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B234" lockStructure="1"/>
  <bookViews>
    <workbookView xWindow="45" yWindow="60" windowWidth="23010" windowHeight="12330" tabRatio="800" activeTab="6"/>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Fotovoltaic!$A$14:$Y$1537</definedName>
    <definedName name="_Hlk103158258" localSheetId="0">Eolian!$R$40</definedName>
  </definedNames>
  <calcPr calcId="145621"/>
</workbook>
</file>

<file path=xl/calcChain.xml><?xml version="1.0" encoding="utf-8"?>
<calcChain xmlns="http://schemas.openxmlformats.org/spreadsheetml/2006/main">
  <c r="N2196" i="3" l="1"/>
  <c r="N2195" i="3"/>
  <c r="N2194" i="3"/>
  <c r="N2193" i="3"/>
  <c r="N2192" i="3"/>
  <c r="N2191"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7" i="3"/>
  <c r="N2166" i="3"/>
  <c r="N2165" i="3"/>
  <c r="N1890" i="3"/>
  <c r="N1889" i="3"/>
  <c r="N1888" i="3"/>
  <c r="N1887" i="3"/>
  <c r="N1886" i="3"/>
  <c r="N1885" i="3"/>
  <c r="N1884" i="3"/>
  <c r="N1883" i="3"/>
  <c r="N1882" i="3"/>
  <c r="N1881" i="3"/>
  <c r="N1880" i="3"/>
  <c r="N1879" i="3"/>
  <c r="N1878" i="3"/>
  <c r="N1877" i="3"/>
  <c r="N1876" i="3"/>
  <c r="N1875" i="3"/>
  <c r="N1874" i="3"/>
  <c r="N1873" i="3"/>
  <c r="N1872" i="3"/>
  <c r="N1871" i="3"/>
  <c r="N1870" i="3"/>
  <c r="N1869" i="3"/>
  <c r="N1868" i="3"/>
  <c r="N1867" i="3"/>
  <c r="N1866" i="3"/>
  <c r="N1865" i="3"/>
  <c r="N1864" i="3"/>
  <c r="N1863" i="3"/>
  <c r="N1862" i="3"/>
  <c r="N1861" i="3"/>
  <c r="N1860" i="3"/>
  <c r="N1859" i="3"/>
  <c r="N1858" i="3"/>
  <c r="N1857" i="3"/>
  <c r="N1856" i="3"/>
  <c r="N1855" i="3"/>
  <c r="N1854" i="3"/>
  <c r="N1853" i="3"/>
  <c r="N1852" i="3"/>
  <c r="N1851" i="3"/>
  <c r="N1850" i="3"/>
  <c r="N1849" i="3"/>
  <c r="N1848" i="3"/>
  <c r="N1847" i="3"/>
  <c r="N1846" i="3"/>
  <c r="N1845" i="3"/>
  <c r="N1844" i="3"/>
  <c r="N1843" i="3"/>
  <c r="N1842" i="3"/>
  <c r="N1841" i="3"/>
  <c r="N1840" i="3"/>
  <c r="N1839" i="3"/>
  <c r="N1838" i="3"/>
  <c r="N1837" i="3"/>
  <c r="N1836" i="3"/>
  <c r="N1835" i="3"/>
  <c r="N1834" i="3"/>
  <c r="N1833" i="3"/>
  <c r="N1832" i="3"/>
  <c r="N1831" i="3"/>
  <c r="N1830" i="3"/>
  <c r="N1829" i="3"/>
  <c r="N1828"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736" i="3"/>
  <c r="N1735" i="3"/>
  <c r="N1734" i="3"/>
  <c r="N1733" i="3"/>
  <c r="N1732" i="3"/>
  <c r="N1731" i="3"/>
  <c r="N1730" i="3"/>
  <c r="N1729" i="3"/>
  <c r="N1728" i="3"/>
  <c r="N1727" i="3"/>
  <c r="N1726" i="3"/>
  <c r="N1668" i="3"/>
  <c r="N1667" i="3"/>
  <c r="N1666" i="3"/>
  <c r="N1665" i="3"/>
  <c r="N1664" i="3"/>
  <c r="N1663" i="3"/>
  <c r="N1662" i="3"/>
  <c r="N1661" i="3"/>
  <c r="N1660" i="3"/>
  <c r="N1659" i="3"/>
  <c r="N1658" i="3"/>
  <c r="N1657" i="3"/>
  <c r="N1656" i="3"/>
  <c r="N1655"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30" i="3"/>
  <c r="N1629" i="3"/>
  <c r="N1628" i="3"/>
  <c r="N1627" i="3"/>
  <c r="N1626" i="3"/>
  <c r="N1625" i="3"/>
  <c r="N1624" i="3"/>
  <c r="N1623" i="3"/>
  <c r="N1622" i="3"/>
  <c r="N1621" i="3"/>
  <c r="N1620" i="3"/>
  <c r="N1575" i="3"/>
  <c r="N1574" i="3"/>
  <c r="N157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6" i="3"/>
  <c r="N1085" i="3"/>
  <c r="N1084" i="3"/>
  <c r="N1083" i="3"/>
  <c r="N1082" i="3"/>
  <c r="N1081" i="3"/>
  <c r="N1080" i="3"/>
  <c r="N1079" i="3"/>
  <c r="N1078" i="3"/>
  <c r="N1077" i="3"/>
  <c r="N1076" i="3"/>
  <c r="N1075" i="3"/>
  <c r="N1074" i="3"/>
  <c r="N1073" i="3"/>
  <c r="N1072" i="3"/>
  <c r="N1071" i="3"/>
  <c r="N1070" i="3"/>
  <c r="N1069" i="3"/>
  <c r="N1068" i="3"/>
  <c r="N1067" i="3"/>
  <c r="N1066" i="3"/>
  <c r="N1065" i="3"/>
  <c r="N1064" i="3"/>
  <c r="N1063" i="3"/>
  <c r="N1062" i="3"/>
  <c r="N1061" i="3"/>
  <c r="N1060" i="3"/>
  <c r="N980" i="3"/>
  <c r="N979" i="3"/>
  <c r="N978" i="3"/>
  <c r="N977" i="3"/>
  <c r="N976" i="3"/>
  <c r="N975" i="3"/>
  <c r="N974" i="3"/>
  <c r="N973" i="3"/>
  <c r="N972" i="3"/>
  <c r="N971" i="3"/>
  <c r="N970" i="3"/>
  <c r="N969" i="3"/>
  <c r="N968" i="3"/>
  <c r="N967" i="3"/>
  <c r="N966" i="3"/>
  <c r="N965" i="3"/>
  <c r="N964" i="3"/>
  <c r="N963" i="3"/>
  <c r="N962" i="3"/>
  <c r="N961"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3" i="3"/>
  <c r="N932" i="3"/>
  <c r="N931" i="3"/>
  <c r="N930" i="3"/>
  <c r="N929" i="3"/>
  <c r="N928" i="3"/>
  <c r="N927" i="3"/>
  <c r="E3490" i="3" l="1"/>
  <c r="E3926" i="3"/>
  <c r="E4329" i="3"/>
  <c r="E65" i="17"/>
  <c r="E22" i="15"/>
  <c r="E53" i="1" l="1"/>
  <c r="Y51" i="1"/>
  <c r="E55" i="17" l="1"/>
  <c r="E59" i="17" l="1"/>
  <c r="E31" i="6"/>
  <c r="E46" i="3" l="1"/>
  <c r="L18" i="16"/>
  <c r="E33" i="6" l="1"/>
  <c r="E25" i="1" l="1"/>
  <c r="E2636" i="3" l="1"/>
  <c r="E2089" i="3"/>
  <c r="E820" i="3" l="1"/>
  <c r="E20" i="15"/>
  <c r="N19" i="7" l="1"/>
  <c r="E29" i="6" l="1"/>
  <c r="L27" i="6" l="1"/>
  <c r="K27" i="6"/>
  <c r="N27" i="6" s="1"/>
  <c r="E64" i="1"/>
  <c r="Y820" i="3" l="1"/>
  <c r="E26" i="6" l="1"/>
  <c r="N17" i="6" l="1"/>
  <c r="E16" i="7" l="1"/>
  <c r="X16" i="7"/>
</calcChain>
</file>

<file path=xl/sharedStrings.xml><?xml version="1.0" encoding="utf-8"?>
<sst xmlns="http://schemas.openxmlformats.org/spreadsheetml/2006/main" count="46640" uniqueCount="12457">
  <si>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</si>
  <si>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</si>
  <si>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</si>
  <si>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</si>
  <si>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</si>
  <si>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</si>
  <si>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</si>
  <si>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</si>
  <si>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</si>
  <si>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</si>
  <si>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</si>
  <si>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</si>
  <si>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</si>
  <si>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</si>
  <si>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</si>
  <si>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</si>
  <si>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</si>
  <si>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</si>
  <si>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</si>
  <si>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</si>
  <si>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</si>
  <si>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</si>
  <si>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</si>
  <si>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</si>
  <si>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</si>
  <si>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</si>
  <si>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</si>
  <si>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</si>
  <si>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</si>
  <si>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</si>
  <si>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</si>
  <si>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</si>
  <si>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</si>
  <si>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</si>
  <si>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</si>
  <si>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</si>
  <si>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</si>
  <si>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</si>
  <si>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</si>
  <si>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</si>
  <si>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</si>
  <si>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</si>
  <si>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</si>
  <si>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</si>
  <si>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</si>
  <si>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</si>
  <si>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</si>
  <si>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</si>
  <si>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</si>
  <si>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</si>
  <si>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</si>
  <si>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</si>
  <si>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</si>
  <si>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</si>
  <si>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</si>
  <si>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</si>
  <si>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</si>
  <si>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</si>
  <si>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</si>
  <si>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</si>
  <si>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</si>
  <si>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</si>
  <si>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</si>
  <si>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</si>
  <si>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</si>
  <si>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</si>
  <si>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</si>
  <si>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</si>
  <si>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</si>
  <si>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</si>
  <si>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</si>
  <si>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</si>
  <si>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</si>
  <si>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</si>
  <si>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</si>
  <si>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</si>
  <si>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</si>
  <si>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</si>
  <si>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</si>
  <si>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</si>
  <si>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</si>
  <si>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</si>
  <si>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</si>
  <si>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</si>
  <si>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</si>
  <si>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</si>
  <si>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</si>
  <si>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</si>
  <si>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</si>
  <si>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</si>
  <si>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</si>
  <si>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</si>
  <si>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</si>
  <si>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</si>
  <si>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</si>
  <si>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</si>
  <si>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</si>
  <si>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</si>
  <si>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</si>
  <si>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</si>
  <si>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</si>
  <si>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</si>
  <si>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</si>
  <si>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</si>
  <si>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</si>
  <si>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</si>
  <si>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</si>
  <si>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</si>
  <si>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</si>
  <si>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</si>
  <si>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</si>
  <si>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</si>
  <si>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</si>
  <si>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</si>
  <si>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</si>
  <si>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</si>
  <si>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</si>
  <si>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</si>
  <si>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</si>
  <si>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</si>
  <si>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</si>
  <si>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</si>
  <si>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</si>
  <si>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</si>
  <si>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</si>
  <si>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</si>
  <si>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</si>
  <si>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</si>
  <si>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</si>
  <si>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</si>
  <si>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</si>
  <si>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</si>
  <si>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</si>
  <si>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</si>
  <si>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</si>
  <si>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</si>
  <si>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</si>
  <si>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</si>
  <si>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</si>
  <si>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</si>
  <si>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</si>
  <si>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</si>
  <si>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</si>
  <si>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</si>
  <si>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</si>
  <si>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</si>
  <si>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</si>
  <si>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</si>
  <si>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</si>
  <si>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</si>
  <si>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</si>
  <si>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</si>
  <si>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</si>
  <si>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</si>
  <si>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</si>
  <si>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</si>
  <si>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</si>
  <si>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</si>
  <si>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</si>
  <si>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</si>
  <si>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</si>
  <si>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</si>
  <si>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</si>
  <si>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</si>
  <si>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</si>
  <si>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</si>
  <si>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</si>
  <si>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</si>
  <si>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</si>
  <si>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</si>
  <si>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</si>
  <si>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</si>
  <si>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</si>
  <si>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</si>
  <si>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</si>
  <si>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</si>
  <si>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</si>
  <si>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</si>
  <si>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</si>
  <si>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</si>
  <si>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</si>
  <si>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</si>
  <si>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</si>
  <si>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</si>
  <si>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</si>
  <si>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</si>
  <si>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</si>
  <si>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</si>
  <si>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</si>
  <si>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</si>
  <si>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</si>
  <si>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</si>
  <si>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</si>
  <si>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</si>
  <si>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</si>
  <si>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</si>
  <si>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</si>
  <si>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</si>
  <si>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</si>
  <si>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</si>
  <si>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</si>
  <si>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</si>
  <si>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</si>
  <si>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</si>
  <si>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</si>
  <si>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</si>
  <si>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</si>
  <si>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</si>
  <si>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</si>
  <si>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</si>
  <si>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</si>
  <si>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</si>
  <si>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</si>
  <si>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</si>
  <si>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</si>
  <si>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</si>
  <si>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</si>
  <si>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</si>
  <si>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</si>
  <si>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</si>
  <si>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</si>
  <si>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</si>
  <si>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</si>
  <si>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</si>
  <si>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</si>
  <si>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</si>
  <si>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</si>
  <si>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</si>
  <si>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</si>
  <si>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</si>
  <si>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</si>
  <si>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</si>
  <si>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</si>
  <si>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</si>
  <si>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</si>
  <si>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</si>
  <si>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</si>
  <si>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</si>
  <si>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</si>
  <si>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</si>
  <si>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</si>
  <si>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</si>
  <si>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</si>
  <si>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</si>
  <si>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</si>
  <si>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</si>
  <si>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</si>
  <si>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</si>
  <si>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</si>
  <si>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</si>
  <si>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</si>
  <si>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</si>
  <si>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</si>
  <si>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</si>
  <si>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</si>
  <si>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</si>
  <si>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</si>
  <si>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</si>
  <si>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</si>
  <si>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</si>
  <si>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</si>
  <si>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</si>
  <si>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</si>
  <si>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</si>
  <si>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</si>
  <si>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</si>
  <si>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</si>
  <si>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</si>
  <si>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</si>
  <si>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</si>
  <si>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</si>
  <si>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</si>
  <si>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</si>
  <si>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</si>
  <si>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</si>
  <si>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CARAS-SEVERIN</t>
  </si>
  <si>
    <t>nu are CR</t>
  </si>
  <si>
    <t>GIURGIU</t>
  </si>
  <si>
    <t>-</t>
  </si>
  <si>
    <t>31.08.2021</t>
  </si>
  <si>
    <t>14.04.2022</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</si>
  <si>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</si>
  <si>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</si>
  <si>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</si>
  <si>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</si>
  <si>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</si>
  <si>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</si>
  <si>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</si>
  <si>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</si>
  <si>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</si>
  <si>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CEE Tulucesti Nord</t>
  </si>
  <si>
    <t>CEE Tulucesti Sud</t>
  </si>
  <si>
    <t>CEF</t>
  </si>
  <si>
    <t>Dambovita</t>
  </si>
  <si>
    <t>DEER TS</t>
  </si>
  <si>
    <t>Arges</t>
  </si>
  <si>
    <t>DAMBOVITA</t>
  </si>
  <si>
    <t>BRAILA</t>
  </si>
  <si>
    <t>Tulcea</t>
  </si>
  <si>
    <t>CNTEE Transelectrica SA</t>
  </si>
  <si>
    <t>Ord 59/2013</t>
  </si>
  <si>
    <t>prosumator</t>
  </si>
  <si>
    <t>REGHIN</t>
  </si>
  <si>
    <t>GALATI</t>
  </si>
  <si>
    <t>PRAHOVA</t>
  </si>
  <si>
    <t>BUZAU</t>
  </si>
  <si>
    <t>VRANCEA</t>
  </si>
  <si>
    <t>TARGU MURES</t>
  </si>
  <si>
    <t>MEDIAS</t>
  </si>
  <si>
    <t>Sucursala Galati</t>
  </si>
  <si>
    <t>VL</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</si>
  <si>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</si>
  <si>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</si>
  <si>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</si>
  <si>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</si>
  <si>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</si>
  <si>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</si>
  <si>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</si>
  <si>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BISTRITA NASAUD</t>
  </si>
  <si>
    <t>SPOR DE PUTERE</t>
  </si>
  <si>
    <t>CECC Borzesti G7</t>
  </si>
  <si>
    <t>CECC Borzesti G8</t>
  </si>
  <si>
    <t>Racord MT si PC nou</t>
  </si>
  <si>
    <t>SANTANA DE MURES</t>
  </si>
  <si>
    <t>SC HARMAN INDUSTRIES SRL</t>
  </si>
  <si>
    <t>WPD ROMANIA WIND FARM 04 SRL</t>
  </si>
  <si>
    <t>PARC EOLIAN BARAGANUL 1-8 MW</t>
  </si>
  <si>
    <t>ST. BARAGANU 110/20 KV</t>
  </si>
  <si>
    <t>racord MT in statia Baraganu</t>
  </si>
  <si>
    <t>11.08.2021</t>
  </si>
  <si>
    <t>11.08.2022</t>
  </si>
  <si>
    <t>Racord LES 20kV si PT-uri noi.</t>
  </si>
  <si>
    <t>WPD ROMANIA WIND FARM 01 SRL</t>
  </si>
  <si>
    <t>PARC EOLIAN GROPENI 10 MW</t>
  </si>
  <si>
    <t>ST. GROPENI 110/20 KV</t>
  </si>
  <si>
    <t>31.08.2022</t>
  </si>
  <si>
    <t>DRAGHIESCU PARTNERS SRL</t>
  </si>
  <si>
    <t>CENTRALA ELECTRICA EOLIANA FOLTESTI</t>
  </si>
  <si>
    <t>ST. FOLTESTI 110/20 KV</t>
  </si>
  <si>
    <t>Racord LES 110kV si statie 110/20kV CEE Foltesti</t>
  </si>
  <si>
    <t>21.12.2021</t>
  </si>
  <si>
    <t>21.12.2022</t>
  </si>
  <si>
    <t>LIR RET:Montarea celui de-al treilea transformator in Statia Smardan;LEA 400 kV Cernavoda - Stalpu; Trecerea la 400 kV LEA 220 kV Brazi Vest - Teleajean - Stalpu si LEA 400 kV Smardan - Gutinas;reconductorare LEA 220kV Stejaru-Gheorghieni</t>
  </si>
  <si>
    <t>ST. VANATORI 110/20 KV</t>
  </si>
  <si>
    <t>LES 110kV pana la statia noua 110/20kV CEE Tulucesti Nord</t>
  </si>
  <si>
    <t>LIR RED: reconductorare LEA 110 kV d.c. Smardan - SRP 1 Vanatori; LIR RET:Montarea celui de-al treilea transformator in Statia Smardan; LEA 400 kV Cernavoda - Stalpu; Trecerea la 400 kV LEA 220 kV Brazi Vest - Teleajean - Stalpu si LEA 400 kV Smardan - Gutinas; reconductorare LEA 220kV Stejaru-Gheorghieni</t>
  </si>
  <si>
    <t>INALTA TENSIUNE</t>
  </si>
  <si>
    <t>LES 110kV pana la statia noua 110/20kV CEE Tulucesti Sud</t>
  </si>
  <si>
    <t>SC CUSTOMLINE ENERGY SRL</t>
  </si>
  <si>
    <t>CEE Baleni</t>
  </si>
  <si>
    <t>St 110/20kV Bujoru</t>
  </si>
  <si>
    <t>14.04.2023</t>
  </si>
  <si>
    <t>MODIFICAREA INSTALATIEI DE RACORDARE FARA DEPASIREA PUTERII APROBATE</t>
  </si>
  <si>
    <t>INSTALATIE NOUA</t>
  </si>
  <si>
    <t>Ord 19/2022</t>
  </si>
  <si>
    <t>BT</t>
  </si>
  <si>
    <t>SV</t>
  </si>
  <si>
    <t>NT</t>
  </si>
  <si>
    <t>BC</t>
  </si>
  <si>
    <t>IS</t>
  </si>
  <si>
    <t>VS</t>
  </si>
  <si>
    <t>Ciech Soda România SA</t>
  </si>
  <si>
    <t>CECC Ciech Soda</t>
  </si>
  <si>
    <t>Vâlcea</t>
  </si>
  <si>
    <t>Stupărei</t>
  </si>
  <si>
    <t>racordarea Ciech Soda în staţia 220 kV Stupărei prin intermediul a două celule noi de 220 kV;</t>
  </si>
  <si>
    <t>24/48912</t>
  </si>
  <si>
    <t>Grup nou</t>
  </si>
  <si>
    <t>LEA 20 KV RODNA - ILVA MICA</t>
  </si>
  <si>
    <t>MOINESTI</t>
  </si>
  <si>
    <t>CENTRU</t>
  </si>
  <si>
    <t>LEA 20 KV SIGHET-BUDESTI</t>
  </si>
  <si>
    <t>SC ROMSTAL IMEX SRL</t>
  </si>
  <si>
    <t>LUDUS</t>
  </si>
  <si>
    <t>LEA 20 KV SIGHET-RADIO VAD</t>
  </si>
  <si>
    <t>MUNICIPIUL CLUJ-NAPOCA</t>
  </si>
  <si>
    <t>HUSI</t>
  </si>
  <si>
    <t>IASI SUD</t>
  </si>
  <si>
    <t>BUCECEA</t>
  </si>
  <si>
    <t>ROMAN LAMINOR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</si>
  <si>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</si>
  <si>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</si>
  <si>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</si>
  <si>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</si>
  <si>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</si>
  <si>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</si>
  <si>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</si>
  <si>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</si>
  <si>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</si>
  <si>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</si>
  <si>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</si>
  <si>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</si>
  <si>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</si>
  <si>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</si>
  <si>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</si>
  <si>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</si>
  <si>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</si>
  <si>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</si>
  <si>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</si>
  <si>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</si>
  <si>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</si>
  <si>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</si>
  <si>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</si>
  <si>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</si>
  <si>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</si>
  <si>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</si>
  <si>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</si>
  <si>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</si>
  <si>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</si>
  <si>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</si>
  <si>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</si>
  <si>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</si>
  <si>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</si>
  <si>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</si>
  <si>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COMANESTI</t>
  </si>
  <si>
    <t>ROZNOV</t>
  </si>
  <si>
    <t>BARLAD</t>
  </si>
  <si>
    <t>PARTIZANU</t>
  </si>
  <si>
    <t>FALTICENI</t>
  </si>
  <si>
    <t>BUHUSI</t>
  </si>
  <si>
    <t>TG. OCNA</t>
  </si>
  <si>
    <t>FRASIN</t>
  </si>
  <si>
    <t>HUMOR</t>
  </si>
  <si>
    <t>TRUSESTI</t>
  </si>
  <si>
    <t>VERESTI</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</si>
  <si>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</si>
  <si>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</si>
  <si>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</si>
  <si>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</si>
  <si>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</si>
  <si>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</si>
  <si>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</si>
  <si>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31.12.2024</t>
  </si>
  <si>
    <t>COMARNA</t>
  </si>
  <si>
    <t>DEER MN</t>
  </si>
  <si>
    <t>SELIMBAR</t>
  </si>
  <si>
    <t>LES MT-20 KV BV MUN      GENERAL</t>
  </si>
  <si>
    <t>ONESTI 110</t>
  </si>
  <si>
    <t>COMUNA SCHELA</t>
  </si>
  <si>
    <t>LEA 20 KV SCHELA _ SPP 18 30500401</t>
  </si>
  <si>
    <t>DEER TN</t>
  </si>
  <si>
    <t>ONESTI 35</t>
  </si>
  <si>
    <t>ORADEA</t>
  </si>
  <si>
    <t>MODIFICARI TEHNICE IN INSTALATIA DE UTILIZARE FARA DEPASIREA PUTERII APROBATE</t>
  </si>
  <si>
    <t>CLUJ-NAPOCA</t>
  </si>
  <si>
    <t>FLORESTI</t>
  </si>
  <si>
    <t>SOMCUTA MARE</t>
  </si>
  <si>
    <t>Satu Mare</t>
  </si>
  <si>
    <t>EXPIRAT</t>
  </si>
  <si>
    <t>ROMANU</t>
  </si>
  <si>
    <t>ST. ROMANU 110/20 KV</t>
  </si>
  <si>
    <t>ODOBESTI</t>
  </si>
  <si>
    <t>PLOIESTI</t>
  </si>
  <si>
    <t>CREVEDIA</t>
  </si>
  <si>
    <t>SC OMV PETROM MARKETING SRL</t>
  </si>
  <si>
    <t>FOCSANI</t>
  </si>
  <si>
    <t>TULUCESTI</t>
  </si>
  <si>
    <t>COROD</t>
  </si>
  <si>
    <t>MATCA</t>
  </si>
  <si>
    <t>BISTRITA</t>
  </si>
  <si>
    <t>STRAMTURA</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</si>
  <si>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</si>
  <si>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</si>
  <si>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</si>
  <si>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</si>
  <si>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</si>
  <si>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</si>
  <si>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</si>
  <si>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</si>
  <si>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</si>
  <si>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</si>
  <si>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</si>
  <si>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</si>
  <si>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</si>
  <si>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</si>
  <si>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</si>
  <si>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</si>
  <si>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UNGHENI-M NIRAJ 7D27O312</t>
  </si>
  <si>
    <t>PTA 3 CAMPENESTI</t>
  </si>
  <si>
    <t>ST. IANCA 110/20 KV</t>
  </si>
  <si>
    <t>RADUCANENI</t>
  </si>
  <si>
    <t>PA MOVILA</t>
  </si>
  <si>
    <t>MIRAUTI</t>
  </si>
  <si>
    <t>MURGENI</t>
  </si>
  <si>
    <t>TRICOTAJE</t>
  </si>
  <si>
    <t>ST. MAVRODIN 110/20 KV</t>
  </si>
  <si>
    <t>LEA 20 KV RANCACIOV 30600202</t>
  </si>
  <si>
    <t>VANATORI</t>
  </si>
  <si>
    <t>PTA 28 HARMAN</t>
  </si>
  <si>
    <t>COMUNA DUMBRAVENI</t>
  </si>
  <si>
    <t>PRIMARIA ROMA</t>
  </si>
  <si>
    <t>CEF ROMA  PRIMARIA ROMA</t>
  </si>
  <si>
    <t>COMUNA FRUMOSU</t>
  </si>
  <si>
    <t>CEF FRUMOSU COMUNA FRUMOSU</t>
  </si>
  <si>
    <t>TIBANESTI</t>
  </si>
  <si>
    <t>REDIU</t>
  </si>
  <si>
    <t>FILIPESTI</t>
  </si>
  <si>
    <t>110</t>
  </si>
  <si>
    <t>COMUNA GIURGITA</t>
  </si>
  <si>
    <t>CEF COMUNA GIURGITA</t>
  </si>
  <si>
    <t>ECO WIND COROD S.R.L.</t>
  </si>
  <si>
    <t>ST. ICM TECUCI 110/6 KV</t>
  </si>
  <si>
    <t>BRAILA WINDS SRL</t>
  </si>
  <si>
    <t>GEMENELE</t>
  </si>
  <si>
    <t xml:space="preserve"> ST. CEE GEMENELE 110/20 KV</t>
  </si>
  <si>
    <t>DAMBOVITA. MORENI. GARAJULUI. FN</t>
  </si>
  <si>
    <t>LEA 20 KV OCHIURI 30600203</t>
  </si>
  <si>
    <t>RACARI</t>
  </si>
  <si>
    <t>CORNU</t>
  </si>
  <si>
    <t>PIETROASELE</t>
  </si>
  <si>
    <t>BAICOI</t>
  </si>
  <si>
    <t>VERNESTI</t>
  </si>
  <si>
    <t>MAXINENI</t>
  </si>
  <si>
    <t>VALEA LUNGA</t>
  </si>
  <si>
    <t>TINTESTI</t>
  </si>
  <si>
    <t>TARGOVISTE</t>
  </si>
  <si>
    <t>VADU PASII</t>
  </si>
  <si>
    <t>VADENI</t>
  </si>
  <si>
    <t>LEA 20 KV TINCA-CALACEA 60200404</t>
  </si>
  <si>
    <t>LEA 20 KV BECLEAN - NASAUD</t>
  </si>
  <si>
    <t>PTA UNIREA VALEA RUSULUI</t>
  </si>
  <si>
    <t>LEA 20 KV BECLEAN -DEJ</t>
  </si>
  <si>
    <t>DEKO RAME SRL</t>
  </si>
  <si>
    <t>PTZ 13 20/0.4 KV MIERCUREA SIBIULUI</t>
  </si>
  <si>
    <t>SC ARTRA SRL</t>
  </si>
  <si>
    <t>CEF SUCEAVA  SC ARTRA SRL</t>
  </si>
  <si>
    <t>SIRET</t>
  </si>
  <si>
    <t>TUTORA</t>
  </si>
  <si>
    <t>ARICESTII RAHTIVANI</t>
  </si>
  <si>
    <t>LEA 20 KV VANATORI - FRUMUSITA 30500402</t>
  </si>
  <si>
    <t>ULMI</t>
  </si>
  <si>
    <t>MEREI</t>
  </si>
  <si>
    <t>BREZOAELE</t>
  </si>
  <si>
    <t>VALENII DE MUNTE</t>
  </si>
  <si>
    <t>COMUNA ASTILEU</t>
  </si>
  <si>
    <t>LEA 20kV Alesd-Bauxita</t>
  </si>
  <si>
    <t>COMUNA RABAGANI</t>
  </si>
  <si>
    <t>LEA 20kV Beius-Oradea</t>
  </si>
  <si>
    <t>LEA 20 KV POROLISSUM -SIMLEU-ZALAU</t>
  </si>
  <si>
    <t>ORASUL CEHU SILVANIEI</t>
  </si>
  <si>
    <t>LEA 20 KV CEHU-ZALAU</t>
  </si>
  <si>
    <t>COMUNA ILVA MICA</t>
  </si>
  <si>
    <t>Ialomita</t>
  </si>
  <si>
    <t>COMUNA VALEA SEACA</t>
  </si>
  <si>
    <t>CEF VALEA SEACA COMUNA VALEA SEACA</t>
  </si>
  <si>
    <t>SC SOFTWARE DISTRIBUTION GROUP SRL</t>
  </si>
  <si>
    <t>CEF URLATI SC SOFTWARE DISTRIBUTION GROUP SRL</t>
  </si>
  <si>
    <t>PIATRA NEAMT CENTRU</t>
  </si>
  <si>
    <t>CIMPULUNG</t>
  </si>
  <si>
    <t>PAL</t>
  </si>
  <si>
    <t>RULMENTUL</t>
  </si>
  <si>
    <t>2024-10-18</t>
  </si>
  <si>
    <t>SC INSTANT ENERGY SRL</t>
  </si>
  <si>
    <t>Galati. LIESTI. FS. FN</t>
  </si>
  <si>
    <t>ST. LIESTI 110/20 KV</t>
  </si>
  <si>
    <t>OMV PETROM MARKETING SRL</t>
  </si>
  <si>
    <t>LEA 20 KV NICULESTI 30600203</t>
  </si>
  <si>
    <t>PTAB 6013 PENNY MARKET</t>
  </si>
  <si>
    <t>COMUNA GURA SUTII</t>
  </si>
  <si>
    <t>NSK INVESTMENT SRL</t>
  </si>
  <si>
    <t>VRANCEA. FOCSANI. EXTRAVILAN MILITARI. FN</t>
  </si>
  <si>
    <t>ST. CEIL 110/20/6 KV</t>
  </si>
  <si>
    <t>COMUNA ALMASU</t>
  </si>
  <si>
    <t>PTA 7051 ALMAS BERBECUTI</t>
  </si>
  <si>
    <t>COMUNA PIANU</t>
  </si>
  <si>
    <t>LEA 20 KV SEBES 7D01O312</t>
  </si>
  <si>
    <t>PTA 14 20/0.4 KV SANPETRU</t>
  </si>
  <si>
    <t>LEA 20 KV ZENCANI II 7D21O313</t>
  </si>
  <si>
    <t>RED JT</t>
  </si>
  <si>
    <t>LEA 20 KV REGHIN-LAPUSNA 7D27O312</t>
  </si>
  <si>
    <t>PTA 101 20/0.4 KV SIBIU</t>
  </si>
  <si>
    <t>Finalizat cu PIF</t>
  </si>
  <si>
    <t>LEA JT</t>
  </si>
  <si>
    <t>COMUNA GRADISTEA</t>
  </si>
  <si>
    <t>COMUNA MURGASI</t>
  </si>
  <si>
    <t>CEF COMUNA MURGASI</t>
  </si>
  <si>
    <t>COMUNA GODINESTI</t>
  </si>
  <si>
    <t>CEF COMUNA GODINESTI</t>
  </si>
  <si>
    <t>stalpul nr.128 al LEA 20 kV Frincesti 1 din LEA 20 KV Godinesti-Ciuperceni</t>
  </si>
  <si>
    <t>SALCIA TUDOR</t>
  </si>
  <si>
    <t>POGOANELE</t>
  </si>
  <si>
    <t>LEA 20 KV NEGOIESTI 30100402</t>
  </si>
  <si>
    <t>PAULESTI</t>
  </si>
  <si>
    <t>COMUNA SCORTOASA</t>
  </si>
  <si>
    <t>SCORTOASA</t>
  </si>
  <si>
    <t>LEA 20 KV SCORTOASA 30300303</t>
  </si>
  <si>
    <t>COMUNA MAGURELE</t>
  </si>
  <si>
    <t>MAGURELE</t>
  </si>
  <si>
    <t>PTA 1032 MAGURELE</t>
  </si>
  <si>
    <t>BUCIUMENI</t>
  </si>
  <si>
    <t>TARTASESTI</t>
  </si>
  <si>
    <t>BUCOV</t>
  </si>
  <si>
    <t>GAESTI</t>
  </si>
  <si>
    <t>LEA 20 KV SEINI-LIVADA-SM</t>
  </si>
  <si>
    <t>COMUNA MIHAI VITEAZU</t>
  </si>
  <si>
    <t>PTA CORNESTI 2 TURDA</t>
  </si>
  <si>
    <t>PTA CORNESTI 1 TURDA</t>
  </si>
  <si>
    <t>GRUP ENERGOINSTAL SA</t>
  </si>
  <si>
    <t>LES 10 KV EST - PETROLIFER</t>
  </si>
  <si>
    <t>LEA 20kV Marghita-Poclusa</t>
  </si>
  <si>
    <t>LEA 20 KV JUC GEACA</t>
  </si>
  <si>
    <t>LEA 20 KV SOMCUTA-ROMANESTI</t>
  </si>
  <si>
    <t>UNITATEA MILITARA 0716 BAIA MARE</t>
  </si>
  <si>
    <t>PTZ POMPIERI</t>
  </si>
  <si>
    <t>PTA COMPEX CPADM</t>
  </si>
  <si>
    <t>PTA 2 SMA VALEA</t>
  </si>
  <si>
    <t>PTAB POMPIERI</t>
  </si>
  <si>
    <t>COMUNA GEPIU</t>
  </si>
  <si>
    <t>LEA 20 KV SALONTA-ORADEA</t>
  </si>
  <si>
    <t>WEST CO IMPEX SRL</t>
  </si>
  <si>
    <t>LEA 20 KV F-CA DE CASE</t>
  </si>
  <si>
    <t>LEA 20 KV APOLD 7D01O312</t>
  </si>
  <si>
    <t>COMUNA BERGHIN</t>
  </si>
  <si>
    <t>SARA CONTEVAL PREST SRL</t>
  </si>
  <si>
    <t>PTZ 71 20/0.4 KV REGHIN</t>
  </si>
  <si>
    <t>PTAB 672704 20/0.4 KV BRASOV</t>
  </si>
  <si>
    <t>LEA 20 KV MOBILA-IBUZAULUI 7D15O312</t>
  </si>
  <si>
    <t>SC SIX WINGS SRL</t>
  </si>
  <si>
    <t>PECHEA</t>
  </si>
  <si>
    <t>ST. PECHEA 110/20 KV</t>
  </si>
  <si>
    <t>probe functionare</t>
  </si>
  <si>
    <t>COMUNA LUNCA BANULUI</t>
  </si>
  <si>
    <t>CEF LUNCA BANULUI COMUNA LUNCA BANULUI</t>
  </si>
  <si>
    <t xml:space="preserve">Rețele Electrice Dobrogea S.A </t>
  </si>
  <si>
    <t>conform ATR</t>
  </si>
  <si>
    <t>GAZ</t>
  </si>
  <si>
    <t>COMUNA STRUNGA</t>
  </si>
  <si>
    <t>CEF GURA VAII COMUNA STRUNGA</t>
  </si>
  <si>
    <t>PRIMARIA VIISOARA</t>
  </si>
  <si>
    <t>TG. NEAMT</t>
  </si>
  <si>
    <t>TARATA</t>
  </si>
  <si>
    <t>TG FRUMOS</t>
  </si>
  <si>
    <t>GLOBAL COMPANY INCORPORATE SRL</t>
  </si>
  <si>
    <t>CEF GLOBAL COMPANY INCORPORATE SRL</t>
  </si>
  <si>
    <t>BABA ANA</t>
  </si>
  <si>
    <t>LEA 20 KV BABA ANA 30100403</t>
  </si>
  <si>
    <t>CAMPINEANCA</t>
  </si>
  <si>
    <t>MIZIL</t>
  </si>
  <si>
    <t>LIPANESTI</t>
  </si>
  <si>
    <t>BERESTI</t>
  </si>
  <si>
    <t>LEA MT AGHIRES BIRTZ</t>
  </si>
  <si>
    <t>TURDA</t>
  </si>
  <si>
    <t>MIHAI VITEAZU</t>
  </si>
  <si>
    <t>LIVADA</t>
  </si>
  <si>
    <t>HERECLEAN</t>
  </si>
  <si>
    <t>SEINI</t>
  </si>
  <si>
    <t>TARGU LAPUS</t>
  </si>
  <si>
    <t>COMUNA STRAMTURA</t>
  </si>
  <si>
    <t>LEA 20 KV LEORDINA-ROZAVLEA 2</t>
  </si>
  <si>
    <t>APAHIDA</t>
  </si>
  <si>
    <t>CAREI</t>
  </si>
  <si>
    <t>GILAU</t>
  </si>
  <si>
    <t>COMUNA BOIU MARE</t>
  </si>
  <si>
    <t>BOIU MARE</t>
  </si>
  <si>
    <t>LEA 20 KV CARP ROSIORI-SM</t>
  </si>
  <si>
    <t>LES 20 KV TROLEU 30600201</t>
  </si>
  <si>
    <t>DONCA ENERGY SRL</t>
  </si>
  <si>
    <t>TARLUNGENI</t>
  </si>
  <si>
    <t>SANPETRU</t>
  </si>
  <si>
    <t>STREMT</t>
  </si>
  <si>
    <t>PTA 1 20/0.4 KV STREMT</t>
  </si>
  <si>
    <t>SEBES</t>
  </si>
  <si>
    <t>TARNAVENI</t>
  </si>
  <si>
    <t>VERONELLA SRL</t>
  </si>
  <si>
    <t>CIUGUD</t>
  </si>
  <si>
    <t>LEA 20 KV LIVEZENI-RACIU 7D27O312</t>
  </si>
  <si>
    <t>LEA 20 KV SADU - TALMACIU 7D33O314</t>
  </si>
  <si>
    <t>COMUNA SANPAUL</t>
  </si>
  <si>
    <t>LEA 20 KV SOVATA-MIERCUREA.NIRAJ 7D27O3</t>
  </si>
  <si>
    <t>Mass Global Energy Rom SRL</t>
  </si>
  <si>
    <t>CECC Mass Mintia</t>
  </si>
  <si>
    <t>Se racordeaza la barele 220kV ale staţiei 400/220/110kV Mintia</t>
  </si>
  <si>
    <t>Buzău</t>
  </si>
  <si>
    <t>Conform ATR</t>
  </si>
  <si>
    <t xml:space="preserve">Valabil </t>
  </si>
  <si>
    <t>Timiș</t>
  </si>
  <si>
    <t>COMUNA CRISTESTI</t>
  </si>
  <si>
    <t>SISCANI</t>
  </si>
  <si>
    <t>Ialomița</t>
  </si>
  <si>
    <t>SC MODERN CALOR SA</t>
  </si>
  <si>
    <t>CE COGEN BOTOSANI SC MODERN CALOR SA</t>
  </si>
  <si>
    <t>retehnologizare grupuri existente</t>
  </si>
  <si>
    <t>SC APAVITAL SA</t>
  </si>
  <si>
    <t>SCOALA GIMNAZIALA BOGDAN VODA</t>
  </si>
  <si>
    <t>CEF CAMPULUNG MOLDOVENESC  SCOALA GIMNAZIALA BOGDAN VODA</t>
  </si>
  <si>
    <t>LUPU DOMNITA</t>
  </si>
  <si>
    <t>CEF ONESTI LUPU DOMNITA</t>
  </si>
  <si>
    <t>RACACIUNI</t>
  </si>
  <si>
    <t>DARABANI</t>
  </si>
  <si>
    <t>Cluj</t>
  </si>
  <si>
    <t>BRANISTEA</t>
  </si>
  <si>
    <t>TUDOR VLADIMIRESCU</t>
  </si>
  <si>
    <t>LEA 20 KV ISTRITA 30300204</t>
  </si>
  <si>
    <t>LEA 20 KV SILOZ POGOANELE 30300205</t>
  </si>
  <si>
    <t>DRAGANESTI</t>
  </si>
  <si>
    <t>PTAB 1260 DRUM CENTURA 3</t>
  </si>
  <si>
    <t>LIESTI</t>
  </si>
  <si>
    <t>COMISANI</t>
  </si>
  <si>
    <t>COMUNA TULUCESTI</t>
  </si>
  <si>
    <t>TECUCI</t>
  </si>
  <si>
    <t>BIHARIA</t>
  </si>
  <si>
    <t>RECEA</t>
  </si>
  <si>
    <t>BOGHIS</t>
  </si>
  <si>
    <t>PREDA ROBERT-ZAHARIE</t>
  </si>
  <si>
    <t>PTAB CETATII FLORESTI</t>
  </si>
  <si>
    <t>SACUENI</t>
  </si>
  <si>
    <t>LEA 20 KV BECLEAN - BISTRITA</t>
  </si>
  <si>
    <t>ALESD</t>
  </si>
  <si>
    <t>COMUNA POPESTI</t>
  </si>
  <si>
    <t>POPESTI</t>
  </si>
  <si>
    <t>LEA 20 KV CARP STANA-SM</t>
  </si>
  <si>
    <t>STEI</t>
  </si>
  <si>
    <t>COMUNA FLORESTI</t>
  </si>
  <si>
    <t>VALEA VINULUI</t>
  </si>
  <si>
    <t>VISEU DE SUS</t>
  </si>
  <si>
    <t>COMUNA SOCOND</t>
  </si>
  <si>
    <t>SOCOND</t>
  </si>
  <si>
    <t>Bistrita Nasaud</t>
  </si>
  <si>
    <t>LEA 20 KV JUC APAHIDA</t>
  </si>
  <si>
    <t>CEICA</t>
  </si>
  <si>
    <t>TETCHEA</t>
  </si>
  <si>
    <t>URIU</t>
  </si>
  <si>
    <t>CRISTESTI</t>
  </si>
  <si>
    <t>CORUNCA</t>
  </si>
  <si>
    <t>BRAN</t>
  </si>
  <si>
    <t>GHEORGHE DOJA</t>
  </si>
  <si>
    <t>FELDIOARA</t>
  </si>
  <si>
    <t>CRIZBAV</t>
  </si>
  <si>
    <t>FAGARAS</t>
  </si>
  <si>
    <t>VOILA</t>
  </si>
  <si>
    <t>CISNADIE</t>
  </si>
  <si>
    <t>MIERCUREA SIBIULUI</t>
  </si>
  <si>
    <t>UNGHENI</t>
  </si>
  <si>
    <t>SACELE</t>
  </si>
  <si>
    <t>AIUD</t>
  </si>
  <si>
    <t>BECLEAN</t>
  </si>
  <si>
    <t>INTORSURA BUZAULUI</t>
  </si>
  <si>
    <t>ODORHEIU SECUIESC</t>
  </si>
  <si>
    <t>TOPLITA</t>
  </si>
  <si>
    <t>SOLOVASTRU</t>
  </si>
  <si>
    <t>SANPAUL</t>
  </si>
  <si>
    <t>FANTANELE</t>
  </si>
  <si>
    <t>BLAJ</t>
  </si>
  <si>
    <t>CRACIUNESTI</t>
  </si>
  <si>
    <t>BERGHIN</t>
  </si>
  <si>
    <t>EREMITU</t>
  </si>
  <si>
    <t>PETELEA</t>
  </si>
  <si>
    <t>CHIBED</t>
  </si>
  <si>
    <t>CRISTURU SECUIESC</t>
  </si>
  <si>
    <t>ZARNESTI</t>
  </si>
  <si>
    <t>ROSIA</t>
  </si>
  <si>
    <t>UNIREA</t>
  </si>
  <si>
    <t>SFANTUL GHEORGHE</t>
  </si>
  <si>
    <t>BRADU</t>
  </si>
  <si>
    <t>PTA 7 20/0.4 KV BRADU</t>
  </si>
  <si>
    <t>LIVEZENI</t>
  </si>
  <si>
    <t>DIADRAG SRL</t>
  </si>
  <si>
    <t>CUCERDEA</t>
  </si>
  <si>
    <t>LEA 20 KV MURESENI-F-PA10 7D27O312</t>
  </si>
  <si>
    <t>ORASUL ZARNESTI</t>
  </si>
  <si>
    <t>BALAUSERI</t>
  </si>
  <si>
    <t>SANGEORGIU DE MURES</t>
  </si>
  <si>
    <t>Brasov</t>
  </si>
  <si>
    <t>PERETU SOLAR 1 SRL</t>
  </si>
  <si>
    <t>CEF PERETU SOLAR 1 SRL</t>
  </si>
  <si>
    <t>COMUNA PLOSCA</t>
  </si>
  <si>
    <t>CEF COMUNA PLOSCA</t>
  </si>
  <si>
    <t>Stalpul nr.353 al  LEA 20 kV Mavrodin, statia 110/20 kV  Magura;</t>
  </si>
  <si>
    <t>Alba</t>
  </si>
  <si>
    <t>CAMPINA</t>
  </si>
  <si>
    <t>BLEJOI</t>
  </si>
  <si>
    <t>TATARANI</t>
  </si>
  <si>
    <t>MAICANESTI</t>
  </si>
  <si>
    <t>LEA 20 KV STUPINA 30400401</t>
  </si>
  <si>
    <t>PTAB 1241 RAZBOIENI</t>
  </si>
  <si>
    <t>FILIPESTII DE PADURE</t>
  </si>
  <si>
    <t>BEIUS</t>
  </si>
  <si>
    <t>COMUNA DOBA</t>
  </si>
  <si>
    <t>DOBA</t>
  </si>
  <si>
    <t>LEA 20 KV PUTURI DOBA-SM</t>
  </si>
  <si>
    <t>BUDUREASA</t>
  </si>
  <si>
    <t>PETRESTI</t>
  </si>
  <si>
    <t>LEA 20 KV PETRESTI-SM</t>
  </si>
  <si>
    <t>PTA 3769 PETRESTI 3</t>
  </si>
  <si>
    <t>GROSI</t>
  </si>
  <si>
    <t>BORSA</t>
  </si>
  <si>
    <t>HIDA</t>
  </si>
  <si>
    <t>NEGRESTI OAS</t>
  </si>
  <si>
    <t>LEA 20 KV NEGRESTI-BIXAD-SM</t>
  </si>
  <si>
    <t>HIDISELU DE SUS</t>
  </si>
  <si>
    <t>FARCASA</t>
  </si>
  <si>
    <t>VALEA LUI MIHAI</t>
  </si>
  <si>
    <t>LEA 20 KV LEORDINA-POIENI</t>
  </si>
  <si>
    <t>SINMARTIN</t>
  </si>
  <si>
    <t>PTAB CIHEI 7</t>
  </si>
  <si>
    <t>TAUTII MAGHERAUS</t>
  </si>
  <si>
    <t>Bistrita-Nasaud</t>
  </si>
  <si>
    <t>ILVA MARE</t>
  </si>
  <si>
    <t>JIBOU</t>
  </si>
  <si>
    <t>TINCA</t>
  </si>
  <si>
    <t>COMUNA REMETEA</t>
  </si>
  <si>
    <t>REMETEA</t>
  </si>
  <si>
    <t>PTA 209 REMETEA</t>
  </si>
  <si>
    <t>LES 20 KV NORD - REAL 1</t>
  </si>
  <si>
    <t>UNITATEA MILITARA 0866 SFANTU GHEORGHE</t>
  </si>
  <si>
    <t>PTM 156 20/0.4 KV SF.GHEORGHE</t>
  </si>
  <si>
    <t>JOSENI</t>
  </si>
  <si>
    <t>Harghita</t>
  </si>
  <si>
    <t>PTAB 10 MANDRA SAT</t>
  </si>
  <si>
    <t>Sibiu</t>
  </si>
  <si>
    <t>RUSII-MUNTI</t>
  </si>
  <si>
    <t>PTA 7 20/0.4 KV RUSII MUNTI</t>
  </si>
  <si>
    <t>50/17311</t>
  </si>
  <si>
    <t>MAXENERGY TWO S.R.L.</t>
  </si>
  <si>
    <t>CEF Gătaia</t>
  </si>
  <si>
    <t>statie noua 400 kV Gătaia</t>
  </si>
  <si>
    <t>SC BYAMIR SRL</t>
  </si>
  <si>
    <t>CEF POPENI SC BYAMIR SRL</t>
  </si>
  <si>
    <t>COMUNA CIOHORANI</t>
  </si>
  <si>
    <t>CEF CIOHORANI COMUNA CIOHORANI</t>
  </si>
  <si>
    <t>VLADENI</t>
  </si>
  <si>
    <t>20</t>
  </si>
  <si>
    <t>COMUNA COTUSCA</t>
  </si>
  <si>
    <t>CEF COTUSCA COMUNA COTUSCA</t>
  </si>
  <si>
    <t>COMUNA CIORTESTI (IS)</t>
  </si>
  <si>
    <t>CEF CIORTESTI COMUNA CIORTESTI (IS)</t>
  </si>
  <si>
    <t>TGNT</t>
  </si>
  <si>
    <t>BACOVIA</t>
  </si>
  <si>
    <t>TG. FRUMOS</t>
  </si>
  <si>
    <t>Retele Electrice Banat S.A.</t>
  </si>
  <si>
    <t xml:space="preserve">ORD 59/2013; ORD 208/2018; </t>
  </si>
  <si>
    <t>EOLIAN PROJECT SRL</t>
  </si>
  <si>
    <t>ORD 59/2013; ORD 208/2018</t>
  </si>
  <si>
    <t xml:space="preserve">	
CONSTANTA</t>
  </si>
  <si>
    <t>A20 4408 LUMINITA- SITORMAN CT</t>
  </si>
  <si>
    <t>ST. MAXINENI 110/20 KV</t>
  </si>
  <si>
    <t>PATARLAGELE</t>
  </si>
  <si>
    <t>LEA 20 KV PALTINENI 30300302</t>
  </si>
  <si>
    <t>ORAS BREAZA</t>
  </si>
  <si>
    <t>BREAZA</t>
  </si>
  <si>
    <t>LEA 10 KV OCINA 30100301</t>
  </si>
  <si>
    <t>DOBRA</t>
  </si>
  <si>
    <t>COMUNA PACURETI</t>
  </si>
  <si>
    <t>PACURETI</t>
  </si>
  <si>
    <t>PTA 1033 PACURETI</t>
  </si>
  <si>
    <t>BERESTI MERIA</t>
  </si>
  <si>
    <t>FILIPESTII DE TARG</t>
  </si>
  <si>
    <t>LEA 20 KV MORENI 2 ST. FLORESTI 30100303</t>
  </si>
  <si>
    <t>COSTESTI</t>
  </si>
  <si>
    <t>ALBESTI-PALEOLOGU</t>
  </si>
  <si>
    <t>PTA 5514 OD  MANOLACHE 1 SAT</t>
  </si>
  <si>
    <t>OVERTAZ</t>
  </si>
  <si>
    <t>CIRAST SRL</t>
  </si>
  <si>
    <t>DRAGOMIRESTI</t>
  </si>
  <si>
    <t>SCHELA</t>
  </si>
  <si>
    <t>MILCOVUL</t>
  </si>
  <si>
    <t>AUKERA PROJECT COMPANY ALPHA S.R.L.</t>
  </si>
  <si>
    <t>22.14.2024</t>
  </si>
  <si>
    <t>ENERGY INNOVATIVE SOLUTIONS SRL</t>
  </si>
  <si>
    <t>COMUNA GHERTA MICA</t>
  </si>
  <si>
    <t>GHERTA MICA</t>
  </si>
  <si>
    <t>LEA 20 KV TURT-CALINESTI-SM</t>
  </si>
  <si>
    <t>COMUNA GARDANI</t>
  </si>
  <si>
    <t>GARDANI</t>
  </si>
  <si>
    <t>LEA 20 KV SEINI-TOHAT</t>
  </si>
  <si>
    <t>LAZURI</t>
  </si>
  <si>
    <t>TOTALENERGIES RENEWABLES SUPLAC SRL</t>
  </si>
  <si>
    <t>SUPLACU DE BARCAU</t>
  </si>
  <si>
    <t>ST.110/20/6 kV Suplac</t>
  </si>
  <si>
    <t>PTA B-TA BARGAULUI 3</t>
  </si>
  <si>
    <t>PTA COLIBITA 1</t>
  </si>
  <si>
    <t>DUMBRAVITA</t>
  </si>
  <si>
    <t>COMUNA CAMPANI</t>
  </si>
  <si>
    <t>CIMPANI</t>
  </si>
  <si>
    <t>OLCEA</t>
  </si>
  <si>
    <t>COMUNA BUZA</t>
  </si>
  <si>
    <t>BUZA</t>
  </si>
  <si>
    <t>ST.110/20 kV Beius</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</si>
  <si>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</si>
  <si>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</si>
  <si>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</si>
  <si>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</si>
  <si>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</si>
  <si>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</si>
  <si>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</si>
  <si>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</si>
  <si>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</si>
  <si>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</si>
  <si>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LEA 20 KV CUGIR-SEBES 7D01O312</t>
  </si>
  <si>
    <t>PREJMER</t>
  </si>
  <si>
    <t>COMUNA CRIZBAV</t>
  </si>
  <si>
    <t>LEA 20 KV ST BOD - PT 6 DUMBRAVITA 7D08</t>
  </si>
  <si>
    <t>ORASUL CRISTURU SECUIESC</t>
  </si>
  <si>
    <t>PTZ 19 20/0.4 KV CRISTUR</t>
  </si>
  <si>
    <t>Mehedinti</t>
  </si>
  <si>
    <t>AUTORO SRL</t>
  </si>
  <si>
    <t>Centrala electrica cogenerare CETVALCEA1</t>
  </si>
  <si>
    <t xml:space="preserve"> statia de transformare 110/6kV CET AUTORO Rm Valcea.</t>
  </si>
  <si>
    <t>stalpul nr.24 al circuitului 2 al LEA 110 kV d.c. Stuparei - CET GOVORA SA</t>
  </si>
  <si>
    <t>CG</t>
  </si>
  <si>
    <t>Pif estimat 30.09.2024</t>
  </si>
  <si>
    <t>COMUNA DRAGUSENI</t>
  </si>
  <si>
    <t>CEF DRAGUSENI COMUNA DRAGUSENI</t>
  </si>
  <si>
    <t>CEF VIISOARA PRIMARIA VIISOARA</t>
  </si>
  <si>
    <t>ORASUL DARMANESTI</t>
  </si>
  <si>
    <t>CEF DARMANESTI ORASUL DARMANESTI</t>
  </si>
  <si>
    <t>COMUNA LUNCA</t>
  </si>
  <si>
    <t>DODENI</t>
  </si>
  <si>
    <t>FILIP</t>
  </si>
  <si>
    <t>FALCIU</t>
  </si>
  <si>
    <t>REGIE</t>
  </si>
  <si>
    <t>COMUNA BERCENI</t>
  </si>
  <si>
    <t>Sunpro West Power S.R.L</t>
  </si>
  <si>
    <t>CEF Satu Mare 4</t>
  </si>
  <si>
    <t>stație nouă 400 kV Ganaș</t>
  </si>
  <si>
    <t>statie 400 kV Ganaș racordată intrare-ieșire în LEA 400 kV                             Roșiori - Oradea Sud</t>
  </si>
  <si>
    <t>80/29384</t>
  </si>
  <si>
    <t>alimentare consumator Donalam</t>
  </si>
  <si>
    <t>LEA 20 KV FCA 30100201</t>
  </si>
  <si>
    <t>GORGOTA</t>
  </si>
  <si>
    <t>MANASTIREA ZAMFIRA</t>
  </si>
  <si>
    <t>LEA 20 KV PUTURI 30100203</t>
  </si>
  <si>
    <t>BERCENI</t>
  </si>
  <si>
    <t>VOINESTI</t>
  </si>
  <si>
    <t>LEA 20 KV VOINESTI 30600202</t>
  </si>
  <si>
    <t>CHISCANI</t>
  </si>
  <si>
    <t>SURAIA</t>
  </si>
  <si>
    <t>BALENI</t>
  </si>
  <si>
    <t>ST. BUJORU 110/20 KV</t>
  </si>
  <si>
    <t>ODOREU</t>
  </si>
  <si>
    <t>COMUNA ICLOD</t>
  </si>
  <si>
    <t>ICLOD</t>
  </si>
  <si>
    <t>LEA 20 KV GHERLA BONTIDA</t>
  </si>
  <si>
    <t>FELDRU</t>
  </si>
  <si>
    <t>NEGRENI</t>
  </si>
  <si>
    <t>ARDUSAT</t>
  </si>
  <si>
    <t>GALGAU</t>
  </si>
  <si>
    <t>PTA 5 SATU NOU DE JOS</t>
  </si>
  <si>
    <t>HALMEU</t>
  </si>
  <si>
    <t>DEJ</t>
  </si>
  <si>
    <t>VETIS</t>
  </si>
  <si>
    <t>COMUNA VAMA</t>
  </si>
  <si>
    <t>BISTRITA BARGAULUI</t>
  </si>
  <si>
    <t>UNIVERSITATEA DIN ORADEA</t>
  </si>
  <si>
    <t>TIHA BARGAULUI</t>
  </si>
  <si>
    <t>COLTAU</t>
  </si>
  <si>
    <t>MEDIESU AURIT</t>
  </si>
  <si>
    <t>MOISEI</t>
  </si>
  <si>
    <t>VADU CRISULUI</t>
  </si>
  <si>
    <t>LEA 20 KV  iesire st. SUNCUIUS-BOROZEL</t>
  </si>
  <si>
    <t>RODNA</t>
  </si>
  <si>
    <t>SAMBATA DE SUS</t>
  </si>
  <si>
    <t>COMUNA BALA</t>
  </si>
  <si>
    <t>ZLATNA</t>
  </si>
  <si>
    <t>CD a PTA</t>
  </si>
  <si>
    <t>COMUNA BROSTENI</t>
  </si>
  <si>
    <t>CEF COMUNA BROSTENI</t>
  </si>
  <si>
    <t>AMEROPA GRAINS SA</t>
  </si>
  <si>
    <t>CEF AMEROPA GRAINS SA</t>
  </si>
  <si>
    <t>OJOG ILEANA</t>
  </si>
  <si>
    <t>CEF BUHOCI OJOG ILEANA</t>
  </si>
  <si>
    <t>GLAVANESTI</t>
  </si>
  <si>
    <t>Caras-Severin</t>
  </si>
  <si>
    <t>TOPOLOG 110/20 KV</t>
  </si>
  <si>
    <t>Covasna</t>
  </si>
  <si>
    <t>LOPADEA NOUA</t>
  </si>
  <si>
    <t>SPONI SRL</t>
  </si>
  <si>
    <t>SANCRAIU DE MURES</t>
  </si>
  <si>
    <t>ELIS PAVAJE SRL</t>
  </si>
  <si>
    <t>SURUB TRADE SRL</t>
  </si>
  <si>
    <t>BACIU</t>
  </si>
  <si>
    <t>COMUNA FARCASA</t>
  </si>
  <si>
    <t>COMUNA COLTAU</t>
  </si>
  <si>
    <t>LEA 20 KV BM5-SP1</t>
  </si>
  <si>
    <t>PTA TIHA BARGAULUI 1</t>
  </si>
  <si>
    <t>OCNA SUGATAG</t>
  </si>
  <si>
    <t>PETROVA</t>
  </si>
  <si>
    <t>CRISENI</t>
  </si>
  <si>
    <t>CETATE</t>
  </si>
  <si>
    <t>LEA 20 KV UNIREA - SEBIS</t>
  </si>
  <si>
    <t>PALEU</t>
  </si>
  <si>
    <t>SANTANDREI</t>
  </si>
  <si>
    <t>LEA MT HUEDIN VALEA CRISULUI</t>
  </si>
  <si>
    <t>OSORHEI</t>
  </si>
  <si>
    <t>ST.110/20 KV CET II ORADEA</t>
  </si>
  <si>
    <t>ST.110/20 kV BECLEAN</t>
  </si>
  <si>
    <t>ST.110/20 KV GHERLA</t>
  </si>
  <si>
    <t>MORTENI</t>
  </si>
  <si>
    <t>COMUNA GALBINASI</t>
  </si>
  <si>
    <t>GALBINASI</t>
  </si>
  <si>
    <t>BRAZI</t>
  </si>
  <si>
    <t>GOHOR</t>
  </si>
  <si>
    <t>VALEA MARULUI</t>
  </si>
  <si>
    <t>BILIESTI</t>
  </si>
  <si>
    <t>PAMBAC SA</t>
  </si>
  <si>
    <t>CEF PAMBAC SA</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</si>
  <si>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</si>
  <si>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</si>
  <si>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</si>
  <si>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</si>
  <si>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</si>
  <si>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</si>
  <si>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</si>
  <si>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</si>
  <si>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</si>
  <si>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</si>
  <si>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</si>
  <si>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</si>
  <si>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</si>
  <si>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</si>
  <si>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COMUNA CANDESTI (BT)</t>
  </si>
  <si>
    <t>CEF CÂNDESTI COMUNA CANDESTI (BT)</t>
  </si>
  <si>
    <t>COMUNA MOLDOVA-SULITA</t>
  </si>
  <si>
    <t>CEF MOLDOVA-SULITA COMUNA MOLDOVA-SULITA</t>
  </si>
  <si>
    <t>SCOALA GIMNAZIALA LARGA-JIJIA</t>
  </si>
  <si>
    <t>CEF IEPURENI  SCOALA GIMNAZIALA LARGA-JIJIA</t>
  </si>
  <si>
    <t>COMUNA COPALAU (BT)</t>
  </si>
  <si>
    <t>CEF CERBU COMUNA COPALAU (BT)</t>
  </si>
  <si>
    <t>SCOALA GIMNAZIALA GRIGORE GHICA VOIEVOD</t>
  </si>
  <si>
    <t>CEF SUCEAVA  SCOALA GIMNAZIALA GRIGORE GHICA VOIEVOD</t>
  </si>
  <si>
    <t>ARHIEPISCOPIA IASILOR</t>
  </si>
  <si>
    <t>CEF IASI ARHIEPISCOPIA IASILOR</t>
  </si>
  <si>
    <t>IONESI DAN</t>
  </si>
  <si>
    <t>CEF RADAUTI  IONESI DAN</t>
  </si>
  <si>
    <t>SC DOXAR GRUP SRL</t>
  </si>
  <si>
    <t>CEF GURA HUMORULUI  SC DOXAR GRUP SRL</t>
  </si>
  <si>
    <t>MUNICIPIUL HUSI</t>
  </si>
  <si>
    <t>CEF HUSI MUNICIPIUL HUSI</t>
  </si>
  <si>
    <t>CHICIUG LOREDANA-MIHAELA</t>
  </si>
  <si>
    <t>CEF COLTU CORNII CHICIUG LOREDANA-MIHAELA</t>
  </si>
  <si>
    <t>COMUNA RUGINOASA</t>
  </si>
  <si>
    <t>CEF RUGINOASA COMUNA RUGINOASA</t>
  </si>
  <si>
    <t>CIUDIN MIHAI-DANIEL</t>
  </si>
  <si>
    <t>CEF GHINDAOANI CIUDIN MIHAI-DANIEL</t>
  </si>
  <si>
    <t>SC BLOOM ELECTRIC SRL</t>
  </si>
  <si>
    <t>CEF COMARNA SC BLOOM ELECTRIC SRL</t>
  </si>
  <si>
    <t>SC LEONIDAS ENERGY SRL</t>
  </si>
  <si>
    <t>BUZDUGAN NECULAI</t>
  </si>
  <si>
    <t>CEF TOMESTI BUZDUGAN NECULAI</t>
  </si>
  <si>
    <t>SC PATA ENERGY SRL</t>
  </si>
  <si>
    <t>CEF SCHITU DUCA SC PATA ENERGY SRL</t>
  </si>
  <si>
    <t>ABABEI IONEL</t>
  </si>
  <si>
    <t>CEF TÂRGU TROTUS ABABEI IONEL</t>
  </si>
  <si>
    <t>UNIVERSITATEA STEFAN CEL MARE</t>
  </si>
  <si>
    <t>CEF SUCEAVA  UNIVERSITATEA STEFAN CEL MARE</t>
  </si>
  <si>
    <t>DELN</t>
  </si>
  <si>
    <t>TRIFESTI</t>
  </si>
  <si>
    <t>BIRL</t>
  </si>
  <si>
    <t>CEM PUSCASI</t>
  </si>
  <si>
    <t>CEF SCHITU DUCA</t>
  </si>
  <si>
    <t xml:space="preserve"> Pentru schema cu N-1 elemente in funcţiune in plus faţă de situaţia cu N elemente:
b) RED – Delgaz
• Reconductorarea LEA 110 kV CHE Răcăciuni - Șișcani
• Reconductorarea LEA 110 kV Iasi Sud - CEF Schitu Duca
• Reconductorarea LEA 110 kV Podu lloaiei-FAI
• Reconductorarea LEA 110 kV Târgu Frumos-Podu Iloaiei
• Reconductorarea LEA 110 kV Paşcani-Vatra
• Reconductorarea LEA 110 kV Vatra-Târgu Frumos
• Reconductorarea LEA 110 kV Dumbrava-Roman Laminor
 • Reconductorarea LEA 110 kV Vaduri-Sărata,
 • Reconductorarea LEA 110 kV Rediu-Rosiesti
 • Reconductorarea LEA 110 kV Roman Nord-Roman Laminor, circ.2
c) RED – DEER
 • Reconductorarea LEA 110 kV Ionășești-Mărășești
 • Reconductorarea LEA 110 kV d.c. Focsani Nord-Focsani Vest, 
 	 • Reconductorarea LEA 110 kV d.c. Focsani Nord-Mărăşeşti, </t>
  </si>
  <si>
    <t xml:space="preserve"> Pentru schema cu N elemente in funcţiune:
a) RET
• Montarea unui al doilea AT 220/110kV în staţia Stejaru 
• Reconductorarea LEA 220kV Gutinaş-Tătărăşti 
• Montarea unui al doilea AT 220/110kV Focşani Vest
• Montarea unui al doilea trato 400/110kV Suceava (la termen lung 2031) 
• Montarea unui al treilea AT 400/220kV Gutinaş (la termen lung 2031)
 Pentru schema cu N-1 elemente in funcţiune in plus faţă de situaţia cu N elemente:
a) RET
• Montarea unui al treilea AT 400/220kV Gutinaş (la termen mediul 2026)
• Montarea unui al doilea trato 400/110kV Suceava (la termen mediu 2026) 
• Reconductorarea LEA 220 kV Banca-Tătărăsti, 
• LEA 220 kV Gutinas-Banca
</t>
  </si>
  <si>
    <t>CELCO S.A.</t>
  </si>
  <si>
    <t>Fabrica+centrala eoliana</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</si>
  <si>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</si>
  <si>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</si>
  <si>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COMUNA DUMBRAVA</t>
  </si>
  <si>
    <t>Solar Energy Conversion SRL</t>
  </si>
  <si>
    <t>CEF Sistarovat 2</t>
  </si>
  <si>
    <t>statie noua 400/110 kV Lipova racordata intrare-iesire in LEA 400 kV Zabrani(Arad) - Mintia</t>
  </si>
  <si>
    <t>89/31301</t>
  </si>
  <si>
    <t xml:space="preserve">Aukera Romania SRL </t>
  </si>
  <si>
    <t>IS Gutinas</t>
  </si>
  <si>
    <t>stația 400/220/110 kV Gutinas</t>
  </si>
  <si>
    <t>87/30639</t>
  </si>
  <si>
    <t>PIF estimat la 26.07.2025</t>
  </si>
  <si>
    <t>BANKSIA SOLAR SRL</t>
  </si>
  <si>
    <t>CEF BANKSIA SOLAR SRL</t>
  </si>
  <si>
    <t>La 110kV în celula de racord proiectata racordata in bara 110 kV a statiei 110/20kV Plenita.</t>
  </si>
  <si>
    <t>GREVILLEA SOLAR SRL</t>
  </si>
  <si>
    <t>CEF GREVILLEA SOLAR SRL</t>
  </si>
  <si>
    <t>PIF estimat la 09.07.2025</t>
  </si>
  <si>
    <t>SC VISTEM ENERGY LOGISTIC SRL</t>
  </si>
  <si>
    <t>CEF SC VISTEM ENERGY LOGISTIC SRL</t>
  </si>
  <si>
    <t>la stalpul nr. 262 A nou proiectat in axul LEA 20 KV BOTOSESTI-PAIA</t>
  </si>
  <si>
    <t>COMUNA GUSOENI</t>
  </si>
  <si>
    <t>CEF COMUNA GUSOENI</t>
  </si>
  <si>
    <t>ARHIEPISCOPIA RAMNICULUI</t>
  </si>
  <si>
    <t>CEF ARHIEPISCOPIA RAMNICULUI</t>
  </si>
  <si>
    <t>COSMIC ELECTRIC POWER SRL</t>
  </si>
  <si>
    <t>CEF COSMIC ELECTRIC POWER SRL</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</si>
  <si>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</si>
  <si>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</si>
  <si>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</si>
  <si>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</si>
  <si>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</si>
  <si>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</si>
  <si>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</si>
  <si>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</si>
  <si>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</si>
  <si>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</si>
  <si>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</si>
  <si>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</si>
  <si>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</si>
  <si>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</si>
  <si>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APAVIL SA VALCEA</t>
  </si>
  <si>
    <t>CEF APAVIL SA VALCEA</t>
  </si>
  <si>
    <t>stalpul nr.128 si stalpul nr.130 al LEA 20kV Bradisor-UFET Brezoi.</t>
  </si>
  <si>
    <t>TITU</t>
  </si>
  <si>
    <t>WODE HOLDING GROUP CO LTD SRL</t>
  </si>
  <si>
    <t>MUNICIPIUL GALATI</t>
  </si>
  <si>
    <t>LES 20 KV DUNAREA - SC36 M20 30500201</t>
  </si>
  <si>
    <t>POIENARII BURCHII</t>
  </si>
  <si>
    <t>COMUNA MAICANESTI</t>
  </si>
  <si>
    <t>DRAGODANA</t>
  </si>
  <si>
    <t>CIOCANESTI</t>
  </si>
  <si>
    <t>PTA 2030 ARICESTII RAHTIVANI</t>
  </si>
  <si>
    <t>SMARDAN</t>
  </si>
  <si>
    <t>VALEA CALUGAREASCA</t>
  </si>
  <si>
    <t>LUCA CARMINA-ELENA</t>
  </si>
  <si>
    <t>VADU SAPAT</t>
  </si>
  <si>
    <t>PTAB 1175 PARASCHIV</t>
  </si>
  <si>
    <t>MARACINENI</t>
  </si>
  <si>
    <t>PISCU</t>
  </si>
  <si>
    <t>PIETROSITA</t>
  </si>
  <si>
    <t>TARGSORU VECHI</t>
  </si>
  <si>
    <t>PTA 3431 STREJNIC</t>
  </si>
  <si>
    <t>CAMPURI</t>
  </si>
  <si>
    <t>UMBRARESTI</t>
  </si>
  <si>
    <t>SUHURLUI</t>
  </si>
  <si>
    <t>CIORASTI</t>
  </si>
  <si>
    <t>PTA 5425 SCHELA 7</t>
  </si>
  <si>
    <t>PURE ENERGY SOUTH SRL</t>
  </si>
  <si>
    <t>TICHILESTI</t>
  </si>
  <si>
    <t>UNIVERSITATEA BABES BOLYAI</t>
  </si>
  <si>
    <t>PTZ CDC 2</t>
  </si>
  <si>
    <t>SAJO ZOLTAN</t>
  </si>
  <si>
    <t>BERVENI</t>
  </si>
  <si>
    <t>PTA 2448 BERVENI SCOALA</t>
  </si>
  <si>
    <t>IACOB SIMONICA DORINA</t>
  </si>
  <si>
    <t>PTA 1 FARCASA</t>
  </si>
  <si>
    <t>HOBAN TEODOR-AVRAM</t>
  </si>
  <si>
    <t>PTAB 68 BM B SHAW</t>
  </si>
  <si>
    <t>COMUNA TIHA BIRGAULUI</t>
  </si>
  <si>
    <t>ROMAN ROBERTA</t>
  </si>
  <si>
    <t>PTA 59 BORSA</t>
  </si>
  <si>
    <t>CHIRA RAMONA</t>
  </si>
  <si>
    <t>PTZ TC CHIMICE BACIU</t>
  </si>
  <si>
    <t>VITAL SA</t>
  </si>
  <si>
    <t>PTZ 14 BM SINCAI VITAL</t>
  </si>
  <si>
    <t>TRANSYLVANIA CHICKEN PROCESSING SRL</t>
  </si>
  <si>
    <t>ST. 110/20/6 KV ABATOR-SM</t>
  </si>
  <si>
    <t>GUDASZ IOSIF-GHEORGHE</t>
  </si>
  <si>
    <t>PTM 5 BS CRISAN</t>
  </si>
  <si>
    <t>COMUNA BRANISTEA</t>
  </si>
  <si>
    <t>SPATAR VIOREL LOGHIN VASILE</t>
  </si>
  <si>
    <t>KRISZTIAN GERGO-LORAND</t>
  </si>
  <si>
    <t>PTA 4887 GOSP APA LAZURI</t>
  </si>
  <si>
    <t>SOCIETATEA NATIONALA DE TRANSPORTGAZE NATURALE TRANSGAZ SA</t>
  </si>
  <si>
    <t>COMUNA MAERISTE</t>
  </si>
  <si>
    <t>MAERISTE</t>
  </si>
  <si>
    <t>PTA 6705 MAERISTE 1</t>
  </si>
  <si>
    <t>COMUNA PIETROASA</t>
  </si>
  <si>
    <t>PIETROASA</t>
  </si>
  <si>
    <t>LEA 20kV Beius-Pietroasa</t>
  </si>
  <si>
    <t>DRAGOS DANUT GHEORGHE</t>
  </si>
  <si>
    <t>ARDUD</t>
  </si>
  <si>
    <t>PTA 5605 ARDUD F.VACI-SM</t>
  </si>
  <si>
    <t>COMUNA NUSENI</t>
  </si>
  <si>
    <t>NUSENI</t>
  </si>
  <si>
    <t>LEA 20 KV BECLEAN-LECHINTA</t>
  </si>
  <si>
    <t>COMUNA POCOLA</t>
  </si>
  <si>
    <t>POCOLA</t>
  </si>
  <si>
    <t>BOTIZ</t>
  </si>
  <si>
    <t>SC LAGUNA SERV SRL</t>
  </si>
  <si>
    <t>VADU IZEI</t>
  </si>
  <si>
    <t>TOMSA CRISTINA-PAULA</t>
  </si>
  <si>
    <t>PTAB 4526 AMATI 3</t>
  </si>
  <si>
    <t>BONDOR TIBERIU BOGDAN</t>
  </si>
  <si>
    <t>PTZ MARINESCU</t>
  </si>
  <si>
    <t>PTZ CDC 1</t>
  </si>
  <si>
    <t>PTZ HASDEU</t>
  </si>
  <si>
    <t>UVATERA ECOLOGIC COOPERATIVA AGRICOLA</t>
  </si>
  <si>
    <t>CHIUZA</t>
  </si>
  <si>
    <t>POP - BUIA TABITA - MIHAELA</t>
  </si>
  <si>
    <t>PTZ B-TA LT CALIN 1</t>
  </si>
  <si>
    <t>AUTONET IMPORT SRL</t>
  </si>
  <si>
    <t>PTAB 425 AUTONET</t>
  </si>
  <si>
    <t>LEA 20 KV JIBOU-MINA ZAGHID</t>
  </si>
  <si>
    <t>LEA MT HUEDIN JIBOU</t>
  </si>
  <si>
    <t>MARCU IOSIF</t>
  </si>
  <si>
    <t>BELIS</t>
  </si>
  <si>
    <t>PTA GATER BELIS</t>
  </si>
  <si>
    <t>DEALUL MORII COM SRL</t>
  </si>
  <si>
    <t>PTA 2 BUCEA, 20/0.4 kV, 160 kVA</t>
  </si>
  <si>
    <t>ELEKTLUM S.R.L.</t>
  </si>
  <si>
    <t>Statia 110/20 kV Carei Unio - la barele de 20 kV ale Statiei de Transformare</t>
  </si>
  <si>
    <t>PTZ 8 20/0.4 KV ZLATNA</t>
  </si>
  <si>
    <t>CHIRVASE VIOREL</t>
  </si>
  <si>
    <t>PTZ 5531 6/0.4 KV BRASOV</t>
  </si>
  <si>
    <t>ASOCIATIA EDUBUZZ</t>
  </si>
  <si>
    <t>AUGUSTIN</t>
  </si>
  <si>
    <t>PTA 4 AUGUSTIN</t>
  </si>
  <si>
    <t>MOISA DIANA-ADELA</t>
  </si>
  <si>
    <t>PTZ 2 20/0.4 KV AIUD</t>
  </si>
  <si>
    <t>PTZ BV MUN     GENERAL</t>
  </si>
  <si>
    <t>NASTASE MARIUS - SORIN</t>
  </si>
  <si>
    <t>COMUNA GURGHIU</t>
  </si>
  <si>
    <t>GURGHIU</t>
  </si>
  <si>
    <t>PTA 2 20/0.4 KV GURGHIU</t>
  </si>
  <si>
    <t>COMUNA SOLOVASTRU</t>
  </si>
  <si>
    <t>PTA 8 20/0.4 KV SOLOVASTRU</t>
  </si>
  <si>
    <t>ALIAT AMS SRL</t>
  </si>
  <si>
    <t>LEA 20 KV LIVEZENI-ORAS2 7D27O312</t>
  </si>
  <si>
    <t>COMUNA CHIBED</t>
  </si>
  <si>
    <t>PTA 1 20/0.4 KV CHIBED</t>
  </si>
  <si>
    <t>COMUNA COZMA</t>
  </si>
  <si>
    <t>COZMA</t>
  </si>
  <si>
    <t>PTA 1 20/0.4 KV SOCOL</t>
  </si>
  <si>
    <t>COMUNA VALEA LARGA</t>
  </si>
  <si>
    <t>VALEA LARGA</t>
  </si>
  <si>
    <t>LEA 20 KV LUDUS-VALEA FRATII 7D27O315</t>
  </si>
  <si>
    <t>CIUGUREANU AURICA-MARIA</t>
  </si>
  <si>
    <t>PTA 7 HARMAN</t>
  </si>
  <si>
    <t>BAF LOGISTIC GROUP SRL</t>
  </si>
  <si>
    <t>PTA 2 BRAN</t>
  </si>
  <si>
    <t>COMUNA BUNESTI</t>
  </si>
  <si>
    <t>BUNESTI</t>
  </si>
  <si>
    <t>PTA FAG-RUPEA      GENERAL</t>
  </si>
  <si>
    <t>DAVID VASILE</t>
  </si>
  <si>
    <t>BUCERDEA GRANOASA</t>
  </si>
  <si>
    <t>PTA 5 20/0.4 KV BUCERDEA GR</t>
  </si>
  <si>
    <t>FORMOT PRES SRL</t>
  </si>
  <si>
    <t>PTAB 563 20/0.4 KV AMG ESTATES</t>
  </si>
  <si>
    <t>VISTISOARA</t>
  </si>
  <si>
    <t>CIOCAN DUMITRU-HORIA-MIHAIL</t>
  </si>
  <si>
    <t>PTA 3 20/0.4 KV CORUNCA</t>
  </si>
  <si>
    <t>PTAB 467 20/0.4 KV SURTEK</t>
  </si>
  <si>
    <t>PTZ 325 20/0.4 KV CRISTESTI</t>
  </si>
  <si>
    <t>CHEBUTIU EMIL-FLORIN</t>
  </si>
  <si>
    <t>RADESTI</t>
  </si>
  <si>
    <t>PTA 1 20/0.4 KV RADESTI</t>
  </si>
  <si>
    <t>TAI REGEN ENERG SRL</t>
  </si>
  <si>
    <t>PONOR</t>
  </si>
  <si>
    <t>LEA 110 KV LUPSA-BAIA 2</t>
  </si>
  <si>
    <t>SC CHIMCOMPLEX SA BORZESTI</t>
  </si>
  <si>
    <t>CEF ONESTI SC CHIMCOMPLEX SA BORZESTI</t>
  </si>
  <si>
    <t>COMUNA BALTATESTI</t>
  </si>
  <si>
    <t>CEF BALTATESTI COMUNA BALTATESTI</t>
  </si>
  <si>
    <t>COMUNA PALTINIS</t>
  </si>
  <si>
    <t>CEF PALTINIS COMUNA PALTINIS</t>
  </si>
  <si>
    <t>ORAS PODU ILOAIEI</t>
  </si>
  <si>
    <t>CEF PODU ILOAIEI ORAS PODU ILOAIEI</t>
  </si>
  <si>
    <t>MANASTIREA SF.GHEORGHE BUCIUMENI</t>
  </si>
  <si>
    <t>CEF FALTICENI  MANASTIREA SF.GHEORGHE BUCIUMENI</t>
  </si>
  <si>
    <t>COMUNA ALBESTI</t>
  </si>
  <si>
    <t>CEF ALBESTI COMUNA ALBESTI</t>
  </si>
  <si>
    <t>SC RAJA SA</t>
  </si>
  <si>
    <t>CEF ONESTI SC RAJA SA</t>
  </si>
  <si>
    <t>SC PRIMA CONSTRUCT SRL</t>
  </si>
  <si>
    <t>CEF LETCANI SC PRIMA CONSTRUCT SRL</t>
  </si>
  <si>
    <t>SC REGUS IMPEX SRL</t>
  </si>
  <si>
    <t>CEF SUCEAVA  SC REGUS IMPEX SRL</t>
  </si>
  <si>
    <t>SC ARINVEST HOLDING SRL</t>
  </si>
  <si>
    <t>CEF SUCEAVA  SC ARINVEST HOLDING SRL</t>
  </si>
  <si>
    <t>CORFU CONSTANTIN</t>
  </si>
  <si>
    <t>CEF BISTRITA CORFU CONSTANTIN</t>
  </si>
  <si>
    <t>SC SAVCOM SRL</t>
  </si>
  <si>
    <t>CEF SCHEIA  SC SAVCOM SRL</t>
  </si>
  <si>
    <t>SC LUCOSDIOV CONSULTING SRL</t>
  </si>
  <si>
    <t>CEF VORNICENII MICI SC LUCOSDIOV CONSULTING SRL</t>
  </si>
  <si>
    <t>IONITA PETRU</t>
  </si>
  <si>
    <t>CEF POIANA  IONITA PETRU</t>
  </si>
  <si>
    <t>CHIMCOMPLEX</t>
  </si>
  <si>
    <t>ST CHIMCOMPLEX</t>
  </si>
  <si>
    <t>PODU ILOAIEI</t>
  </si>
  <si>
    <t>LETEA</t>
  </si>
  <si>
    <t>LEA 110 KV  MUNTENI - MOLDOSIN T1</t>
  </si>
  <si>
    <t>IASS</t>
  </si>
  <si>
    <t>LEA 110 IAȘI SUD - DELEA</t>
  </si>
  <si>
    <t>SARATA</t>
  </si>
  <si>
    <t>A20 AVICOLA GIARMATA-PADUREA VERDE TM</t>
  </si>
  <si>
    <t>Infinity Power Park SRL</t>
  </si>
  <si>
    <t>CEF Ialomita 1</t>
  </si>
  <si>
    <t>stație nouă 400 kV Axintele racordată intrare-ieșire în LEA     400 kV București Sud-Gura Ialomiței</t>
  </si>
  <si>
    <t>stație nouă 400 kV Axintele</t>
  </si>
  <si>
    <t>118/37724</t>
  </si>
  <si>
    <t>Activ Wind SRL</t>
  </si>
  <si>
    <t>CEM Medgidia Ciocarlia</t>
  </si>
  <si>
    <t>racordare în stația 400/110 kV Medgidia Sud</t>
  </si>
  <si>
    <t>117/37685</t>
  </si>
  <si>
    <t>Danube Solar Seven SRL</t>
  </si>
  <si>
    <t>CEF Uivar 3</t>
  </si>
  <si>
    <t>CEF Uivar 4</t>
  </si>
  <si>
    <t>CEF Uivar 5</t>
  </si>
  <si>
    <t>CEF Uivar 6</t>
  </si>
  <si>
    <t>racordare in statia Sacalaz</t>
  </si>
  <si>
    <t>126/37676</t>
  </si>
  <si>
    <t>127/37676</t>
  </si>
  <si>
    <t>128/37676</t>
  </si>
  <si>
    <t>129/37676</t>
  </si>
  <si>
    <t>RIG SERVICE S.A.</t>
  </si>
  <si>
    <t>CEE Independenta</t>
  </si>
  <si>
    <t>120/37145                    142/41279</t>
  </si>
  <si>
    <t>05.08.2024                        12.09.2024</t>
  </si>
  <si>
    <t>CEE Fantana Mare</t>
  </si>
  <si>
    <t>121/37175                 143/41280</t>
  </si>
  <si>
    <t xml:space="preserve">statie noua 400/110 kV Sipotele </t>
  </si>
  <si>
    <t>ATR Nou         Actualizare</t>
  </si>
  <si>
    <t>carei</t>
  </si>
  <si>
    <t>actualizeaza atr din 05.04.2024</t>
  </si>
  <si>
    <t>HOLCIM ROMANIA SA</t>
  </si>
  <si>
    <t>ASTILEU</t>
  </si>
  <si>
    <t>LEA 110kV ALESD-CLA C1</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</si>
  <si>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</si>
  <si>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</si>
  <si>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</si>
  <si>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</si>
  <si>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</si>
  <si>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</si>
  <si>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</si>
  <si>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</si>
  <si>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</si>
  <si>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</si>
  <si>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</si>
  <si>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</si>
  <si>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</si>
  <si>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</si>
  <si>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</si>
  <si>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</si>
  <si>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</si>
  <si>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</si>
  <si>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</si>
  <si>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</si>
  <si>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</si>
  <si>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</si>
  <si>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</si>
  <si>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</si>
  <si>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</si>
  <si>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</si>
  <si>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</si>
  <si>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</si>
  <si>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</si>
  <si>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</si>
  <si>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</si>
  <si>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</si>
  <si>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</si>
  <si>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</si>
  <si>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</si>
  <si>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</si>
  <si>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</si>
  <si>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</si>
  <si>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</si>
  <si>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</si>
  <si>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</si>
  <si>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</si>
  <si>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</si>
  <si>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</si>
  <si>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</si>
  <si>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</si>
  <si>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</si>
  <si>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</si>
  <si>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</si>
  <si>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</si>
  <si>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</si>
  <si>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</si>
  <si>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</si>
  <si>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NEXTE RENEWABLE S.R.L.</t>
  </si>
  <si>
    <t>ST.110/20 kV Alesd</t>
  </si>
  <si>
    <t>DAX PRO POWER CONCEPT S.R.L.</t>
  </si>
  <si>
    <t>LEA 20 KV TG.LAPUS-ORAS1</t>
  </si>
  <si>
    <t>GREENLIGHT CLUJ SRL</t>
  </si>
  <si>
    <t>CUZDRIOARA</t>
  </si>
  <si>
    <t>LEA 20 KV BECLEAN-DEJ 60100502</t>
  </si>
  <si>
    <t>ATA GROUP SRL</t>
  </si>
  <si>
    <t>PTAB 8042 20/0.4 KV BRASOV</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</si>
  <si>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</si>
  <si>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</si>
  <si>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</si>
  <si>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</si>
  <si>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</si>
  <si>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</si>
  <si>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</si>
  <si>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</si>
  <si>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</si>
  <si>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</si>
  <si>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</si>
  <si>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</si>
  <si>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</si>
  <si>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</si>
  <si>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</si>
  <si>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</si>
  <si>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</si>
  <si>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</si>
  <si>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</si>
  <si>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</si>
  <si>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</si>
  <si>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</si>
  <si>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</si>
  <si>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</si>
  <si>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</si>
  <si>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</si>
  <si>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</si>
  <si>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</si>
  <si>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FERMA ECOLOGICA HOGHILAG SRL</t>
  </si>
  <si>
    <t>HOGHILAG</t>
  </si>
  <si>
    <t>PTA 6 20/0.4 KV HOGHILAG</t>
  </si>
  <si>
    <t>S.T.S. TRADING SRL</t>
  </si>
  <si>
    <t>SINCA NOUA</t>
  </si>
  <si>
    <t>PTA 5 SINCA NOUA</t>
  </si>
  <si>
    <t>BRAVCOD SRL</t>
  </si>
  <si>
    <t>SIGHISOARA</t>
  </si>
  <si>
    <t>PTZ 79 20/0.4 KV SIGHISOARA</t>
  </si>
  <si>
    <t>COSMIN IOAN-DUMITRU</t>
  </si>
  <si>
    <t>SOARS</t>
  </si>
  <si>
    <t>PTA 1 RODBAV</t>
  </si>
  <si>
    <t>HOMOROD</t>
  </si>
  <si>
    <t>CARDINAL PREST SERV SRL</t>
  </si>
  <si>
    <t>PTZ 48 20/0.4 KV LUDUS</t>
  </si>
  <si>
    <t>SILVANA SRL</t>
  </si>
  <si>
    <t>PTA 11 20/0.4 KV PETELEA</t>
  </si>
  <si>
    <t>COMUNA SANCRAIU DE MURES</t>
  </si>
  <si>
    <t>PTAB 583 20/0.4 KV SANCRAI  DE MURES</t>
  </si>
  <si>
    <t>SOLAR ENERGY UNLIMITED SRL</t>
  </si>
  <si>
    <t>PTAB 49 20/0.4 KV HARMAN</t>
  </si>
  <si>
    <t>KB ENERGIE VERDE SRL</t>
  </si>
  <si>
    <t>BRUIU</t>
  </si>
  <si>
    <t>LEA 20 KV AGNITA-BRUIU 7D33O314</t>
  </si>
  <si>
    <t>Storage To The Last Drop SRL</t>
  </si>
  <si>
    <t>IS Oarja</t>
  </si>
  <si>
    <t>stația 220/110 kV Pitesti</t>
  </si>
  <si>
    <t>114/37734</t>
  </si>
  <si>
    <t>Vienna Energy Forta Naturala SRL</t>
  </si>
  <si>
    <t>CEF Blaj</t>
  </si>
  <si>
    <t>134/37731</t>
  </si>
  <si>
    <t>Hyperion Soare SRL</t>
  </si>
  <si>
    <t>CEF Jiana</t>
  </si>
  <si>
    <t>statie noua 220/110 kV Mihalț racordata intrare iesire in LEA 220 kV Cluj Floresti -Alba Iulia</t>
  </si>
  <si>
    <t>statie noua 220 kV Jiana racordata intrare iesire in LEA 220 kV Ostrovu Mare-Cetate</t>
  </si>
  <si>
    <t>135/39295</t>
  </si>
  <si>
    <t>Filiasi Service SRL</t>
  </si>
  <si>
    <t>CEF Filiasi</t>
  </si>
  <si>
    <t>statie noua 220 kV Racari racordata intrare iesire in LEA 220 kV Sardanesti-Craiova Nord</t>
  </si>
  <si>
    <t>139/41242</t>
  </si>
  <si>
    <t>PROJECT SERVICE STL BETA SRL</t>
  </si>
  <si>
    <t>CEF PROJECT SERVICE STL BETA SRL</t>
  </si>
  <si>
    <t>LEA 110 kV Motru - Husnicioara;</t>
  </si>
  <si>
    <t>PIF estimat la 16.08.2025</t>
  </si>
  <si>
    <t>N elemente: 0 MW pana la realizarea urmatoarelor intariri:
RET:- LEA 220kV Paroseni # Tg Jiu Nord # reconductorare prevazuta in Planul RET cu PIF 2028;- LEA 220kV Baru Mare #
Hasdat # reconductorare prevazuta in Planul RET cu PIF 2028;- LEA 220kV Paroseni # Baru Mare # reconductorare prevazuta in Planul RET cu PIF 2028;- reconductorare LEA 220kV Slatina # Gradiste (23,8km);- reconductorare LEA 220kV CEF Nexus #
Gradiste (Isalnita-Gradiste 61,5km);- Inlocuire TR 400/110kV Draganesti Olt 250MVA cu unul de capacitate mai mare;- Montare AT3 400/220kV in statia Slatina Nord;- Montare AT3 220/110kV in statia Craiova Nord RED;- Reconductorare LEA 110kV Isalnita # CEF Bucovat # Bailesti (54,5km);- Reconductorare LEA 110kV Craiova Nord - Filiasi (3,2km);- Reconductorare LEA 110kV Rogojelu # Godinesti (29,2km);- Reconductorare LEA d.c. 110kV Rogojelu # Urechesti (16,1km+20km);- Reconductorare LEA 110kV Motr+U5572u # Rosiuta (17km);- Reconductorare LEA 110kV Motru # CEF
Floresti (4km); N-1 elemente: 0 MW, pana la:RET:- reconductorare LEA 220kV Studina-Turnu Magurele (Craiova N.- Turnu Magurele 125km) # reconductorare prevazuta in Planul RET cu PIF 2028;- reconductorare LEA 220kV Urechesti # Tg. Jiu N. (22km) # reconductorare prevazuta in Planul RET cu PIF 2028;- realizare LEA 220 kV Isalnita - Slatina din actualele LEA 220 kV Isalnita
- Gradiste si LEA 220 kV Gradiste - Slatina;- reconductorare LEA 400kV Parscoveni # Tantareni (Slatina-Tantareni 87,8km);
- reconductorare LEA 400kV Iepuresti # Bucuresti Sud (42km);- reconductorare LEA 220kV CEF Nexus # Isalnita (Isalnita-
Gradiste 61,5km);- reconductorare LEA d.c. 220kV Craiova Nord # Isalnita (2x9,6km);- reconductorare LEA 220kV Craiova Nord- Ganeasa # Slatina (51,4km);- reconductorare LEA 220kV Urechesti # Sardanesti (68km);- Montare AT3 220/110kV in statia Isalnita;
- Inlocuire AT 220/110kV din statia Tg. Jiu Nord cu unul de capacitate mai mare;- Inlocuire AT 220/110kV din statia Urechesti cu unul de capacitate mai mare;- Inlocuire AT 400/220kV din statia Urechesti cu unul de capacitate mai mare RED:- Reconductorarea LEA 110kV Bailesti # Galicea (15km);-
Reconductorarea LEA 110kV Bailesti # CEF Bailesti (Bailesti-
Basarabi 34km);- Reconductorarea LEA 110kV Rogojelu # CEF
Ciuperceni (Jilt-Rogojelu 25,4km);- Reconductorare LEA 110kV
Filiasi # Armaturi (27,73km);- Reconductorarea LEA 110kV Cetate # Galicea (24,5km);- Reconductorare LEA 110kV Isalnita # Almaj (3,5km);- Reconductorare LEA 110kV Jilt # Rosiuta (16,6km)
- Reconductorare LEA 110kV Lupoaia # Motru (8,7km);-
Reconductorare LEA 110kV Tg. Jiu S - Urechesti (7km);-
Reconductorare LEA 110kV Lupoaia # Godinesti (31,9km);-
Reconductorare LEA 110kV Valea Mare # Godinesti (30,6km);-
Reconductorare LEA 110kV Armaturi # Banovita;- Reconductorare
LEA 110kV Turnu Magurele # Corabia (40km).Apoi intreaga putere de 42 MW dupa rezolvarea suprasarcinilor sau implementarea automaticii de sistem si rezolvarea suprasarcinilor de la N elemente Comparativ cu VDV 2026, etapa 2031 palier VDV contine suplimentar un grup de 99MW (centrala clasica) conectata in statia 110kV Simnic. Acest grup suplimentar conduce la obtinerea unor suprasarcini suplimentare in regimurile cu N si N-1 elemente, fara si cu  considerarea noii CEF.</t>
  </si>
  <si>
    <t>Total Energies Marketing Romania S.A</t>
  </si>
  <si>
    <t>CEF Total Energies Marketing Romania S.A</t>
  </si>
  <si>
    <t>LA CLEMELE DE TRACTIUNE ALE CONDUCTOARELOR LEA 110KV LA IZOLATOARELE DE INTINDERE MONTATE PE RIGLELE DE INTRARE IN SRA 1</t>
  </si>
  <si>
    <t>PIF estimat la 12.08.2025</t>
  </si>
  <si>
    <t>MOTRU SOLAR ENERGY S.R.L.</t>
  </si>
  <si>
    <t>CEF MOTRU SOLAR ENERGY S.R.L.</t>
  </si>
  <si>
    <t>stalpul nr.126/59,tip SC 15015,al LEA 20kV DUBLU CIRCUIT Motru - HORASTI si MOTRU - BOCA cod SAP DS-HV-MPO30204/DS-HV-MPO30203</t>
  </si>
  <si>
    <t>PIF estimat la 08.08.2025</t>
  </si>
  <si>
    <t xml:space="preserve">In LEA 20kV Motru - Horasti, dublu circuit cu LEA 20KV Motru- Boca se va inlocui stalpul nr.126/59, tip SC15007, cu un stalp
tip SC15014, in fundatie turnata, echipat cu consola de sustinere dublu circuit si 6 legaturi duble de sustinere.
Termenul de realizare a lucrarilor de intarire retea specificeeste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</si>
  <si>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stalpul nr.59, tip SC 15014, al LEA 20kV Motru - Strehaia cod SAP DS-HV-MPO30224</t>
  </si>
  <si>
    <t xml:space="preserve">In racordul in LEA 20kV Motru - Strehaia, se va inlocui stalpul nr. 59 tip SV15004, cu un stalp tip SC15014, in fundatie
turnata, echipat cu consola de sustinere triunghi si 3 legaturi duble de sustinere. Termenul de realizare a lucrarilor de intarire retea specifice 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</si>
  <si>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ORASUL TARGU CARBUNESTI</t>
  </si>
  <si>
    <t>CEF ORASUL TARGU CARBUNESTI</t>
  </si>
  <si>
    <t>celula de linie 24K proiectata din statia 110/20KV Tg-Carbunesti cod SAP DS-TR-0305</t>
  </si>
  <si>
    <t>PIF estimat la 07.08.2025</t>
  </si>
  <si>
    <t xml:space="preserve">In statia 110/20KV Tg-Carbunesti se proiecteaza celula 24K compatibila cu celulele existente,integrata in SCADA, echipata cu:- intrerupator cu comutatie in vid 24kV/630A/25kA in montaj debrosabil;
- transformatoare de masura si protectie de curent tip suport, cu raport de transformare 2x40/5/5/5A, clasa 0,2; - separator de legare la pamant, cu actionare manuala ; - releu numeric de protectie; - indicator semnalizare defect pe cabluri cu tori 30/1A;  - sistem trifazat de semnalizare prezenta tensiune pe cabluri; - detector de arc cu senzori optici; - analizor de energie electrica (MEG 39 sau similar compatibil sistem DEO); - loc montare contor electric trifazat integrabil Converge; - sistem anticondens(rezistenta si termostat) si control umiditate; - echipamente SCADA si comunicatii;
- integrare in SCADA statie si SCADA dispecer ; - parametrizare protectii, implementare dispozitii reglaje protectii si testare releu numeric(protectii) ; - probe, verificari si incercari FAT/SAT/PIF. La punerea in functiune a CEF UAT(Primaria) Oras Tg. Carbunesti proiectata, se va efectua parametrizarea protectiilor numerice cu activare functie bidirectionala in celula 20kV  nr.24K proiectata din statia de transformare 110/20kV Tg. Carbunesti.
In celulele de masura 9k si 19k se inlocuiesc transformatoare de masura de tensiune existente cu transformatoare de masura de tensiune 20/√3/0,1/√3/0,1/√3kV, clasa 0,2S, ca lucrari de intarire specifice, necesare masurarii energiei electrice produse/consumate de CEF proiectate. Automatizare a deconectare/revenire a CEF: Pentru racordarea CEF UAT(Primaria) Oras Tg. Carbunesti  este necesara schimbarea schemei de functionare a statiei de transformare 110/20kV Tg. Carbunesti, respectiv din schema cu T2 in functie si T1 de rezerva, in schema cu T1 si T2 in functie, cupla CL 20kV deschisa si implementare unei automatizari(ALO) de deconectare a CEF la deconectarea unui transformator si inchiderea  cuplei CL 20kV, respectiv revenire la deschiderea CL 20kV si T1+T2 in functie. ALO se implementeaza la nivelul statiei Tg. Carbunesti si CEF Oras Tg. Carbunesti, deconectarea CEF se va realiza din intrerupatorul de celula de trafo din PTAB CEF Oras Tg Carbunesti si in caz de refuz din celula 20kV nr.24K proiectata in statia Tg. Carbunesti. Semnalul de deconectare a CEF Oras Tg Carbunesti va fi transmis prin fibra optica (FO) simultan cu semnalul de deconectarea trafo 110/20kV si decontarea CEF se va realiza simultan cu cea a trafo, in maxim 2s, fara sa se produca supraincarcarea elementelor RED. Cata vreme unul din trafo este deconectat in statia Tg Carbunesti, terminalul numeric din celula trafo a CEF Oras Carbunesti va primi semnal de inhibare si nu va permite conectarea CEF decat dupa un timp de 15minute de la revenirea in functie a ambilor trafo. In cazul refuzului de functionare a logicii ALO din PTAB aferent CEF Oras Tg Carbunesti aceasta va fi deconectata din celula de linie 24K proiectata in statia Tg Carbunesti si va ramane deconectata pana la remedierea defectiunii in PTAB sau ALO implementata. Termenul de realizare a lucrarilor de intarire retea specifice este de 12 de luni de la data achitarii tarifului de racordare de catre utilizator. Puterea maxima ce poate fi evacuata fara realizarea lucrarilor de intarire in RED specificate mai sus, este de 0 MW. In statia de transformare 110/20kV Targu Carbunesti sunt prevazute urmatoarele lucrari de intarire generale, la regimul cu N elemente in functiune: - Amenjare gropi de retentie si turnare grinzi cale rulare aferente noilor gabarite al trafo de 40 MVA - T1 40MVA, T2 - 40MVA in statia Tg. Carbunesti, respectiv turnare grinzi cai de rulare pentru trafo T1 in statia Timiseni si trafo T1 in statia Lupoaia; - Demontare transformator T1 110/20kV, 40MVA (1buc.), din statia Timiseni(GJ) transport (50km) si  montare in locul T2 in statia 110/20kV Tg. Carbunesti; - Demontare transformator T2 110/20kV, 25MVA (1buc.), din statia Tg. Carbunesti, transport (50km)  si  montare in statia 110/20kV Timiseni(GJ); - Demontare transformator T1 110/20kV, 40MVA (1buc.), din statia Lupoaia(GJ), transport (60km) si  montare in statia 110/20kV Carbunesti, in locul T1 110/20kV, 25MVA; - Demontare transformator T1 110/20kV, 25MVA (1buc.), din statia Tg. Carbunesti, transport (60km)  si  montare in statia 110/20kV Lupoaia(GJ); - Dublare pod bare trafo T1 si T2 cu bare 2xAl 100x10mm(In= 1250A) sau inlocuire cu bara de Cu 100x10mm in statia Tg. Carbunesti; - Dublare bare 20kV distribuitor in statia Carbunesti cu bare In=1250A(2xAl 100x10mm sau Cu 100x10mm);
- Inlocuire TNSI+BS1 10-100A cu TNSI+BS 20-200A in statia Tg. Carbunesti; - Inlocuire reductori de curent celula cupla 20kV cu TC 2x600/5/5A si reductori de curent celule trafo T1, T2 cu TC 1250/5/5A in statia Tg. Carbunesti; - Inlocuire reductori de curent 110kV trafo T1 in statia Tg. Carbunesti cu CESU-110kV 2x150/5/5A din stocul de rezerva al DEO SA; - Reglaj protectii trafo 110/20kV, 40MVA, T1+T2 in statia Tg. Carbunesti in celulele 110kV si 20kV; reglaj protectii CL 20kV; - Reglaje protectii trafo 110/20kV, 25MVA in statiile Timiseni si Lupoaia, aduse din statia Tg. Carbunesti; - Regenerare ulei trafo T1,T2 din statia Tg Carbunesti si T1 din statiile Timiseni si Lupoaia; - Probe, verificari si incercari in vederea PIF pentru trafo T1, T2, distribuitor 20kV si TNSI+BS1 20-200A in statia Tg. Carbunesti, respectiv T1 in statiile Timiseni si Lupoaia.Termenul estimat pentru realizarea lucrarilor este 31.12.2025. Puterea maxima ce poate fi evacuata fara realizarea lucrarilor de intarire in RED specificate mai sus, este de 0 MW.
</t>
  </si>
  <si>
    <t>PRIMARIA MUN. CURTEA DE ARGES</t>
  </si>
  <si>
    <t>CEF PRIMARIA MUN. CURTEA DE ARGES</t>
  </si>
  <si>
    <t>Stalp nr. 116, tip SE8 existent in axul LEA 20 kV Arges Sud-Valea Danului</t>
  </si>
  <si>
    <t>Lucrari de intarire retea generale rezultate la N elemente in functiune, ca urmare a depasirii capacitatii LEA,in instalatiile Distributie Energie Oltenia SA: -LEA 110 kV CHE Oiesti CHE Albesti 2.8 km; - LEA 110 kV CHE Albesti # CHE Cerbureni 4.4 km; -LEA 110 kV Arefu - CHE Oiesti 10.8 km ; -LEA 110 kV Electroarges # CHE Cerbureni 4 km .
Lucrari de intarire retea generale rezultate la N-1 elemente in functiune, ca urmare a depasirii capacitatii LEA,in instalatiile Distributie Energie Oltenia SA: -  LEA 110 kV Pitesti Nord Pitesti Vest 12.5 km; -  LEA 110 kV Pitesti Vest Bradu 11.5km; -  LEA 110 kV Electroarges Valea Danului 3.9 km ; -  LEA 110 kV Vilcelele Pitesti Nord 15.7 km ; -  LEA 110 kV Vilcelele Pitesti Nord derivatia Merisani 15.7km -  LEA 110 kV Arges Sud - Vilcele 20.6 km ; -  LEA 110 kV Arges Sud - Vilcele derivatia Zigoneni 20.6 km ;  Lucrari de intarire retea generale rezultate la N-1 elemente in functiune, ca urmare a depasirii capacitatii LEA,in
 instalatiile CNTEE Transelectrica: - Amplificare transformator Arefu 400/220 kV 400 MVA. Puterea ce poate fi evacuata fara realizarea lucrarilor de intarire este 0 MW.</t>
  </si>
  <si>
    <t>DING EXTRA ENERGY SRL</t>
  </si>
  <si>
    <t>CEF DING EXTRA ENERGY SRL</t>
  </si>
  <si>
    <t>la stilpul nr. 21 al Derivatiei 20 kV SMA Dobridor din LEA 20 kV Plenita-Avicola Plenita</t>
  </si>
  <si>
    <t>PIF estimat la 14.08.2025</t>
  </si>
  <si>
    <t>Sunt necesare lucrari de intarire generale de retea la N-1 elemente(reconductorari). -LEA 110 kV Vanju Mare-Banovita – 25km, -LEA 110 kV Isalnita- Bailesti – 29,5km, -LEA 110 kV Banovita-Husnicioara – 21km; -LEA 110 kV Galicea – Bailesti – 16 km; -LEA 110 kV Rosiuta – jilt – 7,5 km -Lungime totala linii 110 kV : 99 km. Fara realizarea
lucrarilor de intarire retea CEF poate debita 0 MW. Durata de realizare a lucrarilor de intarire retea este de 29 ani de la data   achitarii tarifului de racordare.;</t>
  </si>
  <si>
    <t>LES 20kV PTAB MOTEL CAPELA-PTCZ CAPELA 1</t>
  </si>
  <si>
    <t>PIF estimat la 24.08.2025</t>
  </si>
  <si>
    <t>SOTIL SPORT S.R.L.</t>
  </si>
  <si>
    <t>CEF SOTIL SPORT S.R.L.</t>
  </si>
  <si>
    <t>TDRI VL133369 POD OLANESTI 2</t>
  </si>
  <si>
    <t>PIF estimat la 13.08.2025</t>
  </si>
  <si>
    <t>SPITALUL DE PNEUMOFTIZIOLOGIE T.V.</t>
  </si>
  <si>
    <t>CEF SPITALUL DE PNEUMOFTIZIOLOGIE T.V.</t>
  </si>
  <si>
    <t>stalpul nr.47 al Der. 20 kV PTCZ Sanatoriu Dobrita din LEA 20 KV Barsesti 2-Dobrita</t>
  </si>
  <si>
    <t>Stalpul nr.14 tip SC 1014 al derivatiei 20 Kv SD 1297 din LEA 20 Kv Mavrodin.</t>
  </si>
  <si>
    <t>PIF estimat la 05.08.2025</t>
  </si>
  <si>
    <t>V- VEIL- UP PRODUCTION S.R.L.</t>
  </si>
  <si>
    <t>CEF V- VEIL- UP PRODUCTION S.R.L.</t>
  </si>
  <si>
    <t>IN CD A PTA VALENI CAMP</t>
  </si>
  <si>
    <t>PIF estimat la 22.08.2025</t>
  </si>
  <si>
    <t>GRADINITA CU PROGRAM PRELUNGIT NR.5 SLATINA</t>
  </si>
  <si>
    <t>CEF GRADINITA CU PROGRAM PRELUNGIT NR.5 SLATINA</t>
  </si>
  <si>
    <t>Firida Generala(OT117824) GRADINITA 5</t>
  </si>
  <si>
    <t>SCOALA GIMNAZIALA CART. BIRCII</t>
  </si>
  <si>
    <t>CEF SCOALA GIMNAZIALA CART. BIRCII</t>
  </si>
  <si>
    <t>Stalp tip SE4 OT051185</t>
  </si>
  <si>
    <t>OLTENIA SPORT SRL</t>
  </si>
  <si>
    <t>CEF OLTENIA SPORT SRL</t>
  </si>
  <si>
    <t>In TDJT (DJ136578) aferent PTCZ 121 Craiova, (cod SAP:DS-TS-200008-1026-LV1)</t>
  </si>
  <si>
    <t>PIF estimat la 27.08.2025</t>
  </si>
  <si>
    <t>PIF estimat la 28.08.2025</t>
  </si>
  <si>
    <t>SC RAFFLES ENERGY SRL</t>
  </si>
  <si>
    <t>GAZ VICOVU DE JOS SC RAFFLES ENERGY SRL</t>
  </si>
  <si>
    <t>SC DIANOVID SRL</t>
  </si>
  <si>
    <t>CEF DORNA CANDRENILOR SC DIANOVID SRL</t>
  </si>
  <si>
    <t>MUNICIPIUL IASI</t>
  </si>
  <si>
    <t>CEF HOLBOCA MUNICIPIUL IASI</t>
  </si>
  <si>
    <t>ORASUL BUHUSI</t>
  </si>
  <si>
    <t>CEF BUHUSI ORASUL BUHUSI</t>
  </si>
  <si>
    <t>PRUTEAN DANUT - MAI ARE O NOTIFICARE LA 29706 . GRIJA LA CONTRACT</t>
  </si>
  <si>
    <t>CEF VOLOVAT PRUTEAN DANUT - MAI ARE O NOTIFICARE LA 29706 . GRIJA LA CONTRACT</t>
  </si>
  <si>
    <t>CEF TUTORA SC APAVITAL SA</t>
  </si>
  <si>
    <t>COLEGIUL TEH.DE COMUNICATII N.V.KAR</t>
  </si>
  <si>
    <t>CEF BACAU COLEGIUL TEH.DE COMUNICATII N.V.KAR</t>
  </si>
  <si>
    <t>SC CORNELL'S FLOOR SRL</t>
  </si>
  <si>
    <t>CEF BOTOSANI SC CORNELL'S FLOOR SRL</t>
  </si>
  <si>
    <t>GEANA VASILE</t>
  </si>
  <si>
    <t>CEF MARGINEA GEANA VASILE</t>
  </si>
  <si>
    <t>IACOBAN NICUSOR INTREP. IND.</t>
  </si>
  <si>
    <t>CEF CAJVANA  IACOBAN NICUSOR INTREP. IND.</t>
  </si>
  <si>
    <t>SC TRANSPORT AUTO SEVERIN SRL</t>
  </si>
  <si>
    <t>CEF VATRA DORNEI SC TRANSPORT AUTO SEVERIN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</si>
  <si>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</si>
  <si>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</si>
  <si>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</si>
  <si>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</si>
  <si>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</si>
  <si>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</si>
  <si>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</si>
  <si>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</si>
  <si>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</si>
  <si>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</si>
  <si>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</si>
  <si>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</si>
  <si>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MIHAI MIRCEA</t>
  </si>
  <si>
    <t>CEF DOLHASCA MIHAI MIRCEA</t>
  </si>
  <si>
    <t>SC PASCARIU CATERING SRL</t>
  </si>
  <si>
    <t>CEF BLAGESTI SC PASCARIU CATERING SRL</t>
  </si>
  <si>
    <t>Lucrari de intarire RED, care nu sunt cuprinse in planul de dezvoltare RED:
- reconductorare: 
* LEA 110 kV Suceava A – CET;
* LEA 110 kV Suceava B – CET;
*LEA 110 kV Suceava A – Suceava B; 
*LEA 110 kV Suceava B – Radauti; 
* LEA 110 kV Iacobeni – Delnita;
* LEA 110 kV Delnita – Campulung; 
* LEA 110 kV Siret – Bucecea;
* LEA 110 kV Barnar – Vatra;</t>
  </si>
  <si>
    <t>HOLBOCA</t>
  </si>
  <si>
    <t>I.M.ROMAN</t>
  </si>
  <si>
    <t>DOLHASCA 110/20</t>
  </si>
  <si>
    <t>10</t>
  </si>
  <si>
    <t>Alx Consult  2014 SRL</t>
  </si>
  <si>
    <t>IS Dumbrava</t>
  </si>
  <si>
    <t>Neamt</t>
  </si>
  <si>
    <t>220/110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</si>
  <si>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</si>
  <si>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</si>
  <si>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</si>
  <si>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</si>
  <si>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</si>
  <si>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</si>
  <si>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</si>
  <si>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</si>
  <si>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</si>
  <si>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</si>
  <si>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</si>
  <si>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</si>
  <si>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</si>
  <si>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</si>
  <si>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</si>
  <si>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</si>
  <si>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</si>
  <si>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</si>
  <si>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</si>
  <si>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</si>
  <si>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</si>
  <si>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</si>
  <si>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</si>
  <si>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</si>
  <si>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</si>
  <si>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</si>
  <si>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</si>
  <si>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</si>
  <si>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</si>
  <si>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</si>
  <si>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</si>
  <si>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</si>
  <si>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</si>
  <si>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</si>
  <si>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</si>
  <si>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</si>
  <si>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</si>
  <si>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</si>
  <si>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</si>
  <si>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</si>
  <si>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</si>
  <si>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</si>
  <si>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</si>
  <si>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</si>
  <si>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</si>
  <si>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</si>
  <si>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LES 20 KV PT 669 C. MEDICAL 30100401</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</si>
  <si>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</si>
  <si>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</si>
  <si>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</si>
  <si>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</si>
  <si>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</si>
  <si>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</si>
  <si>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</si>
  <si>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</si>
  <si>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</si>
  <si>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</si>
  <si>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</si>
  <si>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</si>
  <si>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</si>
  <si>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</si>
  <si>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</si>
  <si>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</si>
  <si>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</si>
  <si>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</si>
  <si>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</si>
  <si>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</si>
  <si>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</si>
  <si>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</si>
  <si>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</si>
  <si>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</si>
  <si>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</si>
  <si>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</si>
  <si>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</si>
  <si>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</si>
  <si>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</si>
  <si>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</si>
  <si>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</si>
  <si>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</si>
  <si>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</si>
  <si>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</si>
  <si>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</si>
  <si>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</si>
  <si>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</si>
  <si>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</si>
  <si>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</si>
  <si>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</si>
  <si>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</si>
  <si>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</si>
  <si>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</si>
  <si>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</si>
  <si>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</si>
  <si>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WITTY FARMING S.R.L.</t>
  </si>
  <si>
    <t>PTA 0325 MOVILA OII</t>
  </si>
  <si>
    <t>ENE MARIAN</t>
  </si>
  <si>
    <t>PTAB 1235 PRELUNGIREA TRAIAN</t>
  </si>
  <si>
    <t>DUMBRAVENI</t>
  </si>
  <si>
    <t>PTA 4065 DUMBRAVENI SAT</t>
  </si>
  <si>
    <t>ENE DUMITRU</t>
  </si>
  <si>
    <t>PTZ 1105 T3 MAZEPA 2</t>
  </si>
  <si>
    <t>LEA 20KV FLORESTI - CHE GILAU1</t>
  </si>
  <si>
    <t>LEA 20KV FLORESTI - CAPUS</t>
  </si>
  <si>
    <t>LEA 20 KV TURT HAL CONX-SM</t>
  </si>
  <si>
    <t>COMUNA GARBOU</t>
  </si>
  <si>
    <t>GARBOU</t>
  </si>
  <si>
    <t>LEA 20 KV JIBOU-SURDUC</t>
  </si>
  <si>
    <t>MUNICIPIUL TURDA</t>
  </si>
  <si>
    <t>ST. 110/20/6 KV TURDA</t>
  </si>
  <si>
    <t>COMUNA BALAN</t>
  </si>
  <si>
    <t>BALAN</t>
  </si>
  <si>
    <t>LEA 20 KV JIBOU-AGHIRES</t>
  </si>
  <si>
    <t>COMUNA LUNA</t>
  </si>
  <si>
    <t>LUNA</t>
  </si>
  <si>
    <t>LEA MT C TURZI - GLIGORESTI</t>
  </si>
  <si>
    <t>IUHASZ IANOS</t>
  </si>
  <si>
    <t>DOROLT</t>
  </si>
  <si>
    <t>PTAB 4897 DOROLT 3</t>
  </si>
  <si>
    <t>FLORATOM SRL</t>
  </si>
  <si>
    <t>PTA 5144 LIVADA OASULUI-SM</t>
  </si>
  <si>
    <t>COMUNA BRATCA</t>
  </si>
  <si>
    <t>LEA 20kV Valea Crisului-Bratca</t>
  </si>
  <si>
    <t>POCOL RALUCA - ALINA</t>
  </si>
  <si>
    <t>PTA 31 SOMCUTA</t>
  </si>
  <si>
    <t>4P RENEWABLES STORAGE SRL</t>
  </si>
  <si>
    <t>ST.110/20 KV DEJ</t>
  </si>
  <si>
    <t>stocare</t>
  </si>
  <si>
    <t>BLAGA BIANCA IOANA</t>
  </si>
  <si>
    <t>PTA 493 SATMAREL 1</t>
  </si>
  <si>
    <t>MANASTIREA IZVORUL TAMADUIRII MARIUS</t>
  </si>
  <si>
    <t>COMUNA BOTIZ</t>
  </si>
  <si>
    <t>LEA 20 KV CARP AV BOTIZ-SM</t>
  </si>
  <si>
    <t>PTA 5054 MARTINESTI - VERONA</t>
  </si>
  <si>
    <t>POP IOAN CRISTIAN</t>
  </si>
  <si>
    <t>PTAB 544 TRANDAFIRILOR</t>
  </si>
  <si>
    <t>SC SANDY COLA SRL</t>
  </si>
  <si>
    <t>PTZ BECLEAN BLOCURI 1</t>
  </si>
  <si>
    <t>COMUNA HIDA</t>
  </si>
  <si>
    <t>ANTON ADRIAN FLORIN</t>
  </si>
  <si>
    <t>MARCHIS HUND ELISABETH ANTONIA</t>
  </si>
  <si>
    <t>SUKET CSABA</t>
  </si>
  <si>
    <t>DANESTI</t>
  </si>
  <si>
    <t>PTA 1 20/0.4 KV DANESTI</t>
  </si>
  <si>
    <t>PTZ 6 SINCA VECHE</t>
  </si>
  <si>
    <t>EROSS VALENTIN</t>
  </si>
  <si>
    <t>LAZAREA</t>
  </si>
  <si>
    <t>PTA 1 20/0.4 KV LAZAREA</t>
  </si>
  <si>
    <t>TOANCHINA ELENA</t>
  </si>
  <si>
    <t>PTA 1 TODERITA</t>
  </si>
  <si>
    <t>COMUNA BILBOR</t>
  </si>
  <si>
    <t>BILBOR</t>
  </si>
  <si>
    <t>LEA 20 KV GALAUTAS 7D21O313</t>
  </si>
  <si>
    <t>CONTROL POINT SRL</t>
  </si>
  <si>
    <t>PTA 23 CODLEA</t>
  </si>
  <si>
    <t>PTZ 42 CODLEA</t>
  </si>
  <si>
    <t>PTZ 27 CODLEA</t>
  </si>
  <si>
    <t>PTZ 39 CODLEA</t>
  </si>
  <si>
    <t>PTZ 30 CODLEA</t>
  </si>
  <si>
    <t>CORUND</t>
  </si>
  <si>
    <t>CARBUNE LAZAR-FLORIN</t>
  </si>
  <si>
    <t>PTAB 4 20/0.4 KV SANPETRU</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</si>
  <si>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</si>
  <si>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</si>
  <si>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</si>
  <si>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</si>
  <si>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</si>
  <si>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</si>
  <si>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</si>
  <si>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</si>
  <si>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</si>
  <si>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</si>
  <si>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</si>
  <si>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</si>
  <si>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</si>
  <si>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</si>
  <si>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</si>
  <si>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</si>
  <si>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RENOVATIO TRADING SRL</t>
  </si>
  <si>
    <t>STATIA TOPLITA 110/27.5/20 KV</t>
  </si>
  <si>
    <t>AVIRCAVIL FARMING SRL</t>
  </si>
  <si>
    <t>CEF AVIRCAVIL FARMING SRL</t>
  </si>
  <si>
    <t>stilpul nr.107 al LEA 20kV Valcea Sud-Budesti; stilpul nr.220 al LEA 20kV Marcea-Galicea.</t>
  </si>
  <si>
    <t>PIF estimat la 10.09.2025</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</si>
  <si>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</si>
  <si>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</si>
  <si>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</si>
  <si>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</si>
  <si>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</si>
  <si>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</si>
  <si>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PIF estimat la 19.09.2025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</si>
  <si>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</si>
  <si>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</si>
  <si>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</si>
  <si>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</si>
  <si>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</si>
  <si>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</si>
  <si>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</si>
  <si>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</si>
  <si>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</si>
  <si>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</si>
  <si>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</si>
  <si>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</si>
  <si>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</si>
  <si>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</si>
  <si>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</si>
  <si>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</si>
  <si>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</si>
  <si>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</si>
  <si>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</si>
  <si>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</si>
  <si>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</si>
  <si>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</si>
  <si>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</si>
  <si>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</si>
  <si>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</si>
  <si>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</si>
  <si>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</si>
  <si>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</si>
  <si>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</si>
  <si>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</si>
  <si>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</si>
  <si>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</si>
  <si>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</si>
  <si>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</si>
  <si>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</si>
  <si>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LVE SOLAR INVEST RETURN-SOC.IN COMANDITA</t>
  </si>
  <si>
    <t>CEF LVE SOLAR INVEST RETURN-SOC.IN COMANDITA</t>
  </si>
  <si>
    <t>Stalpul nr.94A proiectat(intre stalpii nr.94 si nr.95) al  LEA 110 kV Alexandria-Izvoru</t>
  </si>
  <si>
    <t>PIF estimat la 13.09.2030</t>
  </si>
  <si>
    <t xml:space="preserve"> Lucrari de intarire specifice:
Operator DEO: Realizare racord 110 kV radial in LEA 110 kV Alexandria-Izvoru:
- Montarea unui stalp nou, stalp nr.1 proiectat in axul LEA 110 kV Alexandria-Izvoru, de tip terminal cu console in cruce, ce va fi echipat cu lanturi duble de intindere cu izolatori compozit intre stalpi existenti nr.94 si nr.95;
- Montarea unui dulap de protectie diferentiala celula LEA 100 kV aferenta LEA 110 kV Alexandria-Izvoru in statia 110/20 kV Alexandria;
- Inlocuire TC existente in celula aferenta LEA 110 kV Alexandria-Izvoru cu TC 2x500/5/5/5A clasa 0.2 S.                                     Lucrari de intarire retea la N elemne in functiune: Transelectrica: Reconductorare LEA 220 kV d.c. Bucuresti Sud- Ghizdaru (planul de dezvoltare RET termen estimat PIF 2028); Reconductorare LEA 220 kV Ghizdaru-Turnu Magurele-Craiova Nord (planul de dezvoltare RET termen estimat PIF 2028); Dispozitive de control al circulatiilor de puteri pe LEA 220 kV
Fundeni-Bucuresti Sud d.c.(termen PIF estimat 2025) Reconfigurare statie 110 kV Videle pentru trecerea la 400/110 kV cu un transformator de 250 MVA (neprevazut in planul de dezvoltare RET). REM: LES nou 110 kV Marsa-Domnesti circ. 1 (~50 km); LES nou 110 kV Marsa-Domnești circ. 2 (~50 km); LEA 110 kV Prundu- Colibasi (10,2 km); LEA 110 kV Colibasi-Jilava (22,4 km);LEA 110 kV Prundu-Giurgiu Nord (33 km); LEA 110 kV Jilava-Copaceni (12,4 km); LEA 110 kV Domnesti-Mihailesti (16,9 km); LEA 110 kV Videle-Nicolae Caranfil (19,8 km gestiune REM);LEA 110 kV Copaceni-Uzunu (15,3 km); Lucrari pentru conectarea LEA 110 kV Videle-Draganesti Vlasca; DEO: LEA 110 kV Videle-Nicolae Caranfil (26,7 km gestiune DEO);LEA 110 kV Harlesti-Blejesti (13 km) creștere secțiune + utilizare conductor cu capacitate marita;LEA 110 kV Blejesti- Marsa (16,3 km crestere sectiune + utilizare conductor cu capacitate; La N-1 elemente in functiune Transelectrica: Reconductorare LEA 400 kV Bucuresti Sud-Slatina (172 km); REM:Al treilea LES nou 110 kV Marsa-Domnesti (~50 km); LEA 110 kV Jilava-Progresu circ. 1 (3,2 km); LEA 110 kV Videle-Marsa (12 km); LEA 110 kV Uzunu-Ghizdaru (31,7 km); LEA 110 kV Ghizdaru-Nicolae Caranfil (7,8 km); LEA 110 kV Ghizdaru- Alexandria (18,2 km gestiune REM); LEA 110 kV Ghizdaru-Izvoru (18,6 km); LEA 110 kV Ghizdaru-Dimitre Leonida (15,2 km);Trecere din LEA în LES IMGB-Progresu c1 (6 km);Trecere din LEA in LES IMGB-Progresu c2 (6 km); Trecere din LEA in LES IMGB-Bucuresti Sud c1 (5,7 km); Trecere din LEA in LES IMGB- Bucuresti Sud c2 (5,7 km);Trecere din LEA in LES Bujoreni- Militari c1 (2,7 km);Trecere din LEA in LES Bujoreni-Militari c2 (2,7 km); Trecere din LEA în LES Domnesti-Militari c1 (2,2 km); Trecere din LEA in LES Domnesti-Militari c2 (2,2 km); DEO: LEA 110 kV Izvoru-Alexandria (34,8 km);LEA 110 kV Ghizdaru-Alexandria (34,8 km gestiune DEO); LEA 110 kV Viișoara-Turnu Magurele (33,8 km); LEA 110 kV Turnu Măgurele- Roșiori (62,3 km).</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</si>
  <si>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</si>
  <si>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</si>
  <si>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</si>
  <si>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</si>
  <si>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</si>
  <si>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</si>
  <si>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ENERGY VIBE SRL</t>
  </si>
  <si>
    <t>CENTRALA ELECTRICA EOLIANA BAIA-RADASENI 36MW</t>
  </si>
  <si>
    <t>SC VERDE POWER SRL</t>
  </si>
  <si>
    <t>CEE SAVENI 115,2MW</t>
  </si>
  <si>
    <t>CEE</t>
  </si>
  <si>
    <t>garantie Ord 53/2024</t>
  </si>
  <si>
    <t>La N-1 elemente:
Delgaz:
1.	Reconductorarea LEA 110 kV Bârnar - Tarniţa, L=11,05km,
2.	Reconductorarea LEA 110 kV Frasin - Tarniţa, L::::24 km
3.	Reconductorarea LEA 110 kV Fălticeni - CFR Timişeşti, L=29,708km
4.	Reconductorarea LEA 11O kV Tg. Neamţ - Suceava, L=53,37 km
5.	Reconductor)area LEA 11O kV Tg. Neamţ - Stejaru, L=43,914km
6.	Reconductorarea LEA 110 kV CFR Timişeşti - Stejaru, L=54,324km
7.	Reconductorarea LEA 110 kV Vaduri - Sarata, L=10.95km
8.	Reconductorarea LEA 110 kV Sărata - Piatra Neamţ ; L=9,358km
9.	Reconductorarea LEA 110 kV Dumbrava - Roman L., L=48,046km
10.	Reconductorarea LEA 110 kV Mărgineni - Gheraiesti, L=10,81km
11.	Reconductorarea LEA 110 kV Mărgineni - Gutinaş, L=57km
12.	Reconductorarea LEA 110 kV Gherăeşti- Lilieci, L=0,43km
13.	Reconductorarea LEA 110 kV Lilieci- Bacău Sud, L=10,74km
14.	Reconductorarea LEA 110 kV Roman N. - Roman L., L=4,908km
15.	Reconductorarea LEA 110 kV Piatra Neamţ- Izvoare, L 8,72km
16.	Reconductorarea LEA 110 kV Izvoare - Dumbrava, L=6,176km
17.	Reconductorarea LEA 110 kV Tg. Neamţ- CEE Baia Rădăşeni, L=32,55km
18.	Reconductorarea LEA 110 kV deriv. CHE Răcăciuni-Şi ni, L=2,45km
DEER
1.	Reconductorarea LEA 110 kV Focşani N. - Focşani V
2.	Reconductorarea LEA 110 kV Focşani N. - Mărăşeşti</t>
  </si>
  <si>
    <t>La N elemente:
1.	AT7 400/220kV Gutinaş 400MVA
2.	Reconductorarea LEA 220kV Gutinaş - CEE Tătărăşti
3.	Reconductorarea LEA 220kV Stejaru - Gheorgheni - Fântânele, termen PIF 2025
4.	AT2 220/110kV Stejaru 200MVA
5.	TR2 400/11OkV Suceava 250MVA
La N-1 elemente:
1.	Reconductorarea LEA 220 kV Banca - CEE Tătărăşti
2.	Reconductorarea LEA 220 kV Gutinaş- Banca
3.	Reconductorarea LEA 220 kV Fântânele - Ungheni
4.	Reconductorarea LEA 220 kV Focşani V. - Barboşi
5.	Amplificarea TR1,2 400/11OkV Suceava la 400MVA
6.	Amplificarea AT1,2 220111OkV Stejaru la 300MVA
7.	Amplificarea ATS,6,7 400/220kV Gutinaş la 500MVA</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</si>
  <si>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</si>
  <si>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</si>
  <si>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</si>
  <si>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</si>
  <si>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CRETU VASILE</t>
  </si>
  <si>
    <t>CEF BUHUSI CRETU VASILE</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</si>
  <si>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</si>
  <si>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</si>
  <si>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</si>
  <si>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</si>
  <si>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</si>
  <si>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</si>
  <si>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</si>
  <si>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</si>
  <si>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</si>
  <si>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</si>
  <si>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</si>
  <si>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</si>
  <si>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</si>
  <si>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</si>
  <si>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</si>
  <si>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</si>
  <si>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</si>
  <si>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</si>
  <si>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</si>
  <si>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</si>
  <si>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</si>
  <si>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</si>
  <si>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</si>
  <si>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</si>
  <si>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</si>
  <si>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</si>
  <si>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</si>
  <si>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</si>
  <si>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</si>
  <si>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</si>
  <si>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CIMABUE FUTURUS SRL</t>
  </si>
  <si>
    <t>SC BISON ONE SRL</t>
  </si>
  <si>
    <t>SC ECOSOLAR BUCOVINA SRL</t>
  </si>
  <si>
    <t>CEF PILUGANI SC ECOSOLAR BUCOVINA SRL</t>
  </si>
  <si>
    <t>MUNICIPIUL ONESTI</t>
  </si>
  <si>
    <t>CEF ONESTI MUNICIPIUL ONESTI</t>
  </si>
  <si>
    <t>ONESTI 110/20/6</t>
  </si>
  <si>
    <t xml:space="preserve">RED N elemente:
-LEA 110 kV Şişcani - Conteşti;
-LEA 110 kV Şişcani - Glăvăneşti;
-LEA 110 kV Conteşti - Gutinaş;
-LEA 110 kV Halaucesti - Paşcani;
-LEA 110 kV Halaucesti - Roman Nord;
-LEA 110 kV Suceava - Vereşti;
-LEA 110 kV Vereşti - Botoşani;
-LEA 110 kV Pd Iloaiei - FAI;
-LEA 110 kV Bîrlad - Glăvăneşti;
-LEA 110 kV Mitoc - Săveni;
-LEA 110 kV Hudum - Abator;
-LEA 110 kV Hudum - Botoşani;
-LEA 110 kV Huşi - Vetrişoara;
-LEA 110 kV Săveni - Abator;
-LEA 110 kV Bacău Sud - CHE Răcăciuni.
-LEA 110 kV Şişcani - CHE Răcăciuni;
-LEA 110 kV Dumbrava - Roman L;
-LEA 110 kV Vaduri - Sărăta;
-LEA 110 kV Birlad - Murgeni;
-LEA 110 kV Paşcani - Vatra;
-LEA 110 kV Tîrgu F - Podul Iloaiei: </t>
  </si>
  <si>
    <t xml:space="preserve">RET N elemente:
- AT 400/220 kV - 400MVA Gutinas
- AT 400/220 kV- 200 MVA Munteni
- AT 220/110 kV - 200MVA Stejaru
-T 400/110 kV - 250 MVA Suceava;
-T 400/110 kV- 250 MVA Roman Nord;
-LEA 220 kV Gutinaş - Banca
-LEA 400 kV Gutinaş - Bacău
-LEA 220 kV Munteni - Banca 
RET N-1 elemente
-AT 220/110 kV - 200 MVA Dumbrava;
-T 400/110 kV - 250 MVA Bacău Sud;
-LEA 220 kV FAI - Banca
-LEA 220 kV Focsani - Barboşi 
</t>
  </si>
  <si>
    <t>Sinteza lucrărilor de întărire în RED 110 kV necesare pentru racordarea CEF Murgeni (30 MW) este prezentată în continuare:
La N elemente:
Transelectrica:
• LEA 400 kV Suceava-Gădălin (termen estimat PIF 2030)
• AT nou 400/220 kV 500 MVA Gutinaș
• Amplificare AT5 și AT6 400/220 kV Gutinaș de la 400 MVA la 500 MVA
• Reconductorare LEA 220 kV Gutinaș-Banca circ. 1 (~80 km)
• Reconductorare LEA 220 kV Gutinaș-Banca circ. 2 (~80 km)
• Reconductorare LEA 220 kV Munteni-Banca (~36 km)
• Reconductorare LEA 220 kV Stejaru-Gheorgheni-Fântânele (termen estimat PIF 2025)
Delgaz: Total 212,2 km
• Reconductorare LEA 110 kV Tupilați-Pașcani (17,6 km)
• Reconductorare LEA 110 kV Tupilați-Roman Laminor (25,6 km)
• Reconductorare LEA 110 kV Pașcani-Vatra (9,1 km)
• Reconductorare LEA 110 kV Vatra-Târgu Frumos (24,2 km)
• Reconductorare LEA 110 kV Bacău Sud-deriv. CHE Răcăciuni-Șișcani (52,3 km)
• Reconductorare LEA 110 kV Bârlad-Glăvănești (21,4 km)
• Reconductorare LEA 110 kV Șișcani-Glăvănești (22,5 km)
• Reconductorare LEA 110 kV Șișcani-Conțești (9,5 km)
• Reconductorare LEA 110 kV Conțești-Gutinaș (30 km)
• LEA nouă 110 kV Bârlad-Glăvănești (21,4 km)
• LEA nouă 110 kV Șișcani-Glăvănești (22,5 km)
La N-1 elemente:
Transelectrica:
• Amplificare AT3 și AT4 220/110 kV de 200 MVA Gutinaș la 400 MVA
• Amplificare AT 220/110 kV Munteni
• LEA nouă 220 kV Banca-Gutinaș circ. 3 (80 km)
• Reconductorare LEA 220 kV Munteni-FAI (74 km)
• Reconductorare LEA 220 kV FAI-Banca (110 km)
Delgaz: Total 473,4 km
• LEA nouă 110 kV Bacău Sud-Șișcani (52,3 km)
• LEA nouă 110 kV Rediu-Roșiești (26 km)
• LEA nouă 110 kV Conțești-Gutinaș (30 km)
• Reconductorare LEA 110 kV Iași Sud-Delea (35 km)
• Reconductorare LEA 110 kV Hălăucești-Pașcani (28,3 km)
• Reconductorare LEA 110 kV Hălăucești-Roman Nord (27 km)
• Reconductorare LEA 110 kV Dumbrava-Roman Laminor (48 km)
• Reconductorare LEA 110 kV Vaduri-deriv. Sărata-Piatra Neamț (11 km)
• Reconductorare LEA 110 kV Târgu Frumos-Podu Ilioaiei (25,5 km)
• Reconductorare LEA 110 kV Podu Ilioaiei-FAI (21,7 km)
• Reconductorare LEA 110 kV FAI-Războieni (56 km)
• Reconductorare LEA 110 kV Roman Nord-Războieni (23,4 km)
• Reconductorare LEA 110 kV Vetrișoaia-Huși (35 km)
• Reconductorare LEA 110 kV Vetrișoaia-Fălciu (17,9 km)
• Reconductorare LEA 110 kV Murgeni-Fălciu (16,8 km)
• Reconductorare LEA 110 kV Bârlad-Murgeni (31,7 km)
• Reconductorare LEA 110 kV Munteni-Negresti (38 km)
• Reconductorare LEA 110 kV Munteni-Rediu (5,1 km)
• Reconductorare LEA 110 kV Rediu-Roșiești (26 km)
• Reconductorare LEA 110 kV Roșiești-Bârlad (27 km)
Valoarea lucrarilor de intarire generale a fost evaluata in devizul studiului de solutie la valoarea de xxxxxxxxxxx lei fara TVA.
Puterea care se poate evacua din CEF Murgeni până la realizarea lucrărilor de întărire este 0 MW.</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</si>
  <si>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</si>
  <si>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</si>
  <si>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</si>
  <si>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</si>
  <si>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</si>
  <si>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</si>
  <si>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</si>
  <si>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</si>
  <si>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</si>
  <si>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</si>
  <si>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</si>
  <si>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</si>
  <si>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</si>
  <si>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</si>
  <si>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</si>
  <si>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</si>
  <si>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</si>
  <si>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</si>
  <si>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</si>
  <si>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KEVIMARPO TRADE SRL</t>
  </si>
  <si>
    <t>PTA 0161 AESC VERNESTI</t>
  </si>
  <si>
    <t>Actualizare ATR154/46689</t>
  </si>
  <si>
    <t>Actualizare ATR154/46691</t>
  </si>
  <si>
    <t>IS Vetis</t>
  </si>
  <si>
    <t>Center Renewable Energy SRL</t>
  </si>
  <si>
    <t>220/110 Vetis</t>
  </si>
  <si>
    <t>161/53984</t>
  </si>
  <si>
    <t>Societatea Energetica Electrica SA</t>
  </si>
  <si>
    <t>IS Fantanele</t>
  </si>
  <si>
    <t>stația                        220/110 kV Fantanele</t>
  </si>
  <si>
    <t>149/46658</t>
  </si>
  <si>
    <t>Creative Solutions Projects S.R.L</t>
  </si>
  <si>
    <t>CEE Naidas</t>
  </si>
  <si>
    <t>statie noua 400 kV Naidas</t>
  </si>
  <si>
    <t>statie noua 400 kV Naidas racordata intrare-iesire in                 LEA 400 kV Resita-Pancevo</t>
  </si>
  <si>
    <t>153/45003</t>
  </si>
  <si>
    <t>Aukera Project Company Delta S.R.L</t>
  </si>
  <si>
    <t>IS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</si>
  <si>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</si>
  <si>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</si>
  <si>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</si>
  <si>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</si>
  <si>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</si>
  <si>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</si>
  <si>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</si>
  <si>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</si>
  <si>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</si>
  <si>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</si>
  <si>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</si>
  <si>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SC EXPERT BUSINESS CONSULTING SRL</t>
  </si>
  <si>
    <t>CEF VATRA DORNEI SC EXPERT BUSINESS CONSULTING SRL</t>
  </si>
  <si>
    <t>DRUGA IOAN CIPRIAN</t>
  </si>
  <si>
    <t>CEF HEMEIUS DRUGA IOAN CIPRIAN</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</si>
  <si>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</si>
  <si>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</si>
  <si>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</si>
  <si>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</si>
  <si>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</si>
  <si>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</si>
  <si>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</si>
  <si>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</si>
  <si>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</si>
  <si>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</si>
  <si>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</si>
  <si>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</si>
  <si>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</si>
  <si>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</si>
  <si>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</si>
  <si>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</si>
  <si>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</si>
  <si>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</si>
  <si>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</si>
  <si>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</si>
  <si>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</si>
  <si>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</si>
  <si>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UAT COMUNA BLAGESTI</t>
  </si>
  <si>
    <t>CEF BUDA  UAT COMUNA BLAGESTI</t>
  </si>
  <si>
    <t>TERRACHAR MARKET SRL</t>
  </si>
  <si>
    <t>CEF NEGOIESTI TERRACHAR MARKET SRL</t>
  </si>
  <si>
    <t>COMUNA DRAGANESTI</t>
  </si>
  <si>
    <t>SC EUROLUX SRL</t>
  </si>
  <si>
    <t>CEF VASLUI SC EUROLUX SRL</t>
  </si>
  <si>
    <t>ABABEI MIRCEA CRISTIAN</t>
  </si>
  <si>
    <t>CEF CAMPULUNG MOLDOVENESC  ABABEI MIRCEA CRISTIAN</t>
  </si>
  <si>
    <t>COMUNA MAGIRESTI</t>
  </si>
  <si>
    <t>CEF MAGIRESTI COMUNA MAGIRESTI</t>
  </si>
  <si>
    <t>CEF STANESTI COMUNA MAGIRESTI</t>
  </si>
  <si>
    <t>CEF SESURI COMUNA MAGIRESTI</t>
  </si>
  <si>
    <t>STOICA MANUEL-IOAN</t>
  </si>
  <si>
    <t>CEF LUNCA CETATUII STOICA MANUEL-IOAN</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</si>
  <si>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</si>
  <si>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</si>
  <si>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</si>
  <si>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</si>
  <si>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</si>
  <si>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</si>
  <si>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</si>
  <si>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</si>
  <si>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</si>
  <si>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</si>
  <si>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</si>
  <si>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</si>
  <si>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</si>
  <si>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</si>
  <si>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</si>
  <si>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SC AEROSTAR SA</t>
  </si>
  <si>
    <t>31.12.2025</t>
  </si>
  <si>
    <t>31.12.2026</t>
  </si>
  <si>
    <t>ROMAN ORAS</t>
  </si>
  <si>
    <t>02.04.2025</t>
  </si>
  <si>
    <t>LEA 20 kV DELEA – CHIRCEȘTI</t>
  </si>
  <si>
    <t>GORBAN</t>
  </si>
  <si>
    <t>TEHNOTON</t>
  </si>
  <si>
    <t>E.HURMUZACHI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</si>
  <si>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</si>
  <si>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</si>
  <si>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</si>
  <si>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</si>
  <si>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</si>
  <si>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</si>
  <si>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</si>
  <si>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COMUNA OLARI</t>
  </si>
  <si>
    <t>Invest Solar Green Power S.R.L</t>
  </si>
  <si>
    <t>IS Alexandria 1</t>
  </si>
  <si>
    <t>Invest Solar Green Power One S.R.L</t>
  </si>
  <si>
    <t>IS Alexandria 2</t>
  </si>
  <si>
    <t>statia noua 220 kV Alexandria racordata           intrare – iesire in LEA 220 kV Ghizdaru – Turnu Magurele</t>
  </si>
  <si>
    <t>statia                    400/110 kV Gura Ialomitei</t>
  </si>
  <si>
    <t xml:space="preserve">statia noua           220 kV Alexandria </t>
  </si>
  <si>
    <t xml:space="preserve">statia noua            220 kV Alexandria </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</si>
  <si>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</si>
  <si>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</si>
  <si>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</si>
  <si>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</si>
  <si>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</si>
  <si>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</si>
  <si>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</si>
  <si>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</si>
  <si>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</si>
  <si>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</si>
  <si>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</si>
  <si>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</si>
  <si>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</si>
  <si>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</si>
  <si>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</si>
  <si>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</si>
  <si>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Stalp nr. 2A tip ITN 110 244/SMT nou proiectat, in axul LEA 110 kV DC BRADU-COSTESTI</t>
  </si>
  <si>
    <t>PIF estimat la 31.12.2031</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</si>
  <si>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</si>
  <si>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</si>
  <si>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</si>
  <si>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</si>
  <si>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</si>
  <si>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</si>
  <si>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</si>
  <si>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</si>
  <si>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</si>
  <si>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</si>
  <si>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</si>
  <si>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</si>
  <si>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</si>
  <si>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</si>
  <si>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</si>
  <si>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</si>
  <si>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</si>
  <si>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</si>
  <si>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</si>
  <si>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</si>
  <si>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</si>
  <si>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</si>
  <si>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</si>
  <si>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</si>
  <si>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</si>
  <si>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</si>
  <si>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</si>
  <si>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</si>
  <si>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</si>
  <si>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</si>
  <si>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</si>
  <si>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</si>
  <si>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</si>
  <si>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</si>
  <si>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</si>
  <si>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</si>
  <si>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</si>
  <si>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</si>
  <si>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</si>
  <si>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</si>
  <si>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</si>
  <si>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</si>
  <si>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</si>
  <si>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</si>
  <si>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</si>
  <si>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</si>
  <si>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</si>
  <si>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</si>
  <si>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</si>
  <si>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</si>
  <si>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</si>
  <si>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</si>
  <si>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</si>
  <si>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</si>
  <si>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</si>
  <si>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</si>
  <si>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</si>
  <si>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</si>
  <si>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</si>
  <si>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</si>
  <si>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</si>
  <si>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</si>
  <si>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</si>
  <si>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</si>
  <si>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</si>
  <si>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</si>
  <si>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</si>
  <si>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</si>
  <si>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</si>
  <si>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</si>
  <si>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</si>
  <si>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</si>
  <si>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</si>
  <si>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Celula 20KV CEF HELEN 1 proiectata in statia 110/20KV CARACAL SUD</t>
  </si>
  <si>
    <t>Celula 20KV CEF HELEN 2 proiectata in statia 110/20KV CARACAL SUD</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</si>
  <si>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</si>
  <si>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</si>
  <si>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</si>
  <si>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</si>
  <si>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</si>
  <si>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</si>
  <si>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</si>
  <si>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</si>
  <si>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</si>
  <si>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</si>
  <si>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</si>
  <si>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OLTINA IMPEX PROD COM SRL</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</si>
  <si>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</si>
  <si>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</si>
  <si>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</si>
  <si>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</si>
  <si>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</si>
  <si>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</si>
  <si>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</si>
  <si>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</si>
  <si>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SCOALA GIMNAZIALA"STEFAN PROTOPOPESCU"</t>
  </si>
  <si>
    <t>CEF SCOALA GIMNAZIALA"STEFAN PROTOPOPESCU"</t>
  </si>
  <si>
    <t>TDRI PTCZ 6 PROGRESUL II OT106395</t>
  </si>
  <si>
    <t>PIF estimat la 20.11.2025</t>
  </si>
  <si>
    <t>RO.IPP1 SRL</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</si>
  <si>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</si>
  <si>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</si>
  <si>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</si>
  <si>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</si>
  <si>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</si>
  <si>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</si>
  <si>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</si>
  <si>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MG ELECTRIC AUTOMATION SRL</t>
  </si>
  <si>
    <t>CEF MG ELECTRIC AUTOMATION SRL</t>
  </si>
  <si>
    <t>TDRI PTCZ 212 TG JIU</t>
  </si>
  <si>
    <t>COMUNA AFUMATI</t>
  </si>
  <si>
    <t>CEF COMUNA AFUMATI</t>
  </si>
  <si>
    <t>La stalpul tip SC15004 nr. 2 al racordului 20 kV al  PTA 3 Afumati</t>
  </si>
  <si>
    <t>PIF estimat la 21.11.2025</t>
  </si>
  <si>
    <t>SOLID BLOK PREFABRICATE S.R.L.</t>
  </si>
  <si>
    <t>CEF SOLID BLOK PREFABRICATE S.R.L.</t>
  </si>
  <si>
    <t>stalpul tip SE9 GJ023962 al DER 20 kV Budieni</t>
  </si>
  <si>
    <t>CONSILIUL LOCAL AMARASTII DE JOS</t>
  </si>
  <si>
    <t>CEF CONSILIUL LOCAL AMARASTII DE JOS</t>
  </si>
  <si>
    <t>La stalpul nr.14 existent al DER AMARASTI alimentat din LEA 20kV AMARASTI-DANETI</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</si>
  <si>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</si>
  <si>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</si>
  <si>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</si>
  <si>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</si>
  <si>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</si>
  <si>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</si>
  <si>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</si>
  <si>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</si>
  <si>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</si>
  <si>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</si>
  <si>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</si>
  <si>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</si>
  <si>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</si>
  <si>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COMUNA DRAGOIESTI</t>
  </si>
  <si>
    <t>CEF DRAGOIESTI COMUNA DRAGOIESTI</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</si>
  <si>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</si>
  <si>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</si>
  <si>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</si>
  <si>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</si>
  <si>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</si>
  <si>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</si>
  <si>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</si>
  <si>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</si>
  <si>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</si>
  <si>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</si>
  <si>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</si>
  <si>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</si>
  <si>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</si>
  <si>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</si>
  <si>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URSU CONSTANTIN-LAURENTIU</t>
  </si>
  <si>
    <t>CEF ROMAN URSU CONSTANTIN-LAURENTIU</t>
  </si>
  <si>
    <t>CONSTANTIN LILIANA</t>
  </si>
  <si>
    <t>CEF PIATRA NEAMT CONSTANTIN LILIANA</t>
  </si>
  <si>
    <t>CEF PUSCASI SC LEONIDAS ENERGY SRL</t>
  </si>
  <si>
    <t>SAVA HORIA</t>
  </si>
  <si>
    <t>CEF CRÂNG SAVA HORIA</t>
  </si>
  <si>
    <t>VARLAN COSTEL</t>
  </si>
  <si>
    <t>CEF IASI VARLAN COSTEL</t>
  </si>
  <si>
    <t>SC ANA MOTEL SRL</t>
  </si>
  <si>
    <t>CEF GIROV SC ANA MOTEL SRL</t>
  </si>
  <si>
    <t>COMUNA LOZNA</t>
  </si>
  <si>
    <t>CEF LOZNA COMUNA LOZNA</t>
  </si>
  <si>
    <t>COMUNA MARGINEA</t>
  </si>
  <si>
    <t>CEF MARGINEA COMUNA MARGINEA</t>
  </si>
  <si>
    <t>MILI DANI SRL</t>
  </si>
  <si>
    <t>CEF BARCANA NR 1 MILI DANI SRL</t>
  </si>
  <si>
    <t>PADURARU RADU</t>
  </si>
  <si>
    <t>CEF DOROHOI  PADURARU RADU</t>
  </si>
  <si>
    <t>COMUNA TRUSESTI</t>
  </si>
  <si>
    <t>CEF TRUSESTI COMUNA TRUSESTI</t>
  </si>
  <si>
    <t>SOPON CRISTIAN-FLORIN</t>
  </si>
  <si>
    <t>CEF BOGDANESTI SOPON CRISTIAN-FLORIN</t>
  </si>
  <si>
    <t>COMUNA CALAFINDESTI</t>
  </si>
  <si>
    <t>CEF CALAFINDESTI  COMUNA CALAFINDESTI</t>
  </si>
  <si>
    <t>SCOALA GIMNAZIALA CALAFINDESTI</t>
  </si>
  <si>
    <t>CEF CALAFINDESTI  SCOALA GIMNAZIALA CALAFINDESTI</t>
  </si>
  <si>
    <t>CABANA RARAU</t>
  </si>
  <si>
    <t>CEF CAMPULUNG MOLDOVENESC  CABANA RARAU</t>
  </si>
  <si>
    <t>SC MARCODAVA ONE SRL</t>
  </si>
  <si>
    <t>racord LEA 20 kV RADAUTI­ - GALANESTI</t>
  </si>
  <si>
    <t xml:space="preserve"> LES 6 kV st ROMAN ORAS- PA2</t>
  </si>
  <si>
    <t>ROMAN SUD</t>
  </si>
  <si>
    <t>racord MT LEA 20KV BARLAD-MURGENI</t>
  </si>
  <si>
    <t>Pentru scenariu cu N-1 elemente in functiune reconductorare liniilor:
•	LEA 110 kV Bârnar - Tarnița
•	LEA 110 kV Frasin - Tarnița
•	LEA 110 kV Tg Neamț - Suceava
•	LEA 110 kV Suceava - CEE Bălăceana
•	LEA 110 kV Frasin - Solca
•	LEA 110 kV Siret - CEF Suceava
•	LEA 110 kV Fălticeni - Dolhasca
•	LEA 110 kV Siret - Dersca 1
•	LEA 110 kV Dolhasca - Hudum
•	LEA 110 kV Botoșani - Hudum
•	LEA 110 kV Botoșani - Cătămărești
•	LEA 110 kV Hudum - Trușești
•	LEA 110 kV Trușești - Stânca
•	LEA 110 kV Stânca - Ripiceni
•	LEA 110 kV Ripiceni - Mitoc
•	LEA 110 kV Bucecea - Conexiuni</t>
  </si>
  <si>
    <t xml:space="preserve">Pentru scenariu cu N elemente in functiune reconductorare liniilor:
•	LEA 110 kV Fălticeni - CFR Timișești
•	LEA 110 kV Suceava - Verești
•	LEA 110 kV Suceava - CEE Todirești
•	LEA 110 kV Rădăuți - Egger
•	LEA 110 kV Verești - Botoșani
•	LEA 110 kV Săveni - CEE Avrămeni
•	LEA 110 kV CFR Timișești - Stejaru
•	LEA 110 kV Egger - CEF Suceava
•	LEA 110 kV Bucecea – Conexiuni </t>
  </si>
  <si>
    <t xml:space="preserve"> La N elemente:
LEA 400kV Suceava - Gădălin, prevăzută în Planul de Dezvoltare RET cu termen PIF 2030; LEA 220kV Stejaru - Gheorgheni - Fântânele, prevăzută în Planul de Dezvoltare RET cu termen PIF 2025;
LEA 220kV Fântânele - Ungheni, prevăzuta în Planul de Dezvoltare RET cu termen PIF 2028; LEA 220kV Gutinaş - CEE Tătărăşti
LEA 220kV CEE Balcani 1 - Banca LEA Munteni - Banca
AT2 220/110kV Stejaru 200MVA AT7 400/220kV Gutinaş 400MVA TR2 400/110kV Suceava 400MVA
La N-1 elemente:
LEA 400 kV Suceava - Gădălin LEA 400 kV Gutinaş - Braşov
LEA 400 kV Gutinaş - CEE Balcani 2 LEA 400 kV Bacău Sud - CEE Balcani 2 LEA 400 kV Bacău Sud - Roman Nord LEA 220 kV Gutinaş - Dumbrava
LEA 220 kV Banca - CEE Tătărăşti TR1 400/110kV Suceava 400MVA AT1,2,3 220/110kV Gutinaş
AT1,2 220/110kV Stejaru 400MVA
TR2 400/110kV Bacau Sud</t>
  </si>
  <si>
    <t>Nicolae Balcescu Regenerabile S.R.L.</t>
  </si>
  <si>
    <t>SPOR DE PUTERE PRIVIND RACORDAREA LA RED A LOCULUI DE PRODUCERE CEE NICOLAE BALCESCU SI BESS</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</si>
  <si>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</si>
  <si>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</si>
  <si>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</si>
  <si>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</si>
  <si>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</si>
  <si>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</si>
  <si>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</si>
  <si>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</si>
  <si>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COMUNA SCHITU</t>
  </si>
  <si>
    <t>MYT HOLDCO CLEAN ENERGY SRL</t>
  </si>
  <si>
    <t>COMUNA UNIREA</t>
  </si>
  <si>
    <t>Retele Electrice Romania S.A.</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</si>
  <si>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</si>
  <si>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</si>
  <si>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</si>
  <si>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</si>
  <si>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</si>
  <si>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</si>
  <si>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</si>
  <si>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</si>
  <si>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</si>
  <si>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</si>
  <si>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</si>
  <si>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</si>
  <si>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</si>
  <si>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</si>
  <si>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174/59504</t>
  </si>
  <si>
    <t>Project Service STL Gamma S.R.L</t>
  </si>
  <si>
    <t>IS Simnicu de Sus 2</t>
  </si>
  <si>
    <t>statia               220/110/20 kV Craiova Nord</t>
  </si>
  <si>
    <t>175/59649</t>
  </si>
  <si>
    <t>Chulpan Solar Energy S.R.L</t>
  </si>
  <si>
    <t>CEM Horia 4</t>
  </si>
  <si>
    <t>statia 400/220/110 kV Arad</t>
  </si>
  <si>
    <t>184/61413</t>
  </si>
  <si>
    <t>PROJECT SERVICE STL THETA S.R.L.</t>
  </si>
  <si>
    <t>CEF PROJECT SERVICE STL THETA S.R.L.</t>
  </si>
  <si>
    <t>în Stația 110/20 kV Segarcea, pe sistemul de bare de 110 kV.</t>
  </si>
  <si>
    <t>PIF estimat la 08.12.2025</t>
  </si>
  <si>
    <t>PIF estimat la 10.12.2025</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</si>
  <si>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</si>
  <si>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</si>
  <si>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</si>
  <si>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</si>
  <si>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</si>
  <si>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</si>
  <si>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</si>
  <si>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</si>
  <si>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</si>
  <si>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</si>
  <si>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</si>
  <si>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COMUNA BUDESTI</t>
  </si>
  <si>
    <t>CEF COMUNA BUDESTI</t>
  </si>
  <si>
    <t>COMUNA VALENI</t>
  </si>
  <si>
    <t>CEF COMUNA VALENI</t>
  </si>
  <si>
    <t>Stalpul nr 5 tip SC15004 al LEA 20KV RACORD PTA 10 VALENI MANDRA</t>
  </si>
  <si>
    <t>PIF estimat la 02.12.2025</t>
  </si>
  <si>
    <t>PIF estimat la 09.12.2025</t>
  </si>
  <si>
    <t>PIF estimat la 18.09.2026</t>
  </si>
  <si>
    <t xml:space="preserve">Principalele lucrari LIR: inlocuire trafo 100 kVA cu trafo 250 kVA,Inlocuire CD 2-4 cu CD 2-6, montare coloana generala intre trafo 250 kVA si CD 2-6 Termen estimat: 24 luni
</t>
  </si>
  <si>
    <t>PIF estimat la 16.12.2025</t>
  </si>
  <si>
    <t>SER AGROS SRL</t>
  </si>
  <si>
    <t>CEF SER AGROS SRL</t>
  </si>
  <si>
    <t>Stalpul nr. 2 al derivatiei 20kV PERETU, LEA 20kV Peretu statia 220/110/20kV Traianu;</t>
  </si>
  <si>
    <t>COMUNA SCOARTA</t>
  </si>
  <si>
    <t>CEF COMUNA SCOARTA</t>
  </si>
  <si>
    <t>stalp nr.158 tip SC 15015 DO310950 din LEA 20 kV Carbunesti - Novaci</t>
  </si>
  <si>
    <t>PIF estimat la 12.12.2025</t>
  </si>
  <si>
    <t>PIF estimat la 31.12.2026</t>
  </si>
  <si>
    <t>COMUNA PLENITA</t>
  </si>
  <si>
    <t>CEF COMUNA PLENITA</t>
  </si>
  <si>
    <t>Stalpul nr. 19 al Derivatie 20 kV PTA IIL PLENITA, alimentat din LEA 20 kV Plenita - Traian</t>
  </si>
  <si>
    <t>stalpul tip SE11(VL036893) al LEA 0,4kV</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</si>
  <si>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</si>
  <si>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</si>
  <si>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</si>
  <si>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</si>
  <si>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</si>
  <si>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</si>
  <si>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</si>
  <si>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</si>
  <si>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</si>
  <si>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COMUNA VLADAIA</t>
  </si>
  <si>
    <t>CEF COMUNA VLADAIA</t>
  </si>
  <si>
    <t>COMUNA BALTENI</t>
  </si>
  <si>
    <t>CEF COMUNA BALTENI</t>
  </si>
  <si>
    <t>Bornele de iesire ale sigurantelor MPR in CD proiectata pe LIR a PTA 3 ZOOTEHNIE BALTENI</t>
  </si>
  <si>
    <t>PIF estimat la 13.12.2027</t>
  </si>
  <si>
    <t>Distributie Energie Oltenia SA va realiza lucrare de intarire retea JT aferenta PTA 3 ZOOTEHNIE BALTENI care consta in inlocuire CD(OT096346) cu CD tip 1-6 proiectata si se vor prelua bransamentele existente.  Termenul de finalizare al lucrarii de intarire retea este de 31.12.2025. Lucrare intarire retea comuna cu ATR 1200075975/21.11.2023 BALCA DANIEL SORIN PFA.</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</si>
  <si>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</si>
  <si>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</si>
  <si>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</si>
  <si>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</si>
  <si>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</si>
  <si>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</si>
  <si>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</si>
  <si>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</si>
  <si>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</si>
  <si>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</si>
  <si>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</si>
  <si>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</si>
  <si>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</si>
  <si>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</si>
  <si>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</si>
  <si>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</si>
  <si>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</si>
  <si>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</si>
  <si>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</si>
  <si>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</si>
  <si>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</si>
  <si>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</si>
  <si>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</si>
  <si>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</si>
  <si>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</si>
  <si>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</si>
  <si>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</si>
  <si>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</si>
  <si>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</si>
  <si>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</si>
  <si>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</si>
  <si>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</si>
  <si>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</si>
  <si>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</si>
  <si>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</si>
  <si>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</si>
  <si>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La stalpul tip SC15004 nr. 2 al racordului 20 kV al  PTA 3 Moara Afumati, alimentat din LEA 20 kV Bailesti-Segarcea</t>
  </si>
  <si>
    <t>S.C. INTERCAMBIO COMPANY S.R.L.</t>
  </si>
  <si>
    <t>CEF S.C. INTERCAMBIO COMPANY S.R.L.</t>
  </si>
  <si>
    <t>TDJT al PTCZ 450 Craiova (cod SAP:DS-TS-200008-1307-LV1)</t>
  </si>
  <si>
    <t>COMUNA GHIDICI</t>
  </si>
  <si>
    <t>CEF COMUNA GHIDICI</t>
  </si>
  <si>
    <t>La stalpul nr.313 al LEA 20 kV  BASARABI - FNC POIANA MARE</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</si>
  <si>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</si>
  <si>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</si>
  <si>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</si>
  <si>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</si>
  <si>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</si>
  <si>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</si>
  <si>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</si>
  <si>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</si>
  <si>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</si>
  <si>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</si>
  <si>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</si>
  <si>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</si>
  <si>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</si>
  <si>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</si>
  <si>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CEF Devesel</t>
  </si>
  <si>
    <t>179/60406</t>
  </si>
  <si>
    <t>Enerverco SRL</t>
  </si>
  <si>
    <t>IS Medgidia</t>
  </si>
  <si>
    <t>statia               400/110/20 kV Medgidia Sud</t>
  </si>
  <si>
    <t>182/61698</t>
  </si>
  <si>
    <t>J&amp;M Invest General Advisor SRL</t>
  </si>
  <si>
    <t>CEF Mag</t>
  </si>
  <si>
    <t>statie noua 400 kV Mag racordata intrare iesire in LEA 400 kV Mintia -Sibiu Sud</t>
  </si>
  <si>
    <t>LIXANDRU GEORGIANA</t>
  </si>
  <si>
    <t>PTA 5138 PICIOR DE MUNTE</t>
  </si>
  <si>
    <t>BADIU VASILE</t>
  </si>
  <si>
    <t>PTA 4102 TORCESTI 2</t>
  </si>
  <si>
    <t>DSD GREEN ENERGY S.R.L.</t>
  </si>
  <si>
    <t>LEA 20 KV DOMNESTI 30400303</t>
  </si>
  <si>
    <t>PTAB 7032 US STOIENESTI</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</si>
  <si>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</si>
  <si>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</si>
  <si>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</si>
  <si>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</si>
  <si>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</si>
  <si>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</si>
  <si>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</si>
  <si>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</si>
  <si>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</si>
  <si>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</si>
  <si>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</si>
  <si>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</si>
  <si>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</si>
  <si>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</si>
  <si>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</si>
  <si>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</si>
  <si>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</si>
  <si>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</si>
  <si>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</si>
  <si>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</si>
  <si>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</si>
  <si>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</si>
  <si>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</si>
  <si>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</si>
  <si>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</si>
  <si>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</si>
  <si>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</si>
  <si>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</si>
  <si>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</si>
  <si>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</si>
  <si>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</si>
  <si>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</si>
  <si>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</si>
  <si>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</si>
  <si>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</si>
  <si>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</si>
  <si>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</si>
  <si>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</si>
  <si>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</si>
  <si>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</si>
  <si>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</si>
  <si>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</si>
  <si>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</si>
  <si>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</si>
  <si>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</si>
  <si>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</si>
  <si>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</si>
  <si>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</si>
  <si>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</si>
  <si>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</si>
  <si>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</si>
  <si>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</si>
  <si>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</si>
  <si>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</si>
  <si>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</si>
  <si>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</si>
  <si>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</si>
  <si>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</si>
  <si>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</si>
  <si>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</si>
  <si>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</si>
  <si>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</si>
  <si>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</si>
  <si>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</si>
  <si>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</si>
  <si>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</si>
  <si>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</si>
  <si>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</si>
  <si>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</si>
  <si>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</si>
  <si>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</si>
  <si>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</si>
  <si>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</si>
  <si>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</si>
  <si>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</si>
  <si>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</si>
  <si>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</si>
  <si>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</si>
  <si>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</si>
  <si>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</si>
  <si>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</si>
  <si>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</si>
  <si>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</si>
  <si>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</si>
  <si>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</si>
  <si>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</si>
  <si>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</si>
  <si>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</si>
  <si>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</si>
  <si>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</si>
  <si>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</si>
  <si>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</si>
  <si>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</si>
  <si>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</si>
  <si>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</si>
  <si>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</si>
  <si>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</si>
  <si>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</si>
  <si>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</si>
  <si>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</si>
  <si>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</si>
  <si>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</si>
  <si>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</si>
  <si>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</si>
  <si>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</si>
  <si>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</si>
  <si>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</si>
  <si>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</si>
  <si>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</si>
  <si>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</si>
  <si>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</si>
  <si>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</si>
  <si>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</si>
  <si>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</si>
  <si>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</si>
  <si>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</si>
  <si>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</si>
  <si>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</si>
  <si>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</si>
  <si>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</si>
  <si>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</si>
  <si>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</si>
  <si>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</si>
  <si>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</si>
  <si>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</si>
  <si>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</si>
  <si>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</si>
  <si>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</si>
  <si>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</si>
  <si>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</si>
  <si>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</si>
  <si>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</si>
  <si>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</si>
  <si>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</si>
  <si>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</si>
  <si>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</si>
  <si>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</si>
  <si>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</si>
  <si>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</si>
  <si>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</si>
  <si>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</si>
  <si>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</si>
  <si>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</si>
  <si>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</si>
  <si>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</si>
  <si>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</si>
  <si>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</si>
  <si>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</si>
  <si>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</si>
  <si>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</si>
  <si>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</si>
  <si>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</si>
  <si>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</si>
  <si>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</si>
  <si>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</si>
  <si>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</si>
  <si>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</si>
  <si>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</si>
  <si>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</si>
  <si>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</si>
  <si>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</si>
  <si>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</si>
  <si>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</si>
  <si>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</si>
  <si>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</si>
  <si>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</si>
  <si>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</si>
  <si>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</si>
  <si>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</si>
  <si>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</si>
  <si>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</si>
  <si>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</si>
  <si>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</si>
  <si>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</si>
  <si>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</si>
  <si>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</si>
  <si>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</si>
  <si>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</si>
  <si>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</si>
  <si>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</si>
  <si>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</si>
  <si>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</si>
  <si>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</si>
  <si>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</si>
  <si>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</si>
  <si>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PTA 9391 STATIE EPURARE GALBINASI</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</si>
  <si>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</si>
  <si>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</si>
  <si>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</si>
  <si>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</si>
  <si>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</si>
  <si>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</si>
  <si>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</si>
  <si>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</si>
  <si>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</si>
  <si>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</si>
  <si>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</si>
  <si>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</si>
  <si>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</si>
  <si>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</si>
  <si>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</si>
  <si>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</si>
  <si>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</si>
  <si>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</si>
  <si>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</si>
  <si>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</si>
  <si>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</si>
  <si>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</si>
  <si>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</si>
  <si>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</si>
  <si>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</si>
  <si>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</si>
  <si>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</si>
  <si>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</si>
  <si>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</si>
  <si>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</si>
  <si>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</si>
  <si>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</si>
  <si>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</si>
  <si>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</si>
  <si>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</si>
  <si>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</si>
  <si>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</si>
  <si>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</si>
  <si>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</si>
  <si>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</si>
  <si>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</si>
  <si>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</si>
  <si>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</si>
  <si>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</si>
  <si>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</si>
  <si>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</si>
  <si>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</si>
  <si>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</si>
  <si>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</si>
  <si>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</si>
  <si>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</si>
  <si>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</si>
  <si>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</si>
  <si>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</si>
  <si>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</si>
  <si>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</si>
  <si>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</si>
  <si>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</si>
  <si>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</si>
  <si>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</si>
  <si>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</si>
  <si>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</si>
  <si>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</si>
  <si>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</si>
  <si>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</si>
  <si>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</si>
  <si>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</si>
  <si>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</si>
  <si>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</si>
  <si>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</si>
  <si>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LEA 20 KV CIORANI 30100403</t>
  </si>
  <si>
    <t>AGROVERON GROUP SRL</t>
  </si>
  <si>
    <t>PTAB  2721 CUP</t>
  </si>
  <si>
    <t>PTZ 6125 SPP 48</t>
  </si>
  <si>
    <t>COMUNA SUHURLUI</t>
  </si>
  <si>
    <t>LEA 20 KV PECHEA _ CUCA  30500401</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</si>
  <si>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</si>
  <si>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</si>
  <si>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</si>
  <si>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</si>
  <si>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</si>
  <si>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</si>
  <si>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</si>
  <si>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</si>
  <si>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</si>
  <si>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</si>
  <si>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</si>
  <si>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</si>
  <si>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</si>
  <si>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</si>
  <si>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</si>
  <si>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</si>
  <si>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</si>
  <si>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</si>
  <si>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</si>
  <si>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</si>
  <si>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</si>
  <si>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</si>
  <si>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</si>
  <si>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</si>
  <si>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</si>
  <si>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</si>
  <si>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</si>
  <si>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</si>
  <si>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</si>
  <si>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</si>
  <si>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</si>
  <si>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</si>
  <si>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</si>
  <si>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</si>
  <si>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</si>
  <si>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</si>
  <si>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</si>
  <si>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</si>
  <si>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</si>
  <si>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</si>
  <si>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</si>
  <si>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</si>
  <si>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</si>
  <si>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</si>
  <si>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</si>
  <si>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</si>
  <si>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</si>
  <si>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</si>
  <si>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</si>
  <si>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</si>
  <si>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</si>
  <si>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</si>
  <si>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</si>
  <si>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</si>
  <si>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</si>
  <si>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</si>
  <si>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</si>
  <si>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</si>
  <si>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</si>
  <si>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</si>
  <si>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</si>
  <si>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</si>
  <si>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</si>
  <si>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</si>
  <si>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</si>
  <si>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</si>
  <si>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</si>
  <si>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</si>
  <si>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</si>
  <si>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</si>
  <si>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</si>
  <si>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</si>
  <si>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</si>
  <si>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</si>
  <si>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</si>
  <si>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</si>
  <si>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</si>
  <si>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</si>
  <si>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</si>
  <si>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</si>
  <si>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</si>
  <si>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</si>
  <si>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</si>
  <si>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</si>
  <si>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</si>
  <si>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</si>
  <si>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</si>
  <si>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</si>
  <si>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</si>
  <si>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</si>
  <si>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</si>
  <si>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</si>
  <si>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</si>
  <si>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</si>
  <si>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</si>
  <si>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</si>
  <si>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</si>
  <si>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</si>
  <si>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</si>
  <si>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</si>
  <si>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</si>
  <si>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</si>
  <si>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</si>
  <si>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</si>
  <si>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</si>
  <si>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</si>
  <si>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</si>
  <si>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</si>
  <si>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</si>
  <si>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</si>
  <si>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</si>
  <si>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</si>
  <si>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</si>
  <si>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</si>
  <si>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</si>
  <si>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</si>
  <si>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</si>
  <si>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</si>
  <si>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</si>
  <si>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</si>
  <si>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</si>
  <si>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</si>
  <si>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COMUNA REMETEA CHIOARULUI</t>
  </si>
  <si>
    <t>REMETEA CHIOARULUI</t>
  </si>
  <si>
    <t>PTA 2 REMECIOARA</t>
  </si>
  <si>
    <t>ROTTER NORBERT</t>
  </si>
  <si>
    <t>PTAB 5 TAUTI MAGHERAUS</t>
  </si>
  <si>
    <t>PUIU ALIN MARIN</t>
  </si>
  <si>
    <t>PTZ BYRON</t>
  </si>
  <si>
    <t>LEA 20 KV ST.CAREI 1 - CRAIDOROLT(AXA)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</si>
  <si>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</si>
  <si>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</si>
  <si>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</si>
  <si>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</si>
  <si>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</si>
  <si>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</si>
  <si>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</si>
  <si>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</si>
  <si>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</si>
  <si>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</si>
  <si>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</si>
  <si>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</si>
  <si>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</si>
  <si>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</si>
  <si>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SEB 65MW SM SRL</t>
  </si>
  <si>
    <t>MOCAN CAMELIA-ELENA</t>
  </si>
  <si>
    <t>PTAB 2 SOMESULUI FLORESTI</t>
  </si>
  <si>
    <t>DAX ENERGY FOUR S.R.L.</t>
  </si>
  <si>
    <t>LEA 20 KV ABATOR PASARI</t>
  </si>
  <si>
    <t>STRUCTONICA SRL</t>
  </si>
  <si>
    <t>PTAB TEBEI</t>
  </si>
  <si>
    <t>EUROALPIN EXPRESS SRL</t>
  </si>
  <si>
    <t>PTAB EUROALPIN 2</t>
  </si>
  <si>
    <t>GHIURAU ANCUTA MARIA</t>
  </si>
  <si>
    <t>SIMBATA</t>
  </si>
  <si>
    <t>PTA 332 OGESTI ROTARESTI</t>
  </si>
  <si>
    <t>JUDETUL BISTRITA-NASAUD</t>
  </si>
  <si>
    <t>PTZ B-TA CASA COPILULUI</t>
  </si>
  <si>
    <t>PTAB B-TA TUDOR JARDA</t>
  </si>
  <si>
    <t>LES 20 KV NASAUD - DISTRIBUITOR 2</t>
  </si>
  <si>
    <t>PTAB PRIMARIE M.VITEAZU</t>
  </si>
  <si>
    <t>COMUNA CRASNA</t>
  </si>
  <si>
    <t>CRASNA</t>
  </si>
  <si>
    <t>YANNGO SRL</t>
  </si>
  <si>
    <t>LEA 20 KV JUCU - APAHIDA</t>
  </si>
  <si>
    <t>RETEGAN LIUTA ANUTA</t>
  </si>
  <si>
    <t>LUNCA ILVEI</t>
  </si>
  <si>
    <t>PTA LUNCA ILVEI 3</t>
  </si>
  <si>
    <t>COMUNA DRAGESTI</t>
  </si>
  <si>
    <t>DRAGESTI</t>
  </si>
  <si>
    <t>LEA 20kV Oradea Sud-Beius 60200201</t>
  </si>
  <si>
    <t>VIILE SATU MARE</t>
  </si>
  <si>
    <t>ADMINISTRATIA NATIONALA APELE ROMANE -ADMINISTRATIA BAZINALA DE APA CRISURI</t>
  </si>
  <si>
    <t>PTA 2 SACUENI FINTINA</t>
  </si>
  <si>
    <t>MUNICIPIUL BAIA MARE</t>
  </si>
  <si>
    <t>PTZ 176 BAIA MARE</t>
  </si>
  <si>
    <t>COMUNA JOSENII BARGAULUI</t>
  </si>
  <si>
    <t>JOSENII BARGAULUI</t>
  </si>
  <si>
    <t>LEA 20 KV PR BARGAU - BISTRITA 4</t>
  </si>
  <si>
    <t>COMUNA BALC</t>
  </si>
  <si>
    <t>LEA 20kV Suplac-Marghita</t>
  </si>
  <si>
    <t>ALMASU</t>
  </si>
  <si>
    <t>BORO SOLAR SRL</t>
  </si>
  <si>
    <t>BOROD</t>
  </si>
  <si>
    <t>MEGA WATT PRODUCTION SRL</t>
  </si>
  <si>
    <t>LEA 20 KV R BOTIZ-SM</t>
  </si>
  <si>
    <t>KARTING TRANSILVANIA SRL</t>
  </si>
  <si>
    <t>MICA</t>
  </si>
  <si>
    <t>PTA KART NIRES</t>
  </si>
  <si>
    <t>COMUNA CAMARASU</t>
  </si>
  <si>
    <t>CAMARASU</t>
  </si>
  <si>
    <t>COMUNA CAPUSU MARE</t>
  </si>
  <si>
    <t xml:space="preserve"> CAPUSU MARE</t>
  </si>
  <si>
    <t xml:space="preserve"> MIHAI VITEAZU</t>
  </si>
  <si>
    <t>SUCIU EMIL</t>
  </si>
  <si>
    <t>NOJORID</t>
  </si>
  <si>
    <t>PTAB PAUSA 3</t>
  </si>
  <si>
    <t>PTZ 13 BM GRUP SCOLAR</t>
  </si>
  <si>
    <t>MAN FLORIN - IOAN INTREPRINDERE INDIVIDUALA</t>
  </si>
  <si>
    <t>LEA 20 KV TG.LAPUS-LAPUSUL ROM</t>
  </si>
  <si>
    <t>SC PNE RO SOLAR 3 SRL</t>
  </si>
  <si>
    <t>LEA 110 KV ORADEA SUD-ALESD C2</t>
  </si>
  <si>
    <t>LUCACIU MARIUS-MARCEL</t>
  </si>
  <si>
    <t>COMUNA CEFA</t>
  </si>
  <si>
    <t>CEFA</t>
  </si>
  <si>
    <t>PTA CAP CEFA</t>
  </si>
  <si>
    <t>NITA PAUL EUGEN</t>
  </si>
  <si>
    <t>OPTIMUM CARE ACCOMMODATION S.R.L.</t>
  </si>
  <si>
    <t>LEA 20 KV NEGRESTI-CALINESTI-SM</t>
  </si>
  <si>
    <t>PINTEA CONSTRUCT SRL</t>
  </si>
  <si>
    <t>RUNCAN BULGEREAN ALEXANDRA</t>
  </si>
  <si>
    <t>PTZ 7315 CASA PIONIERILOR</t>
  </si>
  <si>
    <t>COMUNA RUS</t>
  </si>
  <si>
    <t>RUS</t>
  </si>
  <si>
    <t>PTA 6052 RUS ASFALT</t>
  </si>
  <si>
    <t>COMUNA CALNIC</t>
  </si>
  <si>
    <t>CALNIC</t>
  </si>
  <si>
    <t>MIERCUREA CIUC</t>
  </si>
  <si>
    <t>LORINCZ MARGIT INTREPRINDERE INDIVIDUALA</t>
  </si>
  <si>
    <t>PTA 7 20/0.4 KV CORUND</t>
  </si>
  <si>
    <t>FIRST TOP SHINE SRL</t>
  </si>
  <si>
    <t>COMUNA CIUGUD</t>
  </si>
  <si>
    <t>ANDY ZOOFARM SRL</t>
  </si>
  <si>
    <t>TUSNAD</t>
  </si>
  <si>
    <t>PTA 2 20/0.4 KV TUSNAD NOU</t>
  </si>
  <si>
    <t>BISERICA BAPTISTA ROMANA BRASOV</t>
  </si>
  <si>
    <t>STROIE MARIA IZABELA</t>
  </si>
  <si>
    <t>SITA BUZAULUI</t>
  </si>
  <si>
    <t>PTA 1 20/0.4 KV SITA BUZAULUI</t>
  </si>
  <si>
    <t>RASNOV</t>
  </si>
  <si>
    <t>TATARU FLORIN-GHEORGHE</t>
  </si>
  <si>
    <t>PTA 2 20/0.4 KV VISTISOARA</t>
  </si>
  <si>
    <t>URS GHEORGHE</t>
  </si>
  <si>
    <t>NASAUDEAN EMIL</t>
  </si>
  <si>
    <t>ZAGON VIOREL-LUCIAN</t>
  </si>
  <si>
    <t>PTA 22 20/0.4 KV CORUNCA</t>
  </si>
  <si>
    <t>BAIU NICOLAE-ADRIAN</t>
  </si>
  <si>
    <t>PTZ 3 ZARNESTI</t>
  </si>
  <si>
    <t>PIANU</t>
  </si>
  <si>
    <t>LEA 20 KV SEBES-PIAN 7D01O312</t>
  </si>
  <si>
    <t>MUNICIPIUL MEDIAS</t>
  </si>
  <si>
    <t>PTZ 55 20/0.4 KV MEDIAS</t>
  </si>
  <si>
    <t>ERP TARGU MURES SRL</t>
  </si>
  <si>
    <t>PTAB 481 20/0.4 KV MOBILIA</t>
  </si>
  <si>
    <t>NAGY LASZLO</t>
  </si>
  <si>
    <t>ADDA CONSTRUCT SRL</t>
  </si>
  <si>
    <t>PTZ 139 20/0.4 KV PASCU</t>
  </si>
  <si>
    <t>POP MARIUS</t>
  </si>
  <si>
    <t>CORABIAN RADU ROMI</t>
  </si>
  <si>
    <t>BAUKNECHT COM SRL</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</si>
  <si>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</si>
  <si>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</si>
  <si>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</si>
  <si>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</si>
  <si>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</si>
  <si>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</si>
  <si>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</si>
  <si>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</si>
  <si>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</si>
  <si>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</si>
  <si>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</si>
  <si>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</si>
  <si>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</si>
  <si>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</si>
  <si>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</si>
  <si>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</si>
  <si>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</si>
  <si>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</si>
  <si>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</si>
  <si>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</si>
  <si>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</si>
  <si>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</si>
  <si>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</si>
  <si>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</si>
  <si>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</si>
  <si>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</si>
  <si>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</si>
  <si>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</si>
  <si>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</si>
  <si>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COMUNA SASCIORI</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</si>
  <si>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</si>
  <si>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</si>
  <si>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</si>
  <si>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</si>
  <si>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</si>
  <si>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</si>
  <si>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</si>
  <si>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</si>
  <si>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</si>
  <si>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</si>
  <si>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</si>
  <si>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</si>
  <si>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</si>
  <si>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</si>
  <si>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MIRCA MARIUS-CATALIN</t>
  </si>
  <si>
    <t>CUGIR</t>
  </si>
  <si>
    <t>PTZ 13 6/0.4 KV CUGIR</t>
  </si>
  <si>
    <t>YTY COM PROD SRL</t>
  </si>
  <si>
    <t>LEA 20 KV UNGHENI-AUTOSERVICE 7D27O312</t>
  </si>
  <si>
    <t>BREAZ MIHAI</t>
  </si>
  <si>
    <t>SANTIMBRU</t>
  </si>
  <si>
    <t>"PTA 2 20/0.4 KV GALTIU"</t>
  </si>
  <si>
    <t>DALYA VILMOS</t>
  </si>
  <si>
    <t>PTA 320 20/0.4 KV BESA</t>
  </si>
  <si>
    <t>PTA 2 20/0.4 KV PIANU DE SUS</t>
  </si>
  <si>
    <t>PTAB 650603 20/0.4 KV MAGNETIC PARK-2</t>
  </si>
  <si>
    <t>PADURARU MARIUS PETRU</t>
  </si>
  <si>
    <t>COMUNA SASCHIZ</t>
  </si>
  <si>
    <t>SASCHIZ</t>
  </si>
  <si>
    <t>LEA 20 KV SIGHISOARA-CRISTUR 7D27O314</t>
  </si>
  <si>
    <t>FAMI ELECTRONIC SRL</t>
  </si>
  <si>
    <t>PTAB 591509 20/0.4 KV DSV</t>
  </si>
  <si>
    <t>NEAGA GHEORGHE</t>
  </si>
  <si>
    <t>PTAB 8 6/0.4 KV CUGIR</t>
  </si>
  <si>
    <t>KERESZTESI DOMOKOS-ISTVAN</t>
  </si>
  <si>
    <t>PTZ 58 20/0.4 KV KOROSI CSOMA SANDOR</t>
  </si>
  <si>
    <t>LUNCA</t>
  </si>
  <si>
    <t>PTA 2 20/0.4 KV LOGIG</t>
  </si>
  <si>
    <t>DANBORCOM SRL</t>
  </si>
  <si>
    <t>PUSCAS CLAUDIU</t>
  </si>
  <si>
    <t>PTZ 120 20/0.4 KV REGHIN</t>
  </si>
  <si>
    <t>HOLZ CENTER SRL</t>
  </si>
  <si>
    <t>GORNESTI</t>
  </si>
  <si>
    <t>LEA 20 KV REGHIN-GORNESTI 7D27O312</t>
  </si>
  <si>
    <t>PINTEA LIVIA</t>
  </si>
  <si>
    <t>MOSNA</t>
  </si>
  <si>
    <t>PTZ 1 20/0.4 KV MOSNA</t>
  </si>
  <si>
    <t>COMUNA VADU MOTILOR</t>
  </si>
  <si>
    <t>VADU MOTILOR</t>
  </si>
  <si>
    <t>PTA 1 20/0.4 KV VADU MOTILOR</t>
  </si>
  <si>
    <t>VELTOL STRONG CORPORATION S.R.L.</t>
  </si>
  <si>
    <t>LEA 20 KV LIVEZENI-REGHIN 7D27O313</t>
  </si>
  <si>
    <t>INSTALATIE NOUA IS</t>
  </si>
  <si>
    <t>HERMANNSTADT SOLAR ENERGY S.R.L.</t>
  </si>
  <si>
    <t>STATIA SIBIU NORD 110/20 KV</t>
  </si>
  <si>
    <t>PANDA INVESTMENT SRL</t>
  </si>
  <si>
    <t>STATIA TUSNAD 110/27.5/20 KV</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</si>
  <si>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</si>
  <si>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</si>
  <si>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</si>
  <si>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</si>
  <si>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</si>
  <si>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</si>
  <si>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</si>
  <si>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</si>
  <si>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</si>
  <si>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</si>
  <si>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</si>
  <si>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</si>
  <si>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</si>
  <si>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</si>
  <si>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</si>
  <si>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</si>
  <si>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</si>
  <si>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</si>
  <si>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</si>
  <si>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</si>
  <si>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</si>
  <si>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ANTREPRIZA DE CONSTRUCTII DRUMURI S</t>
  </si>
  <si>
    <t>CEF ROZNOV ANTREPRIZA DE CONSTRUCTII DRUMURI S</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</si>
  <si>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</si>
  <si>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</si>
  <si>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</si>
  <si>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</si>
  <si>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</si>
  <si>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</si>
  <si>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</si>
  <si>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</si>
  <si>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</si>
  <si>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</si>
  <si>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SC ROMCONSTRUCTOR SRL</t>
  </si>
  <si>
    <t>CEF SASCUT SC ROMCONSTRUCTOR SRL</t>
  </si>
  <si>
    <t>COMUNA IANA</t>
  </si>
  <si>
    <t>CEF IANA COMUNA IANA</t>
  </si>
  <si>
    <t>SC FANFLOR SRL</t>
  </si>
  <si>
    <t>CEF CIRJOAIA SC FANFLOR SRL</t>
  </si>
  <si>
    <t>COMUNA DURNESTI</t>
  </si>
  <si>
    <t>CEF DURNESTI COMUNA DURNESTI</t>
  </si>
  <si>
    <t>SC TENT CO SRL</t>
  </si>
  <si>
    <t>CEF VALEA LUPULUI SC TENT CO SRL</t>
  </si>
  <si>
    <t>COMUNA PARINCEA</t>
  </si>
  <si>
    <t>CEF PARINCEA COMUNA PARINCEA</t>
  </si>
  <si>
    <t>CEF NANESTI COMUNA PARINCEA</t>
  </si>
  <si>
    <t>CEF VLADNIC COMUNA PARINCEA</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</si>
  <si>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</si>
  <si>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</si>
  <si>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</si>
  <si>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</si>
  <si>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</si>
  <si>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</si>
  <si>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</si>
  <si>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</si>
  <si>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</si>
  <si>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</si>
  <si>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</si>
  <si>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</si>
  <si>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</si>
  <si>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</si>
  <si>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</si>
  <si>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</si>
  <si>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</si>
  <si>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SC VEL PITAR SRL</t>
  </si>
  <si>
    <t>CEF IASI SC VEL PITAR SRL</t>
  </si>
  <si>
    <t>SC AGRICOLA INTERNATIONAL SA</t>
  </si>
  <si>
    <t>CEF LETEA VECHE SC AGRICOLA INTERNATIONAL SA</t>
  </si>
  <si>
    <t>S.C. CROSTA S.R.L.</t>
  </si>
  <si>
    <t>CEF SABAOANI S.C. CROSTA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</si>
  <si>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</si>
  <si>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</si>
  <si>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</si>
  <si>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</si>
  <si>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</si>
  <si>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</si>
  <si>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</si>
  <si>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</si>
  <si>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</si>
  <si>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</si>
  <si>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</si>
  <si>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</si>
  <si>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</si>
  <si>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</si>
  <si>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 Pentru schema cu N elemente in funcţiune:
b) RED – Delgaz
• Reconductorarea LEA 110 kV Șișcani - Glăvănești
• Reconductorarea LEA 110 kV Șișcani - Conțești
• Reconductorarea LEA 110 kV Conțești - Gutinaș
• Reconductorarea LEA 110 kV Bârlad - Glăvănești
• Reconductorarea LEA 110 kV Bacău Sud - CHE Răcăciuni</t>
  </si>
  <si>
    <t>IASI CENTRU 110/20/6</t>
  </si>
  <si>
    <t>ULEI</t>
  </si>
  <si>
    <t>VETRISOAIA</t>
  </si>
  <si>
    <t>ROML</t>
  </si>
  <si>
    <t>MILCOV 110/20 kV</t>
  </si>
  <si>
    <t>STIL</t>
  </si>
  <si>
    <t>PECINEAGA ENERGIES S.R.L.</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</si>
  <si>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</si>
  <si>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</si>
  <si>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</si>
  <si>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</si>
  <si>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</si>
  <si>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</si>
  <si>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</si>
  <si>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</si>
  <si>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Chimcomplex SA Borzesti Suc. Rm. Valcea</t>
  </si>
  <si>
    <t>CEF Chimcomplex SA Borzesti Suc. Rm. Valcea</t>
  </si>
  <si>
    <t>celula 110kV Raureni-SRA3/Amine; celula 110kV CET-Amine; celula 110kV Raureni-CET; celula 110kV Stuparei-CET1; celula LEA 110kV Stuparei-CET2;</t>
  </si>
  <si>
    <t>PIF estimat la 31.12.2035</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</si>
  <si>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</si>
  <si>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</si>
  <si>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</si>
  <si>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</si>
  <si>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</si>
  <si>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</si>
  <si>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</si>
  <si>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</si>
  <si>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</si>
  <si>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</si>
  <si>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</si>
  <si>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</si>
  <si>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</si>
  <si>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</si>
  <si>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</si>
  <si>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</si>
  <si>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</si>
  <si>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</si>
  <si>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</si>
  <si>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</si>
  <si>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</si>
  <si>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</si>
  <si>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</si>
  <si>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</si>
  <si>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</si>
  <si>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</si>
  <si>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</si>
  <si>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</si>
  <si>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</si>
  <si>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</si>
  <si>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</si>
  <si>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</si>
  <si>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</si>
  <si>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</si>
  <si>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COMUNA CIUPERCENI</t>
  </si>
  <si>
    <t>CEF COMUNA CIUPERCENI</t>
  </si>
  <si>
    <t>CD(TR004116) A PTA 4300 POIANA</t>
  </si>
  <si>
    <t>PIF estimat la 10.01.2026</t>
  </si>
  <si>
    <t>NITA DOINA</t>
  </si>
  <si>
    <t>CEF NITA DOINA</t>
  </si>
  <si>
    <t>la clemele de legatura ale racordului existent, la stilpul nr.82 in axul LEA 20 KV Amarasti - Daneti.</t>
  </si>
  <si>
    <t>PIF estimat la 09.01.2026</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</si>
  <si>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</si>
  <si>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</si>
  <si>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</si>
  <si>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</si>
  <si>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</si>
  <si>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</si>
  <si>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</si>
  <si>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</si>
  <si>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</si>
  <si>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</si>
  <si>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</si>
  <si>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</si>
  <si>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</si>
  <si>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</si>
  <si>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PIF estimat la 15.01.2026</t>
  </si>
  <si>
    <t>SC PROMILI PAN SRL</t>
  </si>
  <si>
    <t>CEF SC PROMILI PAN SRL</t>
  </si>
  <si>
    <t>SE4 OT125707</t>
  </si>
  <si>
    <t>PIF estimat la 16.01.2026</t>
  </si>
  <si>
    <t>Celulele 20kV Trafo 1 si Trafo 2 din PTCZ Fabrica de Paine</t>
  </si>
  <si>
    <t>PIF estimat la 11.01.2026</t>
  </si>
  <si>
    <t>CEF OMV PETROM SA</t>
  </si>
  <si>
    <t>PIF estimat la 30.01.2026</t>
  </si>
  <si>
    <t>S.C.MATRA S.R.L.</t>
  </si>
  <si>
    <t>CEF S.C.MATRA S.R.L.</t>
  </si>
  <si>
    <t>Stalpul nr.11 tip SE8 din LEA 20kV SCORNICESTI-LACTATE</t>
  </si>
  <si>
    <t>ZOOPROD AMELIORARE S.R.L.</t>
  </si>
  <si>
    <t>CEF ZOOPROD AMELIORARE S.R.L.</t>
  </si>
  <si>
    <t>stalpul nr.186 existent tip SC15014 din derivatia 20 KV PTS SPP 12 IZVORU</t>
  </si>
  <si>
    <t>PIF estimat la 22.01.2026</t>
  </si>
  <si>
    <t>COMUNA ORLESTI</t>
  </si>
  <si>
    <t>CEF COMUNA ORLESTI</t>
  </si>
  <si>
    <t>Stalpul nr.3 tip SC15014 propus(SE1 inlocuit) al Derivatiei/Racordului  20kV PTA SCAIOSI alimentat de la stalpul nr.164 tip SE8 al LEA 20kV MARCEA-ORLESTI.</t>
  </si>
  <si>
    <t>COMUNA CORBENI</t>
  </si>
  <si>
    <t>CEF COMUNA CORBENI</t>
  </si>
  <si>
    <t>Stalpul nr.3 tip SC15015 existent in RAC 20 KV Epurare Oesti, alimentat din LEA 20 KV Arefu-Tratara Apa Cerbureni</t>
  </si>
  <si>
    <t>PIF estimat la 29.01.2026</t>
  </si>
  <si>
    <t>PIF estimat la 21.01.2026</t>
  </si>
  <si>
    <t>POLISEA S.A.</t>
  </si>
  <si>
    <t>CEF POLISEA S.A.</t>
  </si>
  <si>
    <t>In CD , (cod SAP: DS-TS-207450-1007-LV1-01), aferenta PTA CLF Pielesti</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</si>
  <si>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</si>
  <si>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</si>
  <si>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</si>
  <si>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</si>
  <si>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</si>
  <si>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</si>
  <si>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</si>
  <si>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</si>
  <si>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</si>
  <si>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</si>
  <si>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COMUNA MALOVAT</t>
  </si>
  <si>
    <t>CEF COMUNA MALOVAT</t>
  </si>
  <si>
    <t>stilpul SC 15014 pr. nr.148 B in axul LEA 20 KV Banovita - Malovat</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</si>
  <si>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</si>
  <si>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</si>
  <si>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</si>
  <si>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</si>
  <si>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</si>
  <si>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</si>
  <si>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</si>
  <si>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</si>
  <si>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</si>
  <si>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</si>
  <si>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COMUNA SOPARLITA</t>
  </si>
  <si>
    <t>CEF COMUNA SOPARLITA</t>
  </si>
  <si>
    <t>stalpul nr.16 tip SE1 al DER 20KV VOINEASA din st 271 LEA 20KV BALS-BRANET</t>
  </si>
  <si>
    <t>COMUNA GIGHERA</t>
  </si>
  <si>
    <t>CEF COMUNA GIGHERA</t>
  </si>
  <si>
    <t>Stalp nr. 109A proiectat in axul LEA 20kV  NEDEIA - L6 COMOSTENI intre stalpii nr. 109 si 110</t>
  </si>
  <si>
    <t>COMUNA POLOVRAGI</t>
  </si>
  <si>
    <t>CEF COMUNA POLOVRAGI</t>
  </si>
  <si>
    <t>stalp proiectat tip SC 15015 in RACORD 20 kV PTA POLOVRAGI 9</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</si>
  <si>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</si>
  <si>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</si>
  <si>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</si>
  <si>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</si>
  <si>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</si>
  <si>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</si>
  <si>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</si>
  <si>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</si>
  <si>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</si>
  <si>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</si>
  <si>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</si>
  <si>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</si>
  <si>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</si>
  <si>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</si>
  <si>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</si>
  <si>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</si>
  <si>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</si>
  <si>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</si>
  <si>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</si>
  <si>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</si>
  <si>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ESTA DEAL CENTER SRL</t>
  </si>
  <si>
    <t>SCARLAT MARICEL PERSOANA FIZICA AUTORIZATA</t>
  </si>
  <si>
    <t>PTA 4267 PADURE SERBANESTI</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</si>
  <si>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</si>
  <si>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</si>
  <si>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</si>
  <si>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</si>
  <si>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</si>
  <si>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</si>
  <si>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</si>
  <si>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</si>
  <si>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PTA 0243 SPATARU</t>
  </si>
  <si>
    <t>ST. POTLOGI 110/20 KV</t>
  </si>
  <si>
    <t>BAYSOLAR SRL</t>
  </si>
  <si>
    <t>LEA 20 KV AVICOLA GAGENI 30100303</t>
  </si>
  <si>
    <t>PRIS SRL</t>
  </si>
  <si>
    <t>BARCANESTI</t>
  </si>
  <si>
    <t>PTAB 3426 ROHRER</t>
  </si>
  <si>
    <t>AGRODIRECT SRL</t>
  </si>
  <si>
    <t>IANCA</t>
  </si>
  <si>
    <t>COMUNA CEPTURA</t>
  </si>
  <si>
    <t>LEA 20 KV MIZIL FANTANELE 30100403</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</si>
  <si>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</si>
  <si>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</si>
  <si>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</si>
  <si>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</si>
  <si>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</si>
  <si>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</si>
  <si>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</si>
  <si>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</si>
  <si>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</si>
  <si>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</si>
  <si>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</si>
  <si>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</si>
  <si>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</si>
  <si>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</si>
  <si>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</si>
  <si>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</si>
  <si>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</si>
  <si>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</si>
  <si>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</si>
  <si>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</si>
  <si>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</si>
  <si>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</si>
  <si>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</si>
  <si>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</si>
  <si>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</si>
  <si>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</si>
  <si>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</si>
  <si>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</si>
  <si>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</si>
  <si>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</si>
  <si>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</si>
  <si>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</si>
  <si>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</si>
  <si>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</si>
  <si>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</si>
  <si>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</si>
  <si>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</si>
  <si>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</si>
  <si>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</si>
  <si>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</si>
  <si>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</si>
  <si>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</si>
  <si>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</si>
  <si>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</si>
  <si>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</si>
  <si>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</si>
  <si>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</si>
  <si>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</si>
  <si>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</si>
  <si>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</si>
  <si>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</si>
  <si>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</si>
  <si>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</si>
  <si>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</si>
  <si>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</si>
  <si>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</si>
  <si>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</si>
  <si>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</si>
  <si>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SIEU-MAGHERUS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</si>
  <si>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</si>
  <si>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</si>
  <si>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</si>
  <si>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</si>
  <si>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</si>
  <si>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</si>
  <si>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</si>
  <si>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</si>
  <si>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</si>
  <si>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</si>
  <si>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</si>
  <si>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</si>
  <si>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</si>
  <si>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</si>
  <si>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</si>
  <si>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</si>
  <si>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</si>
  <si>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</si>
  <si>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</si>
  <si>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</si>
  <si>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</si>
  <si>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</si>
  <si>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</si>
  <si>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</si>
  <si>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</si>
  <si>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</si>
  <si>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</si>
  <si>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</si>
  <si>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</si>
  <si>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</si>
  <si>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</si>
  <si>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</si>
  <si>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</si>
  <si>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</si>
  <si>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</si>
  <si>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</si>
  <si>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</si>
  <si>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</si>
  <si>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</si>
  <si>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</si>
  <si>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</si>
  <si>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VOISAN GHEORGHITA</t>
  </si>
  <si>
    <t>BOGLAR CHAMP SRL</t>
  </si>
  <si>
    <t>LEA 20 KV SOVATA-ORAS2 7D27O314</t>
  </si>
  <si>
    <t>ORBAN MARIOARA</t>
  </si>
  <si>
    <t>HARSENI</t>
  </si>
  <si>
    <t>PTA 2 20/0.4 KV COPACEL</t>
  </si>
  <si>
    <t>BIBORTENI AQUA SRL</t>
  </si>
  <si>
    <t>BARAOLT</t>
  </si>
  <si>
    <t>LEA 20 KV BATANI 7D15O312</t>
  </si>
  <si>
    <t>RADULY BOTOND</t>
  </si>
  <si>
    <t>PTA 9 20/0.4 KV LIVEZENI</t>
  </si>
  <si>
    <t>BIOTERRA SRL</t>
  </si>
  <si>
    <t>DOSTAT</t>
  </si>
  <si>
    <t>"PTA 1 20/0.4 KV BOZ BIOTERA"</t>
  </si>
  <si>
    <t>COMUNA HOMOROD</t>
  </si>
  <si>
    <t>PTA 2 20/0.4 KV HOMOROD ICIL</t>
  </si>
  <si>
    <t>BETALEF SRL</t>
  </si>
  <si>
    <t>BICHIS</t>
  </si>
  <si>
    <t>PTA 1 20/0.4 KV OZD</t>
  </si>
  <si>
    <t>DACTYLIS PROD SRL</t>
  </si>
  <si>
    <t>PTA 37 20/0.4 KV LUDUS</t>
  </si>
  <si>
    <t>LES 20 KV ST TOHAN-PT 25 ZARNESTI 7D08O</t>
  </si>
  <si>
    <t>COMUNA SADU</t>
  </si>
  <si>
    <t>SADU</t>
  </si>
  <si>
    <t>APIPRODEX SRL</t>
  </si>
  <si>
    <t>PTA 81 6/0.4 KV SANCRAI</t>
  </si>
  <si>
    <t>ECOFRUCT SRL</t>
  </si>
  <si>
    <t>PTZ 103 20/0.4 KV REGHIN</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</si>
  <si>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</si>
  <si>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</si>
  <si>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</si>
  <si>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</si>
  <si>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</si>
  <si>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</si>
  <si>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</si>
  <si>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</si>
  <si>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</si>
  <si>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</si>
  <si>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</si>
  <si>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</si>
  <si>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</si>
  <si>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</si>
  <si>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</si>
  <si>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</si>
  <si>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</si>
  <si>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</si>
  <si>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</si>
  <si>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</si>
  <si>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</si>
  <si>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</si>
  <si>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</si>
  <si>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</si>
  <si>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</si>
  <si>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</si>
  <si>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</si>
  <si>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</si>
  <si>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</si>
  <si>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</si>
  <si>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</si>
  <si>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</si>
  <si>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</si>
  <si>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</si>
  <si>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</si>
  <si>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</si>
  <si>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</si>
  <si>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</si>
  <si>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</si>
  <si>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</si>
  <si>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</si>
  <si>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</si>
  <si>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</si>
  <si>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</si>
  <si>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</si>
  <si>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</si>
  <si>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</si>
  <si>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</si>
  <si>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</si>
  <si>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</si>
  <si>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3/2779</t>
  </si>
  <si>
    <t>Energy Storage Investment SRL</t>
  </si>
  <si>
    <t>IS Buciumi</t>
  </si>
  <si>
    <t>statia 400/220/110 kV Gutinas</t>
  </si>
  <si>
    <t>racordare la barele 110 kV ale statiei Gutinas</t>
  </si>
  <si>
    <t>2/833</t>
  </si>
  <si>
    <t>statia               400/220 kV Slatina</t>
  </si>
  <si>
    <t>1.CNTEE Transelectrica SA</t>
  </si>
  <si>
    <t>SC PANIFCOM SRL</t>
  </si>
  <si>
    <t>CE BIOGAZ BROSTENI SC PANIFCOM SRL</t>
  </si>
  <si>
    <t>SC CONVOI ECEPTIONAL SRL</t>
  </si>
  <si>
    <t>CEF CHETROSU SC CONVOI ECEPTIONAL SRL</t>
  </si>
  <si>
    <t>MUNICIPIUL CAMPULUNG MOLDOVENESC</t>
  </si>
  <si>
    <t>CEF CAMPULUNG MOLDOVENESC  MUNICIPIUL CAMPULUNG MOLDOVENESC</t>
  </si>
  <si>
    <t>ABABII MIHAELA</t>
  </si>
  <si>
    <t>CEF SCHEIA  ABABII MIHAELA</t>
  </si>
  <si>
    <t>SC BITUMAX SRL</t>
  </si>
  <si>
    <t>CEF BRATULENI SC BITUMAX SRL</t>
  </si>
  <si>
    <t>CONSILIUL JUDETEAN BOTOSANI</t>
  </si>
  <si>
    <t>CEF BUCECEA  CONSILIUL JUDETEAN BOTOSANI</t>
  </si>
  <si>
    <t>COMUNA GRINTIES</t>
  </si>
  <si>
    <t>CEF BRADU COMUNA GRINTIES</t>
  </si>
  <si>
    <t>COMUNA GÂRCINA</t>
  </si>
  <si>
    <t>CEF GÂRCINA COMUNA GÂRCINA</t>
  </si>
  <si>
    <t>COMUNA TRIFESTI</t>
  </si>
  <si>
    <t>CEF MIRON COSTIN COMUNA TRIFESTI</t>
  </si>
  <si>
    <t>SOFRONEA CONSTANTIN</t>
  </si>
  <si>
    <t>CEF BODESTII DE JOS SOFRONEA CONSTANTIN</t>
  </si>
  <si>
    <t>SC RAZVANY`S FRESH SRL</t>
  </si>
  <si>
    <t>CEF BACAU SC RAZVANY`S FRESH SRL</t>
  </si>
  <si>
    <t>MANASTIREA CETATUIA</t>
  </si>
  <si>
    <t>CEF IASI MANASTIREA CETATUIA</t>
  </si>
  <si>
    <t>SC SUINPROD SIRET SRL</t>
  </si>
  <si>
    <t>CEF LEONTINESTI SC SUINPROD SIRET SRL</t>
  </si>
  <si>
    <t>SCOALA GIMNAZIALA NICOLAE BALCESCU</t>
  </si>
  <si>
    <t>CEF NICOLAE BALCESCU SCOALA GIMNAZIALA NICOLAE BALCESCU</t>
  </si>
  <si>
    <t>CEF GALBENI  SCOALA GIMNAZIALA NICOLAE BALCESCU</t>
  </si>
  <si>
    <t>COMUNA TUDORA</t>
  </si>
  <si>
    <t>CEF TUDORA COMUNA TUDORA</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</si>
  <si>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</si>
  <si>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</si>
  <si>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</si>
  <si>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</si>
  <si>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</si>
  <si>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</si>
  <si>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</si>
  <si>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</si>
  <si>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PRIMARIA NICSENI</t>
  </si>
  <si>
    <t>CEF NICSENI PRIMARIA NICSENI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</si>
  <si>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</si>
  <si>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</si>
  <si>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</si>
  <si>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</si>
  <si>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</si>
  <si>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</si>
  <si>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</si>
  <si>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</si>
  <si>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</si>
  <si>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</si>
  <si>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</si>
  <si>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</si>
  <si>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</si>
  <si>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</si>
  <si>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</si>
  <si>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</si>
  <si>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</si>
  <si>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</si>
  <si>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</si>
  <si>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</si>
  <si>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</si>
  <si>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</si>
  <si>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</si>
  <si>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</si>
  <si>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</si>
  <si>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COMUNA BALCANI</t>
  </si>
  <si>
    <t>CEF FRUMOASA COMUNA BALCANI</t>
  </si>
  <si>
    <t>ANDRONIC GHEORGHE</t>
  </si>
  <si>
    <t>CEF SUCEAVA  ANDRONIC GHEORGHE</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</si>
  <si>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</si>
  <si>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</si>
  <si>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</si>
  <si>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</si>
  <si>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</si>
  <si>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</si>
  <si>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</si>
  <si>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</si>
  <si>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</si>
  <si>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IOAN GRECU BOGDAN</t>
  </si>
  <si>
    <t>CEF IASI IOAN GRECU BOGDAN</t>
  </si>
  <si>
    <t>BUCATARU IOANA MIRELA</t>
  </si>
  <si>
    <t>CEF BOTOSANI BUCATARU IOANA MIRELA</t>
  </si>
  <si>
    <t>SC ROSAVIS PROD SRL</t>
  </si>
  <si>
    <t>CEF GARA ROSIESTI SC ROSAVIS PROD SRL</t>
  </si>
  <si>
    <t>SCOALA GIMNAZIALA NR.1 RAUCESTI</t>
  </si>
  <si>
    <t>CEF RAUCESTI SCOALA GIMNAZIALA NR.1 RAUCESTI</t>
  </si>
  <si>
    <t>CEF SIMILA SC ROSAVIS PROD SRL</t>
  </si>
  <si>
    <t>PINTILII ANA</t>
  </si>
  <si>
    <t>CEF FOCSA PINTILII ANA</t>
  </si>
  <si>
    <t>CRISMARIU CLAUDIA OTILIA</t>
  </si>
  <si>
    <t>CEF IASI CRISMARIU CLAUDIA OTILIA</t>
  </si>
  <si>
    <t>COMUNA SULITA</t>
  </si>
  <si>
    <t>CEF SULITA COMUNA SULITA</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</si>
  <si>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</si>
  <si>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</si>
  <si>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</si>
  <si>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</si>
  <si>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</si>
  <si>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</si>
  <si>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</si>
  <si>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</si>
  <si>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SCOALA PROFESIONALA OGLINZI</t>
  </si>
  <si>
    <t>CEF OGLINZI SCOALA PROFESIONALA OGLINZI</t>
  </si>
  <si>
    <t>CIORCILA VIOLETA LUCICA</t>
  </si>
  <si>
    <t>CEF BARATI CIORCILA VIOLETA LUCICA</t>
  </si>
  <si>
    <t>CEF SAVESTI COMUNA RAUCESTI</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</si>
  <si>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</si>
  <si>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</si>
  <si>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</si>
  <si>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</si>
  <si>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</si>
  <si>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</si>
  <si>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</si>
  <si>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</si>
  <si>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MUNTEANU VASILE</t>
  </si>
  <si>
    <t>COMUNA RACHITI</t>
  </si>
  <si>
    <t>CEF RACHITI  COMUNA RACHITI</t>
  </si>
  <si>
    <t>AILENEI CORNELIU-IONUT</t>
  </si>
  <si>
    <t>CEF MIROSLAVA AILENEI CORNELIU-IONUT</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</si>
  <si>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</si>
  <si>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</si>
  <si>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</si>
  <si>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</si>
  <si>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</si>
  <si>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</si>
  <si>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</si>
  <si>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</si>
  <si>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</si>
  <si>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</si>
  <si>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</si>
  <si>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</si>
  <si>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</si>
  <si>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</si>
  <si>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</si>
  <si>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</si>
  <si>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</si>
  <si>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</si>
  <si>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</si>
  <si>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</si>
  <si>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</si>
  <si>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</si>
  <si>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COMUNA ADANCATA</t>
  </si>
  <si>
    <t>CEF ADÂNCATA COMUNA ADANCATA</t>
  </si>
  <si>
    <t>CEF CALUGARENI  COMUNA ADANCATA</t>
  </si>
  <si>
    <t>COMUNA HORODNICENI</t>
  </si>
  <si>
    <t>CEF HORODNICENI COMUNA HORODNICENI</t>
  </si>
  <si>
    <t>CHIHAEA SORIN</t>
  </si>
  <si>
    <t>CEF TISAUTI  CHIHAEA SORIN</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</si>
  <si>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</si>
  <si>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xml:space="preserve">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</si>
  <si>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</si>
  <si>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31.09.2025</t>
  </si>
  <si>
    <t>· LEA 110 kV Roman Nord-Roman Laminor (4,9 km)
· LEA 110 kV Hălăucești-Pașcani (28,3 km)
· LEA 110 kV Hălăucești-Roman Nord (27 km)
· LEA 110 kV Podul Ilioaei-FAI (21,7 km)
· LEA 110 kV FAI-Războieni (56 km)
· LEA 110 kV Roman Nord-Războieni (23,4 km)
· LEA 110 kV Dumbrava-Roman Laminor (48,2 km)</t>
  </si>
  <si>
    <t>· LEA 110 kV Tupilați-Pașcani (17,6 km)
· LEA 110 kV Tupilați-Roman Laminor (25,6 km)
· LEA 110 kV Pașcani-Vatra (9,1 km)
· LEA 110 kV Vatra-Târgu Frumos (24,2 km)</t>
  </si>
  <si>
    <t>DELPHI</t>
  </si>
  <si>
    <t>PNCE</t>
  </si>
  <si>
    <t>TARI</t>
  </si>
  <si>
    <t>TARI TARATA</t>
  </si>
  <si>
    <t>MTRO</t>
  </si>
  <si>
    <t>ROSIESTI</t>
  </si>
  <si>
    <t>BULARGA</t>
  </si>
  <si>
    <t>GHUM</t>
  </si>
  <si>
    <t>DELNIŢA 110/20</t>
  </si>
  <si>
    <t>VETR</t>
  </si>
  <si>
    <t>IŢCANI 110/20</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</si>
  <si>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</si>
  <si>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</si>
  <si>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</si>
  <si>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</si>
  <si>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</si>
  <si>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</si>
  <si>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</si>
  <si>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</si>
  <si>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</si>
  <si>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</si>
  <si>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</si>
  <si>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</si>
  <si>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</si>
  <si>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</si>
  <si>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</si>
  <si>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</si>
  <si>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</si>
  <si>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</si>
  <si>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</si>
  <si>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</si>
  <si>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</si>
  <si>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</si>
  <si>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</si>
  <si>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</si>
  <si>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6/2547</t>
  </si>
  <si>
    <t>Gheorgheni Storage Project SRL</t>
  </si>
  <si>
    <t>IS Gheorgheni</t>
  </si>
  <si>
    <t>statia 110 kV Gheorgheni</t>
  </si>
  <si>
    <t>8/3297</t>
  </si>
  <si>
    <t>CEF Galbinasi</t>
  </si>
  <si>
    <t xml:space="preserve">statie noua 220 kV Vulturu racordată în LEA       220 kV Barbosi - Focsani Vest </t>
  </si>
  <si>
    <t>Afenex Renergy 1 S.R.L</t>
  </si>
  <si>
    <t>IS Bradu</t>
  </si>
  <si>
    <t>statia 400/220/110 kV Bradu</t>
  </si>
  <si>
    <t>22/8882</t>
  </si>
  <si>
    <t>Naxxar Wind Energy Project Zenon S.R.L</t>
  </si>
  <si>
    <t>CEE Tudor Vladimirescu</t>
  </si>
  <si>
    <t>Brăila</t>
  </si>
  <si>
    <t>statia 400/220/110 kV Lacu Sărat</t>
  </si>
  <si>
    <t>24/8883</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</si>
  <si>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</si>
  <si>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</si>
  <si>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</si>
  <si>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</si>
  <si>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</si>
  <si>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</si>
  <si>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</si>
  <si>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</si>
  <si>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</si>
  <si>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</si>
  <si>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</si>
  <si>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</si>
  <si>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</si>
  <si>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</si>
  <si>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</si>
  <si>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</si>
  <si>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</si>
  <si>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</si>
  <si>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</si>
  <si>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</si>
  <si>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</si>
  <si>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</si>
  <si>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</si>
  <si>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</si>
  <si>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</si>
  <si>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</si>
  <si>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</si>
  <si>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</si>
  <si>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</si>
  <si>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</si>
  <si>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</si>
  <si>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</si>
  <si>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</si>
  <si>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</si>
  <si>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COMUNA CATEASCA</t>
  </si>
  <si>
    <t>CEF COMUNA CATEASCA</t>
  </si>
  <si>
    <t>Stalpul tip SC15014, nr. 3A nou proiectat in axul DERIVATIEI FERMA IEPURI CATEASCA, alim. din LEA 20 kV PITESTI SUD - OARJA 2</t>
  </si>
  <si>
    <t>PIF estimat la 07.02.2026</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</si>
  <si>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</si>
  <si>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</si>
  <si>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</si>
  <si>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</si>
  <si>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</si>
  <si>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</si>
  <si>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</si>
  <si>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</si>
  <si>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</si>
  <si>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</si>
  <si>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</si>
  <si>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</si>
  <si>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</si>
  <si>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</si>
  <si>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</si>
  <si>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</si>
  <si>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</si>
  <si>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</si>
  <si>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</si>
  <si>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</si>
  <si>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PIF estimat la 26.02.2026</t>
  </si>
  <si>
    <t>COMUNA CORBI</t>
  </si>
  <si>
    <t>CEF COMUNA CORBI</t>
  </si>
  <si>
    <t>Stalpul nr.6 tip SC15006 existent in DER 20 KV Domnesti-Bradetu, alimentata din LEA 20 KV Musatesti-Schitu</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</si>
  <si>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</si>
  <si>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</si>
  <si>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</si>
  <si>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</si>
  <si>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</si>
  <si>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</si>
  <si>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</si>
  <si>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</si>
  <si>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</si>
  <si>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</si>
  <si>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</si>
  <si>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PIF estimat la 13.02.2026</t>
  </si>
  <si>
    <t>SERV PUBLIC DE ALIM CU APA SI CANALIZARE COMUNA BRASTAVATU</t>
  </si>
  <si>
    <t>CEF SERV PUBLIC DE ALIM CU APA SI CANALIZARE COMUNA BRASTAVATU</t>
  </si>
  <si>
    <t>CD a PTA 6.166 AGROMEC BRASTAVATU OT040931</t>
  </si>
  <si>
    <t>PIF estimat la 17.02.2026</t>
  </si>
  <si>
    <t>COMUNA TELESTI</t>
  </si>
  <si>
    <t>CEF COMUNA TELESTI</t>
  </si>
  <si>
    <t>CD a PTA POMPE APA TELESTI</t>
  </si>
  <si>
    <t>PIF estimat la 14.02.2026</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</si>
  <si>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</si>
  <si>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</si>
  <si>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</si>
  <si>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</si>
  <si>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</si>
  <si>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</si>
  <si>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</si>
  <si>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</si>
  <si>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</si>
  <si>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</si>
  <si>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</si>
  <si>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PIF estimat la 21.02.2026</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</si>
  <si>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</si>
  <si>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</si>
  <si>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</si>
  <si>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</si>
  <si>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</si>
  <si>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</si>
  <si>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</si>
  <si>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</si>
  <si>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</si>
  <si>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</si>
  <si>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</si>
  <si>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</si>
  <si>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</si>
  <si>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</si>
  <si>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</si>
  <si>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</si>
  <si>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</si>
  <si>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</si>
  <si>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</si>
  <si>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</si>
  <si>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</si>
  <si>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</si>
  <si>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</si>
  <si>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</si>
  <si>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</si>
  <si>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</si>
  <si>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</si>
  <si>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</si>
  <si>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</si>
  <si>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</si>
  <si>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</si>
  <si>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</si>
  <si>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</si>
  <si>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</si>
  <si>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</si>
  <si>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</si>
  <si>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</si>
  <si>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</si>
  <si>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</si>
  <si>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</si>
  <si>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</si>
  <si>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</si>
  <si>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</si>
  <si>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</si>
  <si>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</si>
  <si>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</si>
  <si>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</si>
  <si>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</si>
  <si>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</si>
  <si>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</si>
  <si>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</si>
  <si>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</si>
  <si>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</si>
  <si>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</si>
  <si>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</si>
  <si>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</si>
  <si>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</si>
  <si>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</si>
  <si>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</si>
  <si>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</si>
  <si>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</si>
  <si>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</si>
  <si>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</si>
  <si>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</si>
  <si>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</si>
  <si>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</si>
  <si>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</si>
  <si>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</si>
  <si>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</si>
  <si>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</si>
  <si>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</si>
  <si>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</si>
  <si>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</si>
  <si>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</si>
  <si>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</si>
  <si>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</si>
  <si>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</si>
  <si>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</si>
  <si>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</si>
  <si>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</si>
  <si>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</si>
  <si>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</si>
  <si>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</si>
  <si>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</si>
  <si>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</si>
  <si>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</si>
  <si>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</si>
  <si>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</si>
  <si>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</si>
  <si>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</si>
  <si>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</si>
  <si>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</si>
  <si>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</si>
  <si>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</si>
  <si>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</si>
  <si>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</si>
  <si>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</si>
  <si>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</si>
  <si>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</si>
  <si>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</si>
  <si>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</si>
  <si>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</si>
  <si>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</si>
  <si>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</si>
  <si>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</si>
  <si>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</si>
  <si>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</si>
  <si>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</si>
  <si>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</si>
  <si>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</si>
  <si>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</si>
  <si>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</si>
  <si>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</si>
  <si>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</si>
  <si>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</si>
  <si>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</si>
  <si>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</si>
  <si>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</si>
  <si>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</si>
  <si>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</si>
  <si>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</si>
  <si>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</si>
  <si>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</si>
  <si>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</si>
  <si>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</si>
  <si>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</si>
  <si>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</si>
  <si>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</si>
  <si>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</si>
  <si>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</si>
  <si>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</si>
  <si>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</si>
  <si>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</si>
  <si>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</si>
  <si>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</si>
  <si>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</si>
  <si>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</si>
  <si>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</si>
  <si>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</si>
  <si>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PRIMARIA ZIMBREASCA</t>
  </si>
  <si>
    <t>CEF PRIMARIA ZIMBREASCA</t>
  </si>
  <si>
    <t>In CD aferent PTA 1279;</t>
  </si>
  <si>
    <t>COMUNA BOTENI</t>
  </si>
  <si>
    <t>CEF COMUNA BOTENI</t>
  </si>
  <si>
    <t>Stalp nr. 179, tip SC15014 existent in axul LEA 20 KV Schitu -Golesti -JUGUR</t>
  </si>
  <si>
    <t>COMUNA CIOROIASI</t>
  </si>
  <si>
    <t>CEF COMUNA CIOROIASI</t>
  </si>
  <si>
    <t>La stalpul nr.11 al RAC 20kV PTA CAP CIOROIASI alimentat din LEA 20 kV Galicea-SPP 12-16</t>
  </si>
  <si>
    <t>Hala productie + CEG 1 1067 kW Cristim + CEG 2 1067 kW Cristim + CEF 1 1075 kW Cristim</t>
  </si>
  <si>
    <t>IANCU PARASCHIVA</t>
  </si>
  <si>
    <t>PTA 3244 MOARA NOUA</t>
  </si>
  <si>
    <t>PTA 3100 MORENI-TISA</t>
  </si>
  <si>
    <t>INGKA INVESTMENTS RENEWABLEENERGY ROMANIA SRL</t>
  </si>
  <si>
    <t>LEA 20 KV PANTAZI 30100404</t>
  </si>
  <si>
    <t>COMUNA BUCOV</t>
  </si>
  <si>
    <t>LEA 20 KV ALBESTI 30100404</t>
  </si>
  <si>
    <t>COMUNA SANGERU</t>
  </si>
  <si>
    <t>SANGERU</t>
  </si>
  <si>
    <t>LEA 20 KV PLAVIA 30100404</t>
  </si>
  <si>
    <t>ORAS SINAIA</t>
  </si>
  <si>
    <t>SINAIA</t>
  </si>
  <si>
    <t>PTZ 1035 RELEU COSTILA</t>
  </si>
  <si>
    <t>LEA 20 KV NEGOIESTI</t>
  </si>
  <si>
    <t>COMUNA TOPLICENI</t>
  </si>
  <si>
    <t>TOPLICENI</t>
  </si>
  <si>
    <t>PTA 0050 POSTA</t>
  </si>
  <si>
    <t>COMUNA STARCHIOJD</t>
  </si>
  <si>
    <t>STARCHIOJD</t>
  </si>
  <si>
    <t>MARINESCU VASILE</t>
  </si>
  <si>
    <t>GURA FOII</t>
  </si>
  <si>
    <t>PTA 5005 GURA FOII</t>
  </si>
  <si>
    <t>COMUNA VINTILA VODA</t>
  </si>
  <si>
    <t>VINTILA VODA</t>
  </si>
  <si>
    <t>LEA 20 KV VINTILA VODA 30300301</t>
  </si>
  <si>
    <t>COMUNA BATRANI</t>
  </si>
  <si>
    <t>BATRANI</t>
  </si>
  <si>
    <t>PTA 0100 BATRANI</t>
  </si>
  <si>
    <t>PTA 0064 BATRINI</t>
  </si>
  <si>
    <t>TERAVIN S.R.L.</t>
  </si>
  <si>
    <t>VARTESCOIU</t>
  </si>
  <si>
    <t>LEA 20 KV ANDREIASU 30400202</t>
  </si>
  <si>
    <t>LES 20 KV FILESTI - PA 10 SILOZ 30500201</t>
  </si>
  <si>
    <t>NICUSOR CATALIN</t>
  </si>
  <si>
    <t>PTA 1161 GAGENI</t>
  </si>
  <si>
    <t>COMUNA BREAZA</t>
  </si>
  <si>
    <t>PTA 0414 BREAZa</t>
  </si>
  <si>
    <t>PTA 0414 BREAZA</t>
  </si>
  <si>
    <t>PTA 0413 BREAZA 2</t>
  </si>
  <si>
    <t>PTA 0011 BREAZA 1</t>
  </si>
  <si>
    <t>PTA 0280 GRECEANCA</t>
  </si>
  <si>
    <t>PTA 0014 VISPESTI</t>
  </si>
  <si>
    <t>20 kV PTA CEF COMUNA UNIREA 20/0,4kV - 160kyA in LEA 20 kV Gropeni - SRPA 27</t>
  </si>
  <si>
    <t>RUBIN IMPEX SRL</t>
  </si>
  <si>
    <t>PTA 4355 VINATORI AGROMEC</t>
  </si>
  <si>
    <t>CONFIDENTIAL CONCEPT SRL</t>
  </si>
  <si>
    <t>GURA OCNITEI</t>
  </si>
  <si>
    <t>LEA 20kV Comisani</t>
  </si>
  <si>
    <t>BARBU DANIEL</t>
  </si>
  <si>
    <t>PTA 4057 INT LIESTI</t>
  </si>
  <si>
    <t>COMUNA FLORICA</t>
  </si>
  <si>
    <t>FLORICA</t>
  </si>
  <si>
    <t>PTA 0225 CAP FLORICA</t>
  </si>
  <si>
    <t>COMUNA MANESTI</t>
  </si>
  <si>
    <t>PTA 2093 MANESTI,</t>
  </si>
  <si>
    <t>PAMFILE VIOREL</t>
  </si>
  <si>
    <t>PTA 3125 NR.26 OBOR TECUCI</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</si>
  <si>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</si>
  <si>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</si>
  <si>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</si>
  <si>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</si>
  <si>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</si>
  <si>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</si>
  <si>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</si>
  <si>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</si>
  <si>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</si>
  <si>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</si>
  <si>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</si>
  <si>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</si>
  <si>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</si>
  <si>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</si>
  <si>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</si>
  <si>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</si>
  <si>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</si>
  <si>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UNIVERSITATEA VALAHIA DIN TARGOVISTE</t>
  </si>
  <si>
    <t>PTAB 1144 DEDEMAN</t>
  </si>
  <si>
    <t>DUNAREA PROD SRL</t>
  </si>
  <si>
    <t>PTA 9656 LAPTE LAMOTESTI</t>
  </si>
  <si>
    <t>NEAGU DORINA</t>
  </si>
  <si>
    <t>PTA 5059 HULUBESTI</t>
  </si>
  <si>
    <t>ANASUN ENERGY SRL</t>
  </si>
  <si>
    <t>ST. TARGOVISTE 220/110/20 KV</t>
  </si>
  <si>
    <t>CODARCEA IULIANA NICOLETA</t>
  </si>
  <si>
    <t>PTA 3387 DARZA</t>
  </si>
  <si>
    <t>LSE PROJECT SRL</t>
  </si>
  <si>
    <t>ST. BRAILA SUD 110/20/6 KV</t>
  </si>
  <si>
    <t>OSANU COSTEL</t>
  </si>
  <si>
    <t>COMUNA STRAOANE</t>
  </si>
  <si>
    <t>STRAOANE</t>
  </si>
  <si>
    <t>LEA 20 KV MOVILITA 30400301</t>
  </si>
  <si>
    <t>COMUNA PUFESTI</t>
  </si>
  <si>
    <t>PUFESTI</t>
  </si>
  <si>
    <t>UNIVERSITATEA DUNAREA DE JOS</t>
  </si>
  <si>
    <t>PTM 0357 STIINTEI</t>
  </si>
  <si>
    <t>PTAB 1222 CAMIN  STUDENTI 1</t>
  </si>
  <si>
    <t>PTAB 1222 CAMIN STUDENTI 1</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</si>
  <si>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</si>
  <si>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</si>
  <si>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</si>
  <si>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</si>
  <si>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</si>
  <si>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</si>
  <si>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</si>
  <si>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</si>
  <si>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</si>
  <si>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</si>
  <si>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</si>
  <si>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LAVIPROD FOREST SRL</t>
  </si>
  <si>
    <t>PTAB 9134 PRODINVEST BUZAU</t>
  </si>
  <si>
    <t>LEA 20kV din Statia Jucu - distribuitor Apahida - Derivatia Campenesti</t>
  </si>
  <si>
    <t>UNIVERSITATEA DE MEDICINA SI FARMACIE IULIU HATIEGANU</t>
  </si>
  <si>
    <t>PTZ STUDENTI 2</t>
  </si>
  <si>
    <t>LES 10 KV STADION - MOLDOVEI</t>
  </si>
  <si>
    <t>PTZ IMF</t>
  </si>
  <si>
    <t>LES 20 KV ALVERNA - SOPOR 60100201</t>
  </si>
  <si>
    <t>LUMNIC SRL</t>
  </si>
  <si>
    <t>PTA 4507 CIONCHESTI-SM</t>
  </si>
  <si>
    <t>SPALATORIE SI CURATATORIE ECO SRL</t>
  </si>
  <si>
    <t>PTZ 60 BM BD BUCUR DEPOZITE</t>
  </si>
  <si>
    <t>COMUNA DABACA</t>
  </si>
  <si>
    <t>DABICA</t>
  </si>
  <si>
    <t>COMUNA CIZER</t>
  </si>
  <si>
    <t>CIZER</t>
  </si>
  <si>
    <t>COMUNA SAVADISLA</t>
  </si>
  <si>
    <t>SAVADISLA</t>
  </si>
  <si>
    <t>LEA 20KV FLORESTI - BAISOARA</t>
  </si>
  <si>
    <t>PAROHIA ROMANA UNITA CU ROMA GRECO CATOLICA BOTIZ</t>
  </si>
  <si>
    <t>PTA 4757 BOTIZ2-SM</t>
  </si>
  <si>
    <t>EBEN-EZER ECOLOGIC COOPERATIVA AGRICOLA</t>
  </si>
  <si>
    <t>PTA CICEU CRISTESTI 2</t>
  </si>
  <si>
    <t>D &amp; P S.R.L.</t>
  </si>
  <si>
    <t>PTAB B-TA VALEA JELNEI</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</si>
  <si>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</si>
  <si>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</si>
  <si>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</si>
  <si>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</si>
  <si>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</si>
  <si>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</si>
  <si>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</si>
  <si>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</si>
  <si>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</si>
  <si>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</si>
  <si>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</si>
  <si>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</si>
  <si>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ARUA TEAM INVEST SRL</t>
  </si>
  <si>
    <t>COMUNA MOLDOVENESTI</t>
  </si>
  <si>
    <t>MOLDOVENESTI</t>
  </si>
  <si>
    <t>LEA MT M VITEAZU-BAISOARA</t>
  </si>
  <si>
    <t>WEB EYE ELECTRIC SERVICES SRL</t>
  </si>
  <si>
    <t>PTAB TOKAI</t>
  </si>
  <si>
    <t>BAIA SPRIE</t>
  </si>
  <si>
    <t>PROINVESTGAZ SRL</t>
  </si>
  <si>
    <t>PTAB 7313 SIMLEU MAT</t>
  </si>
  <si>
    <t>ZAGREAN IOAN</t>
  </si>
  <si>
    <t>PTAB BECLEAN BAZIN DIDACTIC</t>
  </si>
  <si>
    <t>VARIU ALEXANDRU INTREPRINDERE INDIVIDUALA</t>
  </si>
  <si>
    <t>LES 6 KV BM1-PT4 TAUTI</t>
  </si>
  <si>
    <t>COMUNA BOROD</t>
  </si>
  <si>
    <t>LEA 20kV Valea Crisului-IPEG</t>
  </si>
  <si>
    <t>PA DEPOZIT</t>
  </si>
  <si>
    <t>REWE PROJEKTENTWICKLUNG ROMANIA SRL</t>
  </si>
  <si>
    <t>FORESTMED TRANS S.R.L</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</si>
  <si>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</si>
  <si>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</si>
  <si>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</si>
  <si>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</si>
  <si>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</si>
  <si>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</si>
  <si>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</si>
  <si>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</si>
  <si>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</si>
  <si>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</si>
  <si>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</si>
  <si>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</si>
  <si>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CHIRILA COSTICA</t>
  </si>
  <si>
    <t>PTZ B-TA IMP TRAIAN 1</t>
  </si>
  <si>
    <t>CAII DIN VALE SRL</t>
  </si>
  <si>
    <t>PTA BETFIA 2</t>
  </si>
  <si>
    <t>COMUNA ASCHILEU</t>
  </si>
  <si>
    <t>ASCHILEU</t>
  </si>
  <si>
    <t>LEA 20KV BACIU - FODORA</t>
  </si>
  <si>
    <t>CIMPAN MARIUS</t>
  </si>
  <si>
    <t>PTAB 8266 A.MURESANU</t>
  </si>
  <si>
    <t>KATONA CATALINA-MAGDALENA</t>
  </si>
  <si>
    <t>SINIOB</t>
  </si>
  <si>
    <t>PTA SINIOB 3</t>
  </si>
  <si>
    <t>COZMA ADRIAN FELICIAN</t>
  </si>
  <si>
    <t>PTA 4664 PAULESTI</t>
  </si>
  <si>
    <t>COMUNA RODNA</t>
  </si>
  <si>
    <t>PTAB RODNA SPITAL</t>
  </si>
  <si>
    <t>PTZ RODNA BLOCURI</t>
  </si>
  <si>
    <t>MATEI</t>
  </si>
  <si>
    <t>ISAC ENERGY SRL</t>
  </si>
  <si>
    <t>CATALINA</t>
  </si>
  <si>
    <t>LEA 20 KV PETROL 2 7D15O313</t>
  </si>
  <si>
    <t>COMUNA BUCERDEA GRANOASA</t>
  </si>
  <si>
    <t>LEA 20 KV CRACIUNEL 7D01O312</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</si>
  <si>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</si>
  <si>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</si>
  <si>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</si>
  <si>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</si>
  <si>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</si>
  <si>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</si>
  <si>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</si>
  <si>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</si>
  <si>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</si>
  <si>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</si>
  <si>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</si>
  <si>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</si>
  <si>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</si>
  <si>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</si>
  <si>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</si>
  <si>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D.N.Y. EXPLO SRL</t>
  </si>
  <si>
    <t>OLTET</t>
  </si>
  <si>
    <t>PTA 2 20/0.4 KV OLTET - COLAS</t>
  </si>
  <si>
    <t>VITALL S.R.L.</t>
  </si>
  <si>
    <t>colonia 1 mai</t>
  </si>
  <si>
    <t>PTAB 10 VULCAN</t>
  </si>
  <si>
    <t>LEA 20 KV MEDIAS-BAZNA 7D33O312</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</si>
  <si>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</si>
  <si>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</si>
  <si>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</si>
  <si>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</si>
  <si>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</si>
  <si>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</si>
  <si>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</si>
  <si>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</si>
  <si>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</si>
  <si>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</si>
  <si>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</si>
  <si>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</si>
  <si>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</si>
  <si>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RADULEA SIMION-ION</t>
  </si>
  <si>
    <t>"PTZ 18 20/0.4 KV SEBES"</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</si>
  <si>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</si>
  <si>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</si>
  <si>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</si>
  <si>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</si>
  <si>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</si>
  <si>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</si>
  <si>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</si>
  <si>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</si>
  <si>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</si>
  <si>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SUBTRANSCON S.R.L.</t>
  </si>
  <si>
    <t>RICIU</t>
  </si>
  <si>
    <t>PTA 1 20/0.4 KV RACIU</t>
  </si>
  <si>
    <t>HELIANTUS PROD SRL</t>
  </si>
  <si>
    <t>LEA 20 KV REGHIN-RACIU 7D27O313</t>
  </si>
  <si>
    <t>FRAMO ROMANIA SRL</t>
  </si>
  <si>
    <t>PTZ 10 20/0.4 KV FERMA10 (BRAYLER)</t>
  </si>
  <si>
    <t>PTZ 9 20/0.4 KV FERMA9 (BRAYLER)</t>
  </si>
  <si>
    <t>PTAB 1 STUPINII HARMANULUI</t>
  </si>
  <si>
    <t>KREMA PROD SRL</t>
  </si>
  <si>
    <t>PTAB 73 20/0.4 KV SEBES</t>
  </si>
  <si>
    <t>POENARU-FREIWALD CODRINA</t>
  </si>
  <si>
    <t>PTA 2 20/0.4 KV PETRILACA</t>
  </si>
  <si>
    <t>CROMATIC TIPO SRL</t>
  </si>
  <si>
    <t>RO LEMN SRL</t>
  </si>
  <si>
    <t>STANCENI</t>
  </si>
  <si>
    <t>PTA 1 20/0.4 KV CARIERA STANCENI</t>
  </si>
  <si>
    <t>FERMA CERNAT SRL</t>
  </si>
  <si>
    <t>DALNIC</t>
  </si>
  <si>
    <t>LEA 20 KV AVICOLA TG SECUIESC 7D15O313</t>
  </si>
  <si>
    <t>ARHIEPISCOPIA ORTODOXA ROMANA ALBA IULIA</t>
  </si>
  <si>
    <t>PTAB 197 20/0.4 KV ALBA</t>
  </si>
  <si>
    <t>SC POPAGROFERM SRL</t>
  </si>
  <si>
    <t>TWINSERV SRL</t>
  </si>
  <si>
    <t>ALBESTI</t>
  </si>
  <si>
    <t>PTZ 16 20/0.4 KV SIGHISOARA</t>
  </si>
  <si>
    <t>COMUNA PORUMBENI</t>
  </si>
  <si>
    <t>PORUMBENII MARI</t>
  </si>
  <si>
    <t>PTA 1 20/0.4 KV PORUMBENII MARI</t>
  </si>
  <si>
    <t>PTA 2 20/0.4 KV PORUMBENII MARI</t>
  </si>
  <si>
    <t>TRANSEURO SRL</t>
  </si>
  <si>
    <t>IGHIU</t>
  </si>
  <si>
    <t>PTA 3 20/0.4 KV IGHIEL</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</si>
  <si>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</si>
  <si>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</si>
  <si>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</si>
  <si>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</si>
  <si>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</si>
  <si>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</si>
  <si>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</si>
  <si>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</si>
  <si>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</si>
  <si>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</si>
  <si>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</si>
  <si>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</si>
  <si>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</si>
  <si>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</si>
  <si>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</si>
  <si>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</si>
  <si>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</si>
  <si>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FOREST INFO EXPERT SRL</t>
  </si>
  <si>
    <t>PTZ 24 20/0.4 KV REGHIN</t>
  </si>
  <si>
    <t>COMUNA BLANDIANA</t>
  </si>
  <si>
    <t>BLANDIANA</t>
  </si>
  <si>
    <t>PTA 1 20/0.4 KV BLANDIANA CED</t>
  </si>
  <si>
    <t xml:space="preserve"> BRASOV</t>
  </si>
  <si>
    <t>PTZ 78 6/0.4 KV BRASOV</t>
  </si>
  <si>
    <t>NICOLENCO VASILE</t>
  </si>
  <si>
    <t>PTAB 76 STUPINII HARMANULUI</t>
  </si>
  <si>
    <t>COMUNA GHEORGHE DOJA</t>
  </si>
  <si>
    <t xml:space="preserve"> GHEORGHE DOJA</t>
  </si>
  <si>
    <t>HYPERION SOARE CENTRU SRL</t>
  </si>
  <si>
    <t>CEF HYPERION SOARE CENTRU SRL</t>
  </si>
  <si>
    <t>SOLAR ELECTRIC COTEANA</t>
  </si>
  <si>
    <t>CEF SOLAR ELECTRIC COTEANA</t>
  </si>
  <si>
    <t>la stalpul nr.13 nou proiectat in axul LEA 110kV Draganesti Olt-Coteana</t>
  </si>
  <si>
    <t>PIF estimat la 03.03.2026</t>
  </si>
  <si>
    <t>PIF estimat la 31.03.2026</t>
  </si>
  <si>
    <t>DANUBE SOLAR TWELVE SRL</t>
  </si>
  <si>
    <t>CEF DANUBE SOLAR TWELVE SRL</t>
  </si>
  <si>
    <t>in celula 110 kV, noua, din statia Horezu Poienari;</t>
  </si>
  <si>
    <t>PIF estimat la 02.03.2026</t>
  </si>
  <si>
    <t>Lucrari in reteaua electrica de distributie din zona DISTRIBUTIE ENERGIE OLTENIA S.A.: 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Lucrările de întărire a LEA 110 kV Jilt-Rosiuta sunt comune pentru racordarea DANUBE SOLAR FOUR SRL si DANUBE SOLAR TWELVE SRL (ATR nr. 001500017349 /24.05.2023 emis de COER Craiova), contravaloarea lor fiind mentionată in contractul de racordare incheiat de operator cu DANUBE SOLAR TWELVE SRL sub nr. 3200100728 și urmând a fi suportată exclusiv de către DANUBE SOLAR TWELVE SRL în baza Convenției încheiate în data de 17.05.2024 între DANUBE SOLAR FOUR SRL si DANUBE SOLAR TWELVE SRL
Lucrările de întărire a LEA 110 kV Motru-Roșiuța sunt comune pentru racordarea DANUBE SOLAR TWELVE SRL si DANUBE SOLAR FIVE SRL (ATR nr. 001500004872/03.04.2022 emis de COER Craiova), contravaloarea lor fiind mentionată in contractul de racordare incheiat de operator cu DANUBE SOLAR FIVE SRL sub nr. 32000900067 din data 31.03.2023 și fiind suportată exclusiv de către DANUBE SOLAR FIVE SRL. Puterea maxima ce poate fi evacuata fara realizarea lucrarilor de intarire in RED specificate mai sus, este de 0 MW.</t>
  </si>
  <si>
    <t>DANUBE SOLAR FOUR SRL</t>
  </si>
  <si>
    <t>CEF DANUBE SOLAR FOUR SRL</t>
  </si>
  <si>
    <t>in celula 110 kV CEF Dobresti din statia Horezu Poienari, a racordului LES 110 kV al utilizatorului.</t>
  </si>
  <si>
    <t>Se propun lucrari de reconductorare linii electrice existente 110 kV(inlocuirea conductorului existent cu conductor ACSS 170/35 mmp: LEA 110 kV Motru-Rosiuta; LEA 110 kV Jilt-Rosiuta. Termenul de realizare al lucrarilor de intarire retea este de: 36 luni de la data achitarii tarifului de racordare de catre utilizator. Puterea maxima ce poate fi evacuata fara realizarea lucrarilor de intarire in RED specificate mai sus, este de 0 MW.</t>
  </si>
  <si>
    <t>PIF estimat la 17.03.2026</t>
  </si>
  <si>
    <t>DINU NICOLAE</t>
  </si>
  <si>
    <t>CEF DINU NICOLAE</t>
  </si>
  <si>
    <t>In LEA JT-stalp SE4 (DJ040351) retea, (cod SAP:DS-TS-207366-1002-LV1-01 ), aferenta PTA 20/0,4kv 2 Ghindeni</t>
  </si>
  <si>
    <t>PIF estimat la 20.03.2026</t>
  </si>
  <si>
    <t>AGROVA PORK FARM SRL</t>
  </si>
  <si>
    <t>CEF AGROVA PORK FARM SRL</t>
  </si>
  <si>
    <t>Stalpul nr.13 al racord PTA 1442 derivatia 62-1388 LEA 20kV Bogdana, statia 110/20kV Viisoara;</t>
  </si>
  <si>
    <t>PIF estimat la 25.03.2026</t>
  </si>
  <si>
    <t>AGROLAND BUSINESS SYSTEM</t>
  </si>
  <si>
    <t>CEF AGROLAND BUSINESS SYSTEM</t>
  </si>
  <si>
    <t>In PC AGROLAND (COD SAP: DS-TS-207340-1040)</t>
  </si>
  <si>
    <t>PIF estimat la 12.03.2026</t>
  </si>
  <si>
    <t>Stalpul nr.72 al LEA 20kV Poiana, Statia 220/110/20kV Turnu Magurele</t>
  </si>
  <si>
    <t>DANUBE SOLAR THREE SRL</t>
  </si>
  <si>
    <t>CEF DANUBE SOLAR THREE SRL</t>
  </si>
  <si>
    <t>la STALPUL NUMARUL 95A NOU PROIECTAT IN AXUL LEA 110KV CRAIOVA EST-BALS, intre stalpii nr. 95 si 96 existentiin distribuitorul MT al statiei 110/20KV celula aferenta IS1 proiectata</t>
  </si>
  <si>
    <t>PIF estimat la 27.03.2026</t>
  </si>
  <si>
    <t>la STALPUL NUMARUL 95A NOU PROIECTAT IN AXUL LEA 110KV CRAIOVA EST-BALS, intre stalpii nr. 95 si 96 existentiin distribuitorul MT al statiei 110/20KV celula aferenta IS2 proiectata</t>
  </si>
  <si>
    <t>PIF estimat la 31.12.2027</t>
  </si>
  <si>
    <t>Lucrarile de intarire sunt precizate in Avizul tehnic de racordare nr.1500043721 din 27.03.2025 emis pentru DANUBE SOLAR THREE SRL IS 1.  Termen estimat de realizare lucrari intarire retea specifica este de 24 luni de la data achitarii tarifului de racordare de catre utilizator. Puterea maxim simultan ce poate fi evacuata fara realizarea lucrarilor de intarire retea specifice prezentate in acest capitol este de: 0MW.;</t>
  </si>
  <si>
    <t>COMUNA MIHAESTI</t>
  </si>
  <si>
    <t>CEF COMUNA MIHAESTI</t>
  </si>
  <si>
    <t>Stalp nr. 263, tip SC15014,ce inlocuieste stalpul tip SC15006 in axul LEA 20 KV Schitu -Golesti -Stalpeni</t>
  </si>
  <si>
    <t>COMUNA BABAITA</t>
  </si>
  <si>
    <t>CEF COMUNA BABAITA</t>
  </si>
  <si>
    <t>Stalpul nr. 501, LEA 20kV Babaita, Statia 110/20kV  Harlesti</t>
  </si>
  <si>
    <t>RUCELA S.R.L.</t>
  </si>
  <si>
    <t>CEF RUCELA S.R.L.</t>
  </si>
  <si>
    <t>In CD (DJ037901) a PTA 1 FE CELERU, (cod SAP: DS-TS-207175-1001-LV1)</t>
  </si>
  <si>
    <t>PIF estimat la 10.03.2026</t>
  </si>
  <si>
    <t>SCOALA GIMNAZIALA SACENI</t>
  </si>
  <si>
    <t>CEF SCOALA GIMNAZIALA SACENI</t>
  </si>
  <si>
    <t>CD a PTA 1221 SACENI</t>
  </si>
  <si>
    <t>PIF estimat la 11.03.2026</t>
  </si>
  <si>
    <t>SERVICIUL PUBLIC APA-CANAL COMUNA PERETU</t>
  </si>
  <si>
    <t>CEF SERVICIUL PUBLIC APA-CANAL COMUNA PERETU</t>
  </si>
  <si>
    <t>Stalpul nr.63 al Derivatiei Peretu, LEA 20kV Peretu, Statia 110/20kV Traiaunu</t>
  </si>
  <si>
    <t>DOROBANTU DANIELA</t>
  </si>
  <si>
    <t>CEF DOROBANTU DANIELA</t>
  </si>
  <si>
    <t>In LEA JT-stalp SC10005(DJ173202) retea, (cod SAP: DS-TS-200008-1416-LV1-01), aferenta PTA 597 Craiova</t>
  </si>
  <si>
    <t>COMUNA FANTANELE</t>
  </si>
  <si>
    <t>CEF COMUNA FANTANELE</t>
  </si>
  <si>
    <t>SE4(TR040489)</t>
  </si>
  <si>
    <t>COMUNA CETATENI</t>
  </si>
  <si>
    <t>CEF COMUNA CETATENI</t>
  </si>
  <si>
    <t>Stalp tip SC15014 nr.147(GIS) / nr.158(scheme MT) din LEA 20 kv Schitu Golesti - Muscelenca</t>
  </si>
  <si>
    <t>PIF estimat la 05.03.2026</t>
  </si>
  <si>
    <t>stilpul  nr.3 tip SE 8 ex.  al  racordului  LEA 20 kV Capatanesti alimentat din LEA 20 kV Motru - Strehaia  cod SAP DS-HV-MP030224</t>
  </si>
  <si>
    <t>PIF estimat la 06.03.2026</t>
  </si>
  <si>
    <t>ELECTRO SERVICE DISTRIBUTIE SRL</t>
  </si>
  <si>
    <t>CEF ELECTRO SERVICE DISTRIBUTIE SRL</t>
  </si>
  <si>
    <t>Stalpul tip SE7(VL056530)/inscriptionat(37)(COMUN MT+JT) al Racordului LEA 20kV PTA PERTESTI  din DERIVATIA 20kV PERTESTI,alimentata din LEA 20kV BALCESTI-GIULESTI 2.</t>
  </si>
  <si>
    <t>U.A.T. BARBATESTI</t>
  </si>
  <si>
    <t>CEF U.A.T. BARBATESTI</t>
  </si>
  <si>
    <t>PIF estimat la 20.03.2028</t>
  </si>
  <si>
    <t>inlocuire trafo existent de 40 kVA cu trafo de 160 KVA,inlocuire coloana, inlocuire esafadaj trafo.
Acestea vor fi executate in maxim 36 luni de la data achitarii tarifului de racordare de catre U.A.T. BARBATESTI.</t>
  </si>
  <si>
    <t>SBIRCEA CLAUDIU IRINEL</t>
  </si>
  <si>
    <t>CEF SBIRCEA CLAUDIU IRINEL</t>
  </si>
  <si>
    <t>stalp SE4 proiectat in ax LEA JT clasica, (cod SAP:DS-TS-207190-1002-LV1-01), aferenta PTA T1 FINTINA BANULUI</t>
  </si>
  <si>
    <t>SEVERAND CONSULT SRL</t>
  </si>
  <si>
    <t>CEF SEVERAND CONSULT SRL</t>
  </si>
  <si>
    <t>LUCRARI DE INTARIRE SPECIFICA : Se proiecteaza si se executa 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vigoare.Valoarea lucrarilor de
Lucrari de intarire generale necesare la N elemente:
1)In instalatiile Transelectrica: Realizare statie 400 kV Arefu si montarea unui AT 400 MVA, 400/220 kV , Instalare AT2 400/220 kV Arefu 400 MVA ;
2)In instalatiile Distributie Energie Oltenia SA: - Reconductorare LEA 110 kV Costesti-Bradu (13,5 km) , - Reconductorare LEA 110 kV Arefu-Oiesti (10,8 km)
Lucrari de intarire generale necesare la N-1 elemente:
1)In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</si>
  <si>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S.C. TITAN S.R.L.</t>
  </si>
  <si>
    <t>CEF S.C. TITAN S.R.L.</t>
  </si>
  <si>
    <t>La stilpul nr. 115 existent in ax LEA 20KV Mioveni-Domnesti</t>
  </si>
  <si>
    <t>PIF estimat la 01.04.2026</t>
  </si>
  <si>
    <t>COMUNA MAGLAVIT</t>
  </si>
  <si>
    <t>CEF COMUNA MAGLAVIT</t>
  </si>
  <si>
    <t>La stalpul nr.66 al Derivatiei 20 KV Cetate</t>
  </si>
  <si>
    <t>COMUNA BRINCENI</t>
  </si>
  <si>
    <t>CEF COMUNA BRINCENI</t>
  </si>
  <si>
    <t>Stalpul nr.17 al Derivatiei PTA 1092, LEA 20kV ZIMNICEA, Statia 110/20kV VEDEA</t>
  </si>
  <si>
    <t>O.U.A.I."COTOFENII DIN FATA"</t>
  </si>
  <si>
    <t>CEF O.U.A.I."COTOFENII DIN FATA"</t>
  </si>
  <si>
    <t>In PC OUAI BRADESTI (COD SAP: DS-TS-207105-1056)</t>
  </si>
  <si>
    <t>PIF estimat la 14.03.2026</t>
  </si>
  <si>
    <t>FEDERATIA O.U.A.I.</t>
  </si>
  <si>
    <t>CEF FEDERATIA O.U.A.I.</t>
  </si>
  <si>
    <t>SPITALUL DE PSIHIATRIE CRONICI SCHITU</t>
  </si>
  <si>
    <t>CEF SPITALUL DE PSIHIATRIE CRONICI SCHITU</t>
  </si>
  <si>
    <t>stalpul nr. 215 din AXUL LEA 20KV SLATINA NORD -COTEANA DERIVATIE PERIETI</t>
  </si>
  <si>
    <t>PIF estimat la 18.03.2026</t>
  </si>
  <si>
    <t>O.U.A.I."BRADESTI"</t>
  </si>
  <si>
    <t>CEF O.U.A.I."BRADESTI"</t>
  </si>
  <si>
    <t>DOMAINE VINARTE SRL</t>
  </si>
  <si>
    <t>CEF DOMAINE VINARTE SRL</t>
  </si>
  <si>
    <t>ST. nr.4  tip SC 15014  al deivatiei 20kV PTA IAS BOLOVANU</t>
  </si>
  <si>
    <t>PIF estimat la 28.03.2026</t>
  </si>
  <si>
    <t>INSP.PT.SITUATII DE URGENTA "LT.COL.D-TRU PETRESCU" AL JUD.G</t>
  </si>
  <si>
    <t>CEF INSP.PT.SITUATII DE URGENTA "LT.COL.D-TRU PETRESCU" AL JUD.G</t>
  </si>
  <si>
    <t>din TDRI aferent PTCZ 132 Tg-Jiu cod SAP DS-TS-210101-3191-LV1-01</t>
  </si>
  <si>
    <t>CONSILIUL LOCAL COSMESTI</t>
  </si>
  <si>
    <t>CEF CONSILIUL LOCAL COSMESTI</t>
  </si>
  <si>
    <t>Stilpul nr. 12, SE2, al racordului PTA aferent PTA 5851, LEA 20 KV Cosmesti, statia 110/20 KV Blejesti;</t>
  </si>
  <si>
    <t>ORAS BAILE OLANESTI</t>
  </si>
  <si>
    <t>CEF ORAS BAILE OLANESTI</t>
  </si>
  <si>
    <t>Stalpul tip SE8 nr.7 al Racordului LEA 20kV PTA PIETRIS din Derivatia 20kV PIETRIS alimentata din LEA 20kV VALCEA NORD-UHE DAESTI</t>
  </si>
  <si>
    <t>COMUNA GALATENI</t>
  </si>
  <si>
    <t>CEF COMUNA GALATENI</t>
  </si>
  <si>
    <t>CD(TR049350) A PTA 4863 BISCOVENI</t>
  </si>
  <si>
    <t>PIF estimat la 14.03.2027</t>
  </si>
  <si>
    <t>DEO va realiza lucrare de intarire retea de JT aferenta PTA 4863 BISCOVENI,care consta in inlocuirea trafo 250 kVA cu trafo 400 kVA. termenul estimat pentru finalizarea lucrarilor de intarire este de 24 luni de la achitarea tarifului de racordare.</t>
  </si>
  <si>
    <t>COMUNA POENI</t>
  </si>
  <si>
    <t>CEF COMUNA POENI</t>
  </si>
  <si>
    <t>CD a PTA 5533 HAGIESTI</t>
  </si>
  <si>
    <t>ECO SUN JIANU S.R.L.</t>
  </si>
  <si>
    <t>CEF ECO SUN JIANU S.R.L.</t>
  </si>
  <si>
    <t>la barele statiei 110 kV Iancu Jianu.</t>
  </si>
  <si>
    <t>PIF estimat la 30.12.2032</t>
  </si>
  <si>
    <t xml:space="preserve"> Reconductorare LEA 110 kV Corabia - Izbiceni - 21,509km; - Reconductorare LEA 110 kV Curtisoara - Dragasani cu racord LEA 110kV CHE Strejesti - 19.135km+0.2km; - Reconductorare LEA 110 kV Curtisoara - Gradiste - 15.86km+Racord 110kV CHE Arcesti-0.25km+Racord CHE Slatina - 0.159km; - Reconductorare LEA 110kV Rusanesti - Draganesti Olt - 36,74km;. Termen estimat de realizare lucrari intarire este 120 luni de la data achitarii tarifului de racordare. Limitare operationala conform Ord. ANRE 81/15.06.2022: In cazul proiectului CEF Iancu Jianu 49 MW se propun urmatoarele limitari de putere operationale utilizand automatica de sistem: VDV2026 1. In cazul in care LEA 110kV Gradiste – Bals este deconectata, puterea evacuata de CEF Iancu Jianu va fi egala cu 0MW;</t>
  </si>
  <si>
    <t>VLAICU AUREL LIVIU</t>
  </si>
  <si>
    <t>CEF VLAICU AUREL LIVIU</t>
  </si>
  <si>
    <t>STALP SE4(AG103901)</t>
  </si>
  <si>
    <t>PIF estimat la 26.03.2026</t>
  </si>
  <si>
    <t>COMUNA ALBESTII DE MUSCEL</t>
  </si>
  <si>
    <t>CEF COMUNA ALBESTII DE MUSCEL</t>
  </si>
  <si>
    <t>in CD A PTA CANDESTI (AG055936)</t>
  </si>
  <si>
    <t>COMUNA UDA CLOCOCIOV</t>
  </si>
  <si>
    <t>CEF COMUNA UDA CLOCOCIOV</t>
  </si>
  <si>
    <t>SE11(TR008465)</t>
  </si>
  <si>
    <t>Conectoarele universale din reteaua de j.t.;</t>
  </si>
  <si>
    <t>SE11(TR009784)</t>
  </si>
  <si>
    <t>COMUNA SAELELE</t>
  </si>
  <si>
    <t>CEF COMUNA SAELELE</t>
  </si>
  <si>
    <t>Stalpul nr. 12 al PTA  4137  LEA  20kV Olteanca, statia 110/20kV Turnu Magurele;</t>
  </si>
  <si>
    <t>GF CASTING SOLUTIONS S.R.L.</t>
  </si>
  <si>
    <t>CEF GF CASTING SOLUTIONS S.R.L.</t>
  </si>
  <si>
    <t>Stalpul nr. 1 din ax Racord LEA 20 kV PTM 13 TCI SOMECO</t>
  </si>
  <si>
    <t>U.A.T. ORASUL PIATRA OLT</t>
  </si>
  <si>
    <t>CEF U.A.T. ORASUL PIATRA OLT</t>
  </si>
  <si>
    <t>STALP NR.316 AX LEA 20KV BALS-PIATRA OLT</t>
  </si>
  <si>
    <t>in celula de linie 20 KV prevazuta in PC 20kV OMV PETROM MARKETING PODUL VIILOR PITESTI, nou proiectat</t>
  </si>
  <si>
    <t>COMUNA PURANI</t>
  </si>
  <si>
    <t>CEF COMUNA PURANI</t>
  </si>
  <si>
    <t>Stalpul nr.35 al SD 65-5957, LEA 20kV Baciu, Statia 110/20kV Videle</t>
  </si>
  <si>
    <t>CEF AUTORO SRL</t>
  </si>
  <si>
    <t>stalpul nr.3 al LEA 110 kV Cazanesti-Stuparei</t>
  </si>
  <si>
    <t>termo electrica</t>
  </si>
  <si>
    <t>TONELI HOLDING S.A.</t>
  </si>
  <si>
    <t>LEA 20 KV F N C 30600302</t>
  </si>
  <si>
    <t>SICRAN SRL</t>
  </si>
  <si>
    <t>PTA 2015 GHEBOIENI</t>
  </si>
  <si>
    <t>LES 6 KV PC 6086 CAZINOU 2 30100302</t>
  </si>
  <si>
    <t>PA PC 6112 CARPATI</t>
  </si>
  <si>
    <t>PTZ 1096 SPITAL</t>
  </si>
  <si>
    <t>PTAB 1148 GRUP SCOLAR</t>
  </si>
  <si>
    <t>MOISE MARIAN DANIEL</t>
  </si>
  <si>
    <t>BALTA DOAMNEI</t>
  </si>
  <si>
    <t>PTA 3147 BALTA DOAMNEI</t>
  </si>
  <si>
    <t>PTA 5253 CUDALBI 12</t>
  </si>
  <si>
    <t>PARCALABU CIPRIAN VIRGILIU</t>
  </si>
  <si>
    <t>PTAB 5247 RETAIL LIDL</t>
  </si>
  <si>
    <t>APA SI CANAL BUCOV SRL</t>
  </si>
  <si>
    <t>PTA 1006 FERMA BUCOV</t>
  </si>
  <si>
    <t>SWISO IMPEX SRL</t>
  </si>
  <si>
    <t>PTZ 0504 AUTODROM</t>
  </si>
  <si>
    <t>PREDESTI SRL</t>
  </si>
  <si>
    <t>LEA 20 KV LUNGULETU 30600302</t>
  </si>
  <si>
    <t>ORGANIZATIA UTILIZATORILOR DE APA PT. IRIGATII MAXIM</t>
  </si>
  <si>
    <t>VIZIRU</t>
  </si>
  <si>
    <t>ST. SRPA 20 VIZIRU 20/6 KV</t>
  </si>
  <si>
    <t>PREDMAG PROD SRL</t>
  </si>
  <si>
    <t>ZIDURI</t>
  </si>
  <si>
    <t>LEA 20 KV BALACEANU 30300402</t>
  </si>
  <si>
    <t>COMUNA BOLDESTI GRADISTEA</t>
  </si>
  <si>
    <t>BOLDESTI - GRADISTEA</t>
  </si>
  <si>
    <t>DRAGAN FLORIN RADU</t>
  </si>
  <si>
    <t>NICOLAE CONSTANTIN</t>
  </si>
  <si>
    <t>RAFOV</t>
  </si>
  <si>
    <t>PTA 3024 SICRITA</t>
  </si>
  <si>
    <t>VELLA CONSTANT COMPANY SRL</t>
  </si>
  <si>
    <t>PTAB 2905 BL. SUD STR. ULMULUI TINERET</t>
  </si>
  <si>
    <t>PTA 2093 MANESTI</t>
  </si>
  <si>
    <t>PTA 2094 DRAGAESTI</t>
  </si>
  <si>
    <t>PTA 2291 MANESTI SALA SPORT</t>
  </si>
  <si>
    <t>WIND EVERYDAY S.R.L.</t>
  </si>
  <si>
    <t>CUZA VODA</t>
  </si>
  <si>
    <t>BALESCU IOANA DANIELA</t>
  </si>
  <si>
    <t>PUCIOASA</t>
  </si>
  <si>
    <t>PTZ 4087 DELIA PUCIOASA</t>
  </si>
  <si>
    <t>COMUNA BREZOAELE</t>
  </si>
  <si>
    <t>PTA 6236 BREZOAIA</t>
  </si>
  <si>
    <t>PARASCHIVOIU FLORIN VASILE</t>
  </si>
  <si>
    <t>PTAB 3458 COADA IZVORULUI</t>
  </si>
  <si>
    <t>COLCEAG</t>
  </si>
  <si>
    <t>DOKIVAL SRL</t>
  </si>
  <si>
    <t>LES 6 KV SNG - PC PESCARI 30500201</t>
  </si>
  <si>
    <t>ENACHE BEST SERVICE SRL</t>
  </si>
  <si>
    <t>PTZ 0120 CASA STIINTEI</t>
  </si>
  <si>
    <t>PTAB 1301 UNIVERSITATEA VALAHIA</t>
  </si>
  <si>
    <t>POWER ONLY EAST SRL</t>
  </si>
  <si>
    <t>TUFESTI</t>
  </si>
  <si>
    <t>ST. CUZA VODA 110/20 KV</t>
  </si>
  <si>
    <t>ZAHARIA VIRGIL DANIEL</t>
  </si>
  <si>
    <t>PTA 5235 VALEA MARE</t>
  </si>
  <si>
    <t>MANOLE GHEORGHE</t>
  </si>
  <si>
    <t>PTA 3347 MARCESTI</t>
  </si>
  <si>
    <t>COMUNA COTESTI</t>
  </si>
  <si>
    <t>LEA 20 KV COTESTI 30400401</t>
  </si>
  <si>
    <t>GRADISTEA</t>
  </si>
  <si>
    <t>LEA 20 KV IANCA 30200302</t>
  </si>
  <si>
    <t>COMUNA ALBESTI PALEOLOGU</t>
  </si>
  <si>
    <t>LEA 20 KV VALEA CALUGAREASCA 30100404</t>
  </si>
  <si>
    <t>PAICU ANGEL CATALIN</t>
  </si>
  <si>
    <t>PTZ 1003 UZINA</t>
  </si>
  <si>
    <t>IORDACHE VIRGIL</t>
  </si>
  <si>
    <t>PTA 5356 STREIU</t>
  </si>
  <si>
    <t>ALERION RACARI SRL</t>
  </si>
  <si>
    <t>IGNAT IULIAN</t>
  </si>
  <si>
    <t>EURO VINMAR RO SRL</t>
  </si>
  <si>
    <t>CREATIVE PEOPLE SRL</t>
  </si>
  <si>
    <t>OCTIMA VINIS SRL</t>
  </si>
  <si>
    <t>IORDACHEANU</t>
  </si>
  <si>
    <t>PTA 2143 MOCESTI</t>
  </si>
  <si>
    <t>GOODCONSULTING SRL</t>
  </si>
  <si>
    <t>TRAIAN</t>
  </si>
  <si>
    <t>PTA 2905 SPE 26</t>
  </si>
  <si>
    <t>COMUNA MAXINENI</t>
  </si>
  <si>
    <t>LEA 20 KV SPE MAXINENI 30200303</t>
  </si>
  <si>
    <t>COMUNA VALEA CALUGAREASCA</t>
  </si>
  <si>
    <t>ROPAN SRL</t>
  </si>
  <si>
    <t>PTZ 4097 FIENI CENTRU</t>
  </si>
  <si>
    <t>MUSAT STEFAN</t>
  </si>
  <si>
    <t>PTZ 0088 SCOALA NR.21</t>
  </si>
  <si>
    <t>PORCELLINO GRASSO SRL</t>
  </si>
  <si>
    <t>PAPAINOG MIRELA</t>
  </si>
  <si>
    <t>PTA 1149 INOTESTI</t>
  </si>
  <si>
    <t>COMUNA BILIESTI</t>
  </si>
  <si>
    <t>LEA 20 KV SIRET 30400401</t>
  </si>
  <si>
    <t>RADU MIRCEA</t>
  </si>
  <si>
    <t>PTA 4030 SOSEA GOLOGANU</t>
  </si>
  <si>
    <t>PATRASCU CRISTIAN</t>
  </si>
  <si>
    <t>PTAB 5022 PA METRO</t>
  </si>
  <si>
    <t>VISAN COSTEL</t>
  </si>
  <si>
    <t>APOSTOLACHE</t>
  </si>
  <si>
    <t>PTA 2080 APOSTOLACHE</t>
  </si>
  <si>
    <t>FRUMUSITA</t>
  </si>
  <si>
    <t>MATEESCU GABRIELA</t>
  </si>
  <si>
    <t>COMUNA GURA-FOII</t>
  </si>
  <si>
    <t>LEA 20 KV GAESTI 1 30600301</t>
  </si>
  <si>
    <t>BASALIC LUIZA</t>
  </si>
  <si>
    <t>PTZ 0138 DESF SPITAL 2</t>
  </si>
  <si>
    <t>NEICA GHEORGHE</t>
  </si>
  <si>
    <t>PTA 4881 SILISTEA 2</t>
  </si>
  <si>
    <t>EVT 34 ENERGY SRL</t>
  </si>
  <si>
    <t>BUTIMANU</t>
  </si>
  <si>
    <t>ST. BUTIMANU 110/20/6 KV</t>
  </si>
  <si>
    <t>EVT 43 POWER SRL</t>
  </si>
  <si>
    <t>COMUNA TALEA</t>
  </si>
  <si>
    <t>TALEA</t>
  </si>
  <si>
    <t>LEA 20 KV COMARNIC ST. COMARNIC 30100301</t>
  </si>
  <si>
    <t>GENERAL MILLENIUM DEVELOPMENT S.R.L.</t>
  </si>
  <si>
    <t>LEA 20 KV DRAGAESTI 1 30600202</t>
  </si>
  <si>
    <t>DNT ARS GREEN ENERGIE S.R.L.</t>
  </si>
  <si>
    <t>COMUNA PUIESTI</t>
  </si>
  <si>
    <t>PUIESTI</t>
  </si>
  <si>
    <t>PTA 0014 PUIESTII DE JOS_1</t>
  </si>
  <si>
    <t>SEMID COM SRL</t>
  </si>
  <si>
    <t>LARGU</t>
  </si>
  <si>
    <t>AGRITEC BRAZI S.R.L.</t>
  </si>
  <si>
    <t>Popesti</t>
  </si>
  <si>
    <t>PTA 9858 COMPLEX PORCI POPESTI</t>
  </si>
  <si>
    <t>COCORASTII MISLII</t>
  </si>
  <si>
    <t>RADULESCU ALEXANDRU-GABRIEL</t>
  </si>
  <si>
    <t>COBIA</t>
  </si>
  <si>
    <t>PTA 5071 FRASIN DEAL</t>
  </si>
  <si>
    <t>SENERA ENERGY S.R.L</t>
  </si>
  <si>
    <t>REFLEX GREEN ENERGY SRL</t>
  </si>
  <si>
    <t>DOR AUTO TRANS SRL</t>
  </si>
  <si>
    <t>LEA 20 KV HAL VETIS-SM</t>
  </si>
  <si>
    <t>RENEW SOLAR TECH SRL</t>
  </si>
  <si>
    <t>LEA 110kV Vascau-Beius</t>
  </si>
  <si>
    <t>ECOWATT SYSTEMS S.R.L.</t>
  </si>
  <si>
    <t>HOMOROADE</t>
  </si>
  <si>
    <t>statia 110/20 kV Carpati</t>
  </si>
  <si>
    <t>COMUNA BOTIZA</t>
  </si>
  <si>
    <t>BOTIZA</t>
  </si>
  <si>
    <t>MONTAVENT SERV SRL</t>
  </si>
  <si>
    <t>PTA 2 RASCA DE SUS</t>
  </si>
  <si>
    <t>ZETEA SRL</t>
  </si>
  <si>
    <t>ARTERIO-IMPEX SRL</t>
  </si>
  <si>
    <t>LEA 20 KV SOMCUTA-FERSIG</t>
  </si>
  <si>
    <t>COMUNA REMETI</t>
  </si>
  <si>
    <t>REMETI</t>
  </si>
  <si>
    <t>PTA 6 REMETI</t>
  </si>
  <si>
    <t>COMUNA CUPSENI</t>
  </si>
  <si>
    <t>CUPSENI</t>
  </si>
  <si>
    <t>LEA 20 KV TG.LAPUS-TOCILA1</t>
  </si>
  <si>
    <t>SALANTA VASILE</t>
  </si>
  <si>
    <t>PTA SOMESUL CALD</t>
  </si>
  <si>
    <t>ST.110/20/6  KV TURDA</t>
  </si>
  <si>
    <t>CREACA</t>
  </si>
  <si>
    <t>PTA 6446 BREBI 2</t>
  </si>
  <si>
    <t>FILECA INDUSTRY SA</t>
  </si>
  <si>
    <t>TARCU OLIVER</t>
  </si>
  <si>
    <t>PTZ DEALU SF. PETRU COMODAT</t>
  </si>
  <si>
    <t>BILT DUMITRU</t>
  </si>
  <si>
    <t>IEUD</t>
  </si>
  <si>
    <t>PTA 4 SIEU</t>
  </si>
  <si>
    <t>COMUNA BOCSA</t>
  </si>
  <si>
    <t>BOCSA</t>
  </si>
  <si>
    <t>LEA 20 KV SARMASAG-ZALAU</t>
  </si>
  <si>
    <t>CISTAN COMIMPEX SRL</t>
  </si>
  <si>
    <t>MADARAS</t>
  </si>
  <si>
    <t>PTA COMUNA MADARAS</t>
  </si>
  <si>
    <t>COMUNA CHISLAZ</t>
  </si>
  <si>
    <t>CHISLAZ</t>
  </si>
  <si>
    <t>VIS-AVIS SRL</t>
  </si>
  <si>
    <t>PANTIS GEORGETA-FLORICA</t>
  </si>
  <si>
    <t>PTZ BARITIU</t>
  </si>
  <si>
    <t>SCOALA GIMNAZIALA MATEI</t>
  </si>
  <si>
    <t>PTA MATEI SAT</t>
  </si>
  <si>
    <t>SCOALA GIMNAZIALA VASILE GRIGOREBORGOVAN CORVINESTI</t>
  </si>
  <si>
    <t>PTA CORVINESTI SAT</t>
  </si>
  <si>
    <t>RABAGANI</t>
  </si>
  <si>
    <t>COMUNA TILEAGD</t>
  </si>
  <si>
    <t>TILEAGD</t>
  </si>
  <si>
    <t>LEA 20kV Tileagd-Com. Tileagd</t>
  </si>
  <si>
    <t>UAMT SA</t>
  </si>
  <si>
    <t>ST. 20/6 KV SC IAMT</t>
  </si>
  <si>
    <t>BITIS DANUT COZMIN</t>
  </si>
  <si>
    <t>PTA RADAR METEO</t>
  </si>
  <si>
    <t>DOMAHIDI BIANCA MARIA</t>
  </si>
  <si>
    <t>PTA 4817 LAZURI1-SM</t>
  </si>
  <si>
    <t>COMUNA ZIMBOR</t>
  </si>
  <si>
    <t>ZIMBOR</t>
  </si>
  <si>
    <t>PTAB 7106 SUTOR</t>
  </si>
  <si>
    <t>PTAB 7062 ZIMBOR SAT</t>
  </si>
  <si>
    <t>PTA 7017 DOLU</t>
  </si>
  <si>
    <t>PTA 7022 CHENDREMAL</t>
  </si>
  <si>
    <t>PENSIUNEA GHITA SRL</t>
  </si>
  <si>
    <t>JOSENII BIRGAULUI</t>
  </si>
  <si>
    <t>PTA JOSENI PENSIUNE</t>
  </si>
  <si>
    <t>COMUNA ODOREU</t>
  </si>
  <si>
    <t>LEA 20 KV LIVADA ST CARP-SM</t>
  </si>
  <si>
    <t>COMUNA RONA DE SUS</t>
  </si>
  <si>
    <t>RONA DE SUS</t>
  </si>
  <si>
    <t>PTA 3 COSTIUI</t>
  </si>
  <si>
    <t>HYPERICUM IMPEX SRL</t>
  </si>
  <si>
    <t>COMUNA LUGASU DE JOS</t>
  </si>
  <si>
    <t>LUGASU DE JOS</t>
  </si>
  <si>
    <t>PA PC LICEU ALESD</t>
  </si>
  <si>
    <t>MARIS CALIN GAVRIL</t>
  </si>
  <si>
    <t>PTAB UNIREA CAPRIOAREI</t>
  </si>
  <si>
    <t>DANCIU MARIANA</t>
  </si>
  <si>
    <t>PTA 4021 UZINA APA-SM</t>
  </si>
  <si>
    <t>LEA 20 KV RODNA - VALEA BLAZNEI</t>
  </si>
  <si>
    <t>TOMOIOAGA SIMION</t>
  </si>
  <si>
    <t>PTM 7 VISEU DE SUS</t>
  </si>
  <si>
    <t>AGROTEX SRL</t>
  </si>
  <si>
    <t>LES 6 KV ST.CAREI 1 - PA 2007  (DC)</t>
  </si>
  <si>
    <t>YTP FENETRE SRL</t>
  </si>
  <si>
    <t>CICARLAU</t>
  </si>
  <si>
    <t>PTZ 3 CICARLAU</t>
  </si>
  <si>
    <t>PTZ 94 BM U MILITARA</t>
  </si>
  <si>
    <t>IQ WEST SOLAR ENERGY PROIECT SRL</t>
  </si>
  <si>
    <t>MUNICIPIUL SFANTU GHEORGHE</t>
  </si>
  <si>
    <t>PTZ 61 20/0.4 KV SF.GHEORGHE</t>
  </si>
  <si>
    <t>NICOMI PROD SRL</t>
  </si>
  <si>
    <t>STATIA CISNADIE 110/20 KV</t>
  </si>
  <si>
    <t>ORAS CUGIR</t>
  </si>
  <si>
    <t>CARPATHIAN NATURE TOURS S.R.L.</t>
  </si>
  <si>
    <t>PTA 6 MAGURA</t>
  </si>
  <si>
    <t>PUICAN GHEORGHE</t>
  </si>
  <si>
    <t>PTA 2 20/0.4 KV BARABANT</t>
  </si>
  <si>
    <t>BOMILACT MADARAS SRL</t>
  </si>
  <si>
    <t>PTAB 9 20/0.4 KV MADARAS</t>
  </si>
  <si>
    <t>LACTOHA SRL</t>
  </si>
  <si>
    <t>PTA 7 TOHANU VECHI</t>
  </si>
  <si>
    <t>MAIERUS</t>
  </si>
  <si>
    <t>ORAS ZLATNA</t>
  </si>
  <si>
    <t>LEA 20 KV PRESACA 7D01O312</t>
  </si>
  <si>
    <t>RADUC NICOLAE INTREPRINDERE INDIVIDUALA</t>
  </si>
  <si>
    <t>PTA 9 MAIERUS</t>
  </si>
  <si>
    <t>KENCSE ISTVAN INTREPRINDERE INDIVIDUALA</t>
  </si>
  <si>
    <t>PTA 4 20/0.4 KV SANTIMBRU</t>
  </si>
  <si>
    <t>RD AGROLACT VISCRI S.R.L.</t>
  </si>
  <si>
    <t>PTA 1 20/0.4 KV VISCRI</t>
  </si>
  <si>
    <t>STINCEL MARIUS</t>
  </si>
  <si>
    <t>VALEA INZELULUI</t>
  </si>
  <si>
    <t>PTA 1 20/0.4 KV VALEA FAGETULUI</t>
  </si>
  <si>
    <t>SERCAIA</t>
  </si>
  <si>
    <t>SOFONEA FLORIN</t>
  </si>
  <si>
    <t>DRAGUS</t>
  </si>
  <si>
    <t>PTA 3 20/0.4 KV DRAGUS - GUSUTRI</t>
  </si>
  <si>
    <t>GORDON PROD SRL</t>
  </si>
  <si>
    <t>PINTEA IULIAN-COSMIN</t>
  </si>
  <si>
    <t>PTA 109 20/0.4 KV REGHIN</t>
  </si>
  <si>
    <t>PTA 1 20/0.4 KV PORUMBENII MICI</t>
  </si>
  <si>
    <t>ORAS ABRUD</t>
  </si>
  <si>
    <t>ABRUD</t>
  </si>
  <si>
    <t>"PTZ 10 20/0.4 KV ABRUD"</t>
  </si>
  <si>
    <t>RAPSODIA COM S.R.L.</t>
  </si>
  <si>
    <t>PTA 114 20/0.4 KV REGHIN</t>
  </si>
  <si>
    <t>PTZ 24 20/0.4 KV SF.GHEORGHE</t>
  </si>
  <si>
    <t>COMUNA SAMBATA DE SUS</t>
  </si>
  <si>
    <t>PTA 4 20/0.4 KV SAMBATA DE JOS</t>
  </si>
  <si>
    <t>LES 20 KV PT 190 ALBA 7D01O312</t>
  </si>
  <si>
    <t>NAGY ELISABETA</t>
  </si>
  <si>
    <t>PTZ 1 20/0.4 KV LANCRAM</t>
  </si>
  <si>
    <t>FODOR ANNA-MARIA</t>
  </si>
  <si>
    <t>PTZ 1 20/0.4 KV CORUNCA</t>
  </si>
  <si>
    <t>COMUNA UCEA</t>
  </si>
  <si>
    <t>FELDIOARA (UCEA)</t>
  </si>
  <si>
    <t>PTA 1 FELDIOARA UCEA</t>
  </si>
  <si>
    <t>UCEA DE SUS</t>
  </si>
  <si>
    <t>PTA 1 UCEA DE SUS</t>
  </si>
  <si>
    <t>LETEANU VASILE</t>
  </si>
  <si>
    <t>PTAB 33 BOD</t>
  </si>
  <si>
    <t>BIRLUT REMUS VICTOR</t>
  </si>
  <si>
    <t>PTA 1 20/0.4 KV PICLISA</t>
  </si>
  <si>
    <t>OLTEAN ALEXANDRU</t>
  </si>
  <si>
    <t>PTAB 533 20/0.4 KV DEZROBIRII</t>
  </si>
  <si>
    <t>RECYCLING PROD SRL</t>
  </si>
  <si>
    <t>LEA 20 KV LUDUS-ORAS2 7D27O315</t>
  </si>
  <si>
    <t>COMUNA SURA MICA</t>
  </si>
  <si>
    <t>SURA MICA</t>
  </si>
  <si>
    <t>LEA 20 KV ORLAT-PT9 ORLAT 7D33O312</t>
  </si>
  <si>
    <t>INDLACTO MURES S.R.L.</t>
  </si>
  <si>
    <t>LEA 6 KV MURESENI-SANCRAI 7D27O312</t>
  </si>
  <si>
    <t>SOFARIU CIPRIAN</t>
  </si>
  <si>
    <t>PTAB 343 20/0.4 KV SIBIU</t>
  </si>
  <si>
    <t>PTZ 123 20/0.4 KV SIBIU</t>
  </si>
  <si>
    <t>SENIN PRODEXP SRL</t>
  </si>
  <si>
    <t>LEA 20 KV DEPOZIT ZONAL 7D27O312</t>
  </si>
  <si>
    <t>LEA 20 KV TARNAVENI-CIPAU 7D27O315</t>
  </si>
  <si>
    <t>LALA VASILE</t>
  </si>
  <si>
    <t>PTZ 12 20/0.4 KV CISNADIE</t>
  </si>
  <si>
    <t>COMUNA ACATARI</t>
  </si>
  <si>
    <t>ACATARI</t>
  </si>
  <si>
    <t>LEA 20 KV LIVEZENI-FANTANELE 7D27O312</t>
  </si>
  <si>
    <t>COMUNA ZAU DE CAMPIE</t>
  </si>
  <si>
    <t>ZAU DE CAMPIE</t>
  </si>
  <si>
    <t>LEA 20 KV LUDUS-SARMAS 7D27O315</t>
  </si>
  <si>
    <t>LEA 20 KV FANTANELE-JACOD 7D27O314</t>
  </si>
  <si>
    <t>COMUNA ERNEI</t>
  </si>
  <si>
    <t>ERNEI</t>
  </si>
  <si>
    <t>LEA 20 KV RACIU-REGHIN 7D27O312</t>
  </si>
  <si>
    <t>COMUNA EREMITU</t>
  </si>
  <si>
    <t>COMUNA CRACIUNESTI</t>
  </si>
  <si>
    <t>COMUNA BERENI</t>
  </si>
  <si>
    <t>BERENI</t>
  </si>
  <si>
    <t>LEA 20 KV SOVATA-FANTANELE 7D27O314</t>
  </si>
  <si>
    <t>COMUNA OCLAND</t>
  </si>
  <si>
    <t>OCLAND</t>
  </si>
  <si>
    <t>PTAB 3 20/0.4 KV OCLAND</t>
  </si>
  <si>
    <t>PTA 2 20/0.4 KV CRACIUNEL ODORHEI</t>
  </si>
  <si>
    <t>COMUNA STREMT</t>
  </si>
  <si>
    <t>PTA 1 20/0.4 KV SATU NOU</t>
  </si>
  <si>
    <t>"PTA 1 20/0.4 KV GEOMAL"</t>
  </si>
  <si>
    <t>PTA 1 20/0.4 KV GEOAGIU DE SUS</t>
  </si>
  <si>
    <t>XUX INVESTMENT S.R.L.</t>
  </si>
  <si>
    <t>SIBIEL</t>
  </si>
  <si>
    <t>LEA 20 KV ORLAT-SALISTE 7D33O314</t>
  </si>
  <si>
    <t>PTA 1 20/0.4 KV CRACIUNEL ODORHEI</t>
  </si>
  <si>
    <t>BLISS SRL</t>
  </si>
  <si>
    <t>COMUNA SALCIUA</t>
  </si>
  <si>
    <t>SALCIUA DE JOS</t>
  </si>
  <si>
    <t>PTA 1 20/0.4 KV SALCIUA DE JOS</t>
  </si>
  <si>
    <t>PTA 1 20/0.4 KV SALCIUA ASFALT</t>
  </si>
  <si>
    <t>LEA 20 KV BAIA VIDOLM 7D01O312</t>
  </si>
  <si>
    <t>ELDI BRUTARIA SRL</t>
  </si>
  <si>
    <t>PTA 3 20/0.4 KV AGRISTEU</t>
  </si>
  <si>
    <t>COMUNA GALDA DE JOS</t>
  </si>
  <si>
    <t>GALDA DE JOS</t>
  </si>
  <si>
    <t>LEA 20 KV GALDA 7D01O312</t>
  </si>
  <si>
    <t>RECAP ONE SRL</t>
  </si>
  <si>
    <t>LEA 110 KV SOVATA-ODORHEI</t>
  </si>
  <si>
    <t>SC ILUAN INDUSTRIAL SRL</t>
  </si>
  <si>
    <t>CEF CAJVANA  SC ILUAN INDUSTRIAL SRL</t>
  </si>
  <si>
    <t>SC ALEX ELECTRIC MAN SRL</t>
  </si>
  <si>
    <t>CEF HORLESTI SC ALEX ELECTRIC MAN SRL</t>
  </si>
  <si>
    <t>SC ATLAS TOP SOLUTION SRL</t>
  </si>
  <si>
    <t>CEF POPENI SC ATLAS TOP SOLUTION SRL</t>
  </si>
  <si>
    <t>SC RYELA COM</t>
  </si>
  <si>
    <t>CEF MOLDOVENI SC RYELA COM</t>
  </si>
  <si>
    <t>SC BOHOTIN DOMENIILE SRL</t>
  </si>
  <si>
    <t>CEF BOHOTIN SC BOHOTIN DOMENIILE SRL</t>
  </si>
  <si>
    <t>COMUNA ARBORE</t>
  </si>
  <si>
    <t>CEF ARBORE COMUNA ARBORE</t>
  </si>
  <si>
    <t>CEF BALCANI COMUNA BALCANI</t>
  </si>
  <si>
    <t>EPISCOPIA ROMANO-CATOLICA IASI</t>
  </si>
  <si>
    <t>CEF BARNOVA EPISCOPIA ROMANO-CATOLICA IASI</t>
  </si>
  <si>
    <t>COMUNA CAIUTI</t>
  </si>
  <si>
    <t>CEF POPENI COMUNA CAIUTI</t>
  </si>
  <si>
    <t>SC APISROM SRL</t>
  </si>
  <si>
    <t>CEF VASLUI SC APISROM SRL</t>
  </si>
  <si>
    <t>SC FLEXAL IMPEX SRL</t>
  </si>
  <si>
    <t>CEF IASI SC FLEXAL IMPEX SRL</t>
  </si>
  <si>
    <t>CEF BOTOSANI SC ROMSTAL IMEX SRL</t>
  </si>
  <si>
    <t>CEF SABAOANI EPISCOPIA ROMANO-CATOLICA IASI</t>
  </si>
  <si>
    <t>CEF CLEJA SC SUINPROD SIRET SRL</t>
  </si>
  <si>
    <t>BASESCU CRISTIAN</t>
  </si>
  <si>
    <t>CEF BALCIU BASESCU CRISTIAN</t>
  </si>
  <si>
    <t>SC AGIM SRL</t>
  </si>
  <si>
    <t>CEF IASI SC AGIM SRL</t>
  </si>
  <si>
    <t>CEF DUMBRAVENI  COMUNA DUMBRAVENI</t>
  </si>
  <si>
    <t>CARPOVICI STELUTA</t>
  </si>
  <si>
    <t>CEF MOLDOVITA CARPOVICI STELUTA</t>
  </si>
  <si>
    <t>SPITALUL JUDETEAN DE URGENTA VASLUI</t>
  </si>
  <si>
    <t>CEF VASLUI SPITALUL JUDETEAN DE URGENTA VASLUI</t>
  </si>
  <si>
    <t>REUT ELENA</t>
  </si>
  <si>
    <t>CEF VICOVU DE SUS REUT ELENA</t>
  </si>
  <si>
    <t>VACARIU GHEORGHE</t>
  </si>
  <si>
    <t>CEF IASI VACARIU GHEORGHE</t>
  </si>
  <si>
    <t>COMUNA BICAZU ARDELEAN</t>
  </si>
  <si>
    <t>CEF BICAZU ARDELEAN COMUNA BICAZU ARDELEAN</t>
  </si>
  <si>
    <t>COMUNA ION CREANGA</t>
  </si>
  <si>
    <t>CEF AVERESTI COMUNA ION CREANGA</t>
  </si>
  <si>
    <t>SCOALA GIMNAZIALA ALEXANDRU VLAHUTA IASI</t>
  </si>
  <si>
    <t>CEF IASI SCOALA GIMNAZIALA ALEXANDRU VLAHUTA IASI</t>
  </si>
  <si>
    <t>COMUNA VETRISOAIA (VS)</t>
  </si>
  <si>
    <t>CEF VETRISOAIA COMUNA VETRISOAIA (VS)</t>
  </si>
  <si>
    <t>CEF FETESTI COMUNA ADANCATA</t>
  </si>
  <si>
    <t>COMUNA ADÂNCATA</t>
  </si>
  <si>
    <t>CEF CALUGARENI  COMUNA ADÂNCATA</t>
  </si>
  <si>
    <t>FUNDATIA SFINTII IERARHI LEONTIE SI</t>
  </si>
  <si>
    <t>CEF RADAUTI  FUNDATIA SFINTII IERARHI LEONTIE SI</t>
  </si>
  <si>
    <t>COMUNA PIPIRIG (NT)</t>
  </si>
  <si>
    <t>CEF STÂNCA COMUNA PIPIRIG (NT)</t>
  </si>
  <si>
    <t>SC AGROPAN IMPEX SRL</t>
  </si>
  <si>
    <t>CEF IASI SC AGROPAN IMPEX SRL</t>
  </si>
  <si>
    <t>TOADER GHEORGHE</t>
  </si>
  <si>
    <t>CEF MARGINEA  TOADER GHEORGHE</t>
  </si>
  <si>
    <t>SC EMY COST SRL</t>
  </si>
  <si>
    <t>CEF MURGENI SC EMY COST SRL</t>
  </si>
  <si>
    <t>ILIE CARMEN-GABRIELA</t>
  </si>
  <si>
    <t>CEF LETEA VECHE ILIE CARMEN-GABRIELA</t>
  </si>
  <si>
    <t>COMUNA IZVORU BERHECIULUI</t>
  </si>
  <si>
    <t>CEF IZVORU BERHECIULUI COMUNA IZVORU BERHECIULUI</t>
  </si>
  <si>
    <t>SCOALA GIMNAZIALA CONSTANTIN MOSCU</t>
  </si>
  <si>
    <t>CEF IZVORU BERHECIULUI SCOALA GIMNAZIALA CONSTANTIN MOSCU</t>
  </si>
  <si>
    <t>ADAM ANDU</t>
  </si>
  <si>
    <t>CEF MIROSLAVA ADAM ANDU</t>
  </si>
  <si>
    <t>CEF TIRGU NEAMT MANASTIREA SIHASTRIA</t>
  </si>
  <si>
    <t>NEGREA VASILE</t>
  </si>
  <si>
    <t>CEF SARISORU MARE NEGREA VASILE</t>
  </si>
  <si>
    <t>COMUNA RASCA</t>
  </si>
  <si>
    <t>CEF DUMBRAVENI  COMUNA RASCA</t>
  </si>
  <si>
    <t>COMUNA PODOLENI</t>
  </si>
  <si>
    <t>CEF PODOLENI COMUNA PODOLENI</t>
  </si>
  <si>
    <t>COMUNA DOBROVAT (IS)</t>
  </si>
  <si>
    <t>CEF DOBROVAT COMUNA DOBROVAT (IS)</t>
  </si>
  <si>
    <t>BIAGRISTIN COOPERATIVA AGRICOLA</t>
  </si>
  <si>
    <t>CEF SIMILA BIAGRISTIN COOPERATIVA AGRICOLA</t>
  </si>
  <si>
    <t>SC ASOC-CONST SRL</t>
  </si>
  <si>
    <t>CEF CLEJA SC ASOC-CONST SRL</t>
  </si>
  <si>
    <t>SC HD WINES SRL</t>
  </si>
  <si>
    <t>CEF VISAN SC HD WINES SRL</t>
  </si>
  <si>
    <t>NUCUL DE AUR COOPERATIVA AGRICOLA</t>
  </si>
  <si>
    <t>CEF SCHEIA  NUCUL DE AUR COOPERATIVA AGRICOLA</t>
  </si>
  <si>
    <t>SC SEBAND ENERGY SRL</t>
  </si>
  <si>
    <t>CEF CIPRIAN PORUMBESCU SC SEBAND ENERGY SRL</t>
  </si>
  <si>
    <t>CEF IZVORU COMUNA ION CREANGA</t>
  </si>
  <si>
    <t>SUFRAGIU PETRU-SORIN</t>
  </si>
  <si>
    <t>CEF CEPLENITA SUFRAGIU PETRU-SORIN</t>
  </si>
  <si>
    <t>SPIRIDON LAURENTIU VASILE</t>
  </si>
  <si>
    <t>CEF GÂRBESTI SPIRIDON LAURENTIU VASILE</t>
  </si>
  <si>
    <t>CEF MAGURA COMUNA MAGURA</t>
  </si>
  <si>
    <t>SC ECOKIT PASSIVA SRL</t>
  </si>
  <si>
    <t>CEF GOLAIESTI SC ECOKIT PASSIVA SRL</t>
  </si>
  <si>
    <t xml:space="preserve">La N-1 elemente:
● LEA 110 kV FAI-Țibănești (46,3 km)
● LEA 110 kV Iași Sud-Delea (35 km)
● LEA 110 kV Negresti-Țibănești (19 km)
● LEA 110 kV Roșiești-Bârlad (27 km)
● LEA 110 kV Rediu-Roșiești (26 km)
● LEA 110 kV Munteni-Rediu circ. 1 (2,6 km)
● LEA 110 kV Munteni-Rediu circ. 2 (2,6 km)
● LEA 110 kV Vetrișoaia-Huși (35,1 km)
● LEA 110 kV Vetrișoaia-Fălciu (17,9 km)
</t>
  </si>
  <si>
    <t>La N elemente:
● LEA 110 kV Bârlad-Glăvănești (21,4 km)
● LEA 110 kV Bacău Sud-Șișcani+deriv. CHE Răcăciuni (52,3 km)
● LEA 110 kV Șișcani-Glăvănești (22,5 km)
● LEA 110 kV Șișcani-Conțești (9,5 km)
● LEA 110 kV Conțești-Gutinaș (30 km)</t>
  </si>
  <si>
    <t xml:space="preserve"># Intariri necesare la regimul N-1 elemente de retea:
Lucrari necesare in instalatiile OD DELGAZ GRID SA (216,8km):  
●	LEA 110 kV FAI-Țibănești (46,3 km)
●	LEA 110 kV Iași Sud-Delea (35 km)
●	LEA 110 kV Delea-Vaslui (5,3 km)
●	LEA 110 kV Negresti-Țibănești (19 km)
●	LEA 110 kV Roșiești-Bârlad (27 km)
●	LEA 110 kV Rediu-Roșiești (26 km)
●	LEA 110 kV Munteni-Rediu circ. 1 (2,6 km)
●	LEA 110 kV Munteni-Rediu circ. 2 (2,6 km)
●	LEA 110 kV Vetrișoaia-Huși (35,1 km)
●	LEA 110 kV Vetrișoaia-Fălciu (17,9 km)
</t>
  </si>
  <si>
    <t># Intariri necesare la regimul N elemente de retea:
●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t>
  </si>
  <si>
    <t>ON35</t>
  </si>
  <si>
    <t>TGNT15</t>
  </si>
  <si>
    <t xml:space="preserve">	
PPC Renewables Romania S.R.L.</t>
  </si>
  <si>
    <t>CEE + Sistem de Stocare a Energiei Electrice de tip BESS</t>
  </si>
  <si>
    <t>PPC Renewables Romania S.R.L.</t>
  </si>
  <si>
    <t>CEE Salbatica + Sistem de Stocare a Energiei Electrice de tip BESS</t>
  </si>
  <si>
    <t>CEE + Sistem de Stocare a Energiei Electrice de tip BESS - Corugea - Casimcea</t>
  </si>
  <si>
    <t>CEE + IS - PANTELIMON 3</t>
  </si>
  <si>
    <t>13,500-IS; 27-CEE</t>
  </si>
  <si>
    <t>Conform solicitării beneficiarului PPC RENEWABLES ROMÂNIA SRL, în instalația de utilizare se vor aduce modificări, de natură tehnică, fara depasirea puterii maxime simultane ce poate fi evacuata, aprobata prin ATR nr. 4/23.01.2009 actualizat in data de 10.11.2014. Modificările constau în: - adăugarea unui Sistem de stocare a energie produse din resurse regenerabile tip BESS, avand Puterea total instalată = 13,5MW și o capacitate de stocare de 28MWh – fara evacuare în rețea. - spor de putere pentru puterea maxima ce poate fi absorbita din retea a CEE Topolog - 27 MW existenta + IS 13,5MW, de la 350 kW aprobați prin ATR nr. 4/23.01.2009 la o putere maxima simultana ce poate fi absorbita din retea de 950 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 I.,,LUCRĂRI PE TARIF DE RACORDARE: NU ESTE CAZUL Pentru asigurarea sporului de putere maximă absorbită din rețea solicitat, nu sunt necesare lucrări suplimentare pe Tarif de Racordare. Nu se va debita putere suplimentară în SEN, față de puterea contractuală din ATR 4/23.01.2009 actualizat în data de 10.11.2014. Nu se fac modificări de natura tehnică pe partea de racordare. Se păstrează soluția de racordare existentă conform ATR nr. 4/23.01.2009 actualizat în data de 10.11.2014: - punctul de racordare va fi definit în continuare la – bara IT 110 kV din Stația de Transformare Topolog, în celula LES 110kV; - punctul de măsură va fi definit în continuare la nivelul de tensiune 110 kV, în Stația de transformare a utilizatorului; - punctul de delimitare va fi definit în continuare la nivelul de tensiune 110 kV, la clemele de legătura dintre celula LES 110 kV (destinată CEE Topolog) și bornele cutiilorterminale aferente LES 110 kV – LES aflat în proprietatea utilizatorului. Având în vedere Puterea instalată în CEE (27 MW), respectiv în IS (capacitatea maximă totală stocată de IS de 13,5MW), pentru limitarea puterii evacuate la 28,421 MVA în PCC, se va prevedea în instalația utilizatorului un sistem de management al centralei care să permită reducerea puterii centralei, astfel încât să nu se depășească puterea solicitată prin cererea de racordare. Dispozitivul General va fi prevăzut cu o protecție de putere maximală directionata cu comanda de declanșare către Dispozitivul de Interfața, în cazul depășirii puterii aprobate. Pentru CEE Topolog + Sistem de stocare a energiei electrice, punerea sub tensiune pentru perioada de probe și certificarea conformităţii tehnice se va realiza cu respectarea cerinţelor Ord. 51/2019. II.,,LUCRĂRI IN AFARA TARIFULUI DE RACORDARE - in sarcina utilizatorului: NU ESTE CAZUL III.,,PRECIZĂRI IMPORTANTE: - Grupurile de măsurare prevăzute pentru înregistrarea consumului de energie electrica, existente, respectă cerințele Ordinului ANRE nr. 103/ 2015 pentru aprobarea „Codului de măsurare a energiei electrice”, in funcție de categoria la care se încadrează instalațiile beneficiarului;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Dosarul aferent instalației de utilizare se va elabora in conformitate cu prevederile art. 54 din Ord. ANRE 59/ 2013 actualizat si cu celelalte prevederi ale legislației in vigoare, urmând a fi depus la RER pentru verificarea si aprobarea acestuia. De asemenea, conform Ord. ANRE 51/ 2019, utilizatorul va depune la operatorul de rețea RER solicitarea pentru punerea in funcțiune însoțita de documentația tehnica (DUG) întocmita in funcție de tipul unității generatoare racordate la instalația de utilizare.</t>
  </si>
  <si>
    <t>60-IS; 70-CEE</t>
  </si>
  <si>
    <t>SALBATICA 1 EDD 110KV</t>
  </si>
  <si>
    <t>Se mentine alimentarea existenta. Nu se va debita putere suplimentara in SEN, fata de puterea contractuala din ATR 4/28.01.2008 actualizat in data de 09.01.2013. Nu se fac modificari de natura tehnica pe partea de racordare.
Se va instala pe partea de utilizare un sistem de stocare a energiei electrice. Avand in vedere Puterea instalata in CEE 70 MW, respectiv in IS puterea maxima instalata totala stocata de IS de 60 MW si cea maxima evacuata de 40 MW, pentru limitarea puterii evacuate la 73,684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Salbatica 1 + Sistem de stocare a energiei electrice, punereasub tensiune pentru perioada de probe si certificarea conformităţii tehnice se va realiza cu respectarea cerinţelor Ord. 51/2019.</t>
  </si>
  <si>
    <t>40-IS; 70-CEE</t>
  </si>
  <si>
    <t>CISMEAUA NOUA 110/20 KV</t>
  </si>
  <si>
    <t>Se mentine alimentarea existenta.
Nu se va debita putere suplimentara in SEN, fata de puterea contractuala din ATR 2/28.01.2008 actualizat in data de 02.03.2012.
Nu se fac modificari de natura tehnica pe partea de racordare.
Se va instala pe partea de utilizare un sistem de stocare a energiei electrice.
Avand in vedere Puterea instalata in CEE 70 MW, respectiv in IS puterea maxima instalata totala stocata de IS de 60 MW si cea, pentru limitarea puterii evacuate la 72,916 MVA in PCC, se va prevedea in instalatia utilizatorului un sistem de management al centralei care sa permita reducerea puterii centralei, astfel incat sa nu se depaseasca puterea solicitata prin cererea de racordare.
Dispozitivul General va fi prevazut cu o protectie de putere maximala directionata cu comanda de declansare catre Dispozitivul de Interfata, in cazul depasirii puterii aprobate.
Pentru CEE Corugea 1 + Sistem de stocare a energiei electrice, punerea sub tensiune pentru perioada de probe si certificarea conformităţii tehnice se va realiza cu respectarea cerinţelor Ord. 51/2019.
Conform solicitării beneficiarului PPC RENEWABLES ROMÂNIA SRL, în instalația de utilizare se vor aduce modificări, de natură tehnică, fără depășirea puterii maxime simultane ce poate fi evacuată, aprobată prin nr. 2/28.01.2008 actualizat in data de 02.03.2012 pentru care a fost emis Certificat de racordare nr. RO002E241090853/2 din data 19.09.2024 .
 Modificările constau în:
- adăugarea unui Sistem de stocare a energie produse din resurse regenerabile tip BESS, având Puterea total instalată = 40MW și o capacitate de stocare de 80MWh - spor de putere pentru puterea maximă ce poate fi absorbită din rețea a CEE Corugea - 70 MW existentă + IS 40MW, de la 1.918,4 kW aprobați prin nr. 2/28.01.2008 actualizat in data de 02.03.2012, la o putere  maximă simultană ce poate fi absorbită din rețea de 3.518,4 kW .
Pentru asigurarea sporului de putere maximă absorbită din rețea solicitat, nu sunt necesare lucrări suplimentare pe Tarif de Racordare.
Nu se va debita putere suplimentară în SEN, față de puterea contractuală din nr. 2/28.01.2008 actualizat in data de 02.03.2012.
Nu se fac modificări de natura tehnică pe partea de racordare.
Se păstrează soluția de racordare existentă conform nr. 2/28.01.2008 actualizat in data de 02.03.2012:
- punctul de racordare va fi definit în continuare la – bara IT 110 kV din Stația de Transformare Cismeaua Noua, în celula LES 110kV;
- punctul de măsură va fi definit în continuare la nivelul de tensiune 110 kV, în Stația de transformare a utilizatorului;
- punctul de delimitare va fi definit în continuare la nivelul de tensiune 110 kV, la bornele separatorului de linie 110kV (destinată CEE Corugea).</t>
  </si>
  <si>
    <t>1,250-IS; 7,5-CEE</t>
  </si>
  <si>
    <t>A20 8003 PANTELIMONU- GALBIORI CT</t>
  </si>
  <si>
    <t>Se mentine alimentarea existenta.
Nu se va debita putere suplimentara in SEN, fata de puterea contractuala din ATR 38 / 19.11.2009 actualizat in 18/03/2014.
Nu se fac modificari de natura tehnica pe partea de racordare.
Se va instala pe partea de utilizare un sistem de stocare a energiei electrice 1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CEE + IS - PANTELIMON 3, punerea sub tensiune pentru perioada de probe si certificarea conformităţii tehnice se va realiza cu respectarea cerinţelor Ord. 51/2019.</t>
  </si>
  <si>
    <t>ICD PENTAGON DEVELOPMENT S.R.L.</t>
  </si>
  <si>
    <t>Instalatie de Stocare (+CEF 100kW fara evacuare)</t>
  </si>
  <si>
    <t>LES 110 KV IMGB-MASINI GRELE</t>
  </si>
  <si>
    <t>Conform aviz CTES nr. 556/2024 si Conform aviz CTE nr. 58/1/19.09.2024 , faza studiu de solutie si anume: Solutie unica de racordare analizata: intrare-iesire in LES 110 kV Masini Grele-IMGB printr-o statie de conexiuni 110 kV si legatura cu Masini Grele printr-un cablu de 250 m Lucrari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Noua statie de conexiuni se va echipa conform specificatiilor Retele Electrice Muntenia dupa cum urmeaza: Celula 1 de tip GIS? celula de linie 110 kV complet echipata, 1600A, 40 kA cu comanda uni-tripolara Celula 2 de tip GIS ? celula de linie 110 kV complet echipata 1600A, 40 kA cu comanda uni-tripolara Celula 3 de tip GIS ? celula de linie 110 kV complet echipata 1600A, 40 kA cu comanda uni-tripolara Celulele GIS de linie din noua statie vor fi echipate cu TC-uri cu valoarea de 1200A in primar. Celula de cupla de tip GIS echipata cu doua separatoare si intrerupator . Pe cele doua celule de linie 110 kV se vor monta: ? 3 transformatoare monopolare de tensiune, de tip capacitiv, cu izola?ie în SF6 123/?3/0.1/?3/0.1/? 3/0.1/?3 kV Cls 0,2/(0,5/3P)(0.5/3P); ? 3 desc?rc?toare cu oxizi de zinc. In celula spre utilizator se vor monta: ? Separator tripolar de bare 110 kV 1600A, 40kA; ? 3 transformatoare monopolare de tensiune, de tip capacitiv, cu izola?ie în SF6 123/?3/0.1/?3/0.1/? 3/0.1/?3 kV Cls 0,2/(0,5/3P)(0.5/3P); ? Transformatoare monopolare de curent, cu izola?ie în SF6 123kV 2x300/5/1/1/1/1 0,2SFs5/0.5FS5/5P30/5P30/5P30 10VA/10VA/30VA/30VA 3buc; ? celula 110kV spre utilizator, din statia de conexiune, se va prevedea cu intrerupator si terminale numerice de comanda cu protectii specifice de linie 110kV ce va avea rol de DG iar, celula 110kV a transfomatorului din instalatia utilizatorului se va prevedea cu intrerupator si protectii specifice de transformator si protectii specifice de Dispozitiv de interfata; Se va prevedea instalatie de DRRI astfel incat la refuzul de declansare al DI va declansa DG-ul din instalatia de racordare; Plecarea spre BESS 49MW IMGB se va realiza LES (110 kV), in lungime de 75 m capetele terminale ale LES apartinand utilizatorului. Pentru racordul in Masini Grele-IMGB a BESS 49MW IMGB sunt necesare urmatoarele lucrari suplimentare in statiile adiacente: -,,Lucrari de montaj terminale de protectie diferentiala si realizare circuite secundare pentru integrarea acestora in sistemul de protectii al statiei pentru liniile ce se formeaza prin racordul noii BESS 49MW IMGB si anume Masini Grele-Statie BESS 49MW IMGB(250m+75m) si Statie BESS 49MW IMGB ? IMGB(75m) in cele 2 statii existente (Masini Grele si IMGB). -,,Lucrari de corelare a protectiilor necesar a fi prevazute pe axele Domnesti-Masini Grele SRA2-Masini Grele- Statie noua de conexiuni sau Jilava-Masini Grele SRA2-Masini Grele-Statie noua de Conexiuni, avand in vedere aparitia unei noi surse de generare si lipsa intrerupatoarelor in statia Masini Grele-SRA2. Lucrarile realizate in instalatiile OD vor ramane in gestiunea si exploatarea OD. Subsistemul de comand? ? control: Solu?ia de comand?, control, protec?ie prev?zut? a se instala pentru statia de conexiuni 110kV BESS 49MW IMGB va respecta specificatiile tehnice ale REM. Releele numerice de conducere/teleconducere ?i protec?ie vor fi, montate, în dulapuri prefabricate, complet utilate, cablate în interior ?i testate în fabric?. Dulapurile de comand?-control, protec?ie se vor amplasa într-o incinta noua aferente noii statii de conexiuni 110 kV. Tensiunea operativ? este de 110 Vcc, unic? pentru întreg echipamentul de comand?, control, protec?ie ?i automatizare. In noua incinta a statiei de conexiuni se vor amplasa urmatoarele dulapuri de protectii: ,,Dulapuri SA de curent continuu si curent alternativ DV 7072 ,,Dulapuri Statie Energie (redresor)DV 7078 ,,Dulapuri Baterie Acumulator 110 V DQ 1901 BAT. ,,Dulap Protectii Linie IT+Cuple DV 7010 4 buc ,,Dulap TLC ,,Dulapuri TPT 2020 ,,Dulapuri Masura DQ 1996. ,, Instala?ii de protec?ii prin relee din sta?ia de 110kV: ,,În scopul ob?inerii unei siguran?e de func?ionare corespunz?toare, subsistemul de protec?ie prin relee al liniilor de 110 kV este prev?zut cu dou? grupe (seturi) separate de protec?ie selectiv?. Fiecare grup? de protec?ie selectiv? va fi separat? fizic ?i electric de cealalt? grup?, în ceea ce prive?te alimentarea în c.c. operativ (inclusiv circuitele de declan?are), înf??ur?rile transformatoarelor de curent ?i cablurile multifilare. Toate releele de protec?ie principale vor fi de tip numeric, având func?ii multiple de protec?ie, autosupraveghere, auto-diagnoz?, m?sur?, înregistrare evenimente ?i osciloperturbograf conform specificatii REM. Pentru liniile de 110 kV vor fi prev?zute dou? grupe (seturi) diferite de protec?ii numerice, cu func?ii multiple, pentru asigurarea declan??rii rapide de la ambele capete, la defecte în orice punct al liniilor de 110kV. Grupa 1 de protec?ie: Terminal complex de protec?ie de baz? pentru linie 110 kV, cu interfa?? de comunica?ie prin FO cu releul identic din cap?tul opus, cu urm?toarele func?ii principale activate: ,,(87L) protec?ie diferen?ial? longitudinal? de linie, ,,(50/51/50N/51N) protec?ie maximal? de curent de faz? (L1,L2,L3) ?i homopolar cu dou? trepte; ,,(85) teleprotec?ie ?i teledeclan??ri ; ,,supraveghere a circuitelor de curent ?i a comunica?iei prin fibre optice, blocare la întreruperea circuitelor ; ,,(50BF) declan?are de rezerv? la refuz de întrerup?tor; ,,verific?ri de plauzibilitate, autosupraveghere, autodiagnoz?; ,,înregistrare a evenimentelor ?i a avariilor (osciloperturbograf) ; ,,func?ii de m?surare de puteri, tensiuni ?i curen?i; ,,integrarea în SCADA; Releele de a cele dou? capete ale liniei trebuie s? fie identice, comunicând prin interfe?e de comunica?ie direct pe o pereche de fibre optice. Grupa 2 de protec?ie: a) Releul de protec?ie numeric? pentru linie va avea urm?toarele func?ii principale activate: ,,(21) protec?ie de distan??, în schem? complet?, cu 5 trepte de distan??, având caracteristic? de ac?ionare poligonal?; trei trepte sunt direc?ionate înainte, treapta a patra poate fi direc?ionat?, la alegere, înainte sau înapoi, iar treapta a cincea este direc?ionat? înapoi (spre bare); ,,func?ii logice de teleprotec?ie AOP, BOP, POP etc., conform terminologiei CEI 60050-448; ,,(68) blocare la pendula?ii; ,,(50H) declan?are rapid? la conectarea pe defect (SOTF); ,,(50) protec?ie maximal? de curent de faz? (L1, L2, L3) ultrarapid?; ,,(51) protec?ie maximal? de curent de faz? (L1,L2,L3), nedirec?ionat?, cu o treapt? temporizat? independent ?i o treapt? cu temporizare inversdependent?; ,,(67N) protec?ie maximal? de curent homopolar, direc?ional?, cu o singur? treapt? temporizat? independent; ,,(50BF) protec?ie împotriva refuzului de declan?are a întrerup?torului (DRRI); ,,(27) protec?ie de tensiune minim?, temporizat?; ,,(FL) locator de defecte; ,,supravegherea circuitelor de tensiune; blocare la defect în circuitele de tensiune; ,,autosupraveghere, autodiagnoz?; ,,înregistrare evenimente, osciloperturbograf; ,,func?ii de comand?/telecomand?, blocaj, controlul sincronismului, semnalizare /telesemnalizare, m?sur?/telem?sur?, teletransmisie înregistr?ri evenimente ?i osciloperturbograf. Releele de conducere ?i protec?ie ale fiec?rei linii vor fi montate în câte un dulap metalic închis conform specificatii REM. În acela?i dulap se vor monta ?i releele auxiliare necesare, comutatoarele, dispozitivele de deconectare (clemele de separare) etc. În sta?ia nou? de conexiuni celulele de LES 110 kV ?i CL 110 kV vor fi echipate cu un sistem de control, protec?ie ?i automatizare conform NTE 011/12/00. Releele de protectie si functiile pentru intrerupatorul de cupla vor fi detaliate la urmatoarele etape de proiectare. Instala?ia de servicii proprii de curent continuu ?i curent alternativ REM: Se va realiza o instalatie de servicii proprii c.c si c.a. alimentata din TSI proiectat in statia 110/20kV Beneficiar. Sursele de alimentare în curent continuu ?i dulapurile de alimentare ?i distribu?ie în curent continuu ?i curent alternativ sunt amplasate în blocul de comand? al sta?iei noi. Sursele de alimentare în curent alternativ sunt amplasate în exterior în vecin?tatea cl?dirii blocului de comand?. Se va monta un grup generator ce va putea prelua serviciile proprii ale statiei pentru minim 8 ore. Servicii proprii de curent continuu: Pentru asigurarea aliment?rii noilor consumatori de curent continuu ai celulei de 110kV s-a prevazut un dulap de distribu?ie c.c. ?i c.a. în corp comanda proiectat.Tensiunea de nominal? a instala?iei de alimentare ?i distribu?ie de curent continuu va fi cea existent? în instala?ie 110 Vc.c. Servicii proprii de curent alternativ: Pentru alimentarea serviciilor proprii c.a. s-a prevazut un TSI 250kVA alimentat din bara MT a statiei 20 kV Beneficiar. Tensiunea nominal? de alimentare a consumatorilor de curent alternativ este 400/220 V, 50 Hz. Instala?ia func?ioneaz? cu neutrul legat direct la p?mânt. Cladire corp conexiuni statie 110 kV Se va realiza pe tarif de racordare o incinta in care se va amenaja camera GIS 110kV si camera de comanda si se vor monta dulapurile de protectii LEA 110 kV, dulapurile de servicii proprii curent continuu, curent alternativ, vestiar, grupuri sanitare conform specificatii si cerinte REM. Monitorizarea calit??ii energiei electrice: Conform standardelor de m?surare (CEI-6100-3-40) ?i a Codului de m?surare a energiei electrice emis de ANRE, sta?ia 110 kV BESS 49MW IMGB va trebui s? fie dotat?cu sisteme de monitorizare a func?ion?rii ?i a calita?ii energiei electrice. În acest scop se va monta in statia 110kV proiectata cate un aparat pentru analiza calit??ii energiei electrice ? analizor de calitate a energiei electrice de clas? A, certificat PSL, care va avea posibilit??i de ?upgrade? în conformitate cu standardul de la data punerii în func?ie. Analizorul va respecta specificatiile REM. Monitorizarea calitatii energiei electrice va fi in sarcina beneficiarului Calea principala de comunicatie va fi realizata pe FO existenta, iar calea secundara tot pe FO prin canale de comunicatii asigurate prin operatori nationali de telecomunicatii. Dupa definitivarea si realizarea solutiei tehnice finale de racordare la reteaua electrica, analiza tipurilor de echipamente de comunicatii necesare care se vor utiliza, gestionarul nodului de consum si/sau de producere pentru instalatia de stocare, in fazele urmatoare de proiectare (Caiet de sarcini, Proiect Tehnic si detalii de executie) va include un capitol dedicat pentru solutiile tehnice de telecomunicatii ,in care se va detalia modalitatea de asigurare a cailor de comunicatii principala si rezerva pe cai redundante distincte pentru transmiterea informatiilor de tip voce/date/EMS/DMS SCADA necesare integrarii in sistemele EMS SCADA ale DET/DEC. Proiectul tehnic va include arhitectura sistemului, a schemelor de interconectare si de retea, tipul echipamentelor si denumirea lor, iar sistemele proprii de achizitie de date si telecomunicatii vor fi compatibile, corelate si integrate cu sistemele EMS/DMS SCADA ale CN Transelectrica SA si vor fi supuse avizarii in cadrul comisiilor tehnice de specialitate ale OTS. Toate costurile de integrare in reteaua actuala de comunicatii ale OTS vor trebui prevazute in cadrul proiectului. Lucr?ri în instala?iile de utilizare: ,,Statie de transformare echipata cu: ,,Celula de linie complet echipata 1600A, 40 kA, 123 kV ,,Celula de transformator echipata cu intrerupator cu actionare monofazata, 1600A, 123kV, 40kA, separatoare de linie si bara, transformatoare de curent, transformatoare de tensiune 123/0.1/0.1/0.kV ,,Transformator 110/20 kV 63MVA ,,Statie conexiuni 20 kV echipata cu celula de transformator, celula de masura si servicii interne, 10 celule de racord a PT invertor. ,,LES-uri MT. ,,Posturi de transformare pentru racord transformatoare/invertoare. ,,Montaj containere sisteme de stocare ,,Ingradire sistem BESS, sistem de securitate, etc. ,,Instalare protectie diferentiala in cele 3 celule de linie.</t>
  </si>
  <si>
    <t>18468519</t>
  </si>
  <si>
    <t>Oltenia Tech Investment Solution S.R.L</t>
  </si>
  <si>
    <t>IS Ișalnița</t>
  </si>
  <si>
    <t>statia 220/110 kV Ișalnita</t>
  </si>
  <si>
    <t>32/12705</t>
  </si>
  <si>
    <t>Kraftpax SRL</t>
  </si>
  <si>
    <t>IS Draganesti Olt</t>
  </si>
  <si>
    <t>400/110/20 kV Draganesti Olt</t>
  </si>
  <si>
    <t>racordare la barele 110 kV ale statiei Draganesti Olt</t>
  </si>
  <si>
    <t>racordare la barele 110 kV ale statiei Gheorgheni</t>
  </si>
  <si>
    <t>23/8717</t>
  </si>
  <si>
    <t>Vasilewatt SRL</t>
  </si>
  <si>
    <t>IS Frasinet 2</t>
  </si>
  <si>
    <t>220/110/20 kV Mostistea</t>
  </si>
  <si>
    <t>racordare la barele 110 kV ale statiei Mostistea</t>
  </si>
  <si>
    <t>26/11993</t>
  </si>
  <si>
    <t>220/110 kV Dumbrava</t>
  </si>
  <si>
    <t>racordare la barele 220 kV ale statiei Dumbrava</t>
  </si>
  <si>
    <t>27/11701</t>
  </si>
  <si>
    <t>Luc Solar Energy SRL</t>
  </si>
  <si>
    <t>CEF Lucieni</t>
  </si>
  <si>
    <t>racordare in statia Targoviste</t>
  </si>
  <si>
    <t>racordare la bara 110 kV a statiei Targoviste prin extindere sistemului de  bare existent</t>
  </si>
  <si>
    <t>28/11270</t>
  </si>
  <si>
    <t>59/2014</t>
  </si>
  <si>
    <t>Bess Europe Two SRL</t>
  </si>
  <si>
    <t>IS Iernut 3</t>
  </si>
  <si>
    <t>400/220/110 kV Iernut</t>
  </si>
  <si>
    <t>racordare la barele 220 kV ale statiei Iernut</t>
  </si>
  <si>
    <t>29/12292</t>
  </si>
  <si>
    <t>SOLAR TECHNOLOGIES CONSULTING S.R.L.</t>
  </si>
  <si>
    <t>IS Șelimbăr 2</t>
  </si>
  <si>
    <t>30/11589</t>
  </si>
  <si>
    <t>EE SUN PRO BETA S.R.L.</t>
  </si>
  <si>
    <t>CEF Ucea 1</t>
  </si>
  <si>
    <t>Brașov</t>
  </si>
  <si>
    <t>LEA 400 kV Sibiu Sud (Fodeldea) - Brașov (Vad)</t>
  </si>
  <si>
    <t>statie noua 400 kV Ucea racordata în LEA 400 kV Sibiu Sud (Fodeldea) - Brașov (Vad)</t>
  </si>
  <si>
    <t>31/12951</t>
  </si>
  <si>
    <t>racordarea printr-o celulă de LEA 110 kV în stația 110 kV Fantanele</t>
  </si>
  <si>
    <t>racordarea printr-o celulă de LES 110 kV în stația 110 kV Dumbrava</t>
  </si>
  <si>
    <t>racordarea printr-o celulă de LES 110 kV în stația 110 kV Gura Ialomitei</t>
  </si>
  <si>
    <t>racordarea printr-o celulă de LES 110 kV în stația 110 kV Vetis</t>
  </si>
  <si>
    <t>statia 400/220 kV Slatina</t>
  </si>
  <si>
    <t>statia 220/110/20 kV Craiova Nord</t>
  </si>
  <si>
    <t>statia 400/110/20 kV Medgidia Sud</t>
  </si>
  <si>
    <t>stație noua 400 kV Gătaia racordată intrare – ieșire în LEA 400 kV Reșița - Timișoara</t>
  </si>
  <si>
    <t>183/61700 ,actualizare 40/17569</t>
  </si>
  <si>
    <t>ORASUL PUCIOASA</t>
  </si>
  <si>
    <t>pucioasa</t>
  </si>
  <si>
    <t>SOCERAM SA</t>
  </si>
  <si>
    <t>ST. PLEASA 110/20 KV</t>
  </si>
  <si>
    <t>red jt</t>
  </si>
  <si>
    <t>PASTRAVARIA VALEA STANII ZAGANU SRL</t>
  </si>
  <si>
    <t>SLANIC</t>
  </si>
  <si>
    <t>PTM 2032 FANTANA RECE</t>
  </si>
  <si>
    <t>ZLATEA GEORGE</t>
  </si>
  <si>
    <t>CORBII MARI</t>
  </si>
  <si>
    <t>PTA 6003 SATU NOU</t>
  </si>
  <si>
    <t>SC DENTOMAR SERV SRL</t>
  </si>
  <si>
    <t>PTZ 0596 STR. SOARELUI</t>
  </si>
  <si>
    <t>IONITA CLAUDIU</t>
  </si>
  <si>
    <t>PTA 2234 PRISEACA</t>
  </si>
  <si>
    <t>OPREA NICOLAE</t>
  </si>
  <si>
    <t>CANDESTI</t>
  </si>
  <si>
    <t>PTA 2084 CANDESTI VALE</t>
  </si>
  <si>
    <t>PARCHETUL DE PE LANGA TRIBUNALUL VRANCEA</t>
  </si>
  <si>
    <t>LEA 20 KV REPUBLICII 30400303</t>
  </si>
  <si>
    <t>INDIANA GOLD SRL</t>
  </si>
  <si>
    <t>SAGEATA</t>
  </si>
  <si>
    <t>PTA 0109 DAMBROCA_1</t>
  </si>
  <si>
    <t>FAURAR SRL</t>
  </si>
  <si>
    <t>PTZ 1056 PARVAN POPESCU</t>
  </si>
  <si>
    <t>BRANISTE ANGELA</t>
  </si>
  <si>
    <t>PTA 3124 JARISTEA 1</t>
  </si>
  <si>
    <t>LICA ELENA DANIELA</t>
  </si>
  <si>
    <t>PLOPU</t>
  </si>
  <si>
    <t>PTA 1056 HIRSA</t>
  </si>
  <si>
    <t>PTZ 5430 SCHELA 5 CT</t>
  </si>
  <si>
    <t>MARIN VASILE</t>
  </si>
  <si>
    <t>PTA 4216 MATCA 12</t>
  </si>
  <si>
    <t>MUNICIPIUL ADJUD</t>
  </si>
  <si>
    <t>PTZ 6005 PIATA AGROALIMENTARA  ADJUD</t>
  </si>
  <si>
    <t>PTZ 6036 SCOALA NR.2 ADJUD</t>
  </si>
  <si>
    <t>PTA 6073 TABACARI ADJUD</t>
  </si>
  <si>
    <t>PTA 6021 30 DECEMBRIE ADJUD</t>
  </si>
  <si>
    <t>PTZ 6033 REPUBLICII ADJUD</t>
  </si>
  <si>
    <t>PTZ 6010 CASA DE CULTURA CT</t>
  </si>
  <si>
    <t>PTZ 6009 LICEU ADJUD</t>
  </si>
  <si>
    <t>PTZ 6037 MOTEL ADJUD</t>
  </si>
  <si>
    <t>PTA 6072 HORIA ADJUD</t>
  </si>
  <si>
    <t>PTZ 6011 SALCIMILOR ADJUD</t>
  </si>
  <si>
    <t>PTA 6054 BURCIOAIA</t>
  </si>
  <si>
    <t>PTZ 6086 MARESAL ANTONESCU</t>
  </si>
  <si>
    <t>RUSU GABRIEL</t>
  </si>
  <si>
    <t>PTZ 3163 M BASARAB NR. 67</t>
  </si>
  <si>
    <t>SEVERIN GHEORGHITA-NELU</t>
  </si>
  <si>
    <t>PTA 5711 IJDILENI 1 SAT</t>
  </si>
  <si>
    <t>BALOIU CONSTANTIN</t>
  </si>
  <si>
    <t>PTA 0120 BRADET STARCHIOJD</t>
  </si>
  <si>
    <t>OPREA MARIAN</t>
  </si>
  <si>
    <t>PTAB 5477 SAT COSTI APA</t>
  </si>
  <si>
    <t>SACHIR FELOMINA</t>
  </si>
  <si>
    <t>PTA 4623 COSMESTI 1</t>
  </si>
  <si>
    <t>PRODUSE TRADITIONALE GABIOTI DIN PLESCOI SRL</t>
  </si>
  <si>
    <t>LEA 20 KV BERCA 30300303</t>
  </si>
  <si>
    <t>LES 20 KV GL CENTRU-PT T10 TIGLINA2 3050</t>
  </si>
  <si>
    <t>SENDRENI</t>
  </si>
  <si>
    <t>PTA 5203 SENDRENI NR 8</t>
  </si>
  <si>
    <t>COMUNA RASTOACA</t>
  </si>
  <si>
    <t>RASTOACA</t>
  </si>
  <si>
    <t>PA PC (RMU) 4568 RASTOACA</t>
  </si>
  <si>
    <t>STANCIU MIHAI-GABRIEL</t>
  </si>
  <si>
    <t>PTA 5010 ARCASILOR</t>
  </si>
  <si>
    <t>OPRIS GHEORGHITA VALENTIN</t>
  </si>
  <si>
    <t>PTA 2017 VARBILAU</t>
  </si>
  <si>
    <t>USURELU CRISTINEL</t>
  </si>
  <si>
    <t>PTAB 6025 ANL ADJUD</t>
  </si>
  <si>
    <t>PTAB 1079 POLITEHNICA</t>
  </si>
  <si>
    <t>HORUJENCO ION</t>
  </si>
  <si>
    <t>PTA 5812 BRANISTEA PARC</t>
  </si>
  <si>
    <t>CIORNULETA PETRU-COSMIN</t>
  </si>
  <si>
    <t>PTZ 5261 CASTEL APA  MARASESTI 2</t>
  </si>
  <si>
    <t>ZAHARIA VASILE</t>
  </si>
  <si>
    <t>PTA 4027 TORCESTI 1</t>
  </si>
  <si>
    <t>REDENCIUC ALINA-VERONICA</t>
  </si>
  <si>
    <t>PTA 6204 SENDRENI 16</t>
  </si>
  <si>
    <t>SPATARIU LUCIAN-IONUT</t>
  </si>
  <si>
    <t>PTA 4054 MOARA BUCESTI</t>
  </si>
  <si>
    <t>IFRIM GHEORGHE</t>
  </si>
  <si>
    <t>COZAREV ADRIAN-SORIN</t>
  </si>
  <si>
    <t>PTAB 1139 33 VICTORIEI</t>
  </si>
  <si>
    <t>DAN ELLY</t>
  </si>
  <si>
    <t>MIHALASCU ANTONICA</t>
  </si>
  <si>
    <t>PTA 1153 DUMBRAVA</t>
  </si>
  <si>
    <t>INSPECTORATUL DE POLITIE AL JUDETULUI DAMBOVITA</t>
  </si>
  <si>
    <t>PTZ 1137 RAPID</t>
  </si>
  <si>
    <t>MOREANU IONUT</t>
  </si>
  <si>
    <t>VULCANA BAI</t>
  </si>
  <si>
    <t>PTA 4058 VULCANA DE SUS</t>
  </si>
  <si>
    <t>LUPASC IONUT</t>
  </si>
  <si>
    <t>DUMITRESCU ANGELA</t>
  </si>
  <si>
    <t>PTA 3314 SAMURCASI</t>
  </si>
  <si>
    <t>GGC FOTOVOLTAYC PRUT SRL</t>
  </si>
  <si>
    <t>OANCEA</t>
  </si>
  <si>
    <t>TERRASOLAR MARINESCU S.R.L.</t>
  </si>
  <si>
    <t>LEA 20 KV CHITORANI 30100203</t>
  </si>
  <si>
    <t>OCT SUNENERGY SRL</t>
  </si>
  <si>
    <t>CATCAU</t>
  </si>
  <si>
    <t>LEA 20KV DEJ-ILEANDA</t>
  </si>
  <si>
    <t>UTA IOAN DANIEL</t>
  </si>
  <si>
    <t>CERTEZE</t>
  </si>
  <si>
    <t>PTA 4454 HUTA-CERTEZE Negresti</t>
  </si>
  <si>
    <t>ALPHA ENERGY INVEST SRL</t>
  </si>
  <si>
    <t>FIZESU GHERLII</t>
  </si>
  <si>
    <t>AGHIRESU</t>
  </si>
  <si>
    <t>PTA COLONIE M. VITEAZU</t>
  </si>
  <si>
    <t>PTA MIHAI VITEAZUL 2</t>
  </si>
  <si>
    <t>FODOR ADRIANA</t>
  </si>
  <si>
    <t>PTZ TRAMBITASULUI</t>
  </si>
  <si>
    <t>SC STAR REPRO SRL</t>
  </si>
  <si>
    <t>CIUMEGHIU</t>
  </si>
  <si>
    <t>PA PC CIUMEGHIU</t>
  </si>
  <si>
    <t>MARGHITA</t>
  </si>
  <si>
    <t>ST. 20 KV CONEXIUNI SALONTA</t>
  </si>
  <si>
    <t>CEREAL FEED SRL</t>
  </si>
  <si>
    <t>ST.110/20 kV Palota</t>
  </si>
  <si>
    <t>GRUPUL DE PRODUCATORI CARNE PASARE SRL</t>
  </si>
  <si>
    <t>AVRAM IANCU</t>
  </si>
  <si>
    <t>LEA 20kV Salonta-Ant</t>
  </si>
  <si>
    <t>PARHAN COM SRL</t>
  </si>
  <si>
    <t>LES MT CET II-CONEXIUNE FRUITS 60200201</t>
  </si>
  <si>
    <t>DRUMETUL COM SRL</t>
  </si>
  <si>
    <t>SALATIG</t>
  </si>
  <si>
    <t>PTA 7637 DRUMETUL</t>
  </si>
  <si>
    <t>REGAL DIRECT SRL</t>
  </si>
  <si>
    <t>MIRSID</t>
  </si>
  <si>
    <t>PTA 8170 POPENI FERMA</t>
  </si>
  <si>
    <t>LIVADA BIO SRL</t>
  </si>
  <si>
    <t>PTAB 8196 HERECLEAN 4</t>
  </si>
  <si>
    <t>SICILIANA SRL</t>
  </si>
  <si>
    <t>PTAB 7539 MOARA MICA</t>
  </si>
  <si>
    <t>GROZAV JUNIOR SRL</t>
  </si>
  <si>
    <t>PTZ NASAUD EMINESCU</t>
  </si>
  <si>
    <t>IB VOGT ALFA SRL</t>
  </si>
  <si>
    <t>SC ANIA SRL</t>
  </si>
  <si>
    <t>PTZ 4 TAUTII S IPIC CF</t>
  </si>
  <si>
    <t>SABAU LAVINIA ANDREEA</t>
  </si>
  <si>
    <t>PTAB SINTANDREI 12</t>
  </si>
  <si>
    <t>GUG GHEORGHE</t>
  </si>
  <si>
    <t>PTZ CONFECTII</t>
  </si>
  <si>
    <t>COMUNA HERECLEAN</t>
  </si>
  <si>
    <t>COMUNA SANMIHAIU DE CAMPIE</t>
  </si>
  <si>
    <t>SINMIHAIU DE CIMPIE</t>
  </si>
  <si>
    <t>LEA 20 KV LECHINTA - TEACA</t>
  </si>
  <si>
    <t>NOKIAN TYRES EUROPE OPERATIONS SRL</t>
  </si>
  <si>
    <t>SOCOLAN IOAN ALEXANDRU</t>
  </si>
  <si>
    <t>PTS 512 PARC REBUBLICII</t>
  </si>
  <si>
    <t>SATU MARE SHOPPING CITY SRL</t>
  </si>
  <si>
    <t>PA 554 PC NEPI</t>
  </si>
  <si>
    <t>DOBOS ROLAND TAMAS</t>
  </si>
  <si>
    <t>PTA 5359 BABA NOVAC-SM</t>
  </si>
  <si>
    <t>ALU MENZIKEN SRL</t>
  </si>
  <si>
    <t>PTA IX-75 CAMPANI DE JOS 1</t>
  </si>
  <si>
    <t>SOLODCOV OLESEA</t>
  </si>
  <si>
    <t>PTA BLOCURI FLORESTI</t>
  </si>
  <si>
    <t>COMUNA SIEU</t>
  </si>
  <si>
    <t>SIEU</t>
  </si>
  <si>
    <t>PTA POSMUS SAT</t>
  </si>
  <si>
    <t>TODOS NADIA</t>
  </si>
  <si>
    <t>PTA LES 4</t>
  </si>
  <si>
    <t>CHIOCHIS</t>
  </si>
  <si>
    <t>PTA JIMBOR FINATE</t>
  </si>
  <si>
    <t>COMUNA COPALNIC MANASTUR</t>
  </si>
  <si>
    <t>COPALNIC MANASTUR</t>
  </si>
  <si>
    <t>VIS-AVIS SA</t>
  </si>
  <si>
    <t>LEA 20kV Suncuius-Vad</t>
  </si>
  <si>
    <t>FILIPOI IONUT</t>
  </si>
  <si>
    <t>cluj napoca</t>
  </si>
  <si>
    <t>PTAB 41 GHEORGHENI</t>
  </si>
  <si>
    <t>LASCU MIRCEA</t>
  </si>
  <si>
    <t>SANMARTIN</t>
  </si>
  <si>
    <t>HAIL ARNOLD</t>
  </si>
  <si>
    <t>PA 526 BUJOR</t>
  </si>
  <si>
    <t>MURESAN CRISTIAN-RADUT</t>
  </si>
  <si>
    <t>ORASUL DRAGOMIRESTI</t>
  </si>
  <si>
    <t>LEA 20 KV VISEU-ROZAVLEA</t>
  </si>
  <si>
    <t>SZABO ISTVAN-KAROLY</t>
  </si>
  <si>
    <t>PTAB 7558 UNIREA</t>
  </si>
  <si>
    <t>BOCA ADRIAN</t>
  </si>
  <si>
    <t>VRAJA VASILE</t>
  </si>
  <si>
    <t>PTA 8 CICARLAU</t>
  </si>
  <si>
    <t>UNITATEA MILITARA 0395 SATU MARE</t>
  </si>
  <si>
    <t>LEA 20 KV ORAS 2 TASNAD -SM</t>
  </si>
  <si>
    <t>PTZ FRUCTE DEZMIR</t>
  </si>
  <si>
    <t>TUTAS CIPRIAN VASILE</t>
  </si>
  <si>
    <t>PTZ 546 TEILOR-SM</t>
  </si>
  <si>
    <t>CML.RO S.R.L.</t>
  </si>
  <si>
    <t>LEA 20 KV BISTRITA - BECLEAN</t>
  </si>
  <si>
    <t>COMUNA POMEZEU</t>
  </si>
  <si>
    <t>POMEZEU</t>
  </si>
  <si>
    <t>COMUNA MOISEI</t>
  </si>
  <si>
    <t>PTA 21 MOISEI</t>
  </si>
  <si>
    <t>U.M.0827 CLUJ-NAPOCA-GRUPAREA DE JANDARMI MOBILA CLUJ-NAPOCA</t>
  </si>
  <si>
    <t>PTZ PITESTI</t>
  </si>
  <si>
    <t>MIHESAN IULIAN-MIHAI</t>
  </si>
  <si>
    <t>PTA 19 OCNA SUGATAG</t>
  </si>
  <si>
    <t>PTZ BECLEAN BLOCURI 5</t>
  </si>
  <si>
    <t>COMUNA ROZAVLEA</t>
  </si>
  <si>
    <t>ROZAVLEA</t>
  </si>
  <si>
    <t>COMUNA TETCHEA</t>
  </si>
  <si>
    <t>LEA 20kV Alesd-Hotar</t>
  </si>
  <si>
    <t>CHIFOR FILIP DANIEL</t>
  </si>
  <si>
    <t>PTA 64 BAIA MARE</t>
  </si>
  <si>
    <t>TRUCK  AUTOLUX SRL</t>
  </si>
  <si>
    <t>LEA 20 KV RODNA - VALEA VINULUI</t>
  </si>
  <si>
    <t>PTA ILVA MARE PIATA</t>
  </si>
  <si>
    <t>POINAR LAVINIU-MUGUREL</t>
  </si>
  <si>
    <t>COMUNA FELDRU</t>
  </si>
  <si>
    <t>DE LONGHI ROMANIA SRL</t>
  </si>
  <si>
    <t>LEA 20 kV SALONTA - ORADEA</t>
  </si>
  <si>
    <t>TURDA IOAN</t>
  </si>
  <si>
    <t>PTZ 6 SIGHET</t>
  </si>
  <si>
    <t>TRANSILVANIA GREEN POWER ENERGY SRL</t>
  </si>
  <si>
    <t>anulat</t>
  </si>
  <si>
    <t>EVORA CENTER SRL</t>
  </si>
  <si>
    <t>LEA 20 KV LIVEZENI-SG  DE MURES 7D27O31</t>
  </si>
  <si>
    <t>TRUE ENERGY MANAGEMENT SRL</t>
  </si>
  <si>
    <t>STATIA FAGARAS 110/20/6 KV</t>
  </si>
  <si>
    <t>CRAIASA MUNTILOR SRL</t>
  </si>
  <si>
    <t>PTA 21 MOIECIU DE JOS</t>
  </si>
  <si>
    <t>BABY-PAN SRL</t>
  </si>
  <si>
    <t>MUGENI</t>
  </si>
  <si>
    <t>LEA 20 KV CRISTUR 7D21O314</t>
  </si>
  <si>
    <t>COMUNA IGHIU</t>
  </si>
  <si>
    <t>LEA 20 KV DREN 7D01O312</t>
  </si>
  <si>
    <t>TALU LIGIA DOINA</t>
  </si>
  <si>
    <t>PTZ 532305 20/0.4 KV BRASOV</t>
  </si>
  <si>
    <t>COMUNA OCOLIS</t>
  </si>
  <si>
    <t>OCOLIS</t>
  </si>
  <si>
    <t>PTA 1 20/0.4 KV OCOLIS</t>
  </si>
  <si>
    <t>"PTA 2 20/0.4 KV OCOLIS"</t>
  </si>
  <si>
    <t>LEA 20 KV ST FELDIOARA - RECONSTRUCTIA</t>
  </si>
  <si>
    <t>JOCU EMIL STEFAN</t>
  </si>
  <si>
    <t>PTA 6 RASNOV</t>
  </si>
  <si>
    <t>COMUNA MANDRA</t>
  </si>
  <si>
    <t>GREEN FARM SRL</t>
  </si>
  <si>
    <t>SANCRAIENI</t>
  </si>
  <si>
    <t>LEA 20 KV SANTIMBRU 7D21O312</t>
  </si>
  <si>
    <t>PETRASCU MARIUS-OCTAVIAN</t>
  </si>
  <si>
    <t>PTA 3 20/0.4 KV PETRESTI</t>
  </si>
  <si>
    <t>MANASTIREA ORTODOXA  ROMANA DUMBRAVA</t>
  </si>
  <si>
    <t>PTA 4 20/0.4 KV DUMBRAVA MANASTIRE</t>
  </si>
  <si>
    <t>BUNEA IULIANA ILEANA</t>
  </si>
  <si>
    <t>TUTU-TRANS SRL</t>
  </si>
  <si>
    <t>SARMASEL</t>
  </si>
  <si>
    <t>PTA 1 20/0.4 KV SARMASEL GARA</t>
  </si>
  <si>
    <t>SAVA DUMITRU-MINODOR</t>
  </si>
  <si>
    <t>PTA 1 20/0.4 KV DECEA</t>
  </si>
  <si>
    <t>GEROM GH S.R.L.</t>
  </si>
  <si>
    <t>PTZ 48 20/0.4 KV GHE DOJA NR.199</t>
  </si>
  <si>
    <t>PUNI ADRIAN</t>
  </si>
  <si>
    <t>PTA 310 20/0.4 KV SG. DE MURES</t>
  </si>
  <si>
    <t>DUMITRU TRAIAN</t>
  </si>
  <si>
    <t>PTA 1 20/0.4 KV BUCERDEA</t>
  </si>
  <si>
    <t>COMUNA SUSENI</t>
  </si>
  <si>
    <t>PTA 1 20/0.4 KV SUSENI</t>
  </si>
  <si>
    <t>TODORAN FLOAREA</t>
  </si>
  <si>
    <t>IBANESTI</t>
  </si>
  <si>
    <t>PTA 8 20/0.4 KV IBANESTI PADURE</t>
  </si>
  <si>
    <t>PTA 1 20/0,4 KV STRAJA</t>
  </si>
  <si>
    <t>PIROSCA OVIDIU-PAUL</t>
  </si>
  <si>
    <t>PTZ 3 SACELE</t>
  </si>
  <si>
    <t>UNITATEA MILITARA 02460</t>
  </si>
  <si>
    <t>PTAB 494 20/0.4 KV SIBIU</t>
  </si>
  <si>
    <t>SZEKERES IOSIF</t>
  </si>
  <si>
    <t>"PTZ 47 20/0.4 KV SIBIU"</t>
  </si>
  <si>
    <t>MUNICIPIUL SIBIU</t>
  </si>
  <si>
    <t>"PTZ 49 20/0.4 KV SIBIU"</t>
  </si>
  <si>
    <t>PTZ 12 20/0.4 KV SIBIU</t>
  </si>
  <si>
    <t>PTS 128 20/0.4 KV SIBIU</t>
  </si>
  <si>
    <t>"PTZ 135 20/0.4 KV SIBIU"</t>
  </si>
  <si>
    <t>SERVICIUL PUBLIC MANAGEMENTUL INTEGRAT PENTRU ECOSISTEME URBANE</t>
  </si>
  <si>
    <t>PTAB 506 20/0.4 KV SIBIU</t>
  </si>
  <si>
    <t>DIRECTIA DE ASISTENTA SOCIALA SIBIU</t>
  </si>
  <si>
    <t>SERBAN ION</t>
  </si>
  <si>
    <t>PTZ 4 LUNCA CALNICULUI</t>
  </si>
  <si>
    <t>COMUNA RUSII  MUNTI</t>
  </si>
  <si>
    <t>JUMBO EC.R SRL</t>
  </si>
  <si>
    <t>PTAB 510 20/20 KV SIBIU</t>
  </si>
  <si>
    <t xml:space="preserve"> PT 168 Tg. Mures</t>
  </si>
  <si>
    <t>"PTA 2 20/0.4 KV BERGHIN CAP"</t>
  </si>
  <si>
    <t>JUDETUL SIBIU</t>
  </si>
  <si>
    <t>ATEL</t>
  </si>
  <si>
    <t>LEA 20 KV AUREL VLAICU-DIRLOS 7D33O313</t>
  </si>
  <si>
    <t>TURNU ROSU</t>
  </si>
  <si>
    <t>"PTA 1 20/0.4 KV TURNU ROSU"</t>
  </si>
  <si>
    <t>"PTZ 9 20/0.4 KV SIBIU"</t>
  </si>
  <si>
    <t>PTZ 253 20/0.4 KV SIBIU</t>
  </si>
  <si>
    <t>AGNITA</t>
  </si>
  <si>
    <t>PTZ 4 20/0.4 KV AGNITA</t>
  </si>
  <si>
    <t>"PTA 5 20/0.4 KV DUMBRAVENI"</t>
  </si>
  <si>
    <t>PTA 59 20/0.4 KV CISNADIE</t>
  </si>
  <si>
    <t>AGIRBICIU</t>
  </si>
  <si>
    <t>PTA 1 20/0.4 KV AGIRBICIU</t>
  </si>
  <si>
    <t>SALISTE</t>
  </si>
  <si>
    <t>PTA 16 20/0.4 KV SALISTE</t>
  </si>
  <si>
    <t>BIERTAN</t>
  </si>
  <si>
    <t>PTA 3 20/0.4 KV BIERTAN</t>
  </si>
  <si>
    <t>PTZ 53 20/0.4 KV SIBIU</t>
  </si>
  <si>
    <t>PTZ 241 20/0.4 KV SIBIU</t>
  </si>
  <si>
    <t>PTAB 63 20/0.4 KV SIBIU</t>
  </si>
  <si>
    <t>SERVICIUL PUBLIC ADMINISTRAREA CIMITIRULUI MUNICIPAL</t>
  </si>
  <si>
    <t>PTAB 416 20/0.4 KV SIBIU</t>
  </si>
  <si>
    <t>POMAROM SRL</t>
  </si>
  <si>
    <t>PA 5 20/20 KV ALBA</t>
  </si>
  <si>
    <t>REGAL IMPEX SRL</t>
  </si>
  <si>
    <t>PROD</t>
  </si>
  <si>
    <t>LEA 20 KV DUMBRAVENI-SIGHISOARA 7D33O31</t>
  </si>
  <si>
    <t>la stalpul nr. 19Bis,tip ITn 110244-5.3R,proiectat  in derivatia (in T) LEA 110 kV Campulung-Schitu Golesti circuitul 1</t>
  </si>
  <si>
    <t>PIF estimat la 08.05.2035</t>
  </si>
  <si>
    <t>Lucrari de intarire specifice:
Se proiecteaza si se executa stalp nr. 19BIS,tip ITn 110244- 5.3R , in axul LEA 110 kV Campulung-Schitu Golesti, circuitul 1.Stalpul nou proiectat va fi echipat cu lanturi de intindere cu izolatoare CTS, la care se va realiza derivatia in T a racordului, la cadrele celulei transformatorului 110/20 kV asociat CEF Mioarele, fara modificarea limitelor culoarului de trecere existent al liniei in zona.Montare dulapuri protectie diferentiala, la cele doua capete ale LEA in statiile: Campulung si Schitu Golesti cu respectarea cerintelor #NTE 011/12/00 - Norma tehnica pentru proiectarea circuitelor secundare ale statiilor electrice.Puterea maxim simultan ce poate fi evacuata fara realizarea lucrarilor de intarire specifice este 0MW. Termenul estimat de realizare a lucrarilor de intarire specifice este de 36 luni de la data achitarii tarifului de racordare da catre utilizatorLucrari intarire generale la N elemente puse in functiune:
-In instalatiile CNTEE Transelectrica:-  Realizarea statiei 400 kV Arefu si montarea unui AT 400/220 kV 400 MVA, termen de punere in functiune 2024 conform Planului de Dezvoltare a RET aprobat pentru perioada 2022-2031;- Linia de 400 kV dublu circuit Cernavoda - Stalpu, cu un circuit intrare-iesire in statia Gura Ialomitei, termen de punere in functiune 2024 conform Planului de Dezvoltare a RET aprobat pentru perioada 2022-2031;- Trecerea la tensiunea de 400 kV a axului de 220 kV Stalpu-Teleajen-Brazi Vest,termen de punere in functiune 2025 conform Planului de Dezvoltare a RET aprobat pentru perioada 2022-2031. Lucrari neincluse in Planul de Dezvoltare al CNTEE
Transelectrica:- Autotransformator nou AT 3 400/220 kV Arefu (necesita achizitie de teren si extinderea statiei);-
Reconductorare LEA 220 kV CEF Niculesti - Fundeni;- Reconductorare LEA 220 kV Fundeni - Peris. -In instalatiile Distributie Energie Oltenia SA:- Reconductorare LEA 110 kV Textila - Pitesti Nord; - Reconductorare LEA 110 kV Jiblea - Ramnicu Valcea Sud;- Reconductorare LEA 110 kV FMEP -Textila;- Reconductorare LEA 110 kV Jiblea-Turnu; . Lucrari intarire generale la N-1 elemente puse in functiune:-In instalatiile CNTEE Transelectrica: - Autotransformator nou AT 4 400/220 kV 400 MVA Arefu(necesita achizitie de teren si extinderea statiei);- Autotransformator nou AT2 220/110 kV 200 MVA Stuparei (supraincarcarea aparuta pe AT 220/110 kV Raureni se rezolva prin considerearea celui de al doilea AT2 220/110 kV 200 MVA Stuparei);- Autotransformator nou AT5 400/220 kV 400 MVA Bradu; -Reconductorare LEA 220 kV Peris-Brazi Vest;- Reconductorare LEA 220 kV Bradu-Targoviste;- Reconductorare LEA 400 kV Domnesti-CEF Butimanu;- Reconductorare LEA 220 kV Brazi
Vest- CEF Niculesti.  -In instalatiile Distributie Energie Oltenia SA:- Reconductorare LEA 110 kV Pitesti Nord - Pitesti Vest;- Reconductorare LEA 110 kV Bradu -Pitesti Nord;- Reconductorare LEA 110 kV Pitesti Vest - Bradu;- Reconductorare LEA 110 kV Valcea Nord - Daesti..Termenul de realizare este 120 de luni de la data achitarii de catre utilizator a tarifului de racordare. Puterea maxima ce poate fi evacuata fara realizarea lucrarilor de intarire in RED specificate mai sus, este de 0 MW.</t>
  </si>
  <si>
    <t>HELIODOR SOLAR INNOVATIONS SRL</t>
  </si>
  <si>
    <t>CEF HELIODOR SOLAR INNOVATIONS SRL</t>
  </si>
  <si>
    <t>in celula de medie tensiune din statia 110/20kV Vanju Mare.</t>
  </si>
  <si>
    <t>Intariri specifice
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V.Lucrari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</si>
  <si>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celula de medie tensiune din statia 110/20kV Vanju Mare.</t>
  </si>
  <si>
    <t>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t>
  </si>
  <si>
    <t xml:space="preserve">Pentru realizarea racordarii CEF in statia de transformare
110/20kV Vanju Mare, se va monta o noua celula MT identica cu cele existente, pe sectia B de bare, echipata astfel: -Separator 630A # 1 buc. -Intreruptor debrosabil in vid 20kV, 630A, 25 kA; -Separator de legare la pamant;
-Transformator de curent 24kV: 200/5/5/5A, cls. 0,2S/0,2S/5P30 # 3 buc. -Transformator de curent pentru componenta homopolara 50/1A # 1 buc. -Montare si parametrizare terminal numeric de protectie # comanda # control si integrabil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Lucrari in reteaua electrica de distributie, rezultate din analiza regimurilor stationare cu N elemente in functiune: A)In instalatiile Distributie Energie Oltenia SA: Amplificare T2 110/20 kV Vanju Mare de la 10 MVA la 40 MVA. Pentru aceste lucrari au fost prevazute inlocuiri de transformatoare de curent in celula 20kV, inlocuiri de cuva, fundatie si confectii metalice pentru racordurile in cablu, inlocuire racorduri cabluri. -Reconductorare linii electrice existente 110kV (inlocuirea conductorului existent cu conductor Aero-Z 242 A2F, inlocuire cleme, lucrari de adaptare a celulelor in statii) -Reconductorare LEA 110 kV Isalnita-Bailesti (54,2 km) -Reconductorare LEA 110 kV Isalnita-Almaj (4,5 km) -Reconductorare LEA 110 kV Rogojelu-Jilt (24,5 km) -Reconductorare LEA 110 kV Rogojelu Urechesti circ. 1 (16,1 km) -Reconductorare LEA 110 kV Rogojelu-Urechesti circ. 2 (20,2 km) -Reconductorare LEA 110 kV Jilt-Rosiuta (17,1 km) -Reconductorare LEA 110 kV Motru-Husnicioara (23,4 km) -Reconductorare LEA 110 kV Motru Rosiuta (17 km) -Reconductorare LEA 110 kV Husnicioara-Banovita (23,4 km) -Reconductorare LEA 110 kV Vanju Mare-Banovita (31,5 km) Total = 231,9km -Linie noua 110 kV Rogojelu-Godinesti (29,2 km) -Linie noua 110 kV Isalnita-Bailesti # dublare circuit existent (54,2 km) Deoarece s-a luat in considerare si aportul capactiv a inca doua centrale electrice fotovoltaice ce se racordeaza pe bara MT a statiei, este necesara inlocuirea sistemului de tratare netru din statia Vanju Mare - Tratarea neutrului in situatia existenta a statiei 110/20 kV Vanju Mare in reteaua de 20 kV este realizata prin bobine de stingere racordate la barele de medie tensiune prin transformatoare de creare nul si servicii interne, astfel: - TSI 1: 630kVA + BS 1: 580 kVA, 50 A; - TSI 2: 1000kVA + BS 2: 1250kVA, 100A Avand in vederea echipamentele existente pentru tratarea neutrului si gradul de incarcare a bobinelor de stingere dupa racordarea noului producator (124 la suta pentru BS1 # racordata in regimul normal de functionare, respectiv 248 la suta pentru BS2 # normal de functionare) este necesara inlocuirea ansamblurilor de servicii interne si tratare neutru. Lucrari in reteaua electrica de distributie, rezultate din analiza regimurilor stationare cu N-1 elemente in functiune: A)In instalatiile Distributie Energie Oltenia SA: Reconductorare linii electrice existente 110kV (inlocuirea conductorului existent cu conductor Aero-Z 242 A2F, inlocuire cleme, lucrari de adaptare a celulelor in statii): -LEA 110 kV Targu Jiu Sud B-Urechesti (7 km)
-LEA 110 kV Simnic-Craiovita (9,8 km) -LEA 110 kV Craiovita-Isalnita B (9,4 km) -LEA 110 kV Craiova Nord A-Filiasi (37,2 km) -LEA 110 kV Godinesti-Lupoaia (31,9 km) -LEA 110 kV Lupoaia-Motru (8,7 km) -LEA 110 kV Motru-Strehaia (38,6 km)
-LEA 110 kV Filiasi-(Armaturi) # Banovita (86 km) -LEA 110 kV Bailesti-Basarabi B (32,3 km) -LEA 110 kV Cetate B-Basarabi B (21 km) -LEA 110 kV Bailesti-Galicea (16,2 km) -LEA 110 kV Galicea-Cetate B (25 km) Total =323,1 km
Puterea maxima ce poate fi evacuata fara realizarea lucrarilor de intarire in RED este de 0 MW. </t>
  </si>
  <si>
    <t>PVP CYGNUS SRL</t>
  </si>
  <si>
    <t>CEF PVP CYGNUS SRL</t>
  </si>
  <si>
    <t>in LEA 110 kV Ostrovu Mare – Cetate C1, la stalpul nr. 72 care se va inlocui cu un stalp metalic nou</t>
  </si>
  <si>
    <t>PIF estimat la 25.04.2030</t>
  </si>
  <si>
    <t>Avand in vedere rezultatele obtinute in cazul regimurilor permanente pentru criteriul cu N-1 elemente in functiune
Investitorul opteaza pentru automatica de sistem.Pentru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declansare/reducere a puterii CEF Garla Mare 2 Sud la semnal de protectie si/sau pozitie intreruptor pentru contingentele identificate, in vederea reducerii riscului de declansari in cascada.Lucrari de intarire retea N-1 elemente -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</si>
  <si>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in LEA 110 kV Ostrovu Mare – Cetate C2, la stalpul nr. 72 care se va inlocui cu un stalp metalic nou</t>
  </si>
  <si>
    <t>Avand in vedere rezultatele obtinute in cazul regimurilor permanente pentru criteriul cu N-1 elemente in functiune Investitorul opteaza pentru automatica de sistem. Pentru perioada intermediara (2025-2028) se va instala o automatica de sistem care va supraveghea LEA 400kV Resita si Timisoara C1 iar la indisponibilitatea acesteia automatica va actiona prin supravegherea liniilor: - LEA 220kV Urechesti – Tg. Jiu – 18 km; - LEA 220kV Tg. Jiu – Paroseni – 38 km - LEA 220kV Paroseni – Baru Mare – 20 km; - LEA 220kV Baru Mare – Hasdat – 44 km; - LEA 400kV Urechesti – PdF 1 – 85 km; - LEA 400kV Mintia – Arad 1 – 138 km; - LEA 400kV Mintia – Sibiu 1 – 130 km; - LEA 400kV PdF 1 – Slatina – 158 km; - LEA 400kV PdF 1 – Resita – 117 km; - LEA 220kV Resita – Timisoara c1 – 73 km; - LEA 220kV Resita – Timisoara c2 – 73 km. Echipamentele vor fi instalate in Statiile Transelectrica, nominalizate mai jos: 1. Statia Resita: - in celula plecare LEA 400 kV Timisoara C1; - in celula plecare LEA 400 kV Portile de Fier 1; - in celula plecare LEA 220 kV Timisoara C1; - in celula plecare LEA 220 kV Timisoara C2; - in celula plecare LEA 220 kV Portile de Fier 1 C1; - in celula plecare LEA 220 kV Portile de Fier 1 C2; 2. Statia Timisoara: - in celula plecare LEA 400 kV Resita; - in celula plecare LEA 220 kV Resita C1; - in celula plecare LEA 220 kV Resita C2; 3. Statia Mintia: - in celula plecare LEA 400 kV Arad 1; - in celula plecare LEA 400 kV Sibiu 1; 4. Statia Sibiu 1: - in celula plecare LEA 400 kVMintia; 5. Statia Arad 1: - in celula plecare LEA 400 kV Mintia 6. Statia Urechesti: - in celula plecare LEA 400 kV Portile de Fier 1; - in celula plecare LEA 220 kV Targu Jiu Nord; 7. Statia Tg. Jiu Nord: - in celula plecare LEA 220 kV Urechesti; - in celula plecare LEA 220 kV Paroseni; 8. Statia Paroseni: - in celula plecare LEA 220 kV Tg. Jiu Nord; - in celula plecare LEA 220 kV Baru Mare; 9. Statia Baru Mare: - in celula plecare LEA 220 kV Paroseni; - in celula plecare LEA 220 kV Hasdat; 10. Statia Hasdat: - in celula plecare LEA 220 kV Baru Mare; 11. Statia Cetate: - AT 220/110kV Cetate; - in celula plecare LEA 110 kV Ostrovu Mare 12. Statia Slatina: - in celula plecare LEA 400 kV Portile de Fier 1; 13. Statia Portile de Fier 1: - in celula plecare LEA 400 kV Urechesti; - in celula plecare LEA 400 kV Slatina; - in celula plecare LEA 400 kV Resita; - in celula plecare LEA 220 kV Resita C1 - in celula plecare LEA 220 kV Resita C2 Echipamentele vor fi instalate in Statia Hidroelectrica, nominalizate mai jos: 1. Statia Ostrovu Mare: - in celula plecare LEA 110 kV Cetate C1; Termen de realizare implementare limitare operationala 60 luni de la data achitarii de catre utilizator a tarifului de racordare. Producatorul este raspunzator de functionare corecta a automatizarii de limitare operationala a puterii centralei pe intreaga durata de existenta a parcului fotovoltaic. Lipsa comunicatiei/informatiilor intre automatizarea de limitare a puterii centralei si echipamentele care transmit datele culese de pe elementele de retea monitorizate, mai mult de 5 min., va conduce la deconectarea automata a centralei electrice. Automatizarea de limitare operationala va functiona si pe modul de declansare/ reducere a puterii CEF Garla Mare 2 Nord la semnal de protectie si/sau pozitie intreruptor pentru contingentele identificate, in vederea reducerii riscului de declansari in cascada.Lucrari de intarire retea N-1 elemente -CNTEE TRANSELECTRICA. LEA 220kV Urechesti-Tg. Jiu L=18km; LEA 220kV Tg. Jiu - Paroseni L=38km; LEA 220kV Paroseni-Baru Mare L=20km; LEA 220kV Baru Mare - Hasdat L=44km; LEA 220kV Urechesti - PdF 1 L=85km; LEA 400kV Mintia - Arad L=138km; LEA 400kV Mintia - Sibiu L=130km; LEA 400kV PdF 1 - Slatina L=158km; LEA 400kV PdF 1 - Resita L=117km; LEA 220kV Resita - Timisoara C1 L=73km; LEA 220kV Resita - Timisoara C2 L=73km; Termenul de realizare lucrari intarire va fi comunicat de catre OTS CNTEE Transelectrica la incheierea contractului de racordare.</t>
  </si>
  <si>
    <t>GOLD PARK ENERGY S.R.L</t>
  </si>
  <si>
    <t>CEF GOLD PARK ENERGY S.R.L</t>
  </si>
  <si>
    <t>Stalpul nr. 36 tip SE9, existent in Derivatie LEA 20 kV Parc 37,alimentata din bucla 20 kV Topoloveni-Patroaia cu Patroaia-Teiu</t>
  </si>
  <si>
    <t>PIF estimat la 15.05.2041</t>
  </si>
  <si>
    <t>nu poate debita in regimul cu N elemente in functiune): LEA 110 kV FME Pitesti - Topoloveni, tronson 1 - 11, 185 mmp (1,9 km); LEA 110 kV FME Pitesti - Topoloveni, tronson 11 - 101, 120 mmp (19,9 km); LEA 110 kV Patroaia - Topoloveni, tronson 1 - 11, 185 mmp (1,9 km); LEA 110 kV Patroaia - Topoloveni, tronson11 - 77, 120 mmp (12,4 km);LEA 110 kV FME Pitesti - Textila Gaveni (5,3 km);LEA 110 kV Textila Gaveni - Pitesti Nord (3,4 km). Lungime totala de reconductorare a liniilor 110 kV este de 44,8 km. iar termenul de realizare al lucrarilor de intarire retea este de 190 luni. Lucrari de intarire generale reprezentate de reconductorarea LEA 110 KV (fara de care centrala nu poate debita in regimul cu N-1 elemente in functiune): LEA 110 kV Mioveni - FME Pitesti (12,6 km) ; Amplificare T1 si T2 110/20 kV in statia Topoloveni, la 40 MVA. Lungime totala de reconductorare a liniilor 110 kV este de 12,4 km. iar termenul de realizare
al lucrarilor de intarire retea este de 120 luni.Reconductorarile se fac cu conductor cu capacitate marita de transport Imin = 850 A (inclusiv inlocuire TC si adaptare circuite primare si secundare). Se vor schimba si stalpii din LEA 110 kV existenti, unii dintre ei fiind din fosta LEA 35 kV pe care, la abandonarea acestei tensiuni, s-au montat lanturi de izolatoare de 110 kV.Puterea maxima ce poate fi evacuata fara realizarea lucrarilor de intarire in RED este de 0 MW.</t>
  </si>
  <si>
    <t>PIF estimat la 15.04.2026</t>
  </si>
  <si>
    <t>ADVISTA CONSULTING SRL</t>
  </si>
  <si>
    <t>CEF ADVISTA CONSULTING SRL</t>
  </si>
  <si>
    <t>Stalpul nr.66 al LEA 110kV  TURNU MAGURELE-ROSIORI, Statia 220/110/20kV TURNU MAGURELE</t>
  </si>
  <si>
    <t>PIF estimat la 30.04.2027</t>
  </si>
  <si>
    <t>In statia Rosiori se va inlocui dulapul de protectie existent cu un dulap nou echipat cu 2 relee numerice cu functie PDL, care se va integra in sistemele existente in staie: SI c.a., c.c., semnalizari, SCADA etc.  Racord în LEA 110kV Turnu Magurele – Rosiori la cca. 10,8km de statia Rosiori de Vede prin montarea in axul LEA a unui stalp special cu console in cruce si a unui stalp terminal simplu circuit 110kV in apropierea statiei de transformare, in zona stalpului 66 a
liniei 110kV mentionate. In vederea realizarii acestui racord, este necesara realizarea unei expertize tehnice ale stalpilor intre care se va realiza sectionarea liniei. In cazul in care va rezulta necesitatea schimbarii acestor stâlpi, costurile vor fi suportate în întregime de catre Beneficiar/Utilizator.-  LUCRARI DE IMPLEMENTARE ALO: Limitarea operațională se realizeaza prin automatizari de limitare operatională (ALO) montate, dupa caz, in instalatiile OTS/OD si ale utilizatorului. Automatizarea de Limitare Operationala (ALO) la nivel de centrala electrica propune folosirea unui RTU in statia IS si module de achizitie date RTU instalate atat în statiile de contingenta, care contin elementele prin a caror declansari periculoase sunt generate contingentele, cat si in statiile afectate de contingenta, care contin elemente sensibile care se supraincarca in urma aparitiei contingentelor. Astfel, echipamentele din componenta ALO care comanda limitarea puterii evacuate se vor instala la utilizator, in centrala si in instalatiile OTS/OD. Mentionam ca ALO se considera a fi o lucrare de întărire specifică si in cazul în care Beneficiarul va opta pentru realizarea acesteia, se obliga a furniza un sistem complet, funcțional, care va cuprinde toate elementele specificate: echipamente, servicii de instalare, parametrizare, interfațare cu echipamente existente, cai de comunicație, etc. Toate aceste costuri suplimentare, care nu sunt menționate la această etapa de proiectare, vor fi suportate integral de Beneficiar, si se vor actualiza dupa realizarea Proiectului Tehnic al ALO. Centrala nu va putea evacua în rețeaua electrică in cazul în care automatica este indisponibila. Remedierea automaticii va intra in grija beneficiarului. In faza viitoare de dezvoltare a proiectului, Utilizatorul are obligația de a prezenta proiectul de ALOpentru avizare cu ORR (CNTEE Transelectrica si OD Relevant). Toate elementele/terminalele numerice cat si modul de integrare vor respecta "CONTINUT CADRU PRIVIND  CERINTELE DE REALIZARE A AUTOMATIZARII DE LIMITARE OPERATIONALA" si specificatiile OTS/OD in vigoare. De asemenea, proiectul ce urmeaza avizat va cuprinde un capitol distinct de telecomunicații in care se vor
detalia/specifica caile de comunicatie si posibilitatea de utilizare FO existenta si/sau inchiriere  la societati de profil. LucrAri ce trebuie efectuate pentru intarirea retelei electrice existente detinute de operatorul de retea, in amonte de punctul de racordare, pentru crearea conditiilor tehnice necesare racordarii utilizatorului, defalcate conform urmatoarelor categorii: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 in configuratia cu N elemente in functiune: Nu e cazul - in configuratia cu N-1 elemente in functiune: Nu e cazul neprevazute in Planul de dezvoltare a RET: - in configuratia cu N elemente in functiune: Nu e cazul - in configuratia cu N-1 elemente in functiune: Nu e cazul 2. Lucrari de intarire in RED: prevazute in planul de investitii al operatorului de distributie: - in configuratia cu N elemente in functiune: Nu e cazul - in configuratia cu N-1 elemente in functiune: Nu e cazul neprevazute in planul de investitii al operatorului de distributie: - in configuratia cu N elemente in functiune: Nu e cazul - in configuratia cu N-1 elemente in functiune: Nu e cazul (ii) lucrarile de intarire pentru crearea conditiilor tehnice necesare racordarii mai multor locuri de producere dupa cum urmeaza: 1. RET: prevăzute in Planul de dezvoltare a RET perioada 2022–2031: - in configuratia cu N elemente in functiune: Nu e cazul - in configuratia cu N-1 elemente in
functiune: Nu e cazul neprevăzute în Planul de dezvoltare a
RET: - in configuratia cu N elemente în funcţiune: Nu e cazul - in configuratia cu N-1 elemente în funcţiune: implementare ALO 2. RED: prevazute în planul de investitii al operatorului de distributie: în configuratia cu N elemente in funcţtiune: Nu e cazul in configuratia cu N-1 elemente in functiune: -Trecere din LEA in LES a retelei de 110 kV din zona de Sud a
Municipiului București, intre statiile IMGB - Progresu -Trecere din LEA in LES a retelei de 110 kV din zona de Sud a Municipiului Bucuresti, intre statiile CET Sud – IMGB (circuitul 2 – An PIF estimat 2028) -Trecerea din LEA in LES a retelei de 110 kV din zona Bujoreni: Bujoreni- Crangasi. -masuri operative sau transfer de sarcina decise punctual de Rețele Electrice Muntenia neprevazute in planul de investiții al operatorului de distributie: - in configuratia cu N elemente in functiune: Nu e cazul - in configuratia cu N-1 elemente in functiune: implementare ALO Puterea care poate fi evacuata/consumată pentru IS Troianul la N elemente este puterea solicitată prin ATR adică 30 MW și N-1 elemente este 0 MW până la realizarea automaticii de limitare operațională. AUTOMATICA DE SISTEM PENTRU FUNCȚIONAREA IS TROIANUL Situația proiectata – Soluția 1 Total elemente deconectate 1 T1 400/110kV DOMNEsTI 2 T2 400/110kV DOMNESTI 3 AT2 220/110kV BUCUREȘTI SUD 4 LEA 110 kV Domnești - CEFIN c1 Element incarcat LEA 110kV Domnești-Mihailesti; LEA 110kV Clejani-Videle; LEA 110kV Clejani-Mihailesti; LEA 110kV Grozavesti - Razoare LEA 110kV Domnesti-Mihailesti; LEA 110kV Clejani - Videle LEA 110kV Clejani-Mihailesti;LEA 110kV IMGB A-Bucuresti Sud c2;LEA110 kV Domnesti-CEFIN c1; LEA 110kV Bujoreni-Crangasi.</t>
  </si>
  <si>
    <t>SOLARKRAFT SRL</t>
  </si>
  <si>
    <t>CEF SOLARKRAFT SRL</t>
  </si>
  <si>
    <t>la stalpul SC15014 nr.88 bis al LEA 20kV TRAIAN-ORLESTI</t>
  </si>
  <si>
    <t>PIF estimat la 16.04.2026</t>
  </si>
  <si>
    <t xml:space="preserve">Plantare stalp nr.188 BIS proiectat de tip SC 15014 in axul LEA 20 kV Traian-Orlesti; Stalpul SC 15014 nr. 188 bis este echipat cu consola CIT 140, consola CDV 550, 6 buc LDI cu izolatie ceramica tip ITFS si 3 LSI cu lanturi de izolatoare ceramice tip ITFS. </t>
  </si>
  <si>
    <t>la STALPUL NUMARUL 95A NOU PROIECTAT IN AXUL LEA 110KV CRAIOVA EST-BALS, intre stalpii nr. 95 si 96 existentiin distribuitorul MT al statiei 110/20KV celula aferenta IS3 proiectata</t>
  </si>
  <si>
    <t>la STALPUL NUMARUL 95A NOU PROIECTAT IN AXUL LEA 110KV CRAIOVA EST-BALS, intre stalpii nr. 95 si 96 existentiin distribuitorul MT al statiei 110/20KV celula aferenta IS4 proiectata</t>
  </si>
  <si>
    <t>la STALPUL NUMARUL 95A NOU PROIECTAT IN AXUL LEA 110KV CRAIOVA EST-BALS, intre stalpii nr. 95 si 96 existentiin distribuitorul MT al statiei 110/20KV celula aferenta IS5 proiectata</t>
  </si>
  <si>
    <t>la STALPUL NUMARUL 95A NOU PROIECTAT IN AXUL LEA 110KV CRAIOVA EST-BALS, intre stalpii nr. 95 si 96 existentiin distribuitorul MT al statiei 110/20KV celula aferenta IS6 proiectata</t>
  </si>
  <si>
    <t>la STALPUL NUMARUL 95A NOU PROIECTAT IN AXUL LEA 110KV CRAIOVA EST-BALS, intre stalpii nr. 95 si 96 existentiin distribuitorul MT al statiei 110/20KV celula aferenta IS7 proiectata</t>
  </si>
  <si>
    <t>la STALPUL NUMARUL 95A NOU PROIECTAT IN AXUL LEA 110KV CRAIOVA EST-BALS, intre stalpii nr. 95 si 96 existentiin distribuitorul MT al statiei 110/20KV celula aferenta IS8 proiectata</t>
  </si>
  <si>
    <t>la STALPUL NUMARUL 95A NOU PROIECTAT IN AXUL LEA 110KV CRAIOVA EST-BALS, intre stalpii nr. 95 si 96 existentiin distribuitorul MT al statiei 110/20KV celula aferenta IS9 proiectata</t>
  </si>
  <si>
    <t>la STALPUL NUMARUL 95A NOU PROIECTAT IN AXUL LEA 110KV CRAIOVA EST-BALS, intre stalpii nr. 95 si 96 existentiin distribuitorul MT al statiei 110/20KV celula aferenta IS10 proiectata</t>
  </si>
  <si>
    <t>la STALPUL NUMARUL 95A NOU PROIECTAT IN AXUL LEA 110KV CRAIOVA EST-BALS, intre stalpii nr. 95 si 96 existentiin distribuitorul MT al statiei 110/20KV celula aferenta IS11 proiectata</t>
  </si>
  <si>
    <t>la STALPUL NUMARUL 95A NOU PROIECTAT IN AXUL LEA 110KV CRAIOVA EST-BALS, intre stalpii nr. 95 si 96 existentiin distribuitorul MT al statiei 110/20KV celula aferenta IS 12 proiectata</t>
  </si>
  <si>
    <t>la STALPUL NUMARUL 95A NOU PROIECTAT IN AXUL LEA 110KV CRAIOVA EST-BALS, intre stalpii nr. 95 si 96 existentiin distribuitorul MT al statiei 110/20KV celula aferenta IS 13 proiectata</t>
  </si>
  <si>
    <t>la STALPUL NUMARUL 95A NOU PROIECTAT IN AXUL LEA 110KV CRAIOVA EST-BALS, intre stalpii nr. 95 si 96 existentiin distribuitorul MT al statiei 110/20KV celula aferenta IS 14 proiectata</t>
  </si>
  <si>
    <t>la STALPUL NUMARUL 95A NOU PROIECTAT IN AXUL LEA 110KV CRAIOVA EST-BALS, intre stalpii nr. 95 si 96 existentiin distribuitorul MT al statiei 110/20KV celula aferenta IS 15 proiectata</t>
  </si>
  <si>
    <t>la STALPUL NUMARUL 95A NOU PROIECTAT IN AXUL LEA 110KV CRAIOVA EST-BALS, intre stalpii nr. 95 si 96 existentiin distribuitorul MT al statiei 110/20KV celula aferenta IS 16 proiectata</t>
  </si>
  <si>
    <t>MUNICIPIUL CRAIOVA</t>
  </si>
  <si>
    <t>CEF MUNICIPIUL CRAIOVA</t>
  </si>
  <si>
    <t>In celula de racord nou pr. in distribuitorul 20 kV al STATIEI 110/20 KV CRAIOVITA</t>
  </si>
  <si>
    <t>COMUNA CELARU</t>
  </si>
  <si>
    <t>CEF COMUNA CELARU</t>
  </si>
  <si>
    <t>La stalpul nr.43 existent al DER 20 kV PTA SMA CELARU alimentat din LEA 20 kV AMARASTI</t>
  </si>
  <si>
    <t>PIF estimat la 14.04.2026</t>
  </si>
  <si>
    <t>COMUNA POIENARII DE MUSCEL</t>
  </si>
  <si>
    <t>CEF COMUNA POIENARII DE MUSCEL</t>
  </si>
  <si>
    <t>Stalp nr.4 tip SE8 existent in Racord LEA 20 kV PTA Grosani, alimentat din LEA 20 KV Shitu-Golesti - Jugur 2</t>
  </si>
  <si>
    <t>PIF estimat la 04.04.2026</t>
  </si>
  <si>
    <t>U.A.T. COMUNA CETATE</t>
  </si>
  <si>
    <t>CEF U.A.T. COMUNA CETATE</t>
  </si>
  <si>
    <t>la stalpul nr. 11 A nou proiectat aferent RAC 20 KV PTA1 FANTANA BANULUI LEA 20kV Cetate - Basarabi</t>
  </si>
  <si>
    <t>PIF estimat la 17.12.2035</t>
  </si>
  <si>
    <t>IN CAZUL PUNERII IN FUNCTIUNE IN ANUL 2025 - PANA LA REALIZAREA LUCRARILOR DE INTARIRE RETEA PREVAZUTE IN PLANUL DE DEZVOLTARE RET CNTEE TRANSELECTRICA SA CU TERMEN DE FINALIZARE A LUCRARILOR 2028, UTILIZATORUL CONTRIBUIE LA URMATOARELE LUCRARI DE INTARIRE IN CAZUL PUNERII IN FUNCTIUNE IN ANUL 2025 - PANA LA REALIZAREA LUCRARILOR DE INTARIRE RETEA PREVAZUTE IN PLANUL DE DEZVOLTARE RET CNTEE TRANSELECTRICA SA CU TERMEN DE FINALIZARE A LUCRARILOR 2028, UTILIZATORUL CONTRIBUIE LA URMATOARELE LUCRARI DE INTARIRE</t>
  </si>
  <si>
    <t>MEGA FERMA SRL</t>
  </si>
  <si>
    <t>CEF MEGA FERMA SRL</t>
  </si>
  <si>
    <t>Stalpul nr. 27 A, tip SC 15014, nou proiectat in axul Derivatiei LEA 20 kV PTA CAP STEFAN CEL MARE,alimentata din LEA 20 kV STEFAN CEL MARE</t>
  </si>
  <si>
    <t>PIF estimat la 28.04.2026</t>
  </si>
  <si>
    <t>stalpul nr.66 al Derivatiei 20 kV Starmina alimentata prin Derivatia 20 kV Vanjulet din LEA 20 kV Vanju-Mare-Banovita cod SAP : DS-HV-MP041202</t>
  </si>
  <si>
    <t>PIF estimat la 07.04.2026</t>
  </si>
  <si>
    <t>la stalpul nr.67 al Derivatiei 20 kV Starmina alimentata prin Derivatia 20 kV Vanjulet din LEA 20 kV Vanju-Mare-Banovita cod SAP : DS-HV-MP041202</t>
  </si>
  <si>
    <t>COMUNA SEGARCEA VALE</t>
  </si>
  <si>
    <t>CEF COMUNA SEGARCEA VALE</t>
  </si>
  <si>
    <t>CD a PTA 4018</t>
  </si>
  <si>
    <t>PIF estimat la 11.04.2026</t>
  </si>
  <si>
    <t>UNIVERSAL PIESA S.R.L</t>
  </si>
  <si>
    <t>CEF UNIVERSAL PIESA S.R.L</t>
  </si>
  <si>
    <t>Stalpul nr.20 al RAC 20kV  PTA 4821 Orbeasca de Jos, LEA 20kV OLTENI, Statia 110/20kV HARLESTI</t>
  </si>
  <si>
    <t>AGRO HOLDING CONTESTI SRL</t>
  </si>
  <si>
    <t>CEF AGRO HOLDING CONTESTI SRL</t>
  </si>
  <si>
    <t>In CD a PTA 20/0,4 kV 4368 CONTESTI CRR, DS-TS-147085-6012, LEA 20 kV Pietrosani, DS-HV-MP062802</t>
  </si>
  <si>
    <t>AVIROM PLUS SRL</t>
  </si>
  <si>
    <t>CEF AVIROM PLUS SRL</t>
  </si>
  <si>
    <t>PTCZ 6/0.4KV, 2x100KV nr.116 Tg-Jiu cod SAP DS-TS-210101-3065</t>
  </si>
  <si>
    <t>ETI EUROPEAN FOOD INDUSTRIES S.A.</t>
  </si>
  <si>
    <t>CEF ETI EUROPEAN FOOD INDUSTRIES S.A.</t>
  </si>
  <si>
    <t>PC PARC INDUSTRIAL (COD SAP: DS-TS-207450-1042)</t>
  </si>
  <si>
    <t>NEGREA PETRICA</t>
  </si>
  <si>
    <t>CEF NEGREA PETRICA</t>
  </si>
  <si>
    <t>PIF estimat la 09.04.2026</t>
  </si>
  <si>
    <t>ENERGYPRO DEZVOLTARE SRL</t>
  </si>
  <si>
    <t>CEF ENERGYPRO DEZVOLTARE SRL</t>
  </si>
  <si>
    <t>Stalpul nr.4 al SD 64-375(Derivatia PTA 4327 Lunca), LEA 20kV OLTEANCA, Statia 220/110/20kV Turnu Magurele</t>
  </si>
  <si>
    <t>CEF COMUNA LUNCA</t>
  </si>
  <si>
    <t>Stalpul nr. 13 al SD 64-105 LEA 20 KV OLTEANCA, Statia 220/110/20 KV TURNU MAGURELE;</t>
  </si>
  <si>
    <t>KAUFLAND ROMANIA SCS</t>
  </si>
  <si>
    <t>CEF KAUFLAND ROMANIA SCS</t>
  </si>
  <si>
    <t>PIF estimat la 02.04.2026</t>
  </si>
  <si>
    <t>PIF estimat la 17.04.2026</t>
  </si>
  <si>
    <t>STELLA S. ANGELA II</t>
  </si>
  <si>
    <t>CEF STELLA S. ANGELA II</t>
  </si>
  <si>
    <t>stalpul nr. 39 tip SE8 existent in racord 20 kV SPP 8 alimentat din LEA 20 kV Burila - Burila (cod SAP: DS-HV-MP040401).</t>
  </si>
  <si>
    <t>MOTOI ROBERT DAN</t>
  </si>
  <si>
    <t>CEF MOTOI ROBERT DAN</t>
  </si>
  <si>
    <t>La stalpul nr. 52A proiectat in axul DER 20 kV PTA 1 GHINDENI alimentata din LEA 20kV PODARI-BRATOVOIESTI</t>
  </si>
  <si>
    <t>PIF estimat la 03.04.2026</t>
  </si>
  <si>
    <t>VELCU-ISTOCESCU TEODOR VICTOR</t>
  </si>
  <si>
    <t>CEF VELCU-ISTOCESCU TEODOR VICTOR</t>
  </si>
  <si>
    <t>Stalpul tip SE10(VL010705)CPT al LEA 0,4kV</t>
  </si>
  <si>
    <t>PIF estimat la 08.04.2026</t>
  </si>
  <si>
    <t>U.A.T. COMUNA PRISEACA</t>
  </si>
  <si>
    <t>CEF U.A.T. COMUNA PRISEACA</t>
  </si>
  <si>
    <t>Stalp nr. 9A  tip SC15014 proiectat in ax  LEA 20 KV RAC PTA SALTANESTI</t>
  </si>
  <si>
    <t>COMUNA CURTISOARA</t>
  </si>
  <si>
    <t>CEF COMUNA CURTISOARA</t>
  </si>
  <si>
    <t>Stalp nr. 62A  tip SC15014 proiectat in AX L20 KV SLATINA NORD-OTESTI</t>
  </si>
  <si>
    <t>SC ALC INJECT POLISTIREN SRL</t>
  </si>
  <si>
    <t>CEF SC ALC INJECT POLISTIREN SRL</t>
  </si>
  <si>
    <t>La stalpul tip SE8, Nr.336 al Derivatiei 20 KV Domnesti-Mioveni alimentata din LEA 20kV Musatesti-Schitu</t>
  </si>
  <si>
    <t>COMUNA MIRZANESTI</t>
  </si>
  <si>
    <t>CEF COMUNA MIRZANESTI</t>
  </si>
  <si>
    <t>Stalpul nr. 60 al SD 1007 LEA 20 KV Vitanesti, statia 110/20 KV Magura;</t>
  </si>
  <si>
    <t>COMUNA VALEA MARE</t>
  </si>
  <si>
    <t>CEF COMUNA VALEA MARE</t>
  </si>
  <si>
    <t>Stalpul nr.230A tip SC15014 nou introdus in axul LEA 20KV BALCESTI-VALEA MARE 1 intre stalpul tip SC15004 nr.230 si stalpul tip  SC15006 nr.231.</t>
  </si>
  <si>
    <t>COMUNA TRAIAN</t>
  </si>
  <si>
    <t>CEF COMUNA TRAIAN</t>
  </si>
  <si>
    <t>SE4(TR015665)</t>
  </si>
  <si>
    <t>PIF estimat la 24.04.2026</t>
  </si>
  <si>
    <t>U.A.T COMUNA BUZOESTI</t>
  </si>
  <si>
    <t>CEF U.A.T COMUNA BUZOESTI</t>
  </si>
  <si>
    <t>Stalpul nr. 181 tip SC 18-1300 existent in ax LEA 20kV Dublu circuit LEA 20kV COSTESTI - UNGHENI / LEA 20kV COSTESTI - RECEA</t>
  </si>
  <si>
    <t>SCOALA GIMNAZIALA TRAIAN</t>
  </si>
  <si>
    <t>CEF SCOALA GIMNAZIALA TRAIAN</t>
  </si>
  <si>
    <t>SE4(TR015718)</t>
  </si>
  <si>
    <t>BARANESCU MARIUS GHEORGHE</t>
  </si>
  <si>
    <t>CEF BARANESCU MARIUS GHEORGHE</t>
  </si>
  <si>
    <t>Stalpul tip SE4(VL029050) al LEA 0,4kV.</t>
  </si>
  <si>
    <t>PIF estimat la 10.04.2026</t>
  </si>
  <si>
    <t>COMUNA PLOPII SLAVITESTI</t>
  </si>
  <si>
    <t>CEF COMUNA PLOPII SLAVITESTI</t>
  </si>
  <si>
    <t>Stalpul nr. 677, SE 8T al LEA 20kV Olteanca, statia 110/20kV Turnu Magurele.</t>
  </si>
  <si>
    <t>PIF estimat la 23.04.2026</t>
  </si>
  <si>
    <t>DIR.SAN.VET.SI PTR.SIG.ALIMENTELOR</t>
  </si>
  <si>
    <t>CEF DIR.SAN.VET.SI PTR.SIG.ALIMENTELOR</t>
  </si>
  <si>
    <t>CD a PTA 1044 DISP.VETERINAR</t>
  </si>
  <si>
    <t>POPESCU ION</t>
  </si>
  <si>
    <t>COMUNA SVINITA</t>
  </si>
  <si>
    <t>CEF COMUNA SVINITA</t>
  </si>
  <si>
    <t>stilpul SC 15015  nr. 4  in axul  der. 20 KV Svinita  alimentat  din  LEA 20 KV  Cozla - Baia Noua cod SAP:DS-HV-MP043501</t>
  </si>
  <si>
    <t>PIF estimat la 29.04.2026</t>
  </si>
  <si>
    <t>COMUNA MUSETESTI</t>
  </si>
  <si>
    <t>CEF COMUNA MUSETESTI</t>
  </si>
  <si>
    <t>Stalpul nr 24 tip SC 15007 al Racordului 20 KV PTAB Musetesti din LEA 20 kV Parang Sadu 2B-Novaci</t>
  </si>
  <si>
    <t>COMUNA CRANGENI</t>
  </si>
  <si>
    <t>CEF COMUNA CRANGENI</t>
  </si>
  <si>
    <t>La stilpul nr. 271 al  LEA 20 KV Frunzaru, statia 110/20 KV Rosiori</t>
  </si>
  <si>
    <t>COMUNA TROIANUL</t>
  </si>
  <si>
    <t>CEF COMUNA TROIANUL</t>
  </si>
  <si>
    <t>La stalpul nr. 10 , tip SC 15014, al  racordului 20kV PTA 1610, LEA 20 kV Spatarei</t>
  </si>
  <si>
    <t>S.C. SPERANTA MOREX S.R.L.</t>
  </si>
  <si>
    <t>CEF S.C. SPERANTA MOREX S.R.L.</t>
  </si>
  <si>
    <t>In CD a PTA 2 Marotinu de Jos</t>
  </si>
  <si>
    <t>COMUNA DRACSENEI</t>
  </si>
  <si>
    <t>CEF COMUNA DRACSENEI</t>
  </si>
  <si>
    <t>Stilpul nr. 14 al racordului  PTA 20/0,4kV 1233 DRACSENEI,  LEA 20 kV Beuca, DS-HV-MP060402;</t>
  </si>
  <si>
    <t>SE4(TR122083)</t>
  </si>
  <si>
    <t>SE4(TR122098)</t>
  </si>
  <si>
    <t>COMUNA ARGETOAIA</t>
  </si>
  <si>
    <t>CEF COMUNA ARGETOAIA</t>
  </si>
  <si>
    <t>La stalpul nr.43 existent al Derivatiei 20 kV alimentata din LEA 20kV Filiasi-Argetoaia</t>
  </si>
  <si>
    <t>SC ACTAWIN GROUP SRL</t>
  </si>
  <si>
    <t>CEF SC ACTAWIN GROUP SRL</t>
  </si>
  <si>
    <t>stalpul nr.22 tip SC12-2200 al LEA 20 kV IUM-Iepuri.</t>
  </si>
  <si>
    <t>SCOALA GIMNAZIALA COMUNA DRACSENEI</t>
  </si>
  <si>
    <t>CEF SCOALA GIMNAZIALA COMUNA DRACSENEI</t>
  </si>
  <si>
    <t>SE4(TR064520)</t>
  </si>
  <si>
    <t>Comuna Grojdibodu</t>
  </si>
  <si>
    <t>CEF Comuna Grojdibodu</t>
  </si>
  <si>
    <t>Stalpul nr. 37 tip SC15006 al Derivatiei 20KV CORIAS din LEA 20KV CORABIA-POTELU.</t>
  </si>
  <si>
    <t>SPITALUL JUDETEAN ALEXANDRIA</t>
  </si>
  <si>
    <t>CEF SPITALUL JUDETEAN ALEXANDRIA</t>
  </si>
  <si>
    <t>celulele MT aferente PC 20kV Spital</t>
  </si>
  <si>
    <t>PIF estimat la 30.04.2026</t>
  </si>
  <si>
    <t>TNS NUTRIPROD SRL</t>
  </si>
  <si>
    <t>CEF TNS NUTRIPROD SRL</t>
  </si>
  <si>
    <t>La papucii de racordare in CD 0.4 KV a PTAB 4627 MOARA LUNCA</t>
  </si>
  <si>
    <t>U.A.T. COMUNA GANEASA</t>
  </si>
  <si>
    <t>CEF U.A.T. COMUNA GANEASA</t>
  </si>
  <si>
    <t>STALP NR.206 AX LEA 20KV GRADISTE -SPP13</t>
  </si>
  <si>
    <t>ORAS MIOVENI</t>
  </si>
  <si>
    <t>CEF ORAS MIOVENI</t>
  </si>
  <si>
    <t>La stalpul nr. 1A al Racordului 20kV PTAB Bazin Inot Mioveni</t>
  </si>
  <si>
    <t>LA BORNELE 0,4kV ALE TRAFO 1 si TRAFO 2 AFERENTE PTCZ 20 KV/0,4kV 2x630kVA, 1 STATIE EPURARE COLIBASI</t>
  </si>
  <si>
    <t>STANICA NICOLAE</t>
  </si>
  <si>
    <t>CEF STANICA NICOLAE</t>
  </si>
  <si>
    <t>stalpul tip SE4(VL088725) al LEA 0,4kV</t>
  </si>
  <si>
    <t>PIF estimat la 25.04.2026</t>
  </si>
  <si>
    <t>U.A.T. COMUNA VALEA IASULUI</t>
  </si>
  <si>
    <t>CEF U.A.T. COMUNA VALEA IASULUI</t>
  </si>
  <si>
    <t>in celula de linie 20 KV prevazuta in PC 20kV CEF VALEA IASULUI</t>
  </si>
  <si>
    <t>GESTAMP BEYCELIK ROMANIA S.R.L.</t>
  </si>
  <si>
    <t>CEF GESTAMP BEYCELIK ROMANIA S.R.L.</t>
  </si>
  <si>
    <t>In PC 20 kV Gestamp racordat din stalpul nr. 67A, tip SC15015 existent in ax LEA 20kV Mioveni-Domnesti</t>
  </si>
  <si>
    <t>SC FLORADRIA SRL</t>
  </si>
  <si>
    <t>CEF SC FLORADRIA SRL</t>
  </si>
  <si>
    <t>Stalpul nr.53 tip SE 8 din LEA 20 kV STOINA-SLAMNESTI</t>
  </si>
  <si>
    <t>MARTUR AUTOMOTIVE SEATING AND INTERIORS</t>
  </si>
  <si>
    <t>CEF MARTUR AUTOMOTIVE SEATING AND INTERIORS</t>
  </si>
  <si>
    <t>PC 20kV – GMB, racordat din stalpul Nr.61, tip SC 15014 al LEA 20kV Pitesti Sud – Cateasca</t>
  </si>
  <si>
    <t>COMUNA IZVOARELE</t>
  </si>
  <si>
    <t>CEF COMUNA IZVOARELE</t>
  </si>
  <si>
    <t>Stalpul nr. 67 a derivatiei 62-37l LEA 20 kV Soimu statia 110/20kV Zimnicea</t>
  </si>
  <si>
    <t>UAT SOVARNA</t>
  </si>
  <si>
    <t>CEF UAT SOVARNA</t>
  </si>
  <si>
    <t>SE 10 ( MH 06 8479 ) al LEA JT aferenta PTA RUNCU BAIA DE ARAMA plecare cod SAP DS-TS-227465-4001-LV1-01</t>
  </si>
  <si>
    <t>SE 4 ( MH 068712 ) al LEA JT aferenta PTA Sovarna 2 plecare cod SAP DS-TS-227465-4003-LV1-01</t>
  </si>
  <si>
    <t>INSP.PENTRU SITUATII DE URGENTA MATEI BASARAB</t>
  </si>
  <si>
    <t>CEF INSP.PENTRU SITUATII DE URGENTA MATEI BASARAB</t>
  </si>
  <si>
    <t>FG (OT126977)</t>
  </si>
  <si>
    <t>ECO SUN ENERGY SRL</t>
  </si>
  <si>
    <t>CEF ECO SUN ENERGY SRL</t>
  </si>
  <si>
    <t>BARA 110KV in statia BALS110/20kV</t>
  </si>
  <si>
    <t>U.A.T. COMUNA CARLOGANI</t>
  </si>
  <si>
    <t>CEF U.A.T. COMUNA CARLOGANI</t>
  </si>
  <si>
    <t>SE4B(OT024375)</t>
  </si>
  <si>
    <t>SE4(OT024371)</t>
  </si>
  <si>
    <t>COMUNA HUSNICIOARA</t>
  </si>
  <si>
    <t>CEF COMUNA HUSNICIOARA</t>
  </si>
  <si>
    <t>stilpul SC 15015 pr. nr. 42 in axul derivatiei 20 KV Zegaia  alimentata din LEA 20 KV Husnicioara - Prunisor  COD SAP: DS-HV-MP041005</t>
  </si>
  <si>
    <t>Proenergy Blue SRL</t>
  </si>
  <si>
    <t>CEF Suseni</t>
  </si>
  <si>
    <t>statia Bradu</t>
  </si>
  <si>
    <t>racordare la bara de 220 kV a statiei Bradu</t>
  </si>
  <si>
    <t>36/15730</t>
  </si>
  <si>
    <t>Iancawatt SRL</t>
  </si>
  <si>
    <t>IS Frasinet 1</t>
  </si>
  <si>
    <t>statia 220 /110 kV Mostistea</t>
  </si>
  <si>
    <t>racordare la barele de 110 kV Mostistea</t>
  </si>
  <si>
    <t>37/15729</t>
  </si>
  <si>
    <t>COMUNA BUTEA</t>
  </si>
  <si>
    <t>CEF BUTEA COMUNA BUTEA</t>
  </si>
  <si>
    <t>COMUNA MANASTIREA CASIN</t>
  </si>
  <si>
    <t>CEF MANASTIREA CASIN COMUNA MANASTIREA CASIN</t>
  </si>
  <si>
    <t>BALCAN RADU-STEFAN</t>
  </si>
  <si>
    <t>CEF STRAJA BALCAN RADU-STEFAN</t>
  </si>
  <si>
    <t>COMUNA VALEA MOLDOVEI</t>
  </si>
  <si>
    <t>CEF VALEA MOLDOVEI  COMUNA VALEA MOLDOVEI</t>
  </si>
  <si>
    <t>NISTOR GHEORGHE</t>
  </si>
  <si>
    <t>CEF ZEMES NISTOR GHEORGHE</t>
  </si>
  <si>
    <t>PINTILIE DANIEL</t>
  </si>
  <si>
    <t>CEF PALTINOASA PINTILIE DANIEL</t>
  </si>
  <si>
    <t>CEF SATU NOU  COMUNA URECHESTI</t>
  </si>
  <si>
    <t>ANGHEL VASILE</t>
  </si>
  <si>
    <t>CEF REDIU ANGHEL VASILE</t>
  </si>
  <si>
    <t>DURNIA VLADUT GEORGE</t>
  </si>
  <si>
    <t>CEF BOTOSANI DURNIA VLADUT GEORGE</t>
  </si>
  <si>
    <t>SC PRACTIC-COMERT-STRUGARU SRL</t>
  </si>
  <si>
    <t>CEF DARABANI  SC PRACTIC-COMERT-STRUGARU SRL</t>
  </si>
  <si>
    <t>SC TREI BRUTARI S.A</t>
  </si>
  <si>
    <t>CEF IASI SC TREI BRUTARI S.A</t>
  </si>
  <si>
    <t>ICHIM NECULAI</t>
  </si>
  <si>
    <t>CEF TOTOESTI ICHIM NECULAI</t>
  </si>
  <si>
    <t>SC MALINUL SRL</t>
  </si>
  <si>
    <t>CEF MALINI  SC MALINUL SRL</t>
  </si>
  <si>
    <t>SC POMICULTURA IND SRL</t>
  </si>
  <si>
    <t>CEF PROBOTA SC POMICULTURA IND SRL</t>
  </si>
  <si>
    <t>COMUNA DRAGOMIRESTI (VS)</t>
  </si>
  <si>
    <t>CEF DRAGOMIRESTI COMUNA DRAGOMIRESTI (VS)</t>
  </si>
  <si>
    <t>CEF BABUTA COMUNA DRAGOMIRESTI</t>
  </si>
  <si>
    <t>SC EMA NEAMTU SRL</t>
  </si>
  <si>
    <t>CEF ANDRIESENI SC EMA NEAMTU SRL</t>
  </si>
  <si>
    <t>SPOIALA CORNELIU</t>
  </si>
  <si>
    <t>CEF LUNCUSOARA SPOIALA CORNELIU</t>
  </si>
  <si>
    <t>SC INTERAGROALIMENT SRL</t>
  </si>
  <si>
    <t>CEF ORBENI SC INTERAGROALIMENT SRL</t>
  </si>
  <si>
    <t>ANHELIUC GELU</t>
  </si>
  <si>
    <t>CEF SERBAUTI ANHELIUC GELU</t>
  </si>
  <si>
    <t>PAROHIA ROMANO-CATOLICA</t>
  </si>
  <si>
    <t>CEF GHERAESTI PAROHIA ROMANO-CATOLICA</t>
  </si>
  <si>
    <t>COMUNA BICAZ CHEI</t>
  </si>
  <si>
    <t>CEF BICAZ-CHEI COMUNA BICAZ CHEI</t>
  </si>
  <si>
    <t>SC ITAL STYL SRL</t>
  </si>
  <si>
    <t>CEF VOLOVAT SC ITAL STYL SRL</t>
  </si>
  <si>
    <t>COMUNA SANDULENI</t>
  </si>
  <si>
    <t>CEF SANDULENI COMUNA SANDULENI</t>
  </si>
  <si>
    <t>SCOALA GIMNAZIALA NR.1 RAUSENI</t>
  </si>
  <si>
    <t>CEF RAUSENI SCOALA GIMNAZIALA NR.1 RAUSENI</t>
  </si>
  <si>
    <t>SC AMA RD GROUPE SRL</t>
  </si>
  <si>
    <t>CEF BRATULENI SC AMA RD GROUPE SRL</t>
  </si>
  <si>
    <t>DAVID CONSTANTIN</t>
  </si>
  <si>
    <t>CEF TISAUTI  DAVID CONSTANTIN</t>
  </si>
  <si>
    <t>CEF OBÂRSIA COMUNA IZVORU BERHECIULUI</t>
  </si>
  <si>
    <t>LIGA ISLAMICA SI CULTURALA</t>
  </si>
  <si>
    <t>CEF IASI LIGA ISLAMICA SI CULTURALA</t>
  </si>
  <si>
    <t>DUMITRIU GEORGE-VLAD</t>
  </si>
  <si>
    <t>CEF VISAN DUMITRIU GEORGE-VLAD</t>
  </si>
  <si>
    <t>MUHA MIHAI BOGDAN</t>
  </si>
  <si>
    <t>CEF MIROSLAVA MUHA MIHAI BOGDAN</t>
  </si>
  <si>
    <t>NEDESCA DARIUS-CATALIN</t>
  </si>
  <si>
    <t>CEF REDIU NR. 63 NEDESCA DARIUS-CATALIN</t>
  </si>
  <si>
    <t>SC WOODGRAD SRL</t>
  </si>
  <si>
    <t>CEF MAGIRESTI SC WOODGRAD SRL</t>
  </si>
  <si>
    <t>CEF VASLUI MUNTEANU VASILE</t>
  </si>
  <si>
    <t>SC CONSTRUCTII MONTAJ AG SRL</t>
  </si>
  <si>
    <t>CEF FRASIN  SC CONSTRUCTII MONTAJ AG SRL</t>
  </si>
  <si>
    <t>POPA CIPRIAN-FLORIN</t>
  </si>
  <si>
    <t>CEF VALEA LUPULUI POPA CIPRIAN-FLORIN</t>
  </si>
  <si>
    <t>FLORIEA FLORIN</t>
  </si>
  <si>
    <t>CEF MIROSLAVA FLORIEA FLORIN</t>
  </si>
  <si>
    <t>ORASUL SAVENI</t>
  </si>
  <si>
    <t>CEF SAVENI  ORASUL SAVENI</t>
  </si>
  <si>
    <t>CEF SLOBOZIA NOUA COMUNA STANISESTI</t>
  </si>
  <si>
    <t>ALBERT PETREA</t>
  </si>
  <si>
    <t>CEF CHICEREA ALBERT PETREA</t>
  </si>
  <si>
    <t>COMUNA BODESTI</t>
  </si>
  <si>
    <t>CEF BODESTI COMUNA BODESTI</t>
  </si>
  <si>
    <t>MANTEA DANIEL</t>
  </si>
  <si>
    <t>CEF REDIU MANTEA DANIEL</t>
  </si>
  <si>
    <t>IORGA NICOLAE</t>
  </si>
  <si>
    <t>CEF IASI IORGA NICOLAE</t>
  </si>
  <si>
    <t>DRUTA CONSTANTIN</t>
  </si>
  <si>
    <t>CEF SLOBOZIA NR.22 DRUTA CONSTANTIN</t>
  </si>
  <si>
    <t>POPA CONSTANTIN</t>
  </si>
  <si>
    <t>CEF MOINESTI POPA CONSTANTIN</t>
  </si>
  <si>
    <t>CEF VAMA COMUNA VAMA</t>
  </si>
  <si>
    <t>SCOALA GIMNAZIALA IORGU G TOMA VAMA</t>
  </si>
  <si>
    <t>CEF PRISACA DORNEI SCOALA GIMNAZIALA IORGU G TOMA VAMA</t>
  </si>
  <si>
    <t>CEF STRÂMTURA SCOALA GIMNAZIALA IORGU G TOMA VAMA</t>
  </si>
  <si>
    <t>CEF MOLID SCOALA GIMNAZIALA IORGU G TOMA VAMA</t>
  </si>
  <si>
    <t>CEF VAMA SCOALA GIMNAZIALA IORGU G TOMA VAMA</t>
  </si>
  <si>
    <t>BODOAGA VASILE DANIEL</t>
  </si>
  <si>
    <t>CEF HOLT BODOAGA VASILE DANIEL</t>
  </si>
  <si>
    <t>COMUNA IVANESTI</t>
  </si>
  <si>
    <t>CEF IVANESTI COMUNA IVANESTI</t>
  </si>
  <si>
    <t>LEAHU GABRIELA</t>
  </si>
  <si>
    <t>CEF IASI LEAHU GABRIELA</t>
  </si>
  <si>
    <t>SCOALA GIMNAZIALA IONEL MIRON</t>
  </si>
  <si>
    <t>CEF URSOAIA SCOALA GIMNAZIALA IONEL MIRON</t>
  </si>
  <si>
    <t>CEF IVANESTI SCOALA GIMNAZIALA IONEL MIRON</t>
  </si>
  <si>
    <t>DASCHEVICI ADRIAN-NICOLAE</t>
  </si>
  <si>
    <t>CEF VAMA DASCHEVICI ADRIAN-NICOLAE</t>
  </si>
  <si>
    <t>PASCUT DUMITRU</t>
  </si>
  <si>
    <t>CEF SFANTU ILIE PASCUT DUMITRU</t>
  </si>
  <si>
    <t>CEF GHEORGHE DOJA SC SUINPROD SIRET SRL</t>
  </si>
  <si>
    <t>PASCAL SONIA</t>
  </si>
  <si>
    <t>CEF HUSI PASCAL SONIA</t>
  </si>
  <si>
    <t>VOICU VASILE</t>
  </si>
  <si>
    <t>CEF TRIFESTI VOICU VASILE</t>
  </si>
  <si>
    <t>SCARLAT SILVIU-LAURENTIU</t>
  </si>
  <si>
    <t>CEF FANTANELE SCARLAT SILVIU-LAURENTIU</t>
  </si>
  <si>
    <t>PASCARU VASILE-IULIAN</t>
  </si>
  <si>
    <t>CEF ROZNOV PASCARU VASILE-IULIAN</t>
  </si>
  <si>
    <t>FILIP IOANA-DELIA</t>
  </si>
  <si>
    <t>CEF ALEXANDRU CEL BUN  FILIP IOANA-DELIA</t>
  </si>
  <si>
    <t>FRASIN 110/20</t>
  </si>
  <si>
    <t>CONSTRUIRE UNITATE DE STOCARE A ELECTRICITATII RACORDARE LA SISTEMUL ENERGETIC NATIONAL SI IMPREJMUIRE</t>
  </si>
  <si>
    <t>COBADIN NORD 110KV-26MW</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</si>
  <si>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aleasa ? Racordare radiala cu LES 110 kV in statia Cobadin Nord prin extinderea barei de 110kV si o celula 110kV nou realizata; Lucrari pe tarif de racordare: Noul utilizator va fi racordat în sistem radial cu LES 110 kV printr-o celula de 110 kV complet echipata cu întrerup?tor inclusiv protec?ie diferen?ial? longitudinal? ?i grup de m?sur? conform cerinte Retele Electrice Romania montata in statia de conexiuni Cobadin Nord. Astfel bara 110kV se va extinde cu un pas de celula prin intermediul unui separator de bare 110 kV proiectat, astfel incat sa permita racordarea noii celule de 110kV. Celula va fi integrat? în sistemul existent de circuite secundare, servicii interne ?i telecontrol Alte lucr?ri specifice cum ar fi: - completare ?i adaptare instala?ie de legare la p?mânt ?i protec?ie la supratensiuni atmosferice; - extindere instala?ie iluminat exterior; - complet?ri ale dulapurilor de servicii interne c.c. ?i c.a. cu întrerup?toare pentru circuitele de alimentare ale celulei; - cabluri noi j.t conform cerin?elor SCADA; - montare analizor pentru monitorizarea calit??ii energiei electrice; Echipamentul trebuie s? asigure în principal cerin?ele tehnice din specifica?iile OD (pus la dispozi?ie de OD). Terenurile necesare pentru realizarea acestui racord vor fi puse la dispozitie de Beneficiar si va fi incheiat contract de uz si superficie pentru exploatarea acestor instalatii cu Retele Electrice Romania. Se va asigura access neconditionat din domeniul public la instalatiile proiectate. In situatia in care instalatiile proiectate sunt amplasate pe domeniu privat, ?Prin grija utilizatorului se vor ob?ine acordurile, in original, autentificate de un notar public, pentru exercitarea de c?tre Retele Electrice Romania SA a drepturilor de uz, superficie si servitute asupra terenurilor afectate de instala?ia de racordare?. Racordul 110 kV si celula noua 110 kV vor respecta cerintele Retele Electrice Romania si normativele in vigoare si se va integra in sistemul de protectii si monitorizare existent in statia Cobadin Nord. Lucrari ce se realizeaza prin grija beneficiarului : - sta?ie de transformare 110 kV/MT aferent? utilizator, inclusiv celula 110 kV întrerup?tor (cu rol de dispozitiv general, dispozitiv de interfa?? cu protec?iile aferente); - realizare racord IT (inclusiv FO) între sta?ia de racord ?i sta?ia 110 kV/MT aferent? utilizatorului, prevazut? cu fibr? optic?; - realizare c?i de comunica?ie de la instala?iile de monitorizare ?i instala?iile de reglaj secundar ale noii centrale pân? la interfa?a cu Transelectrica; - montare analizor pentru monitorizarea calit??ii energiei electrice.</t>
  </si>
  <si>
    <t>AUKERA ROMÂNIA S.R.L.</t>
  </si>
  <si>
    <t>CEF Darova 2</t>
  </si>
  <si>
    <t>statie noua 400 kV Darova</t>
  </si>
  <si>
    <t>statie noua 400 kV Darova racordata în LEA 400 kV Reșița - Timișoara</t>
  </si>
  <si>
    <t>45/18117</t>
  </si>
  <si>
    <t>CEF+IS BANCA SC VIVA ENERGY SRL</t>
  </si>
  <si>
    <t>SC NICBAC PROD SRL</t>
  </si>
  <si>
    <t>CEF NICOLAE BALCESCU SC NICBAC PROD SRL</t>
  </si>
  <si>
    <t>COMUNA PANCESTI</t>
  </si>
  <si>
    <t>CEF PÂNCESTI COMUNA PANCESTI</t>
  </si>
  <si>
    <t>SC PROD-CYP IMPEX SRL</t>
  </si>
  <si>
    <t>CEF HUSI SC PROD-CYP IMPEX SRL</t>
  </si>
  <si>
    <t>SC MAR-TIN SOLAR ENERGY S.R.L.</t>
  </si>
  <si>
    <t>CEF BOTOSANI SC MAR-TIN SOLAR ENERGY S.R.L.</t>
  </si>
  <si>
    <t>CEF CRIHAN COMUNA MAGURA</t>
  </si>
  <si>
    <t>CEF BODESTII DE JOS COMUNA BODESTI</t>
  </si>
  <si>
    <t>CEF STRÂMTURA COMUNA VAMA</t>
  </si>
  <si>
    <t>COMUNA ILISESTI</t>
  </si>
  <si>
    <t>CEF ILISESTI COMUNA ILISESTI</t>
  </si>
  <si>
    <t>CONSTANTINESCU ALINA-AURELIA INTREP IND</t>
  </si>
  <si>
    <t>CEF SADOVA CONSTANTINESCU ALINA-AURELIA INTREP IND</t>
  </si>
  <si>
    <t>COMUNA AGAPIA</t>
  </si>
  <si>
    <t>CEF AGAPIA COMUNA AGAPIA</t>
  </si>
  <si>
    <t>IRIMIA ION</t>
  </si>
  <si>
    <t>CEF BREAZU IRIMIA ION</t>
  </si>
  <si>
    <t>VASILCAU CRISTINEL</t>
  </si>
  <si>
    <t>CEF SCHEIA  VASILCAU CRISTINEL</t>
  </si>
  <si>
    <t>COMUNA FALCIU</t>
  </si>
  <si>
    <t>CEF FALCIU COMUNA FALCIU</t>
  </si>
  <si>
    <t>LAZURCA CORNEL</t>
  </si>
  <si>
    <t>CEF CALAFINDESTI  LAZURCA CORNEL</t>
  </si>
  <si>
    <t>SC OVICRIST SRL</t>
  </si>
  <si>
    <t>CEF BOSANCI  SC OVICRIST SRL</t>
  </si>
  <si>
    <t>UNGUREANU LUMINITA LENUTA</t>
  </si>
  <si>
    <t>CEF IASI UNGUREANU LUMINITA LENUTA</t>
  </si>
  <si>
    <t>COMUNA GAICEANA</t>
  </si>
  <si>
    <t>CEF GAICEANA COMUNA GAICEANA</t>
  </si>
  <si>
    <t>CEF ARINI COMUNA GAICEANA</t>
  </si>
  <si>
    <t>FILOTE CORNEL</t>
  </si>
  <si>
    <t>CEF CHISCARENI FILOTE CORNEL</t>
  </si>
  <si>
    <t>FUIOR PAUL CATALIN</t>
  </si>
  <si>
    <t>CEF PASCANI FUIOR PAUL CATALIN</t>
  </si>
  <si>
    <t>DIACONU ALINA-IONELA</t>
  </si>
  <si>
    <t>CEF MOINESTI DIACONU ALINA-IONELA</t>
  </si>
  <si>
    <t>TOMOIAGA MIHAI</t>
  </si>
  <si>
    <t>CEF CAMPULUNG MOLDOVENESC  TOMOIAGA MIHAI</t>
  </si>
  <si>
    <t>INSPECTORATUL DE JANDARMI JUDETEAN</t>
  </si>
  <si>
    <t>CEF BOTOSANI INSPECTORATUL DE JANDARMI JUDETEAN</t>
  </si>
  <si>
    <t>CEF DOROHOI  INSPECTORATUL DE JANDARMI JUDETEAN</t>
  </si>
  <si>
    <t>RESMERITA CALIN</t>
  </si>
  <si>
    <t>CEF POGONESTI RESMERITA CALIN</t>
  </si>
  <si>
    <t>APOSTU MIHAI</t>
  </si>
  <si>
    <t>CEF POGONESTI APOSTU MIHAI</t>
  </si>
  <si>
    <t>CEF VALEA SEACA COMUNA NICOLAE BALCESCU</t>
  </si>
  <si>
    <t>SC VORO GLOBAL SRL</t>
  </si>
  <si>
    <t>CEF HORLESTI SC VORO GLOBAL SRL</t>
  </si>
  <si>
    <t>RADBURG CENTER SRL S.R.L.</t>
  </si>
  <si>
    <t>CEF SLOBOZIA SUCEVEI RADBURG CENTER SRL S.R.L.</t>
  </si>
  <si>
    <t>SENDREA VASILE</t>
  </si>
  <si>
    <t>CEF PIATRA NEAMT SENDREA VASILE</t>
  </si>
  <si>
    <t>SCOALA GIMNAZIALA DIMITRIE POMPEIU</t>
  </si>
  <si>
    <t>CEF BROSCAUTI  SCOALA GIMNAZIALA DIMITRIE POMPEIU</t>
  </si>
  <si>
    <t>BASU C IOAN</t>
  </si>
  <si>
    <t>CEF RADUCANENI BASU C IOAN</t>
  </si>
  <si>
    <t>BIDU LOREDANA-REBECA</t>
  </si>
  <si>
    <t>CEF CALINESTI  BIDU LOREDANA-REBECA</t>
  </si>
  <si>
    <t>POENARIU ADRIAN ILIE</t>
  </si>
  <si>
    <t>CEF STRAJA POENARIU ADRIAN ILIE</t>
  </si>
  <si>
    <t>BICLEA VASILE</t>
  </si>
  <si>
    <t>CEF IANA BICLEA VASILE</t>
  </si>
  <si>
    <t>OBREJA ALIN</t>
  </si>
  <si>
    <t>CEF BOTOSANI OBREJA ALIN</t>
  </si>
  <si>
    <t>CEF CRISTESTI COMUNA CRISTESTI</t>
  </si>
  <si>
    <t>LUCHIAN CRISTIAN PETRICA</t>
  </si>
  <si>
    <t>CEF TUDOR VLADIMIRESCU  LUCHIAN CRISTIAN PETRICA</t>
  </si>
  <si>
    <t>MARIUC FLORIN CONSTANTIN</t>
  </si>
  <si>
    <t>CEF CAMPULUNG MOLDOVENESC  MARIUC FLORIN CONSTANTIN</t>
  </si>
  <si>
    <t>ROSU LUCIA-CERASELA</t>
  </si>
  <si>
    <t>CEF LILIECI ROSU LUCIA-CERASELA</t>
  </si>
  <si>
    <t>POMOHACI LIVIU</t>
  </si>
  <si>
    <t>CEF MARGINEA POMOHACI LIVIU</t>
  </si>
  <si>
    <t>TIMOFTE MELACTON</t>
  </si>
  <si>
    <t>CEF PIATRA NEAMT TIMOFTE MELACTON</t>
  </si>
  <si>
    <t>IOSUB CRISTINA</t>
  </si>
  <si>
    <t>CEF TAMASENI IOSUB CRISTINA</t>
  </si>
  <si>
    <t>GUTES COSTICA</t>
  </si>
  <si>
    <t>CEF MARGINENI GUTES COSTICA</t>
  </si>
  <si>
    <t>COTOI CRISTIAN</t>
  </si>
  <si>
    <t>CEF VALEA LUPULUI COTOI CRISTIAN</t>
  </si>
  <si>
    <t>SC SUN POWER CENTER SRL</t>
  </si>
  <si>
    <t>CEF IASI SC SUN POWER CENTER SRL</t>
  </si>
  <si>
    <t>CEF IZVOARE  COMUNA DUMBRAVA ROSIE</t>
  </si>
  <si>
    <t>SC AVI-TOP SA</t>
  </si>
  <si>
    <t>FRENT PAVEL</t>
  </si>
  <si>
    <t>CEF NISIPORESTI FRENT PAVEL</t>
  </si>
  <si>
    <t>CEF RAZBOIENI SC AVI-TOP SA</t>
  </si>
  <si>
    <t>CEF SPINOASA SC AVI-TOP SA</t>
  </si>
  <si>
    <t>SC CAZAGRO SRL</t>
  </si>
  <si>
    <t>CEF MURGENI SC CAZAGRO SRL</t>
  </si>
  <si>
    <t>SC SUINPROD SA</t>
  </si>
  <si>
    <t>CEF RAZBOIENI SC SUINPROD SA</t>
  </si>
  <si>
    <t>CEF TRAIAN SC SUINPROD SA</t>
  </si>
  <si>
    <t>SC DENI-URSU SRL</t>
  </si>
  <si>
    <t>31.12.2028</t>
  </si>
  <si>
    <t>GHERAESTI 110/20 KV</t>
  </si>
  <si>
    <t>FRAS</t>
  </si>
  <si>
    <t>ZEMES</t>
  </si>
  <si>
    <t>LEA 20 kV Bârlad-Perieni</t>
  </si>
  <si>
    <t>●	LEA nouă 110 kV Bârlad-Glăvănești (21,4 km)
●	LEA nouă 110 kV Glăvănești-Șișcani (22,5 km)
●	LEA 110 kV Bârlad-Glăvănești (21,4 km)
●	LEA 110 kV Bacău Sud-Șișcani+deriv. CHE Răcăciuni (52,3 km)
●	LEA 110 kV Șișcani-Glăvănești (22,5 km)
●	LEA 110 kV Șișcani-Conțești (9,5 km)
●	LEA 110 kV Conțești-Gutinaș (30 km)
reconductorare LEA 20 kV de la stalpul 530-533A pana in statia 110/20 kV Barlad cu conductor OL-AL 120 mmp.</t>
  </si>
  <si>
    <t>MUNICIPIUL BRAD</t>
  </si>
  <si>
    <t>CHP BRAD</t>
  </si>
  <si>
    <t>A20 BRAD 3-BRAD DV</t>
  </si>
  <si>
    <t>Post de transformare in anvelopa de beton racordat in bucla la LEA 20 KV Brad 3 - Brad:
- montare separator 3P in montaj vertical derivatie linie subterana (DY 595 RO) pe stalpul SC 15015 nr. 64 si racord subteran 20 kV cu cablu 3x(1x185)Al mmp (DC 4385 RO) in lungime de 37 m (22 m pamant), pozat in tub PVC (DC 4235 RO si DS 4247 RO);
- montare stalp nou tip SC 15015 echipat cu separator 3P in montaj vertical derivatie linie subterana (DY 595 RO), intre stalpii nr. 63 si 64 din LEA 20 KV Brad 3 - Brad si racord subteran 20 kV cu cablu 3x(1x185)Al mmp (DC 4385 RO) in lungime de 24 m (9 m pamant),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</si>
  <si>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ORD 59/2013; ORD 208/2019</t>
  </si>
  <si>
    <t>ALGORITHM CONSTRUCTII S3 SRL</t>
  </si>
  <si>
    <t>&lt;![CDATA[Conform ordinului 67/2024, cap. 3, art. 5, A, contribu?ia financiar? este definit? ca fiind aportul în numerar al beneficiarilor serviciului de distribu?ie sau al unei ter?e p?r?i (de exemplu, fonduri de la organismele interne sau interna?ionale</t>
  </si>
  <si>
    <t>A20 MANASIA-BARBULESTI SL</t>
  </si>
  <si>
    <t>Nova Power&amp;GAA</t>
  </si>
  <si>
    <t>IS Rosiori 2</t>
  </si>
  <si>
    <t>statia 400/220 kV Rosiori</t>
  </si>
  <si>
    <t>racordare in statia 400/220 kV Rosiori</t>
  </si>
  <si>
    <t>43/18118</t>
  </si>
  <si>
    <t>Photovoltaic Energy Plant SRL</t>
  </si>
  <si>
    <t>CEM Calinesti 1</t>
  </si>
  <si>
    <t>statia noua 400 kV Trivalea Mosteni</t>
  </si>
  <si>
    <t>statia noua 400 kV Trivalea Mosteni racordata in LEA 400 kV Bucuresti sud -Slatina</t>
  </si>
  <si>
    <t>44/18119</t>
  </si>
  <si>
    <t>CEF Satu Mare 5</t>
  </si>
  <si>
    <t>Solarpro Green Energy SRL</t>
  </si>
  <si>
    <t>statia 220/110 kV Vetis</t>
  </si>
  <si>
    <t>racordare la bara de 110 kV a statiei 220/110 kV Vetis</t>
  </si>
  <si>
    <t>54/20720</t>
  </si>
  <si>
    <t>Rpower Bess OneS.R.L</t>
  </si>
  <si>
    <t>IS Ciocanesti</t>
  </si>
  <si>
    <t>statie noua 400 kV Ciocanesti</t>
  </si>
  <si>
    <t>statie noua 400 kV Ciocanesti racordata in LEA 400 Brazi Vest -Domnesti</t>
  </si>
  <si>
    <t>56/22648</t>
  </si>
  <si>
    <t xml:space="preserve">IS Medgidia </t>
  </si>
  <si>
    <t>statia 400/110 kV Medgidia sud</t>
  </si>
  <si>
    <t>racordare in statia 400/110 kV Medgidia sud</t>
  </si>
  <si>
    <t>64/23539</t>
  </si>
  <si>
    <t>Complex Energy Systems SRL</t>
  </si>
  <si>
    <t>statia 400 kV Stupina</t>
  </si>
  <si>
    <t>racordare in statia 400 kV Stupina</t>
  </si>
  <si>
    <t>66/25710</t>
  </si>
  <si>
    <t>IS Stupina</t>
  </si>
  <si>
    <t>SC NICU SI CRISTINA SRL</t>
  </si>
  <si>
    <t>Instalatia de stocare (IS) Calarasi 1</t>
  </si>
  <si>
    <t>BESS ENERGY FIVE S.R.L.</t>
  </si>
  <si>
    <t>Constuire sistem de stocare a energiei electrice in baterii</t>
  </si>
  <si>
    <t xml:space="preserve">	
S20 FNC-CALARASI CL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</si>
  <si>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Racordarea în antenă în PCZ 3176 CARGIL L20kV FNC pe bara 20 kV, cu PC individual în apropierea PCZ 3176 CARGIL.
Lucrari pe tarif de racordare:
-extindere bara 20kV din PCZ 3176 prin prelungirea acesteia prin cablu 20 kV cu sect. 3x1x95mmp Cu, L=10.5m si montarea unei celula de racord cablu 20kV pe bara 1A-A3, langa celula 3517 (unificata) - montare celula racord cablu 20kV pe sectia nou creata
- montare celula de masura motorizata UT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celulei nou proiectate in SI cc/ca al PCZ 3176
- integrarea in telecontrol a celulei de masura proiectata in sistemul de telecontrol existent in PCZ 3176 Achizitia si montarea contorului revin in sarcina Operatorului de Distributie.
Lucrari ce se realizeaza prin grija beneficiarului in varianta 1:
,,Montare anvelopa, pentru instalatiile aferente ale utilizatorului (la max 20m de PCZ 3176 CARGIL existent) ,,LES 20 kV de Cu, 95 mmp, L≤ 20m între celula de măsură din PCZ 3176 şi celula cu înterupător din compartimentul utilizatorului ;
,,Dispozitivul general -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PCZ 3176, semnalele vorfi transmise printr-un cablu special ecranat, care va face parte impreuna cu traductoarele, din instalatia de utilizare. Lungimea cablului nu trebuie sa depaseasca 20m.
•,,LES 20kV in instalatia de utilizare intre PC 20kV compartimentr utilizator (amplasat langa PCZ 3176) si posturile de transformare ale utilizatorului in lungime de 0,15 km aferent solutiei 1 •,,Posturi trafo si tablouri jt aferente IS , trafo ≤ 2000kVA</t>
  </si>
  <si>
    <t>19966950</t>
  </si>
  <si>
    <t>Oxigen Delta SRL</t>
  </si>
  <si>
    <t>CEE Daeni</t>
  </si>
  <si>
    <t>statia 400 kV Fagarasu Nou</t>
  </si>
  <si>
    <t>statia 400 kV Fagarasu Nou racordata în LEA 400 kV Isaccea-Stupina</t>
  </si>
  <si>
    <t>41/16946</t>
  </si>
  <si>
    <t>Green Storage Farm SRL</t>
  </si>
  <si>
    <t xml:space="preserve">IS Bari 1 </t>
  </si>
  <si>
    <t>statia 400/110 kV Baru Mare</t>
  </si>
  <si>
    <t>racordare statia 400/110 kV Baru Mare</t>
  </si>
  <si>
    <t>46/18348</t>
  </si>
  <si>
    <t>IS Bari 2</t>
  </si>
  <si>
    <t>Banat Storage Energy SRL</t>
  </si>
  <si>
    <t>47/18331</t>
  </si>
  <si>
    <t>Achernar  Solar SRL</t>
  </si>
  <si>
    <t>IS Terpezita 1</t>
  </si>
  <si>
    <t>IS Terpezita 2</t>
  </si>
  <si>
    <t>IS Terpezita 3</t>
  </si>
  <si>
    <t>IS Terpezita 4</t>
  </si>
  <si>
    <t>statia 400 kV Terpezita</t>
  </si>
  <si>
    <t>statie noua 400 kV Terpezita racordata in LEA 400 Tantareni-Kozlodui</t>
  </si>
  <si>
    <t>48/21224</t>
  </si>
  <si>
    <t>49/21223</t>
  </si>
  <si>
    <t>50/21221</t>
  </si>
  <si>
    <t>51/21222</t>
  </si>
  <si>
    <t>Hadar Solar SRL</t>
  </si>
  <si>
    <t>Vega Solar SRL</t>
  </si>
  <si>
    <t>Rider Solar SRL</t>
  </si>
  <si>
    <t>ICD Quantum Power srl</t>
  </si>
  <si>
    <t>IS Rahman</t>
  </si>
  <si>
    <t>statia 400/110 kV Rahman</t>
  </si>
  <si>
    <t>racordare statia 400/110 kV Rahman</t>
  </si>
  <si>
    <t>53/21186</t>
  </si>
  <si>
    <t>8600084387</t>
  </si>
  <si>
    <t>SOLAR ENERGY ORIZONT SRL</t>
  </si>
  <si>
    <t>CEF SOLAR ENERGY ORIZONT SRL</t>
  </si>
  <si>
    <t>Stalpul nr. 291, tip SC15006 existent in axul LEA 20 kV Costesti-Recea</t>
  </si>
  <si>
    <t>PIF estimat la 20.05.2026</t>
  </si>
  <si>
    <t>RAM GREEN ENERGY S.R.L.</t>
  </si>
  <si>
    <t>CEF RAM GREEN ENERGY S.R.L.</t>
  </si>
  <si>
    <t>celula nouă LES 110 kV Parc_Stocare_STEJARI din stația 110/20kV STOINA cod SAP DS-TR-0319</t>
  </si>
  <si>
    <t>PIF estimat la 31.05.2028</t>
  </si>
  <si>
    <t>Lucrari pe intariri specifice la N:
Realizarea și integrarea unei noi celule MONOBLOC (capsulata) 110kV în sistemele de protecții, comandă și control ale stației 110/20kV STOINA. Celula MONOBLOC (capsulata) se va amplasa intre celula TRAFO 1 si TRAFO 2 (in dreapta celor 2 cuple transversale) cu urmatoarea echipare:Celula monobloc, capsulata, echipata cu: -separator tripolar de bare 110kV, 1250A, 50kA, cu un CLP. -întreruptor tripolar 110kV, 1250A, 50kA, cu izolație in SF6 și dispozitiv de acționare trifazat cu resort. -trei transformatoare de curent 110kV, 300/1/1/1/1A, 10/10/30/30/VA, clasa de precizie 0,2SFS5/0,2SFS5/5P30/5P30/. -separator tripolar de linie 110kV, 1250A, 50kA , cu 2 CLP. -trei transformatoare de măsura de tensiune capacitive, etanșe, 110/√3//0.1/√3//0.1/√3//0.1/√3 kV, 10/10/25/25 VA, clasă de precizie 0.2/0,2/3P/3P;-trei descărcătoare cu oxid de zinc 110kV. Tot pe intariri specifice se vor executa lucrări în sistemul SCADA STOINA, Sistemul contorizare, Sistemul metering OMEPA, EMS. Vor fi executate lucrarile prevazute in SS-ul nr.11045 elaborat de TOP ENGINEERING SRL cu aviz CTE la DEO SA cu nr.15608/08.05.2025.Puterea maxima care poate fi evacuata fara realizarealucrarilor de intarire in RED este 0 MW</t>
  </si>
  <si>
    <t>celule de transformator(nr.1+nr.2) din PTCZ 20 KV nr.3 TG-JIU.</t>
  </si>
  <si>
    <t>PIF estimat la 21.05.2026</t>
  </si>
  <si>
    <t>COMUNA SIMIAN</t>
  </si>
  <si>
    <t>CEF COMUNA SIMIAN</t>
  </si>
  <si>
    <t>stalpul 128 al  LEA 20 KV Banovita –Husnicioara II cod SAP : DS-HV-MP040304, alimentata din Statia 110/20 KV  Banovita cod SAP : DS-TR-0403</t>
  </si>
  <si>
    <t>PIF estimat la 28.05.2026</t>
  </si>
  <si>
    <t>stalpul nr. 55 tip SE7 al LEA 20 KV ROSIA - NR 8</t>
  </si>
  <si>
    <t>PIF estimat la 16.05.2026</t>
  </si>
  <si>
    <t>PROJECT SERVICE STL ALPHA S.R.L.</t>
  </si>
  <si>
    <t>CEF PROJECT SERVICE STL ALPHA S.R.L.</t>
  </si>
  <si>
    <t>în Stația 110/20 kV Filiași, pe sistemul de bare de 110 kV</t>
  </si>
  <si>
    <t>PIF estimat la 08.05.2026</t>
  </si>
  <si>
    <t>NICOLCEA IONUT CRISTIAN</t>
  </si>
  <si>
    <t>CEF NICOLCEA IONUT CRISTIAN</t>
  </si>
  <si>
    <t>In LEA JT-stalp SE10 (DJ038145) retea, (cod SAP: DS-TS-207516-1002-LV1-02), aferenta PTA 2 Valea lui Patru</t>
  </si>
  <si>
    <t>COMUNA PIATRA</t>
  </si>
  <si>
    <t>CEF COMUNA PIATRA</t>
  </si>
  <si>
    <t>Stalpul nr.10 al SD 62-390, LEA 20kV BOGDANA, Statia 110/20kV VIISOARA</t>
  </si>
  <si>
    <t>PIF estimat la 30.05.2026</t>
  </si>
  <si>
    <t>COMUNA LISA</t>
  </si>
  <si>
    <t>CEF COMUNA LISA</t>
  </si>
  <si>
    <t>La stalpul nr. 36 al SD 1369 LEA 20kV Bogdana, statia 110/20 KV Viisoara</t>
  </si>
  <si>
    <t>PIF estimat la 22.05.2026</t>
  </si>
  <si>
    <t>COMUNA SILISTEA GUMESTI</t>
  </si>
  <si>
    <t>CEF COMUNA SILISTEA GUMESTI</t>
  </si>
  <si>
    <t>La stalpul nr. 25 al derivatiei SD 1188,  LEA 20 kV Beuca, statia 110/20 kV Rosiori</t>
  </si>
  <si>
    <t>COMUNA MAVRODIN</t>
  </si>
  <si>
    <t>CEF COMUNA MAVRODIN</t>
  </si>
  <si>
    <t>CD a PTA 1019 Mavrodin</t>
  </si>
  <si>
    <t>PIF estimat la 02.05.2026</t>
  </si>
  <si>
    <t>COMUNA FRASINET</t>
  </si>
  <si>
    <t>CEF COMUNA FRASINET</t>
  </si>
  <si>
    <t>Stalpul nr.38 al Derivatiei PTA 4907, LEA 20kV Babaita, Statia 110/20kV HARLESTI</t>
  </si>
  <si>
    <t>U.A.T. COMUNA VOINEASA</t>
  </si>
  <si>
    <t>CEF U.A.T. COMUNA VOINEASA</t>
  </si>
  <si>
    <t>stalpul nr.3 tip SC15006 al DER 20kV RUSANESTI</t>
  </si>
  <si>
    <t>PIF estimat la 06.05.2026</t>
  </si>
  <si>
    <t>COMUNA BRAGADIRU</t>
  </si>
  <si>
    <t>CEF COMUNA BRAGADIRU</t>
  </si>
  <si>
    <t>Stalpul nr. 307 al LEA 20kV Pietrosani, statia 110/20kV Pietrisu;</t>
  </si>
  <si>
    <t>PIF estimat la 29.05.2026</t>
  </si>
  <si>
    <t>COMUNA MATASARI</t>
  </si>
  <si>
    <t>CEF COMUNA MATASARI</t>
  </si>
  <si>
    <t>stalpul nr. 21 tip SC15015 al LEA 20 kV Jilt nr. 37</t>
  </si>
  <si>
    <t>COMUNA STANESTI</t>
  </si>
  <si>
    <t>CEF COMUNA STANESTI</t>
  </si>
  <si>
    <t>stalpul SE9 GJ025462 al Derivatiei 20 kV PTAB Stanesti 1</t>
  </si>
  <si>
    <t>CENTRUL DE ASISTENTA MEDICO-SOCIALA LADESTI</t>
  </si>
  <si>
    <t>CEF CENTRUL DE ASISTENTA MEDICO-SOCIALA LADESTI</t>
  </si>
  <si>
    <t>CD_BMPIP(VL106251) al PTA LADESTI 1.</t>
  </si>
  <si>
    <t>PIF estimat la 17.05.2026</t>
  </si>
  <si>
    <t>SERVICIUL DE AMBULANTA JUDETEAN VALCEA</t>
  </si>
  <si>
    <t>CEF SERVICIUL DE AMBULANTA JUDETEAN VALCEA</t>
  </si>
  <si>
    <t>TDRI al PTCZ 20/0,4 kV 400kVA SPITAL VECHI (VL132333)</t>
  </si>
  <si>
    <t>PIF estimat la 15.05.2026</t>
  </si>
  <si>
    <t>SPITALUL DE PSIHIATRIE DRAGOESTI</t>
  </si>
  <si>
    <t>CEF SPITALUL DE PSIHIATRIE DRAGOESTI</t>
  </si>
  <si>
    <t>CD_BMPIP(VL029126)  PTA SPITAL DRAGOESTI.</t>
  </si>
  <si>
    <t>PIF estimat la 17.05.2030</t>
  </si>
  <si>
    <t>Amplificare transformator 20/0.4kV 100kVA SPITAL DRAGOESTI DS- TS-247150-7004-LV1-01 cu transformator 20/0,4kV 160kVA; se vor înlocui siguranţe fuzibile m.t existente cu 10A/24kV pr.= 3buc; coloana generala; in BMPIIP se va inlocui un separator vertical 04kV existent cu separator vertical 250A echipat cu sigurante MPR 200A.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de max.60kW.</t>
  </si>
  <si>
    <t>SPITALUL JUDETEAN DE URGENTA VALCEA</t>
  </si>
  <si>
    <t>CEF SPITALUL JUDETEAN DE URGENTA VALCEA</t>
  </si>
  <si>
    <t>Bornele 0.4kV ale trafo 1,2,3 din PA Spital Nord</t>
  </si>
  <si>
    <t>TDRI 04kV AL PTCZ SPITAL VECHI</t>
  </si>
  <si>
    <t>DIR.GEN.ASIST.SOC.PROT.COPIL VALCEA</t>
  </si>
  <si>
    <t>CEF DIR.GEN.ASIST.SOC.PROT.COPIL VALCEA</t>
  </si>
  <si>
    <t>BMPIIP(CD) VL077114 a PTA</t>
  </si>
  <si>
    <t>CD(VL006981) a PTA CRESA BABENI</t>
  </si>
  <si>
    <t>CD(VL141683) a PTA IAS TROIANU</t>
  </si>
  <si>
    <t>PRIMARIA ORASULUI TURCENI</t>
  </si>
  <si>
    <t>CEF PRIMARIA ORASULUI TURCENI</t>
  </si>
  <si>
    <t>SARIS COM 96 SRL</t>
  </si>
  <si>
    <t>CEF SARIS COM 96 SRL</t>
  </si>
  <si>
    <t>Stalp nr. 161 tip SC15014, ce inlocuieste stalpul SE6 existent in axul LEA 20kV PATROAIA-TEIU.</t>
  </si>
  <si>
    <t>PIF estimat la 26.05.2026</t>
  </si>
  <si>
    <t>PIF estimat la 12.05.2026</t>
  </si>
  <si>
    <t>EUROFINA SRL</t>
  </si>
  <si>
    <t>CEF EUROFINA SRL</t>
  </si>
  <si>
    <t>stalpul nr.11A tip SC15014 din axul Derivatiei 20kV Valeni Voicesti</t>
  </si>
  <si>
    <t>PIF estimat la 14.05.2026</t>
  </si>
  <si>
    <t>U.A.T. COMUNA MIHAESTI</t>
  </si>
  <si>
    <t>CEF U.A.T. COMUNA MIHAESTI</t>
  </si>
  <si>
    <t>Stalpul Nr. 7  tip SC 15014 al DER LEA 20 KV PTA CFR MIHAESTI</t>
  </si>
  <si>
    <t>PIF estimat la 05.05.2026</t>
  </si>
  <si>
    <t>stalpul nr.202 tip SE1 al AX L20 KV MAMURA-CARLOGANI</t>
  </si>
  <si>
    <t>COMUNA ISLAZ</t>
  </si>
  <si>
    <t>CEF COMUNA ISLAZ</t>
  </si>
  <si>
    <t>FDCS 1T 80A-LC 51583823 alimentat din CD(TR004012) A PTA 4042 ISLAZ</t>
  </si>
  <si>
    <t>FDCS 1T-LC51583825 alimentat din CD(TR004012) A PTA 4042 ISLAZ</t>
  </si>
  <si>
    <t>SCOALA GIMNAZIALA NR.1</t>
  </si>
  <si>
    <t>CEF SCOALA GIMNAZIALA NR.1</t>
  </si>
  <si>
    <t>CD(TR004012) A PTA 4042 ISLAZ</t>
  </si>
  <si>
    <t>CD(TR004007) A PTA 4291 ISLAZ 250kVA</t>
  </si>
  <si>
    <t>CD(TRTR004021) A PTA 4136 MOLDOVENI</t>
  </si>
  <si>
    <t>DOBRE CRISTIAN</t>
  </si>
  <si>
    <t>CEF DOBRE CRISTIAN</t>
  </si>
  <si>
    <t>FB E2-4 PROIECTATA PE INTARIRE DE RETEA</t>
  </si>
  <si>
    <t>PIF estimat la 20.08.2028</t>
  </si>
  <si>
    <t>NECESAR LUCRARI INTARIRE RETEA PENTRU CREARE CONDITII TEHNICE DE RACORDARE: MONTARE FB E2-4 PE DOMENIUL PUBLIC , ALIMENTAT CU CABLU ACYY 4X185MMP, L=20M ,DIN CD 1-6 EXISTENT SI PRELUARE 1 CIRCUIT DIN CD 1.6 EXISTENTA .TERMEN DE REALIZARE 36 DE LUNI DE LA DATA ACHITARII TARIFULUI DE RACORDARE</t>
  </si>
  <si>
    <t>COMUNA OSICA DE SUS</t>
  </si>
  <si>
    <t>CEF COMUNA OSICA DE SUS</t>
  </si>
  <si>
    <t>stalpul nr.248A tip SC15014 pr in AX LEA 20kV CARACAL NORD-COMPLEX PORCINE 1</t>
  </si>
  <si>
    <t>SPITALUL CLINIC MUNICIP.FILANTROPIA</t>
  </si>
  <si>
    <t>CEF SPITALUL CLINIC MUNICIP.FILANTROPIA</t>
  </si>
  <si>
    <t>TDRI aferent  PT16 Craiova (COD SAP:DS-TS-200008-1054-LV1)</t>
  </si>
  <si>
    <t>PC 20kV 875 FILANTOPIA (DS-TS-200008-1859)</t>
  </si>
  <si>
    <t>In TDRI aferent PT 41 Craiova, (cod SAP:DS-TS-200008-1265-LV1)</t>
  </si>
  <si>
    <t>COMUNA PESTISANI</t>
  </si>
  <si>
    <t>CEF COMUNA PESTISANI</t>
  </si>
  <si>
    <t>stalpul nr.4 al  Rac 20 KV PTA Pestisani 3 din LEA 20 kV Godinesti-Vilcele</t>
  </si>
  <si>
    <t>DIACONU CONSTANTIN</t>
  </si>
  <si>
    <t>CEF DIACONU CONSTANTIN</t>
  </si>
  <si>
    <t>stilpul tip SE4 (VL143222) existent al LEA 0,4KV</t>
  </si>
  <si>
    <t>PIF estimat la 07.05.2026</t>
  </si>
  <si>
    <t>ARVATU ION</t>
  </si>
  <si>
    <t>CEF ARVATU ION</t>
  </si>
  <si>
    <t>PIF estimat la 23.05.2026</t>
  </si>
  <si>
    <t>ORASUL TISMANA</t>
  </si>
  <si>
    <t>CEF ORASUL TISMANA</t>
  </si>
  <si>
    <t>stalpul nr.1BIS nou plantat in LEA. 20 kV Godinesti-Ciuperceni</t>
  </si>
  <si>
    <t>PIF estimat la 27.05.2026</t>
  </si>
  <si>
    <t>CEF COMUNA NICOLAE BALCESCU</t>
  </si>
  <si>
    <t>Stalpul nr.319 tip SE1 al LEA 20kV MARCEA-GALICEA ce se va inlocui cu stalp tip SC15014</t>
  </si>
  <si>
    <t>COMUNA ROESTI</t>
  </si>
  <si>
    <t>CEF COMUNA ROESTI</t>
  </si>
  <si>
    <t>Stalpul tip SC15014 nou introdus in axul LEA 20kV LADESTI-CERNISOARA.</t>
  </si>
  <si>
    <t>SCOALA GIMNAZIALA TESLUI</t>
  </si>
  <si>
    <t>CEF SCOALA GIMNAZIALA TESLUI</t>
  </si>
  <si>
    <t>CD a PTA COMANITA OT003671</t>
  </si>
  <si>
    <t>SERVICIUL PUBLIC DE ALIM CU APA TESLUI</t>
  </si>
  <si>
    <t>CEF SERVICIUL PUBLIC DE ALIM CU APA TESLUI</t>
  </si>
  <si>
    <t>SC 10005 OT007589</t>
  </si>
  <si>
    <t>U.A.T. COMUNA ORLEA</t>
  </si>
  <si>
    <t>CEF U.A.T. COMUNA ORLEA</t>
  </si>
  <si>
    <t>firida E2-6 proiectata pe LIR alimentata din BMPIM OT066013 din PTA 6.77 2 ORLEA OT066013</t>
  </si>
  <si>
    <t>PIF estimat la 30.08.2028</t>
  </si>
  <si>
    <t>Distributie Energie Oltenia va realiza lucrare de intarire reatea de joasa tensiune aferenta PTA 6.23 Orlea 1  ce consta in , montarea unei firide tip E2-6 pe domeniul public racordata din BMPIM OT066013 din PTA 6.77 2 ORLEA OT066013, cu cablu ACYY 4x120=6m , sapatura pamant 2mL, si creare conditii tehnice de racordare cu mutare circuit existent din BMPIM OT066013 din PTA 6.77 2 ORLEA OT066013 in firida E2-6 proiectata .  Termenul de finalizare al lucrarii de intarire este de 36 luni de la achitarea tarifului de racordare.</t>
  </si>
  <si>
    <t>COMUNA URZICA</t>
  </si>
  <si>
    <t>CEF COMUNA URZICA</t>
  </si>
  <si>
    <t>Stalpul nr. 126A proiectat ax Deriv. 20KV Vadastrita din LEA 20KV CORABIA-IRIG. 7</t>
  </si>
  <si>
    <t>TIPOALEX SA</t>
  </si>
  <si>
    <t>CEF TIPOALEX SA</t>
  </si>
  <si>
    <t>TRDI a PTCZ 936 TIPOGRAFIE ALEXANDRIA</t>
  </si>
  <si>
    <t>COMUNA BRATOVOIESTI</t>
  </si>
  <si>
    <t>CEF COMUNA BRATOVOIESTI</t>
  </si>
  <si>
    <t>U.A.T. COMUNA RUSANESTI</t>
  </si>
  <si>
    <t>CEF U.A.T. COMUNA RUSANESTI</t>
  </si>
  <si>
    <t>Bornele de iesire ale intreruptorului automat in CD tip 2-8 nou proiectata a PTA 2 Rusanesti</t>
  </si>
  <si>
    <t>POPESCU VIOREL MARIUS</t>
  </si>
  <si>
    <t>CEF POPESCU VIOREL MARIUS</t>
  </si>
  <si>
    <t>In LEA JT-stalp SC 10001(DJ114977) retea, (cod SAP: DS-TS-200008-1253-LV1-02), aferenta PT 384 Craiova</t>
  </si>
  <si>
    <t>CORNEA VICTOR</t>
  </si>
  <si>
    <t>CEF CORNEA VICTOR</t>
  </si>
  <si>
    <t>SE 4 ( MH 003675 ) retea al LEA JT aferenta PTA 2  BUTOIESTI plecare cod SAP DS-TS-227090-4001-LV1-02</t>
  </si>
  <si>
    <t>Stalp nr.2 tip SC 15007 al RAC LEA 20 KV PTA 6 SERBANESTI BISERICA</t>
  </si>
  <si>
    <t>RAZMARFLOR PLANT SRL</t>
  </si>
  <si>
    <t>CEF RAZMARFLOR PLANT SRL</t>
  </si>
  <si>
    <t>stalpul existent tip SC15014 nr.47 al LEA 20kV Cetate-SPA1.</t>
  </si>
  <si>
    <t>UM 0175 INSP.SIT.URG.JUD.ARGES CPT.PUICA NICOLAE</t>
  </si>
  <si>
    <t>CEF UM 0175 INSP.SIT.URG.JUD.ARGES CPT.PUICA NICOLAE</t>
  </si>
  <si>
    <t>Stalpul nr. 120, tip SC15014  nou proiectat, ce inlocuieste stalp SE1 in ax BUCLA LEA 20 kV PITESTI SUD-OARJA 2 cu LEA  20 kV PITESTI SUD-CATEASCA</t>
  </si>
  <si>
    <t>U.A.T. COMUNA GARCOV</t>
  </si>
  <si>
    <t>CEF U.A.T. COMUNA GARCOV</t>
  </si>
  <si>
    <t>Stalp nr.102 tip SC 15006 - F.BURATA al DER LEA 20 KV PTA 1 Garcov</t>
  </si>
  <si>
    <t>U.A.T. COMUNA GIUVARASTI</t>
  </si>
  <si>
    <t>CEF U.A.T. COMUNA GIUVARASTI</t>
  </si>
  <si>
    <t>Stalp nr.14 tip SE8 al DER LEA 20 KV PTA 1 Giuvaresti din LEA 20 KV CORABIA-IRIGATII 6</t>
  </si>
  <si>
    <t>ILEANA GABRIELA</t>
  </si>
  <si>
    <t>CEF ILEANA GABRIELA</t>
  </si>
  <si>
    <t>STALP SE10(AG126472)</t>
  </si>
  <si>
    <t>BAICU MIHAITA DANIEL</t>
  </si>
  <si>
    <t>CEF BAICU MIHAITA DANIEL</t>
  </si>
  <si>
    <t>SC 15006 ( MH 02 4484 ) al LEA JT aferenta PTA 45 STREHAIA plecare cod SAP DS-TS-225300-4001-LV1-02</t>
  </si>
  <si>
    <t>U.A.T. COMUNA BARASTI</t>
  </si>
  <si>
    <t>CEF U.A.T. COMUNA BARASTI</t>
  </si>
  <si>
    <t>Stilpul nr.342 din LEA 20kv  SCORNICESTI-BARASTI</t>
  </si>
  <si>
    <t>SC VASIMAR MUNTENIA SRL</t>
  </si>
  <si>
    <t>CEF SC VASIMAR MUNTENIA SRL</t>
  </si>
  <si>
    <t>Stalpul nr. 203, tip SC 15014 existent in ax LEA 20 KV Pitesti Sud - Irigatii Rociu.</t>
  </si>
  <si>
    <t>EPISCOPIA SLATINEI SI ROMANATILOR</t>
  </si>
  <si>
    <t>CEF EPISCOPIA SLATINEI SI ROMANATILOR</t>
  </si>
  <si>
    <t>Stalp 95A proiectat  in AX LEA 20kV SLATINA NORD - OTESTI</t>
  </si>
  <si>
    <t>SE4 OT029854</t>
  </si>
  <si>
    <t>COMNILIS PROD SRL</t>
  </si>
  <si>
    <t>MAGURENI</t>
  </si>
  <si>
    <t>LEA 20 KV FILIPESTI ST. CAMPINA 30100301</t>
  </si>
  <si>
    <t>RPOWER SOLAR ENTERPRISE SRL</t>
  </si>
  <si>
    <t>ST. TATARANU 110/20 KV</t>
  </si>
  <si>
    <t>COMUNA CALVINI</t>
  </si>
  <si>
    <t>LEA 20 KV CHIOJD 30300302</t>
  </si>
  <si>
    <t>DIRECTIA SANITAR-VETERINARA SI PENTRU SIGURANTA ALIMENTELOR</t>
  </si>
  <si>
    <t>ANINOASA</t>
  </si>
  <si>
    <t>LEA 20 KV TARGOVISTE NORD 2 30600201</t>
  </si>
  <si>
    <t>MARASESTI GREEN ENERGY SRL</t>
  </si>
  <si>
    <t>ST. MARASESTI 110/20 KV</t>
  </si>
  <si>
    <t>MUNICIPIUL TECUCI</t>
  </si>
  <si>
    <t>LEA 20 KV TECUCI - TECUCI EST 30500302</t>
  </si>
  <si>
    <t>UNITATEA MILITARA 0705 TARGOVISTE</t>
  </si>
  <si>
    <t>PTZ 1009 GARA</t>
  </si>
  <si>
    <t>COMUNA COJASCA</t>
  </si>
  <si>
    <t>ST 110/20 KV MAVRODIN</t>
  </si>
  <si>
    <t>ELASYS EXPLORER S.R.L</t>
  </si>
  <si>
    <t>PA PC 0223 EXPLORER</t>
  </si>
  <si>
    <t>CALOTA VASILE</t>
  </si>
  <si>
    <t>PTA 2047 GORUNA</t>
  </si>
  <si>
    <t>ENERGY BAY SRL</t>
  </si>
  <si>
    <t>LEA 20 KV PLOIESTI 2 ST PL N 30100402</t>
  </si>
  <si>
    <t>KORDA BOGDAN</t>
  </si>
  <si>
    <t>BANESTI</t>
  </si>
  <si>
    <t>PTA 0009 CIMITIR BANESTI</t>
  </si>
  <si>
    <t>SC VITIS METAMORFOSIS SRL</t>
  </si>
  <si>
    <t>PTA 1015 VINALCOOL</t>
  </si>
  <si>
    <t>IPG MOBPLAN SRL</t>
  </si>
  <si>
    <t>PTA 0088 IZVORUL</t>
  </si>
  <si>
    <t>BISERICA ADVENTISTA DE ZIUAA SAPTEA CONFERINTA MOLDOVA</t>
  </si>
  <si>
    <t>SUCEVENI</t>
  </si>
  <si>
    <t>PTA 7779 SUCEVENI 1</t>
  </si>
  <si>
    <t>NISTORESTI</t>
  </si>
  <si>
    <t>COMUNA SOVEJA</t>
  </si>
  <si>
    <t>SOVEJA</t>
  </si>
  <si>
    <t>PTA 5337 STATIE EPURARE SOVEJA</t>
  </si>
  <si>
    <t>MATEI GRIGORE</t>
  </si>
  <si>
    <t>PTA 5205 PICIOR DE MUNTE</t>
  </si>
  <si>
    <t>TODERASCU MIHAELA</t>
  </si>
  <si>
    <t>PTA 5540 TULUCESTI 8 MOARA</t>
  </si>
  <si>
    <t>PTA 3198 VARSATURA</t>
  </si>
  <si>
    <t>ORASUL PATARLAGELE</t>
  </si>
  <si>
    <t>LAZAR GEORGEL</t>
  </si>
  <si>
    <t>COMUNA PAULESTI</t>
  </si>
  <si>
    <t>PTA 5174 PAULESTI NR.1</t>
  </si>
  <si>
    <t>PTM 1377 RADU NEGRU 5</t>
  </si>
  <si>
    <t>COMUNA FARTANESTI</t>
  </si>
  <si>
    <t>FARTANESTI</t>
  </si>
  <si>
    <t>LEA 20 KV FOLTESTI - BUJORU 30500403</t>
  </si>
  <si>
    <t>COMUNA CAVADINESTI</t>
  </si>
  <si>
    <t>CAVADINESTI</t>
  </si>
  <si>
    <t>RAZEDENT SRL</t>
  </si>
  <si>
    <t>PTZ 0114 CT BANCA BUZAU</t>
  </si>
  <si>
    <t>PTZ 0120 BLOC 16F</t>
  </si>
  <si>
    <t>AGRINVEST SRL</t>
  </si>
  <si>
    <t>PTA 3223 GARA CRANG</t>
  </si>
  <si>
    <t>BOZA GHEORGHE</t>
  </si>
  <si>
    <t>INDEPENDENTA</t>
  </si>
  <si>
    <t>PTA 5745 INDEPENDENTA 14</t>
  </si>
  <si>
    <t>CHIRVASUTA VASILE</t>
  </si>
  <si>
    <t>PTA 4441 GOHOR ORBU</t>
  </si>
  <si>
    <t>FORMACONS SRL</t>
  </si>
  <si>
    <t>PTA 3416 FORMACONS</t>
  </si>
  <si>
    <t>DASCALU CONSTANTINA</t>
  </si>
  <si>
    <t>LES 20 KV INDUSTRIAL 2 30400201</t>
  </si>
  <si>
    <t>POPA MIHAI-CIPRIAN</t>
  </si>
  <si>
    <t>PTA 3109 NR 9 CRIVITENI</t>
  </si>
  <si>
    <t>PTZ 0133 IONEL JORA</t>
  </si>
  <si>
    <t>PTAB 0311 SALA SPORTURILOR</t>
  </si>
  <si>
    <t>BARDAS CRISTIAN</t>
  </si>
  <si>
    <t>PTA 3181 STREJNIC</t>
  </si>
  <si>
    <t>HEVECO SRL</t>
  </si>
  <si>
    <t>PTZ 0244 STR. TOMA IONESCU</t>
  </si>
  <si>
    <t>COMUNA GEMENELE</t>
  </si>
  <si>
    <t>PTA 5645 SAT GEMENELE 2</t>
  </si>
  <si>
    <t>AEROCLUBUL ROMANIEI</t>
  </si>
  <si>
    <t>PTA 3233 RADIOFAR</t>
  </si>
  <si>
    <t>COMUNA GAROAFA</t>
  </si>
  <si>
    <t>GAROAFA</t>
  </si>
  <si>
    <t>LEA 20 KV PRECISTANU 30400401</t>
  </si>
  <si>
    <t>PTM 2613 RASARITULUI</t>
  </si>
  <si>
    <t>COJOCARU CONSTANTIN-CIPRIAN</t>
  </si>
  <si>
    <t>PTA 2031 BAICOI</t>
  </si>
  <si>
    <t>IRIMIA MARIUS</t>
  </si>
  <si>
    <t>MORARU MARIN</t>
  </si>
  <si>
    <t>PTAB 3018 POSTA</t>
  </si>
  <si>
    <t>IMBRE FLORIN</t>
  </si>
  <si>
    <t>PTM 0070 BRAILITA 1</t>
  </si>
  <si>
    <t>AGRICAMILIV SRL</t>
  </si>
  <si>
    <t>PTA 7210 OANCEA 5</t>
  </si>
  <si>
    <t>IGO S.R.L</t>
  </si>
  <si>
    <t>PTA 9671 SC IGO SA</t>
  </si>
  <si>
    <t>MATEI ION</t>
  </si>
  <si>
    <t>PTA 2037 LUCIENI</t>
  </si>
  <si>
    <t>RADU ISTUDOR</t>
  </si>
  <si>
    <t>PTA 4211 MATCA 11</t>
  </si>
  <si>
    <t>ILIE COSTEL</t>
  </si>
  <si>
    <t>PTA 4255 MATCA 27</t>
  </si>
  <si>
    <t>CHIRITOIU ION</t>
  </si>
  <si>
    <t>PTA 4109 MATCA 9</t>
  </si>
  <si>
    <t>ISTRATE NICULAI</t>
  </si>
  <si>
    <t>CONDRACHE GHEORGHE</t>
  </si>
  <si>
    <t>PTA 4293 MATCA 16</t>
  </si>
  <si>
    <t>CHICOS MARIAN</t>
  </si>
  <si>
    <t>PTA 4205 MATCA 6</t>
  </si>
  <si>
    <t>RATA EMIL</t>
  </si>
  <si>
    <t>PTA 4215 MATCA 22</t>
  </si>
  <si>
    <t>PRICOPE MITICA</t>
  </si>
  <si>
    <t>PTA 4209 MATCA 5</t>
  </si>
  <si>
    <t>SBARNEA GEORGIANA-NICOLETA</t>
  </si>
  <si>
    <t>PTA 4232 COROD 12 APARTAMENTE</t>
  </si>
  <si>
    <t>CIULAC ELISABETA-BIANCA</t>
  </si>
  <si>
    <t>PTA 3264 ZAHANA STANCESTI</t>
  </si>
  <si>
    <t>FOCSENEANU EUGENIA-MIHAELA</t>
  </si>
  <si>
    <t>PTZ 0112 OBOR ODOBESCU</t>
  </si>
  <si>
    <t>COMUNA TAMBOESTI</t>
  </si>
  <si>
    <t>TAMBOESTI</t>
  </si>
  <si>
    <t>LEA 20 KV TAMBOIESTI 30400401</t>
  </si>
  <si>
    <t>ALEXE MARIAN</t>
  </si>
  <si>
    <t>BARBULETU</t>
  </si>
  <si>
    <t>PTA 2117 BARBULETU - VALEA TISEI</t>
  </si>
  <si>
    <t>DABIJA ROMULUS-CRISTIAN</t>
  </si>
  <si>
    <t>JUGURENI</t>
  </si>
  <si>
    <t>PTA 1113 JUGURENI</t>
  </si>
  <si>
    <t>RADU ANDREEA-ANA-MARIA</t>
  </si>
  <si>
    <t>URSACHE DANIELA-MINODORA</t>
  </si>
  <si>
    <t>PTA 1112 PLEASA</t>
  </si>
  <si>
    <t>ZENIT SOLAR SRL</t>
  </si>
  <si>
    <t>LEA 110 KV Romanu - Maxineni</t>
  </si>
  <si>
    <t>cef+is</t>
  </si>
  <si>
    <t>GENERAL AGRO COM SERVICE  SRL</t>
  </si>
  <si>
    <t>LES 6 KV FLACARA1 30300201</t>
  </si>
  <si>
    <t>MUNICIPIUL BISTRITA</t>
  </si>
  <si>
    <t>ST. 110/20 KV BTA VEST (VIISOARA)</t>
  </si>
  <si>
    <t>MUNICIPIUL ZALAU</t>
  </si>
  <si>
    <t>PTZ 8101 EPURARE</t>
  </si>
  <si>
    <t>MATEX S.R.L.</t>
  </si>
  <si>
    <t>PTAB B-DUL MUNCII</t>
  </si>
  <si>
    <t>PAP DENES ZSOLT PERSOANA FIZICA AUTORIZATA</t>
  </si>
  <si>
    <t>SINTEU</t>
  </si>
  <si>
    <t>PTA VALEA TIRNEI 2</t>
  </si>
  <si>
    <t>COMUNA IARA</t>
  </si>
  <si>
    <t>IARA</t>
  </si>
  <si>
    <t>LEA MT BAISOARA-M VITEAZU</t>
  </si>
  <si>
    <t>ESCORPION 707 IMPEX SRL</t>
  </si>
  <si>
    <t>PTAB LOMBULUI</t>
  </si>
  <si>
    <t>SAM MILLS INTERNATIONAL S.A.</t>
  </si>
  <si>
    <t>CHIMCOMPLEX SA BORZESTI</t>
  </si>
  <si>
    <t>ST. 110/6 KV CONEXIUNI CCH</t>
  </si>
  <si>
    <t>PTZ 39 GHEORGHENI</t>
  </si>
  <si>
    <t>AEROPORTUL INTERNATIONAL AVRAM IANCU CLUJ RA</t>
  </si>
  <si>
    <t>ALVERNA - AEROPORT 1</t>
  </si>
  <si>
    <t>OROS VASILE</t>
  </si>
  <si>
    <t>PTA 4451 CERTEZE 4-SM</t>
  </si>
  <si>
    <t>SZEKELY BELA-DANIEL</t>
  </si>
  <si>
    <t>PTAB 608 MUNCA</t>
  </si>
  <si>
    <t>CULDA PETRU-IOAN</t>
  </si>
  <si>
    <t>PTA 3746 SCARISOARA</t>
  </si>
  <si>
    <t>CIMPOIASU OANA</t>
  </si>
  <si>
    <t>COMUNA HUSASAU DE TINCA</t>
  </si>
  <si>
    <t>HUSASAU DE TINCA</t>
  </si>
  <si>
    <t>PTA COM 2 HUSASAU DE TINCA</t>
  </si>
  <si>
    <t>PTZ MFA NOU</t>
  </si>
  <si>
    <t>LES 20kV Oradea Centru - Horea(Miorita I</t>
  </si>
  <si>
    <t>PTZ INSTITUT PEDAGOGIC</t>
  </si>
  <si>
    <t>PTZ DELAVRANCEA</t>
  </si>
  <si>
    <t>PA SPITAL</t>
  </si>
  <si>
    <t>PTAB CAMINE FAGARASULUI</t>
  </si>
  <si>
    <t>AGRECAR EXPLOATARE S.R.L.</t>
  </si>
  <si>
    <t>LEA 20kV Vl. Crisului-Ponoare</t>
  </si>
  <si>
    <t>TERASANTO INVEST SRL</t>
  </si>
  <si>
    <t>FUNDATIA UMANITARA AGAPE</t>
  </si>
  <si>
    <t>SURDUC</t>
  </si>
  <si>
    <t>PTA 6413 SURDUC F-CA CARAMIDA</t>
  </si>
  <si>
    <t>COMUNA BUDUREASA</t>
  </si>
  <si>
    <t>LEA 20kV Beius-Budureasa</t>
  </si>
  <si>
    <t>M.C.M. CARIERA BRATCA SRL</t>
  </si>
  <si>
    <t>BULZ</t>
  </si>
  <si>
    <t>LEA 20kV Vl. Crisului-Munteni</t>
  </si>
  <si>
    <t>COMUNA ILVA MARE</t>
  </si>
  <si>
    <t>LEA 20 KV RODNA - LUNCA ILVEI</t>
  </si>
  <si>
    <t>PREFAB CML S.R.L.</t>
  </si>
  <si>
    <t>BORA VILMOS</t>
  </si>
  <si>
    <t>APA</t>
  </si>
  <si>
    <t>PTA 5104 APA3-SM</t>
  </si>
  <si>
    <t>U .M. 0568</t>
  </si>
  <si>
    <t>PTZ 261 BM SRI</t>
  </si>
  <si>
    <t>CENTRUL SCOLAR DE EDUCATIE INCLUZIVANR.1 BISTRITA</t>
  </si>
  <si>
    <t>PTZ BECLEAN CASA COPILULUI</t>
  </si>
  <si>
    <t>MONOREAN ELISABETA</t>
  </si>
  <si>
    <t>GAAL TIMEA-KINGA</t>
  </si>
  <si>
    <t>URSACHI MARIAN-MIHAI</t>
  </si>
  <si>
    <t>PTA 10 TAUTII S MARMURA</t>
  </si>
  <si>
    <t>INSPECTORATUL PENTRU SITUATII DE URGENTA AVRAM IANCU AL JUDETULUI CLUJ</t>
  </si>
  <si>
    <t>PTA 1 AGHIRESU SAT</t>
  </si>
  <si>
    <t>PTAB VORONET</t>
  </si>
  <si>
    <t>SC MODERN S.A.</t>
  </si>
  <si>
    <t>PTZ CTA ZV</t>
  </si>
  <si>
    <t>FLOREA CALIN DORIAN</t>
  </si>
  <si>
    <t>PTZ SEVASTOPOL</t>
  </si>
  <si>
    <t>FELEACU</t>
  </si>
  <si>
    <t>GOLDPLAST ENERGY S.R.L.</t>
  </si>
  <si>
    <t>LEA 20 KV LECHINTA - BISTRITA</t>
  </si>
  <si>
    <t>ARI JOZSEF LORAND</t>
  </si>
  <si>
    <t>PTAB ROZELOR BIHARIA</t>
  </si>
  <si>
    <t>CENTRUL SCOLAR DE EDUCATIE INCLUZIVA NR.2 BISTRITA</t>
  </si>
  <si>
    <t>LES 20 KV VIISOARA - DISTRIBUITOR 5</t>
  </si>
  <si>
    <t>BOC NICOLAE</t>
  </si>
  <si>
    <t>PTZ ONESTILOR</t>
  </si>
  <si>
    <t>DIRECTIA GENERALA DE ASISTENTA SOCIALASI PROTECTIA COPILULUI BISTRITA-NASAUD</t>
  </si>
  <si>
    <t>PTZ NASAUD POLICLINICA</t>
  </si>
  <si>
    <t>PETROVAI ALEXANDRU</t>
  </si>
  <si>
    <t>LEORDINA</t>
  </si>
  <si>
    <t>PTA 1 LEORDINA</t>
  </si>
  <si>
    <t>CENTRU SCOLAR PENTRU EDUCATIEINCLUZIVA BECLEAN</t>
  </si>
  <si>
    <t>VIDICAN CLAUDIU AURELIAN</t>
  </si>
  <si>
    <t>UILEACU DE BEIUS</t>
  </si>
  <si>
    <t>PTA 118 UILEAC 1</t>
  </si>
  <si>
    <t>AGROPAN SRL</t>
  </si>
  <si>
    <t>LEA 6 KV LEGUMICOLA-SM</t>
  </si>
  <si>
    <t>SC RICHSUN ENERGY SRL</t>
  </si>
  <si>
    <t>ST.110/20 kV Targu Lapus</t>
  </si>
  <si>
    <t>MUNICIPIUL SALONTA</t>
  </si>
  <si>
    <t>SALONTA</t>
  </si>
  <si>
    <t>FDYSOLAR S.R.L.</t>
  </si>
  <si>
    <t>NEGRESTI-OAS</t>
  </si>
  <si>
    <t>ST. 110/20 KV NEGRESTI-SM</t>
  </si>
  <si>
    <t>EUROPIG SA</t>
  </si>
  <si>
    <t>LEA 20 KV SERCAIA ST  FAGARAS 7D08O314</t>
  </si>
  <si>
    <t>CATALYSE ELEVEN SRL</t>
  </si>
  <si>
    <t>SINCAI</t>
  </si>
  <si>
    <t>LEA 20 KV RACIU-MIHES 7D27O312</t>
  </si>
  <si>
    <t>PTZ 78 20/0.4 KV SIBIU</t>
  </si>
  <si>
    <t>APEMIN TUSNAD SA</t>
  </si>
  <si>
    <t>PTZ 4 20/0.4 KV TUSNAD NOU</t>
  </si>
  <si>
    <t>COMUNA HARSENI</t>
  </si>
  <si>
    <t>PTA 12 20/0.4 KV SEBES - S.C ELCATA</t>
  </si>
  <si>
    <t>COMUNA CRISTIAN</t>
  </si>
  <si>
    <t>CRISTIAN</t>
  </si>
  <si>
    <t>LES MT-20 KV TBARSEI     GENERAL</t>
  </si>
  <si>
    <t>ORASUL AGNITA</t>
  </si>
  <si>
    <t>LES 20 KV AGNITA-PT1 7D33O314</t>
  </si>
  <si>
    <t>IMAN CONSULT S.A.</t>
  </si>
  <si>
    <t>PTA 36 20/0.4 KV RASNOV</t>
  </si>
  <si>
    <t>COMUNA CIUMANI</t>
  </si>
  <si>
    <t>CIUMANI</t>
  </si>
  <si>
    <t>PTA 8 20/0.4 KV CIUMANI</t>
  </si>
  <si>
    <t>PADURARIU MARIA</t>
  </si>
  <si>
    <t>PTAB 6 20/0.4 KV ILENI</t>
  </si>
  <si>
    <t>ALEXANDRESCU MIHAI-BOGDAN</t>
  </si>
  <si>
    <t>PTAB 8037 20/0.4 KV BRASOV</t>
  </si>
  <si>
    <t>BIROTICA SRL</t>
  </si>
  <si>
    <t>PTAB 204 20/0.4 KV ALBA IULIA</t>
  </si>
  <si>
    <t>MIDOSCHI STELIAN</t>
  </si>
  <si>
    <t>PTAB 5 20/0.4 KV SANPETRU</t>
  </si>
  <si>
    <t>CANDEA MIRCEA</t>
  </si>
  <si>
    <t>sebes</t>
  </si>
  <si>
    <t>PTZ 14 20/0.4 KV SEBES</t>
  </si>
  <si>
    <t>COMUNA HALCHIU</t>
  </si>
  <si>
    <t>BILEA AUREL</t>
  </si>
  <si>
    <t>PTA 2 20/0.4 KV MICESTI</t>
  </si>
  <si>
    <t>TECTUM COMPANY SA</t>
  </si>
  <si>
    <t>PTA 142 20/0.4 KV M-CIUC</t>
  </si>
  <si>
    <t>ANDRAS SERGIU EUGEN</t>
  </si>
  <si>
    <t>PTZ 54 SACELE</t>
  </si>
  <si>
    <t>NADENKA SRL</t>
  </si>
  <si>
    <t>DARVAS IMRE</t>
  </si>
  <si>
    <t>PTA 1 20/0.4 KV TUSNAD NOU</t>
  </si>
  <si>
    <t>COMUNA GALESTI</t>
  </si>
  <si>
    <t>GALESTI</t>
  </si>
  <si>
    <t>RAT IOAN OVIDIU</t>
  </si>
  <si>
    <t>"PTAB 65 20/0.4 KV CISNADIE"</t>
  </si>
  <si>
    <t>COMUNA RADESTI</t>
  </si>
  <si>
    <t>DIRECTIA GENERALA DE PROTECTIE INTERNA</t>
  </si>
  <si>
    <t>PTZ 25 CODLEA</t>
  </si>
  <si>
    <t>CIRSTEA VALENTIN MARIN</t>
  </si>
  <si>
    <t>PTAB 50 20/0.4 KV SEBES</t>
  </si>
  <si>
    <t>VALAHIA ECO SUD SRL</t>
  </si>
  <si>
    <t>CUT</t>
  </si>
  <si>
    <t>PTA 1 20/0.4 KV CUT CAP</t>
  </si>
  <si>
    <t>COMUNA CAPALNITA</t>
  </si>
  <si>
    <t>CAPALNITA</t>
  </si>
  <si>
    <t>LEA 20 KV ODORHEI 7D21O314</t>
  </si>
  <si>
    <t>OLAH BLASIU</t>
  </si>
  <si>
    <t>APATA</t>
  </si>
  <si>
    <t>PTA 4 APATA</t>
  </si>
  <si>
    <t>COMUNA ALBAC</t>
  </si>
  <si>
    <t>ALBAC</t>
  </si>
  <si>
    <t>PTA 1 20/0.4 KV ALBAC</t>
  </si>
  <si>
    <t>SOHODOL</t>
  </si>
  <si>
    <t>PTA 1 20/0.4 KV DEVE ALBAC</t>
  </si>
  <si>
    <t>ROMANCA LUCIAN</t>
  </si>
  <si>
    <t>PTZ 8027 20/0.4 KV BRASOV</t>
  </si>
  <si>
    <t>IACOB CLAUDIU CRISTIAN</t>
  </si>
  <si>
    <t>PTAB 902003 20/0.4 KV BRASOV</t>
  </si>
  <si>
    <t>BAIER ALBERTH BOGDAN</t>
  </si>
  <si>
    <t>"PTM 39 20/0.4 KV BLAJ"</t>
  </si>
  <si>
    <t>ENESCU DUMITRU-SORINEL</t>
  </si>
  <si>
    <t>UCEA</t>
  </si>
  <si>
    <t>RENGHEA OLIMPIU-VASILE</t>
  </si>
  <si>
    <t>PTZ 24 FAGARAS</t>
  </si>
  <si>
    <t>PTAB 6 20/0.4 KV LIVEZENI</t>
  </si>
  <si>
    <t>SUGAG</t>
  </si>
  <si>
    <t>PTAB 40 20/0.4 KV PASUNII</t>
  </si>
  <si>
    <t>PTAB 50 HARMAN</t>
  </si>
  <si>
    <t>CESIRO PRODUCTION S.R.L.</t>
  </si>
  <si>
    <t>PTZ 11 20/0.4 KV SIGHISOARA</t>
  </si>
  <si>
    <t>"PTZ 205 20/0.4 KV SIBIU"</t>
  </si>
  <si>
    <t>HORVATH ALEXANDRU IOAN</t>
  </si>
  <si>
    <t>PTA 57 20/0.4 KV CISNADIE</t>
  </si>
  <si>
    <t>AZOMURES SA</t>
  </si>
  <si>
    <t>STATIA CIC 110/6 KV</t>
  </si>
  <si>
    <t>NITA COSMIN IOAN</t>
  </si>
  <si>
    <t>PTAB 42 20/0.4 KV SELIMBAR</t>
  </si>
  <si>
    <t>GANCEA DORIN</t>
  </si>
  <si>
    <t>"PTAB 503 20/0.4 KV SIBIU"</t>
  </si>
  <si>
    <t>BURJA VIOREL</t>
  </si>
  <si>
    <t>"PTA 10 20/0.4 KV DAIA"</t>
  </si>
  <si>
    <t>IONESCU ALEXANDRU CIPRIAN</t>
  </si>
  <si>
    <t>PTA 27 STUPINII HARMANULUI</t>
  </si>
  <si>
    <t>DOBRE ALEXANDRU</t>
  </si>
  <si>
    <t>PTZ 6 COLONIE ZARNESTI</t>
  </si>
  <si>
    <t>URZICA VIOREL</t>
  </si>
  <si>
    <t>PTA 1 SIMON</t>
  </si>
  <si>
    <t>DANA TRAVEL &amp; EVENTS SRL</t>
  </si>
  <si>
    <t>FUNDATA</t>
  </si>
  <si>
    <t>PTA 2 FUNDATA</t>
  </si>
  <si>
    <t>UNITATEA MILITARA 0391 BRASOV</t>
  </si>
  <si>
    <t>ALBA FOTOVOLTAIC PARC S.R.L.</t>
  </si>
  <si>
    <t>LEA 20 KV SEBES 3 7D01O312</t>
  </si>
  <si>
    <t>BRASOV RENEWABLES SRL</t>
  </si>
  <si>
    <t>LEA 110 KV STUPINI-CRISTIAN</t>
  </si>
  <si>
    <t>SOLAR POWER ROSIORI SRL</t>
  </si>
  <si>
    <t>CEF SOLAR POWER ROSIORI SRL</t>
  </si>
  <si>
    <t>Celula 20kV din statia 110/20kV Traianu</t>
  </si>
  <si>
    <t>PIF estimat la 30.09.2035</t>
  </si>
  <si>
    <t>Se va monta o noua celula MT pe sectia de bara 1, identica cu cele existente, echipata astfel: -Separator 630A; -Intreruptor debrosabil in vid 20kV, 630A, 25 kA; -Separator de legare la pamant; -Transformator de curent 24kV: 2x200/5/5/5A, cls. 0,2S/0,2S/5P30-3 buc. -Transformator de curent pentru componenta homopolara 30/1A; -Montare si parametrizare terminal numeric de protective-comanda-control si integrat in sistemul SCADA al Distributie Energie Oltenia SA, prin activare functii pentru linie de producator, bidirectionala;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 Montare pe usa frontala a celulei a unui singur contor dublu sens, cu curba de sarcina si telecitire prin GSM, compatibil Converge, clasa 0,2. Celula 20kV de racord va fi integrata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cu integrare in sistemul SCADA existent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existentedin cele doua celule de masura 20kV cu transformatoare de tensiune 20/1,73/0,1/1,73/0,1/1,73kV. cls. 0,2/3P/50VA/50VA (6 buc.).  .La N elemente: REM: -LES nou 110 kV Marsa-Domnesti circ. 1 (~50 km) ; LES nou 110 kV Marsa-Domnesti circ. 2 (~50 km); LEA 110 kV Prundu-Colibasi (10,2 km) -LEA 110 kV Colibasi-Jilava (22,4 km); LEA 110 kV Prundu-Giurgiu Nord (33 km); LEA 110 kV Jilava- Copaceni (12,4 km); LEA 110 kV Domnesti-Mihailesti (16,9 km) - LEA 110 kV Jilava-Progresu circ. 1 (3,2 km);  LEA 110 kV Copaceni-Uzunu (15,3 km); LEA 110 kV Videle-Nicolae Caranfil (19,8 km gestiune REM); LEA 110 kV Uzunu-Ghizdaru (31,7 km); LEA 110 kV Ghizdaru-Nicolae Caranfil (7,8 km). DEO: LEA 110 kV Videle-Nicolae Caranfil (26,7 km gestiune DEO); LEA 110 kV Harlesti-Blejesti (13 km); LEA 110 kV Blejesti-Marsa (16,3 km); LEA noua 110 kV Blejesti-Marsa (16,3 km); Lucrari pentru conectarea LEA 110 kV Videle-Draganesti Vlasca. Transelectrica: Prevazute in planul de dezvoltare - Reconductorarea LEA 220 kV Bucuresti Sud-Ghizdaru d.c. (termen PIF 2028); Reconductorarea LEA 220 kV Craiova Nord-Turnu Magurele (termen PIF 2028). Neprevazute in planul de dezvoltare -Transformator 400/110 kV Babaita de 250 MVA si conectare in statia Videle.</t>
  </si>
  <si>
    <t>LUCE VERDE SRL</t>
  </si>
  <si>
    <t>CEF LUCE VERDE SRL</t>
  </si>
  <si>
    <t>stalp nr.207 tip SC15014 al LEA 20KV Dragotesti-Turceni cod SAP DS-HV-MP030604</t>
  </si>
  <si>
    <t xml:space="preserve">LUCRARI DE INTARIRE SPECIFICE:
Inlocuire in LEA 20kV Dragotesti-Turceni a stalpului nr. 207 de tip SE1, amplasat pe terenul parcului cu nr. cadastral 35933- UAT Bolbosi, cu stalp special de racord de tip SC 15014. Stalpul special de racord SC 15014 nr. 207 proiectat se va echipa cu consola de tip CIT 140 si lanturi duble de intindere ceramice, zona IV de poluare. Cu conductoarele existente se realizeaza legaturile de intindere spre stalpul nr. 206 de tip SE1 si se folosesc conductoare noi (de tip ACSR 66-AL1/11-ST1A) pana la stalpul SE1 nr. 208. Stalpul SC 15014 nr. 207 se va echipa cu priza de pamant avand rezistenta de dispersie de maxim 10 ohmi. Termenul de realizare a lucrarilor de intarire retea specifice este de 12 de luni de la data achitarii tarifului de racordare de catre utilizator.
LUCRARI DE INTARIRE GENERALE:
– lucrari intarire generale DEO SA  - statii+LEA 110kV(regim N): o	Reconductorarea a 8 LEA 110kV cu 109,78km. – lucrari intarire generale DEO SA - statii+LEA 110kV(regim N- 1): o Reconductorarea a 24 LEA 110kV cu 342,68km. – lucrari intarire generale TRANSELECTRICA SA - statii+LEA220kV(regim N): o inlocuire AT 220/110kV, 200MVA cu AT 400MVA in statia Urechesti ; o montare AT3 400/220 kV, 400MVA in statia Urechesti ; o Reconductorarea a 2 LEA 220kV insumand 73,4km, dupa cum urmeaza: • Reconductorare LEA 220kV TG JIU N.-URECHESTI– 22km; • LEA 220kV SLATINA N-CRAIOVA N – 51,4km. – lucrari intarire generale TRANSELECTRICA SA - statii+LEA 220kV (regim N-1):
o inlocuire AT 220/110kV, 200MVA cu AT 400MVA in statia Urechesti ; o	montare AT3 400/220 kV, 400MVA in statia Urechesti; o inlocuire AT 220/110 kV, 200MVA cu ATR 400MVA in statia Tg. Jiu Nord; o Reconductorarea a 6 LEA 220kV insumand 139,2km, dupa cum urmeaza: •	LEA 220kV TG JIU N.-URECHESTI – 22km; •	LEA 220kV SLATINA N – GRADISTE – 23,3km; •	LEA 220kV SLATINA N-CRAIOVA N – 51,4km; •	LEA 220kV GRADISTE-ISALNITA – 23,3km; •	LEA 220kV CRAIOVA N. A – ISALNITA – 9,6km; •	LEA 220kV CRAIOVA N. B – ISALNITA – 9,6km. Termenul de realizare a lucrarilor de intarire retea generale este de 96 de luni de la data achitarii tarifului de racordare de catre utilizator. Puterea maxima ce poate fi evacuata fara realizarea lucrarilor de intarire in RED specificate mai sus, este de 0 MW.
</t>
  </si>
  <si>
    <t>NECALUXAN SOLTHREE S.R.L.</t>
  </si>
  <si>
    <t>CEF NECALUXAN SOLTHREE S.R.L.</t>
  </si>
  <si>
    <t>stalpul nr. 64 de tip ITN Tr+6 110 244 al LEA 110 kV Horezu – Berbesti.</t>
  </si>
  <si>
    <t>PIF estimat la 14.06.2026</t>
  </si>
  <si>
    <t>UNIVERSITATEA DIN CRAIOVA</t>
  </si>
  <si>
    <t>CEF UNIVERSITATEA DIN CRAIOVA</t>
  </si>
  <si>
    <t>Stalpul nr 167A tip SC15014 plantat in axul LEA 20KV CARACAL SUD-ALIMENTARE APA</t>
  </si>
  <si>
    <t xml:space="preserve">Se va planta un stalp nou proiectat 167A in axul LEA 20 KV CARACAL SUD-ALIMENTARE APA, tip SC 15014 echipat cu CSO 1100, izolatori dubli de sustinere, priza de pamant cu Rpp mai mic decat 4 Ohmi. Se vor realiza legaturi de sustinere in axul LEA 20 KV CARACAL SUD-ALIMENTARE APA.1.1 Lucrari de intarire retea generale realizate in instalatiile Distributie Energie Oltenia SA la N elemente in functiune: Se vor reconductora urmatoarele LEA 110 KV: -LEA 110 KV RUSANESTI-DRAGANESTI OLT in lungime de 36 km -LEA 110 KV CARACAL SUD- DRAGANESTI OLT in lungime de 16 km -LEA 110 KV CURTISOARA-CHE ARCESTI in lungime de 3,5 km -LEA 110 KV ARCESTI-CHE SLATINA in lungime de 7 km -LEA 110 KV CHE SLATINA-GRADISTE in lungime de 3 km -LEA 110 KV GRADISTE-BALS in lungime de 29 km Inlocuirea transformatoarelor existente in statia 110/20 kV Caracal Sud 25 MVA cu 2 transformatoare 40 MVA 110/20 kV; Tinand cont de toate cererile aflate in stadiul elaborare/avizare, aviz CTE, ATR-emis, gradul de incarcare al celor 2 Transformatoare 25 MVA existente in Statia 110/20 kV C racal Sud este depasit. -Inlocuirea transformatoarelor existente in statia 110/20 kV
Caracal Sud 25 MVA cu 2 transformatoare 40 MVA 110/20 kV; -Tinand cont ca in situatia proiectata pe partea de 110 kV avem un curent de 210A se vor inlocui transformatoarele de curent existente pe partea de 110 kV care asigura protectia transformatoarelor de putere cu transformatoare de curent 2x150/5/5/5A clasa 0,2s # 6 buc -Tinand cont ca in situatia proiectata pe partea de 20 kV avem un curent de 1156 A se vor inlocui transformatoarele de curent existente pe partea de 110 kV care asigura protectia transformatoarelor de putere, precum si din celula de cupla 20
kV cu transformatoare de curent 2x800/5/5/5 A clasa 0,2s # 9 buc - Este necesara dublarea barelor existente cu bare de cupru de 2x100x10 mmp in lungime de 2x120 m (pentru ambii trafo) -Lucrari de inginerie. Inlocuire circuite secundare si primare, precum si integrarea in SCADA pentru cele 2 TRAFO 40 MVA nou-proiectate -Se vor reface cele 2 gropi de retentie, impreuna cu calea de rulare existenta care vor fi racordate la separatoare de hidrocarburi. -In vederea asigurarii sigurantei in functionare, se propune achizitionarea si montarea unei bobine de stingere de 250 A cu transformator de servicii interne si dulapul de automatizare aferent, deoarece in situatia indisponibilizarii uneia dintre cele 2 bobine, statia 110/20KV CARACAL SUD devine indisponibila datorita iesirii tensiunii pe bara de 20
kV din banda impusa prin standardul de performanta al Distributiei Energiei Electrice. 1.2 Lucrari de intarire retea generale realizate in instalatiile Distributie Energie Oltenia SA la N-1 elemente in functiune: Se vor reconductora urmatoarele LEA 110 KV: -LEA 110 KV DRGANESTI - SPA FARCASELE in lungime de 18 km-LEA 110 KV SPA FARCASELE CARACAL NORD in lungime de 12 km -LEA 110 KV CARACAL VEST-CARACAL NORD in lungime de 7 km. Lucrari de intarire retea generale realizate in instalatiile CNTEE TRANSELECTRICA S la N elemente in functiune: -Montare AT 400/110 KV DRAGANESTI OLT 250 MVA suplimentar ca urmare a depasirii sarcinii maxime admisibile pe AT 400/110 KV 250 MVA existent -Montare AT 220/100 KV GRADISTE 200 MVA suplimentar ca urmare a depasirii sarcinii maxime admisibile pe AT 1 si AT 2 200/110 kV 200 MVA existente -Reconductotare LEA 220 KV SLATINA NORD-GRADISTE in lungime de 23,3 km. Termenul de finalizare al lucrarilor de intarire retea este de 10ani de la achitarea tarifului de racordare. Fara
realizarea lucrarilor de intarire retea puterea ce poate fi evacuata este 0MW. </t>
  </si>
  <si>
    <t>YMY STORAGE S.R.L.</t>
  </si>
  <si>
    <t>CEF YMY STORAGE S.R.L.</t>
  </si>
  <si>
    <t>celula LEA 20 kV REZERVA de pe sectia de bare S1B 24 kV/25kA/1250A din Distribuitorul Modernizat in stația 110/20 kV Rogojelu cod SAP DS-TR-0315</t>
  </si>
  <si>
    <t>PIF estimat la 31.12.2028</t>
  </si>
  <si>
    <t>Lucrari de intarire retea SPECIFICE realizate in instalatiile Operatorului de Distributie - Distributie Energie Oltenia SA:
In urma finalizarii procesului de modernizare al Statiei 110/20 kV Rogojelu, Parcul de stocare YMY STORAGE 1 va fi racordat în celula LEA 20 kV REZERVA de pe sectia de bare S1B 24 kV/25kA/1250A din Distribuitorul Modernizat in stația 110/20 kV Rogojelu. Lucrari de intarire retea SPECIFICE realizate in instalatiile CNTEE TRANSELECTRICA SA la N elemente in functiune: Se vor realiza lucrari de inginerie si parametrizare pentru integrarea IS YMY STORAGE 1 in sistemul EMS SCADA al Operatorului de Transport si Sistem.  Puterea maxima care poate fi evacuata fara realizarea lucrarilor de intarire in RED este 0 MW</t>
  </si>
  <si>
    <t>celula LEA 20 kV REZERVA de pe sectia de bare S1A 24 kV/25kA/1250A din Distribuitorul Modernizat in stația 110/20 kV Rogojelu cod SAP DS-TR-0315</t>
  </si>
  <si>
    <t>Lucrari de intarire retea SPECIFICE realizate in instalatiile Operatorului de Distributie - Distributie Energie Oltenia SA: In urma finalizarii procesului de modernizare al Statiei 110/20 kV Rogojelu, Parcul de stocare YMY STORAGE 2 va fi racordat în celula LEA 20 kV REZERVA de pe sectia de bare S1A 24 kV/25kA/1250A din Distribuitorul Modernizat in stația 110/20 kV Rogojelu. Lucrari de intarire retea SPECIFICE realizate in instalatiile CNTEE TRANSELECTRICA SA la N elemente in functiune: Se vor realiza lucrari de inginerie si parametrizare pentru integrarea IS YMY STORAGE 2 in sistemul EMS SCADA al Operatorului de Transport si Sistem.  Iar durata de realizare este de 36 luni. Puterea maxima care poate fi  evacuata fara realizarea lucrarilor de intarire in RED este 0 MW</t>
  </si>
  <si>
    <t>FOR ELDA SRL</t>
  </si>
  <si>
    <t>CEF FOR ELDA SRL</t>
  </si>
  <si>
    <t>stalpul nr. 7 existent al Racordului 20 KV SPP8 din LEA 20 KV Burila - Burila.</t>
  </si>
  <si>
    <t>PIF estimat la 18.06.2026</t>
  </si>
  <si>
    <t>ARTEGO SA</t>
  </si>
  <si>
    <t>CEF ARTEGO SA</t>
  </si>
  <si>
    <t>LEC 6KV MEA 1, LEC 6KV MEA 2, LEC 6KV BENZI 1, LEC 6KV BENZI 2, LEC 6KV DOZARE 1 si LEC 6KV DOZARE 2 alimentate din Statia SRA 110/6KV CAUCIUC proprietate DEO SA</t>
  </si>
  <si>
    <t>PIF estimat la 31.12.2025</t>
  </si>
  <si>
    <t>LUCRARI INTARIRE SPECIFICA :
Montare analizor de calitate energie cls A,  in celula 6 kV BENZI 1 din statia Cauciuc, compatibil cu sistemul de management al calitatii energiei electrice implementat in DEO (LVPQ System).
Iar durata de realizare este de 3luni.</t>
  </si>
  <si>
    <t>SPITALUL DE PSIHIATRIE POROSCHIA</t>
  </si>
  <si>
    <t>CEF SPITALUL DE PSIHIATRIE POROSCHIA</t>
  </si>
  <si>
    <t>Stalpul nr.22A proiectat al SD 61-1066(PTA 1032 Poroschia), LEA 20kV ZIMNICEA, STATIA 110/20kV VEDEA</t>
  </si>
  <si>
    <t>PIF estimat la 24.06.2026</t>
  </si>
  <si>
    <t xml:space="preserve"> Montare stalp SC 15015 nr.22A, intre stalpii nr.22 si nr23 al SD 61-1066(PTA 1032 Poroschia), LEA 20kV ZIMNICEA, STATIA 110/20kV VEDEA: -se va monta un stalp tip SC 15015 in fundatie turnata numerotat 22A, pe domeniul public,
pozitionat in axul racordului 20 kV PTA 1032 Poroschia Stalpul nou proiectat de tip SC15015 se va echipa cu o consola CIT 140, lanturi duble de intindere cu izolatori ceramici si priza de pamant artificiala Rpp mai mic sau egal cu 4 ohm.</t>
  </si>
  <si>
    <t>SPITALUL DE PNEUMOFTIZIOLOGIE "CONSTANTIN ANASTASATU"</t>
  </si>
  <si>
    <t>CEF SPITALUL DE PNEUMOFTIZIOLOGIE "CONSTANTIN ANASTASATU"</t>
  </si>
  <si>
    <t>stalpul nr.11 tip SC15014 al Derivatiei 20kV PTCZ RASE GRELE 2</t>
  </si>
  <si>
    <t>PIF estimat la 04.06.2026</t>
  </si>
  <si>
    <t>CD(VL007097) a PTA SPITAL BABENI</t>
  </si>
  <si>
    <t>CEF AEROCLUBUL ROMANIEI</t>
  </si>
  <si>
    <t>In LES 20 kV intre PC 20 KV DURBIS si PC 20 KV AEROPORT CASA NOASTRA</t>
  </si>
  <si>
    <t>PIF estimat la 26.06.2026</t>
  </si>
  <si>
    <t>PIF estimat la 02.06.2026</t>
  </si>
  <si>
    <t>BALU ION</t>
  </si>
  <si>
    <t>CEF BALU ION</t>
  </si>
  <si>
    <t>PIF estimat la 12.06.2026</t>
  </si>
  <si>
    <t>OUAI PADURE</t>
  </si>
  <si>
    <t>CEF OUAI PADURE</t>
  </si>
  <si>
    <t>Stalpul nr. 209 tip SE 8 al LEA 20 kV Basarabi -SRP1-11.</t>
  </si>
  <si>
    <t>PIF estimat la 27.06.2026</t>
  </si>
  <si>
    <t>Stalpul nr.271 tip SE 8 al LEA 20 Kv Basarabi -SRP1-11.</t>
  </si>
  <si>
    <t>OUAI MOTATEI GARA EST</t>
  </si>
  <si>
    <t>CEF OUAI MOTATEI GARA EST</t>
  </si>
  <si>
    <t>LES 6 kV  alimentat din bornele de 6 kV  ale transformatoarului de putere din PTCZ SPP 11 Motatei Gara.</t>
  </si>
  <si>
    <t>PIF estimat la 17.06.2026</t>
  </si>
  <si>
    <t>U.A.T. COMUNA MARUNTEI</t>
  </si>
  <si>
    <t>CEF U.A.T. COMUNA MARUNTEI</t>
  </si>
  <si>
    <t>Stalpul nr36 tip SE1 al LEA 20KV DERIVATIE SCHITU</t>
  </si>
  <si>
    <t>PIF estimat la 06.06.2026</t>
  </si>
  <si>
    <t>COMUNA REDEA</t>
  </si>
  <si>
    <t>CEF COMUNA REDEA</t>
  </si>
  <si>
    <t>Stalp nr.10 tip SC 15006 - F.BURATA al DER LEA 20 KV REDISOARA</t>
  </si>
  <si>
    <t>PIF estimat la 23.06.2026</t>
  </si>
  <si>
    <t>EVENIMENTE IDEALE SRL</t>
  </si>
  <si>
    <t>CEF EVENIMENTE IDEALE SRL</t>
  </si>
  <si>
    <t>CD(DJ012295)  aferenta PTA Calinesti, (cod SAP: DS-TS-205300-1007-LV1)</t>
  </si>
  <si>
    <t>PIF estimat la 11.06.2026</t>
  </si>
  <si>
    <t>COMUNA BOGATI</t>
  </si>
  <si>
    <t>CEF COMUNA BOGATI</t>
  </si>
  <si>
    <t>in CD A PTA FERMA POMICOLA SUSENI prevazuta pe lucrari de intarire retea</t>
  </si>
  <si>
    <t>PIF estimat la 15.07.2027</t>
  </si>
  <si>
    <t>NECESAR INLOCUIRE CD EXISTENT cu CD 1-4 AFERENTA PTA FERMA POMICOLA SUSENI. NECESAR AMPLIFICARE TRAFO DE LA 100KVA LA 250KVA.  termen de realizare 24 luni de la achitarea tarifului de racordare de catre utilizator.</t>
  </si>
  <si>
    <t>PIF estimat la 25.06.2026</t>
  </si>
  <si>
    <t>stalpul nr.9 tip SC15006 al LEA 20kV CAZANESTI-GOVORA BAI ce se va inlocui cu stalp tip SC15014</t>
  </si>
  <si>
    <t>PIF estimat la 13.06.2026</t>
  </si>
  <si>
    <t>SERVICIUL PUBLIC APA-CANAL COMUNA BOTOROAGA</t>
  </si>
  <si>
    <t>CEF SERVICIUL PUBLIC APA-CANAL COMUNA BOTOROAGA</t>
  </si>
  <si>
    <t>Stalpul nr. 7 al racord PTA 2180 LEA 20kV Draganesti, statia 110/20kV Videle;</t>
  </si>
  <si>
    <t>PIF estimat la 19.06.2026</t>
  </si>
  <si>
    <t>COMUNA OTESANI</t>
  </si>
  <si>
    <t>CEF COMUNA OTESANI</t>
  </si>
  <si>
    <t>stalpul nr.73 tip SV15011 al Derivatiei 20kV Carstanesti</t>
  </si>
  <si>
    <t>PIF estimat la 15.06.2026</t>
  </si>
  <si>
    <t>COMUNA BALESTI</t>
  </si>
  <si>
    <t>CEF COMUNA BALESTI</t>
  </si>
  <si>
    <t>stalpul nr. 11 tip SC15014 al DER 20 KV PTA UNCIOAIA</t>
  </si>
  <si>
    <t>COMUNA ICOANA</t>
  </si>
  <si>
    <t>CEF COMUNA ICOANA</t>
  </si>
  <si>
    <t>Stalp 34A proiectat  in AX LEA 20KV ICOANA-COMPRESOARE 2</t>
  </si>
  <si>
    <t>PIF estimat la 03.06.2026</t>
  </si>
  <si>
    <t>CALIN AURELIA</t>
  </si>
  <si>
    <t>CEF CALIN AURELIA</t>
  </si>
  <si>
    <t>Stalp tip SE11 OT071537 de retea</t>
  </si>
  <si>
    <t>PIF estimat la 10.06.2026</t>
  </si>
  <si>
    <t>SE11 OT029779</t>
  </si>
  <si>
    <t>PIF estimat la 05.06.2026</t>
  </si>
  <si>
    <t>U.A.T. COMUNA STREJESTI</t>
  </si>
  <si>
    <t>CEF U.A.T. COMUNA STREJESTI</t>
  </si>
  <si>
    <t>stalpul nr.27 tip SC 15014 al 20 KV MAMURA -SPP6</t>
  </si>
  <si>
    <t>In celula de transformator din PTAB 20 kV 703 KAUFLAND CRAIOVITA.</t>
  </si>
  <si>
    <t>PIF estimat la 18.06.2029</t>
  </si>
  <si>
    <t>A.LUCRARI DE INTARIRE RETEA
Lucrari de intarire specifice retea DEO la criteriul N: Montarea în statia de 110/20kV Craiovita a unei celule de linie de 20kV, 630A, 25kA similara cu celulele existente, celula cu sistem simplu de bare, izolatie in aer echipata cu : ▪ intrerupator cu comutatie in vid 24kV/630A/25kA în montaj debroşabil ; ▪ 3 transformatoare de masura si protectie de
curent tip suport, cu raport de transformare 2x150/5/5/5A, clasa 0,2s/0,2s/5p ; ▪ separator de legare la pamant, cu actionare manuala ; ▪ releu numeric de protectie; ▪ indicator semnalizare defect pe cabluri cu tori 50/1A; ▪ sistem trifazat de semnalizare prezenta tensiune pe cabluri; ▪ detector de arc cu senzori optici; ▪ analizor de energie electrica pentru monitorizarea calitatii energiei electrice. Acesta va fi compatibil cu sistemul calitatii DEO si acest fapt se va costitui ca proba la PIF. ▪ loc montare contor electric trifazat integrabil Converge, dublu sens; ▪ sistem anticondens (rezistenta si termostat) si control umiditate; - reconfigurare bucle c.c. si .c.a - reconfigurare bucle de semnalizari si protectii, -reconfigurarea bucle de declansare trape esapare; - reconfigurarea sistemului de comanda control - automatica locala de deconectare a Parcului Fotovoltaic; - montarea unui contor electric compatibil Converge in noua
celula de 20kV: - echipamente SCADA si comunicatii, integrare in SCADA dispecer ; - parametrizare protectii, implementare dispozitii reglaje protectii si testare releu numeric (protectii) ; - probe, verificari si incercari FAT/SAT/PIF. - inlocuire 6 transformatoare de masura de tensiune din celulele de masura de pe ambele sectii de bara
20/1.73/0,1/1.73/0,1/3kV, clasa 0,2 –ce se vor monta pe masurile statiei
.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t>
  </si>
  <si>
    <t>U.A.T. COMUNA TUFENI</t>
  </si>
  <si>
    <t>CEF U.A.T. COMUNA TUFENI</t>
  </si>
  <si>
    <t>Stalpul nr 4A tip SC15014 plantat in axul LEA 20KV RACORD PTA 2 TUFENI CENTRU</t>
  </si>
  <si>
    <t>RIDACON TEX SRL</t>
  </si>
  <si>
    <t>CEF RIDACON TEX SRL</t>
  </si>
  <si>
    <t>stalpul nr. 90 tip SC15014 din  LEA 20 KV CURTISOARA POMPE SALCIA</t>
  </si>
  <si>
    <t>COMUNA MORUNGLAV</t>
  </si>
  <si>
    <t>CEF COMUNA MORUNGLAV</t>
  </si>
  <si>
    <t>Stalp 4A proiectat  in AX LEA 20kV RAC PTA CAP MORUNGLAV</t>
  </si>
  <si>
    <t>U.A.T. COMUNA SCARISOARA</t>
  </si>
  <si>
    <t>CEF U.A.T. COMUNA SCARISOARA</t>
  </si>
  <si>
    <t>Stalp tip SE1 nr3 al LEA 20KV RACORD PTA 2 SCARISOARA</t>
  </si>
  <si>
    <t>UNITATEA MILITARA 0681</t>
  </si>
  <si>
    <t>CEF UNITATEA MILITARA 0681</t>
  </si>
  <si>
    <t>in TDRI 0.4 KV, MAI CAMPULUNG</t>
  </si>
  <si>
    <t>TUDORESCU MADALIN FLORIAN</t>
  </si>
  <si>
    <t>CEF TUDORESCU MADALIN FLORIAN</t>
  </si>
  <si>
    <t>stalpul tip SE10(VL066049) al LEA 0,4kV</t>
  </si>
  <si>
    <t>PIF estimat la 20.06.2026</t>
  </si>
  <si>
    <t>AGROMAG COM SRL</t>
  </si>
  <si>
    <t>CEF AGROMAG COM SRL</t>
  </si>
  <si>
    <t>Stalpul nr.444/116 al LEA 20kV FRUNZARU statia 20kV TRAIANU;</t>
  </si>
  <si>
    <t>PIF estimat la 16.06.2026</t>
  </si>
  <si>
    <t>MATEESCU VIRGIL JEAN</t>
  </si>
  <si>
    <t>CEF MATEESCU VIRGIL JEAN</t>
  </si>
  <si>
    <t>CD (DJ096795) a  PTA Moara Plenita, (cod SAP: DS-TS-207460-1004-LV1)</t>
  </si>
  <si>
    <t>PIF estimat la 24.10.2029</t>
  </si>
  <si>
    <t>Intarire retea 0.4 kV in Com. Plenita, sat Plenita str. Crisana nr. 1322:
Se va inlocui transformator 20/0,4 KV, 100 KVA existent cu transformator 20/0,4kV, 160KVA (PTA Moara Plenita) si echipamentele de protectie aferente, inlocuire disjunctor existent in FDCS 1T cu disjunctor 80A.  Termenul de realizare este de 48 luni de la achitarea tarifului de racordare.</t>
  </si>
  <si>
    <t>COMUNA LIVEZILE</t>
  </si>
  <si>
    <t>CEF COMUNA LIVEZILE</t>
  </si>
  <si>
    <t>stilpul SC 15014 proiectat nr. 154 A in axul  LEA 20 KV VANJU MARE - BANOVITA cod SAP:DS-HV-MP040308</t>
  </si>
  <si>
    <t>COMUNA TEASC</t>
  </si>
  <si>
    <t>CEF COMUNA TEASC</t>
  </si>
  <si>
    <t>La stalpul nr.160 existent al LEA 20 kV PODARI-BRATOVOIESTI</t>
  </si>
  <si>
    <t>COMUNA HARSESTI</t>
  </si>
  <si>
    <t>CEF COMUNA HARSESTI</t>
  </si>
  <si>
    <t>In CD a PTA 20/0,4 kV  CIOBANI</t>
  </si>
  <si>
    <t>PIF estimat la 30.06.2027</t>
  </si>
  <si>
    <t>Realizare punct de racordare si alte lucrari necesare pentru asigurarea condiţiilor tehnice si a parametrilor calitativi corespunzători normelor în vigoare, ce consta in: -Inlocuire CD existent, pe domeniul public; TERMEN DE REALIZARE 24 LUNI DE LA ACHITAREA TARIFULUI DE RACORDARE DE CATRE UTILIZATOR.</t>
  </si>
  <si>
    <t>COMUNA CIOMAGESTI</t>
  </si>
  <si>
    <t>CEF COMUNA CIOMAGESTI</t>
  </si>
  <si>
    <t>in CD A PTA Radutesti</t>
  </si>
  <si>
    <t xml:space="preserve">NECESAR AMPLIFICARE TRANSFORMATOR EXISTENT 100KVA CU TRANSFORMATOR NECESAR 160KVA SI ALTE LUCRARI NECESARE PENTRU ASIGURAREA CONDITIILOR TEHNICE SI A PARAMETRILOR CALITATIVI CORESPUNZATORI NORMELOR IN VIGOARE.TERMEN REALIZARE 24 DE LUNI DE LA DATA ACHITARII TARIFULUI DE RACORDARE.
</t>
  </si>
  <si>
    <t>ALEXEDI BUSINESS SRL</t>
  </si>
  <si>
    <t>CEF ALEXEDI BUSINESS SRL</t>
  </si>
  <si>
    <t>Stalpul nr.1 al racord 20kV LC 52041022-GEOMAR PANOURI</t>
  </si>
  <si>
    <t>GEOMAR PANOURI SRL</t>
  </si>
  <si>
    <t>CEF GEOMAR PANOURI SRL</t>
  </si>
  <si>
    <t>Stalpul nr.443/117 al LEA 20kV FRUNZARU statia 20kV TRAIANU;</t>
  </si>
  <si>
    <t>COMUNA BURILA MARE</t>
  </si>
  <si>
    <t>CEF COMUNA BURILA MARE</t>
  </si>
  <si>
    <t>stilpul SC 15014 proiectat nr. 69A in axul  LEA racord 20 KV PTA Vrancea alimentat prin LEA 20 KV Burila - Burila cod SAP:DS-HV-MP040401</t>
  </si>
  <si>
    <t>RAICU AURELIA ELENA</t>
  </si>
  <si>
    <t>CEF RAICU AURELIA ELENA</t>
  </si>
  <si>
    <t>STALP SE10 (AG213059)</t>
  </si>
  <si>
    <t>SOCACIU VASILE MIRCEA</t>
  </si>
  <si>
    <t>CEF SOCACIU VASILE MIRCEA</t>
  </si>
  <si>
    <t>Stap tip SE4 OT078693</t>
  </si>
  <si>
    <t>COMUNA MICESTI</t>
  </si>
  <si>
    <t>CEF COMUNA MICESTI</t>
  </si>
  <si>
    <t>Stalpul tip SC15014,nr. 14A nou proiectat in ax Derivatie 20kV PURCARENI alimentata din LEA 20kV Mioveni-Domnesti, intre stalpii nr. 77\14 si 77\15</t>
  </si>
  <si>
    <t>RIALEAN CONS SRL</t>
  </si>
  <si>
    <t>CEF RIALEAN CONS SRL</t>
  </si>
  <si>
    <t>stalpul tip SC 15016 nr.5 al DER 20 KV PTAB 208 CFR BARSESTI</t>
  </si>
  <si>
    <t>ADER SRL</t>
  </si>
  <si>
    <t>CEF ADER SRL</t>
  </si>
  <si>
    <t>TDRI(VL127806) al PTAB RAURENI 7</t>
  </si>
  <si>
    <t>COMUNA PADINA</t>
  </si>
  <si>
    <t>CEF COMUNA PADINA</t>
  </si>
  <si>
    <t>BMP-IP cu rol de CD aferenta PTA PAdina Mica, plecare cod SAP DS-TS-227346-4001-LV1;</t>
  </si>
  <si>
    <t>COMUNA STEJARU</t>
  </si>
  <si>
    <t>CEF COMUNA STEJARU</t>
  </si>
  <si>
    <t>CD a PTA 1270 STEJARU</t>
  </si>
  <si>
    <t>COMUNA FARCAS</t>
  </si>
  <si>
    <t>CEF COMUNA FARCAS</t>
  </si>
  <si>
    <t>Interceptare LES 20 kV inainte de PTAB Farcasanca, aferenta LEA 20 KV Moflesti-Melinesti</t>
  </si>
  <si>
    <t>CIOBANU FLORIN</t>
  </si>
  <si>
    <t>CEF CIOBANU FLORIN</t>
  </si>
  <si>
    <t>Stalp SC 10001 OT115293</t>
  </si>
  <si>
    <t>GDN AGROFARM SRL</t>
  </si>
  <si>
    <t>CEF GDN AGROFARM SRL</t>
  </si>
  <si>
    <t>Stalpul nr. 154 al LEA 20 kV Olteanca, statia 220/110/20 kV Turnu Magurele;</t>
  </si>
  <si>
    <t>TDRI 0,4 kV aferent PTCZ 247, plecare cod SAP DS-TS-220004-4138-LV1</t>
  </si>
  <si>
    <t>S.C TODOME FERO SRL</t>
  </si>
  <si>
    <t>CEF S.C TODOME FERO SRL</t>
  </si>
  <si>
    <t>La stalpul tip SC 15016 nr.3 al LEA 20 KV Leu - Robanesti.</t>
  </si>
  <si>
    <t>O.U.A.I MOTATAI-GARA</t>
  </si>
  <si>
    <t>CEF O.U.A.I MOTATAI-GARA</t>
  </si>
  <si>
    <t>LES 6 kV alimentat din bornele de 6 kV ale transformatorului 20/6 kV din PTAB SPP 12.</t>
  </si>
  <si>
    <t>AUTOLIV ROMANIA</t>
  </si>
  <si>
    <t>CEF AUTOLIV ROMANIA</t>
  </si>
  <si>
    <t>celula  20kV plecare din PTCZ nr.12 Rovinari</t>
  </si>
  <si>
    <t>IACOB CRISTIAN</t>
  </si>
  <si>
    <t>CEF IACOB CRISTIAN</t>
  </si>
  <si>
    <t>STALP SE4(AG016631)</t>
  </si>
  <si>
    <t>COMUNA SALCIA</t>
  </si>
  <si>
    <t>CEF COMUNA SALCIA</t>
  </si>
  <si>
    <t>Stalpul nr. 15 al SD 64-4052, LEA 20kV FRUNZARU, Statia 110/20kV Traianu</t>
  </si>
  <si>
    <t>U.A.T. COMUNA TESLUI</t>
  </si>
  <si>
    <t>CEF U.A.T. COMUNA TESLUI</t>
  </si>
  <si>
    <t>CD a PTA PTA CHERLESTI VALE  OT003657</t>
  </si>
  <si>
    <t>SC MARA PROD COM SRL</t>
  </si>
  <si>
    <t>CEF SC MARA PROD COM SRL</t>
  </si>
  <si>
    <t>Stalpul nr. 274 al LEA 20kV Peretu, statia 110/20kV Traianu;</t>
  </si>
  <si>
    <t>U.A.T. CATUNELE</t>
  </si>
  <si>
    <t>CEF U.A.T. CATUNELE</t>
  </si>
  <si>
    <t>LEA Jt aferenta PTA Valea Perilor 1</t>
  </si>
  <si>
    <t>CD a PTA VALEA MANASTIRII</t>
  </si>
  <si>
    <t>Inlocuire trafo existent de 100 kVA cu trafo de 160 KVA, inlocuire coloana. Acestea vor fi executate in maxim  36 luni de la data achitarii tarifului de racordare de catre Primaria Comunei Catunele.</t>
  </si>
  <si>
    <t>LEA JT aferenta PTA Steic</t>
  </si>
  <si>
    <t>NAE GEORGE-GHIOCEL</t>
  </si>
  <si>
    <t>CEF NAE GEORGE-GHIOCEL</t>
  </si>
  <si>
    <t>STALP SE4 (AG024650)</t>
  </si>
  <si>
    <t>BODE COM IMPEX SRL</t>
  </si>
  <si>
    <t>CEF BODE COM IMPEX SRL</t>
  </si>
  <si>
    <t>Bornele de joasa tensiune ale transformatorului aferent PCZ 4254, 20/0,4 kV, 400 kVA;</t>
  </si>
  <si>
    <t>Stalpul nr. 13 al LEA 20kV Vedea-Zimnicea</t>
  </si>
  <si>
    <t>B.G.V.FARM DARVARI SRL</t>
  </si>
  <si>
    <t>CEF B.G.V.FARM DARVARI SRL</t>
  </si>
  <si>
    <t>stalpul nr.124 al LEA 20 kV Cujmir-Darvari cod SAP:DS-HV-MP040502;</t>
  </si>
  <si>
    <t>STAN AURELIA</t>
  </si>
  <si>
    <t>CEF STAN AURELIA</t>
  </si>
  <si>
    <t>Stalp retea jt SE4 AG021551</t>
  </si>
  <si>
    <t>In CD a PTA 1053 DGA</t>
  </si>
  <si>
    <t>O.U.A.I.MAGLAVIT</t>
  </si>
  <si>
    <t>CEF O.U.A.I.MAGLAVIT</t>
  </si>
  <si>
    <t>Stalpul nr. 204 tip SE 7 al LEA 20 kV Basarabi -SRP1-11 Maglavit.</t>
  </si>
  <si>
    <t>DIR.GEN. DE ASIST. SOC.SI PROT.COPILULUI</t>
  </si>
  <si>
    <t>CEF DIR.GEN. DE ASIST. SOC.SI PROT.COPILULUI</t>
  </si>
  <si>
    <t>Stalpul nr. 311/58(DER PTA1386 LOVIN CERVENIA) al LEA 20kV Soimu statia 220/110/20kV Zimnicea;</t>
  </si>
  <si>
    <t>NATURE WORLD PVP SRL</t>
  </si>
  <si>
    <t>CEF NATURE WORLD PVP SRL</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</si>
  <si>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</si>
  <si>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V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</si>
  <si>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AGROMAR PRODIMPEX SRL</t>
  </si>
  <si>
    <t>CEF AGROMAR PRODIMPEX SRL</t>
  </si>
  <si>
    <t>La papucii de racordare in TDRI 0.4 KV al PCZ 1175 .</t>
  </si>
  <si>
    <t>RECOND-COM-IMPEX S.R.L.</t>
  </si>
  <si>
    <t>CEF RECOND-COM-IMPEX S.R.L.</t>
  </si>
  <si>
    <t>In TDRi al PCZ 946</t>
  </si>
  <si>
    <t>Stalpul nr. 13,  al SD 1012 LEA 20 KV Zimnicea, statia 110/20 KV Vedea;</t>
  </si>
  <si>
    <t>VLAICU TRANS SRL</t>
  </si>
  <si>
    <t>PTA 9053 BALASTIERA LAFARGE</t>
  </si>
  <si>
    <t>ORASUL PANCIU</t>
  </si>
  <si>
    <t>PANCIU</t>
  </si>
  <si>
    <t>LEA 20 KV MARASESTI 2 30400201</t>
  </si>
  <si>
    <t>PTZ 1071 IPG 2</t>
  </si>
  <si>
    <t>UNICOM PRODUCTION SRL</t>
  </si>
  <si>
    <t>PTA 9353 UNICOM</t>
  </si>
  <si>
    <t>HERA ELENA</t>
  </si>
  <si>
    <t>PTA 5088 SCHEIU</t>
  </si>
  <si>
    <t>CRAMA CEPTURA SRL</t>
  </si>
  <si>
    <t>PTA 9342 CRAMA CEPTURA</t>
  </si>
  <si>
    <t>CHITU NICOLAE</t>
  </si>
  <si>
    <t>PTA 4057 PUCIOASA VINALCOOL</t>
  </si>
  <si>
    <t>GHEORGHE RODICA</t>
  </si>
  <si>
    <t>PTA 3309 DARZA</t>
  </si>
  <si>
    <t>HUDIN ALICE</t>
  </si>
  <si>
    <t>100K INFLUX SRL</t>
  </si>
  <si>
    <t>LEA 20 KV BERESTI - BERESTI 1 30500403</t>
  </si>
  <si>
    <t>PASTUCENCO MARIN</t>
  </si>
  <si>
    <t>PTA 7051 VA FOLTESTI</t>
  </si>
  <si>
    <t>NICODIN ALBERTO-CORNEL</t>
  </si>
  <si>
    <t>PTA 1026 NISIPOASA</t>
  </si>
  <si>
    <t>LOWINSKI MARIANA</t>
  </si>
  <si>
    <t>LEA 20 KV LUDESTI 30600301</t>
  </si>
  <si>
    <t>POSTA CALNAU</t>
  </si>
  <si>
    <t>MARES DUMITRU</t>
  </si>
  <si>
    <t>GURA TEGHII</t>
  </si>
  <si>
    <t>PTA 0826 GURA TEGHII. PALTINIS. ORANGE</t>
  </si>
  <si>
    <t>GIMARUS ARGO PRODCOM S.R.L</t>
  </si>
  <si>
    <t>PTA 0364 CANDESTI PENSIUNE</t>
  </si>
  <si>
    <t>BRASOV IOSIF</t>
  </si>
  <si>
    <t>VALCANESTI</t>
  </si>
  <si>
    <t>PTA 2006 VALCANESTI</t>
  </si>
  <si>
    <t>NEAGU CATALIN</t>
  </si>
  <si>
    <t>RACIU</t>
  </si>
  <si>
    <t>PTA 2009 RACIU</t>
  </si>
  <si>
    <t>PANAIT GIANINA</t>
  </si>
  <si>
    <t>PTA 5111 CUZA VODA SAT</t>
  </si>
  <si>
    <t>RAUTA FLORENTIN</t>
  </si>
  <si>
    <t>BADIU IONICA</t>
  </si>
  <si>
    <t>NEREJU</t>
  </si>
  <si>
    <t>PTA 5427 NEREJU MARE 3</t>
  </si>
  <si>
    <t>BONTEA VASILE</t>
  </si>
  <si>
    <t>MIRCEA FANICA</t>
  </si>
  <si>
    <t>PTA 5779 SENDRENI 17</t>
  </si>
  <si>
    <t>FOTIN DUMITRU</t>
  </si>
  <si>
    <t>PTA 5746 INDEPENDENTA 5 INT</t>
  </si>
  <si>
    <t>URSU VIOREL-TICUTA</t>
  </si>
  <si>
    <t>PTA 3125 PUTNA SAT</t>
  </si>
  <si>
    <t>PRALEA MIHAIL LIVIU</t>
  </si>
  <si>
    <t>VALEA DOFTANEI</t>
  </si>
  <si>
    <t>PTA 0113 TRAISTENI</t>
  </si>
  <si>
    <t>TITA NICOLETA DANIELA</t>
  </si>
  <si>
    <t>PTA 1082 ZONA NICOARA</t>
  </si>
  <si>
    <t>ZIRBO GILDA-ILEANA</t>
  </si>
  <si>
    <t>JT PT 2009 CIRCUIT 6 CALEA PLOIESTI</t>
  </si>
  <si>
    <t>SCHEAUA FANEL-DOREL</t>
  </si>
  <si>
    <t>V &amp; G OIL 2002 SRL</t>
  </si>
  <si>
    <t>LES 20 KV VRANCEI 30400202</t>
  </si>
  <si>
    <t>CONDEIANU CONSTANTIN</t>
  </si>
  <si>
    <t>PTA 3021 BUDA</t>
  </si>
  <si>
    <t>SARBU CLAUDIU COSMIN LUCIAN</t>
  </si>
  <si>
    <t>PT 1207</t>
  </si>
  <si>
    <t>COMUNA SIHLEA</t>
  </si>
  <si>
    <t>SIHLEA</t>
  </si>
  <si>
    <t>PTA 4254 BOGZA 1 SAT</t>
  </si>
  <si>
    <t>BOGOI AURELIAN</t>
  </si>
  <si>
    <t>PTA 5018 SPITAL</t>
  </si>
  <si>
    <t>ENACHE DAN-TEODOR</t>
  </si>
  <si>
    <t>MARIN ANDREEA-LAURA</t>
  </si>
  <si>
    <t>PTA 3267 COMPLEX VACI</t>
  </si>
  <si>
    <t>SPINU MIHAELA-CRISTINA</t>
  </si>
  <si>
    <t>PTA 4043 COTESTI CONSILIU</t>
  </si>
  <si>
    <t>IANCU STELUTA-CARMEN</t>
  </si>
  <si>
    <t>PTZ 0076 SCOALA NR. 17</t>
  </si>
  <si>
    <t>NECULA ANDI</t>
  </si>
  <si>
    <t>ILIE GHEORGHE</t>
  </si>
  <si>
    <t>PTA 5124 SCHEIU DE JOS</t>
  </si>
  <si>
    <t>CORNEANU TIBERIU IULIAN</t>
  </si>
  <si>
    <t>PTAB 3426 BLOCURI MORENI</t>
  </si>
  <si>
    <t>DIACONESCU IULIANA-ALINA INTREPRINDERE INDIVIDUALA</t>
  </si>
  <si>
    <t>I. L. CARAGIALE</t>
  </si>
  <si>
    <t>PTA 3097 BRANISTE - CARAGIALE</t>
  </si>
  <si>
    <t>DUMITRU FLORIN</t>
  </si>
  <si>
    <t>PTA 3229 STREJNIC</t>
  </si>
  <si>
    <t>BALAU BOGDAN</t>
  </si>
  <si>
    <t>PTA 5459 MIHAIL KOGALNICEANU NR. 4</t>
  </si>
  <si>
    <t>POIANA VICTOR-ALEXANDRU</t>
  </si>
  <si>
    <t>PTA 2016 IORDACHEANU</t>
  </si>
  <si>
    <t>TUDOR GHEORGHE</t>
  </si>
  <si>
    <t>PTA 3088 GOGA BUCHILASI</t>
  </si>
  <si>
    <t>SC LORRY COM SERV SRL</t>
  </si>
  <si>
    <t>PTA 2075 VARBILA</t>
  </si>
  <si>
    <t>FLOREA SMARANDA</t>
  </si>
  <si>
    <t>PTA 2158 DISPENSAR UMAN</t>
  </si>
  <si>
    <t>LICA VIORICA-LUMINITA</t>
  </si>
  <si>
    <t>PTZ 0124 EXTRAPAN COLINII</t>
  </si>
  <si>
    <t>LUPASC GEORGIANA</t>
  </si>
  <si>
    <t>SLOBOZIA MOARA</t>
  </si>
  <si>
    <t>PTA 6163 SLOBOZIA MOARA</t>
  </si>
  <si>
    <t>DUIA MARIA-MAGDALENA</t>
  </si>
  <si>
    <t>PTA 4024 PUCIOASA PARC</t>
  </si>
  <si>
    <t>ILIEV CLAUDIO-GABRIEL</t>
  </si>
  <si>
    <t>PTZ 0166 TRC-MIA</t>
  </si>
  <si>
    <t>FUGASIN ELENA ADRIANA</t>
  </si>
  <si>
    <t>PTA 2013 TUFENI</t>
  </si>
  <si>
    <t>URSACHE SIMION-STEFAN</t>
  </si>
  <si>
    <t>BREBU</t>
  </si>
  <si>
    <t>PTA 0198 FECIORU BREBU</t>
  </si>
  <si>
    <t>DEDU ION</t>
  </si>
  <si>
    <t>PTA 0209 ZILISTEANCA APA</t>
  </si>
  <si>
    <t>PREDA NICULAE</t>
  </si>
  <si>
    <t>PTA 6151 PETRESTI</t>
  </si>
  <si>
    <t>VASILE EUSEBIU</t>
  </si>
  <si>
    <t>PTA 3018 VALEA LUNGA</t>
  </si>
  <si>
    <t>BADULESCU ELENA</t>
  </si>
  <si>
    <t>SCORTENI</t>
  </si>
  <si>
    <t>PTA 2095 BORDENI</t>
  </si>
  <si>
    <t>ZAHARIA GHEORGHE</t>
  </si>
  <si>
    <t>PTA 6239 BRANISTEA</t>
  </si>
  <si>
    <t>DRAGHICI MIHAELA GEORGETA</t>
  </si>
  <si>
    <t>PTA 6037 TITU TARG</t>
  </si>
  <si>
    <t>CONTESTI</t>
  </si>
  <si>
    <t>BARBU FLORIN</t>
  </si>
  <si>
    <t>OCNITA</t>
  </si>
  <si>
    <t>PTA 3273 OCNITA</t>
  </si>
  <si>
    <t>COMUNA IORDACHEANU</t>
  </si>
  <si>
    <t>LES 20 KV BERE 2 30300201</t>
  </si>
  <si>
    <t>PTAB 0196 WAREHOUSE F-CA BERE</t>
  </si>
  <si>
    <t>PTAB WDP 1</t>
  </si>
  <si>
    <t>PA PC WDP 2</t>
  </si>
  <si>
    <t>ATELIER STUDIO ARH SRL</t>
  </si>
  <si>
    <t>ST.110/20 KV SOMCUTA</t>
  </si>
  <si>
    <t>PROART VISION DESIGN STUDIO SRL</t>
  </si>
  <si>
    <t>ARHIEPISCOPIA VADULUI  FELEACULUI SI CLUJULUI</t>
  </si>
  <si>
    <t>COMUNA FELEACU</t>
  </si>
  <si>
    <t>LEA 20KV CLUJ SUD - TV FELEAC</t>
  </si>
  <si>
    <t>SPITALUL CLINIC JUDETEAN DE URGENTABISTRITA</t>
  </si>
  <si>
    <t>ST. 110/20 KV UNIREA</t>
  </si>
  <si>
    <t>PTZ BABA NOVAC</t>
  </si>
  <si>
    <t>PTA SMA VAD</t>
  </si>
  <si>
    <t>SALAAM FOODS SRL</t>
  </si>
  <si>
    <t>TRE-PIU-CONSTRUCT SRL</t>
  </si>
  <si>
    <t>PTA 16 BARSANA</t>
  </si>
  <si>
    <t>RUS CALIN-FLAVIU</t>
  </si>
  <si>
    <t>CIURILA</t>
  </si>
  <si>
    <t>PTAB 1 SALICEA</t>
  </si>
  <si>
    <t>AGROMEC SRL</t>
  </si>
  <si>
    <t>LEA 20 KV BM5-AVICOLA7</t>
  </si>
  <si>
    <t>METAL PROD SERVICE SRL</t>
  </si>
  <si>
    <t>LES 20 KV ST_SM5-FIDER CASCO</t>
  </si>
  <si>
    <t>UNIVERSITATEA TEHNICA DIN CLUJ-NAPOCA</t>
  </si>
  <si>
    <t>PTZ 95 BM BABES INSTITUT</t>
  </si>
  <si>
    <t>PTZ MOLNAR PIUARU</t>
  </si>
  <si>
    <t>PTZ FACULTATE METALURGIE</t>
  </si>
  <si>
    <t>COMUNA RECEA</t>
  </si>
  <si>
    <t>MURVAI MIRELA DANIELA</t>
  </si>
  <si>
    <t>PTZ 1171 POMPE NORD-SM</t>
  </si>
  <si>
    <t>GHIATA CATALIN LUCIAN</t>
  </si>
  <si>
    <t>PTAB SPITAL TBC</t>
  </si>
  <si>
    <t>COMUNA LAPUS</t>
  </si>
  <si>
    <t>LAPUS</t>
  </si>
  <si>
    <t>ASOCIATIA PEOPLE FOR PEOPLE</t>
  </si>
  <si>
    <t>LES 20 KV VIISOARA - DISTRIBUITOR 11</t>
  </si>
  <si>
    <t>MURESAN MARIANA</t>
  </si>
  <si>
    <t>HOROATU CRASNEI</t>
  </si>
  <si>
    <t>PTA 7818 HOROATUL CRASNEI 2</t>
  </si>
  <si>
    <t>CORAL ELECTRIC AS SRL</t>
  </si>
  <si>
    <t>LACATUS IOAN FLORIN</t>
  </si>
  <si>
    <t>PTA 476 BALTA BLONDA</t>
  </si>
  <si>
    <t>MITITEL IOAN</t>
  </si>
  <si>
    <t>SIEU-ODORHEI</t>
  </si>
  <si>
    <t>PTA SIEU ODORHEI SAT</t>
  </si>
  <si>
    <t>COMUNA TULCA</t>
  </si>
  <si>
    <t>TULCA</t>
  </si>
  <si>
    <t>LEA 20kV Salonta-Beius</t>
  </si>
  <si>
    <t>ORAS SACUENI</t>
  </si>
  <si>
    <t>LEA MT SACUENI-ORADEA</t>
  </si>
  <si>
    <t>SC BORGOVAN TRANS IMPEX SRL</t>
  </si>
  <si>
    <t>SINTEREAG</t>
  </si>
  <si>
    <t>GHERMAN OVIDIU-CORNEL</t>
  </si>
  <si>
    <t>PTA TAUTELEC</t>
  </si>
  <si>
    <t>SCOALA PROFESIONALA SPECIALASFANTA MARIA BISTRITA</t>
  </si>
  <si>
    <t>LES 20 KV BISTRITA - DISTRIBUITOR 4</t>
  </si>
  <si>
    <t>FINATAN VASILE-STEFAN</t>
  </si>
  <si>
    <t>PTAB 387 BAIA MARE</t>
  </si>
  <si>
    <t>HARAGOS MARIOARA</t>
  </si>
  <si>
    <t>PTA ALPAREA 1 SAT</t>
  </si>
  <si>
    <t>DANCE IOANA MIHAELA</t>
  </si>
  <si>
    <t>PTA CETARIU 3</t>
  </si>
  <si>
    <t>OPREA CARMEN-MARIA</t>
  </si>
  <si>
    <t>PTA 368 BAIA MARE-LIMPEDEA</t>
  </si>
  <si>
    <t>ORASUL VISEU DE SUS</t>
  </si>
  <si>
    <t>PTZ 3 VISEU DE SUS</t>
  </si>
  <si>
    <t>VLAD IOAN</t>
  </si>
  <si>
    <t>SALISTEA DE SUS</t>
  </si>
  <si>
    <t>PTA 8 SALISTEA DE SUS</t>
  </si>
  <si>
    <t>PTA 1 VISEU DE MIJLOC</t>
  </si>
  <si>
    <t>PA 5 VISEU</t>
  </si>
  <si>
    <t>LES 20 KV VISEU-VISEU2</t>
  </si>
  <si>
    <t>PTA 62 VISEU DE SUS</t>
  </si>
  <si>
    <t>LEA 20 KV VISEU-VISEU1</t>
  </si>
  <si>
    <t>GLIGOR IONUT LUCIAN</t>
  </si>
  <si>
    <t>FUTURE GREEN INVEST SRL</t>
  </si>
  <si>
    <t>ORAS NASAUD</t>
  </si>
  <si>
    <t>COMUNA SACADAT</t>
  </si>
  <si>
    <t>SACADAT</t>
  </si>
  <si>
    <t>LEA 20kV Tileagd-Sacadat</t>
  </si>
  <si>
    <t>COMUNA CIUMEGHIU</t>
  </si>
  <si>
    <t>LEA 20kV Salonta-Tamasda</t>
  </si>
  <si>
    <t>SIRO MARKET SRL</t>
  </si>
  <si>
    <t>SUATU</t>
  </si>
  <si>
    <t>PTA CAP SUAT</t>
  </si>
  <si>
    <t>SC RUS SRL</t>
  </si>
  <si>
    <t>TEHNOMIR SRL</t>
  </si>
  <si>
    <t>BOT IOAN</t>
  </si>
  <si>
    <t>PTA 3 VALENII LAPUSULUI</t>
  </si>
  <si>
    <t>POULTRY PROJECT SRL</t>
  </si>
  <si>
    <t>HUSDUP FLORIN-ADRIAN</t>
  </si>
  <si>
    <t>ERPALCONS SRL</t>
  </si>
  <si>
    <t>PTM BOLTARI OSORHEI</t>
  </si>
  <si>
    <t>CARBON FIBER HEATING SRL</t>
  </si>
  <si>
    <t>BORS</t>
  </si>
  <si>
    <t>PTAB PARC INDUSTRIAL 3 BORS</t>
  </si>
  <si>
    <t>CALAUZ RODICA-FELICIA</t>
  </si>
  <si>
    <t>PTA 1 GARDANI</t>
  </si>
  <si>
    <t>COCO ELA RAY S.R.L.</t>
  </si>
  <si>
    <t>PTA BECLENUT 2</t>
  </si>
  <si>
    <t>MANASTIREA BORSA-PIETROASA</t>
  </si>
  <si>
    <t>LEA 20 KV PIETROSUL-COMPLEX</t>
  </si>
  <si>
    <t>COMUNA BABENI</t>
  </si>
  <si>
    <t>BABENI</t>
  </si>
  <si>
    <t>PTA 6002 CIOCMANI 1</t>
  </si>
  <si>
    <t>MICULAICIUC SIMION-RUSLAN</t>
  </si>
  <si>
    <t>PTA 1 REPEDEA</t>
  </si>
  <si>
    <t>ANDIMA COMPREST SRL</t>
  </si>
  <si>
    <t>PTA 217 ROSIA CENTRU</t>
  </si>
  <si>
    <t>SC GRAND ENERGY SRL</t>
  </si>
  <si>
    <t>CENTRALA ELECTRICA EOLIANA, STOCARE</t>
  </si>
  <si>
    <t>SC EWD 2022 SRL</t>
  </si>
  <si>
    <t>CEE MIROSLOVESTI 54,4 MW</t>
  </si>
  <si>
    <t>racord 110kV in statia Hudum</t>
  </si>
  <si>
    <t xml:space="preserve">Delgaz Grid:
- în configuraţia cu N-1 elemente în funcţiune:
o Reconductorarea LEA 110kV Șișcani – Conțești;
o Reconductorarea LEA 110kV Conțești – Gutinaș;
o Reconductorarea LEA 110kV Șișcani – CHE Răcăciuni;
DEER:
în configuraţia cu N-1 elemente în funcţiune:
o Reconductorarea LEA 110kV Focșani Nord – Mărășești;
o Reconductorarea LEA 110kV Vulturu – Liești.
</t>
  </si>
  <si>
    <t>Delgaz Grid
- în configuraţia cu N elemente în funcţiune:
o Reconductorarea LEA 110kV Șișcani – Glăvănești;
o Reconductorarea LEA 110kV Bârlad – Glăvănești;
o Reconductorarea LEA 110kV Bacău Sud – CHE Răcăciuni;</t>
  </si>
  <si>
    <t xml:space="preserve">N:
Înlocuire Trafo 400/110kV SUCEAVA 250MVA cu 400 MVA
AT 2 200 MVA 220/110kV Stejaru
N-1:
o Reconductorarea LEA 220kV Stejaru – Gheorgheni (termen de PIF 2026)
o AT 7 400 MVA 400/220 kV Gutinaș;
o Reconductorarea LEA 220kV Gutinaș – Tătărăști.
</t>
  </si>
  <si>
    <t xml:space="preserve">intrare-iesire in LEA 110 kV Targu Neamt-Suceava </t>
  </si>
  <si>
    <t>La N elemente:
1.	Reconductorarea LEA 11OkV Barlad - Glăvăneşti, L=20,8km
2.	Reconductorarea LEA 110kV Şişcani- Glăvăneşti. l=22,97km
3.	Reconductorarea LEA 110kV Şişcani - Conţeşti, L=10,974km
4.	Reconductorarea LEA 110kV Conţeşti - Gutinaş, L=30,16km</t>
  </si>
  <si>
    <t>intrare-iesire in LEA 110 kV Pascani - Halaucesti</t>
  </si>
  <si>
    <t>N-1 elemente Delgaz Grid
 Reconductorarea LEA 110 kV Sărata - P.Neamț
 Reconductorarea LEA 110 kV P.Neamț - Izvoare
 Reconductorarea LEA 110 kV Izvoare - Dumbrava
 Reconductorarea LEA 110 kV Roman - Roman L
 Reconductorarea LEA 110 kV Pașcani - CEE Miroslovești
 Reconductorarea LEA 110 kV Focșani N - Focșani V c1
 Reconductorarea LEA 110 kV Focșani N - Focșani V c2
 Reconductorarea LEA 110 kV Mărgineni - Gutinaș
 Reconductorarea LEA 110 kV Gherăești - Lilieci
 Reconductorarea LEA 110 kV Lilieci - Bacău Sud
 Reconductorarea LEA 110 kV Murgeni - CEE Șuletea
 Reconductorarea LEA 110 kV Bârlad - CEE Untești</t>
  </si>
  <si>
    <t>N elemente Delgaz Grid
 Reconductorarea LEA 110 kV Vaduri - Sărata
 Reconductorarea LEA 110 kV Dumbrava - Roman L
 Reconductorarea LEA 110 kV Tupilați - Pașcani
 Reconductorarea LEA 110 kV Tupilați - Roman L
 Reconductorarea LEA 110 kV Hălăucești - Roman N
 Reconductorarea LEA 110 kV Hălăucești - CEE Miroslovești
 Reconductorarea LEA 110 kV Pașcani - Vatra
 Reconductorarea LEA 110 kV Vatra - Tg Frumos
 Reconductorarea LEA 110 kV Bârlad - Glăvănești
 Reconductorarea LEA 110 kV Bârlad - CEE Șuletea
 Reconductorarea LEA 110 kV Bacău Sud - deriv CHE Răcăciuni
 Reconductorarea LEA 110 kV deriv CHE Răcăciuni - Șișcani
 Reconductorarea LEA 110 kV Șișcani - Glăvănești
 Reconductorarea LEA 110 kV Șișcani - Conțești
 Reconductorarea LEA 110 kV Conțești – Gutinaș</t>
  </si>
  <si>
    <t>o N elemente Transelectrica
 LEA 400kV Suceava – Gădălin (termen PIF 2030)
 TR2 400/110kV Suceava 250MVA
 AT7 400/220kV Gutinaș 400MVA
 Reconductorarea LEA 220 kV Gutinaș - CEE Balcani 1 - Banca
 Reconductorarea LEA 220 kV Gutinaș - CEE Tătărăști - Banca
 AT2 220/110kV Munteni 200MVA
 Reconductorarea LEA 220 kV Stejaru – Gheorgheni – Fântânele (termen PIF 2025)
o N-1 elemente Transelectrica
 Reconductorarea LEA 400 kV Gutinaș - CEE Balcani 2
 Reconductorarea LEA 400 kV Suceava - Gădălin
 TR2 400/110kV Bacău Sud 250MVA
 TR2 400/110kV Roman 250MVA
 Reconductorarea LEA 220 kV Focșani Vest - Gutinaș
 Reconductorarea LEA 220 kV Munteni - Banca
 Reconductorarea LEA 220 kV Banca - Costești
 Reconductorarea LEA 220 kV Munteni - Rebricea
 Reconductorarea LEA 220 kV Costești – Rebricea</t>
  </si>
  <si>
    <t>POPESCU NICOLAE</t>
  </si>
  <si>
    <t>CEF IASI POPESCU NICOLAE</t>
  </si>
  <si>
    <t>SC SAGEM SRL</t>
  </si>
  <si>
    <t>CEF CUCORANI SC SAGEM SRL</t>
  </si>
  <si>
    <t>SC SAGEM ARL</t>
  </si>
  <si>
    <t>CEF GARA ROSIESTI SC SAGEM ARL</t>
  </si>
  <si>
    <t>UNIVERSITATEA TEHNICA GH ASACHI IASI</t>
  </si>
  <si>
    <t>CEF IASI UNIVERSITATEA TEHNICA GH ASACHI IASI</t>
  </si>
  <si>
    <t>BURSUC ADRIAN</t>
  </si>
  <si>
    <t>CEF IASI BURSUC ADRIAN</t>
  </si>
  <si>
    <t>MUNTEANU EMIL-OVIDIU</t>
  </si>
  <si>
    <t>CEF PERIENI MUNTEANU EMIL-OVIDIU</t>
  </si>
  <si>
    <t>ASOCIATIA CASA SHARE</t>
  </si>
  <si>
    <t>CEF POPRICANI ASOCIATIA CASA SHARE</t>
  </si>
  <si>
    <t>SC AVICOLA MOLDOVA SRL</t>
  </si>
  <si>
    <t>CEF CATAMARESTI-DEAL  SC AVICOLA MOLDOVA SRL</t>
  </si>
  <si>
    <t>ACIOBOTARITA VASILE INTR IND</t>
  </si>
  <si>
    <t>CEF DARABANI  ACIOBOTARITA VASILE INTR IND</t>
  </si>
  <si>
    <t>DIRECTIA DE ASISTENTA SOCIALA</t>
  </si>
  <si>
    <t>CEF VASLUI DIRECTIA DE ASISTENTA SOCIALA</t>
  </si>
  <si>
    <t>SC JUMBO ECR SRL</t>
  </si>
  <si>
    <t>CEF SCHEIA  SC JUMBO ECR SRL</t>
  </si>
  <si>
    <t>LACATUS IULIAN IUSTIN</t>
  </si>
  <si>
    <t>CEF SCHEIA  LACATUS IULIAN IUSTIN</t>
  </si>
  <si>
    <t>SC MOROSANU PREST SRL</t>
  </si>
  <si>
    <t>CEF IZVOARE  SC MOROSANU PREST SRL</t>
  </si>
  <si>
    <t>COMUNA MIROSLOVESTI</t>
  </si>
  <si>
    <t>CEF MIROSLOVESTI COMUNA MIROSLOVESTI</t>
  </si>
  <si>
    <t>SC MOPAN SUCEAVA SA</t>
  </si>
  <si>
    <t>CEF SUCEAVA  SC MOPAN SUCEAVA SA</t>
  </si>
  <si>
    <t>BICLEA PETRICA</t>
  </si>
  <si>
    <t>CEF IANA BICLEA PETRICA</t>
  </si>
  <si>
    <t>SC FORESTBELDIMI SRL</t>
  </si>
  <si>
    <t>CEF ZALOMESTRA SC FORESTBELDIMI SRL</t>
  </si>
  <si>
    <t>SC MARTA SRL</t>
  </si>
  <si>
    <t>CEF VATRA DORNEI SC MARTA SRL</t>
  </si>
  <si>
    <t>RACU CLAUDIU-GABRIEL</t>
  </si>
  <si>
    <t>CEF MARITEI  RACU CLAUDIU-GABRIEL</t>
  </si>
  <si>
    <t>SC T &amp; C TRUST AFACERI SRL</t>
  </si>
  <si>
    <t>CEF LETCANI SC T &amp; C TRUST AFACERI SRL</t>
  </si>
  <si>
    <t>SC TEST PRIMA SRL</t>
  </si>
  <si>
    <t>CEF MILISAUTI SC TEST PRIMA SRL</t>
  </si>
  <si>
    <t>ALBUT GEORGETA-DOINA</t>
  </si>
  <si>
    <t>CEF HEMEIUS ALBUT GEORGETA-DOINA</t>
  </si>
  <si>
    <t>DRAGOI ION</t>
  </si>
  <si>
    <t>CEF BOSANCI  DRAGOI ION</t>
  </si>
  <si>
    <t>SC PIZZERIA ROMA DELICIOSA SRL</t>
  </si>
  <si>
    <t>CEF HARLAU SC PIZZERIA ROMA DELICIOSA SRL</t>
  </si>
  <si>
    <t>MARTIN SAVA</t>
  </si>
  <si>
    <t>CEF HANTESTI MARTIN SAVA</t>
  </si>
  <si>
    <t>SC SILVER ROM AGRO SRL</t>
  </si>
  <si>
    <t>CEF TOMESTI SC SILVER ROM AGRO SRL</t>
  </si>
  <si>
    <t>CEF STANISESTI COMUNA STANISESTI</t>
  </si>
  <si>
    <t>GALUSCA ALEXANDRU BOGDAN</t>
  </si>
  <si>
    <t>CEF VALEA ADANCA GALUSCA ALEXANDRU BOGDAN</t>
  </si>
  <si>
    <t>CEF CRAIESTI COMUNA STANISESTI</t>
  </si>
  <si>
    <t>COMUNA STRUGARI</t>
  </si>
  <si>
    <t>CEF STRUGARI COMUNA STRUGARI</t>
  </si>
  <si>
    <t>PAUCA BOGDAN IULIAN</t>
  </si>
  <si>
    <t>CEF VISAN PAUCA BOGDAN IULIAN</t>
  </si>
  <si>
    <t>GORANDA MARIA-CATALINA</t>
  </si>
  <si>
    <t>CEF LILIECI GORANDA MARIA-CATALINA</t>
  </si>
  <si>
    <t>TATARU SILVIU</t>
  </si>
  <si>
    <t>CEF TUTORA TATARU SILVIU</t>
  </si>
  <si>
    <t>SC DUCATES PROD SRL</t>
  </si>
  <si>
    <t>CEF TIRGU NEAMT SC DUCATES PROD SRL</t>
  </si>
  <si>
    <t>COMUNA BALACEANA</t>
  </si>
  <si>
    <t>CEF BALACEANA COMUNA BALACEANA</t>
  </si>
  <si>
    <t>NITA ROXANA GABRIELA</t>
  </si>
  <si>
    <t>CEF VALEA LUPULUI NITA ROXANA GABRIELA</t>
  </si>
  <si>
    <t>COMUNA TIGANASI</t>
  </si>
  <si>
    <t>CEF TIGANASI COMUNA TIGANASI</t>
  </si>
  <si>
    <t>MARIN VALENTIN</t>
  </si>
  <si>
    <t>CEF BREAZU MARIN VALENTIN</t>
  </si>
  <si>
    <t>COMUNA PREUTESTI</t>
  </si>
  <si>
    <t>CEF ARGHIRA COMUNA PREUTESTI</t>
  </si>
  <si>
    <t>SC SIMBA TOURS SRL</t>
  </si>
  <si>
    <t>CEF ZORLENI SC SIMBA TOURS SRL</t>
  </si>
  <si>
    <t>CEF PREUTESTI COMUNA PREUTESTI</t>
  </si>
  <si>
    <t>BURLA ANDREI</t>
  </si>
  <si>
    <t>CEF NEGOIESTI BURLA ANDREI</t>
  </si>
  <si>
    <t>COMUNA STANITA</t>
  </si>
  <si>
    <t>CEF VEJA COMUNA STANITA</t>
  </si>
  <si>
    <t>EIBENSCHUTZ CODRUT</t>
  </si>
  <si>
    <t>CEF PIATRA NEAMT EIBENSCHUTZ CODRUT</t>
  </si>
  <si>
    <t>GHIORGHIASA RAMONA ELENA</t>
  </si>
  <si>
    <t>CEF HORPAZ GHIORGHIASA RAMONA ELENA</t>
  </si>
  <si>
    <t>ROTARU MARIANA-CATALINA</t>
  </si>
  <si>
    <t>CEF SILISTEA  ROTARU MARIANA-CATALINA</t>
  </si>
  <si>
    <t>MARDARE OVIDIU</t>
  </si>
  <si>
    <t>CEF POPESTI MARDARE OVIDIU</t>
  </si>
  <si>
    <t>BUZDUGAN AUREL</t>
  </si>
  <si>
    <t>CEF LILIECI BUZDUGAN AUREL</t>
  </si>
  <si>
    <t>SC PHILOMED SRL</t>
  </si>
  <si>
    <t>CEF BACAU SC PHILOMED SRL</t>
  </si>
  <si>
    <t>SC PPE TECHNOLOGIES SA</t>
  </si>
  <si>
    <t>CEF VALEA LUPULUI SC PPE TECHNOLOGIES SA</t>
  </si>
  <si>
    <t>SC LUCRIS SERV SRL</t>
  </si>
  <si>
    <t>CEF NEGRESTI SC LUCRIS SERV SRL</t>
  </si>
  <si>
    <t>COSTIN-RAHIMI MADALINA-NICOLETA</t>
  </si>
  <si>
    <t>CEF IASI COSTIN-RAHIMI MADALINA-NICOLETA</t>
  </si>
  <si>
    <t>RETEA CRISTIAN</t>
  </si>
  <si>
    <t>CEF LESPEZI RETEA CRISTIAN</t>
  </si>
  <si>
    <t>SC ANCONI COMSERV SRL</t>
  </si>
  <si>
    <t>CEF GURA HUMORULUI  SC ANCONI COMSERV SRL</t>
  </si>
  <si>
    <t>TOLOS GHEORGHE</t>
  </si>
  <si>
    <t>CEF COSNA TOLOS GHEORGHE</t>
  </si>
  <si>
    <t>COMUNA SECUIENI</t>
  </si>
  <si>
    <t>CEF SECUIENI COMUNA SECUIENI</t>
  </si>
  <si>
    <t>COMUNA STEFAN CEL MARE</t>
  </si>
  <si>
    <t>CEF STEFAN CEL MARE COMUNA STEFAN CEL MARE</t>
  </si>
  <si>
    <t>UNIVERSITATEA PT STIINTELE VIETII</t>
  </si>
  <si>
    <t>CEF IASI UNIVERSITATEA PT STIINTELE VIETII</t>
  </si>
  <si>
    <t>ANDRIAN DORIN</t>
  </si>
  <si>
    <t>CEF MILEANCA ANDRIAN DORIN</t>
  </si>
  <si>
    <t>CALANCEA ALINA</t>
  </si>
  <si>
    <t>CEF LUNCA  CALANCEA ALINA</t>
  </si>
  <si>
    <t>COMUNA DODESTI</t>
  </si>
  <si>
    <t>CEF DODESTI COMUNA DODESTI</t>
  </si>
  <si>
    <t>MĂNĂSTIREA DRAGOMIRNA</t>
  </si>
  <si>
    <t>CEF DRAGOMIRNA MĂNĂSTIREA DRAGOMIRNA</t>
  </si>
  <si>
    <t>COMUNA FILIPENI</t>
  </si>
  <si>
    <t>CEF FILIPENI COMUNA FILIPENI</t>
  </si>
  <si>
    <t>ROMEDEA SANDY-NARCIS</t>
  </si>
  <si>
    <t>CEF VALEA LUPULUI ROMEDEA SANDY-NARCIS</t>
  </si>
  <si>
    <t>RAILEANU DUMITREL</t>
  </si>
  <si>
    <t>CEF VÂNATORI RAILEANU DUMITREL</t>
  </si>
  <si>
    <t>SC DIN INIMA SATULUI SRL</t>
  </si>
  <si>
    <t>CEF DRAXENI  SC DIN INIMA SATULUI SRL</t>
  </si>
  <si>
    <t>SC MINEDA SRL</t>
  </si>
  <si>
    <t>SC RPOWER ACTIVITIES SRL</t>
  </si>
  <si>
    <t>SC SOLARIS FUTURA 1 SRL</t>
  </si>
  <si>
    <t>TATARASI</t>
  </si>
  <si>
    <t>2 LES 20kV in st. Tatarasi</t>
  </si>
  <si>
    <t>IZVO</t>
  </si>
  <si>
    <t>BREAZU 110/20/6</t>
  </si>
  <si>
    <t>DOLHASCA</t>
  </si>
  <si>
    <t>CENT</t>
  </si>
  <si>
    <t>RACORD LES 110KV 10KM IN ST BUCECEA</t>
  </si>
  <si>
    <t>LEA 20 kV Dorna Candreni</t>
  </si>
  <si>
    <t>Reconductorare LEA 110 kV Suceava – Radauti (37,3 km)</t>
  </si>
  <si>
    <t>bara 20kV</t>
  </si>
  <si>
    <t>LES 110kV Bârlad – Gutinas noua cca. 70km 
Rec. LEA 110kV Ruginoasa – Tg. Frumos 
Rec. LEA 110kV rac. CEE Vutcani&amp;Albesti – Munteni 14km 
Rec. LEA 110kV Bârlad – CEE Glavanesti – Glavanesti 
Rec. LEA 110kV Rediu - Rosiesti
Rec. LEA 110kV Bacau S. – der. CHE Racaciuni 
Rec. LEA 110kV Siscani – Glavanesti 
Rec. LEA 110kV Siscani – Con_x0003_esti 
Rec. LEA 110kV Con_x0003_esti – Gutinas 
Rec. LEA 110kV Bârlad – CEE Suletea – Murgeni</t>
  </si>
  <si>
    <t>Rec. LEA 220kV Stejaru – Gheorghieni PIF 2025
LEA 400kV d.c. Smârdan – Gutinas PIF 2028
LEA 400kV Suceava – Gadalin PIF 2031
2xTR 400/110kV Suceava 400MVA
AT7,8 400/220kV Gutinas 400MVA
AT2 220/110kV Munteni 200MVA 
Rec. LEA 220kV Gutinas – rac. CEE Bacau 1&amp;2 – Banca 
Rec. LEA 220kV Gutinas – rac. CEE Balcani 1 – Banca 
Rec. LEA 220kV Munteni – Banca 
Rec. LEA 400kV Gutinas – Brasov 
Rec. LEA 220kV Stejaru – Gheorghieni</t>
  </si>
  <si>
    <t>bara 110kV</t>
  </si>
  <si>
    <t>instalare AT 3 400/220kV Gutinaş 400MVA şi celulele aferente</t>
  </si>
  <si>
    <t>intrare-ieșire în LEA 110 kV Roman Laminor – Ciriței</t>
  </si>
  <si>
    <t>LEA 110 kV Roman Laminor Dumbrava 48 km reconductorare</t>
  </si>
  <si>
    <t>AT 4 400/220 kV Gutinas</t>
  </si>
  <si>
    <t>EMP GRID S.R.L.</t>
  </si>
  <si>
    <t>IMOBIL+ECHIPAMENTE PRODUCERE ENERGIE ELECTRICA</t>
  </si>
  <si>
    <t>S10 ENERGOREPARATII B-CET SUD CEL J25 BU</t>
  </si>
  <si>
    <t>Conform aviz CTE nr. 14/2/06.05.2025, faza studiu de solutie si anume: Conform ordinului 67/2024, cap. 3, art. 5, A, contributia financiara este definita ca fiind aportul în numerar al beneficiarilor serviciului de distributie sau al unei terte parti (de exemplu, fonduri de la organismele interne sau internationale, subventii, taxa de dezvoltare, tariful de racordare etc.) acordat cu titlu gratuit operatorilor de distributie concesionari. Solutia de racordare analizata: prin instalatia de racordare existenta conform RO001E10943021/1 din data 19.01.2016 si anume : racordarea la sistemul de bare de 10kV al sta?iei de conexiuni 10 kV existenta ce apartine EMP Grid ( fost INDUSTRIAL ENERGY DISTRIBUTIE S.A) alimentat din statia 400/220/110/10kV Bucuresti SUD. Instalatia de cogenerare se va monta bara de 10kV ce apartine utilizatorului. Lucrarile pe tarif de tarif de racordare -montarea echipamentelor aferente transmiterii datelor (P,Q, U din pct de delimitare ,pozitie Di) prin semnal GPRS, comunicatie cu protocol 104 printr-un router cu specificatiile de mai jos: Aceste echipamente vor fi instalate intr-un rack exploatat de catre OD ce va fi sigilat. Dulapul va fi montat cat mai aproape de grupul de cogenerare/statia 10kV abonat. Lucrari necesare prin grija beneficiarului -,,Inlocuirea TC-urilor existente din celulele de masura gestiune utilizator cu TC 400/5A clasa de precizie 0,2s -,,Inlocuirea TT existente cu TT 10/0,1kV clasa 0.2 Conectarea la SEN a CEG EMP Grid 3,352 MW se va face la 10kV printr-o celula de racord existenta de rezerva (ce va fi reechipata complet) , pe barele statiei de conexiuni 10 kV EMP Grid ( fost Industrial Energy Distributie) Pe celula de racord aferenta grupului generator se vor prevedea terminale numerice de protectie care vor asigura selectivitatea protectiilor aferente grupului fata de restul consumatorilor. Datorita cresterii curentului de scurtcircuit aferente Industrial Energy Distributie, se va recalcula planul de reglaje existent tuturor consumatorilor racordati la bare. Sistemele de protec?ie ale Utilizatorului ?i ale re?elei trebuie: - sa contribuie la identificarea exacta a elementelor defecte si la eliminarea acestora, pentru monitorizarea rapid? a întreruperilor si restabilirea alimentarii; - sa fie coordonate. Alegerea sistemului de protectie din instalatia de utilizare (în ceea ce priveste aspectele relevante pentru reteaua de distributie) trebuie sa fie facuta, tinând cont de urmatoarele aspecte: - starea/tipul protectiilor din Statia de Transformare; - caracteristici ale instalatiei de racordare, instalatiei de utilizare si de restul instalatiei Utilizatorului; - caracteristici ale racordurilor (linii aeriene, în cablu, mixt?) - asigurarea selectivitatii cu terminalele de protectii existente in instaltiile OD. Dispozitivul general DG va fi prevazut cu urmatoarele protectii: ?,,protectie maximala de curent cel pu?in pe doua faze, cu trei trepte. Prima treapta se foloseste împotriva suprasarcinii, a doua pentru a permite o functionare temporizata si a treia pentru a permite o interven?ie rapid?; ?,,protec?ie homopolara directionala cu doua trepte (o treapta pentru punerile la pamant simple, si a doua treapta pentru duble puneri la pamant); Pentru racordarea locului de consum si producere, in plus fata de DG (dispozitivele generale) existente se va prevedea dispozitiv de interfata (DI) in scopul de a garanta separarea instala?iei de producere de reteaua de distributie în caz de întrerupere de la retea, fara a afecta partea de consum. Astfel, DI se prevad la MT sau la JT functie de locul in care utilizatorul doreste sa-si separe instalatia de producere de cea de consum. Sistemul de protectie SPI asociat DI contine relee de frecventa, de tensiune si de tensiune homopolara.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va monta analizor pentru monitorizarea calitatii energiei electrice. In in aval de punctele dedelimitare se vor instala traductoarele de putere activa P, putere reactiva Q, si tensiune UMT, astfel incat sa fie monitorizate puterea activa si reactiva efectiv produsa de grupul de cogenerare. Pentru asigurarea transmiterii marimilor aferente CEG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unitatilor generatoare si de verificare a conformitatii unitatilor generatoare cu cerintele tehnice privind racordarea unitatilor generatoare la retelele electrice de interes public.</t>
  </si>
  <si>
    <t>25319920</t>
  </si>
  <si>
    <t>Instalatie de Stocare</t>
  </si>
  <si>
    <t>TITAN 110/10/6KV</t>
  </si>
  <si>
    <t>Conform aviz CTE nr. 16 /4/ 13.05.2025,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la tensiunea de 10 kV radial in statia Titan pe bara 10kV Galbena aflata in prelungirea barei 10kV -rosie. Lucrarile pe tarif de racordare: ?  Lucrari in statia 110/20/6kV Titan: - ,,echiparea barei Galbena 10 kV din statia 110/10/6 kV Titan cu o celul? de linie 630A echipata cu intrerupator debrosabil , compacta ,complet echiapata, compatibila cu cele existente -,,realizarea protectiilor si integrarea celulei nou proiectate în buclele de semnalizare, blocaje ?i automatizare ale sta?iei 110/10/6 kV Titan ?  Racord LES 20kV(cu functionare la 10kV): - ,,realizarea unei linii electrice subterane LES 20kV cu cablu cu izola?ie XLPE 3x1x185 mmp, si fibra optica, pe o lungime de traseu de 230 m, intre celula de racord din statie si celula de linie din compartimentul OD al PC; pe traseu comun cu LES 20 kV nou proiectat?, se va monta FO nou proiectat?, între PC nou proiectat ?i camera de telecomunica?ii din sta?ia 110/10/6 kV Titan ?  PC 20kV: Realizarea unui punct de conexiuni 10 kV proiectat in anvelopa de beton amplasat in incinta IS Laminor echipat cu : -,,1 celula de linie motorizata 24 kV, 630A, 16 kA cu separator de sarcina si CLP conf. specificatiei OD; -,,loc pentru înc? o celul? de linie; -,,1 celula de masura conf. specificatiei OD cu separator si grup de masura format din dou? transformatoare de tensiune 10/0,1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10kV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1m), Patch-cord ftp cat. 6e (lungime 10m)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intre PC proiectat si IS Hala Laminor in lungime de 0,03 km. ,,-Posturi trafo si tablouri jt aferente centralei IS Hala Laminor, 1buc. trafo -1250kVA ,,-Asigurare accesului la PC proiectat pentru OD.</t>
  </si>
  <si>
    <t>24442365</t>
  </si>
  <si>
    <t>SOLAR GRID SYSTEM</t>
  </si>
  <si>
    <t xml:space="preserve">	
Instalatia de stocare GREED SYSTEM</t>
  </si>
  <si>
    <t>ON GRID FUTURE PROJECT SRL</t>
  </si>
  <si>
    <t>Construire capacitate de stocare 51 MW - IS Saligny - Stocare pura</t>
  </si>
  <si>
    <t>Macro Power S.R.L</t>
  </si>
  <si>
    <t>IS Tihau</t>
  </si>
  <si>
    <t>statia 220/110/20 kV Tihau</t>
  </si>
  <si>
    <t>65/23628</t>
  </si>
  <si>
    <t>Afenex Renergy Power 3 S.R.L</t>
  </si>
  <si>
    <t>IS Brazi</t>
  </si>
  <si>
    <t>69/25715</t>
  </si>
  <si>
    <t>statia 400/220/110 kV Brazi Vest</t>
  </si>
  <si>
    <t>72/25919</t>
  </si>
  <si>
    <t>IS Tudor Vladimirescu</t>
  </si>
  <si>
    <t>Energy Storage Solutions S.R.L</t>
  </si>
  <si>
    <t>statia 400/220/110/20 kV Lacu Sarat</t>
  </si>
  <si>
    <t>Borzesti Energy Storage SRL</t>
  </si>
  <si>
    <t>IS Borzesti 1</t>
  </si>
  <si>
    <t>statia 400/220/110/20 kV Gutinas</t>
  </si>
  <si>
    <t>71/25100</t>
  </si>
  <si>
    <t>JUDETUL BACAU</t>
  </si>
  <si>
    <t>CEF SAUCESTI JUDETUL BACAU</t>
  </si>
  <si>
    <t>SC CATALAN ELECTRIC SRL</t>
  </si>
  <si>
    <t>CEM VANATORI SC CATALAN ELECTRIC SRL</t>
  </si>
  <si>
    <t>SC SAGROD SRL</t>
  </si>
  <si>
    <t>CEF DARABANI  SC SAGROD SRL</t>
  </si>
  <si>
    <t>DUMITRASCU CORNEL/    M CHIPER</t>
  </si>
  <si>
    <t>CEF DUMITRASCU CORNEL/    M CHIPER</t>
  </si>
  <si>
    <t>SC AMBRA SIGN SRL</t>
  </si>
  <si>
    <t>CEF BRATULENI SC AMBRA SIGN SRL</t>
  </si>
  <si>
    <t>COMUNA ONICENI</t>
  </si>
  <si>
    <t>CEF ONICENI COMUNA ONICENI</t>
  </si>
  <si>
    <t>BIRSAN VASILE-SORIN</t>
  </si>
  <si>
    <t>CEF DARABANI  BIRSAN VASILE-SORIN</t>
  </si>
  <si>
    <t>GAITAN CIPRIAN-IONEL</t>
  </si>
  <si>
    <t>CEF LILIECI GAITAN CIPRIAN-IONEL</t>
  </si>
  <si>
    <t>SC RMS CONSULTING SRL</t>
  </si>
  <si>
    <t>CEF IASI SC RMS CONSULTING SRL</t>
  </si>
  <si>
    <t>SC PRIMOLDO SRL</t>
  </si>
  <si>
    <t>CEF RASCA SC PRIMOLDO SRL</t>
  </si>
  <si>
    <t>SC ADF PROD SRL</t>
  </si>
  <si>
    <t>CEF PIATRA NEAMT SC ADF PROD SRL</t>
  </si>
  <si>
    <t>TURICIANU MIHAI</t>
  </si>
  <si>
    <t>CEF BAISA TURICIANU MIHAI</t>
  </si>
  <si>
    <t>COVRIG CRISTINEL</t>
  </si>
  <si>
    <t>CEF PASCANI COVRIG CRISTINEL</t>
  </si>
  <si>
    <t>MUNTEANU DUMITREL</t>
  </si>
  <si>
    <t>CEF IASI MUNTEANU DUMITREL</t>
  </si>
  <si>
    <t>LICA EUGENIA</t>
  </si>
  <si>
    <t>CEF IASI LICA EUGENIA</t>
  </si>
  <si>
    <t>HARJOI DUMITRU</t>
  </si>
  <si>
    <t>CEF PASCANI HARJOI DUMITRU</t>
  </si>
  <si>
    <t>BELECA LIVIU</t>
  </si>
  <si>
    <t>CEF GURA HUMORULUI  BELECA LIVIU</t>
  </si>
  <si>
    <t>SURUBARIU PETRONELA CARMEN</t>
  </si>
  <si>
    <t>CEF CÂRNICENI SURUBARIU PETRONELA CARMEN</t>
  </si>
  <si>
    <t>ARTIMON CEZAR</t>
  </si>
  <si>
    <t>CEF IASI ARTIMON CEZAR</t>
  </si>
  <si>
    <t>LUNGU MIRCIA</t>
  </si>
  <si>
    <t>CEF HOLT LUNGU MIRCIA</t>
  </si>
  <si>
    <t>SC ARISMA DISTRIBUTIE SRL</t>
  </si>
  <si>
    <t>CEF BALTATI SC ARISMA DISTRIBUTIE SRL</t>
  </si>
  <si>
    <t>SC AUTO SERVICE MRS SRL</t>
  </si>
  <si>
    <t>CEF ONICENI SC AUTO SERVICE MRS SRL</t>
  </si>
  <si>
    <t>COMUNA PODU TURCULUI</t>
  </si>
  <si>
    <t>CEF PODU TURCULUI COMUNA PODU TURCULUI</t>
  </si>
  <si>
    <t>SC ALBOTA SRL</t>
  </si>
  <si>
    <t>CEF ZAHARESTI SC ALBOTA SRL</t>
  </si>
  <si>
    <t>SC FERMADOR SRL</t>
  </si>
  <si>
    <t>CEF PODU ILOAIEI SC FERMADOR SRL</t>
  </si>
  <si>
    <t>RUSU FLORIN</t>
  </si>
  <si>
    <t>CEF BIVOLARIA  RUSU FLORIN</t>
  </si>
  <si>
    <t>VOLOSINCU STEFAN</t>
  </si>
  <si>
    <t>CEF MIROSLAVA VOLOSINCU STEFAN</t>
  </si>
  <si>
    <t>TODIRICA MARIANA CECILIA</t>
  </si>
  <si>
    <t>CEF TIGANASI TODIRICA MARIANA CECILIA</t>
  </si>
  <si>
    <t>CROITORIU AXINTE</t>
  </si>
  <si>
    <t>CEF MUNTENII DE JOS CROITORIU AXINTE</t>
  </si>
  <si>
    <t>CARP ALEODOR</t>
  </si>
  <si>
    <t>CEF BOSANCI  CARP ALEODOR</t>
  </si>
  <si>
    <t>COMUNA FRATAUTII VECHI</t>
  </si>
  <si>
    <t>CEF FRATAUTII VECHI COMUNA FRATAUTII VECHI</t>
  </si>
  <si>
    <t>CEF PODU TURCULUI LICEUL TEHNOLOGIC ALEXANDRU VLAHUTA</t>
  </si>
  <si>
    <t>SCOALA GIMNAZIALĂ IRACLIE PORUMBESCU</t>
  </si>
  <si>
    <t>CEF FRATAUTII NOI SCOALA GIMNAZIALĂ IRACLIE PORUMBESCU</t>
  </si>
  <si>
    <t>AXINTE AUREL DANUT</t>
  </si>
  <si>
    <t>CEF IASI AXINTE AUREL DANUT</t>
  </si>
  <si>
    <t>LATURE MIHAI</t>
  </si>
  <si>
    <t>CEF COMANESTI LATURE MIHAI</t>
  </si>
  <si>
    <t>DASCALU SORINEL-IOAN</t>
  </si>
  <si>
    <t>CEF LILIECI DASCALU SORINEL-IOAN</t>
  </si>
  <si>
    <t>SARGUT VIRGIL</t>
  </si>
  <si>
    <t>CEF TISAUTI  SARGUT VIRGIL</t>
  </si>
  <si>
    <t>TABARCEA VASILE</t>
  </si>
  <si>
    <t>CEF PALTINOASA TABARCEA VASILE</t>
  </si>
  <si>
    <t>SCOALA GIMNAZIALA IRACLIE PORUMBESCU</t>
  </si>
  <si>
    <t>CEF FRATAUTII NOI SCOALA GIMNAZIALA IRACLIE PORUMBESCU</t>
  </si>
  <si>
    <t>LUTA TEODOR</t>
  </si>
  <si>
    <t>CEF GALANESTI NR. 367, AP. 1 LUTA TEODOR</t>
  </si>
  <si>
    <t>ROTARU BRINDUSA-RALUCA</t>
  </si>
  <si>
    <t>CEF PASCANI ROTARU BRINDUSA-RALUCA</t>
  </si>
  <si>
    <t>IONAS IRINA</t>
  </si>
  <si>
    <t>CEF REDIU IONAS IRINA</t>
  </si>
  <si>
    <t>COMUNA TANSA</t>
  </si>
  <si>
    <t>CEF SUHULET COMUNA TANSA</t>
  </si>
  <si>
    <t>SC A &amp; C COMPANY SRL</t>
  </si>
  <si>
    <t>CEF VANATORI NEAMT SC A &amp; C COMPANY SRL</t>
  </si>
  <si>
    <t>CIOBANU LIUBA</t>
  </si>
  <si>
    <t>CEF MÂNJESTI CIOBANU LIUBA</t>
  </si>
  <si>
    <t>SCOALA GIM. IRACLIE PORUMBESCU</t>
  </si>
  <si>
    <t>CEF FRATAUTII NOI SCOALA GIM. IRACLIE PORUMBESCU</t>
  </si>
  <si>
    <t>PUIU ADRIAN FLORIN</t>
  </si>
  <si>
    <t>CEF MARGINENI PUIU ADRIAN FLORIN</t>
  </si>
  <si>
    <t>DUMITRIU IONELA</t>
  </si>
  <si>
    <t>CEF SALCEA  DUMITRIU IONELA</t>
  </si>
  <si>
    <t>SIMION MIHAI</t>
  </si>
  <si>
    <t>CEF BERZUNTI SIMION MIHAI</t>
  </si>
  <si>
    <t>COMUNA GHINDAOANI</t>
  </si>
  <si>
    <t>CEF GHINDAOANI COMUNA GHINDAOANI</t>
  </si>
  <si>
    <t>FECIORU MARINELA</t>
  </si>
  <si>
    <t>CEF DOBROVAT FECIORU MARINELA</t>
  </si>
  <si>
    <t>GRIGOREAN ELISABETA</t>
  </si>
  <si>
    <t>CEF PIATRA NEAMT GRIGOREAN ELISABETA</t>
  </si>
  <si>
    <t>SOFRONIA CONSTANTIN SORIN</t>
  </si>
  <si>
    <t>CEF GIROV SOFRONIA CONSTANTIN SORIN</t>
  </si>
  <si>
    <t>MANASTIREA SF.TREIME GURANDA</t>
  </si>
  <si>
    <t>CEF GURANDA MANASTIREA SF.TREIME GURANDA</t>
  </si>
  <si>
    <t>SERBAN CRISTIAN</t>
  </si>
  <si>
    <t>CEF BALCIU SERBAN CRISTIAN</t>
  </si>
  <si>
    <t>PAROHIA SF.MARE MUCENIC GHEORGHE ONEAGA</t>
  </si>
  <si>
    <t>CEF ONEAGA PAROHIA SF.MARE MUCENIC GHEORGHE ONEAGA</t>
  </si>
  <si>
    <t>OSTAFE IONUT</t>
  </si>
  <si>
    <t>CEF SUCEAVA  OSTAFE IONUT</t>
  </si>
  <si>
    <t>AMORARITEI CONSTANTIN</t>
  </si>
  <si>
    <t>CEF GURA HUMORULUI  AMORARITEI CONSTANTIN</t>
  </si>
  <si>
    <t>LUNGU GHEORGHE-CRISTINEL</t>
  </si>
  <si>
    <t>CEF NEGRESTI LUNGU GHEORGHE-CRISTINEL</t>
  </si>
  <si>
    <t>MIHALACHE SEBASTIAN/ DE VF TRIMITERE ATR</t>
  </si>
  <si>
    <t>CEF BOTOSANI MIHALACHE SEBASTIAN/ DE VF TRIMITERE ATR</t>
  </si>
  <si>
    <t>VICOL ION</t>
  </si>
  <si>
    <t>CEF FLORENI VICOL ION</t>
  </si>
  <si>
    <t>MUTESCU VASILE</t>
  </si>
  <si>
    <t>CEF VICOVU DE JOS MUTESCU VASILE</t>
  </si>
  <si>
    <t>STEFURA FLORIN</t>
  </si>
  <si>
    <t>CEF TUTORA STEFURA FLORIN</t>
  </si>
  <si>
    <t>MINDRU CONSTANTIN-SORIN</t>
  </si>
  <si>
    <t>CEF RÂSESTI MINDRU CONSTANTIN-SORIN</t>
  </si>
  <si>
    <t>BUFTEA DUMITRU-GABRIEL</t>
  </si>
  <si>
    <t>CEF RACOVA BUFTEA DUMITRU-GABRIEL</t>
  </si>
  <si>
    <t>COMUNA VOITINEL</t>
  </si>
  <si>
    <t>CEF VOITINEL COMUNA VOITINEL</t>
  </si>
  <si>
    <t>BALAN ELENA-ALINA</t>
  </si>
  <si>
    <t>CEF TIRGU NEAMT BALAN ELENA-ALINA</t>
  </si>
  <si>
    <t>SC CASA PAINII SRL</t>
  </si>
  <si>
    <t>CEF BOTOSANI SC CASA PAINII SRL</t>
  </si>
  <si>
    <t>SIRBU AURELIA</t>
  </si>
  <si>
    <t>CEF TIRGU OCNA SIRBU AURELIA</t>
  </si>
  <si>
    <t>GRIGORIU CATALINA-MARGARETA</t>
  </si>
  <si>
    <t>CEF GURA HUMORULUI  GRIGORIU CATALINA-MARGARETA</t>
  </si>
  <si>
    <t>CHIRITA DANIEL</t>
  </si>
  <si>
    <t>CEF BACAU CHIRITA DANIEL</t>
  </si>
  <si>
    <t>VIZITIU TOADER</t>
  </si>
  <si>
    <t>CEF SATU NOU  VIZITIU TOADER</t>
  </si>
  <si>
    <t>MARDALE STEFAN</t>
  </si>
  <si>
    <t>CEF VALEA ADANCA MARDALE STEFAN</t>
  </si>
  <si>
    <t>PURCARI EUGEN-ADRIAN</t>
  </si>
  <si>
    <t>CEF BACAU PURCARI EUGEN-ADRIAN</t>
  </si>
  <si>
    <t>MITRIC CONSTANTIN</t>
  </si>
  <si>
    <t>CEF ARGEL MITRIC CONSTANTIN</t>
  </si>
  <si>
    <t>LEŞAN ADRIAN</t>
  </si>
  <si>
    <t>CEF MITOCU DRAGOMIRNEI LEŞAN ADRIAN</t>
  </si>
  <si>
    <t>BAESU ELENA-ALINA</t>
  </si>
  <si>
    <t>CEF JAHALIA BAESU ELENA-ALINA</t>
  </si>
  <si>
    <t>NIAMTU CONSTANTIN</t>
  </si>
  <si>
    <t>CEF GRADINARI NIAMTU CONSTANTIN</t>
  </si>
  <si>
    <t>PENISOARA VLAD GABRIEL</t>
  </si>
  <si>
    <t>CEF DANCU PENISOARA VLAD GABRIEL</t>
  </si>
  <si>
    <t>APETREI EMANUEL-VASILE</t>
  </si>
  <si>
    <t>CEF BALINESTI APETREI EMANUEL-VASILE</t>
  </si>
  <si>
    <t>MOSOR OLIVIAN</t>
  </si>
  <si>
    <t>CEF TIRGU NEAMT MOSOR OLIVIAN</t>
  </si>
  <si>
    <t>TOCARIU DUMITRU</t>
  </si>
  <si>
    <t>CEF STROIESTI TOCARIU DUMITRU</t>
  </si>
  <si>
    <t>SC YUMA TILES SRL</t>
  </si>
  <si>
    <t>CEF TOMESTI SC YUMA TILES SRL</t>
  </si>
  <si>
    <t>SC CORICOST IMPEX SRL</t>
  </si>
  <si>
    <t>CEF SFANTU ILIE SC CORICOST IMPEX SRL</t>
  </si>
  <si>
    <t>DIACONU CARMEN-IOANA</t>
  </si>
  <si>
    <t>CEF VALEA URSULUI DIACONU CARMEN-IOANA</t>
  </si>
  <si>
    <t>SC CIBIBON SRL</t>
  </si>
  <si>
    <t>CEF PIATRA NEAMT SC CIBIBON SRL</t>
  </si>
  <si>
    <t>SC DENIDO SRL</t>
  </si>
  <si>
    <t>CEF SFANTU ILIE SC DENIDO SRL</t>
  </si>
  <si>
    <t>CEF BACAU OJOG ILEANA</t>
  </si>
  <si>
    <t>SC LORIMONI SRL</t>
  </si>
  <si>
    <t>CEF RADUCANENI SC LORIMONI SRL</t>
  </si>
  <si>
    <t>VADAVOIU VIOREL</t>
  </si>
  <si>
    <t>CEF DARABANI  VADAVOIU VIOREL</t>
  </si>
  <si>
    <t>FOTACHE COSMIN-BOGDAN</t>
  </si>
  <si>
    <t>CEF VOROVESTI FOTACHE COSMIN-BOGDAN</t>
  </si>
  <si>
    <t>IEREMIE GHEORGHE</t>
  </si>
  <si>
    <t>CEF BOSANCI  IEREMIE GHEORGHE</t>
  </si>
  <si>
    <t>BREABAN REVECA</t>
  </si>
  <si>
    <t>CEF VICOVU DE JOS BREABAN REVECA</t>
  </si>
  <si>
    <t>ANDREI EUGEN</t>
  </si>
  <si>
    <t>CEF GHERAESTI ANDREI EUGEN</t>
  </si>
  <si>
    <t>ROTAR GHEORGHE</t>
  </si>
  <si>
    <t>CEF CAJVANA  ROTAR GHEORGHE</t>
  </si>
  <si>
    <t>AGAFITEI PAULA-PETRONELA</t>
  </si>
  <si>
    <t>CEF IASI AGAFITEI PAULA-PETRONELA</t>
  </si>
  <si>
    <t>PAPUC IOAN</t>
  </si>
  <si>
    <t>CEF TUDOR VLADIMIRESCU  PAPUC IOAN</t>
  </si>
  <si>
    <t>CRETU DUMITRU</t>
  </si>
  <si>
    <t>CEF POIENI CRETU DUMITRU</t>
  </si>
  <si>
    <t>NASTAC CLAUDIU</t>
  </si>
  <si>
    <t>CEF VLADESTI NASTAC CLAUDIU</t>
  </si>
  <si>
    <t>ORAS NEGRESTI</t>
  </si>
  <si>
    <t>CEF NEGRESTI ORAS NEGRESTI</t>
  </si>
  <si>
    <t>COMUNA SCHEIA</t>
  </si>
  <si>
    <t>CEF SCHEIA  COMUNA SCHEIA</t>
  </si>
  <si>
    <t>SCOALA GIMNAZIALA DIMITRIE PACURARI</t>
  </si>
  <si>
    <t>CEF SCHEIA  SCOALA GIMNAZIALA DIMITRIE PACURARI</t>
  </si>
  <si>
    <t>CEF SFANTU ILIE SCOALA GIMNAZIALA DIMITRIE PACURARI</t>
  </si>
  <si>
    <t>SC NEGRIS CONSTRUCT COMPANY SRL</t>
  </si>
  <si>
    <t>CEF SIMILA SC NEGRIS CONSTRUCT COMPANY SRL</t>
  </si>
  <si>
    <t>AMARICAI IOAN</t>
  </si>
  <si>
    <t>CEF COMANESTI AMARICAI IOAN</t>
  </si>
  <si>
    <t>MARTU SILVIA</t>
  </si>
  <si>
    <t>CEF LUNCA CETATUII MARTU SILVIA</t>
  </si>
  <si>
    <t>TIRCOLEA ION</t>
  </si>
  <si>
    <t>CEF VALEA LUPULUI TIRCOLEA ION</t>
  </si>
  <si>
    <t>STANCIU-BUNESCU FLORIN-GABRIEL</t>
  </si>
  <si>
    <t>CEF PASCANI STANCIU-BUNESCU FLORIN-GABRIEL</t>
  </si>
  <si>
    <t>UNGURIANU VIOREL</t>
  </si>
  <si>
    <t>CEF MUNTENII DE JOS UNGURIANU VIOREL</t>
  </si>
  <si>
    <t>SC PROD ALCAR IMPEX SRL</t>
  </si>
  <si>
    <t>CEF PIATRA NEAMT SC PROD ALCAR IMPEX SRL</t>
  </si>
  <si>
    <t>BABALICI SERGIU</t>
  </si>
  <si>
    <t>CEF VALEA ADANCA BABALICI SERGIU</t>
  </si>
  <si>
    <t>BURDUJA ARIADNA</t>
  </si>
  <si>
    <t>CEF SASCUT BURDUJA ARIADNA</t>
  </si>
  <si>
    <t>MINDIRIGIU PETRE-FLORIN</t>
  </si>
  <si>
    <t>CEF IASI MINDIRIGIU PETRE-FLORIN</t>
  </si>
  <si>
    <t>MUNTEANU CIPRIAN</t>
  </si>
  <si>
    <t>CEF VALEA ADANCA MUNTEANU CIPRIAN</t>
  </si>
  <si>
    <t>BOLOCA BENIAMIN ELISEI</t>
  </si>
  <si>
    <t>CEF VOLOVAT BOLOCA BENIAMIN ELISEI</t>
  </si>
  <si>
    <t>CALCIU DUMITRU</t>
  </si>
  <si>
    <t>CEF BARLAD CALCIU DUMITRU</t>
  </si>
  <si>
    <t>SC CLAULEX CLC COM SRL</t>
  </si>
  <si>
    <t>CEF POIANA  SC CLAULEX CLC COM SRL</t>
  </si>
  <si>
    <t>POPESCU MIHAELA</t>
  </si>
  <si>
    <t>CEF MIROSLAVA POPESCU MIHAELA</t>
  </si>
  <si>
    <t>DORNEANU IOACHIM</t>
  </si>
  <si>
    <t>CEF SINCA DORNEANU IOACHIM</t>
  </si>
  <si>
    <t>MUNTEANU ERNEST-EMANUEL</t>
  </si>
  <si>
    <t>CEF HUSI MUNTEANU ERNEST-EMANUEL</t>
  </si>
  <si>
    <t>CEF DANGENI  SC CIMABUE FUTURUS SRL</t>
  </si>
  <si>
    <t>CEF LEORDA SC MARCODAVA ONE SRL</t>
  </si>
  <si>
    <t>CEF MURGENI SC BISON ONE SRL</t>
  </si>
  <si>
    <t>SC MM FARMIMMOLAND SRL</t>
  </si>
  <si>
    <t>CEF FAUREI SC MM FARMIMMOLAND SRL</t>
  </si>
  <si>
    <t>CEF POIANA STAMPEI SC MINEDA SRL</t>
  </si>
  <si>
    <t>CEF BEREZENI SC RPOWER ACTIVITIES SRL</t>
  </si>
  <si>
    <t>CEF STEFAN CEL MARE SC SOLARIS FUTURA 1 SRL</t>
  </si>
  <si>
    <t>CEF BACAU SC AEROSTAR SA</t>
  </si>
  <si>
    <t>CEF VOINESTI SC DENI-URSU SRL</t>
  </si>
  <si>
    <t>racord IT</t>
  </si>
  <si>
    <t>LEA 20 kV Barlad-Murgeni</t>
  </si>
  <si>
    <t>CIRITEI</t>
  </si>
  <si>
    <t>MCAB 31 CARBONIFERA</t>
  </si>
  <si>
    <t>HURA HUMORULUI</t>
  </si>
  <si>
    <t>BLOCURI</t>
  </si>
  <si>
    <t>SIRET 110/20</t>
  </si>
  <si>
    <t>RULMENTUL 110/20</t>
  </si>
  <si>
    <t>MANTA ROSIE 110/20/6</t>
  </si>
  <si>
    <t>GALATA 110/20</t>
  </si>
  <si>
    <t xml:space="preserve">RED N-1 elemente:
-LEA 110 kV Stânca - Ripiceni:
-LEA 110 kV Ripiceni - Mitoc:
-LEA 110 kV Săveni - Darabani,
-LEA 110 kV Botoşani - Cătămăraşti.
-LEA 110 kV Cătămărăşti - Hudum;
-LEA 110 kV Hudum - Truşeşti;
-LEA 110 kV Siret - Egger;
-LEA110 kV Falticeni - Timinsesti;
-LEA 110 kV Frasin - Humor;
-LEA 110 kV Tîrgu N - Suceava;
-LEA 110 kV Dorohoi - Darabani
-LEA 110 kV Gutinaş - Focsani
-LEA 110 kV Gutinaş - Marasesti
-LEA 110 kV Piatra Neamţ - Izvoare;
-LEA 110 kV Piatra Neamţ - Sarata;
-LEA 110 kV Pangariti - Vaduri;
-LEA 110 kV Roman Nord - Roman L;
-LEA 110 kV Siret - Dorohoi;
-LEA 110 kV Stejaru - Timişeşti;
-LEA 110 kV Truşeşti - Stînca;
</t>
  </si>
  <si>
    <t>FARA ADRESA</t>
  </si>
  <si>
    <t>RED 110kV DelGaz Grid
LEA 110 kV Siscani – Glavanesti
LEA 110 kV Glavanesti – Birlad
LEA 110 kV CET Holboca – Galata, C1 + C2
LEA 110 kV Bacau Sud – CHE Racaciuni
LEA 110 kV Siscani – Contesti
LEA 110 kV Contesti – Gutinas
RED 20 kV DelGaz Grid
LEA 20 kV Prajesti</t>
  </si>
  <si>
    <t>RET zona Moldova (S5)
AT 110/220 kV din Statia Munteni
RED 110kV DelGaz Grid
LEA 110 kV Husi – Vetrisoara
LEA 110 kV CHE Racaciuni - Siscani
LEA 110 kV Birlad – Murgeni
LEA 110 kV Pascani – Vatra
LEA 110 kV Vatra – Targu Frumos
LEA 110 kV Iasi Sud – CET Holboca, C1 + C2
LEA 110 kV F.A.I. – Galata, C1 + C2</t>
  </si>
  <si>
    <t>Parc Eolian Comana Pecineaga+IS</t>
  </si>
  <si>
    <t xml:space="preserve">29.01.2025-Actualizat  13/06/2025 </t>
  </si>
  <si>
    <t>Actualizarea Avizului tehnic de racordare nr. 25763776 din data 29/01/2025, s-a realizat in baza 
solicitarii clientului nr. 26795974 din 15/05/2025 si a avut ca scop modificarea unor elemente de 
natura tehnica fata de situatia existenta, fara depasirea puterii evacuate, aprobate initial.
 actualizat la data de 13/06/2025</t>
  </si>
  <si>
    <t>COBADIN 110/20 KV</t>
  </si>
  <si>
    <t>Lucrarile pe tarif de racordare:
Lucrari in statia 110/20 kV Cobadin:
- Echiparea barei A 20 kV ( langa celula linie plecare spre LEA 6303), cu o celulă de linie 630 A, compacta, izolata in aer, cu intrerupator in vid, realizare masura balanta pe celula nou proiectata, integrare in buclele cc si ca; integrare in telecontrol;
Racord 20 kV proiectat:
- Realizarea unei linii electrice subterane LES 20kV cu cablu cu izolaţie XLPE 3x1x185 mmp, si fibra optica, pe o lungime de traseu de 120 m, intre celula de racord din statie si celula de linie din compartimentul OD al PC 20 kV, amplsat pe terenul beneficiarului; pe traseu comun cu LES 20 kV nou proiectată, se va monta FO nou proiectată, între PC 20 kV nou proiectat şi camera de telecomunicaţii din staţia 110/20 kV Cobadin.
PC 20kV proiectat:
- Montare punct de conexiune (PC) 20 kV in apropierea a statiei 110/20 kV Cobadin, pe terenul beneficiarului cu acces din domeniul public.
Echiparea compartimentului de racordare al punctului de conexiuni 20 kV, cu:
- 1 celula de linie motorizata 24 kV, 630A, 16 kA cu separator de sarcina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 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IS Cobadin in lungime de 20 m.
➢ Posturi trafo si tablouri jt aferente centralei IS Cobadin, cu putere unitare ≤ 2000 kVA.
➢ Asigurare accesului la PC 20 kV proiectat pentru OD.
Evaluarea tarifului de racordare
Tariful de racordare este T= TR+TI+TU, in conformitate cu prevederile Ord. 11/2014 „Metodologie de stabilire a tarifelor de racordare a utilizatorilor la retelele electrice de interes public”. Valoarea tarifului de racordare T, stabilită conform reglementărilor în vigoare la data emiterii prezentului aviz şi în baza studiului de solutie pentru “STUDIU DE SOLUȚIE PRIVIND RACORDAREA LA REȚEAUA ELECTRICĂ A INSTALATIEI ELECTRICE DE STOCARE IS COBADIN 6,8 MW/13.76 MWh, ÎN JUDEȚUL CONSTANȚA, LOCALITATEA COBADIN” – revizia 2 este in cuantum de:
T = 550.436,66 lei fara TVA, din care: componenta Ti = 0 lei fara TVA calculata la pct 5
unde:
Ti - Componenta tarifului de racordare corespunzatoare cotei de participare la finantarea lucrarilor de intarire a retelei electrice, necesare pentru evacuarea puterii aprobate utilizatorilor componenta
TR = 546.991,54 lei fără TVA
TR - Componenta tarifului de racordare corespunzătoare realizării instalaţiei de racordare calculata pe baza de deviz general componenta
TU= 3.445,12 lei fara TVA
TU - Componenta tarifului de racordare corespunzătoare:
a) verificarii dosarului instalatiei de utilizare si punerii sub tensiune a acestei instalatii: 2.400 lei (fara TVA)
b) verificarii si certificarii conformitatii tehnice a centralei electrice cu cerintele normelor tehnice in vigoare 1.045,12 lei (fara TVA)
Materialele şi echipamentele care se utilizează la realizarea instalaţiei de racordare trebuie să fie noi, omologate sau certificate, după caz, dacă acest lucru este prevăzut în specificaţiile tehnice, în conformitate cu procedurile aplicabile în cadrul Retele Electrice Romania.
Celelalte materiale şi echipamente, pentru care nu sunt elaborate specificaţii tehnice, trebuie să fie noi, compatibile cu starea tehnică a instalaţiei, să îndeplinească cerinţele specifice de fiabilitate şi siguranţă. In cazul in care dupa urmatoarele faze ale procesului de racordare termenul de punere in functiune a instalatiei de racordare va depasi termenul de 01.01.2026, vor fi utilizate echipamente fara SF6 iar diferenta de tarif de racordare rezultata din aceasta modificare va fi suportata integral de catre utilizator.</t>
  </si>
  <si>
    <t xml:space="preserve">	
110</t>
  </si>
  <si>
    <t xml:space="preserve">	
TORTOMANU 110/6KV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</si>
  <si>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2 – Racordare in antena pe barele 110 kV ale statiei Tortomanu prin montare celula noua 110 kV si racordare la barele 110 kV existente Lucrări pe tarif de racordare: ,,realizare celulă de 110 kV plecare spre utilizator echipată complet cu întrerupător, prevazuta cu 2 grupe identice de protecții, inclusiv realizare protectie diferentiala pentru racordul în LES și grup de măsură; ,,celula va fi integrată în sistemul existent de circuite secundare, servicii interne şi telecontrol; ,,celula de racord 110 kV a IS Saligny în stația Tortomanu se va integra în DRRI existent și se va realiza instalație nouă PDB la 110 kV conform NTE 011/12/00 normativ de proiectare circuite secundare stații ținând cont de puterea producătorilor racordați la 110 kV în stația 110/20 kV Tortomanu în conformitate cu Art 149 din NTE 011/12/00. ,,alte lucrări cum ar fi: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Lucrări ce se realizează prin grija beneficiarului: ,,stație de transformare 110 kV/MT aferentă utilizator, inclusiv celula 110 kV întrerupător (cu rol de dispozitiv general, dispozitiv de interfață cu protecțiile aferente); ,,realizare racord IT (inclusiv FO) între stația de racord şi stația 110 kV/MT aferentă utilizatorului, prevazută cu fibră optică, in lungime de 7 km; ,,pentru cazul declansarilor prin DG/DI al centralei se va prevedea o instalatie de teledeclansare a intrerupatorului din statia de racord, care sa asigure schimbul de putere reactiva zero in punctul de delimitare. ,,integrarea in sistemul de telecontrol al OD a pozitiilor intrerupatorului aferent Dispozitivului General/Dispozitivului de Interfata, a masurilor P, Q, U, I, f; ,,realizare căi de comunicație de la instalațiile de monitorizare și instalațiile de reglaj secundar ale noii centrale până la interfața cu Transelectrica; ,,montare analizor pentru monitorizarea calității energiei electrice. ,,</t>
  </si>
  <si>
    <t>RASOGA DANIEL-IONUT</t>
  </si>
  <si>
    <t>LOCUINTA+CEF - ANEXA 1</t>
  </si>
  <si>
    <t>PROTOIERIA BOLINTIN</t>
  </si>
  <si>
    <t>PROTOIERIA BOLINTIN + CEF - ANEXA 4</t>
  </si>
  <si>
    <t>SMM ENERGIE MOV SRL</t>
  </si>
  <si>
    <t>PARC FOTOVOLTAIC 25MW SINGURENI</t>
  </si>
  <si>
    <t>INSTIT.NATIONAL DE CERCETARE SI DEZVOLT.</t>
  </si>
  <si>
    <t>IFIN-HH + CEF</t>
  </si>
  <si>
    <t>MIHAI TALPALARU</t>
  </si>
  <si>
    <t>FLORIN BANICA</t>
  </si>
  <si>
    <t>Locuinta + CEF - Anexa 1</t>
  </si>
  <si>
    <t>GRAND 2005 SRL</t>
  </si>
  <si>
    <t>Imobil + CEF - Anexa 1</t>
  </si>
  <si>
    <t>CRISTIAN GABRIEL SCRIOSTEANU</t>
  </si>
  <si>
    <t>COMUNA GREACA</t>
  </si>
  <si>
    <t>Imobil + CEF - Anexa 4</t>
  </si>
  <si>
    <t>CRISTIAN DUMITRIU</t>
  </si>
  <si>
    <t>Condorachi Victor</t>
  </si>
  <si>
    <t>CASA+CEF - ANEXA 1</t>
  </si>
  <si>
    <t>CITY LOGISTICS DEVELOPMENT S.R.L.</t>
  </si>
  <si>
    <t>CEF1 METAV -FARA EVACUARE IN RED</t>
  </si>
  <si>
    <t>RARES-CORNELIU MOCANU-PLOESTEANU</t>
  </si>
  <si>
    <t>IOANA SZOKOLY-GURDUBAN</t>
  </si>
  <si>
    <t>VARTOLOMEI BOGDAN-IONUT</t>
  </si>
  <si>
    <t>MAIO BIO ENERGY S.R.L.</t>
  </si>
  <si>
    <t>CONSTRUIRE CENTRALA ELECTRICA FOTOVOLTAICA +IS</t>
  </si>
  <si>
    <t>COMUNA ULMI</t>
  </si>
  <si>
    <t>COMUNA HERASTI - PRIMARIA</t>
  </si>
  <si>
    <t>Gradinita - CEF HERASTI</t>
  </si>
  <si>
    <t>Scoala Gimnaziala Elina Basarab Herasti - CEF HERASTI - ANEXA 1</t>
  </si>
  <si>
    <t>CARREFOUR ROMANIA</t>
  </si>
  <si>
    <t>IMOBIL+CEF FARA EVACUARE IN RED</t>
  </si>
  <si>
    <t>LJG GREEN SOURCE ENERGY GAMMA SRL</t>
  </si>
  <si>
    <t>CEM Izvoarele 2 - CEF + IS</t>
  </si>
  <si>
    <t>NICOLAE CATALIN MIRCEA</t>
  </si>
  <si>
    <t>S.C. APA CANAL ILFOV S.A.</t>
  </si>
  <si>
    <t>APA CANAL ILFOV - GA MAGURELE - Anexa 1</t>
  </si>
  <si>
    <t>GHEORGHE BOARU</t>
  </si>
  <si>
    <t>SC LORI COM S.R.L.</t>
  </si>
  <si>
    <t>IMOBIL+CEF - ANEXA 1</t>
  </si>
  <si>
    <t>ADRIAN ION</t>
  </si>
  <si>
    <t>VICTOR LAZAR</t>
  </si>
  <si>
    <t>MARIAN PASCU</t>
  </si>
  <si>
    <t>Vel Pitar SA</t>
  </si>
  <si>
    <t>Fabrica de paine si CEF</t>
  </si>
  <si>
    <t>LARISA VINCZE</t>
  </si>
  <si>
    <t>ADRIAN NEAGU</t>
  </si>
  <si>
    <t>C.H.V. PRODCOM S.R.L.</t>
  </si>
  <si>
    <t>Imobil + CEF + Anexa 1</t>
  </si>
  <si>
    <t>OLARU MARIAN</t>
  </si>
  <si>
    <t>ORAS CHITILA</t>
  </si>
  <si>
    <t>Realizare parc fotovoltaic in orasul Chitila</t>
  </si>
  <si>
    <t>CONSTANTIN VLASCEANU</t>
  </si>
  <si>
    <t>Locuinta + CEF + Anexa 1</t>
  </si>
  <si>
    <t>FLOR COM PROD SRL</t>
  </si>
  <si>
    <t>BONGIOI GEORGE-MUGUREL</t>
  </si>
  <si>
    <t>FLAVIAN BARAT</t>
  </si>
  <si>
    <t>ROBESCU ALEXANDRU-DAN</t>
  </si>
  <si>
    <t>Bogdan-Tiberiu Gheorghita</t>
  </si>
  <si>
    <t>PETRICA MIREA</t>
  </si>
  <si>
    <t>OCTAVIAN BOZGA</t>
  </si>
  <si>
    <t>Alexandru Razvan Alexe</t>
  </si>
  <si>
    <t>DORUT-TORIANI TRAISTARU</t>
  </si>
  <si>
    <t>CORNISOR PROD COM</t>
  </si>
  <si>
    <t>SOLOMON MIHAI</t>
  </si>
  <si>
    <t>TURCU ANDREI</t>
  </si>
  <si>
    <t>DOBRITA BOLDEA</t>
  </si>
  <si>
    <t>ARANKA-MARIA BADEA</t>
  </si>
  <si>
    <t>DEJEU EMANOEL</t>
  </si>
  <si>
    <t>VIRGIL BOENCU</t>
  </si>
  <si>
    <t>MARIUS-IONUT TIRNOVEANU</t>
  </si>
  <si>
    <t>SAVU DOBRE</t>
  </si>
  <si>
    <t>SARBU OANA-MADALINA</t>
  </si>
  <si>
    <t>CRISAN DANIEL</t>
  </si>
  <si>
    <t>MARIA BOLENS</t>
  </si>
  <si>
    <t>TRESTIOREANU MARIUS MIHAIL</t>
  </si>
  <si>
    <t>APICOLA PASTORAL GEORGESCU SRL</t>
  </si>
  <si>
    <t>GABRIEL-CATALIN MITRIS</t>
  </si>
  <si>
    <t>ZIDARU IOANA</t>
  </si>
  <si>
    <t>CECILIA BENEDICTA PAVEL</t>
  </si>
  <si>
    <t>T DANCOR ROMCONSTRUCT SRL</t>
  </si>
  <si>
    <t>Imobil + CEF + Anexa 4</t>
  </si>
  <si>
    <t>OMV PETROM MARKETING</t>
  </si>
  <si>
    <t>RADU CLAUDIU POP</t>
  </si>
  <si>
    <t>DIMCIU TASU</t>
  </si>
  <si>
    <t>CREATIVE BAGS SRL</t>
  </si>
  <si>
    <t>JUMBO ECR S.R.L.</t>
  </si>
  <si>
    <t>JUDETUL ILFOV - CONSILIUL JUDETEAN</t>
  </si>
  <si>
    <t>Parc fotovoltaic</t>
  </si>
  <si>
    <t>SECTORUL 3 AL MUNICIPIULUI BUCURESTI</t>
  </si>
  <si>
    <t>S.G. ALEXANDRU IOAN CUZA+CEF+Anexa 4</t>
  </si>
  <si>
    <t>D.G.A.S.P.C.+CEF+Anexa 4</t>
  </si>
  <si>
    <t>RESILUX PACKAGING SOUTH EAST EUROPE SRL</t>
  </si>
  <si>
    <t>HALE+CEF</t>
  </si>
  <si>
    <t>PETRUTA VINCENE</t>
  </si>
  <si>
    <t>NASTASE MARCEL-ANDREI</t>
  </si>
  <si>
    <t>SANDRU VLAD GABRIEL</t>
  </si>
  <si>
    <t>DUMITRU MIHAI-BOGDAN</t>
  </si>
  <si>
    <t>GHEORGHE NICULINA</t>
  </si>
  <si>
    <t>TABRA GRUP SRL</t>
  </si>
  <si>
    <t>Restaurant + CEF - Anexa 1</t>
  </si>
  <si>
    <t>CIMPOERU LIVIA-ANAMARIA</t>
  </si>
  <si>
    <t>WAREHOUSES DE PAUW ROMANIA</t>
  </si>
  <si>
    <t>HALA+CEF</t>
  </si>
  <si>
    <t>CEF HERASTI - strada PRINCIPALA 12</t>
  </si>
  <si>
    <t>CEF HERASTI - PRIMARIE - Anexa 1</t>
  </si>
  <si>
    <t>EPISCOPIA GIURGIULUI</t>
  </si>
  <si>
    <t>SCHITUL SFANTUL NICOLAE</t>
  </si>
  <si>
    <t>PAROHIA SFINTII MARTIRI BRANCOVENI</t>
  </si>
  <si>
    <t>MANASTIREA SFANTUL GHEORGHE</t>
  </si>
  <si>
    <t>COMUNA CREVEDIA MARE</t>
  </si>
  <si>
    <t>Imobile+Centrala Electrica Fotovoltaica instalata pe acoperis</t>
  </si>
  <si>
    <t>SCOALA 47+CEF+Anexa 4</t>
  </si>
  <si>
    <t>GRADINITA 24+CEF+Anexa 4</t>
  </si>
  <si>
    <t>GRADINITA 240 B+CEF+Anexa 4</t>
  </si>
  <si>
    <t>GRADINITA 71+CEF+Anexa 4</t>
  </si>
  <si>
    <t>GRADINITA 231+CEF+Anexa 4</t>
  </si>
  <si>
    <t>GRADINITA 154+CEF+Anexa 4</t>
  </si>
  <si>
    <t>GRADINITA 240+CEF+Anexa 4</t>
  </si>
  <si>
    <t>GRADINITA 196+CEF+Anexa 4</t>
  </si>
  <si>
    <t>SCOALA 80+CEF+Anexa 4</t>
  </si>
  <si>
    <t>GRADINITA 255+CEF+Anexa 4</t>
  </si>
  <si>
    <t>SCOALA 81+CEF+Anexa 4</t>
  </si>
  <si>
    <t>SCOALA 112+CEF+Anexa 4</t>
  </si>
  <si>
    <t>,,FEDERICO GARCIA LOR CA ''+CEF+Anexa 4</t>
  </si>
  <si>
    <t>GRADINITA 68 A&amp;B+CEF+Anexa 4</t>
  </si>
  <si>
    <t>GRADINITA 239+CEF+Anexa 4</t>
  </si>
  <si>
    <t>SCOALA CEZAR BOLIAC+CEF+Anexa 4</t>
  </si>
  <si>
    <t>GRADINITA 191+CEF+Anexa 4</t>
  </si>
  <si>
    <t>LEONARDO DA VINCI+CEF+Anexa 4</t>
  </si>
  <si>
    <t>NICOLAE LABIS+CEF+Anexa 4</t>
  </si>
  <si>
    <t>GRADINITA 71-B+CEF+Anexa 4</t>
  </si>
  <si>
    <t>SECTORUL 5 AL MUNICIPIULUI BUCURESTI</t>
  </si>
  <si>
    <t>SCOALA 134+CEF+Anexa 4</t>
  </si>
  <si>
    <t>GRADINITA 205+CEF+Anexa 4</t>
  </si>
  <si>
    <t>SCOALA 115+CEF+Anexa 4</t>
  </si>
  <si>
    <t>SECTORUL 5 AL MUNICIPIULUI BUCURESTI </t>
  </si>
  <si>
    <t>S.G. LUCEAFARUL+CEF+Anexa 4</t>
  </si>
  <si>
    <t>GRADINITA 69+CEF+Anexa 4</t>
  </si>
  <si>
    <t>GRADINITA 232+CEF+Anexa 4</t>
  </si>
  <si>
    <t>SCOALA 55+CEF+Anexa 4</t>
  </si>
  <si>
    <t>SCOALA 78+CEF+Anexa 4</t>
  </si>
  <si>
    <t>C.T. MIHAI BRAVU+CEF+Anexa 4</t>
  </si>
  <si>
    <t>GR PESTISORUL DE AUR+CEF+Anexa 4</t>
  </si>
  <si>
    <t>G.S. CHIMIE C .D.NENITESCU+CEF+Anexa 4</t>
  </si>
  <si>
    <t>CRESA GREIERASUL+CEF+Anexa 4</t>
  </si>
  <si>
    <t>C.T. Anghel Saligny-B+CEF+Anexa 4</t>
  </si>
  <si>
    <t>GRADINITA "PESTISORUL DE AUR"+CEF+Anexa 4</t>
  </si>
  <si>
    <t>E-BODA BUILDINGS SRL</t>
  </si>
  <si>
    <t>TURBO CLEAN PROFESIONAL</t>
  </si>
  <si>
    <t>SC. SPECIALA 9+CEF+Anexa 4</t>
  </si>
  <si>
    <t>GRADINITA 54+CEF+Anexa 4</t>
  </si>
  <si>
    <t>GRADINITA 168+CEF+Anexa 4</t>
  </si>
  <si>
    <t>COMANDAMENTUL JUDETEAN DE JANDARMI GIURGIU U.M. 0329</t>
  </si>
  <si>
    <t>Cresa Trapezul+CEF+Anexa 4</t>
  </si>
  <si>
    <t>CRESA ARIEL+CEF+Anexa 4</t>
  </si>
  <si>
    <t>GRADINITA 216+CEF+Anexa 4</t>
  </si>
  <si>
    <t>INST NAT CERCETARE DEZVOLTARE INGINERIE ELECTRICA ICPE-CA BUCURESTI</t>
  </si>
  <si>
    <t>G.S.I. DIMITRIE GUSTI+CEF+Anexa 4</t>
  </si>
  <si>
    <t>S.G. ION I.C. BRATIANU+CEF+Anexa 4</t>
  </si>
  <si>
    <t>SCOALA 131+CEF+Anexa 4</t>
  </si>
  <si>
    <t>S.G. GEORGE CALINESCU+CEF+Anexa 4</t>
  </si>
  <si>
    <t>STEFAN DAVID</t>
  </si>
  <si>
    <t>L.T. DIMITRIE BOLINTINEANU+CEF+Anexa 4</t>
  </si>
  <si>
    <t>SCOALA 128+CEF+Anexa 4</t>
  </si>
  <si>
    <t>SCOALA 136+CEF+Anexa 4</t>
  </si>
  <si>
    <t>SCOALA 188+CEF+Anexa 4</t>
  </si>
  <si>
    <t>GR.PARADISUL VERDE+CEF+Anexa 4</t>
  </si>
  <si>
    <t>C.T. ENERGETIC+CEF+Anexa 4</t>
  </si>
  <si>
    <t>SCOALA 127+CEF+Anexa 4</t>
  </si>
  <si>
    <t>SCOALA 126+CEF+Anexa 4</t>
  </si>
  <si>
    <t>SCOALA 103+CEF+Anexa 4</t>
  </si>
  <si>
    <t>SCOALA 2+CEF+Anexa 4</t>
  </si>
  <si>
    <t>L.T. ION BARBU+CEF+Anexa 4</t>
  </si>
  <si>
    <t>C.T. DE INDUSTRIE ALIMENTARA+CEF+Anexa 4</t>
  </si>
  <si>
    <t>GR. DE COPII 185+CEF+Anexa 4</t>
  </si>
  <si>
    <t>SCOALA 125+CEF+Anexa 4</t>
  </si>
  <si>
    <t>GRADINITA 35+CEF+Anexa 4</t>
  </si>
  <si>
    <t>GRADINITA 178+CEF+Anexa 4</t>
  </si>
  <si>
    <t>INSTIT NAT DE CERCETARE-DEZVOLTARE PT INGINERIE ELECTRICA</t>
  </si>
  <si>
    <t>DRAGOS GABRIEL CRISTEA</t>
  </si>
  <si>
    <t>SC. PRINCIPESA MARGARETA+CEF+Anexa 4</t>
  </si>
  <si>
    <t>GRADINITA 34+CEF+Anexa 4</t>
  </si>
  <si>
    <t>DIMITAR STOILOV</t>
  </si>
  <si>
    <t>DANIELA-ELENA DRAGOI</t>
  </si>
  <si>
    <t>ASSFOURA ANABELLA-CARMEN</t>
  </si>
  <si>
    <t>DIRECTIA MOBILITATE URBANA SECTOR 4</t>
  </si>
  <si>
    <t>AMC TRANS MULTICOM S.R.L.</t>
  </si>
  <si>
    <t>ÎNFIINTARE CAPACITATI NOI DE PRODUCERE A ENERGIEI ELECTRICE PENTRU AUTOCONSUM ÎN COMUNA AFUMATI</t>
  </si>
  <si>
    <t>L.T. STEFAN ODOBLEJA+CEF+Anexa 4</t>
  </si>
  <si>
    <t>MARES LUMINITA</t>
  </si>
  <si>
    <t>SCOALA GIMNAZIALA+CEF</t>
  </si>
  <si>
    <t>GR ''FLOAREA SOARELUI''+CEF+Anexa 4</t>
  </si>
  <si>
    <t>FLORONI OANA-MARIA</t>
  </si>
  <si>
    <t>CIPRIAN BARACU</t>
  </si>
  <si>
    <t>SECTORUL 6 AL MUNICIPIULUI BUCURESTI</t>
  </si>
  <si>
    <t>COMUNA GANEASA</t>
  </si>
  <si>
    <t>COTROCENI PARK SA</t>
  </si>
  <si>
    <t>imobil+CEF existenta cu evacuare+CEF nou fara evacuare</t>
  </si>
  <si>
    <t>CODRIN STEFANESCU</t>
  </si>
  <si>
    <t>STRAINU MARIAN</t>
  </si>
  <si>
    <t>STRAINU CORINA</t>
  </si>
  <si>
    <t>GRUP 1+CEF-FARA EVACUARE</t>
  </si>
  <si>
    <t>ANDREEA-RALUCA LUPAN</t>
  </si>
  <si>
    <t>N.B.G. SMART&amp;SPECIAL CONSTRUCTIONS S.R.L .</t>
  </si>
  <si>
    <t>MICUL FERMIER GRIFARM SRL</t>
  </si>
  <si>
    <t>AVIFARMS POULTRY SRL</t>
  </si>
  <si>
    <t>Ferma Mihailesti + CEF - ANEXA 4</t>
  </si>
  <si>
    <t>COMUNA HOTARELE</t>
  </si>
  <si>
    <t>MIVAL SRL</t>
  </si>
  <si>
    <t>parc fotovoltaic</t>
  </si>
  <si>
    <t>COLT ELENA</t>
  </si>
  <si>
    <t>VALENTIN-MIHAI NEAGU</t>
  </si>
  <si>
    <t>CIRCIUMARU IULIAN</t>
  </si>
  <si>
    <t>BOMBONIERA SRL</t>
  </si>
  <si>
    <t>IMOBIL+CEF - ANEXA 4</t>
  </si>
  <si>
    <t>RULOURI DE GAZON S.R.L.</t>
  </si>
  <si>
    <t>MERATHOS S.R.L.</t>
  </si>
  <si>
    <t>GREEN NEW ENERGY GANEASA SRL</t>
  </si>
  <si>
    <t>CEF + IS GANEASA</t>
  </si>
  <si>
    <t>SWIFT GRUIU SOLAR PARK SRL</t>
  </si>
  <si>
    <t>CEF + IS</t>
  </si>
  <si>
    <t>Amplasare centrala fotovoltaica pe acoperis hala existenta</t>
  </si>
  <si>
    <t>ROSU ILIE</t>
  </si>
  <si>
    <t>GRADINITA 268+CEF+Anexa 4</t>
  </si>
  <si>
    <t>IBB-HIB LOGISTICS S.R.L.</t>
  </si>
  <si>
    <t>SC PARMALAT ROMANIA SA</t>
  </si>
  <si>
    <t>FABRICA DE SUCURI + SISTEM FOTOVOLTAIC - fara evacuare</t>
  </si>
  <si>
    <t>CEF+ stocare</t>
  </si>
  <si>
    <t>TINMAR GREEN ENERGY S.R.L.</t>
  </si>
  <si>
    <t>CEFD UIESTI 1 +IS</t>
  </si>
  <si>
    <t>CEFD UIESTI 2 +IS</t>
  </si>
  <si>
    <t>IKEA ROMANIA SA</t>
  </si>
  <si>
    <t>CEF Carport Ikea Pallady -FARA EVACUARE</t>
  </si>
  <si>
    <t>DIRECTIA GENERALA DE ASISTENTA SOCIALA A MUNICIPIULUI BUCURESTI</t>
  </si>
  <si>
    <t>UNITATEA MILITARA 0490</t>
  </si>
  <si>
    <t>INSTITUTUL GEOLOGIC AL ROMANIEI</t>
  </si>
  <si>
    <t>PIRAMID INTERNATIONAL SA</t>
  </si>
  <si>
    <t>TRANSPARENT DESIGN SRL</t>
  </si>
  <si>
    <t>STANDARD SPORT INTERNATIONAL SRL</t>
  </si>
  <si>
    <t>COMUNA GHIMPATI</t>
  </si>
  <si>
    <t>ION NECSESCU</t>
  </si>
  <si>
    <t>Primaria Bolintin Vale</t>
  </si>
  <si>
    <t>centrala fotovoltaica</t>
  </si>
  <si>
    <t>DORIAN BEST TRANSPORT SOLUTIONS S.R.L.</t>
  </si>
  <si>
    <t>CENTRALA ELECTRICA FOTOVOLTAICA</t>
  </si>
  <si>
    <t>SC CTPARK GAMMA SRL</t>
  </si>
  <si>
    <t>Cladire BUCH 10(spor putere)+CEF</t>
  </si>
  <si>
    <t>TATI GRUP DDBB SRL</t>
  </si>
  <si>
    <t>Parc Fotovoltaic</t>
  </si>
  <si>
    <t>VETERINARY WESTERNVET S.R.L.</t>
  </si>
  <si>
    <t>COMUNA MOGOSOAIA</t>
  </si>
  <si>
    <t>STOICIU NICOLETA</t>
  </si>
  <si>
    <t>ELENA PAVEL</t>
  </si>
  <si>
    <t>OXIGEN AGRO PRODUCT COMPANY SRL</t>
  </si>
  <si>
    <t>Amplasare Sistem Fotovoltaic</t>
  </si>
  <si>
    <t>Chirita Horia-Liviu</t>
  </si>
  <si>
    <t>LEONARD MIHAI</t>
  </si>
  <si>
    <t>CONSTANTIN RADU</t>
  </si>
  <si>
    <t>PRIMARIA VINATORII M ICI</t>
  </si>
  <si>
    <t>ADRIANA LUMINITA LUPU</t>
  </si>
  <si>
    <t>INTERPROD INVEST SRL</t>
  </si>
  <si>
    <t>Imobil+CEF -Prosumator Anexa 4</t>
  </si>
  <si>
    <t>CEDARS LAND SRL</t>
  </si>
  <si>
    <t>Primaria Roara de Jos</t>
  </si>
  <si>
    <t>ADRIAN CONSTANTINESCU</t>
  </si>
  <si>
    <t>AUTO CAR GRUP 1 SERVICE SRL</t>
  </si>
  <si>
    <t>CRISTINEL-CONSTANTIN OANTA</t>
  </si>
  <si>
    <t>ASOCIATIA DE PROPRIETARI BL. S23</t>
  </si>
  <si>
    <t>TOP LEISURE INVESTMENT SRL</t>
  </si>
  <si>
    <t>Centrala Electrica Fotovoltaica Parc Divertiland</t>
  </si>
  <si>
    <t>Ristorante Isoletta</t>
  </si>
  <si>
    <t>INFLPR RA</t>
  </si>
  <si>
    <t>COMUNA COLIBASI</t>
  </si>
  <si>
    <t>CONSTRUIRE PARC FOTOVOLTAIC PENTRU PRODUCEREA DE ENERGIE ELECTRICA DIN SURSE REGENERABILE PENTRU AUTOCONSUM</t>
  </si>
  <si>
    <t>DINAMIC CONCEPT VISION SRL</t>
  </si>
  <si>
    <t>PARC FOTOVOLTAIC</t>
  </si>
  <si>
    <t>MANASTIREA GAISENI</t>
  </si>
  <si>
    <t>Manastire+CEF - ANEXA 1</t>
  </si>
  <si>
    <t>ORASUL BRAGADIRU</t>
  </si>
  <si>
    <t>Parc Solar Fotovoltaic Bragadiru</t>
  </si>
  <si>
    <t>SPITALUL JUDETEAN DE URGENTA GIURGIU</t>
  </si>
  <si>
    <t>SECTORUL 2 AL MUNICIPIULUI BUCURESTI</t>
  </si>
  <si>
    <t>POSTELNICU AURELIAN</t>
  </si>
  <si>
    <t>Locuinta+CEF+Anexa 1</t>
  </si>
  <si>
    <t>COMUNA OGREZENI</t>
  </si>
  <si>
    <t>OLARU ION</t>
  </si>
  <si>
    <t>COMUNA FRATESTI</t>
  </si>
  <si>
    <t>Capacitati de producere energie din surse regenerabile de energie, pentru consum propriu</t>
  </si>
  <si>
    <t>IB VOGT ECHO S.R.L.</t>
  </si>
  <si>
    <t>CEF Balaceanca</t>
  </si>
  <si>
    <t>MS SOLAR GREEN POWER SRL</t>
  </si>
  <si>
    <t>CENTRALA FOTOVOLTAICA 49.8MW</t>
  </si>
  <si>
    <t>IULIANA GHINEA</t>
  </si>
  <si>
    <t>GREEN POWER ENERGY SOLUTIONS</t>
  </si>
  <si>
    <t>IAVORSKI CONSTANTIN</t>
  </si>
  <si>
    <t>CAMIH S.R.L.</t>
  </si>
  <si>
    <t>FRANDES MIRELA - ALINA</t>
  </si>
  <si>
    <t>MOLD MOB IMPORT SRL</t>
  </si>
  <si>
    <t>Locuinta+CEF-Prosumator -ANEXA 1</t>
  </si>
  <si>
    <t>Comuna Jilava</t>
  </si>
  <si>
    <t>ASIGURAREA CONSUMULUI PROPRIU DE ENERGIE DIN SURSE REGENEREBILE PENTRU ILUMINAT PUBLIC SI CLADIRI PUBLICE DIN COMUNA JILAVA - PARC PANOURI FOTOVOLTAICE si Statie reincarcare</t>
  </si>
  <si>
    <t>REGIONAL AIR SUPORT SRL</t>
  </si>
  <si>
    <t>DAB AUTO SERV SRL</t>
  </si>
  <si>
    <t>PAROHIA ROMANO-CATOLICA SFANTUL FRANCISC DE ASSISI</t>
  </si>
  <si>
    <t>LUCIAN CIOCARLAN</t>
  </si>
  <si>
    <t>SORIN DRAGHICI</t>
  </si>
  <si>
    <t>CATALIN-SORIN MAXIMEASA</t>
  </si>
  <si>
    <t>MUTARE CONTOR + CEF - ANEXA 1</t>
  </si>
  <si>
    <t>SCOALA GIMNAZIALA NR.307</t>
  </si>
  <si>
    <t>CEF PROSUMATOR - ANEXA 4</t>
  </si>
  <si>
    <t>SCOALA GIMNAZIALA NR.27</t>
  </si>
  <si>
    <t>SCOALA GIMNAZIALA NR.39</t>
  </si>
  <si>
    <t>SCOALA+CEF PROSUMATOR - ANEXA 4</t>
  </si>
  <si>
    <t>COLEGIUL NATIONAL VICTOR BABES</t>
  </si>
  <si>
    <t>COLEGIU+CEF - ANEXA 4</t>
  </si>
  <si>
    <t>SCOALA GIMNAZIALA PETRE GHELMEZ</t>
  </si>
  <si>
    <t>Scoala gimnaziala+CEF - ANEXA 4</t>
  </si>
  <si>
    <t>SCOALA GIMNAZIALA NR.77</t>
  </si>
  <si>
    <t>COLEGIUL NATIONAL BILINGV GEORGE COSBUC</t>
  </si>
  <si>
    <t>SCOALA GIMNAZIALANR 46</t>
  </si>
  <si>
    <t>SCOALA GIMNAZIALA NR 51</t>
  </si>
  <si>
    <t>SCOALA POSTLICEALASANITARA FUNDENI</t>
  </si>
  <si>
    <t>SCOALA GIMNAZIALA'' IANCULUI''</t>
  </si>
  <si>
    <t>COMUNA DAIA</t>
  </si>
  <si>
    <t>CHOCO ONLINE SRL</t>
  </si>
  <si>
    <t>FABRICA+CEF-ANEXA1</t>
  </si>
  <si>
    <t>EDRINKS RO SRL</t>
  </si>
  <si>
    <t>CEF PROSUMATOR - ANEXA 1</t>
  </si>
  <si>
    <t>ULPIU-ALEXANDRU ALBU</t>
  </si>
  <si>
    <t>GARMROODI STELUTA MOHAMMADI</t>
  </si>
  <si>
    <t>casa+CEF - ANEXA 1</t>
  </si>
  <si>
    <t>SC INTERCONT SRL</t>
  </si>
  <si>
    <t>IMOBIL+CEF-ANEXA1</t>
  </si>
  <si>
    <t>ROMSTAL IMEX</t>
  </si>
  <si>
    <t>Magazin +CEF</t>
  </si>
  <si>
    <t>PRIMARIA CLINCENI</t>
  </si>
  <si>
    <t>Iluminat Public + CEF - Anexa 4</t>
  </si>
  <si>
    <t>ELENA NECHIFOR</t>
  </si>
  <si>
    <t>LOCUINTA + CEF + Anexa 1</t>
  </si>
  <si>
    <t>PATRIARHIA ROMANA-ADMINISTRATIA PATRIARHALA</t>
  </si>
  <si>
    <t>CONSTRUIRE CENTRU DE ACTIVITATI CU TINERETUL - SF. ILIE TESVITEANUL, REABILITARI CLADIRI EXISTENTE , CONSTRUCTII NOI, AMENAJARE EXTERIOARA INCINTA, UTILITATI, REFACERE IMPREJMUIRE ?i CONSTRUIRE CENTRALA FOTOVOLTAICA ( PROSUMATOR)- PANTELIMON</t>
  </si>
  <si>
    <t>BORCEA MIHAELA MARIANA</t>
  </si>
  <si>
    <t>COMUNA SLATINA TIMIS</t>
  </si>
  <si>
    <t>Iluminat public + CEF - prosumator</t>
  </si>
  <si>
    <t>COMUNA BARZAVA</t>
  </si>
  <si>
    <t>Productie energie pentru autoconsum - Comuna Barzava</t>
  </si>
  <si>
    <t>COMUNA BARU</t>
  </si>
  <si>
    <t>FARIMA ILEANA</t>
  </si>
  <si>
    <t>SISTEM FOTOVOLTAIC 200KW ON-GRID</t>
  </si>
  <si>
    <t>IOAN CIUCUR</t>
  </si>
  <si>
    <t>CASA + PROSUMATOR</t>
  </si>
  <si>
    <t>SUNPOWER ENERGY WEST SRL</t>
  </si>
  <si>
    <t>Construire centrala electrica fotovoltaica , bransamente utilitati si organizare executare lucrari</t>
  </si>
  <si>
    <t>COMUNA SASCA-MONTANA</t>
  </si>
  <si>
    <t>RAZVAN-VLAD TIRZIU</t>
  </si>
  <si>
    <t>spor de putere</t>
  </si>
  <si>
    <t>SECOND START SRL</t>
  </si>
  <si>
    <t>Spor de putere</t>
  </si>
  <si>
    <t>SC WINE PRINCESS S.R.L.</t>
  </si>
  <si>
    <t>casa</t>
  </si>
  <si>
    <t>KOVACS &amp; HEGYES SRL</t>
  </si>
  <si>
    <t>Centrala Electrica Fotovoltaica Nadlac 2,1 MW</t>
  </si>
  <si>
    <t>COMUNA PRIGOR</t>
  </si>
  <si>
    <t>Centrala electrica fotovoltaica pentru autoconsum</t>
  </si>
  <si>
    <t>DACIA SOLAR SRL</t>
  </si>
  <si>
    <t>PARC FOTOVOLTAIC, IMPREJMUIRE SI RACORDARE LA S.E.N.</t>
  </si>
  <si>
    <t>BRAN AURELIAN-VASILE-GHEORGHE</t>
  </si>
  <si>
    <t>PROSUMATOR BRAN AURELIAN-VASILE-GHEORGHE</t>
  </si>
  <si>
    <t>VLADUT STEFAN STIOPU</t>
  </si>
  <si>
    <t>locuinta</t>
  </si>
  <si>
    <t>COMUNA DUDESTII VECHI</t>
  </si>
  <si>
    <t>ASIGURAREA ENERGIEI ELECTRICE DIN SURSE REGENERABILE PENTRU CONSUMUL PROPRIU AL CLADIRILOR PUBLICE SI A ILUMINATULUI PUBLIC DIN COMUNA DUDESTII VECHI, JUD.TIMIS</t>
  </si>
  <si>
    <t>COMUNA MANASTIUR</t>
  </si>
  <si>
    <t>INSTALAREA UNEI NOI CAPACITATI DE PRODUCERE A ENERGIEI ELECTRICE DIN SURSE SOLARE CU O CAPACITATE DE MINIM 50 KW lN COMUNA MNASTIUR</t>
  </si>
  <si>
    <t>ORAS SANTANA</t>
  </si>
  <si>
    <t>Infiintarea unui sistem de productie energie electrica din surse regenerabile pe raza UAT Santana</t>
  </si>
  <si>
    <t>COMUNA CENAD</t>
  </si>
  <si>
    <t>UTILIZARE SURSE REGENERABILE DE TIP SOLAR, PENTRU CONSUMUL PROPRIU AL COMUNEI CENAD, JUD. TIMIS</t>
  </si>
  <si>
    <t>FIORINO COMPANY S.R.L.</t>
  </si>
  <si>
    <t>Realizare parc fotovoltaic, racordare la S.E.N. si imprejmuire teren inscris in CF 301816, 301818, 301819, 301820</t>
  </si>
  <si>
    <t>MUNICIPIUL PETROSANI</t>
  </si>
  <si>
    <t>Construirea unei capacitati de productie a energiei electrice din surse regerabile pentru autoconsum str Cucului</t>
  </si>
  <si>
    <t>COMUNA BOCSIG</t>
  </si>
  <si>
    <t>ÎNFIINȚARE PARC FOTOVOLTAIC ȘI SISTEME FOTOVOLTAICE PENTRU COMUNA BOCSIG, JUDEȚUL ARAD</t>
  </si>
  <si>
    <t>CAT SOLAR PARC 4</t>
  </si>
  <si>
    <t>CEF CAT SOLAR PARC 4</t>
  </si>
  <si>
    <t>STELIAN-FLORIN MIHU</t>
  </si>
  <si>
    <t>ORASUL GATAIA</t>
  </si>
  <si>
    <t>Siteme fotovoltaice in regim de autoconsum pentru UAT Gataia, judetul Timis</t>
  </si>
  <si>
    <t>COMUNA GAVOJDIA</t>
  </si>
  <si>
    <t>STATIE SI CEF</t>
  </si>
  <si>
    <t>DUMITRU CIRDEI</t>
  </si>
  <si>
    <t>COMUNA SOCODOR</t>
  </si>
  <si>
    <t>INFIINTARE PARC FOTOVOLTAIC PENTRU AUTOCONSUM IN COMUNA SOCODOR, JUDETUL ARAD</t>
  </si>
  <si>
    <t>ALBULESCU MARIANA CLAUDIA</t>
  </si>
  <si>
    <t>LOCUINTA SI CENTRALA ELECTRICA FOTOVOLTAICA - PROSUMATOR</t>
  </si>
  <si>
    <t>ORASUL FAGET</t>
  </si>
  <si>
    <t>INFIINTARE PARC FOTOVOLTAIC IN VEDEREA PRODUCERII ENERGIEI ELECTRICE DIN SURSE REGENERABILE DE TIP SOLAR, PENTRU AUTOCONSUM - ORASUL FAGET, JUDETUL TIMIS</t>
  </si>
  <si>
    <t>SOCIETATEA COOPERATIVA DE CONSUM CONSUMC OOP INEU</t>
  </si>
  <si>
    <t>Societatea Cooperativa de Consum Coop Ineu</t>
  </si>
  <si>
    <t>COMUNA GHIRODA</t>
  </si>
  <si>
    <t>PARC FOTOVOLTAIC PT AUTOCONSUM</t>
  </si>
  <si>
    <t>ASOCIATIA DE AJUTOR MUTUAL SLATINA TIMIS-A.D.A.M.S</t>
  </si>
  <si>
    <t>Imobil Sediu + CEF</t>
  </si>
  <si>
    <t>COMUNA NITCHIDORF COMUNA</t>
  </si>
  <si>
    <t>VITUTA IOAN-NELU</t>
  </si>
  <si>
    <t>AGROINDUSTRIALA SINAGRO SANNICOLAU MARE SRL</t>
  </si>
  <si>
    <t>AGROINDUSTRIALA SINAGRO SANNICOLAU MARE SA</t>
  </si>
  <si>
    <t>AGRO STEFAN SRL</t>
  </si>
  <si>
    <t>FERMA+CEF-PROSUMATOR</t>
  </si>
  <si>
    <t>COMUNA TOMNATIC</t>
  </si>
  <si>
    <t>Sediul Primariei + CEF</t>
  </si>
  <si>
    <t>SC TOIA DUO SRL</t>
  </si>
  <si>
    <t>SERA DE LEGUME + CEF-PROSUMATOR</t>
  </si>
  <si>
    <t>ONICA LIVIU</t>
  </si>
  <si>
    <t>MARIUS ALEXANDRU IONITA</t>
  </si>
  <si>
    <t>Locuinta</t>
  </si>
  <si>
    <t>GROUPAMA ASIGURARI S.A.</t>
  </si>
  <si>
    <t>Sediul Primariei + CEF - prosumator</t>
  </si>
  <si>
    <t>COMUNA TURNU RUIENI</t>
  </si>
  <si>
    <t>UTILIZARE SURSE REGENERABILE DE ENERGIE DE TIP SOLAR PENTRU CONSUMUL PROPRIU - COMUNA TURNU RUIENI, JUD. CARAS SEVERIN</t>
  </si>
  <si>
    <t>COMUNA TELIUCU INFERIOR</t>
  </si>
  <si>
    <t>INFIINTARE PARC FOTOVOLTAIC IN VEDEREA PRODUCERII ENERGIEI ELECTRICE DIN SURSE REGENERABILE DE TIP SOLAR PENTRU AUTOCONSUM IN COMUNA TELIUCU INFERIOR, JUD. HUNEDOARA</t>
  </si>
  <si>
    <t>SC BIO BANAT ORG SRL</t>
  </si>
  <si>
    <t>PROSOLTEC S.R.L.</t>
  </si>
  <si>
    <t>Instalatie Fotovoltaica</t>
  </si>
  <si>
    <t>Racordare Instalatie Fotovoltaica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</si>
  <si>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</si>
  <si>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</si>
  <si>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</si>
  <si>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</si>
  <si>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</si>
  <si>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COMUNA NADRAG</t>
  </si>
  <si>
    <t>INSTALAREA UNEI NOI CAPACITATI DE PRODUCERE A ENERGIEI ELECTRICE DIN SURSE SOLARE CU O CAPACITATE DE 200KW IN COMUNA NADRAG</t>
  </si>
  <si>
    <t>CORNEL GREEN ENERGY SRL</t>
  </si>
  <si>
    <t>Construire Centrala Electrica Fotovoltaica si racordare la SEN</t>
  </si>
  <si>
    <t>COMUNA PERIAM</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</si>
  <si>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</si>
  <si>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</si>
  <si>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ORASUL GEOAGIU</t>
  </si>
  <si>
    <t>Infiintare parc fotovoltaic in vederea producerii energiei electrice din surse regenerabile de tip solar pentru Orașul Geoagiu, Județul Hunedoara</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</si>
  <si>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</si>
  <si>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</si>
  <si>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</si>
  <si>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COMUNA TOTESTI</t>
  </si>
  <si>
    <t>NICOLAE - SORIN LERINTI</t>
  </si>
  <si>
    <t>Locuinta + CEF Prosumator</t>
  </si>
  <si>
    <t>COMUNA ILIA</t>
  </si>
  <si>
    <t>Centrala fotovoltaica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</si>
  <si>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</si>
  <si>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</si>
  <si>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</si>
  <si>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</si>
  <si>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</si>
  <si>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</si>
  <si>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</si>
  <si>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</si>
  <si>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</si>
  <si>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Casa familiala</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</si>
  <si>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</si>
  <si>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</si>
  <si>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</si>
  <si>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</si>
  <si>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</si>
  <si>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</si>
  <si>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</si>
  <si>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</si>
  <si>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</si>
  <si>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</si>
  <si>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ASIGURAREA ENERGIEI DIN SURSE REGENERABILE DE ENERGIE DE TIP SOLAR PENTRU CONSUMUL PROPRIU UAT GLIMBOCA - CF 30377</t>
  </si>
  <si>
    <t>PHOENIX GREEN ENERGY SRL</t>
  </si>
  <si>
    <t>Centrala Electrica Fotovoltaica Phoenix Green Energy</t>
  </si>
  <si>
    <t>ORASUL OTELU ROSU</t>
  </si>
  <si>
    <t>INFIINTARE PARC FOTOVOLTAIC PENTRU AUTOCONSUM IN ORASUL OTELU ROSU</t>
  </si>
  <si>
    <t>VARIOUS THINGS SRL</t>
  </si>
  <si>
    <t>punct de lucru</t>
  </si>
  <si>
    <t>HORATIU-COSMIN CIOREGA</t>
  </si>
  <si>
    <t>locuinta+cef</t>
  </si>
  <si>
    <t>COMUNA RIU DE MORI</t>
  </si>
  <si>
    <t>REALIZARE CAPACITATE DE PRODUCERE A ENERGIEI ELECTRICE DIN SURSA REGENERABILA SOLARA PENTRU CONSUMUL PROPRIU AL COMUNEI RAU DE MORI, JUD HUNEDOARA</t>
  </si>
  <si>
    <t>RPOWER TWO SRL</t>
  </si>
  <si>
    <t>CEF ARAD 3</t>
  </si>
  <si>
    <t>S.C. RAMINA BC COMPANY S.R.L.</t>
  </si>
  <si>
    <t>SPOR PUTERE</t>
  </si>
  <si>
    <t>NOUA CASA LOCUINTE SRL</t>
  </si>
  <si>
    <t>CEF + LOCUINTA - Prosumator</t>
  </si>
  <si>
    <t>Asigurarea energiei electrice din surse regenerabile pentru consumul propriu al clădirilor publice si a iluminatului public din Comuna Periam, Jud. Timiș - CF 401215</t>
  </si>
  <si>
    <t>LUCIAN BALTES</t>
  </si>
  <si>
    <t>DANIELA GIURONI</t>
  </si>
  <si>
    <t>CASA DE LOCUIT</t>
  </si>
  <si>
    <t>ORASUL CALAN</t>
  </si>
  <si>
    <t>Construire parc fotovoltaic in localitatea Călan județul Hunedoara</t>
  </si>
  <si>
    <t>NOVACESCU DORU</t>
  </si>
  <si>
    <t>CASA</t>
  </si>
  <si>
    <t>KURKUI FLORENTIN</t>
  </si>
  <si>
    <t>NEGREA ION BOGDAN</t>
  </si>
  <si>
    <t>casa+cef</t>
  </si>
  <si>
    <t>STELA RUJA MOISA</t>
  </si>
  <si>
    <t>COMUNA MEHADIA</t>
  </si>
  <si>
    <t>SC GLYPTODON SRL</t>
  </si>
  <si>
    <t>Actualizare ATR 10582002 - stocare</t>
  </si>
  <si>
    <t>MUNICIPIUL RESITA</t>
  </si>
  <si>
    <t>REALIZARE PARC FOTOVOLTAIC</t>
  </si>
  <si>
    <t>COMUNA DAROVA</t>
  </si>
  <si>
    <t>Sistem Fotovoltaic-Anexa 4</t>
  </si>
  <si>
    <t>CLUB SPORTIV MUNICIPAL JIUL PETROSANI</t>
  </si>
  <si>
    <t>Construirea unei capacități de producție a energiei electrice din surse regenerabile pentru autoconsum ob Stadion</t>
  </si>
  <si>
    <t>DSVSAHUNEDOARA</t>
  </si>
  <si>
    <t>Sediu DSVSA</t>
  </si>
  <si>
    <t>COMUNA BUCES</t>
  </si>
  <si>
    <t>INFIINTARE PARC FOTOVOLTAIC IN VEDEREA PRODUCERII ENERGIEI ELECTRICE DIN SURSE REGENERABILE DE TIP SOLAR PENTRU COMUNA BUCES, JUDETUL HUNEDOARA</t>
  </si>
  <si>
    <t>COMUNA SIRIA</t>
  </si>
  <si>
    <t>Infiintarea unui sistem de producere a energiei electrice pentru autoconsum in UAT Comuna Siria, jud. Arad</t>
  </si>
  <si>
    <t>FLORIN-OCTAVIAN BUCUR</t>
  </si>
  <si>
    <t>COMUNA SATCHINEZ</t>
  </si>
  <si>
    <t>Înființarea unui parc fotovoltaic ce va deservi consumul propriu al comunei Satchinez, Județul Timiș</t>
  </si>
  <si>
    <t>ORASUL DETA</t>
  </si>
  <si>
    <t>INFIINTARE PARC FOTOVOLTAIC IN PUZ INDUSTRIAL, CF 403373, CF 403374, CF 403375, DETA, TIMIS</t>
  </si>
  <si>
    <t>SC AGRARTOM SRL</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</si>
  <si>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</si>
  <si>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</si>
  <si>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</si>
  <si>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</si>
  <si>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</si>
  <si>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</si>
  <si>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</si>
  <si>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</si>
  <si>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</si>
  <si>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SCOALA GIMNAZIALA SANTANA</t>
  </si>
  <si>
    <t>SCOALA + CEF</t>
  </si>
  <si>
    <t>ANDREI DRAGHICI</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</si>
  <si>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</si>
  <si>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</si>
  <si>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</si>
  <si>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</si>
  <si>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</si>
  <si>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</si>
  <si>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</si>
  <si>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</si>
  <si>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LOCUINTA SI CENTRALA ELECTRICA FOTOVOLTAICA-PROSUMATOR</t>
  </si>
  <si>
    <t>COMUNA CARPINIS</t>
  </si>
  <si>
    <t>COMUNA FARLIUG</t>
  </si>
  <si>
    <t>Construire parc fotovoltaic pentru acoperirea consumului propriu de energie electrica in Comuna Farliug, Judetul Caras Severin</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</si>
  <si>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</si>
  <si>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</si>
  <si>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</si>
  <si>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</si>
  <si>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</si>
  <si>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</si>
  <si>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</si>
  <si>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</si>
  <si>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COMUNA MONEASA</t>
  </si>
  <si>
    <t>SPRIJINIREA INVESTITIILOR IN NOI CAPACITATI DE PRODUCERE A ENERGIEI ELECTRICE PRODUSA DIN SURSE REGENERABILE PENTRU AUTOCONSUM, COMUNA MONEASA, JUDETUL ARAD - CF 300083</t>
  </si>
  <si>
    <t>SGROM TWENTYTWO SRL</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</si>
  <si>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</si>
  <si>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</si>
  <si>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</si>
  <si>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</si>
  <si>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</si>
  <si>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</si>
  <si>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</si>
  <si>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</si>
  <si>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</si>
  <si>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</si>
  <si>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</si>
  <si>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Sistem Fotovoltaic</t>
  </si>
  <si>
    <t>BRETEAN DOREL OVIDIU</t>
  </si>
  <si>
    <t>S.C. BLUE FOREST QUALITY S.R.L.</t>
  </si>
  <si>
    <t>CENTRALA ELECTRICA FOTOVOLTAICA BLUE FOREST QUALITY SRL</t>
  </si>
  <si>
    <t>GIULVAZ SOLAR TWO SRL</t>
  </si>
  <si>
    <t>Construire parc fotovoltaic, imprejmuire incinta si racord la SEN+IS</t>
  </si>
  <si>
    <t>SC SATCHINEZ SOLAR SRL</t>
  </si>
  <si>
    <t>CONSTRUIRE CENTRALA ELECTRICA FOTOVOLTAICA, IMPREJMUIRE INCINTA SI RACORD LA SEN+IS</t>
  </si>
  <si>
    <t>COMUNA COPACELE</t>
  </si>
  <si>
    <t>ORASUL BUZIAS</t>
  </si>
  <si>
    <t>INFIINTARE PARC FOTOVOLTAIC PENTRU PRODUCEREA ENERGIEI ELECTRICE DIN SURSE REGENERABILE DE ENERGIE DE TIP SOLAR PENTRU CONSUMUL ENERGETIC AL ORASULUI BUZIAS</t>
  </si>
  <si>
    <t>SC COSMETIC RIC SRL</t>
  </si>
  <si>
    <t>Parca Fotovoltaic</t>
  </si>
  <si>
    <t>KHR SOLAR ONE SRL</t>
  </si>
  <si>
    <t>Construire parc fotovoltaic nr. 2, imprejmuire incinta si racord la SEN</t>
  </si>
  <si>
    <t>Sanmartin Solar Srl</t>
  </si>
  <si>
    <t>RODICA PLETL</t>
  </si>
  <si>
    <t>SPRIJINIREA INVESTITIILOR IN NOI CAPACITATI DE PRODUCERE A ENERGIEI ELECTRICE PRODUSA DIN SURSE REGENERABILE PENTRU AUTOCONSUM, COMUNA MONEASA, JUDETUL ARAD - CF 301126 CLADIRE C1</t>
  </si>
  <si>
    <t>SAVES ENERGY ROMANIA SRL</t>
  </si>
  <si>
    <t>REALIZARE PARC FOTOVOLTAIC, RACORDARE LA S.E.N. SI IMPREJMUIRE TEREN INSCRIS IN CF 301650, 305954, 304971,301369,301649,308119,301368,303959,304593,306153</t>
  </si>
  <si>
    <t>ORIZONT SOLAR SRL</t>
  </si>
  <si>
    <t>COMUNA COSTEIU</t>
  </si>
  <si>
    <t>COMUNA TEREMIA MARE</t>
  </si>
  <si>
    <t>INSTALAREA UNEI NOI CAPACITĂȚI DE PRODUCERE A ENERGIEI ELECTRICE DIN SURSE SOLARE CU O CAPACITATE DE MINIM 900 KW ÎN COMUNA TEREMIA MARE</t>
  </si>
  <si>
    <t>IOAN CHINDRIS</t>
  </si>
  <si>
    <t>ANOMIS KANGEN SRL</t>
  </si>
  <si>
    <t>Fabrica</t>
  </si>
  <si>
    <t>ION TURCULEANU</t>
  </si>
  <si>
    <t>NEW WAVEMOTORS SRL</t>
  </si>
  <si>
    <t>ORASUL SANNICOLAU MARE</t>
  </si>
  <si>
    <t>CEF - 1 MWp</t>
  </si>
  <si>
    <t>COMUNA BOZOVICI</t>
  </si>
  <si>
    <t>CONSTRUIRE PARC FOTOVOLTAIC PENTRU ACOPERIREA CONSUMULUI PROPRIU DE ENERGIE ELECTRICA AL COMUNEI BOZOVICI, JUDETUL CARAS SEVERIN</t>
  </si>
  <si>
    <t>ALEXANDRU STEFAN CARPAS</t>
  </si>
  <si>
    <t>COMUNA BERZOVIA</t>
  </si>
  <si>
    <t>CONSTRUIRE PARCFOTOVOLTAIC PENTRU ACOPERIREA CONSUMULUI PROPRIU DE ENERGIE ELECTRICA AL COMUNEI BERZOVIA</t>
  </si>
  <si>
    <t>APA PROD SA</t>
  </si>
  <si>
    <t>Statie de Tratare a Apei Criscior</t>
  </si>
  <si>
    <t>IRINA BALATCHI</t>
  </si>
  <si>
    <t>COMUNA SOCOL</t>
  </si>
  <si>
    <t>Construire parc fotovoltaic pentru acoperirea consumului propriu de energie electrică, a Comunei Socol</t>
  </si>
  <si>
    <t>COMUNA CRISCIOR</t>
  </si>
  <si>
    <t>ASIGURAREA ENERGIEI DIN SURSE REGENERABILE PENTRU CONSUMUL PROPRIU AL CLADIRILOR PUBLICE SI AL ILUMINATULUI PUBLIC DIN COMUNA CRISCIOR - CF 60575</t>
  </si>
  <si>
    <t>Statie de Tratare a Apei Santamarie Orlea</t>
  </si>
  <si>
    <t>ASIGURAREA ENERGIEI DIN SURSE REGENERABILE PENTRU CONSUMUL PROPRIU AL CLADIRILOR PUBLICE SI AL ILUMINATULUI PUBLIC DIN COMUNA CRISCIOR - CF 61573</t>
  </si>
  <si>
    <t>GHEORGHE LALA</t>
  </si>
  <si>
    <t>CASA + CEF</t>
  </si>
  <si>
    <t>COMUNA MAURENI</t>
  </si>
  <si>
    <t>ASIGURAREA ENERGIEI DIN SURSE REGENERABILE PENTRU CONSUMUL PROPRIU AL CLADIRILOR PUBLICE SI AL ILUMINATULUI PUBLIC DIN COMUNA CRISCIOR - CF 60648</t>
  </si>
  <si>
    <t>COMUNA HASMAS</t>
  </si>
  <si>
    <t>INFIINTARE PARC FOTOVOLTAIC PENTRU PRODUCTIA ENERGIEI ELECTRICE DIN SURSE REGENERABILE DE TIP SOLAR PENTRU CONSUMUL PROPRIU AL COMUNEI HASMAS, JUDETUL ARAD</t>
  </si>
  <si>
    <t>GENERAL BERTHELOT</t>
  </si>
  <si>
    <t>CEF ANEXA</t>
  </si>
  <si>
    <t>COMUNA LOVRIN</t>
  </si>
  <si>
    <t>CONSTRUIRE PARC FOTOVOLTAIC COMUNA LOVRIN</t>
  </si>
  <si>
    <t>PENITENCIARUL ARAD - TVA</t>
  </si>
  <si>
    <t>Lucrari conexe in vederea amplasarii panourilor fotovoltaice - Modul 1 MW</t>
  </si>
  <si>
    <t>ANDREAS FILIPESCU</t>
  </si>
  <si>
    <t>Casa</t>
  </si>
  <si>
    <t>COMUNA RACASDIA</t>
  </si>
  <si>
    <t>PIGLI EUGEN-CIPRIAN-IONEL</t>
  </si>
  <si>
    <t>Locuinta + CEF prosumator</t>
  </si>
  <si>
    <t>COMUNA GORUIA</t>
  </si>
  <si>
    <t>Construire parc fotovoltaic pentru acoperirea consumului propriu de energie electrică al Comunei Goruia</t>
  </si>
  <si>
    <t>ORASUL ORAVITA</t>
  </si>
  <si>
    <t>INSTALAREA UNEI NOI CAPACITĂȚI DE PRODUCERE A ENERGIEI ELECTRICE DIN SURSE SOLARE CU O CAPACITATE DE MINIM 1000 KW ÎN ORAVITA</t>
  </si>
  <si>
    <t>STATIUNEA DE CERCETARE DEZVOLTARE PTR CRESTEREA BOVINELOR</t>
  </si>
  <si>
    <t>CONSILIUL LOCAL - PRIMARIA OBREJA</t>
  </si>
  <si>
    <t>INFIINTARE PARC FOTOVOLTAIC IN COMUNA OBREJA, JUD. CARAS-SEVERIN</t>
  </si>
  <si>
    <t>ANTAL ATUU INDUSTRIAL S.R.L.</t>
  </si>
  <si>
    <t>ASIGURAREA ENERGIEI DIN SURSE REGENERABILE PENTRU CONSUMUL PROPRIU AL CLADIRILOR PUBLICE SI AL ILUMINATULUI PUBLIC DIN COMUNA CRISCIOR - CF 60184</t>
  </si>
  <si>
    <t>COMUNA MORAVITA</t>
  </si>
  <si>
    <t>SISTEM FOTOVOLTAIC IN REGIM DE AUTOCONUSM PENTRU UTA MORAVITA, JUDETUL TIMIS</t>
  </si>
  <si>
    <t>COMUNA BETHAUSEN</t>
  </si>
  <si>
    <t>INFIINTARE PARC FOTOVOLTAIC PT.CONSUM PROPRIU</t>
  </si>
  <si>
    <t>SPITAL DE RECUPERARE NEUROMOTORIE DR. CO</t>
  </si>
  <si>
    <t>SPITAL+CEF</t>
  </si>
  <si>
    <t>IS - Construire centrala electrica de stocare a energiei "Curtici". Sisteme modulare baterii, statie transformare, linie electrica subterana pentru interconectare, imprejmuire teren, drumuri pentru acces si organizare de santier</t>
  </si>
  <si>
    <t>ORION REBECA SRL</t>
  </si>
  <si>
    <t>HALA</t>
  </si>
  <si>
    <t>CHISINEU-CRIS FOTOVOLTAIC SRL</t>
  </si>
  <si>
    <t>CEF CHISINEU</t>
  </si>
  <si>
    <t>GREEN ENERGY IANOVA SRL</t>
  </si>
  <si>
    <t>Construire centrala electrica fotovoltaica si racord la SEN</t>
  </si>
  <si>
    <t>COMUNA RAMNA</t>
  </si>
  <si>
    <t>Construire parc fotovoltaic pentru acoperirea consumului propriu in Comuna Ramna CS</t>
  </si>
  <si>
    <t>GREEN ENERGY ORTISOARA S.R.L.</t>
  </si>
  <si>
    <t>KLEMAT S.R.L.</t>
  </si>
  <si>
    <t>LEMNUL SRL</t>
  </si>
  <si>
    <t>SPOR DE PUTERE 80KW</t>
  </si>
  <si>
    <t>Statie de epurare a apei uzate Deva</t>
  </si>
  <si>
    <t>AMINA COMTEXT SRL</t>
  </si>
  <si>
    <t>MAGAZIN</t>
  </si>
  <si>
    <t>MUNICIPIUL LUGOJ</t>
  </si>
  <si>
    <t>GB PRODCOM IMPEX SRL</t>
  </si>
  <si>
    <t>Parc fotovoltaic cu racordare la SEN</t>
  </si>
  <si>
    <t>MUNICIPIUL ARAD</t>
  </si>
  <si>
    <t>Producere energie din surse regenerabile în Municipiul Arad</t>
  </si>
  <si>
    <t>Statie de epurare a apei uzate HD (Santuhalm)</t>
  </si>
  <si>
    <t>COMUNA FARDEA</t>
  </si>
  <si>
    <t>construire parc fotovoltaic pentru aco[erirea consumului propriu in comuna Fardea</t>
  </si>
  <si>
    <t>GEOAGIU SOLAR SRL</t>
  </si>
  <si>
    <t>Construire parc fotovoltaic nr 2, imprejmuire incinta si racord la SEN+IS</t>
  </si>
  <si>
    <t>PETRU GRAVILONI</t>
  </si>
  <si>
    <t>CEF LOCUINTA + ANEXA</t>
  </si>
  <si>
    <t>COMUNA ZARAND</t>
  </si>
  <si>
    <t>Statie incarcat autovehicule electrice + C.E.F.</t>
  </si>
  <si>
    <t>ION MIHART</t>
  </si>
  <si>
    <t>WIND POWER ENERGY S.R.L.</t>
  </si>
  <si>
    <t>SISTEM DE STOCARE ENERGIE ELECTRICA - PETRILA 1</t>
  </si>
  <si>
    <t>COMUNA BOLDUR</t>
  </si>
  <si>
    <t>Realizare CEF cu racord la RED pt. consum propriu</t>
  </si>
  <si>
    <t>INSTITUTUL NATIONAL DE CERCETARE-DEZVOLTARE IN SUDURA SI INCERCARI DE MATERIALE - ISIM TIMISOARA</t>
  </si>
  <si>
    <t>RAUL CHRISTIAN KAPUSI</t>
  </si>
  <si>
    <t>COMTIM ROMANIA S.R.L.</t>
  </si>
  <si>
    <t>Ferma Ciacova</t>
  </si>
  <si>
    <t>OMV PETROM MARKETING S.R.L.</t>
  </si>
  <si>
    <t>SDC OMV Torontal</t>
  </si>
  <si>
    <t>ORAS CURTICI</t>
  </si>
  <si>
    <t>Casa de Cultura + Prosumator</t>
  </si>
  <si>
    <t>CORNELIA-FLORINA STEFAN</t>
  </si>
  <si>
    <t>Spor de putere Prosumator</t>
  </si>
  <si>
    <t>COMUNA DALBOSET</t>
  </si>
  <si>
    <t>SC ROM ADRIA PREST CONSTRUCT SRL</t>
  </si>
  <si>
    <t>ROM ADRIA</t>
  </si>
  <si>
    <t>IOVU MIHUT</t>
  </si>
  <si>
    <t>Locuinta-Spor de putere</t>
  </si>
  <si>
    <t>ORASUL URICANI</t>
  </si>
  <si>
    <t>Construire Parc Fotovoltaic Fonduri Europene</t>
  </si>
  <si>
    <t>Primarie SVSU + Prosumator</t>
  </si>
  <si>
    <t>COMUNA GHILAD</t>
  </si>
  <si>
    <t>Ferma Gataia</t>
  </si>
  <si>
    <t>Ferma Gataia 2</t>
  </si>
  <si>
    <t>Ferma Bulgarus</t>
  </si>
  <si>
    <t>COMUNA PISCHIA</t>
  </si>
  <si>
    <t>Capacități de producere energie din surse regenerabile de energie, pentru consum propriu în Comuna Pischia județul Timis</t>
  </si>
  <si>
    <t>Ferma Birda</t>
  </si>
  <si>
    <t>Primarie Sediu + Prosumator</t>
  </si>
  <si>
    <t>LICEUL TEHNOLOGIC"ION CREANGA"</t>
  </si>
  <si>
    <t>Scoala Gimnaziala nr.2 + Prosumator</t>
  </si>
  <si>
    <t>Scoala Generala I-IV +Prosumator</t>
  </si>
  <si>
    <t>Liceul Tehnologic + Prosumator</t>
  </si>
  <si>
    <t>CAT SOLAR PARC 1 SRL</t>
  </si>
  <si>
    <t>CEF Cat Solar Parc 1</t>
  </si>
  <si>
    <t>Piata Agroalimentara + Prosumator</t>
  </si>
  <si>
    <t>GRADINITA CU PROGRAM PRELUNGIT GRADINITA VESELIEI CURTICI</t>
  </si>
  <si>
    <t>Gradinita Veseliei + Prosumator</t>
  </si>
  <si>
    <t>MIHAI PETRUT</t>
  </si>
  <si>
    <t>LOCUINTA SI CENTRALA ELECTRICA FOTOVOLTAICA-SPOR DE PUTERE</t>
  </si>
  <si>
    <t>COMUNA CRICIOVA</t>
  </si>
  <si>
    <t>Primarie Birou Agricol + Prosumator</t>
  </si>
  <si>
    <t>ADMINISTRATIA ROMANA A SERVICIILOR DE TRAFIC AERIAN ROMATSA RA</t>
  </si>
  <si>
    <t>Sistem de panouri fotovoltaice pentru consum propriu ReGEN AR</t>
  </si>
  <si>
    <t>CAT SOLAR PARC 3 SRL</t>
  </si>
  <si>
    <t>CEF Cat Solar Parc 3</t>
  </si>
  <si>
    <t>COMUNA MARGA</t>
  </si>
  <si>
    <t>INFIINTARE PARC FOTOVOLTAIC IN COMUNA MARGA, JUDETUL CARAS SEVERIN</t>
  </si>
  <si>
    <t>Centrul de ingrijire de zi pentru copii + Prosumator</t>
  </si>
  <si>
    <t>PORTA KMI ROMANIA SRL</t>
  </si>
  <si>
    <t>Realizarea capacitatii de producere a energiei electrice din surse solare in cadrul SC Porta KMI Romania</t>
  </si>
  <si>
    <t>CORNEL DORU GLIGOR</t>
  </si>
  <si>
    <t>Imobil com. Livada, nr. 305, jud. Arad</t>
  </si>
  <si>
    <t>RADIAN HOTARAS</t>
  </si>
  <si>
    <t>Prosumator Hotaras Radian</t>
  </si>
  <si>
    <t>SAPLACAN SORIN GHEORGHE</t>
  </si>
  <si>
    <t>AGRO MINERAL RWS S.R.L</t>
  </si>
  <si>
    <t>ALIVE CAPITAL S.A.</t>
  </si>
  <si>
    <t>INFIINTARE SI RACORDARE LA RETEA CEF FRUMUSENI 2</t>
  </si>
  <si>
    <t>COMUNA SANTAMARIA-ORLEA</t>
  </si>
  <si>
    <t>SC PRODAGRO VEST SRL</t>
  </si>
  <si>
    <t>COMUNA GOTTLOB</t>
  </si>
  <si>
    <t>REALIZARE INST ALA TIE PENTRU PRODUCTIE SI DEPOZIT AREA ENERGIEI ELECTRICE CU PANOURI FOTOVOLTAICE, IN COMUNA GOTTLOB, JUDETUL TIMIS , instalare statie incarcare auto</t>
  </si>
  <si>
    <t>Construire parc fotovoltaic nr 1, imprejmuire incinta si racord la SEN (CEF+IS)</t>
  </si>
  <si>
    <t>MUNICIPIUL ORASTIE</t>
  </si>
  <si>
    <t>CEF+ statie incarcare auto</t>
  </si>
  <si>
    <t>SUCIU DORINA</t>
  </si>
  <si>
    <t>Prosumator Suciu Dorina</t>
  </si>
  <si>
    <t>STH RECYCLING HD SRL</t>
  </si>
  <si>
    <t>Unitate Industriala de recuperarea materialelor reciclabile sortate</t>
  </si>
  <si>
    <t>BRETEA SOLAR SRL</t>
  </si>
  <si>
    <t>Construire parc fotovoltaic, imprejmuire incinta si racord la SEN (CEF+IS)</t>
  </si>
  <si>
    <t>ORAS SEBIS</t>
  </si>
  <si>
    <t>Centrala electrica fotovoltaica și statie de reincarcare auto</t>
  </si>
  <si>
    <t>AFI ARAD</t>
  </si>
  <si>
    <t>Centru comercial+CEF fara injectie in retea</t>
  </si>
  <si>
    <t>IANCUTA CORNEL-EMANUEL</t>
  </si>
  <si>
    <t>SC SUNPETER ENERGY SRL</t>
  </si>
  <si>
    <t>Sediu firma</t>
  </si>
  <si>
    <t>COMUNA BANITA</t>
  </si>
  <si>
    <t>Realizare capacitate de producere a energiei electrice din sursă regenerabilă solară</t>
  </si>
  <si>
    <t>SEDIU ISU + PROSUMATOR</t>
  </si>
  <si>
    <t>ILIE DIANA-CAMELIA</t>
  </si>
  <si>
    <t>BEGA TEHNOMET SA</t>
  </si>
  <si>
    <t>PARC FOTOVOLTAIC CU INSTALAȚIE DE STOCARE ELECTROTIMIS</t>
  </si>
  <si>
    <t>SEDIU DIRECTIA PUBLICA DE ASISTENTA SOCIALA ORASTIE</t>
  </si>
  <si>
    <t>COMUNA SINTEA MARE</t>
  </si>
  <si>
    <t>INFIINTARE PARC FOTOVOLTAIC SI SISTEME FOTOVOLTAICE PENTRU COMUNA SINTEA MARE,JUDETUL ARAD</t>
  </si>
  <si>
    <t>SC ACTIVITATEA GOSCOM SA</t>
  </si>
  <si>
    <t>ELABORARE DOCUMENTATIE PENTRU AUTORIZAREA EXECUTARII LUCRARILOR DE CONSTRUCTII PRIVIND: LUCRARI DE TIP F) REALIZARE CAPACITATI DE PRODUCERE A ENERGIEI ELECTRICE DIN SURSE SOLARE</t>
  </si>
  <si>
    <t>UM 0667 Timisoara</t>
  </si>
  <si>
    <t>SEDIU</t>
  </si>
  <si>
    <t>Asigurarea Energiei din surse regenerabile pentru consumul propriu al clădirilor publice si a iluminatului public din Municipiul Brad, Județul Hunedoara</t>
  </si>
  <si>
    <t>JUDETUL TIMIS</t>
  </si>
  <si>
    <t>Asigurarea energiei electrice din surse regenerabile pentru consumul propriu al clădirilor publice si a iluminatului public din Comuna Periam, Jud Timiș - CF 400940</t>
  </si>
  <si>
    <t>Asigurarea energiei electrice din surse regenerabile pentru consumul propriu al clădirilor publice si a iluminatului public din Comuna Periam, Jud. Timiș - CF 400650</t>
  </si>
  <si>
    <t>Warehouses de Pauw Romania</t>
  </si>
  <si>
    <t>Mateut Mircia</t>
  </si>
  <si>
    <t>CEF+CASA-PROSUMATOR</t>
  </si>
  <si>
    <t>PACURAR ANGEL</t>
  </si>
  <si>
    <t>CASA+CEF</t>
  </si>
  <si>
    <t>CRIMONA LOGISTIC SRL</t>
  </si>
  <si>
    <t>SUNNE POWER SRL</t>
  </si>
  <si>
    <t>Construire parc fotolvoltaic si instalatie de stocare a energiei electrice - CEF Sunne Buteni</t>
  </si>
  <si>
    <t>COMUNA LAPUSNICU MARE</t>
  </si>
  <si>
    <t>Construire parc fotovoltaic in Comuna Lapusnicu Mare</t>
  </si>
  <si>
    <t>NORBERT OTNIEL MATANIE</t>
  </si>
  <si>
    <t>CEF + CASA - Prosumator</t>
  </si>
  <si>
    <t>CHELU ADRIAN-CLAUDIU</t>
  </si>
  <si>
    <t>COMUNA CHEVERESU MARE</t>
  </si>
  <si>
    <t>MUNICIPIUL LUPENI</t>
  </si>
  <si>
    <t>PARC FOTOVOLTAIC IN ZONA LUPENI EST</t>
  </si>
  <si>
    <t>LICEUL TEHNOLOGIC "STEFAN HELL"</t>
  </si>
  <si>
    <t>Modernizarea infrastructurii de invatamant si cresterea eficientei energetice in cladirile publice, Liceul Stefan Hell - Corp str. Campului nr.107</t>
  </si>
  <si>
    <t>COMUNA FELNAC</t>
  </si>
  <si>
    <t>REALIZARE INSTALATIE PENTRU PRODUCTIE SI DEPOZITAREA ENERGIEI ELECTRICE CU PANOURI FOTOVOLTAICE, IN COMUNA FELNAC, JUD. ARAD</t>
  </si>
  <si>
    <t>UNIVERSITATEA DE VEST TIMISOARA</t>
  </si>
  <si>
    <t>Centrala fotovoltaica - UVT - Facultatea de Chimie, Biologie si Geografie</t>
  </si>
  <si>
    <t>Centrala Fotovoltaic - UVT - Facultatea de Arte si Design</t>
  </si>
  <si>
    <t>Centrala Fotovoltaica - UVT - Facultatea de Drept</t>
  </si>
  <si>
    <t>Centrala Fotovoltaica - UVT - Centru de cercetare doctorala</t>
  </si>
  <si>
    <t>Centrala Fotovoltaica - UVT - Facultatea de Muzica si Teatru</t>
  </si>
  <si>
    <t>Centrala Fotovoltaica - UVT - Facultatea de Economie</t>
  </si>
  <si>
    <t>CENTRALA FOTOVOLTAICA - UVT - CLINICA DE TERAPIE</t>
  </si>
  <si>
    <t>CENTRALA FOTOVOLTAICA - UVT - CAMIN 13C</t>
  </si>
  <si>
    <t>COMUNA ZIMANDU NOU</t>
  </si>
  <si>
    <t>ROBERT NAGY</t>
  </si>
  <si>
    <t>TOLE FLORIN</t>
  </si>
  <si>
    <t>GHEORGHE DUMITRU ALEXANDRU</t>
  </si>
  <si>
    <t>INSTALATIE FOTOVOLTAICA</t>
  </si>
  <si>
    <t>Centrala fotovoltaica - UVT - Camin C17</t>
  </si>
  <si>
    <t>CENTRALA FOTOVOLTAICA - UVT - CAMIN CAMELIEI</t>
  </si>
  <si>
    <t>CENTRALA FOTOVOLTAICA - UVT - LABORATOR MEDIU</t>
  </si>
  <si>
    <t>CENTRALA FOTOVOLTAICA - UVT - CAMIN DREPT</t>
  </si>
  <si>
    <t>CENTRALA FOTOVOLTAICA - UVT - BAZA SPORTIVA</t>
  </si>
  <si>
    <t>CENTRALA FOTOVOLTAICA - UVT -</t>
  </si>
  <si>
    <t>TODORUT INTERNATIONAL S.R.L.</t>
  </si>
  <si>
    <t>Hala productie cu Centarala Fotovoltaica</t>
  </si>
  <si>
    <t>PREDA IONICA</t>
  </si>
  <si>
    <t>Racordare la retea locuina +CEF</t>
  </si>
  <si>
    <t>COMUNA SOPOTU NOU</t>
  </si>
  <si>
    <t>Realizarea unei capacitati de producere a energiei din surse reginerabile pentru autoconsumul comunei Sopotu Nou</t>
  </si>
  <si>
    <t>COMUNA LUNCOIU DE JOS</t>
  </si>
  <si>
    <t>SCOALA GENERALA CU CLASELE I-VIII LUNCOIU DE JOS</t>
  </si>
  <si>
    <t>COMUNA FIBIS</t>
  </si>
  <si>
    <t>COMUNA SIMAND</t>
  </si>
  <si>
    <t>LOCUINTA+CEF</t>
  </si>
  <si>
    <t>TRAINIC 1 S.R.L.</t>
  </si>
  <si>
    <t>PENSIUNE+CEF</t>
  </si>
  <si>
    <t>Centrala Fotovoltaic - UVT - Camin C15</t>
  </si>
  <si>
    <t>SPOR PUTERE BRAZILOR</t>
  </si>
  <si>
    <t>MUNICIPIULTIMISOARA</t>
  </si>
  <si>
    <t>MOARA ZUF PRODUCT S.R.L</t>
  </si>
  <si>
    <t>Moara + CEF + IS</t>
  </si>
  <si>
    <t>SC LACTO AGRAR SRL</t>
  </si>
  <si>
    <t>CEF+IS FERMA VAIDEI</t>
  </si>
  <si>
    <t>ILARION HOTEA</t>
  </si>
  <si>
    <t>FADO PIPE PRODUCTION SRL</t>
  </si>
  <si>
    <t>SISTEM FOTOVOLTAIC 380KW ON-GRID</t>
  </si>
  <si>
    <t>COMUNA FRUMUSENI</t>
  </si>
  <si>
    <t>ORAS NADLAC</t>
  </si>
  <si>
    <t>Parc Fotovoltaic str. Josef Gregor Tajovsky nr. 14</t>
  </si>
  <si>
    <t>BOCIORT MARIA</t>
  </si>
  <si>
    <t>LOCUINTA SI CENTRALA ELECTRICA FOTOVOLTAICA - PROSUMATOR SI SPOR DE PUTERE</t>
  </si>
  <si>
    <t>COMUNA BELIU</t>
  </si>
  <si>
    <t>Realizare parc fotovoltaic pentru consum in Comuna Beliu, județul Arad</t>
  </si>
  <si>
    <t>SC BIA ENTERPRISE SRL</t>
  </si>
  <si>
    <t>SPATIU Servicii+PROSUMATOR</t>
  </si>
  <si>
    <t>DIRLEA MARIUS-IOAN</t>
  </si>
  <si>
    <t>SPOR PUTERE TEILOR</t>
  </si>
  <si>
    <t>AEE Unitate depozitare si montare panouri fotovoltaice acoperis</t>
  </si>
  <si>
    <t>OLREROM DELTA SRL</t>
  </si>
  <si>
    <t>Instalatie stocare energie electrica</t>
  </si>
  <si>
    <t>Parc fotovoltaic str. Dorobantilor 39 D</t>
  </si>
  <si>
    <t>SWEET GOLD S.R.L.</t>
  </si>
  <si>
    <t>INSTALATIE FOTOVOLTAICA SI RACORDARE LA SEN</t>
  </si>
  <si>
    <t>IOACHIM FLORIN MERCE</t>
  </si>
  <si>
    <t>COSMIN COSTEA</t>
  </si>
  <si>
    <t>SOLD ENERGY SRL</t>
  </si>
  <si>
    <t>CEF+IS</t>
  </si>
  <si>
    <t>MUNICIPIUL HUNEDOARA</t>
  </si>
  <si>
    <t>Infiintare Parc Fotovoltaic pentru producerea energiei electrice din surse regenerabile pentru autoconsum - PARC FOTOVOLTAIC 2</t>
  </si>
  <si>
    <t>PATACHIA-STOIA NELI-MARIANA</t>
  </si>
  <si>
    <t>TEO SOLAR ELECTRIC</t>
  </si>
  <si>
    <t>CEF-SPOR PUTERE</t>
  </si>
  <si>
    <t>Infiintare Parc Fotovoltaic pentru producerea energiei electrice din surse regenerabile pentru autoconsum - PARC FOTOVOLTAIC 1</t>
  </si>
  <si>
    <t>Infiintare Parc Fotovoltaic pentru producerea energiei electrice din surse regenerabile pentru autoconsum - PARC FOTOVOLTAIC 3</t>
  </si>
  <si>
    <t>SORTICO DREAM CARWASH SRL</t>
  </si>
  <si>
    <t>Locuinta + CEF + Spor de putere</t>
  </si>
  <si>
    <t>SZABO SORIN-SILVIU</t>
  </si>
  <si>
    <t>JUDETUL HUNEDOARA</t>
  </si>
  <si>
    <t>REALIZARE NOI CAPACITĂȚI DE PRODUCERE A ENERGIEI ELECTRICE PRODUSE DIN SURSE REGENERABILE PENTRU AUTOCONSUM</t>
  </si>
  <si>
    <t>MARMOSIM SA</t>
  </si>
  <si>
    <t>INTERRELU S.R.L.</t>
  </si>
  <si>
    <t>Hala+PROSUMATOR</t>
  </si>
  <si>
    <t>BURTEA CONSTANTIN</t>
  </si>
  <si>
    <t>Safir Arad S.R.L.</t>
  </si>
  <si>
    <t>SALA NUNTI</t>
  </si>
  <si>
    <t>VALERIA - FLORINA LAZAR</t>
  </si>
  <si>
    <t>BOGDAN ISAIA PF</t>
  </si>
  <si>
    <t>Locuinta +CEF- Anexa 1</t>
  </si>
  <si>
    <t>CURESCU TIMOTEI</t>
  </si>
  <si>
    <t>Casa Familiala</t>
  </si>
  <si>
    <t>COMUNA BELINT</t>
  </si>
  <si>
    <t>COMUNA GIARMATA</t>
  </si>
  <si>
    <t>COMUNA GIERA</t>
  </si>
  <si>
    <t>Infiintare parc fotovoltaic in vederea producerii energiei electrice din surse regenerabile de tip solar pentru Comuna Giera, Județul Timiș</t>
  </si>
  <si>
    <t>MIA GROSAN</t>
  </si>
  <si>
    <t>COMUNA SICHEVITA</t>
  </si>
  <si>
    <t>Eficentilizarea consumului de energie elecrica la UAT Sichevita jud Caras Severin prin instalarea de panaouri fotovoltaice de 133KW</t>
  </si>
  <si>
    <t>SCOALA CU CLASELE I - VIII SICHEVITA</t>
  </si>
  <si>
    <t>STANCIU AUREL-TEOFIL</t>
  </si>
  <si>
    <t>BORBELY EMILIA MARIA</t>
  </si>
  <si>
    <t>BISERICA PENTICOSTALA FILADELFIA PANCOTA</t>
  </si>
  <si>
    <t>BISERICA PENTICOSTALA FILADELFIA PANCOTA)"</t>
  </si>
  <si>
    <t>TAIZS ANCA-LUCIA</t>
  </si>
  <si>
    <t>MARTIN MIHAI</t>
  </si>
  <si>
    <t>ION FAGET</t>
  </si>
  <si>
    <t>VIRDARU ALEXANDRU INTREPRINDERE INDIVIDU ALA</t>
  </si>
  <si>
    <t>APOSTOL IOAN</t>
  </si>
  <si>
    <t>casa Apostol Ioan</t>
  </si>
  <si>
    <t>MATEI GEORGE-GABRIEL</t>
  </si>
  <si>
    <t>COMAN VLAD-GHEORGHE</t>
  </si>
  <si>
    <t>Casa individuala</t>
  </si>
  <si>
    <t>NICOLAE PLAVETI</t>
  </si>
  <si>
    <t>Spor putere</t>
  </si>
  <si>
    <t>NEGRU MILLIAN-NELU</t>
  </si>
  <si>
    <t>MARIANA NISTOR</t>
  </si>
  <si>
    <t>casa Nistor Mariana</t>
  </si>
  <si>
    <t>SERGIU TOFAN</t>
  </si>
  <si>
    <t>SISTEM DE STOCARE ENERGIE ELECTRICA - PETRILA 2</t>
  </si>
  <si>
    <t>IMPEX TIBET SRL</t>
  </si>
  <si>
    <t>Fotovoltaic</t>
  </si>
  <si>
    <t>TUCUDEANU IOAN-MIRCEA</t>
  </si>
  <si>
    <t>CEF Prosumator AFM</t>
  </si>
  <si>
    <t>TODOSICIUC DAN DUMITRU</t>
  </si>
  <si>
    <t>PROSUMATOR TODOSICIUC DAN-DUMITRU</t>
  </si>
  <si>
    <t>Camin cultural Mânerău</t>
  </si>
  <si>
    <t>IOAN GABRIEL CARJA</t>
  </si>
  <si>
    <t>casa+cef-prosumator</t>
  </si>
  <si>
    <t>GABRIELA TRIF</t>
  </si>
  <si>
    <t>CEF+LOCUINTA</t>
  </si>
  <si>
    <t>STEFAN BENCZE</t>
  </si>
  <si>
    <t>casa Bencze</t>
  </si>
  <si>
    <t>DAEN GREEN</t>
  </si>
  <si>
    <t>ACTUALIZARE ATR 09679509 DIN 08.02.2023 modificare tehnica, administrativa si Statie stocare</t>
  </si>
  <si>
    <t>VUCULESCU NICOLETA-GABRIELA</t>
  </si>
  <si>
    <t>Prosumator</t>
  </si>
  <si>
    <t>POP PARASCA</t>
  </si>
  <si>
    <t>Locuinta +CEF- Anexa 2</t>
  </si>
  <si>
    <t>Cladire Apa Canal 2 + CEF Cladire Apa Canal 1 &amp; 2</t>
  </si>
  <si>
    <t>OTILIA-GINA TIMIRCAN</t>
  </si>
  <si>
    <t>INSTALARE CAPACITATE DE STOCARE CEF FRUMUSENI - ACTUALIZARE ATR 18449286 (CEF + IS)</t>
  </si>
  <si>
    <t>IOAN JURCAN</t>
  </si>
  <si>
    <t>casa Jurcan</t>
  </si>
  <si>
    <t>MARIAN-SANDU POP</t>
  </si>
  <si>
    <t>Centrala electrica fotovoltaica</t>
  </si>
  <si>
    <t>COMUNA BERZASCA</t>
  </si>
  <si>
    <t>Infiintare parc fotovoltaic in vederea producerii energiei electrice din surse regenerabile de tip solar pentru Comuna Berzasca, Județul Caraș-Severin</t>
  </si>
  <si>
    <t>COMUNA IABLANITA</t>
  </si>
  <si>
    <t>Infiintare parc fotovoltaic in vederea producerii energiei electrice din surse regenerabile de tip solar pentru Comuna Iablanița, Județul Caraș-Severin</t>
  </si>
  <si>
    <t>DAMB STEFAN</t>
  </si>
  <si>
    <t>VIORICA ILAS</t>
  </si>
  <si>
    <t>Amplasare baterii de stocare a energiei electrice, imprejmuire incinta si racord la SEN</t>
  </si>
  <si>
    <t>CIOBANCA DANIEL-ALIN</t>
  </si>
  <si>
    <t>Sediu + CEF - PROSUMATOR</t>
  </si>
  <si>
    <t>COMUNA CENEI</t>
  </si>
  <si>
    <t>COMUNA MASLOC</t>
  </si>
  <si>
    <t>INFIINTARE PARC SI SISTEME FOTOVOLTAICE PENTRU COMUNA MASLOC, JUDETUL TIMIS</t>
  </si>
  <si>
    <t>IMONDO SRL</t>
  </si>
  <si>
    <t>CONSTRUIRE INSTALATIE FOTOVOLTAICA SI RACORDARE LA SEN</t>
  </si>
  <si>
    <t>COMUNA CIUCHICI</t>
  </si>
  <si>
    <t>Cladire administrativa Petrilova</t>
  </si>
  <si>
    <t>Cladire administrativa Nicolint</t>
  </si>
  <si>
    <t>SETELIA GHEORGHE</t>
  </si>
  <si>
    <t>MCM SANITFARMVET SRL</t>
  </si>
  <si>
    <t>depozit veterinar</t>
  </si>
  <si>
    <t>ORASUL CIACOVA</t>
  </si>
  <si>
    <t>COSMIN-FLORIN TRIFU</t>
  </si>
  <si>
    <t>SCOALA GIMNAZIALA GAVOJDIA</t>
  </si>
  <si>
    <t>PETROLINE RAFINARE S.R.L.</t>
  </si>
  <si>
    <t>Rafinarie Amplasare panouri fotovoltaice pentru autoconsum si stocare energie pentru autoconsum</t>
  </si>
  <si>
    <t>BICLAU COMERCIAL S.RL.</t>
  </si>
  <si>
    <t>Centrala Fotovoltaica - UVT - Camin Renasterii</t>
  </si>
  <si>
    <t>Centrala fotovoltaica - UVT - Camin 4G</t>
  </si>
  <si>
    <t>Centrala Fotovoltaica - UVT - Camin 3L</t>
  </si>
  <si>
    <t>IONEL-ROMEO PETRUT</t>
  </si>
  <si>
    <t>FLOARE TODUTA</t>
  </si>
  <si>
    <t>Centrala Fotovoltaica UVT - Camin 16C</t>
  </si>
  <si>
    <t>MARIN PASCALAU</t>
  </si>
  <si>
    <t>JOSHUA CORDOS</t>
  </si>
  <si>
    <t>PROSUMATOR CORDOS JOSHUA</t>
  </si>
  <si>
    <t>SILVIA SCIOPU</t>
  </si>
  <si>
    <t>Centrala fotovoltaica - UVT - Sala de sport</t>
  </si>
  <si>
    <t>AUREL-PETRU TISAN</t>
  </si>
  <si>
    <t>PROSUMATOR TISAN AUREL PETRU</t>
  </si>
  <si>
    <t>STEFAN DECEBAL</t>
  </si>
  <si>
    <t>GHIOCEL MOT</t>
  </si>
  <si>
    <t>GHEORGHE JIANU</t>
  </si>
  <si>
    <t>Locuinta + CEF prosumator +SPOR DE PUTERE</t>
  </si>
  <si>
    <t>WAGNER WERNER</t>
  </si>
  <si>
    <t>TIMIRLEA DUMITRU</t>
  </si>
  <si>
    <t>LUMINITA-ELENA STRATONE</t>
  </si>
  <si>
    <t>FAGET STORAGE SRL</t>
  </si>
  <si>
    <t>SC KARAMELLO DELICIOUS FOOD SRL</t>
  </si>
  <si>
    <t>Instalatie fotovoltaica cu conectare la retea de tip Prosumator</t>
  </si>
  <si>
    <t>C.D.A. &amp; CAMARDU PREST IMPEX SRL</t>
  </si>
  <si>
    <t>cladire + CEF</t>
  </si>
  <si>
    <t>Siandarma S.R.L. Siandarma S.R.L.</t>
  </si>
  <si>
    <t>SPOR PUTERE PROSUMATOR</t>
  </si>
  <si>
    <t>IZOCON MC SRL</t>
  </si>
  <si>
    <t>COMUNA VULTURU</t>
  </si>
  <si>
    <t>Punct aprindere iluminat + CEF - Anexa 4</t>
  </si>
  <si>
    <t>SC EVERGREEN SOLAR ORIZONT SRL</t>
  </si>
  <si>
    <t>CEF Oltenita</t>
  </si>
  <si>
    <t>ENETEQ RENEWABLE SRL</t>
  </si>
  <si>
    <t>CEF Daeni 2500 kW-producator</t>
  </si>
  <si>
    <t>VST SUN ENERGY S.R.L.</t>
  </si>
  <si>
    <t>Centrala fotovoltaica 2,35MW</t>
  </si>
  <si>
    <t>COMUNA MIHAIL KOGALNICEANU</t>
  </si>
  <si>
    <t>CEF+Anexa 4</t>
  </si>
  <si>
    <t>UDREA GHEORGHE CORNEL</t>
  </si>
  <si>
    <t>locuinta+cef Anexa 1</t>
  </si>
  <si>
    <t>S.C. CREDITWORK S.R.L.</t>
  </si>
  <si>
    <t>CEF Sacele</t>
  </si>
  <si>
    <t>COMUNA FACAENI</t>
  </si>
  <si>
    <t>Construire central? fotovoltaic? pentru autoconsumul comunei F?c?eni</t>
  </si>
  <si>
    <t>JACANA INVEST S.R.L.</t>
  </si>
  <si>
    <t>DEPOZIT CEREALE + CEF - ANEXA 4</t>
  </si>
  <si>
    <t>SPIRU ELECTRA SRL</t>
  </si>
  <si>
    <t>CEF 1047,84 KW-producator</t>
  </si>
  <si>
    <t>MIRCEA VODA PV POWER PLANT SRL</t>
  </si>
  <si>
    <t>PARC FOTOVOLTAIC MIRCEA VODA</t>
  </si>
  <si>
    <t>VANATORI PV POWER PLANT S.R.L.</t>
  </si>
  <si>
    <t>PARC FOTOVOLTAIC VANATORI</t>
  </si>
  <si>
    <t>ACVILA S.R.L.</t>
  </si>
  <si>
    <t>Spatiu Comercial+CEF (Anexa 4)</t>
  </si>
  <si>
    <t>NECMAR START-ENERGY S.R.L.</t>
  </si>
  <si>
    <t>CEF 3 MW-producator</t>
  </si>
  <si>
    <t>GREEN POWER PARK SRL</t>
  </si>
  <si>
    <t>CEF 4 MW Pecineaga</t>
  </si>
  <si>
    <t>OUAI SISTEM 21 PROSPER</t>
  </si>
  <si>
    <t>OUAI+CEF - ANEXA 4</t>
  </si>
  <si>
    <t>TOPOLOG AGROSERVIS S.R.L.</t>
  </si>
  <si>
    <t>Punct de lucru + CEF (Anexa 4)</t>
  </si>
  <si>
    <t>SUNTRACK ALFA S.R.L.</t>
  </si>
  <si>
    <t>Giuliano Voicu</t>
  </si>
  <si>
    <t>Locuinta+CEF (Anexa 1)</t>
  </si>
  <si>
    <t>SC UNIVET SRL</t>
  </si>
  <si>
    <t>Ferma animale+CEF (Anexa 4)</t>
  </si>
  <si>
    <t>SUCIU CONSTANTA</t>
  </si>
  <si>
    <t>LOCUINTA+CEF-ANEXA 1</t>
  </si>
  <si>
    <t>MIHAIL IMPEX SRL</t>
  </si>
  <si>
    <t>HALA+CEF (Anexa 1)</t>
  </si>
  <si>
    <t>AGRICHIM SRL</t>
  </si>
  <si>
    <t>Birouri + CEF Anexa 1</t>
  </si>
  <si>
    <t>AVI BABADAG SRL</t>
  </si>
  <si>
    <t>ADAPOSTURI SI ANEXE + CEF- ANEXA 4</t>
  </si>
  <si>
    <t>ADRIAN BUHLEA</t>
  </si>
  <si>
    <t>LOCUINTA + CEF-Prosumator Anexa 1</t>
  </si>
  <si>
    <t>SC. SEVER TRADE SRL</t>
  </si>
  <si>
    <t>Locuinta + Magazin- ANEXA 1</t>
  </si>
  <si>
    <t>COMUNA BEIDAUD</t>
  </si>
  <si>
    <t>CONSTRUIRE CENTRALA ELECTRICA FOTOVOLTAICA IN COMUNA BEIDAUD, JUDETUL TULCEA</t>
  </si>
  <si>
    <t>Trofimov Cornelia</t>
  </si>
  <si>
    <t>SHUSTERMAN AND COHEN ENERGY GROUP SRL</t>
  </si>
  <si>
    <t>CONSTRUIRE PARC FOTOVOLTAIC ON GRID, COMUNA MOVILITA, JUDETUL IALOMITA</t>
  </si>
  <si>
    <t>S.C. GRAPHTEC DESIGN S.R.L.</t>
  </si>
  <si>
    <t>Firma + CEF-Anexa 1</t>
  </si>
  <si>
    <t>ANDREI FLORIN NICOLAU</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</si>
  <si>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</si>
  <si>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</si>
  <si>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</si>
  <si>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</si>
  <si>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</si>
  <si>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</si>
  <si>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</si>
  <si>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</si>
  <si>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</si>
  <si>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</si>
  <si>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</si>
  <si>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</si>
  <si>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</si>
  <si>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Locuinta+CEF-Anexa 1</t>
  </si>
  <si>
    <t>CEF Sarulesti</t>
  </si>
  <si>
    <t>BEJAN ADRIAN-MARIAN</t>
  </si>
  <si>
    <t>JUNONA SHIPPING AGENCY S.R.L.</t>
  </si>
  <si>
    <t>Centrala Electrica Fotovoltaica</t>
  </si>
  <si>
    <t>COMUNA LIMANU</t>
  </si>
  <si>
    <t>CEF+STATII DE INCARCARE-ANEXA 4</t>
  </si>
  <si>
    <t>DOMAREX GREEN ENERGY SRL</t>
  </si>
  <si>
    <t>CONSTRUIRE PARC FOTOVOLTAIC</t>
  </si>
  <si>
    <t>COMUNA BESTEPE</t>
  </si>
  <si>
    <t>Statii de incarcare + CEF - ANEXA 4</t>
  </si>
  <si>
    <t>COMUNA VALU LUI TRAIAN</t>
  </si>
  <si>
    <t>Parc fotovoltaic / ANEXA 4 ssp</t>
  </si>
  <si>
    <t>COMUNA DOR MARUNT</t>
  </si>
  <si>
    <t>ARGO IMOB SRL</t>
  </si>
  <si>
    <t>CEF CATALOI 1</t>
  </si>
  <si>
    <t>PET STAR HOLDING S.A.</t>
  </si>
  <si>
    <t>CEF - OFFGRID</t>
  </si>
  <si>
    <t>SC SANDBLASTING TLSRL</t>
  </si>
  <si>
    <t>Hala + CEF/ Anexa 4</t>
  </si>
  <si>
    <t>COMUNA CRUCEA</t>
  </si>
  <si>
    <t>Parc Fotovoltaic - UAT CRUCEA</t>
  </si>
  <si>
    <t>POLARIS M.HOLDING S.R.L.</t>
  </si>
  <si>
    <t>SEDIU BIROURI SI HALE + CEF Anexa 1</t>
  </si>
  <si>
    <t>COMUNA DRAGALINA</t>
  </si>
  <si>
    <t>GRUP POMPE APE MENAJERE SI UZATE</t>
  </si>
  <si>
    <t>COMUNA JEGALIA</t>
  </si>
  <si>
    <t>INFIINTARE PARC FOTOVOLTAIC IN COMUNA JEGALIA JUDETUL CALARASI</t>
  </si>
  <si>
    <t>CONSTRUIRE CENTRAL? FOTOVOLTAIC? (PROSUMATOR) TECHIRGHIOL / ANEXA 1</t>
  </si>
  <si>
    <t>GOSPODARIE APA POTABILA SI RETEA APA POTABILA+CEF/ANEXA 1</t>
  </si>
  <si>
    <t>PARADIS VACANTE DE VIS SRL</t>
  </si>
  <si>
    <t>Hotel+CEF/ ANEXA 1</t>
  </si>
  <si>
    <t>DUBLET SRL</t>
  </si>
  <si>
    <t>SEDIU+CEF/ANEXA 1</t>
  </si>
  <si>
    <t>SC EN VOGUE REAL ESTATE SRL</t>
  </si>
  <si>
    <t>CEF 1 TULCEA</t>
  </si>
  <si>
    <t>CENTRALA ELECTRICA FOTOVOLTAICA "ROSETI"</t>
  </si>
  <si>
    <t>COMUNA CIOCANESTI</t>
  </si>
  <si>
    <t>STATIE INCARCARE+CEF-ANEXA 4</t>
  </si>
  <si>
    <t>Minex</t>
  </si>
  <si>
    <t>PARC FOTOVOLTAIC IALOMITA 1</t>
  </si>
  <si>
    <t>CEF / ANEXA 4</t>
  </si>
  <si>
    <t>SOR-TUR-STAR S.R.L.</t>
  </si>
  <si>
    <t>casute vacanta+CEF-Anexa 4</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</si>
  <si>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</si>
  <si>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</si>
  <si>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</si>
  <si>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</si>
  <si>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</si>
  <si>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</si>
  <si>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</si>
  <si>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PREST SERV INTERNATIONAL S.R.L.</t>
  </si>
  <si>
    <t>CEF cu amplasare pe acoperis - Anexa 4</t>
  </si>
  <si>
    <t>SC EOLIAN GENERATOR SRL</t>
  </si>
  <si>
    <t>SOLAR CORNATEL SRL</t>
  </si>
  <si>
    <t>CEF MANASTIREA</t>
  </si>
  <si>
    <t>ELAGRO GOSTILELE S.R.L.</t>
  </si>
  <si>
    <t>FERMA +CEF/ ANEXA 4</t>
  </si>
  <si>
    <t>HVAC ENERGY S.R.L.</t>
  </si>
  <si>
    <t>CEF SI IS Poarta Alba 4,6 MW</t>
  </si>
  <si>
    <t>AVICOLA DRAGOS VODA S.A.</t>
  </si>
  <si>
    <t>Ferma 1 + CEF /ANEXA 4</t>
  </si>
  <si>
    <t>Ferma 2 + CEF / Anexa 4</t>
  </si>
  <si>
    <t>Ferma 3 + CEF / ANEXA 4</t>
  </si>
  <si>
    <t>Ferma 4 + CEF / Anexa 4</t>
  </si>
  <si>
    <t>Ferma 5 + CEF / Anexa 4</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</si>
  <si>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</si>
  <si>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</si>
  <si>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</si>
  <si>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</si>
  <si>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</si>
  <si>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</si>
  <si>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CEF 58,5 / Anexa 4</t>
  </si>
  <si>
    <t>COMUNA LUNCAVITA</t>
  </si>
  <si>
    <t>Parc fotovoltaic / ANEXA 4</t>
  </si>
  <si>
    <t>STEAUA APELOR SRL</t>
  </si>
  <si>
    <t>Pensiune + CEF/ANEXA 1</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</si>
  <si>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</si>
  <si>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</si>
  <si>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</si>
  <si>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MIHALACHE FLORIN</t>
  </si>
  <si>
    <t>ANDU ALEX UTIL S.R.L.</t>
  </si>
  <si>
    <t>HALA+CEF-ANEXA 4</t>
  </si>
  <si>
    <t>COMUNA DOROBANTU</t>
  </si>
  <si>
    <t>SC CONCORD TRADING SRL</t>
  </si>
  <si>
    <t>CEF Concord Trading Srl/ ANEXA 4</t>
  </si>
  <si>
    <t>AGRO ALFA SYSTEM S.R.L.</t>
  </si>
  <si>
    <t>SEDIU+ATELIER+CEF/ ANEXA 1</t>
  </si>
  <si>
    <t>Centrala electrica fotovoltaica - Anexa 4</t>
  </si>
  <si>
    <t>COMUNA DRAGOS VODA</t>
  </si>
  <si>
    <t>Anexa 4</t>
  </si>
  <si>
    <t>COMUNA VALEA NUCARILOR</t>
  </si>
  <si>
    <t>Infiintare centrala fotovoltaica pentru producere energie electrica din surse regenerabile pentru consumul propriu Comuna Valea Nucarilor, judetul Tulcea/ ANEXA 4</t>
  </si>
  <si>
    <t>COMUNA CHIRNOGI</t>
  </si>
  <si>
    <t>CENTRALA FOTOVOLTAICA/ ANEXA 4</t>
  </si>
  <si>
    <t>ILISEI RODICA GEORGIANA INTREPRINDERE IN DIVIDUALA</t>
  </si>
  <si>
    <t>FERMA ZOOTEHNICA+CEF (Anexa 4)</t>
  </si>
  <si>
    <t>OUAI SISTEM MIORITA</t>
  </si>
  <si>
    <t>OUAI+CEF / ANEXA 4</t>
  </si>
  <si>
    <t>COMUNA ROSETI</t>
  </si>
  <si>
    <t>STATIE DE INCARCARE+CEF-ANEXA 4</t>
  </si>
  <si>
    <t>LICEUL TEHNOLOGICTOPOLOG</t>
  </si>
  <si>
    <t>ANEXA 4- Amplasarea panourilor fotovoltaice Liceul Tehnologic Topolog- în cadru proiectului ?Construire parc fotovoltaic pentru consumul propriu al UAT Topolog?</t>
  </si>
  <si>
    <t>COMUNA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</si>
  <si>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</si>
  <si>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</si>
  <si>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</si>
  <si>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</si>
  <si>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</si>
  <si>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</si>
  <si>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</si>
  <si>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</si>
  <si>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</si>
  <si>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</si>
  <si>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</si>
  <si>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SOCIETATEA NATIONALA NUCLEARELECTRICA SA (SNN)</t>
  </si>
  <si>
    <t>CAMPUS+CEF</t>
  </si>
  <si>
    <t>REMAT FUSION SRL</t>
  </si>
  <si>
    <t>CEF - REMAT FUSION SRL</t>
  </si>
  <si>
    <t>BLUE LINE ENERGY S.R.L.</t>
  </si>
  <si>
    <t>Centrala electrica mixta Blue 2- Bestepe-7,75 MW- CEED+CEF+BS 2MW</t>
  </si>
  <si>
    <t>S.C. DIVINE SOLAR ENERGY S.R.L.</t>
  </si>
  <si>
    <t>CEF 839 kW -S.C. DIVINE SOLAR ENERGY S.R.L.</t>
  </si>
  <si>
    <t>VALENTIN-COSMIN POPESCU</t>
  </si>
  <si>
    <t>CASA+CEF/ ANEXA 1</t>
  </si>
  <si>
    <t>OUAI HORIA GRUP RDN</t>
  </si>
  <si>
    <t>USTINIA IACOB</t>
  </si>
  <si>
    <t>Locuinta + CEF / ANEXA 1</t>
  </si>
  <si>
    <t>PATANGHEL MARIUS</t>
  </si>
  <si>
    <t>SEDIU+CEF-ANEXA 1</t>
  </si>
  <si>
    <t>ALEX JOHN RETAIL SRL</t>
  </si>
  <si>
    <t>HOTEL+CEF /ANEXA 1</t>
  </si>
  <si>
    <t>Parc fotovoltaic 150kw / Anexa 1</t>
  </si>
  <si>
    <t>COSTEL CIUBOTARU</t>
  </si>
  <si>
    <t>LOCUINTA+ CEF / ANEXA 1</t>
  </si>
  <si>
    <t>Stamate Narcis</t>
  </si>
  <si>
    <t>Locuinta+CEF - Anexa 1</t>
  </si>
  <si>
    <t>SPATIU COMERCIAL+CEF/ANEXA 1</t>
  </si>
  <si>
    <t>MIKA EXPOSTAR SRL</t>
  </si>
  <si>
    <t>BIROURI+DEPOZITE+ CEF / ANEXA 1</t>
  </si>
  <si>
    <t>ASOCIATIA DE PROPRIETARI NR.45</t>
  </si>
  <si>
    <t>UTILITATI COMUNE+CEF-ANEXA 1</t>
  </si>
  <si>
    <t>LOCUINTA - ANEXA 1</t>
  </si>
  <si>
    <t>Lift+CEF (Anexa 1)</t>
  </si>
  <si>
    <t>LIFT BL.18 + CEF 12,32 KWP/ Anexa 1</t>
  </si>
  <si>
    <t>SELGROS CASH &amp; CARRY SRL</t>
  </si>
  <si>
    <t>CENTRALA FOTOVOLTAICA SELGROS AGIGEA - fara evacuare</t>
  </si>
  <si>
    <t>UNITATEA MILITARA 0256</t>
  </si>
  <si>
    <t>Sediu Jandarmerie + CEF / ANEXA 4</t>
  </si>
  <si>
    <t>SC DIALEX CANADA SRL</t>
  </si>
  <si>
    <t>FERMA+CEF-ANEXA 4</t>
  </si>
  <si>
    <t>CENTRALA FOTOVOLTAICA SELGROS CONSTANTA NORD</t>
  </si>
  <si>
    <t>Pavel Gheorghe</t>
  </si>
  <si>
    <t>COMUNA SARAIU</t>
  </si>
  <si>
    <t>INFIINTARE PARC FOTOVOLTAIC PENTRU CONSUMUL PROPRIU AL UAT SARAIU / ANEXA 4</t>
  </si>
  <si>
    <t>COSMAN MARIANA</t>
  </si>
  <si>
    <t>TINMAR ENERGY SA</t>
  </si>
  <si>
    <t>CEF + IS - MODELU</t>
  </si>
  <si>
    <t>COMUNA MOVILITA</t>
  </si>
  <si>
    <t>CONSTRUIRE CENTRALA ELECTRICA FOTOVOLTAICA/ ANEXA 4</t>
  </si>
  <si>
    <t>MARIA TRADING S.R.L.</t>
  </si>
  <si>
    <t>ABATOR MIXT + CEF 994,5kW (Autoconsum) + Sistem stocare 225,8kwh - fara evacuare</t>
  </si>
  <si>
    <t>BOGDAN OFITERU</t>
  </si>
  <si>
    <t>DARIA MICROMARKET S.R.L.</t>
  </si>
  <si>
    <t>Spatiu comercial + CEF/Anexa 1</t>
  </si>
  <si>
    <t>CIUCEANU VALENTIN</t>
  </si>
  <si>
    <t>Locuinta+CEF/ANEXA 1</t>
  </si>
  <si>
    <t>ION OLARET</t>
  </si>
  <si>
    <t>MUNICIPIUL CONSTANTA</t>
  </si>
  <si>
    <t>INSTALAREA DE NOI CAPACIT??I DE PRODUCERE A ENERGIEI ELECTRICE DIN SURSE SOLARE - ZONA 3</t>
  </si>
  <si>
    <t>PROFIRE VET SRL</t>
  </si>
  <si>
    <t>Cabinet medical + CEF / Anexa 1</t>
  </si>
  <si>
    <t>SERVICIUL PUBLIC DEALIMENTARE CU APA SIDE CANALIZARE MODELU</t>
  </si>
  <si>
    <t>CONSTRUIRE CENTRALA ELECTRICA FOTOVOLTAICA IN COMUNA MODELU JUDETUL CALARASI + STATIE EPURARE+CEF/Anexa4</t>
  </si>
  <si>
    <t>ENERGY TECH ENTERA SRL</t>
  </si>
  <si>
    <t>CEF+ Instalatie de stocare - 6MW/12,096 MWh</t>
  </si>
  <si>
    <t>COMUNA CUMPANA</t>
  </si>
  <si>
    <t>CEF-COMUNA CUMPANA</t>
  </si>
  <si>
    <t>ORASUL LEHLIU-GARA</t>
  </si>
  <si>
    <t>CENTRALA ELECTRICA FOTOVOLTAICA / ANEXA 4</t>
  </si>
  <si>
    <t>SC NOVALACT SRL</t>
  </si>
  <si>
    <t>CEF 100 kW AFIR / Anexa 4</t>
  </si>
  <si>
    <t>COMUNA CIULNITA</t>
  </si>
  <si>
    <t>CEF + Statii incarcare Anexa 4</t>
  </si>
  <si>
    <t>C.S.D. SRL</t>
  </si>
  <si>
    <t>CLADIRE BIROURI + CEF/ ANEXA 1</t>
  </si>
  <si>
    <t>PUSCUTA DANIELA</t>
  </si>
  <si>
    <t>camere de inchiriat+CEF-Anexa 1</t>
  </si>
  <si>
    <t>ECO FRUCT SULTANA S.R.L.</t>
  </si>
  <si>
    <t>SULTANA + CEF / ANEXA 4</t>
  </si>
  <si>
    <t>PALACE HOTEL &amp; RESORT SRL</t>
  </si>
  <si>
    <t>Camera frigorifica Sulina SC Palace Hotel&amp;Resort+ CEF/ ANEXA1</t>
  </si>
  <si>
    <t>INSTALAREA DE NOI CAPACIT??I DE PRODUCERE A ENERGIEI ELECTRICE DIN SURSE SOLARE - ZONA 1</t>
  </si>
  <si>
    <t>INSTALAREA DE NOI CAPACIT??I DE PRODUCERE A ENERGIEI ELECTRICE DIN SURSE SOLARE - ZONA 2</t>
  </si>
  <si>
    <t>PRIME MULTI POWER SRL</t>
  </si>
  <si>
    <t>CEF Prime Multi Power</t>
  </si>
  <si>
    <t>Centrala Electrica Fotovoltaica Blue 1</t>
  </si>
  <si>
    <t>COMUNA MANASTIREA</t>
  </si>
  <si>
    <t>CEF Manastirea</t>
  </si>
  <si>
    <t>RAENERGPROD SRL</t>
  </si>
  <si>
    <t>CEF Fundulea 2</t>
  </si>
  <si>
    <t>COMUNA CERNA</t>
  </si>
  <si>
    <t>EFICIENTIZAREA CONSUMULUI DE ENERGIE ELECTRICA LA UAT COMUNA CERNA, JUDETUL TULCEA PRIN INSTALAREA DE PANOURI SOLARE FOTOVOLTAICE CU PUTERE DE 200 KWp</t>
  </si>
  <si>
    <t>MUNICIPIUL MEDGIDIA</t>
  </si>
  <si>
    <t>CONSTRUIRE CENTRAL? ELECTRIC? FOTOVOLTAIC?, ÎMPREJMUIRE, ACCES AUTO SI RACORD ELECTRIC IN MEDGIDIA, JUDETUL CONSTAN?A</t>
  </si>
  <si>
    <t>O.U.A.I.BORDUSANI - BALTA IALOMITEI</t>
  </si>
  <si>
    <t>SPP 2 + CEF 150kW + Stocare 30,72kwh / ANEXA 4</t>
  </si>
  <si>
    <t>UAT ORAS ISACCEA</t>
  </si>
  <si>
    <t>Infiintare capacitati noi de producere a energiei electrice pentru autoconsum]n oras Isaccea, Judetul Tulcea / Anexa 4</t>
  </si>
  <si>
    <t>BIONUT RO SRL</t>
  </si>
  <si>
    <t>Infiintare plantatie ecologica de alun+CEF/ ANEXA 4</t>
  </si>
  <si>
    <t>Spor putere SPP 1 + CEF 300kW + Stocare 61,44kwh / ANEXA 4</t>
  </si>
  <si>
    <t>DIDI EUGEN COMPLEX S.R.L.</t>
  </si>
  <si>
    <t>MAGAZIN_CEF/ ANEXA 1</t>
  </si>
  <si>
    <t>BOBES DORINA INTREPRINDERE INDIVIDUALA</t>
  </si>
  <si>
    <t>MAGAZII, BIROURI SI ATELIER MECANIC+CEF/ ANEXA 1</t>
  </si>
  <si>
    <t>AGRIBAR SRL</t>
  </si>
  <si>
    <t>FERMA ZOOTEHNICA + CEF AGRIBAR 50 kW / Anexa 4</t>
  </si>
  <si>
    <t>S.C. GENERAL INVEST TEAM S.R.L.</t>
  </si>
  <si>
    <t>Statii de incarcare auto, montare la sol a sistemelor de panouri fotovoltaice, amplasare post de transformare /Anexa 1</t>
  </si>
  <si>
    <t>SOCAR PETROLEUM S.A.</t>
  </si>
  <si>
    <t>statie + CEF 36kW /Anexa 1</t>
  </si>
  <si>
    <t>COMUNA NALBANT</t>
  </si>
  <si>
    <t>Construire central? Electric? Fotovoltaic? (CEF) &lt;1MW la nivelul Comunei Nalbant, Jude?ul Tulcea</t>
  </si>
  <si>
    <t>FELESCU ANDREEA INTREPRINDERE INDIVIDUAL A</t>
  </si>
  <si>
    <t>BAZA AGRICOLA+CEF/ Anexa 1</t>
  </si>
  <si>
    <t>OUAI PERISORU SPP 5</t>
  </si>
  <si>
    <t>CEF OUAI Perisoru SPP 5 - Anexa 4</t>
  </si>
  <si>
    <t>CENTRUL MEDICAL DE DIAGNOSTIC SI TRATAMENT AMBULATORIU DR.NICOLAE KRETZULESCU</t>
  </si>
  <si>
    <t>Sistem de panouri fotovoltaice pentru producerea energiei electrice din surse regenerabile pentru autoconsum la Centrul Medical Jude?ean Constanta / ANEXA 4</t>
  </si>
  <si>
    <t>DOREL CALINESCU</t>
  </si>
  <si>
    <t>FERMA+CEF/ ANEXA 1</t>
  </si>
  <si>
    <t>I.N.C.D.M. CONSTANTA</t>
  </si>
  <si>
    <t>COMPLEX LABORATOARE+CEF/ANEXA 1</t>
  </si>
  <si>
    <t>CRISTINA-IOANA ALBU</t>
  </si>
  <si>
    <t>LOCUINTA+CEF/ ANEXA 1 - mutare contor la limita de proprietate</t>
  </si>
  <si>
    <t>AURORA MAMAIA SRL</t>
  </si>
  <si>
    <t>AMENAJARE PISCINA + CEF/ Anexa 1</t>
  </si>
  <si>
    <t>SOLAR ENERG VASILATI SRL</t>
  </si>
  <si>
    <t>PARC FOTOVOLTAIC VASILATI Pi=2,5 MW</t>
  </si>
  <si>
    <t>CLEAN PV ENERGY TWO SRL</t>
  </si>
  <si>
    <t>LUCRARI DE CONSTRUCTII SI IMPREJMUIRE CENTRALA ELECTRICA FOTOVOLTAICA +IS</t>
  </si>
  <si>
    <t>E-SOARE AFARA S.R.L</t>
  </si>
  <si>
    <t>CONSTRUIRE CENTRALA ELECTRICA FOTOVOLTAICA ,MURFATLAR BRANSAMENTE UTILITATI SI ORGANIZARE EXECUTARE LUCRARI</t>
  </si>
  <si>
    <t>SC SIM TUR SRL</t>
  </si>
  <si>
    <t>CEF 4,5 MW + SISTEM STOCARE 1 Mwh</t>
  </si>
  <si>
    <t>PRAKTIKER REAL ESTATE ROMANIA S.R.L.</t>
  </si>
  <si>
    <t>Construire Centrala Fotovoltaica</t>
  </si>
  <si>
    <t>PREST GEO-DAN S.R.L</t>
  </si>
  <si>
    <t>SC PREST GEO DAN / Anexa 4</t>
  </si>
  <si>
    <t>COM PERISORU S.R.L.</t>
  </si>
  <si>
    <t>Gradina legume + CEF 200 kW AFIR / Anexa 4</t>
  </si>
  <si>
    <t>DAIANA CENTER SRL</t>
  </si>
  <si>
    <t>CONSTRUIRE CENTRALA ELECTRICA FOTOVOLTAICA 0,4MWP, ANDRASESTI, IALOMITA, IMPREJMUIRE SI RACORD ELECTRIC S.E.N.</t>
  </si>
  <si>
    <t>Centrala Electrica Fotovoltaica Stejaru, Judetul Tulcea / Anexa 4</t>
  </si>
  <si>
    <t>COMUNA VLAD TEPES</t>
  </si>
  <si>
    <t>INFIINTARE PARC FOTOVOLTAIC IN COMUNA VLAD ?EPE?, JUDETUL CALARASI / ANEXA 4</t>
  </si>
  <si>
    <t>ARI AGROLAND SRL</t>
  </si>
  <si>
    <t>CEF ARI AGROLAND 400 kW</t>
  </si>
  <si>
    <t>AXIAL AGROLAND S.R.L.</t>
  </si>
  <si>
    <t>CEF AXIAL AGROLAND 400 kW/ Anexa 4</t>
  </si>
  <si>
    <t>MUNICIPIUL URZICENI</t>
  </si>
  <si>
    <t>Centrala electrica fotovoltaica pentru autoconsum / Anexa 4</t>
  </si>
  <si>
    <t>COMUNA SPANTOV</t>
  </si>
  <si>
    <t>Parc fotovolataic + Statie incarcare auto/ Anexa 4</t>
  </si>
  <si>
    <t>COMUNA FUNDENI</t>
  </si>
  <si>
    <t>Parc fotovolataic / Anexa 4</t>
  </si>
  <si>
    <t>LAURA SIMONA MIREA</t>
  </si>
  <si>
    <t>COMUNA CRIVAT</t>
  </si>
  <si>
    <t>INFIINTARE CAPACITATI NOI DE PRODUCERE A ENERGIEI ELECTRICE PENTRU AUTOCONSUM IN COMUNA CRIVAT, JUDETUL CALARASI/ Anexa 4</t>
  </si>
  <si>
    <t>COMUNA VALEA MACRISULUI</t>
  </si>
  <si>
    <t>Statie pompare + CEF/ Anexa 4</t>
  </si>
  <si>
    <t>Spatiu comercial + Anexa 4</t>
  </si>
  <si>
    <t>COMUNA DICHISENI</t>
  </si>
  <si>
    <t>Camping + CEF / Anexa 4</t>
  </si>
  <si>
    <t>Construire parc fotovoltaic pentru consumul propriu al UAT Topolog + CEF / Anexa 4</t>
  </si>
  <si>
    <t>IRELAGRO ROSE SRL</t>
  </si>
  <si>
    <t>Depozit Cereale + CEF/ ANEXA 4</t>
  </si>
  <si>
    <t>Aurica Nedelcu</t>
  </si>
  <si>
    <t>IULIAN GEORGE CIOACA</t>
  </si>
  <si>
    <t>CONSTANTIN PICIU</t>
  </si>
  <si>
    <t>casa + CEF/ ANEXA 1</t>
  </si>
  <si>
    <t>BALABAN-OGLAN DAVID-ADRIAN</t>
  </si>
  <si>
    <t>Imobil Locuinta + CEF/ ANEXA 1</t>
  </si>
  <si>
    <t>A20 9908- MACIN TL</t>
  </si>
  <si>
    <t>PAROHIA CHIRNOGI</t>
  </si>
  <si>
    <t>PTA 2686 CHIRNOGI</t>
  </si>
  <si>
    <t>OUAI BORCEA DE SUS</t>
  </si>
  <si>
    <t>A20 POD 2-FETESTI CL</t>
  </si>
  <si>
    <t>POPAS FANTANITA SRL</t>
  </si>
  <si>
    <t>PTA 137 BUFET BASARABI</t>
  </si>
  <si>
    <t>COMUNA POARTA ALBA</t>
  </si>
  <si>
    <t>A20 4509 SP1A SALIGNY- NAZARCEA CT</t>
  </si>
  <si>
    <t>COMUNA(CONSILIUL LOCAL) CASCIOARELE</t>
  </si>
  <si>
    <t>PTA 2562 CAP SI COMUNA CASCIOARELE</t>
  </si>
  <si>
    <t>Sarbu Constantin</t>
  </si>
  <si>
    <t>PTCZ 553 BL. VS1A</t>
  </si>
  <si>
    <t>STOICIU PREFABRICATIE BETON S.R.L</t>
  </si>
  <si>
    <t>PTA 3116 RASA</t>
  </si>
  <si>
    <t>BEJGANEANU FLORENTINA</t>
  </si>
  <si>
    <t>PTA 3173 LEA GRADISTEA</t>
  </si>
  <si>
    <t>LEDRA INVEST GRUP S.R.L</t>
  </si>
  <si>
    <t>A20 POSTAVARI-BUDESTI CL</t>
  </si>
  <si>
    <t>STEFY RBK CONSTRUCT S.R.L</t>
  </si>
  <si>
    <t>LIVADA DE ALUNI SI NUCI SRL</t>
  </si>
  <si>
    <t>A20 6300 BANEASA- COBADIN CT</t>
  </si>
  <si>
    <t>ZOO-AGRO TRAIANI S.R.L.</t>
  </si>
  <si>
    <t>PTA CAP ADAMCLISI</t>
  </si>
  <si>
    <t>COSTURAS EXIM SRL</t>
  </si>
  <si>
    <t>PTA 1012 CORBU</t>
  </si>
  <si>
    <t>NICOLAE MOCANU</t>
  </si>
  <si>
    <t>PTA-5115 FIERBINTI</t>
  </si>
  <si>
    <t>PHOENICIA EXPRESS S.R.L.</t>
  </si>
  <si>
    <t>PT 516 HOTEL AMFITEATRU OLIMP</t>
  </si>
  <si>
    <t>AGROPREST SRL</t>
  </si>
  <si>
    <t>PTA SMA ALBESTI L1704</t>
  </si>
  <si>
    <t>GANESCU MARIUS-DANIEL</t>
  </si>
  <si>
    <t>PTA 627 PT5 NOU V SEACA</t>
  </si>
  <si>
    <t>MARINCOM SRL</t>
  </si>
  <si>
    <t>PT 3 POSTA VECHE</t>
  </si>
  <si>
    <t>MATICA CONSTANTIN-ADRIAN</t>
  </si>
  <si>
    <t>PT 689 MEDEEA</t>
  </si>
  <si>
    <t>PETRU BURLACU</t>
  </si>
  <si>
    <t>PTA OVIDIU</t>
  </si>
  <si>
    <t>CONSTANTIN DANUT GEORGESCU</t>
  </si>
  <si>
    <t>PTA6002-BULIGA</t>
  </si>
  <si>
    <t>ROSCA MARIAN</t>
  </si>
  <si>
    <t>PTZ RA 1040 NAVODARI</t>
  </si>
  <si>
    <t>POSTOLACHE TANURE</t>
  </si>
  <si>
    <t>PTA PIERSICARIE</t>
  </si>
  <si>
    <t>FABKA GROUP SRL</t>
  </si>
  <si>
    <t>A-S20 ORAS-FETESTI SL</t>
  </si>
  <si>
    <t>PTA 253 TECHIRGHIOL</t>
  </si>
  <si>
    <t>Kaufland Romania SCS</t>
  </si>
  <si>
    <t>S20 5300- NAVODARI CT</t>
  </si>
  <si>
    <t>TAZIKI SERVICE SRL</t>
  </si>
  <si>
    <t>PTA 87 BAIA L 9606</t>
  </si>
  <si>
    <t>CIOBANU NICOLAE</t>
  </si>
  <si>
    <t>PTA 131 CIUCUROVA L 9604</t>
  </si>
  <si>
    <t>STANCU VLADOI</t>
  </si>
  <si>
    <t>PT 1721 METAL LINE</t>
  </si>
  <si>
    <t>MARIA INVEST HOLDING SRL</t>
  </si>
  <si>
    <t>A20 COMPLEX-DRAGALINA CL</t>
  </si>
  <si>
    <t>Ficiu Andreea</t>
  </si>
  <si>
    <t>PT 12 PRIMARIE MANGALIA</t>
  </si>
  <si>
    <t>INGKA INVESTMENTS RENEWABLE ENERGY ROMAN IA S.R.L.</t>
  </si>
  <si>
    <t>A20 10007- SARINASUF TL</t>
  </si>
  <si>
    <t>TOADER MIHAITA</t>
  </si>
  <si>
    <t>PTA 283 LICEU L 10101</t>
  </si>
  <si>
    <t>SERBAN MARIANA</t>
  </si>
  <si>
    <t>PTA1 TOPRAISAR L1702</t>
  </si>
  <si>
    <t>NEAGU VASILE</t>
  </si>
  <si>
    <t>PT 8668 CARTIER GARII NOI</t>
  </si>
  <si>
    <t>Constantin Daicu</t>
  </si>
  <si>
    <t>PTA 404</t>
  </si>
  <si>
    <t>COMUNA MARCULESTI</t>
  </si>
  <si>
    <t>PTA 7143</t>
  </si>
  <si>
    <t>MUNICIPIUL CALARASI</t>
  </si>
  <si>
    <t>PTAB 3654</t>
  </si>
  <si>
    <t>HEINRIG IMPEX SRL FILIALA BUCURESTI</t>
  </si>
  <si>
    <t>PTA 401 FRONTIERA</t>
  </si>
  <si>
    <t>PCZ 3120 L20 GARSONIERE</t>
  </si>
  <si>
    <t>PTAB 3185</t>
  </si>
  <si>
    <t>OYL EXPERT PAVAJE SRL</t>
  </si>
  <si>
    <t>A20 PALTINIS-SLOBOZIA NORD SL</t>
  </si>
  <si>
    <t>ANGHELESCU MONICA OANCEA</t>
  </si>
  <si>
    <t>PTA 3624</t>
  </si>
  <si>
    <t>LICEUL DANUBIUS CALARASI</t>
  </si>
  <si>
    <t>PCZ 3912 L20 FNC</t>
  </si>
  <si>
    <t>DIRECTIA MUNICIPALA DE SERVICII PUBLICE A MUNICIPIULUI CALARASI</t>
  </si>
  <si>
    <t>S20 395 APARTAMENTE-MIRCEA VODA CL</t>
  </si>
  <si>
    <t>S20 DRAGI 2-MIRCEA VODA CL</t>
  </si>
  <si>
    <t>LICEUL TEORETIC MIHAI EMINESCU</t>
  </si>
  <si>
    <t>PCZ 3331 L20 395AP</t>
  </si>
  <si>
    <t>PCZ 3151 L20 PA 3152</t>
  </si>
  <si>
    <t>COLEGIUL NATIONAL BARBU STIRBEI</t>
  </si>
  <si>
    <t>PCZ 3527 DRAGI 2</t>
  </si>
  <si>
    <t>Gheorghe Apostol</t>
  </si>
  <si>
    <t>PTA 7189 - BUCU -PT2 -BUCU</t>
  </si>
  <si>
    <t>IORDACHE STEFAN</t>
  </si>
  <si>
    <t>PTA 6029-BULIGA</t>
  </si>
  <si>
    <t>NECULAE SORLOPCIU</t>
  </si>
  <si>
    <t>PTA 389 MAIOR SONTU</t>
  </si>
  <si>
    <t>SONEA STEFAN</t>
  </si>
  <si>
    <t>MIHAI GHEORGHE</t>
  </si>
  <si>
    <t>PT 186 CARTIER NOU COICIU</t>
  </si>
  <si>
    <t>AGRO POPA S.R.L.</t>
  </si>
  <si>
    <t>PTA-251 LUNCAVITA L 9903</t>
  </si>
  <si>
    <t>IULIA SMARANDACHE</t>
  </si>
  <si>
    <t>PTA 1730 PLUMBUITA</t>
  </si>
  <si>
    <t>CATEIA COSMIN</t>
  </si>
  <si>
    <t>PTAB 1618 MAMAIA SAT</t>
  </si>
  <si>
    <t>GRADINITA CU PROGRAM PRELUNGIT VOINICEL CALARASI</t>
  </si>
  <si>
    <t>PTAB 3744</t>
  </si>
  <si>
    <t>INSTITUTUL NATIONAL DE CERCETARE-DEZVOLT ARE AGRICOLA-FUNDULEA</t>
  </si>
  <si>
    <t>PA 1900 ICCPT FUNDULEA</t>
  </si>
  <si>
    <t>A20 FUNDULEA 1-TAMADAU CL</t>
  </si>
  <si>
    <t>NELU GHERINDA</t>
  </si>
  <si>
    <t>PCZ-8238-TIPOGRAFIE 1</t>
  </si>
  <si>
    <t>A20 9301- TULCEA VEST TL</t>
  </si>
  <si>
    <t>S10 1401- MANGALIA NORD CT</t>
  </si>
  <si>
    <t>LICEUL AGRICOL SANDU ALDEA</t>
  </si>
  <si>
    <t>TABAC ILIANA</t>
  </si>
  <si>
    <t>PTA 2747 VALEA POPII</t>
  </si>
  <si>
    <t>COMUNA FRECATEI</t>
  </si>
  <si>
    <t>PTA 92 FRECATEI L 9304</t>
  </si>
  <si>
    <t>LAZAR DAN</t>
  </si>
  <si>
    <t>PTA 1092 LUMINA</t>
  </si>
  <si>
    <t>SOLAR ENERGY ULMENI SRL</t>
  </si>
  <si>
    <t>S20 OLTENITA 1 CEFND-OLTENITA SUD CL</t>
  </si>
  <si>
    <t>NICOLESCU MARIA</t>
  </si>
  <si>
    <t>PTAB 8725</t>
  </si>
  <si>
    <t>AL KASTAL CHARTERING S.R.L.</t>
  </si>
  <si>
    <t>PTA 1370 CRUCEA</t>
  </si>
  <si>
    <t>RADU DIMA</t>
  </si>
  <si>
    <t>PTA 384 SAT 1 COCHIRLENI</t>
  </si>
  <si>
    <t>ELENA GHINEA</t>
  </si>
  <si>
    <t>PTA 7604-TANDAREI GURA IAL</t>
  </si>
  <si>
    <t>GABRIEL ALEXANDRU CONSTANTIN</t>
  </si>
  <si>
    <t>PTA 3460 TUDOR VLADIMIRESCU</t>
  </si>
  <si>
    <t>ROTARU TIBERIU SERGIU</t>
  </si>
  <si>
    <t>PT 699 SERGENT N.GRINDEANU BLM1-N1</t>
  </si>
  <si>
    <t>IONITA NELLA</t>
  </si>
  <si>
    <t>PTA 5291-AV_MANASIA</t>
  </si>
  <si>
    <t>MUNTEANU I MIHAIL</t>
  </si>
  <si>
    <t>PTAB 2507 OLTENITA</t>
  </si>
  <si>
    <t>Ion Frusina</t>
  </si>
  <si>
    <t>PTA 6193-FACAENI</t>
  </si>
  <si>
    <t>ISPIR COSTEL</t>
  </si>
  <si>
    <t>PTA 6179-FACAENI</t>
  </si>
  <si>
    <t>IVANCEA STELA</t>
  </si>
  <si>
    <t>PTA 6197-FACAENI</t>
  </si>
  <si>
    <t>BOGHI'S ADMINISTRARE S.R.L.</t>
  </si>
  <si>
    <t>PTA 800</t>
  </si>
  <si>
    <t>PETCU MARIAN</t>
  </si>
  <si>
    <t>PTA 3288 UNIREA</t>
  </si>
  <si>
    <t>Radu Adrian</t>
  </si>
  <si>
    <t>PTA 6231-REZERVA</t>
  </si>
  <si>
    <t>ROMAN IULIAN</t>
  </si>
  <si>
    <t>PTA 6181-FACAENI</t>
  </si>
  <si>
    <t>PITURU MARIAN</t>
  </si>
  <si>
    <t>PTA 821</t>
  </si>
  <si>
    <t>Carpen Titi</t>
  </si>
  <si>
    <t>PTA-8550-PALTINIS</t>
  </si>
  <si>
    <t>AURORA VASILIEV</t>
  </si>
  <si>
    <t>PT 614 LOTURI CISLITA L 9300</t>
  </si>
  <si>
    <t>MATRESCU ELENA</t>
  </si>
  <si>
    <t>PTA 3 CIOCARLIA DE JOS</t>
  </si>
  <si>
    <t>DUMBRAVA VIRGIL MARIAN</t>
  </si>
  <si>
    <t>PCZ 3287 ABATOR SILOZ</t>
  </si>
  <si>
    <t>PATRU MIHAI-DANIEL</t>
  </si>
  <si>
    <t>PTA-8232-ORAS</t>
  </si>
  <si>
    <t>HOGEA IONEL</t>
  </si>
  <si>
    <t>PTA-25 POMPE GARVAN L 9903</t>
  </si>
  <si>
    <t>SACUIU GHEORGHE</t>
  </si>
  <si>
    <t>PTAB 6178-FACAENI</t>
  </si>
  <si>
    <t>STANCU VASILICA</t>
  </si>
  <si>
    <t>PTA 6185-FACAENI</t>
  </si>
  <si>
    <t>ROZE-MARI CHIRCHIN</t>
  </si>
  <si>
    <t>PTA 6232-REZERVA</t>
  </si>
  <si>
    <t>DANIELA NECULA</t>
  </si>
  <si>
    <t>PTA 3065 GRADISTEA</t>
  </si>
  <si>
    <t>TOMIS PLAST SRL</t>
  </si>
  <si>
    <t>A20 4202 SIMINOC- BASARABI CT</t>
  </si>
  <si>
    <t>IORGA MARCELA</t>
  </si>
  <si>
    <t>PT 261 VICTORIEI L 8801</t>
  </si>
  <si>
    <t>Ion Ioana</t>
  </si>
  <si>
    <t>PTA 6180-FACAENI</t>
  </si>
  <si>
    <t>A20 6500 CIOBANU- HARSOVA CT</t>
  </si>
  <si>
    <t>VALENTIN TUDORANCEA-IOICA</t>
  </si>
  <si>
    <t>PT 1838- PTAB2 TINERETULUI OVIDIU</t>
  </si>
  <si>
    <t>MARIUS DIACONU</t>
  </si>
  <si>
    <t>PTA 202 AGRIGOL AGIGEA</t>
  </si>
  <si>
    <t>STEFAN TUTUIANU</t>
  </si>
  <si>
    <t>PTS 94 FRECATEI L 9304</t>
  </si>
  <si>
    <t>ELENA MIU</t>
  </si>
  <si>
    <t>PTA 649 CIMITIR NOU</t>
  </si>
  <si>
    <t>MARIAN -NELU PANAIT</t>
  </si>
  <si>
    <t>PTCZ 33 CARTIER SILOZ</t>
  </si>
  <si>
    <t>SABAU NICOLETA-MARIETA</t>
  </si>
  <si>
    <t>PTA 3 V TRAIAN</t>
  </si>
  <si>
    <t>MITRAN VASILE</t>
  </si>
  <si>
    <t>PTAB 3068 LEA ISU CALARASI</t>
  </si>
  <si>
    <t>MIHAI OCTAVIAN PLESITA</t>
  </si>
  <si>
    <t>PTA 536 GORGOVA L 9218</t>
  </si>
  <si>
    <t>FEDEA PAVLOV</t>
  </si>
  <si>
    <t>PTA 212 MAHMUDIA L 9220</t>
  </si>
  <si>
    <t>SIBEL IUSEIN</t>
  </si>
  <si>
    <t>PT 25 SPITAL CFR PALAS MIHU COPILU</t>
  </si>
  <si>
    <t>DICU FLORIN ALEXANDRU</t>
  </si>
  <si>
    <t>PTA 5122-AV_MANASIA</t>
  </si>
  <si>
    <t>VASILE VALENTIN</t>
  </si>
  <si>
    <t>PTAB 3231 CARAMID L20 CRR</t>
  </si>
  <si>
    <t>HAGIU GHINA</t>
  </si>
  <si>
    <t>PTA 42 BESTEPE L 9220</t>
  </si>
  <si>
    <t>BENEDEK CSABA-VIRGIL</t>
  </si>
  <si>
    <t>PT 813 PREL</t>
  </si>
  <si>
    <t>BACAUANU RADU-GEORGE</t>
  </si>
  <si>
    <t>PT 605 STR TRANSFOMATORULUI</t>
  </si>
  <si>
    <t>NEAGU R. GHEORGHITA</t>
  </si>
  <si>
    <t>PTA 3225 DOROBANTU</t>
  </si>
  <si>
    <t>ATLAS APLIANCE SOLUTIONS</t>
  </si>
  <si>
    <t>PT 305 L 1221</t>
  </si>
  <si>
    <t>DRAGOS VODA</t>
  </si>
  <si>
    <t>PTA 2786 CFR PLATARESTI</t>
  </si>
  <si>
    <t>MIRELA BRATU</t>
  </si>
  <si>
    <t>PT 36 CT BUCURIEI</t>
  </si>
  <si>
    <t>Tatoi Ioan</t>
  </si>
  <si>
    <t>PTM-8607-ORAS</t>
  </si>
  <si>
    <t>BUKKOSI SIMONA CRISTINA</t>
  </si>
  <si>
    <t>PT 639 STR CONSTANTEI FOST PTA 601</t>
  </si>
  <si>
    <t>MIRABELA SANDU</t>
  </si>
  <si>
    <t>PTA 1550 DALGA NOUA 1</t>
  </si>
  <si>
    <t>CRIVAT CRISTIAN-IONUT</t>
  </si>
  <si>
    <t>PTA 63 MESTERU L 9702</t>
  </si>
  <si>
    <t>PAROHIA MIRCEA CEL BATRAN</t>
  </si>
  <si>
    <t>PTA 8278-CIOCHINA</t>
  </si>
  <si>
    <t>PAROHIA BUCU</t>
  </si>
  <si>
    <t>PTA 7166 - BUCU</t>
  </si>
  <si>
    <t>ZECA NICULINA II</t>
  </si>
  <si>
    <t>PTA 8629 -MILOSESTI-IRIG.1 DOJA</t>
  </si>
  <si>
    <t>FLORIN GABRIEL GRIGORE</t>
  </si>
  <si>
    <t>PTA 3937 BRANCOVENI</t>
  </si>
  <si>
    <t>VIOREL PANTAZI</t>
  </si>
  <si>
    <t>PTA 1521 CAP GURBANESTI</t>
  </si>
  <si>
    <t>NEAGU ANAMARIA</t>
  </si>
  <si>
    <t>PTAB 3249 L20 SILOZ</t>
  </si>
  <si>
    <t>PETCU GHEORGHE</t>
  </si>
  <si>
    <t>PTA 1385 TICHILESTI</t>
  </si>
  <si>
    <t>ANGHEL MARIAN</t>
  </si>
  <si>
    <t>PTA SMA BANEASA</t>
  </si>
  <si>
    <t>SCOALA GIMNAZIALA GRINDU</t>
  </si>
  <si>
    <t>PTA 8319-COCORA</t>
  </si>
  <si>
    <t>STAN CHIRU</t>
  </si>
  <si>
    <t>PTA 8633-SMIRNA PT2-IRIG.1NORD</t>
  </si>
  <si>
    <t>AXINTEI FLORIN</t>
  </si>
  <si>
    <t>PTA1 SAT BIRUINTA L1702</t>
  </si>
  <si>
    <t>IONESCU CARMEN</t>
  </si>
  <si>
    <t>PT 8667 CARTIER GARII NOI</t>
  </si>
  <si>
    <t>STEFANIA DOGARU</t>
  </si>
  <si>
    <t>PTA 1351</t>
  </si>
  <si>
    <t>ZIMBREANU MIHAI-DANUT</t>
  </si>
  <si>
    <t>PCZ 3243 CONFORT SILOZ</t>
  </si>
  <si>
    <t>RADU VALENTINA-SIMONA</t>
  </si>
  <si>
    <t>PCZ 3002 ABATOR SILOZ</t>
  </si>
  <si>
    <t>MIHAI NECULAI</t>
  </si>
  <si>
    <t>PTA 310 PARCHES L 10100</t>
  </si>
  <si>
    <t>VASILE ILIUTA</t>
  </si>
  <si>
    <t>PTA 1628 VALCELE 2 - PRIMARIE</t>
  </si>
  <si>
    <t>CONSTANTIN CECANAU</t>
  </si>
  <si>
    <t>PTAB 3082 MODELU</t>
  </si>
  <si>
    <t>POP ILIE-AUREL</t>
  </si>
  <si>
    <t>PTA 433 23 AUGUST ISCIP</t>
  </si>
  <si>
    <t>ELENA STANCIU</t>
  </si>
  <si>
    <t>MOVILA PTA 7089</t>
  </si>
  <si>
    <t>SILVIA POPA</t>
  </si>
  <si>
    <t>PTA 8678 IT AMARA</t>
  </si>
  <si>
    <t>ILIUTA CRISTINA- MIHAELA</t>
  </si>
  <si>
    <t>PCZ 3257 L20 PTTR</t>
  </si>
  <si>
    <t>Badea Stela</t>
  </si>
  <si>
    <t>PT 333 CALARASI</t>
  </si>
  <si>
    <t>LEON STANCIU</t>
  </si>
  <si>
    <t>PTA 8280-MALU</t>
  </si>
  <si>
    <t>BAYEL SRL</t>
  </si>
  <si>
    <t>PTZ 1278 MUNCA 2 OVIDIU</t>
  </si>
  <si>
    <t>FERAH SERV S.R.L.</t>
  </si>
  <si>
    <t>PTSOL 1307 ITA OVIDIU</t>
  </si>
  <si>
    <t>CULEA TUDOR</t>
  </si>
  <si>
    <t>PTA 2695 OCOL SILVIC VALEA ROSIE</t>
  </si>
  <si>
    <t>CORNELIU ANGHEL</t>
  </si>
  <si>
    <t>PT 636</t>
  </si>
  <si>
    <t>NICU COJOCARU</t>
  </si>
  <si>
    <t>PTA 7173</t>
  </si>
  <si>
    <t>MIHAI NOANA</t>
  </si>
  <si>
    <t>IVANCIU VIOREL</t>
  </si>
  <si>
    <t>PCZ 3380 L20 BOIANU</t>
  </si>
  <si>
    <t>Iordache Dragos</t>
  </si>
  <si>
    <t>PCZ 3539 L20 GARSONIERE</t>
  </si>
  <si>
    <t>ZMD PRO INSTAL SRL</t>
  </si>
  <si>
    <t>VIASCEANU VASILICA</t>
  </si>
  <si>
    <t>PTA 8637-PT 1 -ANDRASESTI</t>
  </si>
  <si>
    <t>Radu Sfetea</t>
  </si>
  <si>
    <t>PT 631 CUMPANA</t>
  </si>
  <si>
    <t>MARIAN BALTAC</t>
  </si>
  <si>
    <t>PTA5077 - COSERENI</t>
  </si>
  <si>
    <t>MIHAITA-DANIEL NITU</t>
  </si>
  <si>
    <t>DRAGHICI PETRE</t>
  </si>
  <si>
    <t>PTA-8565-GRIVITA</t>
  </si>
  <si>
    <t>PAUN LORENA-RAMONA</t>
  </si>
  <si>
    <t>PTA 6238-REZERVA</t>
  </si>
  <si>
    <t>GEORGETA ALINA HUSAR</t>
  </si>
  <si>
    <t>PTA 6239-REZERVA</t>
  </si>
  <si>
    <t>CORNELIA GHEORGHE</t>
  </si>
  <si>
    <t>PCZ-5096 ALEXENI</t>
  </si>
  <si>
    <t>LIVIU-GABRIEL MATEI</t>
  </si>
  <si>
    <t>PCZ 6226-HAGIENI</t>
  </si>
  <si>
    <t>Deliu Maria</t>
  </si>
  <si>
    <t>PTA 6222-REZERVA</t>
  </si>
  <si>
    <t>STEFAN IONELA</t>
  </si>
  <si>
    <t>GHEORGHE PAREPA</t>
  </si>
  <si>
    <t>PTA5241 - COSERENI</t>
  </si>
  <si>
    <t>BOGDAN-GABRIEL ENE</t>
  </si>
  <si>
    <t>PCZ 6128-ORAS FETESTI</t>
  </si>
  <si>
    <t>Visan Gheorghe</t>
  </si>
  <si>
    <t>MOVILA PTA 7061</t>
  </si>
  <si>
    <t>BORDUF ANDREI-MARIUS</t>
  </si>
  <si>
    <t>PTAB 2317</t>
  </si>
  <si>
    <t>UNIVERS NAVI MARKET S.R.L</t>
  </si>
  <si>
    <t>PTA 68 MIRCEA VODA L 10305</t>
  </si>
  <si>
    <t>MATACHE MARIN</t>
  </si>
  <si>
    <t>PT 98 PESCARILOR L 9210</t>
  </si>
  <si>
    <t>DANAILA NICOLAE</t>
  </si>
  <si>
    <t>PTA 3035 RADU-NEGRU</t>
  </si>
  <si>
    <t>Mariana Aurora Sandu</t>
  </si>
  <si>
    <t>PTA 8138-IRIG1NORD</t>
  </si>
  <si>
    <t>TUDOR LICA</t>
  </si>
  <si>
    <t>PTA 2579 PADURE VALEA ROSIE</t>
  </si>
  <si>
    <t>BUZOIANU IONICA</t>
  </si>
  <si>
    <t>PTA 3271 IEZERU</t>
  </si>
  <si>
    <t>JORJ DENISA-LILI</t>
  </si>
  <si>
    <t>ELENA-SABINA CARACOTA</t>
  </si>
  <si>
    <t>PT 278 DOBROGEANU GHEREA</t>
  </si>
  <si>
    <t>LES ELEN COM S.R.L.</t>
  </si>
  <si>
    <t>PCZ-8243-TIPOGRAFIE 2</t>
  </si>
  <si>
    <t>CORNEL DAN</t>
  </si>
  <si>
    <t>PTA 621 STADION CUMPANA</t>
  </si>
  <si>
    <t>S.C. AQUA INVEST S.R.L.</t>
  </si>
  <si>
    <t>S20 0133 CARAGEA- TOMIS NORD CT</t>
  </si>
  <si>
    <t>ILFOV</t>
  </si>
  <si>
    <t>0,4</t>
  </si>
  <si>
    <t>PTA 7437</t>
  </si>
  <si>
    <t>In prezent, utilizatorul este alimentat pe JT aferenta PTA 7437 , printr-un contor monofazat montat in BMPM Ir= 32 A existent conform ATR 17544851 / 12.06.2023 , avand o putere: Pabs (loc de consum)= 6,001 kW; P Instalata produsa= 3,24 kW; P Evacuata=3,174 kW Electel: 142318835 Serie contor: UAEEEDN20210069816 Pentru realizarea sporului de putere se vor utiliza instalatiile existente, iar contorul monofazat cu seria UAEEEDN20210069816 se va reprograma pentru masurarea energiei electrice absorbite/evacuate din/in retea cu dublu sens pe instalatia de alimentare din reteaua operatorului de distributie, respectiv petru noua putere solicitata .</t>
  </si>
  <si>
    <t>26958335</t>
  </si>
  <si>
    <t>ORD 59/2013; ORD 228/2018; ORD.19/2022</t>
  </si>
  <si>
    <t>PTA 1110</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</si>
  <si>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</si>
  <si>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27013543</t>
  </si>
  <si>
    <t>LEA 110 KV COPACENI - UZUNU</t>
  </si>
  <si>
    <t>Conform aviz CTES nr. 680/2024 si conform aviz CTE nr. 1/4/08.01.2025, faza studiu de solutie si anume: Racord intrare ? ie?ire în LEA 110 kV Cop?ceni ?Uzunu din sta?ia Cop?ceni. Lucrari pe tarif de racordare: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?,,realizare racord 110 kV intrare-ie?ire în LEA 110 kV Cop?ceni ? Uzunu (cca. 50m), pân? în sta?ia noua de conexiuni 110 kV CEF 25MW Singureni, prin introducerea în aliniamentul liniei a unui stâlp ITn TR 110 244; ?,,montare fibr? optic? între sta?ia 110 kV nou? de conexiuni CEF Singureni ?i noul stâlp montat în LEA 110 kV Cop?ceni ? Uzunu. ?,,realizare sta?ie 110 kV de conexiuni intrare ie?ire CEF Singureni: - Separator trifazat 110 kV de by-pass cu dou? CLP-uri conectat între sosirile noilor linii electrice aeriene de 110 kV; - 2 celule LEA 110kV complet echipate cu: - Întrerup?tor trifazat 110kV? 1 buc cu comand? uni-tripolar?. - Separator de bara 110 kV trifazat cu un CLP ? 1 buc; - Transformatoare de tensiune monofazate: ?3 buc. - Transformatoare de curent monofazate: ? 3 buc. - Desc?rc?toare 110kV ? 3 buc. - Separator de linie 110 kV trifazat cu doua CLP ? 1 buc. - Bara colectoare de 110kV simpla rigida sectionata cu doua separatoare - o celula de masura 110kV echipata cu: - Separator de bara 110kV trifazat cu doua CLP ? 1 buc. - Transformatoare de tensiune monofazate:110/?3/0,1/?3/0,1/?3/0,1 kV, clasa de precizie 0,2/0,5/3P/3P ?3 buc. - Transformatoare de curent monofazate: 2x150/5/1/1/1A , clasa de precizie 0,2S/5P/5P/5P ? 3 buc. - Separator de linie 110 kV trifazat cu doua CLP ? 1 buc; - Desc?rc?toare 110kV ? 3 buc. - analizor de calitate a energiei electrice, se va monta în celula de m?sur? ce va fi integrat în sistemul de monitorizare al calit??ii al Retele Electrice Romania S.A. - montare analizor pentru monitorizarea calitatii energiei electrice conform specifica?ii OD. ,,Fiind o distan?? mai mic? de 20 km, între sta?ia CEF 25 MW Singureni ?i sta?iile 110/20 kV Cop?ceni ?i 110/20 kV Uzunu, se vor implementa protec?ii diferen?iale longitudinale ?i transfer date în celulele din cele trei sta?ii; (LEA 110 kV Copaceni ? statia noua 110 kV de conexiune CEF Singureni ? l=8,2 km ; LEA 110 kV Uzunu ? statia noua 110 kV de conexiune CEF Singureni ? l=16,8 km) ,,Toate terminalele numerice de protec?ie nou prev?zute, din celulele 110 kV din sta?ia electric? de conexiune 110kV CEF Singureni 25 MW vor respecta prevederile din NTE 011/12/00, iar protec?iile 110 kV trafo vor avea incluse, printre altele: func?ia de protec?ie de maxim? tensiune, func?ia de protec?ie de maxim? frecven??, func?ia de protec?ie de minim? tensiune si func?ia de protec?ie de minim? frecven??. ,,Montare dulap protec?ii. ,,Serviciile interne de curent continuu se vor asigura printr-o statie de energie iar serviciile de curent alternativ 0,4 kV se vor asigura din instalatiile Utilizatorului, cu rezervare cu grup electrogen ,,Realizare corp comand?, instala?ii de iluminat exterior, instala?ie de legare la p?mânt, paratr?snet, canale cabluri etc.; ,,Realizare împrejmuire sta?ie, monitorizare video sta?ie (inclusiv sistem de supraveghere antiefractie), incendiu. Lucrari prin grija utilizatorului Racord LES 110 kV ? 2,6 km între sta?ia electric? de transformare 110 kV a CEF Singureni 25MW ?i sta?ia de conexiuni (inclusiv fibra optic?), inclusiv protectie diferentiala; - sta?ia CEF Singureni 25 MW 110/20 kV echipat? cu o unitate de transformare 31,5 MVA; - Bobin? de compensare a puterii reactive (dup? caz), dup? întocmire PTE; - Montare analizor pentru monitorizarea calitatii energiei electrice; - Integrarea dispozitivului general in sistemul de telecontrol al OD pentru transmitere pozitie intrerupator - Dispozitivul general se va monta la o distan?? de maxim 50 m fa?? de separatorul de linie aferent celulei de plecare/masur? ce asigur? delimitarea dintre instala?ia de racordare ?i cea de utilizare.</t>
  </si>
  <si>
    <t>18860688</t>
  </si>
  <si>
    <t>PRODUCATOR</t>
  </si>
  <si>
    <t>Realizarea lucrarilor de intarire pentru respectarea criteriului cu N-1 elemente in functiune in RED 110 kV:
• Retele Electrice Romania: 
-Reconductorare LEA 110 kV Uzunu – Ghizdaru (31,74 km) cu conductor de aceeasi sectiune  si capacitate marita de transport min 850A (inclusiv lucrari de inlocuire TC in celulele de capat)
-Reconductorare LEA 110 kV Ghizdaru – Nicolae Caranfil (8 km) cu conductor de aceeasi sectiune si capacitate marita de transport min 850A (inclusiv lucrari de inlocuire TC in celulele 
de capat) 
-Reconductorare LEA 110 kV Draganesti Vlasca – Ghizdaru derivatie Cucuruzu (36,93 km) cu conductor de aceeasi sectiune si capacitate marita de transport min 850A (inclusiv lucrari de 
inlocuire TC in celulele de capat)
- Reconductorarea LEA d.c. 110kV Lehliu – Mostistea –c1 - regiunea Dobrogea (19,75 km) cu  conductor de aceeasi sectiune si capacitate marita de transport min 850A (inclusiv lucrari de 
inlocuire TC in celulele de capat) 
-Reconductorarea LEA d.c. 110kV Lehliu – Mostistea –c2 regiunea Dobrogea (19,75 km) cu conductor de aceeasi sectiune si capacitate marita de transport min 850A (inclusiv lucrari de
inlocuire TC in celulele de capat)
- Realizare circuitul 3 LES 110 kV cu conductor de aluminiu cu sectiunea de 1600 mmp, in  lungime de 50 km intre stațiile Mârșa (Retele Electrice Romania) si Domnesti  (TRANSELECTRICA) inclusiv celula 110kV noua si instalatii compensare. Terenul pentru  extinderea stației 110kV Mârșa se va pune la dispoziție de către utilizator.
Lungime rețea 110kV de reconductorat la N-1 elemente gestiune Retele Electrice Romania:  96,42 km 
Lungime rețea nouă gestiune Retele Electrice Romania LES 110kV: 50 km 
Lucrările de întărire nu sunt prevăzute în Planul de dezvoltare Retele Electrice Romania. 
Estimare lucrări la N-1 conform deviz : 257 204 400 lei fără TVA (Instalatii Retele Electrice  Romania)
• Distributie Energie Oltenia:
Reconductorare LEA 110 kV Videle – Drăgănești Vlașca (26,8 km) cu conductor de aceeași secțiune și capacitate mărită de transport.
Lungime rețea 110kV de reconductorat la N-1 elemente gestiune DEO: 26,8 km 
Estimare lucrări la N-1 conform deviz : 16 080 000 lei fără TVA (DEO)
Beneficiarul centralei CEF Singureni dorește punerea în funcțiune conform cererii de 
racordare în anul 2026 și a optat prin adresa nr. 7/02.10.2024 pentru prevederile ord. 
81/2022 cu referire la limitarea operațională a puterii ținând cont de contingențele la care 
au rezultat suprasarcini în RED/RET.
Descrierea sistemului de limitare operațională conform studiului de soluție 
- Secvența 0 - Demarajul automaticii:
Informația de deconectare a întreruptoarelor din celulele monitorizate de la terminalele 
numerice de protecție este transmisă prin fir, printr-un releu intermediar întreruptorului aferent 
celulei 110 kV. La această secvență nu se iau în considerare decalaje. 
- Secvența 1- Întreruptorul gestionat de către echipamentul de automatizare, din stația 110 kV 
CEF 25 MW Singureni primește comanda de deconectare până la valoarea puterii de consemn 
(0 MW). Decalajul dintre apariția condiției de demaraj a automaticii și primirea comenzii de 
deconectare a întreruptoarelor din celulele 20 kV din CEF 25 MW Singureni, variază în funcție 
de timpul de acționare al releului intermediar care comandă declanșarea întreruptorului.
- Secvența 2 - Deconectarea întreruptoarelor din celulele de LEA, 400 kV, 220 kV, 110 kV 
monitorizate de către echipamentele de automatizare și întreruptoarelor celulelor de 20 kV din 
CEF. Luând în calcul un timp de deconectare al releului intermediar ce comandă deconectarea 
întreruptorului din celulele LEA 400 kV, 220 kV, 110 kV, AT 400/220kV/ T 400/110kV, 
monitorizate de către echipamentele de automatizare de 10 ms și un timp de transmitere a 
informației prin GPRS în cazul unui abonament tip M2M cu bandă minimă garantată de către 
Operatorul de Telecomunicații de cel mult 10 ms, timpul transmiterii informației prin GPRS 
către întreruptoarele de 33 kV se compensează cu timpul de acționare al releului intermediar 
care comandă întreruptoarele din celulele LEA 400 kV, 220 kV, 110 kV, AT 400/220kV/ T 
400/110kV monitorizate de către echipamentele de automatizare a căror declanșare pot produce 
suprasolicitarea elementelor rămase în funcțiune. Durata totală de funcționare a automaticii de 
la inițierea secvenței până la deconectarea întreruptoarelor celulelor 33 kV pana la valoarea de 
consemn &lt; 2 s. Nu există decalaje de timp între momentul deconectării întreruptoarelor din 
celulele LEA 400 kV, 220 kV, 110 kV, AT 400/220kV/ T 400/110kV monitorizate de către 
echipamentele de automatizare care pot produce contingențe asupra elementelor ramase în 
funcțiune și momentul deconectării întreruptoarelor celulelor 20kV până la valoarea de 
consemn setată ( in cazul de față 0MW). Având în vedere faptul ca întreruptoarele (din celulele 
LEA, 400 kV, 220 kV, 110 kV, AT 400/220kV/ T 400/110kV monitorizate de către 
echipamentele de automatizare) și întreruptoarele celulelor 20 kV primesc comanda de 
deconectare simultan și timpii de deconectare sunt similari. Se poate considera că nu există 
elemente suprasolicitate pe perioada funcționării automaticii aferente limitării operaționale. 
Utilizatorul va asigura achiziția și montarea echipamentelor de automatizare pentru limitarea 
operațională, în RET/RED/alti utilizatori (după caz) și în instalațiile proprii. Automatizarea 
limitării operaționale a puterii centralei electrice CEF SINGURENI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centralei CEF Singureni.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Sistemul de automatizare aferent limitării operaționale este format din: 
- 4 buc. dulapuri montate în instalațiile CEF/CEE racordate in RET din zona studiata; 
- 5 buc. dulapuri montate în instalațiile CNTEE Transelectrica SA; 
- 4 buc. dulapuri montate în instalațiile RER; 
- 3 buc . dulapuri montate în instalațiile DEO; 
- 1 buc. dulap montat în instalația Utilizatorului (Stația 110 kV CEF 25 MW Singureni).
Echipamentele aferente sistemului de automatizare pentru limitarea operațională se vor instala 
în următoarele stații:
OD - Retele Electrice Romania 
- stația 110kV Progresu; 
- stația 110kV IMGB B;
- stația 110kV Nicolae Caranfil;
- stația 110kV Mârșa
OTS:
- stația 220 kV București Sud;
- stația 110kV Domnești;
- stația 220kV Turnu Măgurele;
- stația 220kV Ghizdaru;
- stația 110kV Ghizdaru
Alți OD: DEO
- stația 110kV Hârlești;
- stația 110kV Blejești;
- stația 110kV Videle;
Stații producători (CEF/CEE):
- stația 220kV CEF Sohatu;
- stația 220kV Călugăreni;
- stația 220kV CEE Gurbănesti;
- stația 220kV CEF Adunații Copăceni.
Termenul posibil de realizare a lucrărilor de intarire in RED pentru pct. 3.4 pentru lucrarile de  intarire din gestiunea Retele Electrice Romania, este de 17 004 zile lucratoare. S-a calculat  timpul necesar realizarii lucrarilor de intarire necesare in instalatiile Retele Electrice Romania 
pentru racordarea CEF SINGURENI astfel:
La N: 10 853 zile lucratoare
Durata estimata de realizare reconductorare: 10 luni x 9 linii x 22 zile lucratoare + 15 zile/km x  150,44 km = 4 237 zile lucratoare. Durata estimata de realizare linii noi LES: 14 luni x 2 linii x  22 zile lucratoare + 60zile/km x 100 km= 6 616 zile lucratoare. 
La N-1 : 6 151 zile lucratoare 
Durata estimata de realizare reconductorare:10 luni x 5 linii x 22 zile lucratoare + 15 zile/km x  116,17 km = 2 843 zile lucratoare. Durata estimata de realizare linii noi LES:14 luni x 1 linie x 22 zile lucratoare + 60 zile/km x 50 km = 3 308 zile lucratoare. Nu sunt inclusi timpii de obtinere a avizelor si acordurilor proprietarilor. Durata necesara realizarii lucrarilor de  conectare LEA 110kV Draganesti Vlasca in st. Videle sunt cuprinse in timpul estimat.
Timpii de executie estimați pentru lucrările necesare în instalațiile Retele Electrice Romania  necesare realizării limitării operaționale este de 540 zile lucrătoare de la momentul realizării  plății integrale a componentei Ti. Timpii de realizare a lucrărilor din instalațiile  Transelectrica/DEO nu sunt incluși în acest termen.</t>
  </si>
  <si>
    <t>Lucrari de intarire comune in vederea evacuarii pu CEF SINGURENI cu racord in  reteaua 110kV: Calculul de regimuri permanente s-a realizat pornind de la schema  normala de functionare a SEN, la care s-au aplicat modificari topologice si anume: - Conectarea AT2 220/110 kV de 200 MVA din statia Ghizdaru; - Conectarea LEA 110 kV  Draganesti Vlasca - Videle; - LEA 110kV Icoana–Harlesti deconectata.
In cadrul analizei cu N elemente in functiune palier 2026,2031, au rezultat ca necesare lucrari pentru eliminarea suprasarcinilor:
• Retele Electrice Romania:
Realizarea lucrarilor de intarire pentru respectarea criteriului cu N elemente in functiune in RED 110 kV din zona Retele Electrice Romania:
- Reconductorare 110kV Copaceni -Uzunu (15,35 km) cu conductor de aceeasi sectiune si  capacitate marita de transport min 850A (inclusiv lucrari de inlocuire TC in celulele de capat) 
- Reconductorare 110 kV Jilava – Copaceni (13,7 km) cu conductor de aceeasi sectiune si  capacitate marita de transport min 850A (inclusiv lucrari de inlocuire TC in celulele de capat) 
- Reconductorare LEA 110 kV Domnesti – Mihailesti (16,88 km) cu conductor de aceeasi sectiune si capacitate marita de transport min 850A (inclusiv lucrari de inlocuire TC in celulele 
de capat) 
- Reconductorare LEA 110 kV Videle – Marsa (12 km) cu conductor de aceeasi sectiune si capacitate marita de transport min 850A (inclusiv lucrari de inlocuire TC in celulele de capat) 
- Reconductorare LEA 110 kV Prundu – Colibasi (10,2 km) cu conductor de aceeasi sectiune si capacitate marita de transport min 850A (inclusiv lucrari de inlocuire TC in celulele de capat)
- Reconductorare LEA 110 kV Colibasi – Jilava (23,38 km) cu conductor de aceeasi sectiune si  capacitate marita de transport min 850A (inclusiv lucrari de inlocuire TC in celulele de capat)
- Reconductorare LEA 110 kV Prundu – Giurgiu Nord derivatie Puieni (35 ,93 km) cu  conductor de aceeasi sectiune si capacitate marita de transport min 850A (inclusiv lucrari de 
inlocuire TC in celulele de capat) 
- Reconductorare LEA 110 kV Jilava – Progresu circ.1 (3,2 km) cu conductor de aceeasi  sectiune si capacitate marita de transport min 850A (inclusiv lucrari de inlocuire TC in celulele 
de capat) 
- Reconductorare LEA 110 kV Videle – N. Caranfil (19,8 km) cu conductor de aceeasi sectiune si capacitate marita de transport min 850A (inclusiv lucrari de inlocuire TC in celulele de capat) 
- Realizare circuitul 1 LES 110 kV cu conductor de aluminiu cu sectiunea de 1600 mmp, in lungime de 50 km intre statiile Marsa (Retele Electrice Romania) si Domnesti
(TRANSELECTRICA), inclusiv celula 110kV noua in statia Marsa. 
- Realizare circuitul 2 LES 110 kV cu conductor de aluminiu cu sectiunea de 1600 mmp, in lungime de 50 km intre statiile Marsa (Retele Electrice Romania) si Domnesti 
(TRANSELECTRICA), inclusiv celula 110kV noua in statia Marsa. 
Lucrari in statia Marsa:
- Echipare 2 buc. celule noi LES 110 kV Domnesti cu separator de linie 110 kV, descarcatori  110 kV, 3 reductori de curent 3x2x600/5/5/5 A, intrerupator 110 kV, separator de bara 110 kV; 
- Montare echipament de compensare; 
- Realizare cutii terminale 110 kV si suporti in statiile de capat; - Pozare fibra optica, in lungime  de 50 km, intre statiile Marsa (Retele Electrice Romania) si Domnesti (TRANSELECTRICA). 
Terenul pentru extinderea statiei 110kV Marsa se va pune la dispozitie de catre utilizator.
Lucrari necesare in statia 110kV Cucuruzu pentru conectarea LEA Draganesti-Vlasca in  statia Videle:
- Echipare cu terminal de protectie de distanta ca protectie de rezerva si terminal de protectie  diferentiala longitudinala ca protectie de baza in celula LEA 110kV Draganesti Vlasca_x0002_Ghizdaru.
- Cele doua protectii vor fi identice.
- Parametrizare, realizare circuite secundare, alimentare cu servicii interne ca, cc si integrare in  SCADA. 
Lungime retea 110kV de reconductorat la N elemente gestiune Retele Electrice Romania: 150,44 km 
Lungime retea noua 110kV gestiune Retele Electrice Romania: 100 km 
Lucrarile de intarire nu sunt prevazute in Planurile de dezvoltare Retele Electrice Romania. 
Estimare lucrari la N conform deviz: 466 184 029 lei fara TVA lei (Instalatii Retele Electrice  Romania)
• Distributie Energie Oltenia:
Lucrari necesare in statia 110kV Draganesti Vlasca – Statie proprietate DEO
- Echipare Celula LEA 110 kV Videle si celula 110 kV Cucuruzu-Ghizdaru cu intreruptor I 110 kV, 3 reductori de curent 3x2x300/5/5/5A- 2 buc. 
- Parametrizare, realizare circuite secundare, alimentare cu servicii interne c.a., c.c.si integrare  in SCADA. 
- Echipare cu terminal de protectie de distanta si diferentiala longitudinala - Draganesti Vlasca. 
- Alimentare terminale de protectie in Draganesti Vlasca cu servicii interne c.c., c.a., circuite 
secundare de protectie. 
- Echipare cu terminal de protectie de distanta in celula 110kV Videle + protectiile maximale de  curent. 
- LES 110kV in lungimede cca 20 km intre statia Babaita si statia 110/20kV Videle inclusiv cu celula din statia Videle.
- Reconductorare LEA 110 kV Videle – Nicolae Caranfil (26,8 km) cu conductor de aceeasi sectiune si capacitate marita de transport 
- Reconductorare LEA 110 kV Blejesti – Harlesti (13 km) cu conductor de aceeasi sectiune si  capacitate marita de transport - Reconductorare LEA 110 kV Blejesti – Marsa (16,34 km) cu 
conductor de aceeasi sectiune si capacitate marita de transport.
Lungime retea 110kV de reconductorat la N elemente gestiune DEO: 56,14 km 
Lungime retea noua 110kV gestiune DEO: 20 km 
Estimare lucrari la N conform deviz: 102 003 054 lei fara TVA lei (Instalatii DEO)</t>
  </si>
  <si>
    <t>Realizarea lucrarilor de intarire pentru respectarea criteriului cu N elemente in functiune  in RET:
Lucrari de intarire retea generale realizate in instalatiile SC CNTEE TRANSELECTRICA SA la N elemente in functiune care nu sunt cuprinse in planul de 
dezvoltare RET: 
Lucrari necesare in statia 110kV Ghizdaru - Statie in proprietatea Transelectrica:
- Echipare cu terminal de protectie de distanta ca protectie de rezerva si terminal de protectie  diferentiala longitudinala ca protectie de baza in celula LEA 110 kV Draganesti Vlasca_x0002_Cucuruzu. Cele doua protectii vor fi identice. 
- Parametrizare, realizare circuite secundare, alimentare cu servicii interne ca ,cc si integrare in  SCADA. 
- Integrarea protectiilor diferentiale longitudinale se va face prin fibra optica montata intre  capetele terminale ale LEA 110kV Draganesti Vlasca-Cucuruzu-Ghizdaru. 
Echipare cu doua grupe de protectie identice, cu terminanle numerice de protectie cu functia principala de protectie diferentiala longitudinala in celula LEA 110kV Draganesti – Vlasca_x0002_Cucuruzu ( va fi o linie cu trei capete Ghizdaru- Vlasca- Cucuruzu). 
-Lucrarile de montare a celor doua grupe de protectie (parametrizare, integrare an sistemul de  protectie a statiei, servicii intere cc +ca si eventual integrare an SCADA) se vor corela cu 
lucrarile de modernizare SCPA din statia 220/110/20kV Ghizdaru. 
Lucrari necesare in statia Domnesti: - Statie proprietate TRANSELECTRICA ca urmare a  realizarii celor 2 circuite LES 110 KV MARSA si DOMNESTI: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circuite secundare, alimentare cu servicii interne c.a., c.c. si integrare in SCADA. 
- Montare echipament de compensare; 
- Reconductorare LEA 400 kV Slatina – CEF Saceni (65 km) 
- Reconductorare LEA 400 kV Blejesti Marsa – CEF Trivalea Mosteni (15 km) - Reconductorare LEA 400 kV CEF Saceni – CEF Trivalea Mosteni (10 km) 
- Statia 400/110kV Babaita, racordata in sistem intrare– iesire in LEA 110kV Bucuresti Sud –
Slatina, echipata cu un transformator 400/110kV 250MVA pe bara statiei 110kV Videle.
Lucrari de intarire retea generale realizate in instalatiile SC CNTEE  TRANSELECTRICA SA la N elemente in functiune care sunt cuprinse in Planul de 
dezvoltare RET:
- Reconductorare LEA 220 kV d.c. Bucuresti Sud-Ghizdaru (planul de dezvoltare RET termen  estimat PIF 2028) 
-Reconductorare LEA 220 Kv Ghizdaru-Turnu Magurele-Craiova Nord (planul de dezvoltare  RET termen estimat PIF 2028)
-Dispozitive de control al circulatiilor de puteri pe LEA 220 kV Fundeni-Bucuresti Sud d.c.  (termen estimat PIF 2025) 
Estimare lucrari la N conform deviz: 156 420 029 lei (Instalatii TRANSELECTRICA) 
Total general lucrari intarire N: 724 607 112 lei fara TVA
Realizarea lucrărilor de întărire pentru respectarea criteriului cu N-1 elemente in  functiune in RET:
Lucrări necesare în stația Domnesti: - Stație proprietate TRANSELECTRICA ca urmare a  realizării celui deal treilea circuit LES 110 KV MÂRȘA și DOMNEȘTI: 
- Echipare 1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circuite secundare, alimentare cu servicii interne c.a., c.c. si integrare  in SCADA. 
- Montare echipament de compensare; 
Estimare lucrari la N-1 conform deviz: 3 000 000 lei fara TVA instalatii RET 
Total general lucrari intarire la N-1 elemente: 276 284 400 lei fara TVA</t>
  </si>
  <si>
    <t>S20 LASER 2-IFA IF</t>
  </si>
  <si>
    <t>Varianta unica: Racordarea CEF IFIN-HH 2 se va realiza la nivelul de tensiune 20kV, la PC 20kV nr. 5274 ? CEF nu evacueaza in sistem 20kV, productia fiind doar pentru autoconsum. Lucrari pe tarif de racordare: nu este cazul Lucrari ce se realizeaza prin grija beneficiarului: Racordarea CEF IFIN-HH 2 se va realiza la tensiunea de 20 kV, prin realizarea a doua posturi de transformare PT1 CEF 1x1600kVA, respectiv PT2 CEF 1x800 kVA nou proiectate, productia de energie fiind distribuita numai in instalatiile IFIN-HH. Puterea evacuata in instalatiile operatorului Retele Electrice Romania (PC 5274) fiind 0 MW, beneficiarul, INSTITUTUL NATIONAL DE CERCETARE ? DEZVOLTARE PENTRU FIZICA SI INGINERIE NUCLEARA ? HORIA HULUBEI ( IFIN ? HH ), trebuie sa asigure sistemul de comunica?ii/transmisie de date compatibil cu sistemul EMS-SCADA in conformitate cu art. 173 ?i 177 din Codul Tehnic al RET, prevederile Ordinului ANRE nr. 208/ 2018 si Ordinului ANRE nr. 233/ 2019 (cumodificarile si completarile ulterioare). In cadrul IFIN-HH sunt necesare a fi montate echipamente ce vor realiza asigurarea caii de comunicatie pana in UP aferent PC5274 impreuna cu parametrizarile necesare; Pentru preluarea in sistemul SCADA RER, se vor transmite de la instalatia de producere energie electrica urmatoarele informatii: - Puterea active P; - Puterea reactiva Q; - Tensiunea U de la nivelul de tensiune 20 kV; - Frecventa f; - Pozitie dispozitive de interfata, DDI, sub forma de contact liber de potential. Cele 2 celule de transformator nou proiectate (1x1600 kVA aferent PT 1 CEF, respectiv 1x800 kVA aferent PT 2 CEF) vor avea functie de dispozitiv de interfata, si vor fii echipate cu cel putin urmatoarele protectii: ? protec?ie maximal? de tensiune netemporizat?; ? protec?ie minimal? de tensiune temporizat?; ? protec?ie maximal?/minimal? de frecven?? netemporizat?; ? protec?ie homopolar? de tensiune temporizat?; ? protec?ie homopolar? de tensiune directionala; ? protectie mediata de tensiune la 10 minute; Echipamentele impreuna cu modul de transmitere a informatiilor de producator se vor detalia la fazele urmatoare de proiectare, de catre proiectantii INSTITUTUL NATIONAL DE CERCETARE ? DEZVOLTARE PENTRU FIZICA SI INGINERIE NUCLEARA ? HORIA HULUBEI ( IFIN ? HH ), si se vor pune la dispozitia Operatorului de Retea. Echipamentele utilizate necesita a fi omologate de Operatorul de Retea. Modulele generatoare ale centralei vor fi monitorizate pe durata probelor din punct de vedere al calit??ii energiei electrice în punctul de delimitare, atat pe durata testelor de verificare a conformit??ii cu cerin?ele tehnice de racordare cat si in functionarea ulterioara, prin instalarea unui analizor de calitate a energiei electrice clasa A ce va respecta minim cerintele din specificatia tehnica FT 111_MAT "ANALIZOR STATIONAR DE CALITATE A ENERGIEI ELECTRIC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 utilizatorul va prevedea in instalatia de utilizare 20kV un Sistem de management pentru limitarea puterii evacuate de CEF cand Pev&gt;Pcons. Releul multifunc?ional care se va monta la nivelul celulei de 20kV aferent celulei DG compartiment utilizator ? PC 5274, va fi prev?zut cu func?ia ?FEED IN ZERO?. În cazul în care produc?ia centralei fotovoltaice va dep??ii consumul INSTITUTUL NA?IONAL DE FIZIC? ?I INGINERIE NUCLEAR?? HORIA HULUBEI, centrala s? nu debiteze în instala?iile Retele Electrice Romania. Releul va comanda in prima instanta reducerea puterii evacuate prin invertoare, iar in situatia in care acest lucru nu se va realiza, se va comanda deconectarea automata a invertoarelor. Releul multifunc?ional reprezint? nivelul de protec?ie general? al Centralei Electrice Fotovoltaice dar ?i al treilea ?i al patrulea nivel de redundan?? al func?iilor de protec?ie disponibile la nivelul invertoarelor de putere. Releul multifunc?ional este un releu de protec?ie multifunc?ional care include func?ia de monitorizare a parametrilor de re?ea ?i decuplare automat? la dep??irea pragurilor prestabile ?i func?ia de decuplare automat? la detectarea func?ion?rii în regim insularizat. Pentru asigurarea blocarii evacuarii puterii produse de CEF IFIN ? HH 2 in SEN si unei eventuale functionari insularizate, celula DG va fi prevazuta in urma racordarii CEF IFIN-HH 2 cu urmatoarele protectiisuplimentare cu posibilitatea de semnalizare sau deconectare: o 81U/81RC PFQR Protectie la frecventa minima, maxima si derivata frecventei o 59 PTOV Protectie maximala de tensiune o 27 Protec?ie minimal? de tensiune o 32 Protectie directionala de putere. Cuplarea la Re?eaua Electric? de Distribu?ie se va realizeaz? numai dup? revenirea la valorile normale a parametrilor care au determinat decuplarea ?i dup? un timp de reconectare ce poate fi temporizat.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t>
  </si>
  <si>
    <t>25399042</t>
  </si>
  <si>
    <t>PTA 1148 ZORILE</t>
  </si>
  <si>
    <t>In prezent, utilizatorul este alimentat pe JT aferenta PTA 1148 , printr-un contor monofazat montat in BMPM Ir= 32 A existent conform ATR 14134869 / 15.12.2022 , avand o putere: Pabs (loc de consum)= 6,001 kW; P Instalata produsa= 5,46 kW; P Evacuata= 4,899 kW Electel: 301024921 Serie contor: UAEEEDN18810172117 Pentru realizarea sporului de putere se vor utiliza instalatiile existente, iar contorul monofazat cu seria UAEEEDN18810172117 se va reprograma pentru masurarea energiei electrice absorbite/evacuate din/in retea cu dublu sens pe instalatia de alimentare din reteaua operatorului de distributie, respectiv petru noua putere solicitata .</t>
  </si>
  <si>
    <t>26323097</t>
  </si>
  <si>
    <t>PTAB 2762</t>
  </si>
  <si>
    <t>In prezent, utilizatorul este alimentat pe JT aferenta PT 2762 , printr-un contor monofazat montat in BMPM DUAL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</si>
  <si>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27162356</t>
  </si>
  <si>
    <t>PTAB 7964</t>
  </si>
  <si>
    <t>In prezent utilizatorul este alimentat din LES 20 KV Ploiesti intre S 7027 si PTAB 7946, cu doua racorduri subterane, cu cablu 20 kV, de Al, XLPE, 3X(1X185 mmp), tip DC 4385 RO si PTAB 7964 ( 250 kVA ) amplasat la limita de proprietate. Din TG de JT al PTAB 7964 ( 250 kVA ), este racordat un cablu tip Al 3x240+150N pana la un BMPT cu masura semidirecta tip FT 257-MAT echipat cu: ansamblu 125/5 A/A (500 A) , separator si intreruptor avand Ir=350 A, amplasat, langa PTAB 7964, conform ATR nr. 17937254/13.09.2023.  Pentru a se realiza sporul de putere se vor utiliza instalatiile existente si se vor inlocui: Intreruptorul din TG al PTAB 7964 cu unul avand I=630A ( GSCL003/18 ); Cablul de JT dintre TG al PTAB si BMPT cu unul tip CU 1X240 DC4141/7H s, l=10m BMPT existent cu unul avand ANSAMBLU TC 300/5 A/A (1200 A), separator si intreruptor avand I=630 A. Contorul trifazat existent seva programa cu dublu sens pentru masurarea energiei electrice absorbite/evacuate din/in retea, pe instalatia de alimentare din reteua operatorului de distributie. Se va amplifica PTAB 7964 de la 250 kVA la 400 kVA; Conform Ordin ANRE nr. 4/2023 lucrarile de inlocuire a BMPT-ului si amplificare PTAB 7964 de la 250 kVA la 400 kVA se vor executa de catre Retele Electrice Romania pe cheltuiala proprie.</t>
  </si>
  <si>
    <t>26960152</t>
  </si>
  <si>
    <t>PTA 7522</t>
  </si>
  <si>
    <t>In prezent, utilizatorul este alimentat pe JT aferenta PTA 7522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</si>
  <si>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27055181</t>
  </si>
  <si>
    <t>PTAB 526</t>
  </si>
  <si>
    <t>Se va realiza un record nou din CS realizat conform ATR 25196898/COMUNA GREACA, Gospodarie apa realizat cu cablu subteran 3*150+95 N DC 4146 RO L= 32m in canalizatie de tip A zona pamant L= 28m in tub de protectie pliabil cu diametrul 125 mm DS 4247 RO pana la BMPT semidirect FT_257 matricola 651251 complex de transformatoare de curent de JT DMI031055RO pentru grupuri de masura in montaj semidirect prin TC 125/5A, separator in amonte de TC, intrerupator 250A in aval de TC reglat corespunzator puterii avizate, priza de pamant cu rezistenta de dispersie sub 4 ohmi, amplasat pe soclu de beton, pe domeniul public, la limita de proprietate. Coord. BMPTs 44.140558, 26.349051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Bransamentul existent se va dezafecta, iar contorul se va preda catre UO Calugareni.</t>
  </si>
  <si>
    <t>27012540</t>
  </si>
  <si>
    <t>Conf. ATR.19468700/01.04.2024 transformatorul existent 160kVA se va inlocui cu un transformatoru cu  putere 250kVA, valoarea 40.000lei fara TVA, in termen de 365 zile.</t>
  </si>
  <si>
    <t>PTAB 4159</t>
  </si>
  <si>
    <t>Se va inlocui cablul JT 3x25+16C existent intre CS si BMPT de la imobil cu un cablu JT nou 3x50+25C tip GSCC014, care se va poza prin tubul existent. ,,Se va programa contorul inteligent trifazat existent in BMPT pentru noua putere avizata. ,,CEF existenta 8,04 kW se mentine conectata in tabloul general de distributie JT al clientului, iar debitarea in RED a energiei produse se va realiza prin instalatia de racordare existenta. ,,Lucrari in afara tarifului de racordare, executate de operatorul de retea conform Ordin ANRE nr. 160/2020: ,,Inlocuire siguranta trifazata existenta in BMPT cu o siguranta automata trifazata noua de 50A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</si>
  <si>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27071047</t>
  </si>
  <si>
    <t>PTAB 5120</t>
  </si>
  <si>
    <t>In prezent contorul monofazat cu seria UAEEEDN19910058187 este montat in BMPM, ce se va dezafecta. Pentru sporul de putere se va realiza un bransament trifazat subteran alimentat din CS existent aferent PTAB 5120 , realizat cu cablu 3x25+16C DC4126(l=35m) pana la un BMPT cu Ir =25A. BMPT-ul va fi de tipul FT 133_MAT prevazut cu incuietoare robusta din metal sau material plastic dur, cu sistem montaj ingropat in beton si o inaltime de min. 1,40 m de la sol si va fi amplasat pe domeniul public, la limita de proprietate pe locul vechiului contor monofazat. Vechiul contor monofazat impreuna cu materialele rezultate in urma dezafectarii bransamentului existent se vor prelua si preda la UTR ILFOV VEST. Costul mediu pentru realizarea unui bransament trifazat din LES 0,4kV cu putere absorbita mai mica de 20KVA este de 2060lei. Noul contor se va programa pentru noua putere solicitata (Pabs= 15 kW)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</si>
  <si>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27125065</t>
  </si>
  <si>
    <t>S20 TURNATORIE-BANEASA CEL 22 BUC</t>
  </si>
  <si>
    <t>Lucrari pe tarif de racordare: Pentru transmiterea datelor si integrarea in SCADA este necesar a se monta, in exteriorul postului de alimenatre PA Forje, ce apartine clientului, urmatoarele echipamente: - dulap de tip OS-UP de exterior, conf. GSCTR001, matricola 510008; - UP lite 2020 pentru exterior, conf. GSCTR002, matricola 510020; - antenta omni, conf. DN760RO, matricola 519520; - acumulatori 12V, conf. (GSCB001) DY815RO, matricola 162068; -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 si servitute in favoarea Retele Electrice. Lucrari in afara tarifului de racordare: a),,Date despre CEF: Beneficiarul CITY LOGISTICS DEVELOPMENT S.R.L, doreste sa devina prosumator fara injectie in retea, prin realizarea unei Centrale electrice fotovoltaica FARMACIA TEI, avand o putere instalata de 603,84 kWcc, rezultand o putere instalata 575 kWca, formata dintr-un numar de 1258 panouri fotovoltaice de tip TIGER NEO 60 HL4-(V) pentru a converti energia solara in energie electrica, in curent continuu, fiecare panou avand o putere de 480Wp. Conform datelor primite de la beneficiar, CEF este prevazuta cu 5 invertoare de tip HUAWEI SUN20000 model 115KTL-M2, 40kW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</si>
  <si>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26887097</t>
  </si>
  <si>
    <t>PTAB 4102</t>
  </si>
  <si>
    <t>Costul mediu pentru realizarea unui bransament trifazat din LES 0 ,4 kV este de 2060 lei. Bransament trifazat subteran alimentat din CS existenta aferenta PTAB 4102 realizat cu cablu 3x25+16C DC4126(l=6m) pana la un BMPT 40A.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Vechiul contor se va demonta si preda la UT Ilfov.</t>
  </si>
  <si>
    <t>27146846</t>
  </si>
  <si>
    <t>PCZ 7622</t>
  </si>
  <si>
    <t>In prezent utilizatorul este alimentat pe joasa tensiune printr-un bransament trifazat subteran si contor trifazat montat in FDCP ( I=25A ) existent. POD: RO001E401037971, serie contor: UCEUEDN18510063031, putere avizata 13,5 kW, conform ATR IBRDA01678/03.12.2008; Se vor utiliza instalatiile existente, se va inlocui intrerutorul din FDCP cu unul avand I=40A,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</si>
  <si>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27175925</t>
  </si>
  <si>
    <t>PTAB 5314 GREEN CITY</t>
  </si>
  <si>
    <t>Pentru realizarea sporului de putere, se vor utiliza instalatiile existente si se va inlocui disjunctorul din BMPM -ul existent, cu un disjunctor monofazat Ir=40 A nou, iar contorul existent se va programa pentru noua putere solicitata (Pabs= 8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</si>
  <si>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27188426</t>
  </si>
  <si>
    <t>A20 TOPORU-CUCURUZU GR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</si>
  <si>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Conform aviz CTE nr.13/1/29.04.2025-Variant? de racordare unic? : Racordare intrare-ie?ire în LEA 20kV Toporu din sta?ia 110/20kV Cucuruzu prin intermediul unui PC 20kV proiectat.  Lucr?ri pe tarif de racordare: ?,,Sectionare LE 20kV Toporu intre statia de transformare 110 / 20 kV Cucuruzu si separatorul orizontal S3157 si mansonare cu 2xLES 20kV noua realizata cu cablu XLPE 12/20kV, 3x1x185 mmp Al in lungimea total? de circa 0,15 km. ? PC 20kV proiectat Montare punct de conexiune (PC) 20 kV echipat cu 3 compartimente (1 compartiment ce apar?ine OD, 1 compartiment ni?? cu acces pentru ambele entitati ?i 1 compartiment ce apar?ine utilizatorului); Echiparea compartimentului de racordare al punctului de conexiuni 20 kV cu instala?iile aferente operatorului de re?ea (apar?ine OD): ?,,1 celul? de linie motorizat? 24 kV, 630A, 16 kA cu separator de sarcin? ?i CLP conform specifica?iei OD; ?,,1 celul? de linie motorizat? 24 kV, 630A, 16 kA cu separator de sarcin? ?i întrerup?tor în vid ?i CLP conform specifica?iei OD; ?,,1 celul? de m?sur? conform specifica?iei OD cu separator ?i grup de m?sur? format din dou? transformatoare de tensiune 20/0,1 kV, clasa de precizie 0,2 ?i dou? transformatoare de curent de 400/5A, clasa de precizie 0,2S ?i contor electronic trifazat static (afi?aj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 kV proiectat, prin montarea de RGDAT-1 buc, RGDMI ? 1 buc., UP 2020 LITE-1 buc, baterii acumulatori -2 buc, TSA-1 buc, Router rugged pentru comunica?ii 4G ? CISCO IR1101, Swich-uri rugged CISCO IE-4000-8S4G-E, dulap pentru echipamente de telecomunica?ii FT-045_TLC-M_ed02 ? TIP B ?i accesoriile de conectic?: Patch-cord ftp cat. 6e (lungime 1 m), Patch-cord ftp cat. 6e (lungime 10 m). Achizitia si montarea contorului revin in sarcina Operatorului de Distributie. Tensiunea de 0,4 kV necesar? telecontrolului va fi asigurat? din instala?iile utilizatorului. Lucr?ri ce se realizeaz? prin grija beneficiarului: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in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Sistemul de protec?ie general (SPG) asociat dispozitivului general cuprinde: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func?ie protec?ie de tensiune minim? /maxim? în 2 trepte; ,,func?ie protec?ie de frecven?? minim? /maxim? în 2 trepte; ,,func?ie de protec?ie de maxim? de tensiune mediat? la 10 minute. ,, Sistemul de protec?ie de interfa?? (SPI) asociat dispozitivului de interfa?? cuprinde: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intre PC 20kV proiectat ?i CEM Toporu în lungime de 2,3 km. ?,,Posturi trafo ?i tablouri jt aferente CEM Toporu , trafo ? 2000kVA. ?,,Asigurarea accesului la PC 20kV proiectat pentru OD.</t>
  </si>
  <si>
    <t>18715864</t>
  </si>
  <si>
    <t>PTAB 1083</t>
  </si>
  <si>
    <t>Alimentarea cu energie electrica a locului de consum se va realiza din reteaua electrica de jt aferenta PT 1083, 400 kVA; 20/0,4kV, din tabloul existent cu montare intrerupator tetrapolar automat j.t de 250A tip DY 3101 RO. Din intrerupator se va pleca cu cablu conf.specificatiei DC 4126, 3*150+95N mmp, L= 10m,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Ir= 194A, amplasat pe soclu de beton, langa postul de transformare pe domeniul public. Valoarea BMP-ului va fi suportata de catre OD conf ORD.4/2023 NOTA:La traversarea drumurilor de orice fel cablurile de JT/MT sa fie protejate in tub de protectie din material plastic de tip ?greu? conform DS 4235/1 ? 6 PVC(rezistenta la compresie 1250 N) respectiv DS 4235/ 7 ? 8 PE(rezistenta la compresie 750 N). -Racordarea in reteaua de joasa tensiune aeriana, pe cablu de NUL, se va realiza cu doua legaturi distincte (doua cleme). -Daca Primaria nu isi da acordul pentru spargere si refacere pavaj, lucrarea se va face cu subtraversare, iar valoarea avizului va ramane neschimbata.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-Elementele de retea rezultate in urma sporului de putere vor fi demontate/dezafectate si predate catre UT.</t>
  </si>
  <si>
    <t>27112714</t>
  </si>
  <si>
    <t>PTA 513</t>
  </si>
  <si>
    <t>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</si>
  <si>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26987089</t>
  </si>
  <si>
    <t>PTA 547</t>
  </si>
  <si>
    <t>Bransament trifazat aerian alimentat din LEA, aferenta PTAB 547, realizat cu 3x25+16C tip DC4125RO, de lungime L= 12m, pana la un BMPT cu Ir=63A, tip FT_124_MAT, Ed.05/03.04.2020, prevazut cu incuietoare robusta din metal sau material plastic dur, ce va fi legat la priza de pamant a instalatiei de utilizare. BMP-ul se va amplasa pe stalpul de retea tip SE4(44.217809, 26.353616 ).BMP-ul realizat conform GHID PENTRU PROIECTARE SI EXECUTIE BRANSAMENTE SI LINII SCURTE JT Ed. 01 15/12/2016..- Racordarea in reteaua de joasa tensiune aeriana, pe cablu de NUL, se va realiza cu doua legaturi distincte (doua cleme).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uncontor de energie electrica in montaj direct in vederea masurarii energie electrice produse din centrala fotovoltaica.</t>
  </si>
  <si>
    <t>26987067</t>
  </si>
  <si>
    <t>S20 UTILITATI-DRAGOMIRESTI IF</t>
  </si>
  <si>
    <t>Lucrari pe tarif de racordare: Pentru transmiterea datelor si integrarea in SCADA este necesar a se monta, in exteriorul PT 20988, ce apartine clientului, urmatoarele echipamente: - dulap de tip OS-UP de exterior, conf. GSCTR001, matricola 510008; - UP lite 2020 pentru exterior, conf. GSCTR002, matricola 510020; - antena omni, conf. DN760RO, matricola 519520; - acumulatori 12V, conf. (GSCB001) DY815RO, matricola 162068; - router rugged Cisco IR1101, conf FT-276_MAT, matricola 480015. Se vor utiliza instalatiile existente, iar contorul electronic inteligent trifazat existent se va programa cu dublu sens pentru masurarea energiei electrice absorbite/evacuate din/in retea, pe instalatia de alimentare din reteua operatorului de distributie. Pentru instalatiile ce vor intra in patrimoniul RER, utilizatorul va acorda drept (prin declaratie/conventie) de uz si servitute in favoarea Retele Electrice. Lucrari in afara tarifului de racordare: a),,Date despre CEF:Beneficiarul CARREFOUR ROMANIA, doreste sa devina prosumator fara injectie in retea, prin realizarea unei ?Centrale electrice fotovoltaica? , avand o putere instalata de 1424.7 kWcc, rezultand o putere instalata 1424.7 kWca, formata dintr-un numar de 3166 panouri fotovoltaice de tip TWMND pentru a converti energia solara in energie electrica, in curent continuu, fiecare panou avand o putere de 450Wp. Conform datelor primite de la beneficiar, CEF este prevazuta cu 13 invertoare de tip HUAWEI model SUN2000-100KTL-M2, 100kW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telecontrolul OD pentru monitorizarea puterii active produse, pozi?ii DI.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Montarea BMP-ului intra in grija utilizatorului.</t>
  </si>
  <si>
    <t>27072076</t>
  </si>
  <si>
    <t>LEA 110 KV GHIZDARU - VIDELE+DERIV CF GI</t>
  </si>
  <si>
    <t>Conform aviz CTE nr.  20/2/19.06.2025 si aviz CTES nr. 422/2025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Actualizare CER RO001E131338713 din data de 14.10.2014 aferent utilizatorului LJG GREEN SOURCE ENERGY GAMMA SRL in vederea instalarii unei baterii de stocare cu o putere instalat? de cca. 42 MW, cu ciclu de înc?rcare/desc?rcare la 4h. Astfel centrala devine o centrala electric? mixt? (CEM), denumit? în continuare, CEM Izvoarele 2. Lucr?ri pe tarif de racordare - Nu este cazul. Lucr?ri prin grija utilizatorului Având în vedere Puterea instalat? în CEF de 42,5 MW, respectiv în IS de 42 MW, pentru limitarea puterii evacuate la 42,5 MW/47,22 MVA, respectiv puterii absorbite la 37,5 MW/41,66 MW se va prevedea în instala?ia utilizatorului un sistem de management al centralei care s? permit? reducerea puterii centralei, astfel încât s? nu se dep??easc? puterea aprobat? prin CER RO001E131338713 din data de 14.10.2014. Dispozitivul General va fi prev?zut cu o protec?ie de putere maximal? direc?ionat? cu comand? de declan?are c?tre Dispozitivul de Interfa??, în cazul dep??irii puterii aprobate. Pentru racordarea instala?iei de stocare a energiei electrice, sunt necesare urm?toarele lucr?ri: a) Montare Celul? 20kV - În sta?ia conexiuni 20 kV se va monta o nou? celul? 20kV similar? cu cele existente, echipat? cu separator de sarcin? 1250A, cu CLP ?i 3xTC 1250/1A. Din aceast? celul? ?i celula existent? rezerv?, 20kV, echipat? cu separator de sarcin? 1250A, cu CLP ?i 3 xTC 1250/1A se vor racorda cele 10 PTAb-uri proiectate ?i PTAb-ul TSA, radial, în cascad?. b) Racord MT LES 20kV - Se vor poza dou? cabluri 20kV, tip 2x3x NA2XS2Y 12/20 kV 1x240mm2 în lungime de traseu de cca. 1000 m, de lasta?ia de conexiuni 20kV din sta?ia 1110/20kV Nicolae Caranfil pân? la PTAb 1.1, respectiv PTAb 2.1, nou proiectate. c) Montare PTAb-uri (10 buc. PTAb 1.1-1.5, PTAb 2.1-2.5), 0,63/20kV, 4200kVA propuse aferente IS, va avea exploatare din exterior, echipate cu: - o buc. celul? de linie (sosire) echipat? cu separator de sarcin? 630A ?i cu CLP, indicatoare de tensiune ?i indicatoare de defecte polifazate ?i monofazate, rezisten?? anticondens cu termostat; - o buc. celul? de linie (plecare) echipat? cu separator de sarcin? 630A ?i cu CLP, indicatoare de tensiune ?i indicatoare de defecte polifazate ?i monofazate, rezisten?? anticondens cu termostat; - o buc. celul? de transformator, echipat? cu separator de sarcin? 630A ?i întreruptor în vid, cu CLP, indicatoare de tensiune ?i indicatoare de defecte polifazate ?i monofazate, rezisten?? anticondens cu termostat; - Transformator de for?? 0,63/20kV, 4200kVA. - tablou de distribu?ie de joas? tensiune (TDRi) - Invertor IS ? 4200 kVA. d) Montare PTAb TSA, 0,4/20kV, 630kVA propus aferent IS, va avea exploatare din exterior, echipat cu: - o buc. celul? de linie (sosire din sta?ia de conexiuni 20kV existent?) echipat? cu separator de sarcin? 630A ?i cu CLP, indicatoare de tensiune ?i indicatoare de defecte polifazate ?i monofazate, rezisten?? anticondens cu termostat; - o buc. celul? de linie (plecare) echipat? cu separator de sarcin? 630A ?i cu CLP, indicatoare de tensiune ?i indicatoare de defecte polifazate ?i monofazate, rezisten?? anticondens cu termostat; - o buc. celul? de transformator, echipat? cu separator de sarcin? 630A ?i întreruptor în vid, cu CLP, indicatoare de tensiune ?i indicatoare de defecte polifazate ?i monofazate, rezisten?? anticondens cu termostat; - Transformator de for?? 0,4/20kV, 630kVA. - tablou de distribu?ie de joas? tensiune (TDRi).</t>
  </si>
  <si>
    <t>25291013</t>
  </si>
  <si>
    <t>PTA 7332</t>
  </si>
  <si>
    <t>In prezent exista bransament trifazat subteran cu BMPT dual ( I = 40 A ) tip FT-133_MAT Ed 5, amplasat la limita proprietatii, POD RO001E401102884, serie contor: 1SAG2024000088, putere avizata 12 kW, ATR 18975878/ 19.01.2024 Se vor utiliza instalatiile existente, iar contorul trifazat existent se va programa cu dublu sens pentru masurarea energiei electrice absorbite/evacuate din/in retea, pe instalatia de alimentare din reteua operatorului de distributie.</t>
  </si>
  <si>
    <t>27279479</t>
  </si>
  <si>
    <t>S20 MILITARI 2-IFA IF</t>
  </si>
  <si>
    <t>... In prezent clientul este alimentat din PTA 2749, contor SN 20G14570110092877 , amplasat in CD PTA 2749. Sursa de alimentare cu energie electrica este S20 MILITARI 2-IFA IF intre PTAB 5797* si S2391 , cu dezafectare PTA 2749. Situatia proiectata Se propune realizarea unui post de transformare in anvelopa de beton, de 400 kVA, 20/0,4 kV amplasat pe domeniul public, conform Norma Tehnica RETELE ELECTRICE ROMANIA? Reguli Tehnice de Racordare Utilizatori, cu delimitarea si masura energiei, la joasa tensiune. Lucrari necesare pentru realizarea retelei de interes public: Racordarea postului de transformare se va realiza prin sistem intrare-iesire pe S20 MILITARI 2-IFA IF intre PTAB 5797* si S2391 , cu 2 racorduri subterane in cablu Al, XPLE, 3x(1x185 mmp) aprox 2x250 m traseu total protejat in tub tip DS 4247 pentru pozarea in trotuare si DS 4235 pentru subtraversari, conform schita. Racordul MT se va realiza: -,,Primul racord se va realia astfel: cablu LES MT din PTAB 5797* S 9162 se va cobori dupa stalpul MT existent si se va mansona cu cablul nou proiectat; -,,Al doilea racord : Stalpul MT existent se va reechipa cu : o consola coronament semiorizontal, tip DS 3060 RO set descarcatori, 20 kV, tip DY 557 RO, cu o consola de sustinere comuna cu cea a capetelor terminale de exterior; instalatie de punere la pamant&lt;(&gt;,&lt;)&gt; si separator tripolar vertical tip DY 596 RO, materialele rezultate din dezafectarea echipamentelor existente se vor preda la UO SUD. -,,Se va reface priza de pamant a stalpului&lt;(&gt;,&lt;)&gt; -,,Se va poza cablu mt (L=2X 250 M ) pana in PTAB 400 kVA nou proiectat. Montare post de transformare in anvelopa de beton Postul de transformare va fi echipat cu: -,,1 celule de linie tip DY 803/2 ( intrare) -,,1 celule de linie tip DY 800/116 ( iesire) -,,1 celule de transformator tip DY 803 RO/3, echipate cu sigurante fuzibile conform DY 560 RO cu caracteristicidimensionale si electrice conform DY 561RO; -,,un transformator de putere trifazate, conform Specificatiei GST 001RO, 400 kVA ? 20/0,4 kV, cu izolatori de trecere MT ambrosabili; -,,1 tablou de joasa tensiune tip DY 3009, echipat cu un intrerupator de 250 A, tip DY 3101 RO pentru preluare retea JT existenta. Legatura de la bornele transformatorului la tabloul de joasa tensiune se va realiza cu cabluri de Cu, 1x150 mmp, tip DC 4141 RO, 1 cablu/faza, 1 cablu/nul. -,,1 tablou de joasa tensiune tip DY 3009, echipat cu doua intrerupatoare de 350 A, tip DY 3101 RO pentru preluare retea JT existenta. Legatura de la bornele transformatorului la tabloul de joasa tensiune se va realiza cu cabluri de Cu, 1x240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RETELE ELECTRICE ROMANIA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RETELE ELECTRICE ROMANIA. Celulele tip DY803 vor fi prevazute cu rezistente anticondens. Celulele tip DY803 vor fi prevazute cu rezistente anticondens. Postul de transformare nou proiectat se va echipa cu Rack 19?? 40U tip DY3005/1 si tablou de servicii auxiliare deJT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 -,,Concentrator CERCO 1, MAT 516290. Cladirea va avea dimensiuni care sa permita in viitor montarea unei celule; Montare racord electric subteran Din cele doua intrerupatoare de 350 A proiectat, se va poza cate un cablu 3x240+150n (L=2x25m) protejat in tub tip DS(4247) pentru pozarea in trotuare, si DS (4235) pentru subtraversari, pana la un BMPTS-400A, tip FT 257 MAT ed. 01 echipata in vederea montarii contorului semidirect, amplasata pe peretele postului. BMPTS se va echipa cu: -un ansamblu de transformatoare de curent de 300/5A -adaptor pentru instalarea contorului AEM TIP DMI 031069RO in montaj semidirect; -un intreruptor de joasa tensiune de 400A; -un separator de joasa tensiune de 500A. La plecarea cablului JT din PT se va monta o presetupa pentru etansarea gaurii din fundatia anvelopei. Priza de pamant la BMPTSse va executa prin grija si cheltuiala beneficiarului. Se vor monta cleme de scurtcircuit la plecarea cablului JT din tabloul JT. Se va dezafecta PTA 2749 , materialele rezultate se vor preda la UO SUD.</t>
  </si>
  <si>
    <t>27149182</t>
  </si>
  <si>
    <t>PTAB 2919 CANTON</t>
  </si>
  <si>
    <t>... Bransament trifazat existent Pabs=12 kW &lt;(&gt;,&lt;)&gt; Pev= 9 k W alimentat din LEA JT prin cablu subteran 3x10+6c L=22 m. Contorul  este montat in BMPT PAFS FT_133 la limita de proprietate, pe domeniul public. GPS 43.907805, 25.965430 . Pentru realizarea sporului de putere se vor utiliza instalatiile existente. Contorul se va programa pentru masurarea energiei electrice absorbite / evacuate din/in retea cu dublu sens pe instalatia de alimentare din reteaua operatorului de distributie.</t>
  </si>
  <si>
    <t>27162018</t>
  </si>
  <si>
    <t>PTAB 3232</t>
  </si>
  <si>
    <t>27234987</t>
  </si>
  <si>
    <t>PTAB 3886</t>
  </si>
  <si>
    <t>27316604</t>
  </si>
  <si>
    <t>PTAB 5315 GREEN CITY</t>
  </si>
  <si>
    <t>Pentru realizarea sporului de putere, se vor utiliza instalatiile existente si se va inlocui disjunctorul din BMPM -ul existent, cu un disjunctor monofazat Ir=32 A nou,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</si>
  <si>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27335940</t>
  </si>
  <si>
    <t>27345009</t>
  </si>
  <si>
    <t>S20 SPICUL-CHITILA IF</t>
  </si>
  <si>
    <t>Conform aviz CTE nr.  21/3/24.06.2025,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Racorda la barele de joasa tensiune ale TDRi 0,4kV existent, cu evacuare prin PC nr. 2820 în LES 20 kV Spicul din sta?ia 110/20 kV Chitila. Lucrari pe tarif de racordare: -reconfigurare PC 2820 existent prin demontarea echipamentelor MT existente din gestiunea OD si recuperarea lor inclusiv a grupului de masura existent( 7 celule MT) -reechiparea compartimentului de racordare din PC 2820 existent cu :- 1 celula de linie, de interior, simplu sistem de bare, 24kV, 630A, 16kA(1s) cu separator de sarcina si CLP, cu ac?ionare electrica, indicatoare de prezenta tensiune, rezistente anti condens; - 1 celula de linie, de interior, simplu sistem de bare, 24kV, 630A, 16kA(1s) intrerupator si separator de sarcina si CLP, cu ac?ionare electrica , indicatoare de prezenta tensiune, rezistente anti condens; - 1 celul? de m?sur? UT, echipat? cu 2 transformatoare de curent 400/5 A, ?i 2 transformatoare de tensiune 20/0,1 kV.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PC 20kV compartiment utilizare:- Realizarea unui compartiment pentru instalatiile de utilizare in imediata apropiere a PC 2820 existent in care se vor monta: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?,,serviciile interne in compartimentul de racordare se vor asigura din transformatorul monofazat de 4 kVA montat în compartimentul utilizatorului, dup? întrerup?torul general (DG), spre produc?tor. ?,,montarea a 2 celule 20kV cu functie trafo cu intrerupator automat si separator inclusiv relee de protectie specifice trafo 20/0,4kV-2500kVA Instalatii CEF: ?,,Debitarea puterii produse in centrala fotovoltaica amplasata pe acoperisul cladirii se va realiza prin reteaua de JT a consumatorului prin transformatoarele racordate in PT existent in momentele in care centrala va produce o putere mai mare decat cea consumata in instalatiile proprii. ?,,Racordul centralei fotovoltaice se va realiza in tablourile electrice generale existente ale beneficiarului aflat în posturile de transformare existente. ?,,Fiecare tablou TE-CEF este prevazut pe legatura cu tabloul general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laanalizorul instalat in TEG CEF se folosi canal de comunicatie, pentru transmiterea informatiilor de putere activa/reactiva, catre un PLC instalat intr-un dulap montat langa PC 20kV. De la PLC catre Unitatea Periferica nou montata in PC 20 kV proiectat se vor folosi ie?irile analogice 4-20mA ale acestuia. Conversia, însumarea si scalarea semnalelor de putere activa/reactiva, se va face in softul din PLC. Pentru preluarea in sistemul SCADA OD, se vor transmite de la instalatia de producere energie electrica urmatoarele informatii: ? Putere active, P; ? Putere reactiva, Q, ? Tensiune, U din punctul de delimitare ? Frecventa, f ? Pozitie dispozitive de interfata, DDI, sub forma de un singur contact liber de potential. Urmatorii parametrii vor fi masurati in punctul de racord si anume celulele DG din PC 20 kV proiectat. ? Tensiune, U, ? Frecventa, f, Toate aceste informatii vor fi transmise catre SCADA RER SA, in ambele unitati periferice, UP, din PC 20kV proiectat. Traductorul si PLC-ul vor fi montate intr-un dulap nou, montat in compartiment utilizator, langa PC 20kV proiectat.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</si>
  <si>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25741899</t>
  </si>
  <si>
    <t>PTAB 4106</t>
  </si>
  <si>
    <t>''Se vor utiliza instalatiile existente, iar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monofazat programat cu dublu sens pentru masurarea energiei electrice absorbite/evacuate. In instalatia de utilizare, la iesirea din invertor catre TG Client, se va monta, pe cheltuiala beneficiarului si prin grija unui instalator autorizat ANRE, un bloc de masura si protectie (BMP) sigilabil, prevazut cu protectie separabila vizibila in cadrul blocului, amplasata aval de BMP catre TEG Client, dimensionata corespunzator puterii instalate a grupului generator. In acest BMP, operatorul de distributie va monta un contor electronic inteligent trifazat, programat pentru masurarea in dublu sens a energiei electrice absorbite si evacuate.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Ordinului ANRE 228/2018, cu toate modific?rile ?i complet?rile ulterioare. Instala?ia de utilizare va fi dotat? cu: - întrerup?tor automat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Acest întrerup?tor se va prevedea doar dac? invertorul nu este prev?zut cu aceste func?ii de protec?ie specifice de DI; - protec?ie de putere invers? sau sistem de management a puterii produse astfel încât puterea maxim? injectat? în punctul de delimitare cu OD s? fie de maxim 0,1kW. Modalitatea tehnic? pentru îndeplinirea acestei condi?ii se convine cu OD, se detaliaz? în fi?a de solu?ie, iar verificarea de c?tre OD (Zona MT-JT pentru delimitare la JT si Înalt? Tensiune/Mentenan?? Specializat? pentru delimitare la MT) a func?ionalit??ii se face înaintea valid?rii dosarului instala?iei de utilizare. Se accept? ca aceast? limitare s? fie realizat? ori printr-o setare a invertorului, ori printr-un sistem dedicat, extern invertorului, iar acest lucru se va înscrie în PV PIF CEF, emis în prealabil emiterii/actualiz?rii CER; - contor smart pe partea de produc?ie, pus la dispozi?ie de OD, integrat în sistemele proprii de m?surare, montat în BMP instalat prin grija utilizatorului. suplimentar? (vezi NTE 007/08/00 Normativ pentru proiectarea ?i executarea re?elelor de cabluri electrice ? Ord. 38/2008). - întrerup?tor tip DI cu protec?ii de interfa?? pe partea de joasa tensiune în punctul de delimitare între instala?ia de consum ?i instala?ia de producere, cu rol de separare a instala?iei de producere în cazul abaterii valorilor de tensiune ?i/sau frecven??; - comunica?ie ?i interfa?? logic? pentru reducerea injec?iei de putere activ? pân? la 0 kW într-un timp de maximum cinci secunde de la recep?ionarea comenzii la nivelul portului invertorului. Alternativ, instalatorul trebuie s? pun? la dispozi?ia operatorului de distribu?ie, înaintea valid?rii dosarului instala?iei de utilizare, link-ul ?i parola de service necesare conect?rii de la distan?? la platforma de monitorizare ?i control a invertorului; - contor smart pe partea de produc?ie, pus la dispozi?ie de OD, integrat în sistemele proprii de m?surare, montat în BMP instalat prin grija utilizatorului.</t>
  </si>
  <si>
    <t>27091577</t>
  </si>
  <si>
    <t>PTAB 555</t>
  </si>
  <si>
    <t>27220036</t>
  </si>
  <si>
    <t>PTZ 2083</t>
  </si>
  <si>
    <t>Sporul de putere se va realiza prin utilizarea instalatiilor electrice existente. Racordarea la RED a instalatiei de producere CEF se va realiza in instalatia de utilizare a clientului in tabloul general de distributie, iar debitarea in RED a energiei produse se va realiza prin instalatia de alimentare existenta mentionata mai sus.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</si>
  <si>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27244382</t>
  </si>
  <si>
    <t>PTAB 7703</t>
  </si>
  <si>
    <t>Pentru realizarea sporului de putere, se vor utiliza instalatiile existente si se va inlocui disjunctorul din BMPT -ul existent, cu un disjunctor trifazat Ir=50 A nou, iar contorul se va programa conform puterilor solicitate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</si>
  <si>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27368695</t>
  </si>
  <si>
    <t>A20 OLF-CHITILA IF</t>
  </si>
  <si>
    <t>Conform Aviz CTE nr. 18/3/10.06.2025 Varianta 1 - Racordare intrare-iesire in ax LEA(LES) MT 20kV Olf din st. 110/20kV Chitila intre SEP 5213 si PTAB 2300 si realizarea unui PC 20kV conform standardelor RER. Lucrari pe tarif de racordare : ?,,Racord 20kV proiectat -sectionare LEA(LES) MT 20kV Olf din st. 110/20kV Chitila intre SEP 5213 si PTAB 2300 si mansonare cu 2x LES 20kV nou cablu de medie tensiune tripolar, ARE4H5EX, noi, cu elice vizibila, izolatie XLPE, sectiune 3x(1x185 mm2) Al si accesorii performante, 2x20 m. ?,,PC 20kV proiectat Montare punct de conexiune (PC) 20 kV in apropierea LEA(LES) MT 20kV Olf din st. 110/20kV Chitila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Chtila 2 in lungime de 0,72 km varianta 1 respectiv 0,52km in varianta 2 ?,,Posturi trafo si tablouri jt aferente centralei CEF Chitila 2, trafo ? 2000kVA ?,,Asigurare accesului la PC 20kV proiectat pentru OD. ?,,Priza de legare la p?mânt a PC 20 kV proiectat.</t>
  </si>
  <si>
    <t>26068007</t>
  </si>
  <si>
    <t>PTA 1211 GAISEANCA</t>
  </si>
  <si>
    <t>Se vor utiliza instalatiile existente si se va inlocui disjunctorul monofazat existent cu un disjunctor monofazat nou proiectat de 50A, iar contorul smart se va programa pentru noua putere solicitata si cu dublu sens pentru masurarea energiei electrice absorbite/evacuate din/in retea, pe instalatia de alimentare din reteua operatorului de distributie, in BMP existent. Valoarea executiei lucrarilor pentru sporul de putere va fi suportata de catre operatorul de distributie conf. Ord. ANRE 4/2023.</t>
  </si>
  <si>
    <t>27208968</t>
  </si>
  <si>
    <t>PTAB 1129</t>
  </si>
  <si>
    <t>Se vor utiliza instalatiile electrice existente iar contorul smart se va programa pentru noua putere solicitata si cu dublu sens pentru masurarea energiei electrice absorbite/evacuate din/in retea, pe instalatia de alimentare din reteua operatorului de distributie, in BMP existent.</t>
  </si>
  <si>
    <t>27265651</t>
  </si>
  <si>
    <t>PTZ 2508-BL T8</t>
  </si>
  <si>
    <t>Bransament monofazat aerian existent Pabs=6 kW , alimentat din LEA JT prin cablu 1x25+16c L=30 m. Contorul este montat in BMPM policarbonat pe peretele locuintei &lt;(&gt;,&lt;)&gt; . GPS 43.903910, 25.977378 . Intrerupator existent In=25A. Pentru realizarea sporului de putere se vor utiliza instalatiile existente. Contorul se va programa pentru masurarea energiei electrice absorbite / evacuate din/in retea cu dublu sens pe instalatia de alimentare din reteaua operatorului de distributie. Conform Ord. ANRE nr. 4/2023 se vor realiza lucrari prin grija si pe cheltuiala Re#ele Electrice Romania S.A. prin care se va inlocui disjunctorul monofazat existent cu un disjunctor monofazat de 50A nou proiectat. Valoarea totala a lucrarilor va fi de aproximativ 500 lei fara TVA. Termenul de finalizare a lucrarilor este de 30 de zile calendaristice</t>
  </si>
  <si>
    <t>27277089</t>
  </si>
  <si>
    <t>PTAB 2108</t>
  </si>
  <si>
    <t>Sporul de putere se va realiza prin inlocuire intreruptor monofazat automat existent, cu intreruptor monofazat automat Ia=40A. 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 Sporul de putere se va realiza prin cheltuiala Retele Electrice, in baza Ordinul ANRE nr. 87/2014, art.8, pct. 3, deoarece valoarea sporului este de pana la 50%.</t>
  </si>
  <si>
    <t>27325116</t>
  </si>
  <si>
    <t>PTAB 4202</t>
  </si>
  <si>
    <t>Conform ord. ANRE . 4/2023 , solutia va fi cu lucrari ce se vor realiza prin grija si pe cheltuiala RER: Utilizare bransament trifazat cu inlocuire disjunctor trifazat Ima=20A existent cu disjunctor trifazat Ima=40A.</t>
  </si>
  <si>
    <t>27336338</t>
  </si>
  <si>
    <t>0,23</t>
  </si>
  <si>
    <t>PTZ 4030 KARMA</t>
  </si>
  <si>
    <t>Conform ord. ANRE . 4/2023 , solutia va fi cu lucrari ce se vor realiza prin grija si pe cheltuiala RER: Utilizare bransament cu inlocuire disjunctor monofazat Ima=32 A existent cu disjunctor monofazat Ima=50A.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</si>
  <si>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27341066</t>
  </si>
  <si>
    <t>PTAB 4505</t>
  </si>
  <si>
    <t>Conform ord. ANRE . 4/2023 , solutia va fi cu lucrari ce se vor realiza prin grija si pe cheltuiala REM: Utilizare bransament cu inlocuire disjunctor monofazat Ima=25 A existent cu disjunctor monofazat Ima=40A.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</si>
  <si>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27341891</t>
  </si>
  <si>
    <t>PTA 7411 COREEA 1</t>
  </si>
  <si>
    <t>In prezent, utilizatorul este alimentat pe JT aferenta PTA 7411 , printr-un contor trifazat montat in BMPT Ir= 16 A existent conform ATR 24516440 /03.09.2024.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</si>
  <si>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27351403</t>
  </si>
  <si>
    <t>PTAB 4080</t>
  </si>
  <si>
    <t>Conform ord. ANRE . 4/2023 , solutia va fi cu lucrari ce se vor realiza prin grija si pe cheltuiala RER: Utilizare bransament trifazat cu inlocuire disjunctor trifazat Ima=16A existent cu disjunctor trifazat Ima=40A.</t>
  </si>
  <si>
    <t>27357626</t>
  </si>
  <si>
    <t>PTS 1578</t>
  </si>
  <si>
    <t>Sporul de putere se va realiza prin inlocuire intreruptor monofazat automat existent, cu intreruptor monofazat automat Ia=40A. 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 Sporul de putere se va realiza prin cheltuiala Retele Electrice, in baza Ordinul ANRE nr. 87/2014, art.8, pct. 3, deoarece valoarea sporului este de pana la 50%.</t>
  </si>
  <si>
    <t>27376424</t>
  </si>
  <si>
    <t>PTAB 752</t>
  </si>
  <si>
    <t>Utilizare instalatie electrica existenta (bransament trifazat din LEA JT la BMPT montat la imobil). Racordarea la RED a instalatiei de producere CEF se va realiza in instalatia de utilizare a clientului in tabloul general de distributie, iar debitarea in RED a energiei produse se va realiza prin instalatia de alimentare existenta. Se va rinlocui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un intreruptor automat trifazat noua de 50A conform FT 056 MAT (protectie la suprasarcina si scurtcircuit). Lucrari in afara tarifului de racordare: Beneficiarul are obligatia de a dimensiona coloana de utilizare dintre contor si tabloul general de distributie consumator/producator, conform puterii avizate consumator/producator.</t>
  </si>
  <si>
    <t>27291043</t>
  </si>
  <si>
    <t>PTZ 7566</t>
  </si>
  <si>
    <t>In prezent exista bransament trifazat subteran cu BMPT ( I = 20 A ), amplasat la limita proprietatii. Se vor utiliza instalatiile existente, se vor inlocui intreruptorul si separatorul din BMPT cu unele avand I=32A,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Romania pe cheltuiala proprie.</t>
  </si>
  <si>
    <t>27324866</t>
  </si>
  <si>
    <t>In prezent utilizatorul este alimentat pe joasa tensiune printr-un contor monofazat amplasat conform ATR 00752062/22.09.2017.Eneltel:RO001E142226912, Serie contor UAEEEDN20210069772 , Putere avizata 6,01 kW. Se vor utiliza instalatiile existente, se vor inlocui intreruptorul si separatorul din BMPM, cu unele avand I=50 A. Conform Ordin ANRE nr. 4/2023 lucrarile de inlocuire se vor executa de catre Retele Electrice Romania pe cheltuiala proprie. Contorul monofazat existent se va programa cu dublu sens pentru masurarea energiei electrice absorbite/evacuate din/in retea, pe instalatia de alimentare din reteua operatorului de distributie.</t>
  </si>
  <si>
    <t>27330181</t>
  </si>
  <si>
    <t>PTZ 2133</t>
  </si>
  <si>
    <t>,,Lucrari cuprinse in tariful de racordare Pentru realizarea sporului de putere solicitat de catre beneficiar sunt necesare urmatoarele lucrari: se vor utiliza instalatiile electrice existente cu inlocuirea intreruptorului bipolar Ia=32A cu un nou intreruptor bipolar avand Ia=50A conform ord. 160/2020 realizat de catre Operatorul de Distributie si reprogramarea contorului inteligent monofazat de tip ?Smart meter?.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</si>
  <si>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27342136</t>
  </si>
  <si>
    <t>PTS 169</t>
  </si>
  <si>
    <t>Sporul de putere se va realiza prin inlocuire intreruptor monofazat automat existent, cu intreruptor monofazat automat Ia=40A. Racordarea la RED a instalatiei de producere CEF 7,830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 Sporul de putere se va realiza prin cheltuiala Retele Electrice, in baza Ordinul ANRE nr. 87/2014, art.8, pct. 3, deoarece valoarea sporului este de pana la 50%.</t>
  </si>
  <si>
    <t>27376334</t>
  </si>
  <si>
    <t>PTA 7293 COREEA 2</t>
  </si>
  <si>
    <t>In prezent, utilizatorul este alimentat pe JT aferenta PTA 7293 , printr-un contor monofazat montat in BMPM Ir= 25 A existent conform ATR 08688912 / 24.08.2021 , avand o putere: Pabs (loc de consum)= 5,001 kW; P Instalata produsa= 3,00 kW; P Evacuata= 2,939 kW Electel: 141362451 Serie contor: UAEEEDN19910095236 Pentru realizarea sporului de putere se vor utiliza instalatiile existente, iar contorul monofazat cu seria UAEEEDN19910095236 se va reprograma pentru masurarea energiei electrice absorbite/evacuate din/in retea cu dublu sens pe instalatia de alimentare din reteaua operatorului de distributie, respectiv petru noua putere solicitata .</t>
  </si>
  <si>
    <t>27382912</t>
  </si>
  <si>
    <t>PTA 4020</t>
  </si>
  <si>
    <t>Pentru realizarea sporului de putere, se vor utiliza instalatiile existente si se va inlocui disjunctorul din BMPT -ul existent, cu un disjunctor trifazat Ir=20 A nou, iar contorul existent se va programa pentru noua putere solicitata (Pabs= 12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</si>
  <si>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27383073</t>
  </si>
  <si>
    <t>In prezent, utilizatorul este alimentat pe JT aferenta PT 2762 , printr-un contor trifazat montat in BMP Ir= 25 A existent avand o putere: Pabs (loc de consum)= 13,51kW, P(evacuat)=5,615kW; 'Se vor utiliza instalatiile existente si se va reprograma cu dublu sens pentru masurarea energiei electrice absorbite/evacuate din/in retea, pe instalatia de alimentare din reteua operatorului de distributie, contor cu seria UCEUEDN18510043148. . Electel:142233268. Se va programa contorul pentru puterea evacuata.</t>
  </si>
  <si>
    <t>27400364</t>
  </si>
  <si>
    <t>PTA 7063 CACIULATI</t>
  </si>
  <si>
    <t>In prezent, utilizatorul este alimentat pe JT aferenta PTA 7063 , printr-un contor monofazat montat in BMPM Ir= 32 A existent conform ATR 26826926 / 22.05.2025 , avand o putere: Pabs (loc de consum)= 6,01 kW; P Instalata produsa= 7,44 kW; P Evacuata= 5,87 kW Electel: 400652951 Serie contor: UAEEEDN19910075550 Pentru realizarea sporului de putere se vor utiliza instalatiile existente, iar contorul monofazat cu seria UAEEEDN19910075550 se va reprograma pentru masurarea energiei electrice absorbite/evacuate din/in retea cu dublu sens pe instalatia de alimentare din reteaua operatorului de distributie, respectiv petru noua putere solicitata .</t>
  </si>
  <si>
    <t>27405950</t>
  </si>
  <si>
    <t>PTAB 2604</t>
  </si>
  <si>
    <t>In prezent, utilizatorul este alimentat pe JT aferenta PT 2604 , printr-un contor trifazat montat in BMP Ir= 16 A existent avand o putere: Pabs (loc de consum)= 9kW; 'Se vor utiliza instalatiile existente si se va monta si programa cu dublu sens pentru masurarea energiei electrice absorbite/evacuate din/in retea, pe instalatia de alimentare din reteua operatorului de distributie, contorul cel v-a inlocui pe cel existent. Contorul trifazat existent se va demonta si se va preda catre UTR ILFOV. </t>
  </si>
  <si>
    <t>27425160</t>
  </si>
  <si>
    <t>PTAB 2627</t>
  </si>
  <si>
    <t>In prezent, utilizatorul este alimentat pe JT aferenta PT 2627 , printr-un contor MONOFAZAT montat in BMP Ir= 32 A existent avand o putere: Pabs (loc de consum)= 6,5kW; 'Se vor utiliza instalatiile existente si se va reprograma cu dublu sens pentru u masurarea energiei electrice absorbite/evacuate din/in retea, pe instalatia de alimentare din reteua operatorului de distributie.</t>
  </si>
  <si>
    <t>27438406</t>
  </si>
  <si>
    <t>In prezent, utilizatorul este alimentat pe JT aferenta PT 2762 , printr-un contor MONOFAZAT montat in BMP Ir= 25 A existent avand o putere: Pabs (loc de consum)= 5kW; 'Se vor utiliza instalatiile existente si se va reprograma cu dublu sens pentru u masurarea energiei electrice absorbite/evacuate din/in retea, pe instalatia de alimentare din reteua operatorului de distributie.</t>
  </si>
  <si>
    <t>27444352</t>
  </si>
  <si>
    <t>PTA 4163</t>
  </si>
  <si>
    <t>27057825</t>
  </si>
  <si>
    <t>A20 COPACENI-COPACENI IF</t>
  </si>
  <si>
    <t>Pentru realizarea sporului de putere, pe partea de consum, de la Pa=45kW la Pa=50kW, se vor utiliza instalatiile electrice existente conform CER: RO001E400959197/1 din data 02.11.2015 si se va reprograma contorul trifazat conform noii puteri solicitate. NOTA: Deoarece dupa realizarea sporului de putere, incarcarea transformatorului va ajunge la 88%, se recomanda inlocuirea transformatorului de putere de 63kVA existent cu un transformator de putere de 100kVA dimensionat conform puterii solicitate.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Se vor calcula pierderile in LEA MT 3x70 mm2 L-7 m si TRAFO MT 20/0.4 kV-63 kVA .</t>
  </si>
  <si>
    <t>27306865</t>
  </si>
  <si>
    <t>PTAB 5115 LUCAN GEORGE</t>
  </si>
  <si>
    <t>Se vor utiliza instalatiile existente, iar contorul electronic trifazat se va programa cu dublu sens pentru masurarea energiei electrice absorbite/evacuate din/in retea, pe instalatia de alimentare din reteaua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</si>
  <si>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27347264</t>
  </si>
  <si>
    <t>PTAB 2359</t>
  </si>
  <si>
    <t>Bransament monofazat aerian existent Pabs=6 kW , alimentat din LEA JT prin cablu 1x25+16c L=10 m. Contorul este montat in BMPM policarbonat pe peretele locuintei &lt;(&gt;,&lt;)&gt; . GPS 43.900856 25.947460 . Pentru realizarea sporului de putere se vor utiliza instalatiile existente. Contorul se va programa pentru masurarea energiei electrice absorbite / evacuate din/in retea cu dublu sens pe instalatia de alimentare din reteaua operatorului de distributie.</t>
  </si>
  <si>
    <t>27371178</t>
  </si>
  <si>
    <t>PTAB 4437</t>
  </si>
  <si>
    <t>Pentru realizarea sporului de putere, se vor utiliza instalatiile existente si se va inlocui disjunctorul din BMPT -ul existent, cu un disjunctor trifazat Ir=20 A nou, iar contorul existent se va programa pentru noua putere solicitata (Pabs= 15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</si>
  <si>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27400790</t>
  </si>
  <si>
    <t>PTZ 3060</t>
  </si>
  <si>
    <t>Pozare coloana noua in cablu unipolar Cu 4x1x150 mmp din barele JT ale transformatorului de putere din interiorul postului de transformare 3060 pana la un tablou JT nou tip GSCL002, echipat cu intreruptor JT nou tetrapolar de 350A tip GSCL003 si placa de inchidere tip DY 3003. Tabloul JT nou se va monta pe cadru suport tip DS 3055 RO in interiorul postului de transformare, in locul cutiei cu sigurante din care este racordat in prezent utilizatorul, care se va desfiinta. Se va poza coloana noua trifazata in cablu 3x240+150N din tabloul JT proiectat in interiorul PT 3060 pana la un BMPT semidirect nou tip FT 257 MAT, care se va monta pe fundatie, langa postul de transformare, in locul BMPT metalic actual. BMPTS proiectat se va echipa cu: - un ansamblu unificat de transformatoare de masura de curent de 125/5 A/A matricola 530016; - adaptor pentru instalarea contorului AEM tip DMI 031069 RO in montaj semidirect; - un intreruptor de joasa tensiune de 250 A si un separator general JT. Priza de pamant la BMPTS se va dimensiona corespunzator si se va realiza prin grija si cheltuiala beneficiarului. Dupa PIF se va desfiinta instalatia de racordare existenta: legaturile din postul de transformare, coloana de racordare si BMPTS metalic.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</si>
  <si>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26781549</t>
  </si>
  <si>
    <t>S20 T4580-LAROMET CEL 26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</si>
  <si>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ceruta)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RE-ed.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aferent distributie Laromet 20 kV din Statia Laromet 20 kV intre celula 26 Statia Laromet 20kV si PT 4580.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2x211 m pe domeniul public(147m trotuar (l= 2.5m) + 64m forare) si 2m proprietate privata(pamant) Se vor utiliza capete terminale mt de interior tip RE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celula 26 Statia LAROMET; - o celula de linie cu intreruptor "LE" 16 kA, 24 kV tip DY 800/116 RO, matricola 162440 in care se va prelua cablul MT dinspre PT 4580;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Sn=1250 kVA, 20/0,4 kV/kV). Instalatia de utilizare poate avea si alta configuratie daca respecta specificatiile din Norma Tehnica RE-Reguli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</si>
  <si>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26793740</t>
  </si>
  <si>
    <t>PTZ 2068</t>
  </si>
  <si>
    <t>Utilizare instalatie electrica existenta (FDCP montat la imobil), cu reprogramare contor inteligent existent in FDCP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monofazat existent in FDCP, aferent acestui utilizator,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monofazata existenta in FDCP, aferenta acestui utilizator, cu o siguranta automata monofazata noua de 32A conform FT 178 MAT(protectie la suprasarcina si scurtcircuit). Lucrari in afara tarifului de racordare: Beneficiarul are obligatia de a dimensiona coloana de utilizare dintre contor si tabloul general de distributie consumator/producator, conform puterii avizate consumator/producator.</t>
  </si>
  <si>
    <t>26842230</t>
  </si>
  <si>
    <t>PTZ 3130</t>
  </si>
  <si>
    <t>,, Conform ord. ANRE . 4/2023 , solutia va fi cu lucrari ce se vor realiza prin grija si pe cheltuiala Retele Electrice Romania se va inlocui intrerupatorul automat de 16A cu unul nou de 50A. Racordarea la RED a instalatiei de producere CEF se va realiza in instalatia de utilizare a clientului in tabloul general de distributie, iar debitarea in RED a energiei produse se va realiza prin instalatia de alimentare existenta (mentionata mai sus). In BMPT existent se va inlocui contorul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</si>
  <si>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26886841</t>
  </si>
  <si>
    <t>A20 CATELU-GLINA IF</t>
  </si>
  <si>
    <t>Montare racord electric subteran 20 kV : Racordarea postului de transformare se realizeaza prin interceptarea cablului L20KV CATELU/ Statia 110/20 kV GLINA intre PT 4547*(S32669) si PT 4790*(S33479) cu doua racorduri subterane, cu cablu 20 kV, de Al, XLPE, 3X(1x185 mmp), tip DC 4385 RO, protejate in tub tip DS 4247 pentru pozarea in trotuare si DS 4235 pentru subtraversari,subtraversari, pe un traseu cu o lungime totala de aproximativ L=2x100=200m. B. Echipare compartiment racordare in PT nou prefabricat in anvelopa de beton In compartimentul de racordare din PT proiectat, se va monta instalatia de racordare, la care va avea acces exclusiv personalul autorizat RER si va fi echipat cu: ? 1 celule de linie tip DY 803/2 ( intrare)&lt;(&gt;,&lt;)&gt; ? 1 celule de linie tip DY 800/116 ( iesire); ? 1 celula masura, UT, tip DY 803/316 RO echipata cu doua transformatoare TC = 50/5 A/A (DMI 031052RO) si a doua transformatoare de tensiune TT = 20/0,1 kV (DMI 031015RO), integrate in sistemul de telecontrol Retele Electrice Romania.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 Montare anvelopa de beton Se va achizitiona si monta pe terenul utilizatorului, un post de transformare, in anvelopa de beton&lt;(&gt;,&lt;)&gt;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 Echipare compartiment pentru instalatia de utilizare - 1 celula cu separator si intrerupator (DG - dispozitiv general) prevazut cu sistem de protectie generala&lt;(&gt;,&lt;)&gt; transformatoare de curent TC 300/5 A pe faze + 1 tor homopolar 100/1 A si bobina de minima tensiune (conform specificatiei - NT RER); - 1 celula de transformator echipata cu protectiile aferente; - 1 transformator de putere, trifazat, de 630 kVA, 20/0,4 kV;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 Priza de pamant pentru PT nou Se va realiza o instalatie de legare la pamant a carei rezistenta de dispersie va fi Rd &lt; 1 Ohmi. NOTA: Materialele rezultate in urma dezafectarii vechiului bransament impreuna cu contorul cu seria 11G14570110031943 se vor preda catre UT Ilfov</t>
  </si>
  <si>
    <t>25895125</t>
  </si>
  <si>
    <t>PREZENTA LUCRARE URMEAZA SA SE REALIZEZE CU PVR/PI INJECTIE DIN STATIA SOLEX IN LINIA CATELU CE AU TERMEN DE REALIZARE 730 zile calendaristice. *Lucrari de intarire necesare pentru racordare, evaluarea costurilor acestora si termenele de realizare a lucrarilor respective 730 zile calendaristice.</t>
  </si>
  <si>
    <t>S20 T4284-MASINI GRELE CEL 18 BUC</t>
  </si>
  <si>
    <t>Se realizeaza spor de putere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</si>
  <si>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26908640</t>
  </si>
  <si>
    <t>A20 BALACEANCA-GLINA IF</t>
  </si>
  <si>
    <t>Conform aviz CTE nr. 18/4/10.06.2025 - Varianta 2,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 20 kV Balaceanca din statia 110/20kV Glina si realizarea unui PC 20kV amplasat in vecinatatea L20kV Balaceanca ,echipat conform standardelor REM. Lucrari pe tarif de racordare: ?,,Racord 20kV proiectat: -,,sectionare L20kV Balaceanca din st.110/20kV Glina , intre PT4229/250kVA si Separatorul 31874 si mansonare cu 2x LES 20kV nou cablu de medie tensiune tripolar, ARE4H5EX, noi, cu elice vizibila, izolatie XLPE, sectiune 3x(1x185 mm2) Al si accesorii performante, 2x0,19km. ?,,PC 20kV proiectat: Montare punct de conexiune (PC) 20 kV in apropierea L20kV Balaceanca din st.110/20kV Glina echipat cu 2 compartimente (1 compartiment apar?ine OD ?i 1 compartiment apar?ine utilizatorului); Echiparea compartimentului de racordare al punctului de conexiuni 20 kV cu instala?iile aferente operatorului de re?ea (apar?ine OD): ?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Cernica in lungime de 4,45 km ?,,Posturi trafo si tablouri jt aferente centralei CEF Cernica cu P unitar trafo ? 2000kVA ?,,Asigurare accesului la PC 20kV proiectat pentru OD. ?,,Priza de legare la p?mânt a PC 20 kV proiectat.</t>
  </si>
  <si>
    <t>20798597</t>
  </si>
  <si>
    <t>Realizarea lucrărilor de întărire pentru respectarea criteriului cu N-1 elemente in functiune in RED 110 kV: Retele Electrice Romania
-,,reconductorare LEA 110 kV Glina-Dudești (5,688 km) cu conductoare de sectiune similara si capacitate de minim 850A (inclusiv inlocuirea TC-urilor din statiile de capat)
Lungime retea 110kV de reconductorat la N-1 elemente gestiune Retele Electrice Romania: 5,688km
Lucrarile de intarire nu sunt prevazute in Planul de dezvoltare Retele Electrice Romania.
Estimare lucrari la N-1 conform deviz : 4082795,76 lei fara TVA
Conform adresei nr. nr. 329167/10.06.2025, beneficiarul centralei CEF Cernica nu dorește aplicarea prevederilor ord. 81/2022 cu referire la limitarea operațională a puterii ținând cont de contingențele la care au rezultat suprasarcini in RED/RET.</t>
  </si>
  <si>
    <t>Lucrari de intarire comune in vederea evacuarii pu CEF Cernica:
In cadrul analizei cu N elemente in functiune palier 2028,2033, au rezultat ca necesare lucrari pentru eliminarea suprasarcinilor:
Realizarea lucrărilor de întărire pentru respectarea criteriului cu N elemente in functiune in RED 110 kV din zona Retele Electrice ROMANIA:
-,,reconductorare Dudești-București Sud B (4,435 km) cu conductoare de sectiune similara si capacitate de minim 850A (inclusiv inlocuirea TC-urilor din statiile de capat)
-,,reconductorare LEA 110 kV Dudești-FCME (5,829 km) cu conductoare de sectiune similara si capacitate de minim 850A (inclusiv inlocuirea TC-urilor din statiile de capat)
-,,reconductorare LEA 110 kV Solex-FCME B (5,91 km)cu conductoare de sectiune similara si capacitate de minim 850A (inclusiv inlocuirea TC-urilor din statiile de capat)
-,,reconductorare LEA 110 kV Popești Leordeni-București Sud (6,349 km) cu conductoare de sectiune similara si capacitate de minim 850A (inclusiv inlocuirea TC-urilor din statiile de capat)
-,,reconductorare LEA 110 kV Popești-Glina (6,981 km) cu conductoare de sectiune similara si capacitate de minim 850A (inclusiv inlocuirea TC-urilor din statiile de capat)
Lungime retea 110kV de reconductorat la N elemente gestiune Retele Electrice Romania: 29,504km
Lucrarile de intarire nu sunt prevazute in Planul de dezvoltare Retele Electrice Romania.
Estimare lucrari la N conform deviz: 18.664.752,46 lei fara TVA.</t>
  </si>
  <si>
    <t>S10 T1362-PA1480 CEL 11 BUC</t>
  </si>
  <si>
    <t>desfiintare bransament JT existent. 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1480 celula 11 intre PT 1362 si PT 1388, distributie din PA 1480 aferenta Statiei de transformare Morarilor. Racordul se va realiza prin interceptarea si mansonarea acestui cablu MT in trotuar domeniul public Strada Vasile Goldis numere impare, in dreptul imobilului ce urmeaza a fi alimentat, si pozarea cablurilor noi de la locul de mansonare pana la noul post detransformare. Pentru racord se va utiliza cablu pozat subteran XLPE 3x(1x185 mmp) cu accesorii performante tip GSC001 Rev. 5 (doua cabluri in profil), pozat pe pat de nisip, in tub PVC flexibil de φ 160 mm conf. DS4247/6 (pentru pozare in trotuare) respectiv DS4235 (pentru traversari) pe tot traseul, la adancimea de 0,9 m in trotuar si 1,2 m la traversari (lungime traseu aprox. 40m).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formata din: - o celula de linie "LE" 16 kA, 24 kV, tip DY 803/2 RO, matricola 162325 in care se va prelua cablul MT dinspre PT 1362; - o celula de linie cu intreruptor "LE" 16 kA, 24 kV tip DY 800/116 RO, matricola 162440 in care se va prelua cablul MT dinspre PT 1388;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comunicaţii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masura existenta.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</si>
  <si>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26872561</t>
  </si>
  <si>
    <t>PTS 4231</t>
  </si>
  <si>
    <t>desfiintare bransament JT existent. Racord nou pe JT din PT 4231 cu urmatoarele lucrari: Montare tablou JT nou tip GSCL002 matricola 160127 in interiorul postului de transformare 4231, care se va echipa cu un intreruptor JT tetrapolar de 250 A tip GSCL003 cu dispozitiv VDS matricola 131108 si o placa de inchidere tip DY 3003 RO. Tabloul JT proiectat se va conecta la bornele JT ale transformatorului de putere printr-o coloana in cablu unipolar Cu 4x1x150 mmp tip GSC002 (lungime 10m/faza). Pozare cablu JT nou 3x150+95N tip GSC001 RO in subteran pe domeniul public (pe pat de nisip, in tub PVC pliabil conform DS 4247 RO pentru pozare in trotuare si spatii verzi, respectiv DS 4235 RO pentru subtraversari, traseu aprox. 58m) din intreruptorul JT proiectat in postul 4231 pana la un BMPT semidirect nou tip FT 257 MAT, care se va amplasa pe suport betonat, la limita de proprietate imobil, pe un spatiu corespunzator pus la dispozitie de beneficiar.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160 A si un separator general JT de 250 A. Priza de pamant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</si>
  <si>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26885980</t>
  </si>
  <si>
    <t>S20 RESILUX 1-CACIULATI IF</t>
  </si>
  <si>
    <t>Conform aviz CTE nr. 13/2/29.04.2025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ATR 04088498 (POD RO001E141195051; POD RO001E143015155) si anume: PC 20kV nr. 7692* respectiv PC 20kV 7922* racordate in st. 110/20kV C?ciula?i. Lucrarile pe tarif racordare: Înlocuire UP-uri existente din cadrul PC 7692* ?i PC 7922* compartiment OD de MT cu UP 2020 LITE 16 sloturi ?i Router Rugged pentru comunica?ii 4G ? CISCO IR 1101. Lucrari ce se realizeaza prin grija beneficiarului: Reconfigurare instalatii utilizare 20kV- compartiment utilizator din PC 7692* si PC 7922* prin inlocuirea celulelor 20kV existente cu celule 20kV cu rol de DG si celule linie plecare spre posturile de transformare existente; -In PT 1 se vor monta 5 invertoare ce insumeaza o putere instalata de 1 ,8 MW racordate in PC 7692* si 3060 buc panouri avand o putere instalata 3060 panouri x 0,59kW/panou = 1805,4kW -In PT 2+PT3 se vor monta 4 invertoare ce insumeaza o putere de 1,750 MW racordate in PC 7922* si 2244 buc panouri cu P unitar =0,59 kW respective 908 buc panouri cu Punitar 0,455kW rezultand o Pi in panouri de 1737,1kW. Energia electrica produsa de CEF va fi debitata in reteaua de distributie , folosind PT 1, PT 2, si PT3 din instalatia de utilizare respectiv prin cele doua celule de masura din PC 7922* si PC 7692*, prin care se face alimentarea consumatorului in prezent. Lucrari necesare in compartimentul de utilizare existent: - Dispozitivele generale proiectate - celule sosire cu intrerupator automat si separator in compartimentul utilizatorului (DG) existente vor fi prevazute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JT astfel incat utilizatorul sa-si separe instalatia de producere de cea de consum. Sistemul de protectie SPI asociat fiecarui DI contine relee de frecven??, de tensiune ?i eventual de tensiune homopolar?. Sistemul de protectie de interfata (SPI) asociat dispozitivului de interfata cuprinde: 1. functie protectie de tensiune minima /maxima cu minim doua trepte de reglaj pentru fiecare tip de functie; 2. functie protectie de frecventa minima /maxima cu minim doua trepte de reglaj pentru fiecare tip de functie; 3. functie de protectie de maxima de tensiune mediata la 10 minute.? In instalatia de utilizare se vor monta analizoare pentru monitorizarea calitatii energiei electrice, in aval de fiecare celula de masura ( 3 analizoare); In aval de fiecare dintre cele 2 puncte de masura se vor instala traductoarele de putere activa P, putere reactiva Q, si tensiune UMT, astfel incat sa fie monitorizate puterea activa si reactiva efectiv produsa de fiecare din cele trei CEF. Semnalele unificate (4-20mA sau +/-5mA) de iesire ale traductoarelor, impreuna cu semnalele digitale fara potential ale dispozitivelor de interfa?a, vor fi disponibile pentru fiecare din cele trei centrale intr-un sir de cleme. Pentru fiecare dintre cele trei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sunt: -Puterea activa P insumata ? efectiv generata de invertoare; - Puterea reactiva Q insumata ? efectiv generata/absorbita de invertoare; - Tensiunea din punctul de delimitare; - pozitie intreruptoare DI aferente celor 3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se va asigura pornirea in cascada (pe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</si>
  <si>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24975557</t>
  </si>
  <si>
    <t>PTAB 3657</t>
  </si>
  <si>
    <t>In prezent, utilizatorul este alimentat pe JT aferenta PTAB 3657 , printr-un contor monofazat montat in BMPM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</si>
  <si>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26898753</t>
  </si>
  <si>
    <t>PTAB 4479</t>
  </si>
  <si>
    <t>In prezent, utilizatorul este alimentat pe JT aferenta PTAB 4479 , printr-un contor monofazat montat in BMPM existent conform ATR 06974342 / 24.01.2021 , avand o putere: Pabs (loc de consum)= 5.5 kW;Electel: 142854661Serie contor: UAEEEDN20910217263,,Pentru realizarea sporului de putere se vor utiliza instalatiile existente, iar contorul monofazat cu seria UAEEEDN20910217263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</si>
  <si>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26893463</t>
  </si>
  <si>
    <t>PTAB 4446</t>
  </si>
  <si>
    <t>In prezent, utilizatorul este alimentat pe JT aferenta PTAB 4479 , printr-un contor monofazat montat in BMPM 32A conform ATR 06098710 / 14.07.2020.,,Pentru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monofazata in instalatia de utilizare de catre firma executanta pe cheltuiala beneficiarului, iar in blocul de masura se va monta de catre OD un contor monofazat pentru masurarea energiei electrice produse de centrala fotovoltaica.</t>
  </si>
  <si>
    <t>26938548</t>
  </si>
  <si>
    <t>PTZ 3762</t>
  </si>
  <si>
    <t>In prezent, utilizatorul este alimentat pe JT aferenta PTZ 3762 , printr-un contor monofazat montat in FDCP Ir= 20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</si>
  <si>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26702762</t>
  </si>
  <si>
    <t>PTAB 1226 MIRSA</t>
  </si>
  <si>
    <t>In prezent, utilizatorul este alimentat pe JT aferenta PTAB 1226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monofazat pentru masurarea energiei electrice produse de centrala fotovoltaica.</t>
  </si>
  <si>
    <t>26911428</t>
  </si>
  <si>
    <t>PTS 896</t>
  </si>
  <si>
    <t>Lucrari cuprinse in tariful de racordare: Pentru realizarea sporului de putere solicitat de catre beneficiar se vor utiliza instalatiile electrice existente cu inlocuirea BMPT-ului existent cu un BMPTS1, tip FT-257_MAT ed. 01. BMPTs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Ia=80A&lt;(&gt;,&lt;)&gt; Racordarea la RED a instalatiei de producere CEF se va realiza in instalatia de utilizare a clientului in tabloul general de distributie, iar debitarea in RED a energiei produse se va realiza prin instalatia de alimentare existenta. Contorul din BMPTs-ul proiectat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</si>
  <si>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27095295</t>
  </si>
  <si>
    <t>PTAB 2467</t>
  </si>
  <si>
    <t>In prezent, utilizatorul este alimentat pe JT aferenta PTAB 2467 , printr-un contor trifazat montat in BMPT Ir= 63A A existent conform ATR 26768023 12.05.2025.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</si>
  <si>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26983577</t>
  </si>
  <si>
    <t>S20 DRAGOMIRESTI-ARCUDA IF</t>
  </si>
  <si>
    <t>Conform aviz CTE nr. 18/2/10.06.2025 -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 Conform ATR nr. 26248709/11.03.2025 racordarea se va face prin instalatiile existente si anume: in instalatiile de JT ale PC 5735*, racordat in statia 110/20kV Arcuda, prin intermediul LE 20 kV Dragomiresti ? sursa de baza din statia 110/20kV Arcuda si LE 20 kV Av Tartasesti ? sursa rezerva din statia 110/20kV Chitila, respectiv LE 20 kV Volvo ? sursa rezerva din statia 110/20kV Increst. Lucrari pe tarif de racordare: - nu este cazul Lucrari ce se realizeaza prin grija beneficiarului: ? ,,Instalatii CEF: Debitarea puterii produse in centrala fotovoltaica amplasata pe acoperisul cladirii se va realiza prin reteaua de JT a consumatorului prin transformatoarele racordate in PC 5735*. Racordul centralei fotovoltaice se va realiza in tablourile electrice generale existente ale beneficiarului aflat pe bornele celor doua transformatoare 20/0.4 kV - 630 kVA alimentate din PC 5735*.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5735*. De la PLC catre Unitatea Periferica nou montata in PC 5735*, se vor folosi ie?irile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Tensiune, U, ? Frecventa, f, ? Pozitie dispozitive de interfata, DDI, sub forma de un singur contact liber de potential. Urmatorii parametrii vor fi masurati in punctul de racord si anume celulele DG din PC 5735*: ? Tensiune, U, ? Frecventa, f, Toate aceste informatii vor fi transmise catre SCADA RER SA, in ambele unitati periferice, UP, din PC 5735*. Traductorul si PLC-ul vor fi montate intr-un dulap nou, montat in compartiment utilizator, langa PC 5735*. Punerea in functiune a noi centrale se va face respectand procedura in vigoare la data solicitarii de catre Utilizator a acesteia, functie de tipul centralei conform Ord 79/2016. Suplimentarse va monta un dulap sigilabil echipat complet cu grup de masura semidirecta (TC, cleme si conectica) dimensionata pentru intreaga putere debitata de CEF in vederea montarii unui contor electronic pus la dispozitie de RER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</si>
  <si>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26248709</t>
  </si>
  <si>
    <t>26987045</t>
  </si>
  <si>
    <t>Bransament trifazat aerian alimentat din LEA, aferenta PTA 513, realizat cu 3x25+16C tip DC4125RO, de lungime L= 12m, pana la un BMPT cu Ir=63A, tip FT_124_MAT, Ed.05/03.04.2020, prevazut cu incuietoare robusta din metal sau material plastic dur, ce va fi legat la priza de pamant a instalatiei de utilizare. BMP-ul se va amplasa pe stalpul de retea tip SC10005(44.208828, 26.357849 ).BMP-ul realizat conform GHID PENTRU PROIECTARE SI EXECUTIE BRANSAMENTE SI LINII SCURTE JT Ed. 01 15/12/2016..- Racordarea in reteaua de joasa tensiune aeriana, pe cablu de NUL, se va realiza cu doua legaturi distincte (doua cleme). Se vor utiliza instalatiile existente, iar contorul se va programa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siintrarea din TG client in care OD va monta un contor de energie electrica in montaj direct in vederea masurarii energie electrice produse din centrala fotovoltaica.</t>
  </si>
  <si>
    <t>26987091</t>
  </si>
  <si>
    <t>PTZ 2464-UCA</t>
  </si>
  <si>
    <t>In prezent, utilizatorul este alimentat pe JT aferenta PTZ 2464 , printr-un contor trifazat montat in BMPT existent , avand o putere: Pabs (loc de consum)= 17.1 kW; Electel: 301128689 Serie contor: UCEUEDN18510063971 Pentru realizarea sporului de putere se vor utiliza instalatiile existente, iar contorul trifazat cu seria UCEUEDN18510063971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</si>
  <si>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27002511</t>
  </si>
  <si>
    <t>PTAB 618</t>
  </si>
  <si>
    <t>In prezent, utilizatorul este alimentat pe JT aferenta PTAB 618 , printr-un contor trifazat montat in BMPT existent conform ATR GCRDC00125/08.12.2008 , avand o putere: Pabs (loc de consum)= 15 kW; Electel: 301254331 Serie contor: UCEUEDN17210023062 Pentru realizarea sporului de putere se vor utiliza instalatiile existente, iar contorul trifazat cu seria UCEUEDN17210023062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</si>
  <si>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27005786</t>
  </si>
  <si>
    <t>PTZ 2009</t>
  </si>
  <si>
    <t>Bransament monofazat existent alimentat din LEA JT folosind cablu aerian 2x16 mmp L=20 m. Contor montat in BMPM policarbonat pe perete exterior al cladirii cu acces din domeniul privat In=32 A existent. Pentru realizare spor putere se va realiza bransament electric trifazat subteran nou alimentat din LEA JT folosind cablu electric de jt tetrapolar conform specificatiei tehnice DC 4126RO-3x25+16c L=25 m pozat pe stalp in tub din PVC cu # 40 mm si manson termocontractabil, canalizatie tip A zona betonata L=12 m protejat in tub flexibil #70 mm cu montare BMPT PAFS FT 133_MAT ed. 5, echipat cu rama de contor de tip T6-A4 conform specifica#iei DH 2414 RO pentru contor trifazat, prevazut cu incuietoare robusta din metal sau material plastic dur, prevazut cu separator tetrapolar si intrerupator tetrapolar cu protectie la suprasarcina si scurtcircuit Inom= 40 A, montat pe pe domeniul public, la limita de proprietate. Contorul se va programa pentru masurarea energiei electrice absorbite / evacuate din/in retea cu dublu sens pe instalatia de alimentare din reteaua operatorului de distributie.</t>
  </si>
  <si>
    <t>27006817</t>
  </si>
  <si>
    <t>PTZ 2272-BL21/613</t>
  </si>
  <si>
    <t>In prezent, utilizatorul este alimentat pe JT aferenta PTZ 2272 , printr-un contor trifazat montat in BMPT existent conform ATR 169703533/06.10.2016 , avand o putere: Pabs (loc de consum)= 15 kW; Electel: 131371822 Serie contor: UCEUEDN18510062373 Pentru realizarea sporului de putere se vor utiliza instalatiile existente, iar contorul trifazat cu seria UCEUEDN18510062373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</si>
  <si>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27006681</t>
  </si>
  <si>
    <t>PTZ 2250-BL EVA</t>
  </si>
  <si>
    <t>In prezent, utilizatorul este alimentat pe JT aferenta PTZ 2250 , printr-un contor trifazat montat in BMPT existent conform ATR 95245267 / 16.10.2013.,,Pentru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trifazata in instalatia de utilizare de catre firma executanta pe cheltuiala beneficiarului, iar in blocul de masura se va monta de catre OD un contor trifazat pentru masurarea energiei electrice produse de centrala fotovoltaica.</t>
  </si>
  <si>
    <t>27027011</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</si>
  <si>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</si>
  <si>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125/ 5A, de masurare a energiei electrice produse de centrala, inclusiv sistemul de comunicatie aferent acestui contor. 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Solutie propusa racord nou: Alimentarea cu energie electrica a noului obiectiv se realizeaza printr-un PC (PTAB) de tip unificat amplasat pe domeniul public, echipat cu transformator care sa asigure consumul solicitat, 20/0,4 kV, racordat in sistem radial intre intre PTA 1203 si PTA 1204 la L 20 kV POTLOGI prin cablu tip 3*1*185 mmp, L= 120m. Lucrari pe tarif de racordare: Racord MT : Pe derivatia aferenta L20 kV POTLOGI se va dezafecta stalpul de colt existent si se va monta un stalp nou tip 14G(1), in fundatie turnata ce se va echipa o consola de intindere si doua console de derivatie, pentru fiecare prevazandu-se izolatori dubli. Din stalpul 14G(1) se va continua aerian utilizand conductor OL-AL 3x70 mmp ? L=15m pana la stalp nou tip 14G(2), in fundatie turnata echipat cu consola de tractiune si separator tripolar de exterior 24kV, in montaj vertical cu CLP, tip DY595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 L= 100m,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LE cu intrerupator ICS tip DY 800/116,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- 1x celula de transformator echipata cu sigurante SFEN ; - 1x transformator trifazat de putere care sa asigure consumul solicitat .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si PTAB-ul apartine domeniului public. Postul de transformare va fi prevazut cu o priza de legare la pamant cu Rp &lt; 1 Ohmi. Anvelopa prefabricata, prizele de legare la pamant si trotuarul din jurul anvelopei, vor fi realizate de beneficiar.</t>
  </si>
  <si>
    <t>26504031</t>
  </si>
  <si>
    <t>S10 T5362B1-TITAN CEL 31 BUC</t>
  </si>
  <si>
    <t>Conform aviz CTE nr. 6/2/11.02.2025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prin instalatia de racordare existenta conform RO001E110826466 / 1 din 22/06/2020 si anume : PC 10kV nr.5362 respectiv PC 10kV 5363 racordate in st.110/20/10 kV Titan. Lucrarile pe tarif de tarif de racordare-nu este cazul Lucrari ce se realizeaza prin grija beneficiarului: -reconfigurare instalatiei de utilizare prin montarea instalatiilor fotovoltaice atsfel: -In PT 1 se vor monta 12 invertoare ce insumeaza o putere de 1.2 MW racordate in PC 5362 debitata in Statia Titan Bara 10kV ? Celula 31 -In PT 2 se vor monta 12 invertoare ce insumeaza o putere de 1.2 MW racordate in PC 5263 debitata in Statia Titan Bara 10kV ? Celula 34 -In PT 3 se vor monta 13 invertoare ce insumeaza o putere de 1.3 MW racordate in PC 5362 debitata in Statia Titan Bara 10kV ? Celula 32 -In PT 4 se vor monta 13 invertoare ce insumeaza o putere de 1.3 MW racordate in PC 5363 debitata in Statia Titan Bara 10kV ? Celula 33. Energia electrica produsa de CEF va fi debitata in reteaua de distributie , folosind PT 1, PT 2, PT3 si PT4 prin cele patru celule de masura din PC 5362 si PC 5363, prin care se face alimentarea consumatorului in prezent. Lucrari necesare in compartimentul de utilizare existent - Dispozitivele generale -celula sosire cu intrerupator automat si separator in compartimentul utilizatorului (DG) existente vor fi prevazut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locului de consum si producere, in plus fata de DG (dispozitivele generale) existente se vor prevedea dispozitive de interfata (DI) in fiecare PT in scopul de a garanta separarea instala?iei de producere de re?eaua de distribu?ie în caz de întrerupere de la re?ea, fara a afecta partea de consum. Astfel, DI se prevad la MT sau la JT functie de locul in care utilizatorul doreste sa-si separe instalatia de producere de cea de consum. Sistemul de protectie SPI asociat fiecarui DI contine relee de frecven??, de tensiune ?i eventual de tensiune homopolar?. Sistemul de protectie de interfata (SPI) asociat dispozitivului de interfata cuprinde: 1.,,functie protectie de tensiune minima /maxima cu minim doua trepte de reglaj pentru fiecare tip de functie; 2.,,functie protectie de frecventa minima /maxima cu minim doua trepte de reglaj pentru fiecare tip de functie; 3.,,functie de protectie de maxima de tensiune mediata la 10 minute.? In instalatia de utilizare se vor montare analizoare pentru monitorizarea calitatii energiei electrice, in aval de fiecare celula de masura ( patru analizoare); In compartimentul utilizator, din aval de fiecare dintre cele 4 puncte de delimitare se vor instala traductoarele de putere activa P, putere reactiva Q, si tensiune UMT, astfel incat sa fie monitorizate puterea activa si reactiva efectiv produsa de fiecare din cele patru CEF (suma puterilor generate de invertoarele din aval de delimitare) . Semnalele unificate (4-20mA sau +/-5mA) de iesire ale traductoarelor, impreuna cu semnalele digitale fara potential ale dispozitivelor de interfa?a, vor fi disponibile pentru fiecare din cele patru centrale intr-un sir de cleme. Pentru fiecare dintre cele patru CEF se cumuleaza semnalele DI pe un singur contact liber de potential, pe logica daca un singur DI este conectat se transmite Pozitie Conectat. De la sirul de cleme pana la UP 2020 LITE amplasat in compartimentul OD, semnalele vor fi transmise printr-un cablu special ecranat, care va face parte impreuna cu traductoarele, din instalatia de utilizare. Lungimea cablului ecranat nu trebuie sa depaseasca 20m. Astfel, marimile transmise catre OD, pentru fiecare din cele patru CEF sunt: -Puterea activa P ? efectiv generata de invertoare; .,,Puterea reactiva Q ? efectiv generata/absorbita de invertoare; .,,Tensiunea UMT din punctul de delimitare; .,,pozitie intreruptoare DI aferente celor patru instalatii de utilizare; Toate instalatiile de achizitie, conversie, transmitere a marimilor pentru SCADA OD, mentionate mai sus, se prevad si mentin in functiune de catre utilizator pe toata durata de viata a CEF; Calea de transmitere a informatiilor aferente productiei instalatiei fotovoltaice catre UP compartiment OD se va prevede de utilizator. Prin grija utilizatorului, , se va asigura pornirea in cascada(pe rand) a transformatoarelor de putere MT/0,4kV pentru a reduce variatiile de tensiune datorate efectului de magnetizare a infasurarilor.Se va include in cadrul dosarului instalatiei de utilizare si se va verifica la punere sub tesiune a instalatiei de utilizare.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CEF (energie/putere produsa P,Q) utilizatorul are obligatia sa achizioneze si sa monteze o cutie/carcasa corespunzatoare, destinata exclusiv montarii contoarelor/grupurilor de masurare pentruputere/energia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noii centrale se va face respectand ?PROCEDUR? din 17 aprilie 2019 de notificare pentru racordare a unit??ilor generatoare ?i de verificare a conformit??ii unit??ilor generatoare cu cerin?ele tehnice privind racordarea unit??ilor generatoare la re?elele electrice de interes public?.</t>
  </si>
  <si>
    <t>24439877</t>
  </si>
  <si>
    <t>PTZ 2357</t>
  </si>
  <si>
    <t>Bransament subteran trifazat nou in cablu JT 3x95+50N tip GSC001 (pozat subteran pe pat de nisip, in tub PVC flexibil conform DS 4247 RO) din tabloul JT al postului de transformare 2357 pana la un BMPT semidirect nou tip FT 257 MAT, care se va amplasa pe fundatie la limita de proprietate imobil. Cablul JT proiectat se va poza conform ?Ghid pentru proiectarea si executia liniilor in cablu subteran MT si JT?, cu respectarea distantelor normate. BMPTS proiectat se va echipa cu: - un ansamblu unificat de transformatoare de masura de curent de 125/5 A/A matricola 530016; - adaptor pentru instalarea contorului AEM tip DMI 031069 RO in montaj semidirect; - un intreruptor de joasa tensiune de 100 A si un separator general JT. Se va utiliza presetupa la iesirea cablului JT din postul de transformare. Priza de pamant la BMPTS se va dimensiona corespunzator si se va realiza prin grija si cheltuiala beneficiarului. Dupa PIF se va desfiinta bransamentul electric existent.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proiectata mai sus.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</si>
  <si>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26721867</t>
  </si>
  <si>
    <t>PTZ 2537</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</si>
  <si>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</si>
  <si>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26722778</t>
  </si>
  <si>
    <t>PTS 895</t>
  </si>
  <si>
    <t>Sporul de putere se va realiza prin utilizarea instalatiei electrice existente, cu reprogramare contor inteligent existent in BMPT pentru puterea solicitata.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cuprinse in tariful de racordare, executate de operatorul de retea conform Ordin ANRE nr. 160/2020: ,,Inlocuire siguranta trifazata existenta in BMPT la imobil cu o siguranta automata tetrapolara noua de 50A conform FT 189 MAT (protectie la suprasarcina si scurtcircuit). Lucrari in afara tarifului de racordare: Beneficiarul are obligatia de a dimensiona coloana de utilizare dintre contor si tabloul general de distributie consumator/producator, conform puterii avizate consumator/producator.</t>
  </si>
  <si>
    <t>26722676</t>
  </si>
  <si>
    <t>PTS 2740</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</si>
  <si>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</si>
  <si>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26722891</t>
  </si>
  <si>
    <t>PTZ 948</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</si>
  <si>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</si>
  <si>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26723575</t>
  </si>
  <si>
    <t>PTS 1488</t>
  </si>
  <si>
    <t>Racord nou pe joasa tensiune din postul de transformare 1488 cu urmatoarele lucrari: Lucrari in PT 1488: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GSC002 (lungime 10m/faza). Lucrari LES JT: Pozare cablu JT nou 3x240+150N tip GSC001 RO in subteran (pe pat de nisip, in tub PVC pliabil conform DS 4247 RO pentru pozare in trotuare si spatii verzi, lungime traseu aprox. 180m) din intreruptorul JT 350 A proiectat in interiorul PT 1488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</si>
  <si>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26722956</t>
  </si>
  <si>
    <t>PTS 1662</t>
  </si>
  <si>
    <t>Sporul de putere se va realiza prin utilizare bransament electric existent, cu reprogramare contor inteligent trifazat existent in BMPT pentru puterea avizata.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BMPT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11/2014: ,,Inlocuire siguranta trifazata existenta in BMPT cu o siguranta automata trifazata noua de 40A conform FT 178 MAT (protectie la suprasarcina si scurtcircuit). Lucrariin afara tarifului de racordare: Beneficiarul are obligatia de a dimensiona coloana de utilizare dintre contor si tabloul general de distributie consumator/producator, conform puterii avizate consumator/producator.</t>
  </si>
  <si>
    <t>26723623</t>
  </si>
  <si>
    <t>S10 T1669-PA1910 CEL 4 BUC</t>
  </si>
  <si>
    <t>Sporul de putere se va realiza prin utilizarea instalatiei electrice existente ? PTAB 5495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</si>
  <si>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26723434</t>
  </si>
  <si>
    <t>PTZ 2001</t>
  </si>
  <si>
    <t>Sporul de putere se va realiza prin utilizare bransament electric existent. ,,Racordarea la RED a instalatiei de producere CEF se va realiza in instalatia de utilizare a clientului in tabloul general de distributie, iar debitarea in RED a energiei produse se va realiza prin instalatia de alimentare existenta. Se va inocui contorul trifazat existent in BMPT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160/2020: ,,Inlocuire siguranta trifazata existenta in BMPT cu o siguranta automata trifazata noua de 32A conform FT 178 MAT (protectie la suprasarcina si scurtcircuit). Lucrari in afara tarifului de racordare: Beneficiarul areobligatia de a dimensiona coloana de utilizare dintre contor si tabloul general de distributie consumator/producator, conform puterii avizate consumator/producator.</t>
  </si>
  <si>
    <t>26723488</t>
  </si>
  <si>
    <t>PTZ 2946</t>
  </si>
  <si>
    <t>Se vor prelua cele 2 cabluri 3x150+70 mmp care alimenteaza nisa actuala intr-o cutie de distributie noua din policarbonat (construita conform FT 224 MAT) prevazuta cu separatoare verticale (comutare pol cu pol), gr. 2, cu clema de prindere cablu in care se va monta in dreptul nisei, lipita de peretele imobilului. Se vor prelua in cutia de distributie proiectata toate cablurile JT existente in nisa, iar ulterior se va desfiinta nisa existenta. Se va poza coloana noua trifazata in cablu 3x240+150N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350 A reglat la 0,9xIrsi un separator general JT 350 A. Priza de pamant la BMPTS se va dimensiona corespunzator si se va realiza prin grija si cheltuiala beneficiarului. Dupa PIF se va desfiinta masura existenta la scoala.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</si>
  <si>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26725477</t>
  </si>
  <si>
    <t>PAZ 1990 NICOLAE PASCU</t>
  </si>
  <si>
    <t>Se va utiliza instalatia electrica existenta.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</si>
  <si>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26725432</t>
  </si>
  <si>
    <t>PTZ 1729</t>
  </si>
  <si>
    <t>26725434</t>
  </si>
  <si>
    <t>PTZ 3063</t>
  </si>
  <si>
    <t>Racord nou pe joasa tensiune din postul de transformare 3063 cu urmatoarele lucrari: Lucrari in PT 3063: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4x1x150 mmp tip DC 4141 RO (lungime 10m/faza). Lucrari LES JT: Pozare cablu JT nou 3x240+150N tip GSC001 RO in subteran (pe pat de nisip, in tub PVC pliabil conform DS 4247 RO pentru pozare in trotuare si spatii verzi, lungime traseu aprox. 30m) din intreruptorul JT 350 A proiectat in interiorul PT 3063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</si>
  <si>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26725435</t>
  </si>
  <si>
    <t>Se vor inlocui intreruptorul JT si separatorul JT din cutia de furnizare existenta la imobil cu un intreruptor JT nou de 180A si separator general de 250A . Racordarea la RED a instalatiei de producere CEF se va realiza in instalatia de utilizare a clientului in tabloul general de distributie, iar debitarea in RED a energiei produse se va realiza prin instalatia de racordare noua proiectata.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</si>
  <si>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26725475</t>
  </si>
  <si>
    <t>S10 T3000-PA2570 CEL 13 BUC</t>
  </si>
  <si>
    <t>Sporul de putere se va realiza prin utilizarea instalatiei electrice existente ? PTAB 5662 de abonat, cu delimitare si masura pe medie tensiune. Se vor seta protectiile din celula dispozitiv general a postului in conformitate cu puterea avizata.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</si>
  <si>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26725676</t>
  </si>
  <si>
    <t>PTS 2491</t>
  </si>
  <si>
    <t>Se va utiliza instalatia electrica existenta (bransament subteran in cablu 3x150+95N din PT 2491 la cutie de furnizare de 180A).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ansamblul de masura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</si>
  <si>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26725670</t>
  </si>
  <si>
    <t>PTAB 1058</t>
  </si>
  <si>
    <t>Se va utiliza bransamentul electric existent (cablu ACYABY 3x150+70 mmp din CS aferenta PT 1058 la BMPT).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cuprinse in afara tarifului de racordare, realizate de operatorul de retea conform Ordin ANRE nr. 160/2020: Inlocuire BMPT existent la imobil cu un BMPT semidirect nou tip FT 257 MAT care se va monta pe cablul de bransament existent, in locul BMPT existent. BMPTS proiectat se va echipa cu: - ansamblu de transformatoare de masura de curent de 125/5 A/A matricola 530016; - adaptor pentru instalarea contorului AEM tip DMI 031069 RO in montaj semidirect; - intreruptor de joasa tensiune de 100A si separator general JT de 125A. Lucrari in afara tarifului de racordare: Beneficiarul are obligatia de a dimensiona coloana de utilizare dintre contor si tabloul general de distributie consumator/producator, conform puterii avizate consumator/producator.</t>
  </si>
  <si>
    <t>26725669</t>
  </si>
  <si>
    <t>PTS 1435</t>
  </si>
  <si>
    <t>Se va utiliza instalatia electrica existenta (bransament in cablu 3x240+150N din PT 1435 la cutie de furnizare de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cutia de furnizare de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</si>
  <si>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26728363</t>
  </si>
  <si>
    <t>PTS 672</t>
  </si>
  <si>
    <t>Se va utiliza instalatia electrica existenta (bransament subteran in cablu 3x240+150N din PT 672 la BMPTS 250A).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</si>
  <si>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26728496</t>
  </si>
  <si>
    <t>S10 T5799-PA2535 CEL 12 BUC</t>
  </si>
  <si>
    <t>Se va utiliza instalatia electrica existenta ? PTAB 5799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</si>
  <si>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26729506</t>
  </si>
  <si>
    <t>PAZ 2535 LOTRIOARA</t>
  </si>
  <si>
    <t>Se va utiliza bransamentul electric existent (cablu ACYABY 3x150+70 mmp din tabloul JT al PA 2535 la BMPTS 160A montat la imobil). Racordarea la RED a instalatiei de producere CEF se va realiza in instalatia de utilizare a clientului in tabloul general de distributie, iar debitarea in RED a energiei produse se va realiza prin instalatia de alimentare existenta. Se va inlocui contorul trifazat existent in BMPTS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</si>
  <si>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26729773</t>
  </si>
  <si>
    <t>PTZ 1804</t>
  </si>
  <si>
    <t>Racordarea la RED a instalatiei de producere CEF se va realiza in instalatia de utilizare a clientului in tabloul general de distributie, iar debitarea in RED a energiei produse se va realiza prin instalatia de alimentare mentionata mai sus. Contoarele se vor inlocui/reprograma cu un contor electronic inteligent programat cu dublu sens pentru masurarea energiei electrice absorbite/evacuate din/in retea, pe instalatia de alimentare din reteua operatorului de distributie.</t>
  </si>
  <si>
    <t>26706055</t>
  </si>
  <si>
    <t>PTZ 3143</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</si>
  <si>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</si>
  <si>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26706587</t>
  </si>
  <si>
    <t>PTM 312</t>
  </si>
  <si>
    <t>26709712</t>
  </si>
  <si>
    <t>PTAB 3632</t>
  </si>
  <si>
    <t>Coloana noua trifazata 3x25+16C , din nisa scoala,pozata in tub pvc, la un BMPT-50A, PAFS, echipat conform FT124 MAT,ed.04 amplasat pe perete exterior scoala. Se va demonta alimentarea existenta. Priza de pamant la BMPT,se va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</si>
  <si>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26713136</t>
  </si>
  <si>
    <t>S10 T2983-PA945 CEL 5 BUC</t>
  </si>
  <si>
    <t>Racord nou pe medie tensiune cu un post de transformare nou 10/20/0,4 kV/kV (punct de conexiune nou, cu transformator de client dimensionat astfel incat sa asigure puterea absorbita ceruta de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945 celula 5 intre PT 5785 si PT 1163, distributie aferenta Statiei de transformare Morarilor. Racordul se va realiza prin interceptarea si mansonarea acestui cablu MT in trotuar domeniul public in la coltul proprietatii Cresa Potcoava, in dreptul aleii de acces intre blocurile D16si D15,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30m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5785; - o celula de linie cu intreruptor "LE" 16 kA, 24 kV tip DY 800/116 RO, matricola 162440 in care se va prelua cablul MT dinspre PT 1163;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Sn=630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</si>
  <si>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26722806</t>
  </si>
  <si>
    <t>S10 T1025-PA2495 CEL 9 BUC NOUA</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</si>
  <si>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 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2495 celula 9 intre PT 1025 si PT 2222, distributie aferenta Statiei de transformare Balta Alba. Racordul se va realiza prin interceptarea si mansonarea acestui cablu MT in trotuar domeniul public la orga de medie tensiune a postului de transformare 2222,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10m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1025; - o celula de linie cu intreruptor "LE" 16 kA, 24 kV tip DY 800/116 RO, matricola 162440 in care se va prelua cablul MT dinspre PT 2222;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207,92 kW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saasigure puterea ceruta de 207 ,92 kW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</si>
  <si>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26723707</t>
  </si>
  <si>
    <t>S10 T4359-TITAN CEL 22 BUC</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</si>
  <si>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Statia Titan celula 22 intre PT 709 si PT 1589, distributie directa din Statia de transformare Titan. Racordul se va realiza prin interceptarea si mansonarea acestui cablu MT la orga de medie tensiune a postului de transformare 709, in curtea Scolii nr. 55,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25m pe terenul Scolii nr. 55).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1589; - o celula de linie cu intreruptor "LE" 16 kA, 24 kV tip DY 800/116 RO, matricola 162440 in care se va prelua cablul MT dinspre PT 709;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 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</si>
  <si>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26725697</t>
  </si>
  <si>
    <t>Racord nou pe medie tensiune cu un post de transformare nou in anvelopa de beton supraterana, prefabricat, independent, conform specificatiei tehnice pentru posturi unificate DG 2061 RO ed. 2. PTAB nou se va construi conform Instructiune Operativa nr. 3612 / 11.2020 si se va realiza conform ?Ghid pentru instalarea PT unificate si pentru proiectarea PT neunificate?. PT nou se va amplasa pe terenul beneficiarului (teren Scoala generala 78), spre limita de proprietate, pe un spatiu corespunzator pus la dispozitie de acesta (conform planuri de amplasare la PT+CS).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I. DESCRIEREA LUCRARILOR: A. Racord electric de medie tensiune Alimentarea postului de transformare se va realiza din distributia 10 kV din Statia Titan celula 22, intre posturile de transformare 1258 si 815. Racordul de medie tensiune se va realiza prin interceptarea si mansonarea cablului 10 kV dintre PT 1258 si PT 815 existent in trotuar domeniul public Str. Rosu Nicolae numere pare, in dreptul strazii Economiei si pozarea cablurilor noi MT de la locul de mansonare si pana la amplasamentul noului post de transformare. Cablurile de racord de la locul de mansonare pana la intrarea in post (2 cabluri in paralel) se vor poza in acelasi profil, in tub PVC flexibil. Pentru racordare, cablul MT folosit va fi de tipul 12/20 kV, cu izolatie din XLPE si sectiune Al 3x(1x185) mmp, conf. specificatiei GSC001 matricola 332284, montat subteran la adancimea de 0,9 m pe pat de nisip si protejat in tub de protectie pliabil cu diametrul de 160 mm conf. DS 4247/6 RO pentru pozare in trotuar, respectiv DS 4235/8 RO pentru subtraversari), doua cabluri in profil (traseu aprox. 250m). Se vor utiliza capete terminale MT de interior tip GSCC005 la conectarea cablurilor in celula de linie cu IMS din PT nou, capete terminale SMART tip GSC012 la celula de linie cu intreruptor si mansoane de legatura tip GSCC004 pe traseul cablurilor subterane. Pentru transmiterea datelor, in aceeasi canalizatie in care se vor poza cablurile electrice, se va poza suplimentar un tub PEHD cu diametrul de 32 mm,necesar pt. montarea ulterioara a unei fibre optice. B. Montaj post de transformare Se va realiza un post de transformare in anvelopa de beton supraterana conform specificatiei DG 2061 RO ed. 2 care se va monta pe terenul beneficiarului (teren Scoala nr. 78), intr-un spatiu corespunzator pus la dispozitie de acesta. Noul PT va trebui sa permita posibilitatea montarii in viitor a unei celule suplimentare. Pe partea de medie tensiune, noul post de transformare va fi echipat cu celule independente 24 kV / 630 A / 16kA / IMS /SF6 cu carcasa metalica rezistenta la arc intern cu IMS care respecta specificatiile RER (2L+1T), dupa cum urmeaza: - o celula de linie "LE" 16 kA, 24 kV, tip DY 803/2 RO, matricola 162325 in care se va prelua cablul MT dinspre PT 1258; - o celula de linie cu intreruptor "LE" 16 kA, 24 kV tip DY 800/116 RO, matricola 162440 in care se va prelua cablul MT dinspre PT 815; - o celula de transformator 24 kV, 16 kA, tip DY803/3, echipata cu sigurante fuzibile de 12 kV ? 40 A conform DY 560 RO, cu caracteristici dimensionale si electrice conf. DY561RO, pentru un transformator de 250 kVA; - un transformator de putere de 250 kVA, 10/20/0,4 [kV/kV] conform specificatiilor GST 001 RO, cu izolatori de trecere m.t. ambrosabili DJ1111 respectiv izolatori de trecere j.t. DJ1107 si DJ1109. Pentru introducerea in telecontrol, in interiorul postului de transformare se vor monta echipamente pentru integrare in sistemul de telecontrol Retele Electrice Romania, astfel: Celula de linie cu IMS va fi echipata cu dispozitiv RGDAT ? DY 859RO/GSTP001, celula de linie cu intreruptor va fi echipata cu dispozitiv RGDMI tip GSTP011, iar in interiorul PT-ului se va monta un dulap tip RACK 19'', conf. FT 045 echipat cu: -,,Tablou servicii auxiliare ? DY 3016 RO ed.3; -,,UP 2020 Lite tip GSTR002 echipata cu 2 acumulatori 12V ? DY815RO; - Modul GSM ? DX 1226RO; - Antena DN 760RO; - RG-DAT tip GSTP001 pentru celula de linie si RG-DMI tip GSTP011 pentru celula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Nota: ?,,Celule MT din PT proiectat vor fi prevazute cu rezistente anticondens; ?,,In PT proiectat se va prevedea spatiu pentru montarea unei celule de linie. NOTA: Noul post de transformare va fi prevazut cu grup de masurare pentru bilant de energie a echipamentelor pentru telegestiune montate pe PT in exterior, contorul electronic, reductorii scindabili 300/5 A/A si concentratorul vor fi puse la dispozitie de operatorul de retea. Se va asigura sursa de 230/400 V c.a. din instalatiile de j.t. aferente Retele Electrice Romania. Legatura intre transformatorul de putere si celula de transformator se va realiza cu cablu unipolar 12/20 kV, cu sectiunea Al 3x(1x50) mm2 si izolatie XLPE, cu accesorii performante (conf. DJ4447/12). Pe partea de joasa tensiune noul PTABva fi echipat cu un tablou JT tip GSCL 002 ed. 1, montat pe cadru suport tip DS 3055 RO; pe tabloul JT proiectat se va monta un intreruptor JT tetrapolar de 250 A cu comanda motorizata si dispozitiv VDS conform GSCL 003 RO, matricola 131119. Legatura intre bornele JT ale transformatorului de putere si tabloul de joasa tensiune proiectate se va realiza cu coloana in cablu unipolar cu conductor din cupru izolat tip GSC002-matricola 330007, 0 ,6/1 kV (4xCu 240 mmp). Postul de transformare va fi prevazut cu o instalatie de legare la pamant cu rezistenta de dispersie Rp ? 1 ohm. C. Racord electric de joasa tensiune Din intreruptorul JT 250 A prevazut in postul nou de transformare se va poza un cablu JT 3x150+95N tip GSC001 RO (lungime aprox. 10m) pana la un BMPT semidirect tip FT 257 MAT, care se va monta pe fundatie langa postul de transformare proiectat. BMPTS proiectat se va echipa cu: - ansamblu de transformatoare de masura de curentunificate cu raportul de 125/5 A/A matricola 530016; - adaptor pentru instalarea contorului AEM tip DMI 031069 RO in montaj semidirect; - un intreruptor de joasa tensiune de 160 A si un separator general JT. Pe cablurile JT se vor monta cleme de scurtcircuit in la intrarea si iesirea din bornele intreruptoarelor JT. Cablurile se vor poza conform ?Ghid pentru proiectarea si executia liniilor in cablu subteran MT si JT?. La montarea cablurilor in interiorul cladirii (in subsol), acestea se vor poza aparent pe jgheab metalic si se va pune la dispozitie de catre beneficiar stelaj metalic de interior prevazut cu capac si platbanda de impamantare pe toata lungimea acestora. Pentru identificare, cablurile JT se vor eticheta la ambele capete (atat la plecarea din intreruptoarele prevazute in interiorul PTAB proiectat, cat si la intrarea in BMPTS). BMPTS proiectat se va amplasa intr-un spatiu alocat de catre beneficiar in care voravea acces reprezentantul RER si utilizatorul, langa postul de transformare. Pentru spatiul respectiv, RER va primi drept de uz si servitute. BMPTS va fi legat la priza de pamant dimensionata corespunzator, care se va realiza prin grija si cheltuiala beneficiarului. BMPTS va fi prevazut in compartimentul de retea cu sir de cleme tip GSCC025 RO pentru cabluri de 240 mmp. Racordarea la RED a instalatiei de producere CEF se va realiza in instalatia de utilizare a clientului in tabloul general de distributie, iar debitarea in RED a energiei produse se va realiza prin instalatia de racordare proiectata. Se va monta in BMPTS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Lucrari fara tarif de racordare: 1. Priza de pamant a instalatiei de utilizare la care se va conecta BMPTS-ul proiectat; 2. Jgheabul metalic (in situatia in care cablurile sunt pozate prin subsol) pe care se vor poza cablurile de joasa tensiune. Pozarea cablurilor electrice pe jgheaburi se va realiza conform NTE 007/08/00 ?Normativ pentru proiectarea si executarea retelelor de cabluri electrice?. Jgheaburile metalice vor fi dimensionate corespunzator fluxurilor de cabluri electice proiectate si vor deservi exclusiv cablurile electrice ce aprtin E-Distributie. Jgheaburile metalice vor fi legate la priza de pamant. 3. Legatura intre BMPTS si tabloul utilizatorului individual.</t>
  </si>
  <si>
    <t>26725433</t>
  </si>
  <si>
    <t>S20 PC3-MIHAI BRAVU CEL 26 BUC</t>
  </si>
  <si>
    <t>Lucrari cuprinse in tariful de racordare: Se va utiliza instalatia electrica existenta ? PTAB 5416 de abonat, cu delimitare si masura pe medie tensiune. CEF suplimentara se va racorda in tabloul de distributie de joasa tensiune al clientului, alaturi de CEF existenta.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</si>
  <si>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26725673</t>
  </si>
  <si>
    <t>Racord nou pe medie tensiune cu un post de transformare nou 10/20/0,4 kV/kV (punct de conexiune nou, cu transformator de client dimensionat astfel incat sa asigure puterea absorbita ceruta si puterea evacuata) in anvelopa de beton supraterana, cu masura pe medie tensiune conform Instructiune Operativa nr. 3612 / 11.2020, realizat conform ?Ghid pentru instalarea PT unificate si pentru proiectarea PT neunificate?. PC nou va fi amplasat pe terenul beneficiarului, intr-un spatiu corespunzator pus la dispozitie de beneficiar (conform planuri de amplasare de la PT+CS), pentru care utilizatorul va da declaratie de uz si servitute.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Anvelopa debeton trebuie sa respecte ANEXA H din Norme Tehnice-ed.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 compartiment Utilizator, fiecare cu usi de acces diferite. Aceasta anvelopa NU este inclusa in tariful de racordare. ,,Noul PT (punct de conexiune cu masura pe medie tensiune) se va racorda in sistem intrare ? iesire pe cablul distribuitor 10 kV din PA 2535 celula 12 intre PT 1696 si PT 1619, distributie aferenta Statiei de transformare Balta Alba. Racordul se va realiza prin interceptarea si mansonarea acestui cablu MT in trotuar domeniul public in capatul blocului Y2A, la orga de medie tensiune a postului de transformare 1696,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 traseu aprox. 40m pe domeniul public). Se vor utiliza capete terminale MT de interior tip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1696; - o celula de linie cu intreruptor "LE" 16 kA, 24 kV tip DY 800/116 RO, matricola 162440 in care se va prelua cablul MT dinspre PT 1619; - o celula de masura (UTM - utilizator) , tip DY 803/4 RO, matricola 162327, echipata cu doua transformatoare de masurare curent cu raportul 50/5 [A/A] tip DMI 031052 RO matricola 532056 si doua transformatoare de masurare tensiune cu raportul de 10/0,1 [kV/kV] tip DMI031015RO matricola 535012. ,,Celule de M.T. din PT proiectat vor fi prevazute cu rezistente anticondens. Se va asigura sursa de 230/400 V c.a. din instalatiile de JT ale utilizatorului. In interiorul postului de transformare se vor monta echipamente pentru integrare in sistemul de telecontrol al Retele Electrice. Celula de linie cu IMS va fi echipata cu dispozitiv RGDAT ? DY 859RO/GSTP001, celula de linie cu intreruptorva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Romania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Racordarea la RED a instalatiei de producere CEF se va realiza in instalatia de utilizare aclientului in tabloul general de distributie, iar debitarea in RED a energiei produse se va realiza prin instalatia de racordare proiectata. Se va monta in nisa de masura de pe peretele postului proiectat un contor inteligent trifazat nou, in montaj indirect, programat pentru inregistrare cu dublu sens pentru masurarea energiei electrice absorbite/evacuate din/in retea, pe instalatia de alimentare din reteaua operatorului de distributie, conform puterii avizate productie/consum. ,,Dupa PIF se va desfiinta bransamentul existent (coloana si BMPT). Lucrari fara tarif de racordare: ,,Punctul de conexiuni se va monta pe terenul beneficiarului, intr-un spatiu pus la dispozitie de acesta prin grija beneficiarului, si va respecta specificatiile tehnice RER (Norma Tehnica Racordare Utilizatori ed. 3) si DG 2092 RO pentru anvelopa sau spatiul in care se va ingloba, DY 800 RO si DY 803 RO pentru celulele MT si specificatiile conexe la care se face referire in acestea. In compartimentul operatorului de retea se va prevedea spatiu pentru un eventual racord MT (spatiu pentru a permite montarea unei celule suplimentare). Inainte de perfectionarea racordarii, beneficiarul va prezenta catre Retele Eletrice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RER.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(recomandat cu Sn=400 kVA, 10/20/0,4 kV/kV). Instalatia de utilizare poate avea si alta configuratie daca respecta specificatiile din Norma Tehnica RER - 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Beneficiarul are obligatia de a dimensiona coloana de utilizare dintre contor si tabloul general de distributie consumator/producator, conform puterii avizate consumator/producator.</t>
  </si>
  <si>
    <t>26725900</t>
  </si>
  <si>
    <t>PTZ 1566</t>
  </si>
  <si>
    <t>Racord nou pe joasa tensiune din postul de transformare 1566 cu urmatoarele lucrari: Lucrari in PT 1566: Montare tablou JT nou tip GSCL002 pe cadru suport tip DS 3055 RO in interiorul postului de transformare. Tabloul JT proiectat se va echipa cu un intreruptor JT tetrapolar de 250 A tip GSCL003 cu dispozitiv VDS si se va conecta la bornele JT ale transformatorului de putere din post printr-o coloana in cablu unipolar Cu 4x1x240 mmp tip GSC002 (lungime 10m/faza). Lucrari LES JT: Pozare cablu JT nou 3x240+150N tip GSC001RO (prin tub PVC) din intreruptorul JT 350 A proiectat in interiorul PT 1566 pana la un BMPT semidirect nou tip FT 257 MAT, care se va amplasa pe fundatie langa postul de transformare 1566 in exterior, lipit de peretele imobilului in care este inglobat postul. Cablul JT proiectat se vor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</si>
  <si>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26725897</t>
  </si>
  <si>
    <t>PTZ 2732</t>
  </si>
  <si>
    <t>Racord nou pe joasa tensiune din postul de transformare 2732 cu urmatoarele lucrari: Lucrari in PT 2732: Montare tablou JT nou tip GSCL002 pe cadru suport tip DS 3055 RO in interiorul postului de transformare. Tabloul JT proiectat se va echipa cu un intreruptor JT tetrapolar de 350 A tip GSCL003 cu dispozitiv VDS si se va conecta la bornele JT ale transformatorului de putere din post printr-o coloana in cablu unipolar Cu 4x1x240 mmp tip GSC002 (lungime 10m/faza). Lucrari LES JT: Pozare cablu JT nou 3x240+150N tip GSC001 RO in subteran (pe pat de nisip, in tub PVC pliabil conform DS 4247 RO pentru pozare in trotuare si spatii verzi, lungime traseu aprox. 20m) din intreruptorul JT 350 A proiectat in interiorul PT 2732 pana la un BMPT semidirect nou tip FT 257 MAT, care se va amplasa pe fundatie la limita de proprietate imobil, cu acces din exterior. Cablul JT proiectat se va poza conform ?Ghid pentru proiectarea si executia liniilor in cablu subteran MT si JT?, cu respectarea distantelor normate. Pe cablurile JT se vor monta cleme de scurtcircuit in la intrarea si iesirea din bornele tabloului si intreruptorului JT. BMPTS proiectat se va echipa cu: - un ansamblu unificat de transformatoare de masura de curent de 125/5 A/A matricola 530016; - adaptor pentru instalarea contorului AEM tip DMI 031069 RO in montaj semidirect; - un intreruptor de joasa tensiune de 250 A si un separator general JT. Se va utiliza presetupa la iesirea cablului JT din postul de transformare. Priza de pamant la BMPTS se va dimensiona corespunzator si se va realiza prin grija si cheltuiala beneficiarului. Dupa PIF se va desfiinta alimentarea existenta (coloana din nisa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</si>
  <si>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26729566</t>
  </si>
  <si>
    <t>S10 T5480-PA2320 CEL 2 BUC</t>
  </si>
  <si>
    <t>Se va utiliza instalatia electrica existenta ? PTAB 5480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</si>
  <si>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26743710</t>
  </si>
  <si>
    <t>PTZ 2355</t>
  </si>
  <si>
    <t>Se va utiliza instalatia electrica existenta (coloana din nisa gradinita la BMPT 200A montat langa nisa). Racordarea la RED a instalatiei de producere CEF se va realiza in instalatia de utilizare a clientului in tabloul general de distributie, iar debitarea in RED a energiei produse se va realiza prin instalatia de alimentare existenta. Se va programa contorul inteligent trifazat existent in BMPTS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</si>
  <si>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26744203</t>
  </si>
  <si>
    <t>Lucrari in afara tarifului de racordare: Pentru realizarea sporului de putere beneficiarul va amplifica PTA 30711 1x160 kVA cu trafo de 250 kVA. Se va inlocui cablul existent din bornele trafo pana la CD cu un cablu 3x240+150N(L=15m) conform puterii solicitate. Se vor calcula pierderi in: -Transformator de putere 250 kVA. -Cablu 3x240+150N(L=15m)</t>
  </si>
  <si>
    <t>26586513</t>
  </si>
  <si>
    <t>A20 PLOIESTI-TANCABESTI IF</t>
  </si>
  <si>
    <t>In prezent utilizatorul este alimentat pe JT printr-un bransament trifazat. Se propune realizarea unui post de transformare in anvelopa de beton, de 400 kVA, 20/0,4 kV, conform Norma Tehnica ? Reguli Tehnice de Racordare Utilizatori , cu delimitarea si masura energiei, la joasa tensiune. A. Montare racord electric 20 kV Racordarea postului de transformare proiectat se va realiza in sistem intrare-iesire cu doua racorduri subterane , cu cablu 20 kV, de Al , XLPE, 3X(1X185 mmp), tip DC 4385 RO, conform schitei anexate astfel: Primul racord in lungime de 70 m ( 50 m traseu ), din L 20 kV Ploiesti intre S 8654 si PTA 7685. Se va echipa stalpul tip SC 15015 aferent LEA 20 kV cu: separator tripolar de exterior tip STEPno, 24 kV, montaj vertical, conform DY 595 RO; descarcatori cu oxizi metalici si instalatie de legare la pamant, pentru Rp&lt;4 Ohm. De la acest stalp se va realiza unracord subteran de medie tensiune in lungime de 70 m ( 50 m traseu ) pana la PTAB proiectat. Al doilea racord in lungime de 1070 m (1050 m traseu ), din L 20 kV Peris racordul catre PTA 7494 ( inainte de separatorul de racord PTA 7494 ). Se va monta in axul LEA 20 kV Peris, pe strada Mihai Eminescu, un stalp tip 14G in fundatie turnata, si se va echipa cu: - o consola coronament semiorizontal, conform DS 3060 RO; - separator tripolar de exterior tip STEPno, 24 kV, montaj vertical, conform DY 595 RO; - instalatie de legare la pamant, pentru Rp&lt;4 Ohm. - descarcatori cu oxizi metalici. De la acest stalp se va realiza un racord subteran de medie tensiune pana la PTAB proiectat.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400 kVA, tip GST001_RO rev3; un tablou de joasa tensiune tip DY 3009/3 , echipat cu un intreruptor de 630 A, integrabil in TLC. Legaturile de la bornele transformatorului la tabloul de joasa tensiune se vor realiza cu cabluri de Cu, 1x240 mmp, tip GSC002 Add ,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 3) Se va asigura accesul nestingherit la postul de transformare proiectat pentru echipele si utilajele Retele Electrice Romania. Se va executa un racord trifazat din TG de JT al PTAB proiectat ( 400 kVA ), cu cablu tip CU 1X240 DC4141/7H s in lungime de 10 m ( 5 m traseu), protejat in tub riflat pana la un BMPT cu masura semidirecta tip FT 257-MAT echipat cu: ansamblu 300/5 A/A (1200 A) , suport cabluri pentru ansamblul TC, si adaptor contor in montaj semidirect pe TC JT separator si intreruptor avand Ir=630 A. Bransamentul trifazat existent se va demola iar contorul trifazat in montaj semidirect existent se va demonta si preda la UO Buftea;</t>
  </si>
  <si>
    <t>26638184</t>
  </si>
  <si>
    <t>PTAB 5562</t>
  </si>
  <si>
    <t>In prezent, utilizatorul este alimentat pe JT aferenta PTAB 5562 , printr-un contor trifazat montat in BMPT Ir= 40 A existent conform ATR 17760765 / 28.07.2023.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</si>
  <si>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26674346</t>
  </si>
  <si>
    <t>PTZ 850</t>
  </si>
  <si>
    <t>Inlocuire BMPT metallic existent cu un BMPT-50A, PAFS, echipat conform FT124 MAT,ed.04 pe coloana trifazata existenta. Priza de pamant la BMPT,se va realiza prin grija si cheltuiala utilizatorului; Sporul de putere se va realiza prin cheltuiala Retele Electrice, in baza Ordinul ANRE nr. 87/2014, art. 8, pct. 3, deoarece valoarea sporului este de pana la 50%. Racordarea la RED a instalatiei de producere CEF se va realiza in instalatia de utilizare a clientului in tabloul general de distributie, iar debitarea in RED a energiei produse se va realiza prin instalatia de alimentare mentionata mai sus.</t>
  </si>
  <si>
    <t>26713083</t>
  </si>
  <si>
    <t>PTZ 406</t>
  </si>
  <si>
    <t>Se va racorda din CS Topologului x Calea Ferentari,prin bransament subteran ,L=18 m ,cablu 3x50+25 C, la un BMPT S1,realizat cf. FT 257 MAT,ed.01, ,amplasat pe teren gradinita,la limita de proprietate; BMPT S1 nou, va fi echipat astfel: -Un ansamblu de transformatoare de current 125/5A; -Adaptor pentru instalarea contorului AEM; -Un intrerupator de joasa tensiune In=80A ; -Un separator de joasa tensiune Ir=100 A. Priza de pamant la BMPT, se va realiza prin grija si cheltuiala utilizatorului;. Se va dezafecta bransamentul existent. Racordarea la RED a instalatiei de producere CEF se va realiza in instalatia de utilizare a clientului in tabloul general de distributie, iar debitarea in RED a energiei produse se va realiza prin instalatia de alimentare mentionata mai sus.</t>
  </si>
  <si>
    <t>26714054</t>
  </si>
  <si>
    <t>PTS 100</t>
  </si>
  <si>
    <t>Dezafectare cofret cladire si montare BMPT-50A, FT 133 MAT ed. 05 (pe fundatie de beton tip PAFS) si echipat conform FT 124 MAT, ed. 04 pe bransamentul subteran trifazat care alimenteaza cofretul Se va demonta alimentarea existenta. Suportul betonat si priza de pamant corespunzatoare la BMPT,se vor realiza prin grija si cheltuiala utilizatorului; Racordarea la RED a instalatiei de producere CEF se va realiza in instalatia de utilizare a clientului in tabloul general de distributie, iar debitarea in RED a energiei produse se va realiza prin instalatia de alimentare mentionata mai sus.</t>
  </si>
  <si>
    <t>26714222</t>
  </si>
  <si>
    <t>PTZ 2107 UM JANDARMI</t>
  </si>
  <si>
    <t>Pentru realizarea sporului de putere: I. Lucrari pe tarif de racordare: Alimentarea cu energie electrica se va realiza din bornele JT ale trafo PTZ 2107, 1x250 kVA , 20/0.4 kV folosind cablu electric de JT unipolar cupru 1*150 mmp DC 4141/13RO L=4x1x6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II. Lucrari in afara tarifului de racordare: instalatie utilizare JT dimensionata corespunzator puterii solicitate si priza pamant cu rezistenta dispersie sub 4 ohmi pentru care se va depune dosar instalatie utilizare.</t>
  </si>
  <si>
    <t>26728941</t>
  </si>
  <si>
    <t>S10 T2221-PA2495 CEL 4 BUC NOUA</t>
  </si>
  <si>
    <t>Se va utiliza instalatia electrica existenta ? PTAB 5514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</si>
  <si>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26753431</t>
  </si>
  <si>
    <t>PTS 1447</t>
  </si>
  <si>
    <t>Se va prelua cablul 3x150+70 mmp care alimenteaza nisa actuala intr-o cutie de distributie noua din policarbonat (construita conform FT 224 MAT) prevazuta cu separatoare verticale (comutare pol cu pol), gr. 2, cu clema de prindere cablu in V&lt;(&gt;,&lt;)&gt; care se va monta in dreptul nisei, lipita de peretele imobilului. Se vor prelua in cutia de distributie proiectata toate cablurile JT existente in nisa, iar ulterior se va desfiinta nisa existenta. Se va poza coloana noua trifazata in cablu 3x150+95N din CD proiectata in locul nisei pana la un BMPT semidirect nou tip FT 257 MAT, care se va monta pe fundatie, langa CD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160 A si un separator general JT250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racordare:Beneficiarul are obligatia de a dimensiona coloana de utilizare dintre contor si tabloul general de distributie consumator/producator, conform puterii avizate consumator/producator.</t>
  </si>
  <si>
    <t>26756116</t>
  </si>
  <si>
    <t>PTS 1361</t>
  </si>
  <si>
    <t>Desfiintare nisa imobil existenta si inlocuirea acesteia cu o cutie de separatie (CS) noua tip DS 4558 RO, echipata cu 2 siruri de cleme pt cabluri de 150 si 240 mmp tip GSCC025, care se va monta lipita de peretele imobilului, in dreptul nisei inlocuite. Se vor prelua in CS proiectata toate cablurile JT existente in nisa. Se va poza coloana noua trifazata in cablu 3x150+95N din CS proiectata in locul nisei pana la un BMPT semidirect nou tip FT 257 MAT, care se va monta pe fundatie, langa CS proiectata, langa peretele exterior al imobilului. BMPTS proiectat se va echipa cu: - un ansamblu unificat de transformatoare de masura de curent de 125/5 A/A matricola 530016; - adaptor pentru instalarea contorului AEM tip DMI 031069 RO in montaj semidirect; - un intreruptor de joasa tensiune de 180 A si un separator general JT 250 A. Priza de pamant la BMPTS se va dimensiona corespunzator si se va realiza prin grija si cheltuiala beneficiarului. Dupa PIF se va desfiinta masura existenta (coloana si BMPT). Se va depune dosarul instalatiei electrice de utilizare. Se va amenaja corespunzator instalatia electrica in aval de punctul de delimitare. Racordarea la RED a instalatiei de producere CEF se va realiza in instalatia de utilizare a clientului in tabloul general de distributie, iar debitarea in RED a energiei produse se va realiza prin instalatia de racordare noua proiectata. Se va monta in BMPTS proiectat un contor inteligent trifazat in montaj semidirect, care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</si>
  <si>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26761713</t>
  </si>
  <si>
    <t>S10 ICPE 1-CET SUD CEL J13 BUC</t>
  </si>
  <si>
    <t>Lucrari cuprinse in tariful de racordare: Se va utiliza instalatia electrica existenta ? PC ICPE de abonat,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 cu protec?iiîmpotriva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</si>
  <si>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26638073</t>
  </si>
  <si>
    <t>PTZ 377</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</si>
  <si>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</si>
  <si>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26705651</t>
  </si>
  <si>
    <t>PTZ 731</t>
  </si>
  <si>
    <t>26713165</t>
  </si>
  <si>
    <t>PTZ 2477</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</si>
  <si>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Contoarele se va inlocui/reprograma cu un contor electronic inteligent programat cu dublu sens pentru masurarea energiei electrice absorbite/evacuate din/in retea, pe instalatia de alimentare din reteua operatorului de distributie.</t>
  </si>
  <si>
    <t>26712827</t>
  </si>
  <si>
    <t>PTS 953</t>
  </si>
  <si>
    <t>Sporul de putere se va realiza din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</si>
  <si>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26713049</t>
  </si>
  <si>
    <t>PTS 1227</t>
  </si>
  <si>
    <t>Sporul de putere se va realiza prin utilizarea bransamentului electric existent. Racordarea la RED a instalatiei de producere CEF se va realiza in instalatia de utilizare a clientului in tabloul general de distributie, iar debitarea in RED a energiei produse se va realiza prin instalatia de alimentare existenta. Se va inlocui contorul inteligent trifazat existent in BMPT la imobil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realizate de operatorul de retea conform Ordin ANRE nr. 11/2014: ,,Inlocuire siguranta trifazata existenta in BMPT cu o siguranta automata trifazata noua de 40A conform FT 178 MAT. Lucrari in afara tarifului de racordare: Beneficiarul are obligatia de a dimensiona coloana de utilizare dintre contor si tabloul general de distributie consumator/producator, conform puterii avizate consumator/producator.</t>
  </si>
  <si>
    <t>25894766</t>
  </si>
  <si>
    <t>PTZ 3231</t>
  </si>
  <si>
    <t>-bransament nou trifazic subteran din LEA jt (3x10+6C, Laprox=1m) cu montare BMPTfix-20A, tip FT 133 MAT ed. 05 si echipat conform FT124 MAT ed. 04 , amplasat la limita de proprietate cu domeniul public,in proprietate (PAFS pe fundatie de beton).BMPT-ul se va lega la o priza de pamant cu Rp&lt;4 ohmi realizata prin grija utilizatorului. Se va desfiinta bransamentul monofazic existent. La pozarea bransamentului si la amplasarea BMPT-ului se vor pastra distantele normate fata de celelalte instalatii din zona. Se va inlocui contorul existent cu un contor inteligent trifazic nou, programat pentru inregistrare cu dublu sens pentru masurarea energiei electrice absorbite/evacuate din/in retea, pe instalatia de alimentare din reteaua operatorului de distributie, (conform puterii avizate, care se va monta in BMPT .). Lucrari in afara tarifului de racordare: Beneficiarul are obligatia de a dimensiona coloana de utilizare intre BMPT si tabloul general de distributieconsumator/producator,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</si>
  <si>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26706418</t>
  </si>
  <si>
    <t>PTZ 3095</t>
  </si>
  <si>
    <t>A.E.E. se va realiza din instalatia existenta prin inlocuire BMPT 160A cu BMPT 1S semidirect FT 257 MAT care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200 A, un separator 250A. BMPT 1S se va echipa conform FT 124 MAT, ed.4, va fi legat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utilitati; Se va depune dosar pentru instalatia de utilizare. A.E.E. se va realiza prin cheltuiala REM, in baza Ordinul ANRE nr. 87/2014, art. 8, pct. 3, deoarece valoarea sporului este sub 50%; Racordarea la RED a instalatiei de producere CEF se va realiza in instalatia de utilizare a clientului in tabloul general de distributie, iar debitarea in RED a energiei produse se va realiza prin instalatia de alimentare mentionata mai sus.</t>
  </si>
  <si>
    <t>26714277</t>
  </si>
  <si>
    <t>PTZ 3336</t>
  </si>
  <si>
    <t>Sporul de putere se va realiza prin alimentare din Nisa generala gradinita, printr-o coloana 3x25+16C, Lcablu=5m, pana la un BMPT 32A,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</si>
  <si>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26705735</t>
  </si>
  <si>
    <t>PTZ 872</t>
  </si>
  <si>
    <t>Sporul de putere se va realiza prin alimentare din Nisa generala, printr-o coloana 3x50+25C, Lcablu=5m, pana la un BMPT S1 100A,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100 A -1 separator 120A.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</si>
  <si>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26705581</t>
  </si>
  <si>
    <t>PTS 1212</t>
  </si>
  <si>
    <t>Sporul de putere se va realiza prin alimentare din Nisa generala, printr-o coloana 3x25+16C, Lcablu=5m, pana la un BMPT 50A,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</si>
  <si>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26706470</t>
  </si>
  <si>
    <t>PTZ 1164</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</si>
  <si>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seria se va inlocui cu un contor electronic inteligent programat cu dublu sens pentru masurarea energiei electrice absorbite/evacuate din/in retea, pe instalatia de alimentare din reteua operatorului de distributie. Bransamentul existent se va desfiinta.</t>
  </si>
  <si>
    <t>26706529</t>
  </si>
  <si>
    <t>PTZ 1784</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</si>
  <si>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</si>
  <si>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26706163</t>
  </si>
  <si>
    <t>Sporul de putere se va realiza prin alimentare din Nisa generala, printr-o coloana 3x50+25C, Lcablu=5m, pana la un BMPT S1 80A,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80 A -1 separator 100A.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</si>
  <si>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26705957</t>
  </si>
  <si>
    <t>PTZ 1952</t>
  </si>
  <si>
    <t>Sporul de putere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</si>
  <si>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26705831</t>
  </si>
  <si>
    <t>PTZ 1913</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</si>
  <si>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</si>
  <si>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26706310</t>
  </si>
  <si>
    <t>PTZ 2482</t>
  </si>
  <si>
    <t>Sporul de putere se va realiza prin alimentare din Nisa generala, printr-o coloana 3x25+16C, Lcablu=5m, pana la un BMPT 63A, proiectat si echipat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</si>
  <si>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26706274</t>
  </si>
  <si>
    <t>PTZ 969</t>
  </si>
  <si>
    <t>Demontare BMPT si montare BMPT 1S semidirect FT 257 MAT care se va echipa in vederea montarii contorului semidirect astfel: -un ansamblu de transformatoare de curent de 125/5A pentru utilizatori de joasa tensiune trifazata cu puterea de pana la 200kW (DMI 031055RO); - un adaptor pentru instalarea contorului AEM tip DMI 031069RO in montaj semidirect; - un intreruptor de joasa tensiune 160 A, - un separator 250A.; -un sir de cleme 150mmp. BMPT 1S se va amplasa la limita de proprietate cu domeniul public,in proprietate, se va echipa conform FT 124 MAT, ed.4 si va fi legat la o priza artificiala de impamantare a instalatiei de utilizare (PAFS pe fundatie de beton). Realizarea suportului betonat si a prizei de impamantare se face prin grija si pe cheltuiala beneficiarului. Se vor respecta distantele normate fata de celelalte utilitati; Se va depune dosar pentru instalatia de utilizare. ,,Contorul se va inlocui cu un contor electronic inteligent programat cu dublu sens pentru masurarea energiei electrice absorbite/evacuate din/in retea, pe instalatia de alimentare din reteua operatorului de distributie.  </t>
  </si>
  <si>
    <t>26706223</t>
  </si>
  <si>
    <t>A.E.E. se va realiza din instalatia existenta prin montare BMPT 1S semidirect FT 257 MAT pe cablul jt existent care alimenteaza nisa. BMPT 1S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160 A, un separator 250A. BMPT 1S se va echipa conform FT 124 MAT, ed.4, va fi legat la o priza artificiala de impamantare. Realizarea suportului betonat si a prizei de impamantare se face prin grija si pe cheltuiala beneficiarului. Se va dezafecta nisa existenta si se va demonta BMPT existent.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t>
  </si>
  <si>
    <t>26712850</t>
  </si>
  <si>
    <t>PAZ 1470 GAROAFEI</t>
  </si>
  <si>
    <t>Sporul se va realiza prin alimentare din Nisa generala gradinita, printr-o coloana 3x25+16C, Lcablu=5m, pana la un BMPT 50A, proiectat conform FT 124 MAT, ed.04, ce se va amplasa cat mai aproape de nisa.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</si>
  <si>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26712962</t>
  </si>
  <si>
    <t>PTZ 2136</t>
  </si>
  <si>
    <t>Sporul de putere se va realiza utilizand instalatiile existente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</si>
  <si>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26712778</t>
  </si>
  <si>
    <t>PTZ 1631</t>
  </si>
  <si>
    <t>Sporul de putere se va realiza prin alimentare din Nisa generala, printr-o coloana 3x50+25C, Lcablu=5m, pana la un BMPT S1 63A, ce se va amplasa cat mai aproape de nisa. BMPT S1 se va echipa in vederea montarii contorului semidirect cu: -1 ansamblu de transformatoare de curent de 125/5A pentru utilizatori de joasa tensiune trifazata cu puterea de pana la 200kW (DMI 031055RO); -Contrapanou, -Adaptor pentru instalarea contorului AEM tip DMI 031069RO in montaj semidirect; -1 intreruptor de joasa tensiune 63 A -1 separator 80A. -sir de cleme 150 mm2, tip GSCC025/02 BMPT 1S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</si>
  <si>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26713336</t>
  </si>
  <si>
    <t>PTZ 3417</t>
  </si>
  <si>
    <t>Coloana trifazata noua ,3x50+25 C din nisa cladire la un BMPT S1 , realizat cf. FT 257 MAT,ed.01 ,amplasat langa nisa. BMPT S1 nou, va fi echipat astfel: -Un ansamblu de transformatoare de current 125/5A; -Adaptor pentru instalarea contorului AEM; -Un intrerupator de joasa tensiune In=63 A ; -Un separator de joasa tensiune Ir=100 A. Priza de pamant la BMPT, se va realiza prin grija si cheltuiala utilizatorului;. Se va demonta alimentarea existenta. Suportul betonat si priza de pamant corespunzatoare la BMPT,se vor realiza prin grija si cheltuiala utilizatorului; A.E.E. se va realiza prin cheltuiala REM, in baza Ordinul ANRE nr. 87/2014, art. 8, pct. 3, deoarece valoarea sporului este de 50%; Racordarea la RED a instalatiei de producere CEF se va realiza in instalatia de utilizare a clientului in tabloul general de distributie, iar debitarea in RED a energiei produse se va realiza prin instalatia de alimentare mentionata mai sus.</t>
  </si>
  <si>
    <t>26714743</t>
  </si>
  <si>
    <t>S10 PA1730B1-CET SUD CEL J9 BUC</t>
  </si>
  <si>
    <t>Se va utiliza instalatia electrica existenta ? posturile de abonat PT 2 si PT Statia de incercari racordate din PA 1730, cu delimitare si masura pe medie tensiune. 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Instala?ia de utilizare va fi dotat? cu: - întrerup?tor tip DGcu protec?ii împotriva defectelor monofazate/trifazate, imediat în aval de punctul de delimitare cu OD, unde se va verifica conformitatea instala?iei de utilizare din punct de vedere al sistemelor de protec?ie, pe urm?toarele criterii: se vor analiza riscurile din punct de vedere al probabilit??ii de apari?ie a incidentelor în re?eaua instala?iei de utilizare neprotejat? de sisteme de protec?ie ?i se vor prevedea fie m?suri de diminuare a riscurilor de apari?ie a defectelor, fie dotarea cu întrerup?tor de tip DG cu protec?ii împotriva defectelor monofazate/trifazate, imediat în aval de punctul de delimitare cu OD, lucrare efectuata prin grija utilizatorului. - întrerup?tor tip DI cu protec?ii de interfa?? pe partea de joasa tensiune în punctul de delimitare între instala?ia de consum ?i instala?ia de producere cu rol de separare a instala?iei de producere în cazul abaterii valorilor de tensiune ?i/sau frecven??; - contor smart pe partea de produc?ie, pus la dispozi?ie de OD, integrat în sistemele proprii de m?surare, montat în BMP instalat prin grija utilizatorului.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t>
  </si>
  <si>
    <t>26714459</t>
  </si>
  <si>
    <t>PTAB 5556</t>
  </si>
  <si>
    <t>In prezent, utilizatorul este alimentat pe JT aferenta PTAB 5556 , printr-un contor monofazat montat in FDCP Ir= 16 A existent. Pentru realizarea sporului de putere se vor utiliza instalatiile existente, iar contorul monofazat cu seria UAEEEDN22810485544 se va reprograma pentru masurarea energiei electrice absorbite/evacuate din/in retea cu dublu sens pe instalatia de alimentare din reteaua operatorului de distributie, respectiv petru noua putere solicitata .</t>
  </si>
  <si>
    <t>24967652</t>
  </si>
  <si>
    <t>PTZ 829</t>
  </si>
  <si>
    <t>Sporul se va realiza prin alimentare din Nisa generala scoala, printr-o coloana 3x25+16C, Lcablu=5m, pana la un BMPT 63A, proiectat conform FT 124 MAT, ed.04, ce se va amplasa cat mai aproape de nisa. Racordarea la RED a instalatiei de producere CEF 36,552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</si>
  <si>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26706108</t>
  </si>
  <si>
    <t>PTS 2285</t>
  </si>
  <si>
    <t>Alimentarea se va realiza prin alimentare din Nisa generala, printr-o coloana 3x50+25C, Lcablu=5m, pana la un BMPT S1 50A, ce se va amplasa cat mai aproape de nisa. BMPT S1 se va echipa in vederea montarii contorului semidirect cu: -1 ansamblu de transformatoare de curent de 125/5A pentru utilizatori de joasa tensiune trifazata cu puterea de pana la 200kW (DMI 031055RO); -Contrapanou&lt;(&gt;,&lt;)&gt; -Adaptor pentru instalarea contorului AEM tip DMI 031069RO in montaj semidirect; -1 intreruptor de joasa tensiune 50 A -1 separator 63A. -sir de cleme 150 mm2, tip GSCC025/02 BMPT S1 se va echipa conform FT 124 MAT, ed.04, va fi legat la o priza artificiala de impamantare a instalatiei de utilizare amplasata la limita de proprietate. Realizarea suportului betonat si a prizei de impamantare se face prin grija si pe cheltuiala beneficiarului. Se vor respecta distantele normate fata de celelalte utilitati; Se va depune dosar pentru instalatia de utilizare.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 Bransamentul existent se va desfiinta.</t>
  </si>
  <si>
    <t>26714589</t>
  </si>
  <si>
    <t>PTAB 4411</t>
  </si>
  <si>
    <t>In prezent, utilizatorul este alimentat pe JT aferenta PTAB 4411 , printr-un contor monofazat montat in BMPM 32 A existent. Pentru realizarea sporului de putere se vor utiliza instalatiile existente, iar contorul monofazat cu seria UAEEEDN20810306533 se va reprograma pentru masurarea energiei electrice absorbite/evacuate din/in retea cu dublu sens pe instalatia de alimentare din reteaua operatorului de distributie, respectiv petru noua putere solicitata .</t>
  </si>
  <si>
    <t>26719712</t>
  </si>
  <si>
    <t>PTAB 5537</t>
  </si>
  <si>
    <t>Costul mediu pentru realizarea unui bransament trifazat subteran din firida este de 2060 lei . Bransament trifazat subteran , racordat din FDCP 10M existent cu clema, realizat cu cablu jt unificat 3x25+16C (DC4126), avand lungimea de 70m&lt;(&gt;,&lt;)&gt; pozat in tub riflat cu diametrul de 50mm, pana la un BMPT pentru curent maxim absorbit de consumator de 63A si reglaj din contor la 50A , conform FT-133_MAT Ed.05/03.04.2020 , prevazut cu incuietoare robusta din metal sau material plastic dur, cu sistem montaj ingropat in beton si o inaltime de minim 1,40m de la sol , ce va fi legat la priza de pamant a instalatiei de utilizare &lt;(&gt;,&lt;)&gt; amplasat la limita proprietatii . BMPT-ul se va realiza conform GHID PENTRU PROIECTARE SI EXECUTIE BRANSAMENTE SI LINII SCURTE JT Ed. 01/15.12.2016 . NOTA: La PVR/PIF se va demonta contorul monofazat existent din FDCP 10M ex.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</si>
  <si>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26711489</t>
  </si>
  <si>
    <t>PTA 4045</t>
  </si>
  <si>
    <t>Costul mediu pentru realizarea unui bransament trifazat din LEA 0 ,4 kV este de 2430 lei. Bransament trifazat subteran alimentat din LEA existenta aferenta PTA 4045 realizat cu cablu 3x25+16C DC4126(l=14m)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</si>
  <si>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25994067</t>
  </si>
  <si>
    <t>S20 T4869-VACARESTI CEL 22 BUC</t>
  </si>
  <si>
    <t>Racordarea la RED a instalatiei de producere CEF se va realiza in instalatia de utilizare a clientului in tabloul general de distributie. Contorul se va inlocui ,daca este cazul, cu un contor electronic inteligent programat cu dublu sens pentru masurarea energiei electrice absorbite/evacuate din/in retea, pe instalatia de alimentare din reteua operatorului de distributie.</t>
  </si>
  <si>
    <t>26108016</t>
  </si>
  <si>
    <t>26108239</t>
  </si>
  <si>
    <t>S20 MIHAILESTI-DOMNESTI IF</t>
  </si>
  <si>
    <t>Se propune realizarea unui post de transformare in anvelopa de beton, de 400 kVA, 20/0,4 kV, conform Norma Tehnica RER? Reguli Tehnice de Racordare Utilizatori, cu delimitarea si masura energiei, la MEDIE tensiune. Lucrari pe tarif de racordare: A. Montare racord electric subteran 20 kV ,, Racordarea postului de transformare se va realiza din S20 Mihailesti-Domnesti, cu 2 racorduri in cablu Al, XPLE, 3x(1x185 mmp) in sistem intrare-iesire intre PTA 5388 respectiv PTA 2809 aprox 2X35 m traseu total protejat in tub tip DS 4247 pentru pozarea in trotuare si DS 4235 pentru subtraversari, conform schita. Se va demonta LEA MT Clasica 50 m. Se vor echipa cei doi stalpi MT existenti fiecare cu cate o consola coronament semiorizontal, tip DS 3060 RO set descarcatori, 20 kV, tip DY 557 RO, cu consola de sustinere comuna cu cea a capetelor terminale de exterior; instalatie de punere la pamant si separatori verticali.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RER. Toate celulele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RER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400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 51/2019.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Se va depune dosar pentru instalatia electrica de utilizare in aval de punctul de delimitare, de catre un electrician autorizat ANRE si se va trimite catre adresa de e-mail: dosare.utilizare.ilfov-giurgiu@reteleelectrice.ro Materialele si echipamentele care se utilizeaza la realizarea instalatiei, trebuie sa fie conforme cu cerintele din specificatiile tehnice unificate. Celelalte materiale si echipamente pentru care nu sunt elaborate cu specificatii tehnice unificate, trebuie sa fie noi, compatibile cu starea tehnica a instalatiei, sa indeplineasca cerintele specifice de fiabilitate si siguranta; La amplasarea capacitatilor energetice se vor respecta conditiile conform Ordinului ANRE nr. 239/2019 pentru aprobarea Normei tehnice privind delimitarea zonelor de protectie si de siguranta aferente capacitatilor energetice, modificat si completat cu Ordinul ANRE nr. 225/2020 si NTE 007/08/00 ?Normativ pentru proiectarea si executarea retelelor de cabluri electrice? si LEGEA ENERGIEI ELECTRICE nr. 123/2012. In fisa de calcul anexata sunt cuprinse doar lucrarile pe tarif de racordare. Protectiile, reglajele si automatizarile se vor realiza conform prevederilor ORDINUL ANRE 132/2020, cu completarile ulterioare.</t>
  </si>
  <si>
    <t>26584692</t>
  </si>
  <si>
    <t>S20 PIONEER-AFUMATI IF</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</si>
  <si>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2:- Racordare in sistem intrare iesire in LE 20 kV Pioneer din statia 110/20kV Afumati si realizarea unui PC 20kV conform standardelor REM Lucrari pe tarif de racordare: ·,,Racord 20kV proiectat -sectionare LE 20kV Pioneer intre PTAB 4246 si PTAB 4638*.si mansonare cu 2x LES 20kV nou cablu de medie tensiune tripolar, ARE4H5EX, noi, cu elice vizibila, izolatie XLPE, sectiune 3x(1x185 mm2) Al si accesorii performante, 2x15 m. ·,,PC 20kV proiectat Montare punct de conexiune (PC) 20 kV in apropierea LE 20kV Pioneer echipat cu 2 compartimente (1 compartiment apar?ine OD ?i 1 compartiment apar?ine utilizatorului); Echiparea compartimentului de racordare al punctului de conexiuni 20 kV cu instala?iile aferente operatorului de re?ea (apar?ine OD): §,,2 celule de linie motorizate 24 kV, 630A, 16 kA cu separator de sarcina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cu cablu NA2XS(FL)2Y 12/20 kV, 3x1x95 mmp intre PC 20kV proiectat si centrala CEF Comuna Afumati in lungime de 0,03 km variantele 1 si 2 ?,,Posturi trafo si tablouri jt aferente centralei CEF Comuna Afumati, trafo ? 2000kVA ?,,Asigurare accesului la PC 20kV proiectat pentru OD. ?,,Priza de legare la p?mânt a PC 20 kV proiectat.</t>
  </si>
  <si>
    <t>20098169</t>
  </si>
  <si>
    <t>PTZ 3478</t>
  </si>
  <si>
    <t>Racordarea la RED a instalatiei de producere CEF se va realiza in instalatia de utilizare a clientului in tabloul general de distributie, iar debitarea in RED a energiei produse se va realiza prin instalatia de alimentare existenta (mentionata mai sus). Se va inlocui/programa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</si>
  <si>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26712894</t>
  </si>
  <si>
    <t>PTAB 2049</t>
  </si>
  <si>
    <t>In prezent, utilizatorul este alimentat pe JT aferenta PTAB 2049, printr-un contor trifazat montat in BMPT 32A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monofazat in instalatia de utilizare de catre firma executanta pe cheltuiala beneficiarului, iar in blocul de masura se va monta de catre OD un contor trifazat pentru masurarea energiei electrice produse de centrala fotovoltaica.</t>
  </si>
  <si>
    <t>26802382</t>
  </si>
  <si>
    <t>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</si>
  <si>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26713114</t>
  </si>
  <si>
    <t>PTZ 786</t>
  </si>
  <si>
    <t>Sporul de putere se va realiza: -coloana noua in cablu 3x150+95N din tablou JT PTZ 786 pana la BMPTs, tip FT-257_MAT ed. 01, amplasat in proprietate langa PT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160A si un intreruptor automat cu Ia=125A, echipat cu o clema de racordare tip GSCC025/02, matricola 160053. ,,Racordarea la RED a instalatiei de producere CEF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desfiinta masura existenta si se va preda contorul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</si>
  <si>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26714164</t>
  </si>
  <si>
    <t>PTA 5049</t>
  </si>
  <si>
    <t>In prezent, utilizatorul este alimentat pe JT aferenta PTA 5049 , printr-un contor trifazat montat in BMPT Ir= 16 A existent alimentat printr-un cablu ACYABY 3 x 25 +16 conform ATR 09060554 / 22.11.2021.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t>
  </si>
  <si>
    <t>26732718</t>
  </si>
  <si>
    <t>PTAB 7814 SC RAJA SA</t>
  </si>
  <si>
    <t>Se vor realiza urmatoarele lucrari : ·,,Bransamentul existent se va desfiinta, iar contorul se va muta la limita de proprietate intr-un BMPM dual nou proiectat ; ·,,Contorul se va reprograma conform puterii solicitate ; ·,,se va monta un BMP dual, FT-133_MAT, amplasat la limita de proprietate cu acces din str. Frasinului; ·,,se va monta subteran cablu 3x25+16C, tip DC 4126 RO, in lungime de 74m ( 60m sapatura pamant, 5m legaturi,9m canalizare tip B beton), alimentat din CS aferent LES 0,4 kV a PTAB 7814 SC RAJA SAsi BMP-ul proiectat. BMP-ul va fi echipat cu: ·,,partea OD: o,,separator de 63A; o,,doua intrerupatoare automate tetrapolare cu protectie la suprasarcina si la scurtcircuit unul de 32A si unul de 50 A; o,,circuite electrice interioare; ·,,partea utilizatorului: o,,sir de cleme pentru alimentarea instalatiei de utilizare; o,,borna de legare la pamant. Note: ·,,Costul pentru realizarea unui bransament racordat din RED 0,4kV este de 2060 lei ; ·,,Blocul de masurare se va monta pe soclu ingropat in fundatie de beton si se va lega la priza de pamant a instalatiei de utilizare; ·,,Cablurile se vor poza pe domeniul public/privat si vor fi protejate pe intreg traseul subteran in tub pliabil, tip DS 4247 RO si DS 4235 RO la subtraversari; ·,,Prezenta lucrare se va corela cu ATR 26802867 NICULESCU LOREDANA-MARIANA;</t>
  </si>
  <si>
    <t>26805552</t>
  </si>
  <si>
    <t>PTS 1615</t>
  </si>
  <si>
    <t>Lucrari cuprinse in tariful de racordare Pentru realizarea sporului de putere solicitat de catre beneficiar sunt necesare urmatoarele lucrari: din Tabloul JT aferent PTS 1615 se vor poza 2x(3x150+95N), tip GSC002/010, matricola 330656, L=20m, pana la un BMPTS2, tip FT-257_MAT ed. 01, amplasat in camera tehnica destinata masurii. BMPTS2 va fi echipat cu un complex de masura semidirecta unificata conform specificatiilor tehnice unificate DMI031006RO, compus din 3xTC 300/5 [A/A] conform DMI031055RO, matricola 530016 si CE in montaj semidirect si va fi prevazut pe intrarea generala cu un separator general un intreruptor automat cu Ia=350A. La iesirea cablurilor din PTS 1615 este necesara carotarea peretelui si se vor folosi sisteme de trecere pentru etansarea cablurilor. Racordarea la RED a instalatiei de producere CEF se va realiza in instalatia de utilizare a clientului in tabloul general de distributie, iar debitarea in RED a energiei produse seva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</si>
  <si>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25993983</t>
  </si>
  <si>
    <t>Se propune realizarea unui post de transformare in anvelopa de beton echipat cu transformator/tranformatoare trifazate de putere care sa asigure consumul solicitat, 20/0,4kV, conform Norma Tehnica REM? Reguli Tehnice de Racordare Utilizatori, cu delimitarea si masura energiei, la medie tensiune. Lucrari pe tarif de racordare: A. Montare racord electric subteran 20 kV Racordarea postului de transformare se va realizeaza prin sistem intrare-iesire S20kV PIONEER AFUMATI IF intre PTAB 4639 si PTAB 3595, cu 2 racorduri subterane in cablu Al, XPLE, 3x(1x185 mmp) aprox L=2x30m traseu total protejat in tub tip DS 4247 pentru pozarea in trotuare si DS 4235 pentru subtraversari, conform schita. Cablurile se vor poza pe domeniul public/privat si vor fi protejate pe intreg traseul subteran in tub pliabil, tip DS 4247 RO si DS 4235 RO la subtraversari B. Echipare compartiment racordare in PT nou prefabricat in anvelopa de beton In compartimentul de racordare din PT proiectat, se va monta instalatia de racordare, la care va avea acces exclusiv personalul autorizat REM si va fi echipat cu: 1 celule de linie, LE(intrare), tip DY 803/416 RO; ?,,1 celula de linie ( LE - iesire ) tip DY 800/116 RO, prevazuta cu RGDMI conform GSTP011 si cutii terminale Smart conform GSCC012; 1 celula masura, UTM, tip DY 803/4 RO echipata cu doua transformatoare de curent 50/5A si doua transformatoare de tensiune 20/0.1kV, integrate in sistemul de telecontrol REM. Celulele DY 803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In cazul in care distanta intre celula UTM si DG este mai mare de 20m in compartimentul de racordare a PT-ului proiectat, intre celula de linie (LE) proiectata, tip DY 800/116 RO si celula UTM proiectata, tip DY 803/4 RO, se vor monta: 1 celula de linie (LE) tip DY 800/116 RO; 1 celula RC. Valoarea lucrarilor suplimentare in cazul mai sus mentionat nu sunt incluse in tariful de racordare.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-,,transformator/tranformatoare trifazate de putere care sa asigure consumul solicitat, 20/0,4kV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t>
  </si>
  <si>
    <t>26342701</t>
  </si>
  <si>
    <t>S20 T4329B1-RAZOARE CEL 8 BUC</t>
  </si>
  <si>
    <t> Solutia de alimentare existenta a consumatorului cat si configuratia CEF1000kW - Pevacuata-979,117 kW, se mentin neschimbate si se respecta toate conditiile impuse prin CER RO001E119542392/4 din data 04/02/2025. Lucrari in afara tarifului de racordare: Conform solicitarii nr. 26628878, depusa de beneficiar, utilizatorul  doreste o modificare din puncut de vedere tehnic a postului de transformare PT2 (post utilizator). Pentru alimentarea noii cladiri AFI Loft, in PT2 se va monta un nou transformator de 1x2000 kVA. Aceasta completare nu va depasi puterea de consum aprobata anterior de 13,249 MW. In urma realizarii modificarii tehnice, PT2 alimentata din PT1, va fi echipat cu 3 transformatoare de 1600kVA + 1 transformator de 2000 kVA. Nota: Instalatia de utilizare trebuie sa fie prevazuta cu dispozitive adecvate in scopul evitarii magnetizarii simultane a transformatoarelor. Aceste dispozitive trebuie sa intervina in cazul absentei tensiunii in timp de 5 s, cu timpi de conectare la intervale de cel putin 1s. De asemenea, utilizatorul doreste extinderea CEF fara injectie in retea, prin realizarea unei noi CEF fara injectie in retea de 550kWc.a. Dupa realizarea noii centrale fotovoltatice, utilizatorul va avea o putere istalata de producere de 1550kW c.a., astfel devine prosumator de categorie B. Acesta va evacua in retea puterea de 979,117 kW , aprobata conform CER RO001E119542392 / 4 din data 04/02/2025.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Lucrari in instalatia utilizatorului necesare pentru racordarea sistemului fotovoltaic :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979,117kW, conform CER RO001E119542392 / 4 din data 04/02/2025.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 Modalitatea de limitare se va mentiona în Porcesul Verbal de punere in functiune (PV PIF) al CEF, emis în prealabil emiterii/actualiz?rii CER; Alternativ, instalatorul trebuie s? pun? la dispozi?ia operatorului de distribu?ie link- ul ?i parola de service necesare conect?rii de la distan?? la platforma de monitorizare ?i control a invertorului;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</si>
  <si>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26628878</t>
  </si>
  <si>
    <t>PTZ 130</t>
  </si>
  <si>
    <t>Sporul de putere se va asigura prin inlocuire BMPT-ului existent cu BMPT fix- 50A, echipat conform FT124 MAT ed. 04 (PAFS) si depunere dosar de instalatii de utilizare. BMPT-ul se va schimba conform Ordinul ANRE 160/2020. BMPT-ul se va lega la o priza de pamant cu Rp&lt;4 ohmi realizata prin grija utilizatorului. La amplasarea BMPT-ului se vor pastra distantele normate fata de celelalte instalatii din zona.</t>
  </si>
  <si>
    <t>26767712</t>
  </si>
  <si>
    <t>PTZ 1016</t>
  </si>
  <si>
    <t>Coloana noua monofazata , din cofret, pozata in tub pvc, la un BMPM-50 A, PAFS, echipat conform FT124 MAT,ed.04 amplasat langa cofret. Priza de pamant la BMPM,se va realiza prin grija si cheltuiala utilizatorului;Se va demonta coloana monofazata existenta.Se va depune dosar pentru instalatia de utilizare.Se va realiza plata tarifului de racordare. ,,Sporul de putere se va realiza prin cheltuiala Retele Electrice, in baza Ordinul ANRE nr. 160/2020. Racordarea la RED a instalatiei de producere CEF 5,870 kW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</si>
  <si>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26829928</t>
  </si>
  <si>
    <t>Inlocuire disjunctor existent cu un disjunctor bipolar 50 A. Se va depune dosar pentru instalatia de utilizare. Se va realiza plata tarifului de racordare. ,,Sporul de putere se va realiza prin cheltuiala Retele Electrice, in baza Ordinul ANRE nr. 160/2020. Racordarea la RED a instalatiei de producere CEF se va realiza in instalatia de utilizare a clientului in tabloul general de distributie, iar debitarea in RED a energiei produse se va realiza prin instalatia de alimentare mentionata mai sus. Contorul se va inlocui cu un contor electronic inteligent programat cu dublu sens pentru masurarea energiei electrice absorbite/evacuate din/in retea, pe instalatia de alimentare din reteua operatorului de distributie</t>
  </si>
  <si>
    <t>26829926</t>
  </si>
  <si>
    <t>S20 REACTOR 1-IFA IF</t>
  </si>
  <si>
    <t>Conform  CTE nr. 16/5/13.05.2025 - Varianta 2) faza studiu de solutie: Punerea în func?iune a instala?iei de utilizare ?i racordarea produc?torului în solu?iile analizate, se va realiza conform Ordinul ANRE nr. 208/2018 ?i Ordinul ANRE nr. 51/2019 (procesul de punere sub tensiune), cerin?e stipulate pentru centrale formate din module generatoare de categorie B. Varianta unica: Racordarea CEF IFIN-HH se va realiza la nivelul de tensiune 20kV, la PCZ IFIN HH Punctul de racordare: este stabilit la nivelul de tensiune 20 kV, la PC1;PC2 din st 110/20kV IFA Magurele; Punctul comun de cuplare: la bara 20 kV din PC 1 20 kV si PC 2 20kV existente; Punctul de delimitare: instala?iilor este stabilit la nivelul de tensiune 20 kV, la capetele terminale ale cablurilor de racord (feeder Reactor 1 ?i Reactor 2), la ie?irea din celulele din punctul de conexiune PC1 ?i PC2 din sta?ia de transformare 110/20 kV IFA; Punctul de m?surare: la nivelul de tensiune 20 kV în celula de m?sur? existente din PC1 ?i PC2 din sta?ia de transformare 110/20 kV IFA Magurele.  Lucrari pe tarif de racordare : Pentru preluarea datelor aferente centralei in SCADA OD (suma P,Q efectiv produs de instalatiile de generare, pozitie de DI) catre OD, in statia 110/20kV IFA Magurele se va instala un dulap amplasat in fosta camera de protectii ? cladire corp comanda ce va fi echipat cu urmatoarele: - Router CISCO RUGGED; - Patch cord-uri fibra optica; - Patch cord-uri UTP; - Modul SFP+SM de conectare pentru fibra optica; - Rack comunicatie 19 inch cu 18-20U, in care vor fi instalate echipamentele pentru asigurarea caii de comunicatie de back-up prin radio sau 4G ? 1 buc, in statia IFA Magurele; - Switch; - ODF; - Dulap TLC. Tensiunea monitorizat? în sistemul SCADA al operatorului va fi cea din punctul de delimitare, (tensiunea din statia IFA Magurele 20 kV). Valorile puterii active si reactive integrate in SCADA vor fi cele efectiv produse la tensiunea de 0.4 kV de instalatiile de generare, nu se transmite diferen?a dintre consum ?i produc?ie. Calea principala de comunicatie pentru asigurarea transmiterii marimilor de stare, trebuie sa fie asigurata de catre utilizator prin fibra optica de la INSTITUTUL NA?IONAL DE FIZIC? ?I INGINERIE NUCLEAR? ? HORIA HULUBEI pana la interfata cu echipamentele Retele Electrice Romania (statia de transformare IFA Magurele). Delimitarea de gestiune si exploatare din punct de vedere al caii de comunicatie se va face la iesire din patch panel de fibra optica E2000 din statia 110/20 kV IFA Magurele. Lucrari ce se realizeaza prin grija beneficiarului : Datele necesare a fi transmise in SCADA OD (suma P,Q efectiv produs de instalatiile de generare, pozitie de DI), se vor integra printr-un echipament al utilizatorului (dulap de telecomunicatii) ce poate asigura interfatarea prin protocolul de comunicatie IEC50870-104 si utilizarea unui suport de fibra optica asigurat tot de catre utilizator pana in statia 110/20kV IFA Magurele. Pentru asigurarea transmiterii marimilor de stare, calea principala de comunicatie trebuie sa fie asigurata de catre utilizator prin fibra optica de la INSTITUTUL NA?IONAL DE FIZIC? ?I INGINERIE NUCLEAR? ? HORIA HULUBEI pana la interfata cu echipamentele Retele Electrice Romania (statia de transformare IFA Magurele). In cadrul incintei IFIN-HH se va monta un dupal TLC echipat cu urmatoarele echipamente: - Router CISCO RUGGED ? 1 buc; - Patch cord-uri fibra optica ? 1 buc; - Patch cord-uri UTP ? 1 buc; - Patch panel de fibra optica (E2000) ? 2 buc, cate unul in fiecare statie; - Modul SFP de conectare pentru fibra optica ? 1 buc; - Switch CISCO RUGGED ? 1 buc; Pentru asigurarea transmiterii marimilor de stare, calea principala de comunicatie trebuie sa fie asigurata de catre utilizator prin cabluri de semnalizare a pozitiei echipamentelor de la posturile de transformare aferente CEF IFIN-HH, pana la interfata cu echipamentele Retele Electrice Romania. Se prevede preluarea pozitieiechipamentelor de la tablourilor TE+CEF 1, TE+CEF 23, TE+CEF 25, TE+CEF 19, TE+CEF 10+TE+CEF 14 prin intreruptoarele motorizate printr-un cablu de semnalizare sau GSM, pana la dulapul TLC nou proictata in interiroul incintei IFIN-HH.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frecventa: 47,5 Hz/ temporizata. - protectie minima tensiune: 0,3*Un/ temporizata; - protectie maxima frecventa: 52 Hz/ temporizata In cazul defectiunilor releului de protectie atasat fiecarui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 limita puterea evacuata la 0MW in punctul comun de cuplare, utilizatorul va prevedea in instalatia de utilizare 20kV un Sistem de management pentru limitarea puterii evacuate de CEF cand Pev&gt;Pcons. Releele multifunc?ionale care se vor monta la nivelul celulelor de 20kV aferente cailor de alimentare Reactor 1 si Reactor 2, din substatia IFIN-HH, amplasate pe sectia 1, respectiv sectia 2 de bare, existente, vor fi prev?zute cu func?ia ?FEED IN ZERO?. În cazul în care produc?ia centralei fotovoltaice va dep??ii consumul INSTITUTUL NA?IONAL DE FIZIC? ?I INGINERIE NUCLEAR? ? HORIA HULUBEI, centrala va fi deconectata astfel incat s? nu debiteze în instala?iile Retele Electrice Romania. Releul va comanda in prima instanta reducerea puterii evacuate prin invertoare, iar in situatia in care acest lucru nu se va realiza, se va comanda deconectarea automata a invertoarelor. Releele multifunc?ionale reprezint? nivelul de protec?ie general? al Centralei Electrice Fotovoltaice dar ?i al treilea ?i al patrulea nivel de redundan?? al func?iilor de protec?ie disponibile la nivelul invertoarelor de putere. Releele multifunc?ionale sunt relee de protec?ie multifunc?ionale care includ func?ia de monitorizare a parametrilor de re?ea ?i decuplare automat? la dep??irea pragurilor prestabile ?i func?ia de decuplare automat? la detectarea func?ion?rii în regim insularizat. Cuplarea la Re?eaua Electric? de Distribu?ie se va realizeaz? numai dup? revenirea la valorile normale a parametrilor care au determinat decuplarea ?i dup? un timp de reconectare ce poate fi temporizat. Pentru asigurarea transmiterii marimilor aferente CEF (energie/putereprodusa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Delimitarea de gestiune si exploatare din punct de vedere al caii de comunicatie se va face la iesire din patch panel de fibra optica E2000 din statia 110/20 kV IFA Magurele.</t>
  </si>
  <si>
    <t>26116475</t>
  </si>
  <si>
    <t>In prezent, utilizatorul este alimentat pe JT aferenta PTAB 5314 , printr-un contor monofazat montat in FDCP Ir= 32 A existent conform ATR 17489667 /29.05.2023.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</si>
  <si>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26689299</t>
  </si>
  <si>
    <t>A20 TAROM-ARCUDA GR</t>
  </si>
  <si>
    <t>Racordarea la RED a instalatiei de producere CEF 398,13kW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beneficiarului.Instala?iile de racordare ?i utilizare vor fi conforme cu normele OD ?i se va prevedea integrare în SCADA OD a m?surilor de putere activ? produs?, tensiunea în punctul de delimitare cu OD, pozi?ie DG/DI. În cazul în care nu se integreaz? m?surile ?i pozi?iile echipamentelor DG/DI în SCADA OD, se va prevedea comunica?ie ?i interfa?? logic? pentru reducerea injec?iei de putere activa pân? la 0 kW într- un timp de maximum cinci secunde de la recep?ionarea comenzii la nivelul portului invertorului. Alimentarea cu energie electrica a noului obiectiv se realizeaza printr-un PC (PTAB) de tip unificat amplasat pe domeniul privat cu acces din domeniul public, echipat cu transformator care sa asigure consumul solicitat, 20/0,4 kV, racordat in sistem intrare-iesire intre PTAB 1517 (S1829) si PTAB 1225 (S2070) la L 20 kV TAROM prin cablu tip 3*1*185 mmp, L= 45m. Lucrari pe tarif de racordare: Racord MT : Se va prelua cablul LES 20 kV TAROM in aval de PTAB 1225 ce reprezinta plecarea catre PTAB-ul 1517 si se va poza in PC-ul proiectat. Din PC-ul proiectat se va pleca prin cablu de medie tensiune tripolar cu elice vizibila pentru pozare subterana 3*1*185 mmp, conform DC 4385/2 RO, L= 45m, montat in canalizatie de tip A ? L= 35m (sapatura pamant- L= 30m; asfalt- L= 5m), introdus in tub de protectie pliabil cu Ø 160 mmp conform DC 4247 RO pana la PTAB 1225 pentru realizarea continuitatii distributiei. Racordul MT se va amplasa pe domeniul public iar PC-ul pe domeniul privat cu acces din domeniul public. PC (PTAB)-ul va fi format din doua compartimente separate,varianta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</si>
  <si>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26218478</t>
  </si>
  <si>
    <t>A20 IRIGATII-UZUNU GR</t>
  </si>
  <si>
    <t>In prezent clientul este racordat in L 20 kV Irigatii printr-o celula de linie MT DY803 montata in PC 2132. Instalatie utilizator: cablu subteran DC4385 3*1*185 mmp,L=890 m, stalp 12G echipat cu separator vertical, descarcatori, Ol-Al 50 mmp L=10m, stalp 10G, transformator 20/0,4 kV, 160 kVA, coloana de joasa tensiune cu cablu tetrapolar 3*150+95N mmp, cutie din rasina sintetica pentru post de transformare montata pe stalp echipata cu intrerupator de 250 A, cablu tetrapolar 3*150+95N mmp L=20 m. Masura energiei electrice se realizeaza printr-un contor electronic seria in montaj semidirect montat in cutie de exterior din rasina sintetica DS4558RO echipata cu un complex de transformatoare de curent de j.t., conf.DMI 031055RO, pentru grupuri de masura in montaj semidirect TC 300/5A, amplasat pe soclu de beton, pe domeniul public la limita de proprietate. GPS 44.128274, 25.982173 ATR existent 18210297 /2023. Pentru asigurare spor putere soicitat se vor utiliza instalatiile existente, iar contorul se va programa pentru masurarea energiei electrice absorbite/evacuate din/in retea cu dublu sens pe instalatia de alimentare din reteaua operatorului de distributie. Conform ordin 87/2014 ,art 8, ali. 3 In situatia aprobarii pentru un loc de consum , a unui spor de putere mai mic sau egal cu 50% din puterea deja aprobata pentru locul de consum respectiv, lucrarile de modificare a instalatiei de recordare , detinuta de operatorul de retea, se realizeaza pe cheltuiala acestuia. Necesar inlocuire celula linie MT DY803 cu celula linie DY800/116 cu intrerupator, terminate smart GSCC012 si RGDMI. Se recomanda inlocuirea trafo existent cu unul nou 250 kVA pe cheltuiala beneficiarului. Necoincidenta intre punctul de delimitare si punctul de masura, implica aplicarea de corectii de pierderi: cablu MT 3*1*185mmp L=892m, trafo 250 kVA.</t>
  </si>
  <si>
    <t>26244707</t>
  </si>
  <si>
    <t>PCZ 3343 - FERMA 22</t>
  </si>
  <si>
    <t>Se vor utiliza instalatiile existente, iar contorul cu seria UGEUEDN18010009053 se va reprograma conform instalatiei existente. Se va depune dosar pentru instalatia electrica de utilizare in aval de punctul de delimitare de catre un electrician autorizat ANRE (dupa receptionarea lucrarilor de alimentare cu energie electrica ). Dosarul instalatiei de utilizare poate fi depus pe site-ul www.reteleelectrice.ro : (https://www.reteleelectrice.ro/racordare/dosar-instalatie-utilizare/) sau din contul online daca cererea a fost depusa pe portal.</t>
  </si>
  <si>
    <t>25416027</t>
  </si>
  <si>
    <t>A20 ARGES 1-HOTARELE GR</t>
  </si>
  <si>
    <t>Situatia proiectata : Se propune realizarea in sistem intrare-iesire intre celula MT L20 kV ARGES1 ? st. 110/20 kV HOTARELE si STc 536 un post de transformare DG 2061 ed.2 echipat cu un transformator de 400 kVA , 20/0.4 kV amplasat pe domeniul public , GPS 44.162635, 26.375458. PTA 598/250kVA se va demonta. Instalatiile si echipamentele rezultate se vor preda catre UO Calugareni I. Lucrari pe tarif de racordare: A. Montare racord electric subteran 20 kV Se va dezlega cablul MT din cutia terminala L20kV Arges1 si se va monta in celula de linie din PTAB nou proiectat. Din cea de-a doua celula de linie se va pleca cu cablu 20 kV Al XLPE 3X(1X185 mmp) tip DC 4385 RO, protejate in tub tip DS 4247 pentru pozarea in trotuare si DS 4235 pentru subtraversari nou in lungime de L=65m (L=50m in canalizatie tip A zona pamant), pana la cutia terminala de pe stalpul existent pentru a reintregi circuitul L20kV Arges1. B. Montare post de transformareSe va realiza un post de transformare, DG 2061 ed.2 echipat cu: - 2x celula de linie tip DY 803/2 RO matricola 162325 - 1x celula trafo (T), tip DY 803/3 RO matricola 162326 echipata cu sigurante fuzibile 40 A, tip DY 561; - 1x transformator de putere, trifazat, 20/0,4 kV, 400 kVA, conform GST001 cu izolatori de trecere MT ambrosabili DJ 1111, izolator de trecere jt DJ1107+DJ 1109; - 2x cadru suport DS3055/1 matricola 160650 pentru tablou JT - 2x tablo de joasa tensiune, tip GSCL002 , - 1x intrerupator de 350 A pentru beneficiar, 2 intrerupatoare 250 A pentru preluare circuite LEA JT existente; specificatia GSCL003 Legatura de la bornele transformatorului la tabloul de joasa tensiune se va realiza cu cabluri de Cu, 1x150 mmp, tip DC 4141 RO, 1 cablu/faza, 1 cablu/nul, 6x4 m. Postul de transformare va fi prevazut cu o priza de legare la pamant cu Rp&lt;1 Ohm si se va integra in sistemul de telecontrol . Celulele vor fi prevazutecu rezistente anticondens. Postul de transformare nou proiectat se va echipa cu Rack 19?? 40U tip DY3005/1 si tablou de servicii auxiliare de JT tip DY3016/3. Postul de transformare se va echipa cu un ansamblu concentrator ce va contine: -,,Blocuri de jonctiune pentru masura si incercare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noi celule; C. Montare bransament electric subteran: Din intrerupatorul de 350 A proiectat, se va poza un cablu JT 2*3x150+95 N, tip DC 4146, protejat in tub tip DS 4247 L= 2*10 m in canalizatie zona pamant L= 3 m pana la BMPT semidirect FT_257 matricola651251 in cutie rasina sintetica DS4558 echipata cu complex de transformatoare de curent de JT DMI031055RO pentru grupuri de masura in montaj semidirect 300/5A, separator in amonte de TC, intrerupator in aval de TC 350A, amplasat langa PTAB nou, pe domeniul public. Din cele 2 intrerupatoare de 250 A se va pleca subteran cu 2 cabluri 3x150+95N L=2*50 m pana la doua cutii stradala DS4549 echipate cu clema sectionare DS4534 montata langa stalpul de retea existent SC10005. Se vor prelua 2 circuite LEA JT existente. Conf. ORD.4/2023 BMPTs se va monta prin grija si cheltuiala OD. NOTA:La traversarea drumurilor de orice fel cablurile de JT/MT sa fie protejate in tub de protectie din material plastic de tip ?greu? conform DS 4235/1 ? 6 PVC(rezistenta la compresie 1250 N) respectiv DS 4235/ 7 ? 8 PE(rezistenta la compresie 750N). II. Lucrari in afara tarifului de racordare: Instalatie utilizare in aval de punctul delimitare (borne iesire TC) dimensionata corespunzator puterii avizate pentru care se va depune dosar instalatie utilizare.</t>
  </si>
  <si>
    <t>26161489</t>
  </si>
  <si>
    <t>CUCURUZU 110/20KV</t>
  </si>
  <si>
    <t>Conform aviz CTE nr. 61/3/01.10.2024 - Varianta 3, faza studiu de solutie si anume: Varianta 3- Racordare in antena pe bara 20kV verde st.110/20kV Cucuruzu celula nr. 17 Lucr?ri pe tarif de racordare: Lucrari in statia 110/20kV Cucuruzu: -Echipare completa celula 17 bara verde (intrerupator 20kV, reductori de curent, dispozitiv de protectie-relee , TC-uri pentru contorul de balanta) -Configurarea softului de balanta: Actualizarea sistemului de balanta pentru integrarea noului utilizator -Parametrizari celula Nr. 17 Rezerva bara verde + probe Racord 20kV proiectat: - LES 20kV +FO nou proiectata cu cablu Al 3x(1x185) mmp, cu izolatie XLPE in lungime de 70m pozat intre celula nr.17 si PC 20kV amplasat langa statia 110/20kV Cucuruzu PC 20kV proiectat: -,,Montare punct de conexiune (PC) 20 kV in apropierea sta?iei 110/20 kV Cucuruzu cu acces din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1,2km in varianta 1; 1,5km in varianta 2 respectiv 1,2 km in varianta 3 ·,,Posturi trafo si tablouri jt aferente parcului fotovoltaic trafo &lt;=2000kVA ·,,Asigurare accesului la PC 20kV proiectat pentru OD. Este necesar integrarea PC 20kV in sistemul de telecontrol/SCADA existent al Retele Electrice Muntenia si transmiterea urmatoarelor informatii aferente CEF:-Puterea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</si>
  <si>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17597290</t>
  </si>
  <si>
    <t>Realizarea lucrărilor de întărire cu caracter general pentru respectarea criteriului cu N-1 elemente in functiune in RED:
Retele Electrice MUNTENIA
-,,Al treilea LES nou 110 kV Mârșa-Domnești (~50 km) cu celule aferente din st de capat inclusiv instalatia de compensare (se va asigura teren necesar extinderii statiilor de capat de catre Utilizator)
▪ Lucrari in statia Marsa
-,,Realizare celula noi 110kV -1 buc HIS pentru linia 3 LES 110kV Domnesti-Marsa
-,,Adaptarea circuitelor secundare, canalelor de cabluri si reconfigurare a statiei inclusiv a blocului de comanda
-,,Lucrari de constructii si instalatii;
-,,Lucrari SCADA
Terenul necesar extinderii statiei Marsa pentru noile echipamente va fi pus la dispozitie de utilizator.
Lungime retea 110kV de reconductorat la N-1 elemente gestiune Retele Electrice Muntenia: - Linii Noi N-1: 50km
Lucrarile de intarire nu sunt prevazute in Planul de dezvoltare Retele Electrice Muntenia
Estimare lucrari N-1 in REM conform deviz : 158.842.378,41le lei fara TVA
Distributie Oltenia
-,,Realizare linia 2 -LES 110kV Videle - Babaita in lungime de cca 20km
▪ Lucrari de intarire in statia Videle
-,,Realizare celula noua 110kV -AIS pentru linia 2 LES 110kV Videle-Babaita
Estimare lucrari la N -1 in DEO conform deviz: 59.719.733,32 le lei fara TVA</t>
  </si>
  <si>
    <t>Realizarea lucrărilor de întărire cu caracter gene criteriului cu N elemente in functiune in RED 110 kV:
Retele Electrice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-,,Reconductorare LEA 110 kV Prundu - Giurgiu – Nord cu conductor cu capacitate marita de transport 34.14 km
-,,Reconductorare LEA 110 kV Videle-Atlantis - Mirsa cu conductor cu capacitate marita de transport 12 km
-,,Reconductorare LEA 110 kV Domnesti - Mihailesti cu conductor cu capacitate marita de transport 16.881 km
-,,Realizare circuitul 1 LES 110 kV cu conductor de aluminiu cu sectiunea de 1600 mmp, in lungime de 50 km intre statiile MARSA (Retele Electrice MUNTENIA) si Domnesti(TRANSELECTRICA) inclusiv instalatii compensare, celule noi
-,,Realizare circuitul 2 LES 110 kV cu conductor de aluminiu cu sectiunea de 1600 mmp, in lungime de 50 km intre statiile MARSA (Retele Electrice MUNTENIA) si Domnesti (TRANSELECTRICA) inclusiv celula 110kV inclusiv instalatii compensare, celule noi
▪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Muntenia: 127,25km
Lungime retea noua LES 110kV :100km
Lungime retea noua LEA 110kV: 32,3km
Lucrarile de intarire nu sunt prevazute in Planul de dezvoltare Retele Electrice Muntenia
Estimare lucrari N in REM conform deviz : 445.282.077,00 lei fara TVA
DISTRIBUTIE OLTENIA
-,,Reconductorare LEA 110 kV Silistea - Blejesti cu conductor cu capacitate marita de transport 3 km
-,,Reconductorare LEA 110 kV Videle - Nicolae Caranfil cu conductor cu capacitate marita de transport (portiune DEO) 26,8 km
-,,Realizare LEA noua 110 kV Videle - Nicolae Caranfil cu conductor cu capacitate marita de transport (portiune DEO) 26,8 km
-,,Reconductorare LEA 110 kV Roata (Blejesti) - Mirsa cu conductor cu capacitate marita de transport 12 km
-,,Realizare LEA noua 110 kV Roata (Blejesti) – Mirsa 12 km -,,Realizare LES 110 kV Babaita – Videle – lungime 20 km
▪ Lucrari de intarire in statia Videle
-,,Realizare celula noua 110kV pentru linia 2- LEA 110kV Nicolae Caranfil
-,,Realizare celula noua 110kV pentru linia 1 -LES 110kV Babaita-Videle
▪ Lucrari de intarire in statia Roata (Blejesti)
-,, Realizare celula noua 110kV pentru linia 2 LEA 110kV Mirsa-Roata(Blejesti)
▪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
▪ Lucrari necesare in statia 110kV Videle
-,,Parametrizare, realizare circuite secundare si integrare in SCADA.
-,,Integrarea protectiilor de distanta si diferentiala longitudinala.
Estimare lucrari la N in DEO conform deviz: 158.146.106,1 lei fara TVA</t>
  </si>
  <si>
    <t>Realizarea lucrărilor de întărire cu caracter general pentru respectarea criteriului cu N elemente in functiune in RET:
Prevăzut în planul de dezvoltare RET:nu este cazul
Neprevazute in planul de dezvoltare RET:
▪ Lucrari necesare in statia 110 kV Domnesti:
-,,Construirea unei noi clădiri GIS, realizarea legăturilor între stația GIS existentă și cea nou proiectată, devierea traseelor de cabluri 110 kV, lucrări de spargere a drumurilor existente, realizarea de canale pentru cabluri noi, lucrari de reamenajare in clădirea corp comandă pentru extinderea SCADA, refacere iluminat exterior, reconfigurare AAR si a PDB si altor lucrari adicente
-,,Realizare celule noi GIS aferente LES 1 Marsa si LES 2 Marsa
▪ Lucrari necesare in statia Babaita 400/110 kV
-,,Echipare statia Babaita 400/110 kV cu un trafo 250 MVA (transformator dedicate evacuarii de putere dinspre statia Videle)
-,,Realizare celula 400 kV Transformator 4 (250MVA) in statia Babaita
-,,Realizare celula 110 kV Transformator 4 (250MVA) in statia Babaita
-,,Realizare celula 110 kV LES Videle in statia 400/110 kV Babaita
▪ Lucrari necesare in statia 110kV Ghizdaru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-,,Realizare celula LEA 2 110 kV Nicolae Caranfil in statia Ghizdaru;
Estimare lucrari N elemente in RET conform deviz : 42.012.854,51 lei  fara TVA
Realizarea lucrărilor de întărire cu caracter general pentru respectarea criteriului cu N-1 elemente in functiune in RET:
Prevăzut în planul de dezvoltare RET: nu este cazul.
Neprevazute in planul de dezvoltare RET
▪ Lucrari necesare in statia Babaita 400/110 kV
-,,Realizare celula 110 kV pentru linia 2 -LES 110kV-Videle-Babaita
-,,Adaptarea circuitelor secundare, canalelor de cabluri si reconfigurare a statiei inclusiv a blocului de comanda
-,,Lucrari de constructii si instalatii;
-,,Lucrari SCADA
▪ Lucrari in statia Domnesti
-,,Realizare celula noua 110kV -1 buc HIS pentru linia 3 LES 110kV Domnesti-Marsa
-,,Adaptarea circuitelor secundare, canalelor de cabluri si reconfigurare a statiei inclusiv a blocului de comanda
-,,Lucrari de constructii si instalatii;
-,,Lucrari SCADA
Estimare lucrari la N-1 in OTS conform deviz : 3.795.150,44 lei fara TVA</t>
  </si>
  <si>
    <t>PTS 316</t>
  </si>
  <si>
    <t>Pentru asigurarea sporului de putere solicitat de catre beneficiar, se va alimenta pe joasa tensiune printr-un racord tip intrare-iesire din cablul subteran stradal JT intre CS Popisteanu nr.60 si CS Popisteanu nr.65 cu montare BMPTs1-80 A, tip FT-257_MAT ed. 01, amplasat la limita de proprietate, incastrat in gard imobil, cu acces direct din domeniul public, realizat cu cablu tip DC4146RO 3x150+95N (L = 2 x 4 m). BMPTs1 proiectat va fi echipat cu un complex de masura semidirecta unificata conform specificatiilor tehnice unificate DMI031006RO, compus din 3xTC 125/5 [A/A] conform DMI031055RO, matricola 530016 si CE in montaj semidirect si va fi prevazut pe intrarea generala cu un separator general de 100A si un intreruptor automat cu Ia=80A si cu un suport de cleme cu 4 cai de separare 240 mm2, tip GSCC025/03, matricola 160054. Racordarea la RED a instalatiei de producere CEF se va realiza in instalatia de utilizare a clientului in tabloul generalde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</si>
  <si>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26320169</t>
  </si>
  <si>
    <t>PTAB 5262 FS 25896014</t>
  </si>
  <si>
    <t>In prezent, utilizatorul este alimentat pe JT aferenta PTAB 5262 , printr-un contor trifazat montat in BMPT Ir= 32 A existent. 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trifazat pentru masurarea energiei electrice produse de centrala fotovoltaica.</t>
  </si>
  <si>
    <t>26118357</t>
  </si>
  <si>
    <t>PTA 2804</t>
  </si>
  <si>
    <t>In prezent, utilizatorul este alimentat pe JT aferenta PTA 2804 , printr-un contor monofazat montat in BMPM Ir= 40 A existent ATR 12398237 / 22.10.2022 , avand o putere: Pabs (loc de consum)= 7,01 kW P Instalata produsa= 6,30 kW P Evacuata= 5,87 kW Certificat de racordare: RO001E142523518 Serie contor: UAEEEDN19910089093 Pentru realizarea sporului de putere se vor utiliza instalatiile existente, iar contorul monofazat cu seria UAEEEDN19910089093 se va reprograma pentru masurarea energiei electrice absorbite/evacuate din/in retea cu dublu sens pe instalatia de alimentare din reteaua operatorului de distributie, respectiv petru noua putere solicitata . Se va monta un bloc de masura trifazata in instalatia de utilizare de catre firma executanta pe cheltuiala beneficiarului, iar in blocul de masura se va monta de catre OD un contor monofazat pentru masurarea energiei electrice produse de centrala fotovoltaica.</t>
  </si>
  <si>
    <t>26456438</t>
  </si>
  <si>
    <t>PTA 2195 U.M. VIRTEJU</t>
  </si>
  <si>
    <t>In prezent clientul este alimentat din PTA 2195/250(kVA cu cablu 3x240+150N in lungime de 118 m, BMPT semidirect, BMPT metalic 250A cu reductori de 200/5A , ATR 53800657 / 07.03.2013. Serie contor 21G14570110105799, cu utilizarea instalatiei de racordare existenta.</t>
  </si>
  <si>
    <t>26326414</t>
  </si>
  <si>
    <t>A20 POMPE-ARCUDA GR</t>
  </si>
  <si>
    <t>Alimentarea cu energie electrica a noului obiectiv se realizeaza printr-un PC (PTAB) de tip unificat amplasat pe domeniul public, echipat cu transformator care sa asigure consumul solicitat, 20/0,4 kV, racordat in sistem intrare-iesire intre S1665 si S1176 la L 20 kV POMPE prin cablu tip 3*1*185 mmp, L= 340+ 240m. Lucrari pe tarif de racordare: Racord MT : Intrare- se va prelua cablul L 20kV POMPE ce reprezinta racordul PTA 1463 si se va mansona pentru executarea racordarii prin cablu de medie tensiune tripolar cu elice vizibila pentru pozare subterana 3*1*185 mmp - L= 460m, montat in canalizatie de tip A ? L= 450m, introdus in tub de protectie pliabil cu Ø 160 mmp conform DC 4247 RO, pana la PC-ul (PTAB) proiectat. Pentru realimentarea PTA-ului 1452 se va pleca din PC-ul proiectat prin cablu de medie tensiune tripolar cu elice vizibila 3*1*185 mmp, conform DC 4385/2 RO, L= 470m, montat in canalizatie dubla de tip A (supliment) - L= 450m, introdus in tub de protectie pliabil cu Ø 160 mmp conform DS 4247 RO,pana la stalpul MT echipat cu separator orizontal existent. Iesire- in axul LEA 20 kV POMPE se va monta un stalp nou tip 14G ce se va echipa cu consola de intindere echipata cu izolatori dubli,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670m, montat in canalizatie de tip A pamant - L= 650m (sapatura pamant- L= 194m; supliment- L= 450m; foraj mecanizat neghidat- L=6m), introdus in tub de protectie pliabil cu Ø 160 mmp conform DS 4247 RO,pana la PC(PTAB) proiectat. PC (PTAB)-ul va fi format din doua compartimente separate, varianta simplificata si Norma Tehnica OD: un compartiment OD si un 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linie LE tip DY 803/416 , echipata cu: detectoare directionale de defect RGDAT si cu separatoare de sarcina 24kV, 400A actionata cu motor 24 Vcc (IMS) pentru realimentarea PTA-ului 1463;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</si>
  <si>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26344253</t>
  </si>
  <si>
    <t>S20 T4711B1-JILAVA CEL 17 BUC</t>
  </si>
  <si>
    <t>Pentru racordarea sporului de putere depus de prosumatorul MERATHOS SR, se vor realiza urmatoarele lucrari : ,, I. LUCRARI PE TARIF DE RACORDARE: Racord electric subteran Noul punct de conexiune PC nou , se va racorda in sistem intrare- iesie pe LES MT Statia electrica 110/20 kV Jilava, intre T 4711 si celua 12 bara verde, respectiv T4711 si celula 17 bara rosie. Racordul se va realiza prin interceptarea celor doua cabluri existente ce alimenteaza T4711 si mansonarea acestora cu cabluri noi, pozate subteran pana la PC Nou, pe un traseu de aprox. 2200 m. Racordurile se vor realiza cu cablu de Al, cu izolatie XLPE, 3x1x240 mmp. Se vor folosi mansoane de legatura GSCC 004, iar in celulele de linie capete terminale GSCC 005. Cablurile vor fi pozate conform ?Ghid pentru proiectarea si construc?ia liniilor în cablu subteran MT si JT ?. Se va incheia cu Operarorul de distributie (Retele Electrice Romania) un contract de uz si servitute pentru instalatiile acestuia, ce se vor amplasa pe proprietati private. Pentru transmiterea datelor, prin fibra optica, in santul in care se vor poza cablurile electrice de m.t., se va poza si un monotub de min Ø90 mm diametru, pentru FO. Pentru lucrarile prevazute se va obtine Autorizatie de Construire. Echipare punct de conexiune (echipare compartiment de racordare) Se va monta si echipa punct de conexiune nou, in anvelopa de beton, amplasata in exterior, in incinta proprietatii, intr-un spatiu special amenajat, pus la dispozitie de beneficiar. Anvelopa de beton prefabricata, se va achizitiona de catre utilizator. Se vor respecta prevederile specificatiei tehnice DG 2092 RO, precum si ?Ghidul pentru instalarea posturilor de transformare unificate si pentru proiectarea posturilor de transformare neunificate?. Amplasamentul PC-ului va respecta zonele de protectie si de siguranta conform Ord. ANRE nr. 239/2019 pentru aprobarea Normei tehnice privind delimitarea zonelor deprotectie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se va executa conform prevederilor Politicii nr. 398 - "Proiectarea si construirea instalatiilor de racordare a clientilor finali la IT, MT, JT" si va avea trei compartimente distincte: Punctul de conexiune va avea trei compartimente distincte: - Compartiment de racordare in care se vor amplasa celulele de medie tensiune si in care va avea acces numai personalul O.D.- Retele Electrice Romania.; - Compartiment/nisa pentru masura energiei electrice consumate la care va avea acces atat personalul O.D. Retele Electrice Romania cat si cel al beneficiarului; - Compartimentul utilizatorului in care se vor amplasa celulele de medie ale acestuia: celula cu Dispozitiv General (DG). Compartimentul de racordare va fi echipat astfel: - o celula de linie cu intreruptor ?ICS? DY 800/116 - utilizata pentru racordul intrare ? iesire (T4711); - o celula de linie unificata, 1 LE, tip DY 803/2- utilizata pentru racordul intrare-iesre (ST. Jilava celula 12)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 echipamente pentru integrarea in sistemul de telecontrol Retele Electrice Romania al aparatelor cu rol de comutatie si protectie pe partea de medie si joasa tensiune. Pentru integrarea punctului de conexiune in sistemul de telecontrol OD-RER, celulele de linie DY 803 vor fi echipate cu dispozitive RGDAT ?GSTP001 rev 3, iar pentru celula de linie DY800/116 se vor folosi relee RGDMI si terminale SMART conf. GSCC012. In interiorul PC-ului se vor monta urmatoarele echipamente: ·,,tablou j.t. de servicii auxiliare tip DY3016/1RO ·,,Kit UP2020 Lite ? GSTR002 cu sursa de alimentare cu energie electrica ? PSBC (matr. 510011), pentru fiecare sectie de bara; ·,,acumulatori 12V ? GSCB001 (matricola 162068 ) ·,,modul GSM ? DX 1226RO; ·,,antena DN 760RO; Echipamentele aferente sistemului de telecontrol se vor monta in rack. Se va asigura sursa de alimentare 230/400 V c.a. din instalatiile de j.t. aferente Utilizatorului. Se vor realiza legaturile intre RGDAT/ RGDMI si UP 2020 Lite. TSA va fi alimentat din tabloul de joasa tensiune din instalatiile utilizatorului. Din TSA se va alimenta si instalatia de iluminat a punctului de conexiune. Unitatea periferica se va racorda la TSA. In spatiul punctului de conexiune va fi prevazut loc de rezerva pentru o celula de linie. Toate celulele m.t. vor fi prevazute cu rezistenta + termostat anticondens, indicatori prezenta tensiune. In punctul de conexiuni se va realiza o instalatie interioara de legare la pamant. Aceasta se va conecta la o priza de legare la pamant exterioara, a carei rezistenta de dispersie trebuie sa fie Rp ? 1?.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benefiarului, care va raspunde de repararea, intretinerea si verificarea ei pe toata durata existentei. Compartimentul de racordare apartinand OD-RER, trebuie sa fie dotat prin grija utilizatorului cu usi si inchizatori conform specificatiilor tehnice. Orificiile de aerisire trebuie sa comunice doar cu spatii deschise. Compartimentul utilizatorului se va amplasa in asa fel incat distanta dintre celula de masurare si celula dispozitiv general (DG) sa nu depaseasca 20 m. II. LUCRARI PE INVESTITIA E-DISTRIBUTIE Pentru transmiterea datelor prin fibra optica, se va poza un cablu de fibra optica, FO 24, conform GSCF002 iar in punctul de conexiune se vor monta urmatoarele echipamente: ·,,Router Rugged pentru comunicatii 4G - 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echipate(patch-panel fibra optica cu conectori E2000), conform FT FT-043_TLC Ed. 01, matricola 648319; ·,,PATCH-CORD-uri pentru conexiuni; ·,,Sursa UP ACB cu accesorii, montaj in RACK 19" DX1215 GSTR001/1 ·,,ACUMULATORI UP DY815RO GSCB001 Echipamentele se vor monta intr-un dulap tip RACK, conf FT-016_TLC. Se vor monta cutii de Jonctiune Optica (Cilindrica) , Ip68 pentru 24 suduri, pe traseu, conform FT-073_TLC. III. LUCRARI IN AFARA TARIFULUI DE RACORDARE: - Procurarea si montarea anvelopei PC nou; - Realizare fundatie pentru PC nou; - Realizare priza de pamant pentru PC nou. - Echipare compartiment utilizator; Compartimentul utilizatorului se va amplasa pe proprietatea acestuia si va respecta prevederile Politicii nr. 398 - "Proiectarea ?i construirea instala?iilor de racordare a clien?ilor finali la ÎT, MT, JT". Toate echipamentele sunt dimensionate corespunzator cu caracteristicile retelei din punctul de racordare (tensiune, frecventa, curent nominal). Tinand seama de acestea, in compartimentul abonatului se vor monta: - celule de dispozitiv general (DG) echipate cu separator de bare, intrerupator si CLP, transformatoare de curent TC 300/5A, tor homopolar TCH de 100/1A, sistem de protectie generala (PG), bobina de declansare; - cabluri de legatura 20 kV intre celula de masura din compartimentul OD si celula de dispozitiv general; - celule de linie plecare spre instalatiile abonatului. Puterea solicitata se va asigura prin intermediul transformatoarelor de putere. Utilizatorul nu poate instala transformatoare care sa depaseasca puterea nominala maxima de 2000 kVA (in cazul racordarii la 20 kV), conform normelor RER.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scutcircuit si suprasarcina; - protectie maximala de curent homopolar in doua trepte, contra punerilor la pamant monofazate, respectiv bifazate. Valorile de reglaj ale Protectiei Generale (PG) vor fi setate de abonat in baza valorilor de reglaj transmise de O.D.- Retele Electrice Romania. Compartimentul de racordare apartinand O.D.- Retele electrice Romania, trebuie sa fie dotat prin grija utilizatorului cu usi si inchizatori conform specificatiilor tehnice ale operatorului. Orificiile de aerisire trebuie sa comunice doar cu spatii deschise. Instalatia de producere existenta CEF  realizata din instalatia de utilizare a clientului in tabloul general de distributie, ramane neschimbata si va respecta conditiile impuse prin CER nr. RO001E109170941 / 2 din data 07/03/2023.</t>
  </si>
  <si>
    <t>26427105</t>
  </si>
  <si>
    <t>AFUMATI 110/20 KV</t>
  </si>
  <si>
    <t>Conform aviz CTE nr. 6/1/11.02.2025 -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Racordare în sistem anten? din sta?ia de transformare 110/20kV Afuma?i (celula 18 ? bara verde)  Lucrari pe tarif de racordare: ? Lucrari in statia 110/20kV Afuma?i: - Parametrizari celula Nr. 18 Rezerva bara verde + probe; -Achizitionare si montaj relee de protectie generatia 3; - Achizitionare si montaj intreruptor debrosabil celula Nr. 18 Rezerva Bara Verde Statia Afuma?i; - Montare si achizitionare TC pentru contorul de balanta din cadrul Statiei ? Racord 20kV proiectat: LES 20kV +FO nou proiectata cu cablu Al 3x(1x185) mmp, cu izolatie XLPE in lungime de 80m pozatintre celula nr.18 si PC 20kV amplasat langa statia 110/20kV Afuma?i. La amplasarea Punctului de conexiune se va avea in vedere o termoscanare a zonei pentru eventualele devieri ale LES 20 kV plecare din Statia Afuma?i. ? PC 20kV proiectat: Montare punct de conexiune (PC) 20 kV in apropierea sta?iei 110/20 kV Afuma?i cu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FT- 045_TLC-M_ed02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?,,Cl?direa Punct de Conexiune (PC) se va realiza prin grija utilizatorului ?i va r?mâne în proprietatea utilizatorului. Amplasarea acesteia va fi în apropierea sta?iei electrice 110/20kV Afuma?i, la o distan?? de circa 9,08 km, pe un teren care va permite accesul Operatorului de Distribu?ie la Cl?direa PC va fi compus? din: ?,,Compartiment de racordare (Retele Electrice Romania) pentru instala?iile electrice din gestiunea Retele Electrice Romania SA. Gabaritul compartimentului de racordare va permite montarea a înc? unei celule de linie. Compartimentul de racordare va fi cu ac?ionare din interior ?i cu acces direct din exterior, din drumul public din zon?, ?i va fi echipat conform descrierii de mai sus. ?,,Compartiment Utilizator pentru instala?iile electrice ale utilizatorului: ?,,LES 20 kV Cu 3x1x95 mm2, L ~ 20 m, între celula de m?sur? din compartimentul de racordare ?i celula de sosire din compartimentul utilizatorului, ?,,1 buc. celul? de linie cu întreruptor general (DG) ?i separator, cu 2TC 300/A, clasa de precizie 5P10 ?i transformator de curent homopolar 100/1A ?i releu de protec?ie. Releul de protec?ie va asigura urm?toarele protec?ii: ,,protec?ie maximal? de curent cel pu?in pe dou? faze, cu trei trepte. Prima treapt? se folose?te împotriva suprasarcinii, a doua pentru o func?ionare temporizat? ?i a treia pentru o interven?ie rapid?, ,,protec?ie homopolar? direc?ionat? cu dou? trepte (o treapt? pentru sesizarea punerilor la p?mânt simple func?ionare cu neutrul compensat, a doua treapt? pentru sesizarea punerilor la pamânt simple func?ionare cu neutrul izolat) ,,protec?ie homopolar? nedirec?ionat?, minim o treapt?, pentru sesizarea dublelor puneri la p?mânt.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,,functia de protec?ie minim?/maxim? tensiune în 2 trepte, ,,functia de protec?ie de frecven?? minim?/maxim? în 2 trepte,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Puterea activa P ,,Puterea reactiva Q ,,Tensiunea U ,,Frecventa f ,,Pozitie intreruptoare DI CEF;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Astfel este necesara integrarea in sistemul de telecontrol/SCADA existent al Retele Electrice Muntenia si transmiterea urmatoarelor informatii aferente CEF: LES 20kV realizata cu cablu NA2XS(FL)2Y 12/20 kV, 3x1x95 mmp cu izola?ie din polietilen? reticulat? (XLPE in lungime de 9,08 km intre PC 20kV si CEF. Posturi de transformare cu putere unitara sub 2 MVA; Asigurare accesului la PC 20 kV CEF proiectat pentru OD. Priza de legare la p?mânt a PC 20 kV proiectat.</t>
  </si>
  <si>
    <t>25104345</t>
  </si>
  <si>
    <t>A20 NUCI-CACIULATI IF</t>
  </si>
  <si>
    <t>Conform aviz CTE nr. 75/3/13.12.2024 - Varianta 1, faza studiu de solutie si anume: Lucr?ri necesare racord?rii: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 intrare iesire din LEA(LES) MT 20kV Nuci din st Caciulati intre SS nr.8065 si PT 7834*     Lucr?ri pe tarif de racordare: Racord LES 20kV- sectionare LES 20kV existenta in aporpierea PT 7834* si mansonare cu LES 20kV proiectata realizata cu cablu izolatie XLPE 3x1x185 mmp in lungime de 2x20m. PC 20kV -proiectat: Punctul de conexiune 20 kV proiectat ce se va amplasa pe teren pus la dipsozitie de beneficiar cu acces din domeniul public pentru OD din exterior ce se va echipa cu: ,,doua celule de linie motorizate (LE) 24 kV, 630A, 16 kA cu separatorde sarcina in SF6 si CLP conf. Specificatiei Retele Electrice;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RGDat ?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alimentarea utilizatorului CEF Gruiu ca si consumator pentru puterea maxim simultan absorbita de Pa=8kW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OD., trebuie sa fie dotat prin grija utilizatorului cu usi si inchizatori conform specificatiilor OD. Orificiile de aerisire trebuie sa comunice doar cu spatii deschise.   Lucr?ri ce se realizeaz? prin grija beneficiarului: -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,,functie de protectie de maxima de tensiune mediata la 10 minute. ? serviciile interne in compartimentul de racordare se vor asigura din transformatorul 20/0,230 kV, 4 kVA, montat dup? întreruptorul general (DG), spre produc?tor. ? montare analizor pentru monitorizarea calitatii energiei electrice; ? LES 20kV +FO intre PC 20kV proiectat si PT-CEF in lungime de 0,4km ?  Posturi trafo si tablouri jt aferente parcului fotovoltaic trafo &lt;=2000kVA ? Asigurare accesului la PC 20kV proiectat pentru OD.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Astfel este necesara integrarea in sistemul de telecontrol/SCADA existent al Retele Electrice si transmiterea urmatoarelor informatii aferente CEF: -Puterea activa P -Puterea reactiva Q -Tensiunea U -Frecventa f -pozitie intreruptoare DI CEF; Toate aceste informatii, preluate de la grupurile generatoare, se vor integra in sistemul de telecontrol/SCADA al Retele Electrice printr-un echipament al utilizatorului ce poate asigura interfatarea. ?  Realizare sistem de management a puterii produse/inmagazinate a CEF+IS, care va limita puterea evacuata in sistem la 1,2MW; puterea maxim debitabila in RED 20kV este puterea produsa de CEF insumata cu puterea debitata de IS in regim de descarcare ; suplimentar sistemului de management al puterii evacuate in punctul de conexiune, compartimentul utilizatorului se va instala in mod obligatoriu cu o protectie directionata de maxima putere reglata la 1,2 MW.</t>
  </si>
  <si>
    <t>18672880</t>
  </si>
  <si>
    <t>Lucrări de întărire determinate de necesitatea asi tehnice în vederea evacuării puterii aprobate pentru CEF Gruiu
Realizarea lucrărilor de întărire cu caracter general pentru respectarea criteriului cu N elemente in functiune in RED 110 kV:
-majorare sectiune LEA 20kV Nuci pe tronsonul cuprins intre SS 8093 si SS7094A in lung de 2,75km de la 50mmp la 70mmp
-amplificare grupuri tratare neutru de pe ambele bare 20kV ale statiei Caciulati prin: montarea a doua bobine de stingere fixe 200A, IMS, 2TSI-uri si 2 TFN-uri in locul TFN-SA existente, conform specificatiilor OD</t>
  </si>
  <si>
    <t>Ilfov</t>
  </si>
  <si>
    <t>Conform aviz CTE nr. 12/2/25.03.2025  faza studiu de solutie si anume: Lucrari necesare racordarii: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de racordare analizata: Conform ATR nr. 01946781/07.01.2019 , racordarea se va face prin instalatiile existente si anume: PC 5509* cu bare sectionate, racordat in statia Chitila, prin intermediul LE 20kV Spicul din st Chitila-sursa de baza si LE 20kV Dragomiresti din st 10/20kV Arcuda-sursa rezerva, respectiv LE20kV Olf din st.Chitila-sursa rezerva prin reconfigurarea instalatiei de utilizare existente si amplificarea PT 5 de la 1x1000kVA la 1x2000kVA. Lucrarile pe tarif de tarif de racordare - montare in PC 5509* a unei unitati periferice suplimentare UP nr 2 ce va fi alimentata dintr-o sursa diferita de cea din care se alimenteaza UP existent in PC Avand in vedere schema existenta prin care se alimenteaza posturile de transformare din incinta Utilizatorului, cu posibilitate de buclare si punere in paralel a celor doua statii de transformare Chitila si Arcuda si suplimentar aparitia noii CEF ce ar putea debita prin ambele celule de masura in conditiile inchiderii buclei interne mentionate, PC 5509* se va alimenta in schema normala de functionare (baza) din bara 2 a PC-ului alimentata din LE 20kV Spicul iar la abatere de la schema (rezerva) va fi alimentata din LEA 20 kV OLF din statia Chitila, respectiv LE 20kV Dragomiresti din st Arcuda. Functionarea in acest mod va fi asigurata prin telecontrol respectiv celulele de masura din PC 5509*. Lucrari ce se realizeaza prin grija beneficiarului: ,,Instalatii CEF Debitarea puterii produse in centrala fotovoltaica amplasata pe acoperisul cladirii se va realiza prin reteaua de JT a consumatorului prin transformatoarele racordate in PC 5509* in momentele in care centrala va produce o putere mai mare decat cea consumata in instalatiile proprii. Racordul centralei fotovoltaice se va realiza in tablourile electrice generale existente ale beneficiarului aflat în posturile de transformare T4, T5 si T1 alimentate din PC 5509*. In situatie existenta T5 este echipat cu un transformator 20/0.4kV 1000 kVA. Acest transformator va fi amplificat la 2000 kVA pentru montarea celor 20 invertoare ale noii CEF. Fiecare tablou TE-CEF este prevazut pe legatura cu tabloul general al halei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5509*. De la PLC catre Unitatea Periferica nou montata in PC 5509*, se vor folosi ie?irile analogice 4-20mA ale acestuia. Conversia, însumarea si scalarea semnalelor de putere activa/reactiva, se va face in softul din PLC. Pentru preluarea in sistemul SCADA OD, se vor transmite de la instalatia de producere energie electrica urmatoarele informatii: ,,Putere activa, P; ,,Putere reactiva, Q, ,,Tensiune, U, ,,Frecventa, f, ,,Pozitie dispozitive de interfata, DDI, sub forma de un singur contact liber de potential. Urmatorii parametrii vor fi masurati in punctul de racord si anume celulele DG din PC 5509*: ,,Tensiune, U, ,,Frecventa, f, Toate aceste informatii vor fi transmise catre SCADA RER SA, in ambele unitati periferice, UP, din PC 5509*. Traductorul si PLC-ul vor fi montate intr-un dulap nou, montat in compartiment utilizator, langa PC 5509*. Punerea in functiune a noi centrale se va face respectand procedura in vigoare la data solicitarii 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</si>
  <si>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25167201</t>
  </si>
  <si>
    <t>PTA 2352 INSTITUT DARVARI</t>
  </si>
  <si>
    <t>In prezent, utilizatorul este alimentat pe JT aferenta PTA 2352 , printr-un contor monofazat montat in BMPM Ir= 32 A existent. 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t>
  </si>
  <si>
    <t>26586771</t>
  </si>
  <si>
    <t>PTZ 3364</t>
  </si>
  <si>
    <t>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</si>
  <si>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26698160</t>
  </si>
  <si>
    <t>S20 CREAM LINE-IFA IF</t>
  </si>
  <si>
    <t>Se vor utiliza instalatiile existente, iar contorul se va reprograma conform puterilor solicitate pentru masurarea energiei absorbite si injectate in retea.</t>
  </si>
  <si>
    <t>25232384</t>
  </si>
  <si>
    <t>PTAB 2232</t>
  </si>
  <si>
    <t>Se vor utiliza instalatiile existente, si se va inlocui contorul trifazat existent cu un contor trifazat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</si>
  <si>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26149134</t>
  </si>
  <si>
    <t>S20 PHILIP MORRIS-CACIULATI IF</t>
  </si>
  <si>
    <t>Lucrari in afara tarifului de racordare: Pentru transmiterea datelor si integrarea in sistemul de telecontrol RER este necesar a se monta, in interiorul postului de transformare PCZ 3140, urmatoarele echipamente: -,,montare celula de tip TMA DY803/ 7, pentru asigurarea serviciilor de telecontrol; -,,tablou JT de servicii auxiliare tip DY3016/3RO -,,UP LITE 2020 -,, antenta omni, conf. DN760RO; -,, acumulatori 12V, conf. (GSCB001) DY815RO -,,RGDAT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enrgie activa si reactiva, dublu sens, cu inregistrare orara, curba de sarcina, interfata de comunicatie si cutie de teletransmisie date, in montaj indirect, prin TC 40/5A si TT 20/0.1kV montat in celula de masura. a),,Date despre CEF: Beneficiarul SC Parmalat Romania SA, doreste sa devina prosumator fara injectie in retea, prin realizarea unei Centrale electrice fotovoltaica, avand o putere instalata de 545,24 kWcc, rezultand o putere instalata 545,24 kWca, formata dintr-un numar de 1268 panouri fotovoltaice de tip Solarwatt AM2.5-430 Wp pentru a converti energia solara in energie electrica, in curent continuu, fiecare panou avand o putere de 0,430 kW. Conform datelor primite de la beneficiar, CEF este prevazuta cu 5 invertoare de tip Huawei SUN 2000-100KTL-M2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producere&lt;(&gt;,&lt;)&gt; cu rol de separare ainstala?iei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telecontrol OD pentru monitorizarea puterii active produse, pozi?ii DI si DG.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</si>
  <si>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25844223</t>
  </si>
  <si>
    <t>PCZ 2247 BL. MAGURELE</t>
  </si>
  <si>
    <t>Retea de joasa tensiune aferenta PCZ 2247 In prezent utilizatorul este alimentat pe joasa tensiune printr-un contor trifazat existent .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</si>
  <si>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26078093</t>
  </si>
  <si>
    <t>PCZ 2658 BLOCURI IFA</t>
  </si>
  <si>
    <t>Retea de joasa tensiune aferenta PCZ 2658 In prezent utilizatorul este alimentat pe joasa tensiune printr-un contor trifazat semidirect existent. Se vor utiliza instalatiile existente, contorul inteligent ce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</si>
  <si>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26078316</t>
  </si>
  <si>
    <t>S20 CFV FUTURE SOLAR-COLIBASI GR</t>
  </si>
  <si>
    <t>Lucrari pe tarif de racordare Nu e cazul, se pastreaza solutia emisa conf CER RO001E131335990/2 din data 09.02.2015 , emis in baza ATR 51/11.02.2023 actualizat in datat de 09.10.2012 Lucrari in afara tarifului de racordare: Conform solicitarii beneficiarului , in instalatia de utilizare se vor aduce modificari de natura tehnica, fara depasirea puterii maxime simultane evacuata aprobata conf . CER RO001E131335990/2 din 09.02.2015 . Aceste modificari constau in adaugarea unui Sistem de Stocare a Energiei Electrica de tip BESS ( Li-Ion Fosfat LFP echipate cu 1 invertor de tip Freemaq PCSK 645V- FP4105K) , avand urmatoarele caracteristici: -,,Pi = 8,00 MWh avand capacitatea de stocare de 4,00 MWh x 2buc = 8,00 MWh; -,,Pi invertor baterii = 1x4,105 MW, avand capacitatea de evacuare de Pmax_evac_IS = 4,00 MW; -,,Pmax_abs_retea IS = 150,00 kW -,,Rezultand : -,,Puterea totala instalata in grupuri _Pi = 10,696 MW din care(6,5916 MW_fotovoltaic+ 4,105 MW_instalatie stocare) -,,Puterea totala maxima ce poate fi evacuata (Parc Fotovoltaic + Instalatie Stocare Colibasi) = 6,462 MW (fara depasirea puterii aprobate prin CER RO001E131335990/2 din 09.02.2015). -,,Puterea maxima simultana ce poate fi absorbita din retea este de 50kW aprobata prin CER RO001E131335990/2 din data 09.02.2015 Prin adaugarea noii surse de energie regenerabila, se depaseste puterea maxima simultana ce poate fi absorbita din retea cu (P absorbit retea IS = 150 kW), astfel se aproba o putere maxim simultana absorbita din retea de Pabs retea = 200kW.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6 ,462 MW /7,024 MVA. -,,Instalarea pe DG a unui releu cu functia de putere care va deschide (declansa) DI in cazul depasirii puterii aprobate 6,462 MW /7,024 MVA. Punctul de racordare, masura si delimitare se mentin conform CER RO001E131335990/2 din data 09.02.2015 , emis in baza ATR 51/11.02.2023 actualizat in datat de 09.10.2012</t>
  </si>
  <si>
    <t>26183454</t>
  </si>
  <si>
    <t>S20 CFE TIN MAR-MARSA GR</t>
  </si>
  <si>
    <t>Lucrari pe tarif de racordare: Nu e cazul, se pastreaza solutia emisa conf. CER RO001E131329410 / 06.05.2015. Lucrari in afara tarifului de racordare: Conform solicitarii beneficiarului, in instalatia de utilizare se vor aduce modificari de natura tehnica, fara depasirea puterii maxime simultane evacuate aprobata conform CER RO001E131329410 / 06.05.2015. Aceste modificari constau in adaugarea unui Sistem de Stocare a Energiei Electrica de tip BESS ( LiFePO4 echipate cu 30 invertorare de tip LUNA2000-200KTL-H1) , avand urmatoarele caracteristici: - Pi = 6,00 MWh, avand capacitatea de stocare de 1,00 MWh x 6buc = 6,00 MWh; - Pa_max iesire invertor = 30x240kW , avand capacitatea de evacuare de Pmax_evac_IS = 5686,2 MW; - Pmax_abs_retea IS = 145,32 kW - Pmax_abs_servicii_interne = 40 kW Rezultand : - Puterea totala instalata in grupuri Pi = 15,989 MW din care(9,989 MW_fotovoltaic + 6,00 MW_instalatie stocare) - Puterea totala maxima ce poate fi evacuata (Parc Fotovoltaic + Instalatie Stocare UIESTI 1) = 8,990 MW (fara depasirea puterii aprobate prin CER RO001E131329410 / 06.05.2015). - Puterea maxima simultana ce poate fi absorbita din retea este de 40kW , aprobata prin CER RO001E131329410 / 06.05.2015. Prin adaugarea noii surse de energie regenerabila, se depaseste puterea maxima simultana ce poate fi absorbita din retea pentru alte receptoare cu 145,32 kW. Avand in vedere ca puterea instalata (productie+stocare) va fi mai mare fata de cea evacuata, pentru a se preveni evacuarea unei puteri peste cea solicitata se vor realiza urmatoarele: -,,Realizarea unui sistem de management al energiei produse de catre CEF+IS pentru limitarea puterii evacuate in punctul de delimitare la 8,990 MW /9,988 MVA. -,,Instalarea pe DG a unui releu cu functia de putere care va deschide (declansa) DI in cazul depasirii puterii aprobate 8,990 MW /9,988 MVA. Punctul de racordare, masura si delimitare se mentin conform CER RO001E131329410 / 06.05.2015.</t>
  </si>
  <si>
    <t>26027347</t>
  </si>
  <si>
    <t>S20 CFE MAR TIN-PA MARSA CFE GR</t>
  </si>
  <si>
    <t>Lucrari pe tarif de racordare: Nu e cazul, se pastreaza solutia emisa conf CER RO001E131329498/1 din 05.05.2015. Lucrari in afara tarifului de racordare: Conform solicitarii beneficiarului , in instalatia de utilizare se vor aduce modificari de natura tehnica, fara depasirea puterii maxime simultane evacuate aprobata conf . CER RO001E131329498/1 din 05.05.2015. Aceste modificari constau in adaugarea unui sistem de stocare a energiei electrice de tip BESS( LiFePO4 echipate cu invertoare din care:4 containere de 2 MWh, tip LUNA2000-2.0MVH-2H1 si un container de 1 MWh tip LUNA2000-2.0MVH-1H1), avand urmatoarele caracteristici: - Pi = 5,00 MWh (baterii LiFePO4), P_evac=4,7385 MW; - Pa_max iesire invertor = 25x240 kW, avand capacitatea de evacuare de Pmax_evac_IS = 4,7385 MW; - Pmax_abs_retea = 125,63 kW; Pmax_abs_serv_interne = 40kW Rezultand : -,,Puterea totala instalata in grupuri Pi = 13030 kW din care(8030 kW_fotovoltaic + 5000 kW_instalatie stocare) -,,Puterea totala maxima ce poate fi evacuata (Parc Fotovoltaic + Instalatie Stocare) = 7630 kW (fara depasirea puterii aprobate prin CER RO001E131329498/1 din 05.05.2015). -,,Puterea maxima simultana ce poate fi absorbita din retea este de 30kW aprobata prin CER RO001E131329498/1 din 05.05.2015). Prin adaugarea noii surse de energie regenerabila, se depaseste puterea maxima simultana ce poate fi absorbita din retea prin alte receptoare cu 125,63 kW. Puterea necesara pentru servicii interne se suplimenteaza de la 30 kW la 40kW.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7630 KW /8030 kVA. - Instalarea pe DG a unui releu cu functia de putere care va deschide (declansa) DI in cazul depasirii puterii aprobate 7630 KW /8030 kVA. Punctul de racordare, masura si delimitare se mentin conform CER RO001E131329498/1 din 05.05.2015.</t>
  </si>
  <si>
    <t>26027071</t>
  </si>
  <si>
    <t>S20 T5187-DUDESTI CEL 8 BUC</t>
  </si>
  <si>
    <t>Lucrari in afara tarifului de racordare:  a),,Date despre CEF: Beneficiarul IKEA ROMANIA SA, doreste extindere CEF cu spor de putere pe instalatia de producere si fara injectie in retea, prin extinderea Centralei electrice fotovoltaice rezultand o putere instalata 1500 kWca, formata dintr-un numar total de 3.739 panouri fotovoltaice de tip LONGI SOLAR pentru a converti energia solara in energie electrica, in curent continuu  dintre care: -,,1752 panouri fotovoltaice, fiecare panou avand o putere de 0,375 kW, existente in instalatia beneficiarului; -,,552 panouri fotovoltaice, fiecare panou avand o putere de 0,435 kW, existente in instalatia beneficiarului; -,,1435 panouri fotovoltaice, fiecare panou avand o putere de 0,525 kW, nou montate in instalatia beneficiarului. Conform datelor primite de la beneficiar, CEF este prevazuta cu 15 invertoare de tip Fimer PVS-100-TL, dintre care 8 invertoare existente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b),,Lucrari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întrerup?tor tip DG cu protec?ii împotriva defectelor monofazate/trifazate, imediat în aval de punctul de delimitare cu OD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de catre OD se va face înaintea valid?rii dosarului instala?iei de utilizare. Se accept? ca aceast? limitare s? fie realizat? printr-o setare a invertorului. Modalitatea de limitare se va mentiona în Porcesul Verbal de punere in functiune (PV PIF) al CEF, emis în prealabil emiterii/actualiz?rii CER; - va asigura echipamentele necesare pentru comutatia si integrarea in SCADA OD pentru monitorizarea puterii reactive (Q), puterii active produse (P)  tensiunii (U) si frecventa (f) , pozi?ie DI, pozitie DG; - in conformitate cu ORD ANRE 15/2022 este necesara montarea unui BMP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</si>
  <si>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26152512</t>
  </si>
  <si>
    <t>PTZ 1499</t>
  </si>
  <si>
    <t>Sporul de putere se va realiza utilizand instalatiile existente si montare contor trifazat in montaj semidirect tip SMART METER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</si>
  <si>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26194536</t>
  </si>
  <si>
    <t>6</t>
  </si>
  <si>
    <t>S6 T4904-PA2190 CEL 6 BUC</t>
  </si>
  <si>
    <t>Racordarea la RED a instalatiei de producere CEF se va realiza prin instalatia de utilizare a clientului in tabloul general de distributie de joasa tensiune. In instalatia electrica existenta contorul electronic trifazat se va reprograma pentru inregistrare cu dublu sens pentru masurarea energiei electrice absorbite/evacuate din/in retea, conform puterii avizate productie/consum, sau se va inlocui contorul existent cu un contor inteligent trifazat nou, programat pentru inregistrare cu dublu sens pentru masurarea energiei electrice absorbite/evacuate din/in retea, conform puterii avizate productie/consum. Lucrari in afara tarifului de racordare: CEF se va racorda in tabloul electric general (TGD) existent al beneficiarului. Conform declaratie beneficiar, CEF este formata din 208 panouri, montate pe acoperisul imobilului si conectate la 1 invertor. Invertoarele utilizate trebuie sa corespunda cerintelor din Ordinul ANREnr.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 la echipamentele instalate in compartimentul de racordare. Realizarea lucrarilor pentru instalatiile din aval de punctul de delimitare este in responsabilitatea utilizatorului si se efectueaza pe cheltuiala acestuia.</t>
  </si>
  <si>
    <t>26194638</t>
  </si>
  <si>
    <t>PTA 7011</t>
  </si>
  <si>
    <t>Lucr?ri pe tarif de racordare: Pentru transmiterea datelor ?i integrarea în telecontrol este necesar a se monta, în exteriorul postului de transformare PTA 7011, urm?toarele echipamente: - dulap de tip OS-UP de exterior, conf. GSCTR001, matricola 510008; - UP lite 2020 pentru exterior, conf. GSCTR002, matricola 510020; - anten? omni, conf. DN760RO, matricola 519520; - acumulatori 12V, conf. (GSCB001) DY815RO, matricola 162068. Se vor utiliza instala?iile existente, iar contorul electronic inteligent trifazat existent se va programa cu dublu sens pentru m?surarea energiei electrice absorbite/evacuate din/în re?ea, pe instala?ia de alimentare din re?eaua operatorului de distribu?ie, acest contor este în montaj semidirect pana la un BMPT?S cu ansamblu TC 400/5. Lucr?ri în afara tarifului de racordare: a),,Date despre CEF: Beneficiarul UNITATEA MILITARA 0490, dore?te racordare la locul de consum existent a unui loc de producere nou, f?r? injec?ie în re?ea, f?r? dep??irea puterii aprobate anterior extindere, prin realizarea unei Centrale electrice fotovoltaica, având o putere instalat? de 400,4 kW cc formata dintr-un num?r total de 728 panouri fotovoltaice de tip Sunpro SP550-144M10 pentru a converti energia solara in energie electrica, in curent continuu. Conform datelor primite de la beneficiar, CEF este prev?zut? cu 8 invertoare de tip Huawei SUN2000-50KTL-M3, pentru a converti energia produsa de panourile fotovoltaice in curent alternativ. Invertoarele utilizate trebuie s? corespund? cerin?elor din Ordinul ANRE nr. 208/ 14.12.2018 pentru aprobarea ?Normei tehnice privind cerin?ele tehnice de racordare la re?elele electrice de interes public pentru module generatoare, centrale formate din module generatoare ?i centrale formate din module generatoare offshore (situate în larg)? ?i s? se reg?seasc? în lista actualizata a invertoarelor declarate conforme cu cerin?ele Ord. 208/ 14.12.2018 publicat pe site-ul C.N. TRANSELECTRICA S.A. cu toate modific?rile ?i complet?rile ulterioare.Factor de putere mediu ( cos ?) la care va func?iona consumatorul este 0,9. Instala?ia de utilizare va fi dotat? cu: - întrerup?tor tip DG pe JT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protec?ie de putere invers? sau sistem de management a puterii produse astfel încât puterea maxim? injectat? în punctul de delimitare cu OD s? fie de maxim 0,1 kW. Modalitatea tehnic? pentru îndeplinirea acestei condi?ii se convine cu OD, se detaliaz? în fi?a de solu?ie, iar verificarea de c?tre OD a func?ionalit??ii se face înaintea valid?rii dosarului instala?iei de utilizare. Se accept? ca aceast? limitare s? fie realizat? printr- o setare a invertorului, iar acest lucru se va înscrie în PV PIF CEF, emis în prealabil emiterii/actualiz?rii CER; - integrare în telecontrol OD putere activa produsa, pozi?ii DG/DI prin UP, doar daca postul de transformare existent este introdus în sistemul de telecontrol. Echipamentele necesare integr?rii în telecontrol OD sunt prezentate în Anexa 1; - contor smart pe partea de produc?ie, pus la dispozi?ie de OD, integrat în sistemele proprii de m?surare, montat în BMP instalat prin grija utilizatorului. b),,Lucr?ri în instala?ia utilizatorului necesare pentru racordarea sistemului fotovoltaic: ,,Racordarea la RED a instala?iei de producere CEF seva realiza în instala?ia de utilizare a clientului ?i sunt necesare urm?toarele lucr?ri : Sistemul de protec?ie trebuie s? asigure urm?toarele protec?ii: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urm?toarele func?ii: antiinsularizare, protec?ie maximal? de tensiune mediat?, protec?ie maximal? de tensiune, protec?ie minim? de tensiune, protec?ii de minim? ?i maxim? frecven??. - s? asigure protec?ie de putere invers? sau sistem de management a puterii produse astfel încât puterea maxim? injectat? în punctul de delimitare cu OD s? fie de maxim 0,1 kW. Modalitatea tehnic? pentru îndeplinirea acestei condi?ii se va face in conformitate cu cerin?ele OD, iar verificarea func?ionalit??ii se va face înaintea valid?rii dosarului instala?iei de utilizare. Se accept? ca aceast? limitare s? fie realizat? printr-o setare a invertorului sau printr-un sistem dedicat, extern invertorului. Modalitatea de limitare se va men?iona în Procesul Verbal de punere în func?iune (PV PIF) al CEF, emis în prealabil emiterii/actualiz?rii CER; - va asigura echipamentele necesare pentru comuta?ia ?i integrarea în telecontrolul OD pentru monitorizarea puterii active produse (P), tensiunii (U) ?i frecven?a (f) ?i pozi?ii DI. - în conformitate cu ORD ANRE 15/2022 este necesar? montarea unui BMP în cadrul instala?iei de utilizare între ie?irea din echipamentul de produc?ie ?i intrarea din TG client în care OD va monta un contor de energie electrica în montaj semidirect în vederea m?sur?rii energiei electrice produse din CEF. - Montarea BMP-ului intra în grija utilizatorului.</t>
  </si>
  <si>
    <t>26230543</t>
  </si>
  <si>
    <t>PTZ 2046</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</si>
  <si>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</si>
  <si>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26371565</t>
  </si>
  <si>
    <t>,,Lucrari cuprinse in tariful de racordare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</si>
  <si>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26371690</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</si>
  <si>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</si>
  <si>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</si>
  <si>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</si>
  <si>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</si>
  <si>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</si>
  <si>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</si>
  <si>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</si>
  <si>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</si>
  <si>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</si>
  <si>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</si>
  <si>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</si>
  <si>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</si>
  <si>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</si>
  <si>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</si>
  <si>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A20 PETROL 3-POTLOGI GR</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</si>
  <si>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</si>
  <si>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</si>
  <si>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</si>
  <si>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</si>
  <si>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</si>
  <si>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</si>
  <si>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</si>
  <si>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</si>
  <si>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</si>
  <si>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</si>
  <si>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</si>
  <si>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PTAB 7597</t>
  </si>
  <si>
    <t>Se va utiliza instalatia electrica existenta cu urmatoarele modificari : ·,,contorul se va programa conform puterilor solicitate ; ·,,se va inlocui disjunctorul existent cu un disjunctor Ir=50A ;</t>
  </si>
  <si>
    <t>25970867</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</si>
  <si>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</si>
  <si>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</si>
  <si>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</si>
  <si>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</si>
  <si>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</si>
  <si>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</si>
  <si>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</si>
  <si>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</si>
  <si>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</si>
  <si>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</si>
  <si>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</si>
  <si>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</si>
  <si>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 1136 TANTAVA</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</si>
  <si>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</si>
  <si>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25844407</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</si>
  <si>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</si>
  <si>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</si>
  <si>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</si>
  <si>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</si>
  <si>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</si>
  <si>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</si>
  <si>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</si>
  <si>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</si>
  <si>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</si>
  <si>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</si>
  <si>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</si>
  <si>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</si>
  <si>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</si>
  <si>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</si>
  <si>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</si>
  <si>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</si>
  <si>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</si>
  <si>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</si>
  <si>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</si>
  <si>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</si>
  <si>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</si>
  <si>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</si>
  <si>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</si>
  <si>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</si>
  <si>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</si>
  <si>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</si>
  <si>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</si>
  <si>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</si>
  <si>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</si>
  <si>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</si>
  <si>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PTZ 3171</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</si>
  <si>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</si>
  <si>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25316412</t>
  </si>
  <si>
    <t>25316508</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</si>
  <si>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</si>
  <si>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</si>
  <si>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</si>
  <si>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</si>
  <si>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</si>
  <si>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</si>
  <si>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</si>
  <si>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</si>
  <si>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25266335</t>
  </si>
  <si>
    <t>S20 IFA 2-IFA IF</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</si>
  <si>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</si>
  <si>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</si>
  <si>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</si>
  <si>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</si>
  <si>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</si>
  <si>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</si>
  <si>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</si>
  <si>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</si>
  <si>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</si>
  <si>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</si>
  <si>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</si>
  <si>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</si>
  <si>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</si>
  <si>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</si>
  <si>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</si>
  <si>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25069324</t>
  </si>
  <si>
    <t>A20 VARTEJU-IFA IF</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</si>
  <si>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</si>
  <si>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25359460</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</si>
  <si>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</si>
  <si>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</si>
  <si>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</si>
  <si>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A20 GHIZDARU-CUCURUZU GR</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</si>
  <si>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</si>
  <si>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</si>
  <si>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</si>
  <si>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</si>
  <si>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Retele Electrice Muntenia S.A.</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</si>
  <si>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</si>
  <si>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</si>
  <si>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</si>
  <si>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</si>
  <si>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</si>
  <si>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</si>
  <si>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</si>
  <si>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</si>
  <si>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</si>
  <si>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</si>
  <si>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</si>
  <si>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</si>
  <si>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A20 ONCESTI-GR.NORD GR</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</si>
  <si>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</si>
  <si>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</si>
  <si>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GLINA 110/20 KV</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</si>
  <si>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</si>
  <si>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</si>
  <si>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</si>
  <si>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LEA 110 KV MIRSA - VIDELE</t>
  </si>
  <si>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</si>
  <si>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</si>
  <si>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</si>
  <si>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</si>
  <si>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</si>
  <si>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</si>
  <si>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</si>
  <si>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</si>
  <si>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</si>
  <si>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</si>
  <si>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</si>
  <si>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</si>
  <si>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</si>
  <si>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</si>
  <si>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25266819</t>
  </si>
  <si>
    <t>PTAB 1280</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</si>
  <si>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</si>
  <si>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24810839</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</si>
  <si>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</si>
  <si>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</si>
  <si>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</si>
  <si>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</si>
  <si>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</si>
  <si>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</si>
  <si>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</si>
  <si>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</si>
  <si>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</si>
  <si>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</si>
  <si>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</si>
  <si>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</si>
  <si>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</si>
  <si>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</si>
  <si>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</si>
  <si>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</si>
  <si>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</si>
  <si>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</si>
  <si>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</si>
  <si>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</si>
  <si>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</si>
  <si>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PTAB 5293</t>
  </si>
  <si>
    <t>Se vor utiliza instalatiile existente, iar contorul inteligent se va programa cu dublu sens pentru masurarea energiei electrice absorbite/evacuate din/in retea, pe instalatia de alimentare din reteua operatorului de distributie.</t>
  </si>
  <si>
    <t>25007394</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</si>
  <si>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</si>
  <si>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</si>
  <si>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</si>
  <si>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PTZ 301</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</si>
  <si>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</si>
  <si>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</si>
  <si>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</si>
  <si>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</si>
  <si>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</si>
  <si>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</si>
  <si>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</si>
  <si>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</si>
  <si>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</si>
  <si>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</si>
  <si>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</si>
  <si>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</si>
  <si>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</si>
  <si>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</si>
  <si>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</si>
  <si>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</si>
  <si>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</si>
  <si>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</si>
  <si>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</si>
  <si>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</si>
  <si>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</si>
  <si>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</si>
  <si>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</si>
  <si>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</si>
  <si>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</si>
  <si>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</si>
  <si>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</si>
  <si>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</si>
  <si>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</si>
  <si>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</si>
  <si>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</si>
  <si>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</si>
  <si>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</si>
  <si>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</si>
  <si>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</si>
  <si>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</si>
  <si>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</si>
  <si>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</si>
  <si>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</si>
  <si>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</si>
  <si>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</si>
  <si>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</si>
  <si>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</si>
  <si>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</si>
  <si>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</si>
  <si>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</si>
  <si>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PTAB 1191</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</si>
  <si>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</si>
  <si>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18242848</t>
  </si>
  <si>
    <t>PTAB 3154</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</si>
  <si>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</si>
  <si>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20310408</t>
  </si>
  <si>
    <t>S10 T2448-DR.MORARILOR CEL 31 BUC</t>
  </si>
  <si>
    <t>Se va desfiinta BMPT existent si masura corespunzatoare, dupa PIF la lucrarile de racordare prevazute in prezenta fisa.</t>
  </si>
  <si>
    <t>24455912</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</si>
  <si>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</si>
  <si>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19203006</t>
  </si>
  <si>
    <t>PTAB 5503</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</si>
  <si>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</si>
  <si>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24492832</t>
  </si>
  <si>
    <t>S20 AVIA-SOLEX IF</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</si>
  <si>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</si>
  <si>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23854013</t>
  </si>
  <si>
    <t>PTAB 3016 VILE PANTELIMON</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</si>
  <si>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</si>
  <si>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24570269</t>
  </si>
  <si>
    <t>6374 STATIE EPURARE SLATINA TIMIS</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</si>
  <si>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</si>
  <si>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2024-07-30</t>
  </si>
  <si>
    <t>Prosumatori &lt;= 400 kW cu emitere ATR</t>
  </si>
  <si>
    <t>2025-07-30</t>
  </si>
  <si>
    <t>VALABL</t>
  </si>
  <si>
    <t>2024</t>
  </si>
  <si>
    <t>ARAD</t>
  </si>
  <si>
    <t>PTA 8060 BARZAVA</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</si>
  <si>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</si>
  <si>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21127760</t>
  </si>
  <si>
    <t>2024-08-05</t>
  </si>
  <si>
    <t>2025-08-05</t>
  </si>
  <si>
    <t xml:space="preserve">	
- Amplificare PTA 8060 prin inlocuirea transformatorului existent de 16 kVA cu un transformator 20/0,4kV-160kVA</t>
  </si>
  <si>
    <t>A20 PETRILA-BARU MARE DV</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</si>
  <si>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</si>
  <si>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19664808</t>
  </si>
  <si>
    <t>2024-08-06</t>
  </si>
  <si>
    <t>ORD 59/2013; ORD 228/2018; ORD.19/2023</t>
  </si>
  <si>
    <t>2025-08-06</t>
  </si>
  <si>
    <t>A20 ROMANESTI-FAGET TM</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</si>
  <si>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</si>
  <si>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19820206</t>
  </si>
  <si>
    <t>2024-08-07</t>
  </si>
  <si>
    <t>2025-08-07</t>
  </si>
  <si>
    <t>T 22474</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</si>
  <si>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</si>
  <si>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20276421</t>
  </si>
  <si>
    <t>2024-08-09</t>
  </si>
  <si>
    <t>2025-08-09</t>
  </si>
  <si>
    <t>A20 ORAS CURTICI-CURTICI AR</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</si>
  <si>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</si>
  <si>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18355399</t>
  </si>
  <si>
    <t>2024-08-13</t>
  </si>
  <si>
    <t>2025-08-13</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</si>
  <si>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</si>
  <si>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A20 CARBUNARI-ORAVITA RE</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</si>
  <si>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</si>
  <si>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19013849</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</si>
  <si>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</si>
  <si>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T 21549 SOROCUL</t>
  </si>
  <si>
    <t>Bransament electric trifazat existentNu este cazulContor bidirectional pentru tarif de producator existent.</t>
  </si>
  <si>
    <t>24453462</t>
  </si>
  <si>
    <t>T 22388 MOSNITA VECHE</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</si>
  <si>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</si>
  <si>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24500906</t>
  </si>
  <si>
    <t>2024-08-14</t>
  </si>
  <si>
    <t>2025-08-14</t>
  </si>
  <si>
    <t>PTA 8558 PAULIS COMUNA II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</si>
  <si>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</si>
  <si>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24481208</t>
  </si>
  <si>
    <t>A20 NADLAC-SEMLAC 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</si>
  <si>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</si>
  <si>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16075246</t>
  </si>
  <si>
    <t>2024-08-16</t>
  </si>
  <si>
    <t>2025-08-16</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</si>
  <si>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</si>
  <si>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</si>
  <si>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Realizarea lucrărilor de întărire cu caracter general pentru respectarea criteriului cu N elemente in functiune in RET:</t>
  </si>
  <si>
    <t>7812 PRIGOR-2</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</si>
  <si>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</si>
  <si>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19599200</t>
  </si>
  <si>
    <t>2024-08-19</t>
  </si>
  <si>
    <t>2025-08-19</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</si>
  <si>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</si>
  <si>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</si>
  <si>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16009195</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</si>
  <si>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</si>
  <si>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</si>
  <si>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</si>
  <si>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PTA 10509 SEBIS</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</si>
  <si>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</si>
  <si>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24411168</t>
  </si>
  <si>
    <t>T2853 GATAIA COM. III</t>
  </si>
  <si>
    <t>Bransament electric monofazat existentNu este cazulNecesar reprogramare contor existent pentru tarif de producator.</t>
  </si>
  <si>
    <t>24581912</t>
  </si>
  <si>
    <t>2024-08-27</t>
  </si>
  <si>
    <t>2025-08-27</t>
  </si>
  <si>
    <t>A20 TIGANCA-SINNICOLAU MARE TM</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</si>
  <si>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</si>
  <si>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24574505</t>
  </si>
  <si>
    <t>2024-08-28</t>
  </si>
  <si>
    <t>2025-08-28</t>
  </si>
  <si>
    <t>PTA 5760 MANASTIUR CAP</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</si>
  <si>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</si>
  <si>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24577768</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</si>
  <si>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</si>
  <si>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</si>
  <si>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</si>
  <si>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ORD 59/2013; ORD 208/2018; ORD.19/2023</t>
  </si>
  <si>
    <t>2025-09-04</t>
  </si>
  <si>
    <t>2025</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</si>
  <si>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</si>
  <si>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</si>
  <si>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</si>
  <si>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HALMAGIU-VIRFURI AR</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</si>
  <si>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</si>
  <si>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2024-09-06</t>
  </si>
  <si>
    <t>2025-09-06</t>
  </si>
  <si>
    <t>S20 PT 31-LIVEZENI DV</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</si>
  <si>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</si>
  <si>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2024-09-12</t>
  </si>
  <si>
    <t>2025-09-12</t>
  </si>
  <si>
    <t>A20 BIRSA-SEBIS AR</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</si>
  <si>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</si>
  <si>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</si>
  <si>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</si>
  <si>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</si>
  <si>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</si>
  <si>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</si>
  <si>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</si>
  <si>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</si>
  <si>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</si>
  <si>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</si>
  <si>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</si>
  <si>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</si>
  <si>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2024-09-25</t>
  </si>
  <si>
    <t>2025-09-25</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</si>
  <si>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</si>
  <si>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</si>
  <si>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</si>
  <si>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</si>
  <si>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</si>
  <si>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</si>
  <si>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</si>
  <si>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</si>
  <si>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</si>
  <si>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</si>
  <si>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</si>
  <si>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</si>
  <si>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</si>
  <si>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</si>
  <si>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2024-10-02</t>
  </si>
  <si>
    <t>2025-10-02</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</si>
  <si>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</si>
  <si>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</si>
  <si>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A20 GHIRODA-PADUREA VERDE TM</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</si>
  <si>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</si>
  <si>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2024-10-03</t>
  </si>
  <si>
    <t>2025-10-03</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</si>
  <si>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</si>
  <si>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</si>
  <si>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</si>
  <si>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</si>
  <si>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2024-10-04</t>
  </si>
  <si>
    <t>2025-10-04</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</si>
  <si>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</si>
  <si>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</si>
  <si>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</si>
  <si>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</si>
  <si>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</si>
  <si>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</si>
  <si>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</si>
  <si>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</si>
  <si>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</si>
  <si>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</si>
  <si>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</si>
  <si>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</si>
  <si>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</si>
  <si>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</si>
  <si>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</si>
  <si>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</si>
  <si>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</si>
  <si>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</si>
  <si>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2024-10-15</t>
  </si>
  <si>
    <t>2025-10-15</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</si>
  <si>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</si>
  <si>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</si>
  <si>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</si>
  <si>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</si>
  <si>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</si>
  <si>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</si>
  <si>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</si>
  <si>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</si>
  <si>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</si>
  <si>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</si>
  <si>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</si>
  <si>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</si>
  <si>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</si>
  <si>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2024-10-24</t>
  </si>
  <si>
    <t>2025-10-24</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</si>
  <si>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</si>
  <si>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</si>
  <si>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</si>
  <si>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</si>
  <si>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</si>
  <si>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</si>
  <si>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</si>
  <si>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2024-10-31</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</si>
  <si>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</si>
  <si>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</si>
  <si>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</si>
  <si>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</si>
  <si>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</si>
  <si>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</si>
  <si>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</si>
  <si>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</si>
  <si>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</si>
  <si>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</si>
  <si>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</si>
  <si>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</si>
  <si>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</si>
  <si>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</si>
  <si>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</si>
  <si>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</si>
  <si>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PTA2018 3 DECEMBRIE PERIAM</t>
  </si>
  <si>
    <t>Bransament electric trifazat existentNu este cazulNecesar inlocuire contor existent cu un contor bidirectional programat pentru tarif de producator.</t>
  </si>
  <si>
    <t>25044372</t>
  </si>
  <si>
    <t>PTA 2123 PERIAM</t>
  </si>
  <si>
    <t>Bransament electric trifazat existentNu este cazulNecesar reprogramare contor existent pentru tarif de producator.</t>
  </si>
  <si>
    <t>25044825</t>
  </si>
  <si>
    <t>A20 BALOMIR-ORASTIE DV</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</si>
  <si>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</si>
  <si>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</si>
  <si>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2024-11-06</t>
  </si>
  <si>
    <t>2025-11-06</t>
  </si>
  <si>
    <t>PTA2024 COMUNA PERIAM PORT</t>
  </si>
  <si>
    <t>25044025</t>
  </si>
  <si>
    <t>2024-11-08</t>
  </si>
  <si>
    <t>2025-11-08</t>
  </si>
  <si>
    <t>PTA2016 COMUNA PERIAM</t>
  </si>
  <si>
    <t>25044162</t>
  </si>
  <si>
    <t>PTA2092 CENTRU PERIAM</t>
  </si>
  <si>
    <t>25044605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</si>
  <si>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</si>
  <si>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</si>
  <si>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</si>
  <si>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</si>
  <si>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</si>
  <si>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</si>
  <si>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</si>
  <si>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</si>
  <si>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2024-11-15</t>
  </si>
  <si>
    <t>2025-11-15</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</si>
  <si>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</si>
  <si>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</si>
  <si>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</si>
  <si>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2024-11-18</t>
  </si>
  <si>
    <t>2025-11-18</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</si>
  <si>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</si>
  <si>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</si>
  <si>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</si>
  <si>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</si>
  <si>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</si>
  <si>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2024-11-19</t>
  </si>
  <si>
    <t>2025-11-19</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</si>
  <si>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</si>
  <si>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</si>
  <si>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</si>
  <si>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</si>
  <si>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</si>
  <si>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2024-11-20</t>
  </si>
  <si>
    <t>2025-11-20</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</si>
  <si>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</si>
  <si>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</si>
  <si>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</si>
  <si>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2024-11-21</t>
  </si>
  <si>
    <t>2025-11-21</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</si>
  <si>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</si>
  <si>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</si>
  <si>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</si>
  <si>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</si>
  <si>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</si>
  <si>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</si>
  <si>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</si>
  <si>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</si>
  <si>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</si>
  <si>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2024-11-22</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</si>
  <si>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</si>
  <si>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</si>
  <si>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</si>
  <si>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</si>
  <si>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</si>
  <si>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A20 ORAS PANCOTA-PINCOTA AR</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</si>
  <si>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</si>
  <si>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</si>
  <si>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</si>
  <si>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</si>
  <si>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</si>
  <si>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2024-11-25</t>
  </si>
  <si>
    <t>2025-11-25</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</si>
  <si>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</si>
  <si>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</si>
  <si>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</si>
  <si>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</si>
  <si>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</si>
  <si>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</si>
  <si>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</si>
  <si>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</si>
  <si>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</si>
  <si>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2024-11-28</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</si>
  <si>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</si>
  <si>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</si>
  <si>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</si>
  <si>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</si>
  <si>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</si>
  <si>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</si>
  <si>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</si>
  <si>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</si>
  <si>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</si>
  <si>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</si>
  <si>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</si>
  <si>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</si>
  <si>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</si>
  <si>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RETELE ELECTRICE ROMANIA S.A</t>
  </si>
  <si>
    <t>2024-12-02</t>
  </si>
  <si>
    <t>2025-12-02</t>
  </si>
  <si>
    <t>GAI 110/20 KV</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</si>
  <si>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</si>
  <si>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</si>
  <si>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</si>
  <si>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</si>
  <si>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T 1795</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</si>
  <si>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</si>
  <si>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2024-12-04</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</si>
  <si>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</si>
  <si>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</si>
  <si>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</si>
  <si>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</si>
  <si>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T12244 VILE CANAL II MOSNITA NOUA</t>
  </si>
  <si>
    <t>Bransament electric monofazat existentNu este cazulContor bidirectional programat pentru tarif de producator existent.</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</si>
  <si>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</si>
  <si>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</si>
  <si>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</si>
  <si>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</si>
  <si>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</si>
  <si>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</si>
  <si>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2024-12-11</t>
  </si>
  <si>
    <t>2025-12-11</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</si>
  <si>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</si>
  <si>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</si>
  <si>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</si>
  <si>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</si>
  <si>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</si>
  <si>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T 5572 BLAJOVA SAT</t>
  </si>
  <si>
    <t>Bransament electric monofazat existentNu este cazulContor bidirectional existent programat pentru tarif de producator.</t>
  </si>
  <si>
    <t>2024-12-13</t>
  </si>
  <si>
    <t>2025-12-13</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</si>
  <si>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</si>
  <si>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</si>
  <si>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</si>
  <si>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</si>
  <si>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</si>
  <si>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</si>
  <si>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</si>
  <si>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</si>
  <si>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</si>
  <si>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T 5509 DAROVA VECHE</t>
  </si>
  <si>
    <t>2024-12-17</t>
  </si>
  <si>
    <t>2025-12-17</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</si>
  <si>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</si>
  <si>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</si>
  <si>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2024-12-20</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</si>
  <si>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</si>
  <si>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</si>
  <si>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</si>
  <si>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</si>
  <si>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</si>
  <si>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</si>
  <si>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</si>
  <si>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</si>
  <si>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</si>
  <si>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</si>
  <si>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</si>
  <si>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</si>
  <si>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T2521 COM. ALBINA</t>
  </si>
  <si>
    <t>Bransament electric trifazat existentNu este cazulContor existent bidirectional programat pentru tarif de producator.</t>
  </si>
  <si>
    <t>2024-12-30</t>
  </si>
  <si>
    <t>2025-12-30</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</si>
  <si>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</si>
  <si>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</si>
  <si>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</si>
  <si>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</si>
  <si>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</si>
  <si>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</si>
  <si>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</si>
  <si>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</si>
  <si>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</si>
  <si>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</si>
  <si>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</si>
  <si>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A20 SISTAROVAT-LIPOVA AR</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</si>
  <si>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</si>
  <si>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</si>
  <si>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</si>
  <si>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</si>
  <si>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</si>
  <si>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2025-01-15</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</si>
  <si>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</si>
  <si>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</si>
  <si>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</si>
  <si>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</si>
  <si>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</si>
  <si>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</si>
  <si>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</si>
  <si>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</si>
  <si>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</si>
  <si>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</si>
  <si>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</si>
  <si>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</si>
  <si>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</si>
  <si>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</si>
  <si>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</si>
  <si>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</si>
  <si>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</si>
  <si>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T 12252 EGERIA SACALAZ</t>
  </si>
  <si>
    <t>Bransament electric trifazat existentNu este cazulContor bidirectional existent programat pentru tarif de producator.</t>
  </si>
  <si>
    <t>2025-01-21</t>
  </si>
  <si>
    <t>2026-01-21</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</si>
  <si>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</si>
  <si>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</si>
  <si>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2025-01-22</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</si>
  <si>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</si>
  <si>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</si>
  <si>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</si>
  <si>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2025-01-23</t>
  </si>
  <si>
    <t>2026-01-23</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</si>
  <si>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</si>
  <si>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</si>
  <si>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</si>
  <si>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</si>
  <si>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A20 JIMBOLIA 1-CARPINIS TM</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</si>
  <si>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</si>
  <si>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</si>
  <si>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</si>
  <si>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</si>
  <si>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</si>
  <si>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</si>
  <si>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</si>
  <si>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</si>
  <si>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</si>
  <si>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</si>
  <si>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</si>
  <si>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</si>
  <si>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</si>
  <si>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</si>
  <si>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</si>
  <si>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</si>
  <si>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</si>
  <si>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</si>
  <si>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PTA 10579 MONEASA</t>
  </si>
  <si>
    <t>Bransament electric trifazat existent..Inlocuire contor cu contor bidirectional.</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</si>
  <si>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</si>
  <si>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</si>
  <si>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</si>
  <si>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</si>
  <si>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</si>
  <si>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</si>
  <si>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</si>
  <si>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</si>
  <si>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</si>
  <si>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</si>
  <si>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</si>
  <si>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</si>
  <si>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</si>
  <si>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</si>
  <si>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</si>
  <si>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2025-02-05</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</si>
  <si>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</si>
  <si>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</si>
  <si>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</si>
  <si>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</si>
  <si>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</si>
  <si>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</si>
  <si>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</si>
  <si>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</si>
  <si>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</si>
  <si>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</si>
  <si>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</si>
  <si>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</si>
  <si>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</si>
  <si>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2025-02-06</t>
  </si>
  <si>
    <t>2026-02-06</t>
  </si>
  <si>
    <t>GIULVAZ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</si>
  <si>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</si>
  <si>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2025-02-07</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</si>
  <si>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</si>
  <si>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</si>
  <si>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</si>
  <si>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</si>
  <si>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</si>
  <si>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</si>
  <si>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</si>
  <si>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</si>
  <si>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</si>
  <si>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</si>
  <si>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</si>
  <si>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</si>
  <si>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</si>
  <si>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</si>
  <si>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</si>
  <si>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</si>
  <si>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</si>
  <si>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</si>
  <si>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ORTISOARA 110/20 KV</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</si>
  <si>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</si>
  <si>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</si>
  <si>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</si>
  <si>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</si>
  <si>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</si>
  <si>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</si>
  <si>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</si>
  <si>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</si>
  <si>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</si>
  <si>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</si>
  <si>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</si>
  <si>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</si>
  <si>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2025-02-13</t>
  </si>
  <si>
    <t>2026-02-13</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</si>
  <si>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</si>
  <si>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A20 CHIZATAU-LUGOJ TM</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</si>
  <si>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</si>
  <si>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</si>
  <si>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</si>
  <si>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</si>
  <si>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</si>
  <si>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</si>
  <si>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</si>
  <si>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</si>
  <si>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</si>
  <si>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</si>
  <si>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PTZ 3 PETRILA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</si>
  <si>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</si>
  <si>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2025-02-18</t>
  </si>
  <si>
    <t>2026-02-18</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</si>
  <si>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</si>
  <si>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</si>
  <si>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</si>
  <si>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</si>
  <si>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2025-02-20</t>
  </si>
  <si>
    <t>2026-02-20</t>
  </si>
  <si>
    <t>A20 PETROL VALCANI-SINNICOLAU MARE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</si>
  <si>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</si>
  <si>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</si>
  <si>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</si>
  <si>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</si>
  <si>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A20 CERBU-PONOR RE</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</si>
  <si>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</si>
  <si>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PTB 3646 VLADIMIRESCU</t>
  </si>
  <si>
    <t>Loc de consum si producere existent..Nu sunt necesare lucrari.</t>
  </si>
  <si>
    <t>2025-02-25</t>
  </si>
  <si>
    <t>2026-02-25</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</si>
  <si>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</si>
  <si>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</si>
  <si>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</si>
  <si>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</si>
  <si>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</si>
  <si>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</si>
  <si>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</si>
  <si>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</si>
  <si>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</si>
  <si>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2025-02-26</t>
  </si>
  <si>
    <t>2026-02-26</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</si>
  <si>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</si>
  <si>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</si>
  <si>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2025-02-27</t>
  </si>
  <si>
    <t>2026-02-27</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</si>
  <si>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</si>
  <si>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</si>
  <si>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</si>
  <si>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</si>
  <si>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2025-02-28</t>
  </si>
  <si>
    <t>2026-02-28</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</si>
  <si>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</si>
  <si>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</si>
  <si>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</si>
  <si>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</si>
  <si>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10055 AGRISUL MIC</t>
  </si>
  <si>
    <t>-Din PTA 20/0.4kV, 100kVA, nr.10055, din CD a PTA prin realizarea urmatoarelor lucrari: 1.-lucrari finantate prin grija si pe cheltuiala operatorului de distributie: - montare pe soclu langa stalpul PTA 10055,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3x50+25C, conform DC 4126RO, din CD a PTA 10055 la BMPTi, in lungime de cca. 5m; 3. lucrari de realizat prin grija si pe cheltuiala beneficiarului: - priza de pamant a BMPTi; - coloana jt intre BMPTi si TG beneficiar. Realizarea lucrarilor pentru instalatiile din aval de punctul de delimitare este in responsabilitatea utilizatorului si se efectueazape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t>
  </si>
  <si>
    <t>RETELE ELECTRICE ROMANIA</t>
  </si>
  <si>
    <t>2025-03-03</t>
  </si>
  <si>
    <t>2026-03-03</t>
  </si>
  <si>
    <t>PTA 96 UNIREA 2</t>
  </si>
  <si>
    <t>Bransament electric trifazat aerian alimentat de la stalpul de tip SC 10005 nr. 24 din LEA JT - General Berthelot, zona PTA nr. 96 Unirea 2, cu stender si BMPT montat pe cladire.Sporul de putere solicitat necesita inlocuirea BMPT-ului existent, cu BMPT 63 A (FT-124-MAT).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</si>
  <si>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Nu este cazulNu este cazulConsta într-un PC anvelopa 20kV pus la dispoziție de către beneficiar, cu măsura MT racordat la LEA LOVRIN din Stația 110/20 kV LOVRIN TM, cu realizarea următoarelor lucrări: I. Lucrări realizate pe baza tarifului de racordare: Stâlpul Nr. 60 din LEA LOVRIN din Stația 110/20 kV LOVRIN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340 m (din care 10m pe stâlpul nou proiectat, 10m in punctul de conexiune, 50m subtraversare canal, și 270m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bidirecțional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către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</si>
  <si>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2025-03-04</t>
  </si>
  <si>
    <t>2026-03-04</t>
  </si>
  <si>
    <t>S20 3P GRADISTE-POLTURA AR</t>
  </si>
  <si>
    <t>Din statia 110/20kV Poltura, din LEA 20kV Poltura - 3P-Gradiste respectiv din LEA 20kV Poltura - Horia prin racorduri LEA si LES 20kV la PTZ 20/0.4kV 2x630kVA, nr.3240 (proprietate terti) si instalatiile de JT existente.-Necesar reprogramare contoare existente pentru tarif de prosumator.</t>
  </si>
  <si>
    <t>2025-03-05</t>
  </si>
  <si>
    <t>2026-03-05</t>
  </si>
  <si>
    <t>T 51755</t>
  </si>
  <si>
    <t>-Se va echipa stalpul existent nr.101/5/4 aferent LEA 20kV NAIDAS, cu un separator tripolar 24kV, 400A, montare vertical cf.DY596, suport si descarcatoare cu ZnO cu dispozitiv de deconectare 10kA si priza de pamant cu Rp&lt;4ohmi. Din stalpul existent nr.101/5/4 se va realiza un circuit LES 20kV nou proiectat, cu cablu AL 3x(1x185)mm2 cu izolatie XLPE, pozat in tub din polietilena, in lungime traseu de 100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</si>
  <si>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2025-03-07</t>
  </si>
  <si>
    <t>2026-03-07</t>
  </si>
  <si>
    <t>T 2495 COM. III BAZOSU VECHI</t>
  </si>
  <si>
    <t>A20 BRADISOR-ORAVITA RE</t>
  </si>
  <si>
    <t>-Se va planta un stalp nou MT, nr.346 in linie, in locul stalpului de intindere existent langa drum aferent LEA 20kV BRADISOR,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nr.346 se va realiza un circuit LES 20kV nou proiectat, cu cablu AL 3x(1x185)mm2 cu izolatie XLPE, pozat in tub din polietilena, in lungime traseu de 80 metri, sapatura pamant pe domeniul public pe langa drum.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t>
  </si>
  <si>
    <t>2025-03-11</t>
  </si>
  <si>
    <t>2026-03-11</t>
  </si>
  <si>
    <t>A20 ORAVITA 1-ORAVITA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</si>
  <si>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axul LEA 20 kV Oravita 1, tronsonul cuprins intre stalpii 39 si 40 existenti, alimentata din st. 110/20 kV Oravita Lucrari pe tarif de racordare: -plantarea a doi stalpi speciali tip SC 15014, in axul LEA 20 kV Oravita 1 existenta alimentata din St. 110/20 kV Oravita, in deschiderea dintre stalpii 39 si 40 existenti, care se vor echipa cu coronament semiorizontal de intindere, consola de intindere, lanturi duble terminale cu izolatori compozit, separator vertical 24 kV, CTE, descarcatoare cu oxid de zinc 24kV si priza de pamant cu Rp&lt;4ohmi. -montare LES 20 kV, cu cablu tip XLPE 3x(1x185 mm2) in lungime totala de cca. 82 m (inclusiv rezervele in statie si in PC) intre celula de linie LE din PC proiectat si stalpii SC 15014 (notat nr. 1) proiectat; -montare LES 20 kV, cu cablu tip XLPE 3x(1x185 mm2) in lungime totala de cca. 97 m (inclusiv rezervele in statie si in PC) intre celula de linie LE din PC proiectat si stalpii SC 15014 (notat nr. 2) proiectat; -LES 20 kV proiectate se vor poza in traseu comun pe o lungime de 58 m.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RGDAT-1 buc , UP 2020 LITE-1 buc, baterii acumulatori -2 buc, TSA-1 buc, Router Rugged pt comunicatii 4G-CISCO IR1101, Swich-uri rugged CISCO IE-4000-8S4G-E, dulap pentru echipamente de telecomunicatii FT−045_TLC-M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Oravita in lungime de 0,01 km -Posturi trafo si tablouri jt aferente centralei CEF Oravita, trafo ≤ 2000kVA -Asigurare accesului la PC 20kV proiectat pentru OD. -</t>
  </si>
  <si>
    <t>2025-03-12</t>
  </si>
  <si>
    <t>2026-03-12</t>
  </si>
  <si>
    <t>A20 RASE USOARE-GAI AR</t>
  </si>
  <si>
    <t>-Din LEA 20kV Gai- Rase Usoare zona stalpului nr.123 prin realizarea următoarelor lucrări: Lucrări finanţate pe baza tarifului de racordare plătit de beneficiar la OD: - Demontare LEA 20kV existentă – racord spre PTA 8261 constind din LEA 20kV Al-OL-3x35 mmp, stalpi nr.123, 123/1 cu SP8261 , demontare PTA 8261 cu transformator 100kVA, demontare cutie de distributie, demontare grup masura si contor; - Plantarea în LEA 20kV existentă la 2 buc. stâlpi tip SC15014 intre stalpii nr.124-122 echipați fiecare cu cîte un separator vertical 24kV conform DY595 RO, cîte un set de descărcătoare cu ZnO cu disconector conform DY557 RO ed.2 coronament orizontal de întindere, legături duble şi prize de pămînt cu Rp max. 4 ohm; - Demontarea LEA 20kV existentă pe o lungime de cca. 30m, intre noii stilpi LEA 20kV plantati; - Realizare LES 20kV în lungime de cca. 250m, intre stalpul nr.1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 cu: -2 buc. celule modulare de linie de 24kV– pregatite pentru integrarea in sistemul de telecontrol OD-630A, 16 kA(1s), cu separator de sarcină în SF6 şi CLP, conform DY803/3-LE ed.3 (loc pentru echipamente 20 kV montate ulterior);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Incaperea pusa la dispozitie de catre beneficiar trebuie sa aiba urmatoarele dimensiuni: 2,5x3 m (Lxl) si inaltime de minim 2,2 m. - Controlul incalzirii in compartimentul de racordare va fi realizat cu ajutorul unui termo-higrostat avind alimentarea cu ee din TSI, sistem de incalzire vertical in celulele de 20 kV si termohigrostat. -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Punctul de alimentare 20 kV se va amplasa pe teren proprietate privată,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</si>
  <si>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6509 APA OBREJA</t>
  </si>
  <si>
    <t>In zona obiectivului exista postul de transformare PTA 6509, 25KVA, alimentat din circuitul LEA 20 kV IAZ MUNTELE MIC– statia 110/20kV OTELU ROSU.Realizare bransament trifazat subteran,realizat cu cablu electric JT QUADRIPOL 3X240+150N AL D cf. DC 4146, matricola 330657, in lungime traseu de 5 metri pozat pe domeniul public pe langa post (2m pozat in CD PTA, 3m sapatura pamant), racordat din CD PTA 6509, 20/0,4kV, 250KVA. Prin grija Retele Electrice se va monta langa CD PTA o cutie Ansamblu de masura, cf.FT 224-DS4558RO, echipata cu separator + intreruptor 400A, adaptor si grup de masura format din TC300/5A, cf.DMI031055RO, matricola 530017. Prin grija si cheltuiala Retele Electrice se va monta in Ansamblu de Masura un contor electronic trifazat in montaj semidirect. Solicitantul va depune dosar definitiv pentru instalatia electrica de utilizare in aval de punctul de delimitare. Dosarul definitiv va fi elaborat de catre un electrician autorizat ANRE, prin grija si cheltuiala consumatorului.-</t>
  </si>
  <si>
    <t>2025-03-13</t>
  </si>
  <si>
    <t>2026-03-13</t>
  </si>
  <si>
    <t>TC4104 PATINOAR</t>
  </si>
  <si>
    <t>Exista bransament electric trifazat cu FDCP montat pe fatada post alimentata din TDRI circuitul 2 aferent PTZ 4104, 6/0,4KV, 100KVA si contor electronic trifazat in montaj direct.-Solicitantul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existent in regim bidirectional ca si producator-consumator la puterea nou avizata.</t>
  </si>
  <si>
    <t>-Circuit electric trifazat subteran racordat in TDRI aferent PTZ nr. 30 Colonie Gurabarza&lt;(&gt;,&lt;)&gt; realizat cu cablu 3x240+150N mmp (DC 4146 RO), L=700 m (695 m pamant), BMPTi 160 A (FT-133-MAT), contor trifazat bidirectional programat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</si>
  <si>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A20 DETA-DETA TM</t>
  </si>
  <si>
    <t>Nu este cazulNu este cazulConsta într-un PC anvelopa 20kV pus la dispoziție de către beneficiar, cu măsura MT racordat la LEA DETA din Stația 110/20 kV DETA TM, cu realizarea următoarelor lucrări: I. Lucrări realizate pe baza tarifului de racordare: Stâlpul Nr.319/2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</si>
  <si>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2025-03-14</t>
  </si>
  <si>
    <t>2026-03-14</t>
  </si>
  <si>
    <t>A20 MANASTIUR-FAGET TM</t>
  </si>
  <si>
    <t>Nu este cazulNu este cazulConsta într-un PC anvelopa 20kV pus la dispoziție de către beneficiar, cu măsura MT racordat la LEA MANASTIUR din Stația 110/20 kV FAGET TM, cu realizarea următoarelor lucrări: I. Lucrări realizate pe baza tarifului de racordare: Se va planta 1 buc. Stâlp 12/G/24 între stâlpii existenți 214 si 215.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nou proiectat, in lungime de 220 m (din care 10m pe stâlpul existent, 10m inpunctul de conexiune și 200m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</si>
  <si>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10588 DEZNA</t>
  </si>
  <si>
    <t>-Din PTA 20/0.4kV, 100kVA, nr.10588, din firida existenta la exteriorul PTB prin realizarea urmatoarelor lucrari: 1. Lucrari intarire in amonte de punctul de racordare: - amplificare PTA 10588 prin inlocuirea transformatorului 100kVA existent cu un transformator 20/0.4kV, 250kVA si inlocuire esafodaj PT cu unul dimensionat pentru noul transformator; - refacere coloana trafo existenta la PTA 10588 folosind cabluri unipolare Al 3x1x240+1x150mmp, conform DC 4152RO, pozate in tub protectie, lungime cca. 12m; - inlocuire cutie distributie existenta cu o CD 1-4 echipata cu intrerupator general reglabil, loc concentrator, separatoare verticale NH actionare pol cu pol, loc masura generala echipat cu 3xTC=400/5A; - preluarea plecarilor jt existente din CD a PTA 10588 in noua cutie distributie; 2.-lucrari finantate prin grija si pe cheltuiala operatorului de distributie: - montare pe soclu langa stalpul PTA 10588 a unui BMPTi-200A conform FT-133MAT, echipat cu 3xTC=250/5A clasa precizie 0.5s; - realizare grup masura energie electrica prin montarea in BMPTi a contorului electronic trifazat existent, recuperat din vechea instalatie de racordare, in montaj semidirect; 3.- lucrari finantate in baza tarifului de racordare, conform prevederilor Ord. ANRE 59/2013 cu modificarile si completarile ulterioare: - dezafectarea vechii cai de alimentare cu energie electrica si recuperarea contorului trifazat in montaj semidirect existent; - pozare cablu Al 3x95+50N, conform DC 4146RO, in tub protectie, intre CD a PTA 10588 si BMPTi, in lungime de cca. 5m; 3. lucrari de realizat prin grija si pe cheltuiala beneficiarului: - priza de pamant a BMPTi; - coloana jt intre BMPTi si TG beneficiar.</t>
  </si>
  <si>
    <t>2025-03-15</t>
  </si>
  <si>
    <t>2026-03-15</t>
  </si>
  <si>
    <t>CURTICI 110/20KV</t>
  </si>
  <si>
    <t>-Conform lucrarii: 60/04/2024, elaborata de  MBK POWER ENERGY S.R.L, avizata de Retele Electrice Romania, cu Aviz CTE nr.  69/01/22.10.2024 si CNTEE Transelectrica SA  Aviz CTES nr. 636/2024, varianta unica, racordarea la SEN se va face  în stația 110/20 kV Curtici la tensiunea de 110 kV, extinderea barelor de 110 kV,  printr-o celulă nouă corespunzătoare unui racord LES 110 kV, cu realizarea urmatoarelor lucrari:  I) Lucrari pe tarif de racordare :  Racordare în stația 110/20 kV Curtici la tensiunea de 110 kV, extinderea barelor de 110 kV, printr-o celulă nouă corespunzătoare unui racord LES 110 kV.  - Celula de linie nouă 110 kV, de exterior, plecare spre utilizator echipată complet cu întrerupător inclusiv protectie diferentiala longitudinala (pentru racordul in LES) și grup de măsură (contorul și montajul de către OD) , compatibila cu echipamentele existente in Statia110/20 kV Curtici - extindere sistem de bare pentru realizarea racordului echipamentelor primare aferente noii celule de linie 110 kV; - completare şi adaptare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calitățiienergiei electrice; Echipamentul trebuie să asigure în principal cerințele tehnice din specificațiile OD (pus la dispoziție de OD). - Integrarea in SCADA se va face utilizand echipamente similare cu cele din stația Curtici dar fara a diminua capabilitățiile sistemului SCADA cand vine vorba de transmiterea datelor. II. Lucrări care se realizeaza prin grija beneficiarului: Pentru LES 110 kV prin care debiteaza IS Curtici 48,3 MW se va realiza o automatizare de declansare a LES 110 kV in statia 110/20 kV Curtici pentru evitarea injectiei de putere reactiva in reteaua electrica la care va fi racordata. - stație de transformare 110 kV/MT aferentă utilizator, inclusiv celula 110 kV întrerupător (cu rol de dispozitiv general, dispozitiv de interfață cu protecțiile aferente); - realizare racord IT (inclusiv FO) între stația de racord şi stația 110 kV/MT aferentă utilizatorului, prevazută cu fibră optică; - realizare căi de comunicație de la instalațiile de monitorizare și instalațiile de reglaj secundar ale noii centrale până la interfața cu Transelectrica; - montare analizor pentru monitorizarea calității energiei electrice. -</t>
  </si>
  <si>
    <t>2025-03-18</t>
  </si>
  <si>
    <t>2026-03-18</t>
  </si>
  <si>
    <t>Lucrari de intarire determinate de necesitatea asi tehnice in vederea evacuarii puterii aprobate pentru centrala IS Curtici 48,3 MW Realizarea lucrărilor de întărire cu caracter general pentru respectarea criteriului cu N-1 elemente in functiune in RED 110 kV: - Reconductorarea Lea 110 kV Arad-CET ARAD circuit 2 (L=6,583 km); conductor cu capacitate marita 240 mmp cu Ilimteh min=1000 A - Reconductorarea Lea 110 kV CFR Șofronea-CET ARAD (L=6,675 km); conductor cu capacitate marita 185 mmp cu Ilimteh min=850 A - Reconductorarea Lea 110 kV CFR Șofronea-Curtici (L=14,048 km); conductor cu capacitate marita 185 mmp cu Ilimteh min=850 A - Reconductorarea Lea 110 kV Hasdat -Calan (L=7,964 km); conductor cu capacitate marita 185 mmp cu Ilimteh min=850 A - Reconductorarea Lea 110 kV CFR Hasdat - Hateg (L=20,966 km); conductor 185 mmp cu Ilimteh min=850 A Total=56,236 km de LEA 110 kV de reconductorat cu conductor cu capacitate marita de transport Beneficiarul IS Curtici 48,3 MW. dorește punerea în funcțiune conform cererii de racordare și a optat prin adresa din 13.01.2025 pentru prevederile ord. 81/2022 cu referire la limitarea operațională a puterii ținând cont de contingențele la care au rezultat suprasarcini în RED/RET.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Curtici nou proiectata, iar semnalele de reducere vor fi transmise din statiile: Statia 110 kV Hășdat, Statia 110 kV IS Hațeg, Stația 110 kV Arad și Stația 110 CET Arad. Utilizatorul va asigura achiziția și montarea echipamentelor de automatizare pentru limitarea operațională, în RET/RED și în instala țiile proprii. Automatizarea limitării operaționale a puterii IS Curtici 48,3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în RET/RED (după caz) și în instalațiile proprii. Pierderea comunicației sau orice eroare de comunicație conduce la deconectarea întrerupătorului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si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IS Curtici 48,3 MW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vor fi asigurate de către utilizator pe cheltuiala acestuia. Utilizatorul este răspunzator de funcționarea corectă a automatizării de limitare operațională a puterii centralei pe întreaga durată de existență a parcului centralei electrice. Contingența,,Congestie (element reţea in suprasarcina),,P evacuat (MW),, LEA 110 kV Paulis - IRUM Deva,,LEA 110 kV HĂȘDAT-Calan,,0,, ,,LEA 110 kV HĂȘDAT-HAȚEG,,0,, LEA 110 kV HĂȘDAT - Pui CFR,,LEA 110 kV HĂȘDAT-Calan,,0,, ,,LEA 110 kV HĂȘDAT-HAȚEG,,0,, LEA 110 kV URICANI - LUPENI,,LEA 110 kV CFR SOFRONEA-CURTICI,,0,, ,,LEA 110 kV CFR SOFRONEA-CET ARAD,,0,, LEA 110 kV PUI CFR - BARU MARE,,LEA 110 kV SOFRONEA-CURTICI,,0,, LEA 110 Hateg - CIRNESTI,,LEA 110 kV ARAD-CET ARAD circuitul 2,,0,, LEA 110 kV PAROSENI - VULCAN,,LEA 110 kV ARAD-CET ARAD circuitul 2,,0,, TRAFO 1 PESTIS 220/110 kV,,LEA 110 kV ARAD-CET ARAD circuitul 2,,0,, LEA 110 KV LIVEZENI-VULCAN,,LEA 110 KV HASDAT-HATEG,,0,, Echipamentele aferente sistemului de automatizare pentru limitarea operațională se vor instala în următoarele stații: OD – Statiile Hateg , Paulis , IRUMDeva , Pui CFR, Uricani, Lupeni, Carnesti, Vulcan, Livezeni Stații in patrimoniul OTS: Arad , Hasdat , Baru Mare , Pestis , Paroseni Costul aferent ALO = 1.400.000 lei fara TVA TALO OD= 900.000 lei TALO OTS= 500.000 lei</t>
  </si>
  <si>
    <t>A20 DEVA 2-DECEBAL DV</t>
  </si>
  <si>
    <t>-Punct de conexiune racordat la LEA 20 kV Decebal - Deva 2 : - montare separator vertical derivatie subterana (DY 595 RO) pe stalpul SC 15015 nr. 4 din LEA 20 kV Decebal - Deva 2; - racord subteran 20 kV de la stalpul nr. 4, cu cablu 3x(1x185)Almmp, în lungime de 30 m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</si>
  <si>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49 BAIA SARATA DEVA</t>
  </si>
  <si>
    <t>Bransament electric trifazat care se va desfiinta dupa realizarea noului bransament corespunzator puterii solicitate.Sporul de putere solicitat necesita realizarea unui circuit electric trifazat subteran alimentat din caseta stradala existenta la PTZ nr. 49 Baia Sarata : - montare cablu 3x240+150N mmp (DC 4146 RO), L=420 m (50 m pamant, 65 m drum auto asfaltat, 30 m trotuar asfaltat); - BMPTi 125 A (FT-133-MAT) cu picior încastrat în beton.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Prin grija utilizatorului se vor obtine de la detinatorii de teren acordurile, in original, autentificate de un notar public, pentru ocuparea sau traversarea terenului.-</t>
  </si>
  <si>
    <t>-Racordarea intrare - iesire in axul LEA 20 kV Carbunari, tronsonul cuprins intre st. 218 si 219, alimentata din st. 110/20 kV Oravita. Plantarea a doi stalpi speciali tip BAC12F27, in axul LEA 20 kV Carbunari existenta alimentata din St. 110/20kV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 219 existent, respectiv 20 m fata de st. 219 existent din LEA 20 kV Carbunari. Se va demonta LEA 20 kV realizata cu conductoare 50 mmp pe o lungime de cca. 10 m. - montare LES 20 kV dublu circuit, cu cablu tip XLPE 3x(1x185 mm2) pozat in tub din polietilena, in lungime totala de cca. 2x40 m sapatura pamant, pe domeniu public (inclusiv rezervele pe stalpi si in PC) intre celulele de linie LE din PC proiectat si stalpii BAC12F27 proiectati;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</si>
  <si>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A20 ORAS CRIS-CHISINEU CRIS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</si>
  <si>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intrare-iesire in LEA 20 kV Oras Cris, intre stalpii 39, 40, alimentata din statia 110/20 kV Chisineu Cris racordata pe bara 1A Lucrarile pe tarif de racordare: - plantare 2 stalpi speciali (notati cu st.1 si st.2) in axul LEA 20 kV Oras Cris intre 39 si 40 si echiparea acestora cu console terminale , STEPnv 24 kV in montaj vertical, DRV ZnO 24kV, CT exterior si Rp≤ 4Ω - realizare racord intrare - iesire in LEA 20 kV între stalpii proiectati nr.1 si nr.2 și PC 20 kV, cu cablu de medie tensiune tripolar, cu elice vizibila, cu izolație XLPE, cu conductori de sectiune 3x1x185 mmp, pe o lungime de traseu de aproximativ 400 m;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Chisineu Cris in lungime de 3,2 km in varianta 1, respectiv 6,3 km in varianta 2 - Posturi trafo si tablouri jt aferente centralei CEF 2,366MW, trafo ≤ 2000kVA - Asigurare accesului la PC 20kV proiectat pentru OD.-</t>
  </si>
  <si>
    <t>2025-03-20</t>
  </si>
  <si>
    <t>2026-03-20</t>
  </si>
  <si>
    <t>Lucrari de intarire determinate de necesitatea asi tehnice in vederea evacuarii puterii aprobate pentru centrala CEF Chisineu Cris: Realizarea lucrărilor de întărire cu caracter general pentru respectarea criteriului cu N elemente in functiune in RED 110 kV:
- Marire sectiune LEA 20 kV Fabrica de Lapte pe o lungime de 1,542 km (de la stalpul 43 pana la stalpul 69) de la 35 mmp la 50 mmp 
- Reconductorare LEA 110 kV ARAD2 - CET ARAD 2 - 6,42km cu conductor cu capacitate mărită de transport I limit min = 1000 A
- Reconductorare LEA 110 kV CET ARAD 2 – SOFRONEA - 6,67km cu conductor cu capacitate mărită de transport I limit min = 850 A;
- Reconductorare LEA 110 kV SOFRONEA - CEF 32MW SOFRONEA – Curtici - 14 ,048km cu conductor cu capacitate mărită de transport I limit min = 850 A;
- Reconductorare LEA 110 kV CURTICI - CHISINAU CRIS - 34,158km cu conductor cu capacitate mărită de transport I limit min = 850 A;
Realizarea lucrărilor de întărire cu caracter general pentru respectarea criteriului cu N elemente in functiune in RET:
- Amplificare Trafo1 400/110 Arad de la 250 MVA la 400MVA
Realizarea lucrărilor de întărire cu caracter general pentru respectarea criteriului cu N-1 elemente in functiune in RET:
- Amplificare Trafo2 400/110 Arad de la 250 MVA la 400MVA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3,739 MVA
Rezulta T(I)=Sn x I5 = 3,739 MVAx 529.000 lei= 1.977.931 lei fara TVA
- Valoarea Ti calculata pe baza de deviz general aferenta OD/OTS cu lucrari deintarire la N si N-1:
Varianta 1 (Ti)SS = 85.002.600 lei fara TVA , din care:
La N elemente:
(Ti)SS = 61.002.600 lei fara TVA din care:
Ti REB = 37.002.600lei fara TVA
Ti OTS=24.000.000 lei fara TVA
Ti alti OD= 0 lei fara TVA
La N-1 elemente:
(Ti)SS =24.000.000 lei fara TVA Ti REB = 0 lei fara TVA
Ti OTS=24.000.000 lei fara TVA
Varianta 1
T(I) = min ((Ti)N_elemente+(Ti)_N-1_elemente; Ti_indici) = min (85.002.600 lei; 1.977.931,00 lei) = 1.977.931,00 lei fara TVA.
Termenul posibil de realizare a lucrărilor de intarire in RED este 2.254 zile lucratoare, la N si N-1 elemente de la momentul obtinerii obtinerii avizelor si autorizatiilor de construire. S-a calculat timpul necesar realizarii lucrarilor de intarire pentru racordarea centralei CEF Chisineu Cris astfel: 1 x 9 luni x 22 zile lucratoare + 15 zile/km x 1,542 km =221 zile lucratoare (marire sectiune LEA MT) 5x10luni x 22 zile lucratoare + 15 zile/km x 62,196 km= 2.033 zile lucratoare (reconductorari) Nu sunt inclusi timpii de obtinere a avizelor si acordurilor proprietarilor.</t>
  </si>
  <si>
    <t>A20 CAPTARE 2-T 52063 TM</t>
  </si>
  <si>
    <t>-Conform lucrarii: EEI-SS-994/2024: ”Racordare la sistem Centrala fotovoltaica cu puterea de 1,05MW loc. Mosnita Veche, jud.Timis”, elaborata de S.C. ELECTROECHIPAMENT INDUSTRIAL S.R.L. si avizata de Retele Electrice Romania S.A. cu documentul Aviz CTE nr. 5/3/13.02.2025, Varianta/Solutia unica: Racordarea intrare-iesire in LEA 20kV Captare 2 prin LES 20kV 1 din statia 110/20 kV Venus   Lucrări pe tarif de racordare:     - Plantare 2 stâlpi speciali unificați 12G31 (notați stâlpii 1 și 2) între stâlpii 61 și 62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2 in lungime de 1 km        - Posturi trafo si tablouri jt aferente CEF Mosnita Veche 2 trafo ≤ 2000kVA        - Asigurare accesului la PC 20kV proiectat pentru OD.  -</t>
  </si>
  <si>
    <t>4731 GRIGRAZUS</t>
  </si>
  <si>
    <t>-In zona exista PTA 4731, 20/0,4KV, 100 KVA. Realizare bransament electric trifazat subteran, realizat cu cablu electric JT 3x95+50N cf. DC 4146/4, matricola 330655, in lungime traseu de 100 metri pozat pe domeniul public (1m in BMPT-i, 96m sapatura pamant, 3m in CD), racordat din CD aferent PTA 4731, 20/0,4kV, 100KVA. Prin grija si cheltuiala Retele Electrice la limita de proprietate, se va monta un BMPT-i 80A, cf.FT-133MAT, cu separator+intreruptor tetrapolar 80A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de tip Smart-Meter bidirectional in montaj semi-direct programat ca si producator-consumator.-</t>
  </si>
  <si>
    <t>A20 CAPTARE 1-T 52063 TM</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</si>
  <si>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Racordare intrare- ieșire în LEA 20kV Captare 1 prin LES 20kV 8 din stația 110/20kV Musicescu. Lucrări pe tarif de racordare: - Plantare 2 stâlpi speciali unificați 12G31 (notați stâlpii 1 și 2) între stâlpii 160 și 161 existenți în axul LEA 20kV. - Echiparea stâlpilor proiectați cu coronament semiorizontal de întindere, lanțuri duble terminale compozit, separator tripolar echipat cu CLP, descărcătoare cu oxid de zinc 24kV și priză de pământ 4 ohmi. - Demontare conductor între stâlpii 1 și 2 proiectați. - Realizare racord 20kV intrare-ieșire LEA 20kV între stâlpii proiectați nr. 1 și nr. 2 și punctul de conexiune, prin intermediul LES 20kV cu cablu tip XLPE 3x(1x185 mm2) în lungime totală de 80m (inclusiv pe stâlpi) intre celulele de linie LE din PC și stâlpii 1 și 2 proiectați.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Mosnita Veche 1 in lungime de 1 km • Posturi trafo si tablouri jt aferente CEF Mosnita Veche 1 trafo ≤ 2000kVA • Asigurare accesului la PC 20kV proiectat pentru OD.-</t>
  </si>
  <si>
    <t>2025-03-21</t>
  </si>
  <si>
    <t>2026-03-21</t>
  </si>
  <si>
    <t>A20 SAG-FRATELIA TM</t>
  </si>
  <si>
    <t>Racord electric trifazat existent realizat din Punctul de conexiune T22484 care funcționează la tensiunea de 20KV alimentată din Stația FRATELIA 110/20/10 kV prin intermediul LEA 20KV SAG.Nu este cazulConstă într-un PC anvelopa 20kV pus la dispoziție de către beneficiar, cu măsura MT racordat la LEA SAG din Stația 110/20/10 kV FRATELIA TM, cu realizarea următoarelor lucrări: I. Lucrări realizate pe baza tarifului de racordare: Se va renunța la racordul existent care duce spre PTA 22484. De pe stâlpul Nr.27 din separatorul existent 23509/27 se vor lega capetele terminale din racordul nou proiectat pana la punctul de conexiune nou proiectat. Se va poza un cablu de medie tensiune tripolar cu elice vizibila pentru montare subterana, izolat in polietilena reticulara de grosime redusa, Al 3x1x185 mmp, cu ecran in tub de aluminiu sub înveliș de PVC sau PE (cf. DC 4385 RO), de la separatorul nou proiectat pe st. ex.319/2 pana la punctul de conexiune 20kV proiectat, in lungime de 44 m (din care 10m pe stâlpul existent, 10m in punctul de conexiune si 24m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</si>
  <si>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5507 DAROVA NOUA</t>
  </si>
  <si>
    <t>Bransament electric trifazat existent in montaj semidirect TC250/5Nu este cazul- bransament electric subteran trifazat din LEA j.t. existenta, realizata cu conductor TYiR 3x70+54,6 mmp OlAl si alimentata din postul de transformare T 5507 – 20/0,4kV-250kVA; branșamentul se va realiza cu cablu de tip Al 3x95+50N mmp (cf. DC 4146 RO) in lungime de 25 metri (10m pe stalpul LEA j.t - la coborârea de pe stâlp fixarea cablului se va face cu coliere din inox si se va proteja in profil tip REB pana la înălțimea de 2,5 m, 1m in BMPTi&lt;(&gt;,&lt;)&gt; si 14m spațiu verde), protejat prin tub PVC conform DS4235RO. Necesar înlocuire Întrerupător 100A existent cu un întrerupător 160A. **Abonatul va depune dosar definitiv pentru instalația electrica de utilizare in aval de punctul de delimitare. Dosarul definitiv va fi elaborat de către un electrician autorizat ANRE, prin grija si cheltuiala consumatorului.</t>
  </si>
  <si>
    <t>2025-03-24</t>
  </si>
  <si>
    <t>2026-03-24</t>
  </si>
  <si>
    <t>A20 BALASTIERA-DECEBAL DV</t>
  </si>
  <si>
    <t>Punct de conexiune 20 kV cu doua compartimente (de racordare si de utilizator), racordat la LEA 20 kV Balastiera din statia 110/20 kV Decebal - cale de alimentare de baza, respectiv la LEA 20 kV Deva 1 din statia 110/20 kV Decebal - a doua cale de alimentare, cu contor electronic trifazat de energie electrica activa si reactiva cu curba de sarcina si interfata de comunicatie RS 232, în conexiune indirecta montat in celula de masura.Nu este cazulNecesar reprogramare contor existent pentru tarif de producator.</t>
  </si>
  <si>
    <t>2025-03-25</t>
  </si>
  <si>
    <t>2026-03-25</t>
  </si>
  <si>
    <t>PTB 10786 SFAT SEPREUS</t>
  </si>
  <si>
    <t>Loc de consum si producere existent.Din PT 20/0.4kV, 400kVA, nr.10786, din tabloul jt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montare pe soclu, la exteriorul PT 10786, a unei firide E1-2 in carcasa poliester echipata separatoare verticale NH2/NH0 actionare pol cu pol si realizare priza pamant; - ajustarea si relocarea cablului existent plecare din intrerupatorul tetrapolar PT 10786 in vederea racordarii sale la circuitul secundar al firidei proiectate; - realizare coloana jt folosind cablu Al 3x150+95N, conform DC 4146RO, pozat in tub protectie, intre iesirea din intrerupatorul tetrapolar si firida, in lungime de cca. 8m; - pozare cablu Al 3x50+25C, conform DC 4126RO, din firida proiectata la BMPTi, in lungime de cca. 170m, din care cca. 135m canalizare zona asfaltata/pavata, respectiv cca. 30m subtraversare carosabil; 3. lucrari de realizat prin grija si pe cheltuiala beneficiarului: - priza de pamant a BMPTi; - coloana jt intre BMPTi si TG beneficiar.</t>
  </si>
  <si>
    <t>A20 NR.3 CENTURA-I.U.R.T. LUGOJ TM</t>
  </si>
  <si>
    <t>-Conform lucrarii: 17/2025: ” Studiu de solutie privind Racordarea la SEN a obiectivului parc fotovoltaic Mun. Lugoj, str. Timisorii, CF416582, jud. Timis, rev.1”, elaborata de S.C. CONS ELECTRIFICAREA INSTAL S.R.L. si avizata de Retele Electrice Romania S.A. cu documentul Aviz CTE nr. 8/2/6.03.2025, Varianta/Solutia unica: Racordarea radiala in racordul din st. 8 al LEA 20 kV nr. 3, alimentata din statia 110/20/6 kV IURT Lugoj, tronsonul cuprins intre st. 8/35 echipat SD 5042 – st. 8/36.   Lucrari pe tarif de racordare:     - plantarea unui stalp special tip SC 15014, in racordul existent din stalpul nr. 8 a LEA 20 kV nr. 3 din St. 110/20/6 kV IURT Lugoj, in deschiderea dintre stalpii 8/36 respectiv 8/37 care se va echipa cu consola de intindere, lanturi duble de intindere cu izolatori compozit, separator vertical 24kV, CTE, descarcatoare cu oxid de zinc 24kV si priza de pamant cu Rp&lt;4ohmi.     - montare LES 20kV cu cablu tip XLPE 3x(1x185mm2) in lungime totala de 30 m intre celula de linie LE din PC si stalpul proiectat (inclusiv coborarea de pe stalp si rezervele in PC).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Lugoj in lungime de 0,732 km        - Posturi trafo si tablouri jt aferente centralei fotovoltaice, trafo ≤ 2000kVA        - Asigurare accesului la PC 20kV proiectat pentru OD.-</t>
  </si>
  <si>
    <t>2025-03-26</t>
  </si>
  <si>
    <t>2026-03-26</t>
  </si>
  <si>
    <t>Lucrări de întărire determinate de necesitatea asigurarii conditiilor tehnice în vederea evacuării puterii aprobate pentru centrala CEF Lugoj: 
Realizarea lucrărilor de întărire cu caracter general pentru respectarea criteriului cu N elemente în funcțiune în RED 110 kV: 
   - Montare bobina noua BS 30-200 A pe bara 20 kV a statiei 110/20/6 kV IURT Lugoj; 
   - Reconductorare LEA 110 kV Nadrag – Lugoj, in lungime de 35,128 km cu conductoare de sectiune similara si capacitarte de minim 850A (inclusiv lucrari de inlocuire TC in celulele de capat); 
   - Reconductorare LEA 110 kV Iaz – Nadrag, in lungime de 40,731 km cu conductoare de sectiune similara si capacitarte de minim 850A (inclusiv lucrari de inlocuire TC in celulele de capat); 
   - Reconductorare LEA 110 kV Timisoara – Buzias, in lungime de 38,057 km cu conductoare de sectiune similara si capacitarte de minim 850A (inclusiv lucrari de inlocuire TC in celulele de capat); 
   - Reconductorare LEA 110 kV Buzias – Lugoj, in lungime de 32,107 km cu conductoare de sectiune similara si capacitarte de minim 850A (inclusiv lucrari de inlocuire TC in celulele de capat). 
     Total reconductorare: 146,023 km 
   - Construire LEA 110 kV noua pe tronsonul Nadrag – CEF Lugoj 2, in lungime de 27,628 km, cu conductoare cu capacitate marita de transport (minim 850 A); 
   - Construire LEA 110 kV noua pe tronsonul Iaz – Nadrag, in lungime de 40,731 km, cu conductoare cu capacitate marita de transport (minim 850 A); 
   - Construire LEA 110 kV noua pe tronsonul Timisoara – Buzias, in lungime de 38,057 km, echipata cu conductoare cu capacitate marita de transport (minim 850 A); 
   - Construire LEA 110 kV noua pe tronsonul Buzias – CEF Lugoj 1, in lungime de 25,107 km, echipata cu conductoare cu capacitate marita de transport (minim 850 A). 
     Total construire LEA 110 kV noua: 131,523 km 
Realizarea lucrărilor de întărire cu caracter general pentru respectarea criteriului cu N-1 elemente în funcțiune în RED 110 kV: 
   - Construire LEA 110 kV noua pe tronsonul Lugoj – CEF Lugoj 2, in lungime de 7,5 km, cu conductoare cu capacitate marita de transport (minim 850 A); 
   - Construire LEA 110 kV noua pe tronsonul Lugoj – CEF Lugoj 1, in lungime de 7 km, cu conductoare cu capacitate marita de transport (minim 850 A); 
   - Construire LEA 110 kV noua pe tronsonul Timisoara – Buzias, in lungime de 38,057 km, cu conductoare cu capacitate marita de transport (minim 850 A); 
   - Construire LEA 110 kV noua pe tronsonul Buzias – CEF Lugoj 1, in lungime de 25,107 km, cu conductoare cu capacitate marita de transport (minim 850 A); 
     Total construire LEA 110 kV noua: 77,664 km 
   - Reconductorare LEA 110 kV Sacalaz – Bucovina, in lungime de 4,977 km, cu conductoare cu capacitate marita de transport (minim 850 A); 
   - Reconductorare LEA 110 kV Timisoara – Dumbravita, in lungime de 10 ,886 km, cu conductoare cu capacitate marita de transport (minim 1000 A); 
     Total reconductorare LEA 110kV noua: 15,863 km 
Beneficiarul centralei CEF Lugoj dorește punerea în funcțiune conform cererii de racordare și nu a optat pentru prevederile ord. 81/2022 cu referire la limitarea operațională a puterii ținând cont de contingențele la care au rezultat suprasarcini in RED. 
Evaluarea lucrarilor de intarire 
Valoarea estimata a lucrarilor de întărire comune (generale) determinate de necesitatea asigurării condițiilor tehnice în vederea evacuării puterii aprobate pentru centrala CEF Lugoj,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Solutie unica: 
     Sevacuata = 4,052 MVA 
     Rezulta T(I)=Sn x I5 = 4,052 MVA x 529.000 lei/MVA = 2.143.508 lei fara TVA 
Valoarea Ti calculata pe baza de deviz general aferenta OD/OTS cu lucrari de intarire la N si N-1 fara limitare operationala: 
     (Ti)SS = (Ti)SS N elemente + (Ti)SS N-1 elemente = 291.389.890,87 lei + 138.522.164,93 lei = 429.912.055,8 lei (fără TVA), din care: 
     La N elemente: (Ti)SS = 291.389.890,87 lei fara TVA din care: 
          Ti RER = 291.389.890,87 lei fara TVA 
          Ti OTS = 0 lei fara TVA 
          Ti alti OD = 0 lei fara TVA 
     La N-1 elemente: (Ti)SS = 138.522.164,93 lei fara TVA din care: 
          Ti RER = 138.522.164,93 lei fara TVA 
          Ti OTS = 0 lei fara TVA 
          Ti alti OD = 0 lei fara TVA 
Prin urmare valoarea tarifului de întărire reţea este: 
     Ti= Min[ (Ti) calcul ,(Ti)SS] = Min[ 429.912.055,8 lei; 2.143.508 lei] = 2.143.508 lei fara TVA 
Termenul estimat de 4.276 zile lucratorare este valabil in conditiile realizarii simultane a lucrarilor de reconductorare, linii noi 110 kV si a montarii grup de tratare nou, cu BS 30-200A in statia 110/20/6 kV IURT Lugoj, necesare respectarii criteriilor cu N si N-1 elemente in functiune. 
In situatia in care lucrarile de intarire necesare racordarii nu se vor executa simultan in termenul de 4.276 zile lucratoare, acesta se va extinde pana la 13.016 zile lucratoare. 
     La N: 
     4 buc x 10luni*22zile + 15 zile/km*146,023 km=880 + 2190 = 3070 zile lucratoare 
     4 buc x 14luni*22zile + 30 zile/km*131,523 km=1232 + 3946 = 5178 zile lucratoare 
     528 zile lucratoare – BS 200 A 
     La N-1: 
     2 buc x 10luni*22zile + 15 zile/km*15,863 km=440 + 238 = 678 zile lucratoare 
     4 buc x 14luni*22zile + 30 zile/km*77,664 km=1232 + 2330 = 3562 zile lucratoare 
Nu sunt inclusi timpii de obtinere a avizelor si acordurilor proprietarilor.</t>
  </si>
  <si>
    <t>A20 ORASTIE-SIMERIA DV</t>
  </si>
  <si>
    <t>-Punct de conexiune racordat la LES 20 kV Simeria - Orastie : - interceptare, sectionare, mansonare cablu existent si montare cablu 2x3x(1x185)Almmp, în lungime de 18 m (10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2 transformatoare de tensiune 20/0,1 kV (DY 4141/3 RO), 2 transformatoare de curent avand raportul de transformare 50/5 A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Utilizatorul are obligatia ca pana la data PIF sa depuna la operatorul de retea documentele tehnice prevazute in Ordinul ANRE 51/2019 – Procedura de notificare pentru racordarea unitatilor generatoare si de verificare a conformitatii unitatilor generatoare cu cerintele tehnice privind racordarea unitatilor generatoare la retelele electrice de interes public pentru categoria corespunzatoare puterii sale instalate.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</si>
  <si>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S20 26T-TEBA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</si>
  <si>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26T, tronsonul cuprins intre PTB 1613 si PTB 1612, alimentata din statia 110/20 kV Teba Lucrari pe tarif de racordare: - interceptarea LES 20 kV nr. 26T din statia 110/20 kV Teba, tronsonul cuprins intre PTB 1613 si PTB 1612si realizarea a doua seturi de mansoane; - montare LES 20kV dublu circuit cu cablu tip XLPE 3x(1x185mm2) in lungime de cca. 2 x 20 m (inclusiv rezervele la PC si seturi mansoane) intre seturile mansoane 24 kV si PC 20 kV proiectate;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Arad in lungime de 0,01 km • Posturi trafo si tablouri jt aferente centralei fotovoltaice, trafo ≤ 2000kVA • Asigurare accesului la PC 20kV proiectat pentru OD.-</t>
  </si>
  <si>
    <t>2025-03-27</t>
  </si>
  <si>
    <t>2026-03-27</t>
  </si>
  <si>
    <t>Lucrări de întărire determinate de necesitatea asi tehnice în vederea evacuării puterii aprobate pentru centrala CEF Mun Arad: Realizarea lucrărilor de întărire cu caracter general pentru respectarea criteriului cu N elemente în funcțiune în RED 110 kV:
- reconductorare LEA 110 kV Arad – Muresel, circuitul 2, in lungime de 5 ,942 km, cu conductoare cu capacitate marita de transport (minim 1000 A);
Total reconductorare: 5,942 km
- construire LES 110 kV Muresel – Padurice, in lungime de 1,791 km, echipata cu cabluri Al 3x1600 mmp;
- construire LES 110 kV Padurice – Teba, in lungime de 4,098 km, echipata cu cabluri Al 3x1600 mmp;
Total construire LES noua: 5,889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 i5 = iMTS + iST110/MT [lei/MVA]= 67.000 lei+ 432.000 lei = 499.000 lei /MVA
Solutie unica:
Sevacuata = 0,676 MVA
Rezulta T(I)=Sn x I5 = 0,676 MVA x 499.000 lei = 337.324 lei fara TVA
Valoarea Ti calculata pe baza de deviz general aferenta OD/OTS cu lucrari de intarire la N si N-1 fara limitare operationala:
Ti(SS) RED N elemente = Ti(SS) RED reconductorare N elemente + (Ti )SS RED LES 110 kV noua N elemente = 3.289.451,42 lei + 32.854.076,43 = 36.143.527,85 lei fara TVA
La N elemente:
Ti(SS) = 36.143.527,85 lei fara TVA
La N-1 elemente:
(Ti)SS = 0 lei fara TVA
Prin urmare valoarea tarifului de întărire reţea este:
Ti= Min[ (Ti) calcul ,(Ti)SS] = Min[ 36.143.527,85 lei; 337.324 lei] = 337.324 lei fara TVA
Termenul posibil de realizare a lucrărilor de intarire in RED este de 794 zile lucratoare, de la momentul obtinerii obtinerii avizelor si autorizatiilor de construire.
La N:
1 buc x 10luni*22zile + 15 zile/km*5,942 km=220 + 89 = 309 zile lucratoare
1 buc x 14luni*22zile + 30 zile/km*5,889 km=308 + 177 = 485 zile lucratoare
Nu sunt inclusi timpii de obtinere a avizelor si acordurilor proprietarilor.</t>
  </si>
  <si>
    <t>Punct de conexiune 20 kV cu doua compartimente (de racordare si utilizator), racordat la LEA 20 kV Balastiera din statia 110/20 kV Decebal - cale de alimentare de baza, respectiv la LEA 20 kV Sere din statia Deva CFR - a doua cale de alimentare; cu masura energiei electrice in conexiune indirecta montata in celula de masura.Nu este cazulNecesar reprogramare contor existent pentru tarif de producator.</t>
  </si>
  <si>
    <t>A20 LUGOJ-FAGET TM</t>
  </si>
  <si>
    <t>Nu este cazulSoluție proiectată: Constă într-un PTA 20/04kV-100 KVA pus la dispoziție de către beneficiar, cu măsura pe JT racordat la LEA LUGOJ din Stația 110/20 kV FAGET TM, cu realizarea următoarelor lucrări: Lucrări realizate pe baza tarifului de racordare: Stâlpul Nr. 63/44 LEA LUGOJ din Stația 110/20 kV FAGET TM se va demonta si se va planta 1 buc. stâlp SC 14/G/31 echipat cu consolă semiorizonatala de întindere echipata cu lanțuri duble de întindere 2il. Din stâlpul Nr. 63/44 LEA LUGOJ din Stația 110/20 kV FAGET TM se va realiza un racord nou cu conductor OLAl50/8 in lungime de 10m si se va planta 1 buc stalp Nr.63/44/1 tip SC 14/G/31. Stâlpul cu Nr.63/44/1 nou proiectat se va echipa cu: consolă semiorizonatala de întindere echipata cu lanțuri duble de întindere 2il &lt;(&gt;,&lt;)&gt; separator orizontal si realizarea prizei de pământ cu Rp≤4ohmi. Din stâlpul Nr. 63/44/1 nou proiectat se va realiza un racord nou cu conductor OLAl50/8 in lungime de 10m si seva planta 1 buc stâlp Nr.63/44/2 tip SC 14/G/31 Stâlpul cu Nr.63/44/2 nou proiectat se va echipa cu: consolă semiorizonatala de întindere echipata cu lanțuri duble de întindere 2il &lt;(&gt;,&lt;)&gt; cadru de siguranțe, suport descărcători si descărcători cu oxid de zinc conform DY557RO, si realizarea prizei de pământ cu Rp≤4ohmi. Se va monta pe stâlpul nou proiectat Nr.63/44/2, 1 buc suport PTA si un transformator 20/04kV-100KVA De pe bornele jt ale transformatorului 20/04kV-100KVA nou proiectat se va realiza un branșament electric trifazat până la cutia de distribuție CD1-4 nou proiectata. Branșamentul se va realiza cu un cablu de 3x150+95N mmp ( cf.DC 4146 RO) in lungime de 10m Branșament electric trifazat subteran din cutia de distribuție nou proiectată pana la un BMPTi nou proiectat; branșamentul se va realiza cu cablu de tip Al 3x50+25C mmp (cf.DC 4126RO) in lungime de 10 metri (2m in BMPTi, 2m in cutia de distribuție , 6m zona verde), protejat prin tub PVC conform DS4235RO; Necesar montare BMPTS1 100A pentru curent maxim absorbit de utilizator, de până la 500A (ansamblu de transformatoare de măsurare de curent 125/5A conform specificației tehnice DMI 031055 RO);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</si>
  <si>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Solutie unica - Racordarea intrare – iesire in LEA 20kV Balomir intre stalpii STP 60A si STP 60 din statia 110/20 kV Orastie. Lucrari pe tarif de racordare: - plantare 2 stalpi speciali tip 12G31 (notati cu STP 1A si STP 2A) intre stalpii STP 60A si STP 60 existenti in axul LEA 20kV Balomir.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1B.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+IS Geoagiu Solar 2 in lungime de 0,8 km -Posturi trafo si tablouri jt aferente CEF +IS Geoagiu Solar 2 trafo ≤ 2000kVA -Asigurare accesului la PC 20kV proiectat pentru OD.-</t>
  </si>
  <si>
    <t>2025-03-28</t>
  </si>
  <si>
    <t>2026-03-28</t>
  </si>
  <si>
    <t>Bransament electric existent care se va desfiinta dupa realizarea bransamentului monofazat.Sporul de putere solicitat necesita realizarea unui bransament electric monofazat aerian alimentat de la stalpul de tip SV nr. 31 din LEA JT - sat General Berthelot, zona PTA nr. 96 Unirea 2, realizat cu conductor 2x16 mmp, L=25 m, cu BMPM 63 A (FT-124-MAT) montat pe fatada cladire.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1340 lei.-</t>
  </si>
  <si>
    <t>-Din LEA 20kV Cris - Uzina de Apa 1 zona stalpului nr.261 – racord spre PTA 11101 Gospodarie Apa Zarand prin realizarea următoarelor lucrări: I. Lucrări finanţate pe baza tarifului de racordare: - Plantarea în LEA 20kV existentă la 2 buc. stâlpi tip SC15014 intre stalpii nr.261 - 262 echipați fiecare cu cîte un separator vertical 24kV conform DY595 RO, cîte un set de descărcătoare cu ZnO cu disconector conform DY557 RO ed.2 coronament orizontal de întindere, legături duble şi prize de pămînt cu Rp max. 4ohm; - Demontarea LEA 20kV AL-OL 3x120/21 mmp existentă pe o lungime de cca. 5m, intre noii stilpi LEA 20 kV plantati; - Realizare LES 20kV în lungime de cca. 150m, intre stalpul .nr 1 respectiv nr.2 proiectati cu inserierea PA 20kV proiectat, cu cablu de Al 3x185 mmp conform DC4385 RO ed.2, montat în tub conform DS4235 RO şi DS4247 RO şi realizarea de terminale de exterior conform DJ4476 RO ed.4 şi de interior conform DJ4456 RO, în vederea racordării noului PA laLEA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 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Romania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Retele Electrice Romania. Se respectă distanțele de siguranță conform Ordin ANRE 239/19 Normă tehnică privind delimitarea zonelor de protecţie şi de siguranţă aferente capacităţilor energetice.</t>
  </si>
  <si>
    <t>2025-04-01</t>
  </si>
  <si>
    <t>2026-04-01</t>
  </si>
  <si>
    <t>7380 UGSR</t>
  </si>
  <si>
    <t>--Bransament electric trifazat subteran, realizat cu cablu JT 3x25+16C cf. DC 4126RO, matricola 330567, in lungime traseu de 14 metri pozat in sapatura pe domeniul public (10m pe stalp, 4m sapatura beton), racordat din stalpul de tip SC10005 de pe circuitul LEA JT aferent PTZ7380, 20/0 ,4kV, 630KVA. Prin grija si cheltuiala Retele Electrice se va monta pe soclu de beton, la limita de proprietate, pe domeniul public, un BMPT din poliester armat cu fibra de sticla (cf. FT 133_MAT) si echipat cf. FT 124_MAT, cu intrerupator tetrapolar fix 40A si contor electronic trifazat in montaj direct. La coborarea pe stalp cablul se va fixa cu coliere zincate sau din inox si va fi protejat prin profil U pana la inaltimea de 2,5m. Cablul de joasa tensiune se va poza in sapatura deschisa la o adancime de 0,8m, pe pat de nisip, protejat in tub de polietilena reticulara cf. DS 4235 RO, semnalizat cu benzi avertizoare.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de tip SMARTMETER programat in regim bidirectional ca si producator-consumator la puterea nou avizata.</t>
  </si>
  <si>
    <t>PETRILA 110/20/6KV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</si>
  <si>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la tensiunea de 20 kV radial in statia Petrila pe bara B2A. Lucrari pe tarif de racordare: -In statia de transformare 110/20/6 kV Petrila, camera celulelor 20 kV, sectiunea etaj, se va racorda noua instalatie de stocare (IS Petrila 1) prin retehnologizare/modernizarea completa a celulei existente 1K de racord, langa celula 20kV 2K (aferenta TCN-SA2-R2), cu respectarea specificatiilor RER. -celula 20 kV de racord va fi integrata in sistemul de telecontrol existent al RER, in buclele de semnalizare, blocaje si automatizare ale statiei 110/20/6 kV Petrila. -realizarea protectiilor si lucrarilor necesare de racordare IS Petrila 1 in statia 110/20/6 kV Petrila. -montare punct de conexiuni 20kV proiectat in anvelopa de beton, situat pe terenul aferent IS Petrila 1. - 1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Echiparea compartimentului de racordare al punctului de conexiuni 20 kV, cu: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-realizarea unei linii electrice subterane LES 20kV cu cablu cu izolaţie XLPE 3x1x185 mmp, si fibra optica, pe o lungime de traseu de maxim 100m, intre celula de racord din statie si celula de linie din compartimentul OD al PC; pe traseu comun cu LES 20 kV nou proiectată, se va monta FO nou proiectată, între PC 20 kV nou proiectat şi camera de telecomunicaţii din staţia 110/20/6 kV Petrila. -Noul PC 20kV va fi aplasat pe terenul pus la dispoztie de Utilizator,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IS Petrila 1 in lungime de 300 m -Posturi trafo si tablouri jt aferente centralei IS Petrila 1, trafo 2x3250 kVA -Asigurare accesului la PC 20kV proiectat pentru OD.-</t>
  </si>
  <si>
    <t>2025-04-02</t>
  </si>
  <si>
    <t>2026-04-02</t>
  </si>
  <si>
    <t>A20 CAPAT-BUZIAS TM</t>
  </si>
  <si>
    <t>nu este cazulConsta într-un PC anvelopa 20kV pus la dispoziție de către beneficiar, cu măsura MT racordat la LEA CAPAT din Stația 110/20 kV BUZIAS TM, cu realizarea următoarelor lucrări: I.,,Lucrări realizate pe baza tarifului de racordare: Se va planta 1 buc. Stâlp 12/G/24 pe domeniul public între stâlpii existenți 158/14/40 si 158/14/41.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350 m (din care 10m pe stâlpul nou proiectat, 10m in punctul de conexiune și 330m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</si>
  <si>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T 51827</t>
  </si>
  <si>
    <t>Bransament electric trifazat existent in montaj semidirect TC 600/5A.Nu este cazulNecesar reprogramare contor existent pentru tarif de producator..</t>
  </si>
  <si>
    <t>T 52149</t>
  </si>
  <si>
    <t>Prin racord de medie tensiune din LEA 20 KV GHILAD si post de transformare PCZ 2761 20/0,4 KV de 630 KVA , proprietate abonat, grup de masura format din contor electronic trifazat in montaj semidirect cu reductori curent 600/5 A;K=120.Nu este cazulNecesar reprogramare contor existent pentru tarif de producator.</t>
  </si>
  <si>
    <t>S20 NR.8-BUCOVINA TM</t>
  </si>
  <si>
    <t>Bransament electric trifazat existentNu este cazulConstă într-un PC anvelopa 20kV pus la dispoziție de către beneficiar, cu măsura MT racordat la LES Nr.8 din Stația 110/20 kV BUCOVINA TM, cu realizarea următoarelor lucrări: I. Lucrări realizate pe baza tarifului de racordare: Secționare LES 20 kV Nr.8 existent din Stația 110/20 kV BUCOVINA TM până la postul de transformare T52239 și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2x20m (din care 2x10m in punctul de conexiune &lt;(&gt;,&lt;)&gt; 2x5m drum asfaltat și 2x5m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</si>
  <si>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2025-04-03</t>
  </si>
  <si>
    <t>2026-04-03</t>
  </si>
  <si>
    <t>PTB 4744 CASA CULTURA CURTICI</t>
  </si>
  <si>
    <t>Instalatie de racordare existenta..Programare contor bidirectional existent, in montaj semidirect 3xTC=200/5A.</t>
  </si>
  <si>
    <t>PTZ 3095 ARAD TRANSILVANIEI TC</t>
  </si>
  <si>
    <t>Loc de consum si producere existent, bransament monofazic..Din PTA 20/0.4kV, 400kVA, nr.3095,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10m canalizare zona asfaltata; 3. lucrari de realizat prin grija si pe cheltuiala beneficiarului: - priza de pamant a BMPT; - coloana jt intre BMPT si TG beneficiar</t>
  </si>
  <si>
    <t>-... Se va planta un stalp nou MT, intre st. nr.532/6 si 532/7 in liniea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40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160KVA.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vamonta in compartimentul masura un contor trifazat electronic in montaj indirect in regim bidirectional.-</t>
  </si>
  <si>
    <t>A20 HATEG2-HATEG DV</t>
  </si>
  <si>
    <t>-Punct de conexiune racordat la LES 20 kV din Hateg 2 - Hateg : - interceptare, sectionare, mansonare cablu existent si montare cablu 2x3x(1x185)Almmp, în lungime de 80 m (75 m drum auto asfalt,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(DY 803/4),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</si>
  <si>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PTZ 26 VATA</t>
  </si>
  <si>
    <t>Bransament electric trifazat aerian alimentat din LEA JT - sat Vata de Jos, zona PTA nr. 26 Vata, cu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</si>
  <si>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PT 32 MOARA-URICANI DV</t>
  </si>
  <si>
    <t>-Post de transformare in anvelopa de beton racordat la LEA 20 KV Uricani - PT 32 Moara, la stalpul nr. 13 : - echipare stalp nr. 13 cu separator 3P in montaj vertical derivatie linie subterana (DY 595 RO); - racord subteran 20 kV cu cablu 3x(1x185)Al mmp (DC 4385 RO) in lungime de 35 m (15 m pamant), pozat in tub PVC (DC 4235 RO si DS 4247 RO); - post de transformare in anvelopa beton (DG 2061 RO) echipat cu o celula de linie (DY 803/2 RO), o celula de trafo (DY 803/3 RO), un transformator 20/0.4 kV – 400 kVA: - montare tablou joasa tensiune (DY 3009/1 RO) echipat cu 1 întrerupator (I=630 A) si cablu 3x240+150N mm2 (DC 4146 RO) in lungime de 7 m; - cutie PAFS de masura (DMI DS 4558) cu reductori 300/5 A, separator si intrerupator 400 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</si>
  <si>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PTA 4530 CURTICI FEDERALCOOP.</t>
  </si>
  <si>
    <t>Bransament electric trifazat existent..Inlocuire contor cu contor bidirectional</t>
  </si>
  <si>
    <t>2025-04-04</t>
  </si>
  <si>
    <t>2026-04-04</t>
  </si>
  <si>
    <t>T2604 COM. GHILAD</t>
  </si>
  <si>
    <t>nu este cazulEste necesar execuția unui branșament electric aerian trifazat nou din cutia de distribuție a postul de transformare aerian PTA 2604 – 20/0 ,4kV-100kVA până la BMPTi-ul nou proiectat. Se va înlocui stâlpul din fața grădiniței Ghilad SE4 cu SC10005. Montare ansamblu măsură lângă stâlpul nou proiectat SE10. - Branșament electric aerian trifazat în cablu jt alimentat din postul de transformare aerian PTA 2604 – 20/0,4kV-100kVA (după amplificare 160kVA) până la BMPTi-ul nou proiectat; branșamentul se va realiza cu cablu TYIR 3x70+54,6 mmp OlAl în lungime de 344 metri (2m in CD PTA, 2m in BMPTi&lt;(&gt;,&lt;)&gt; 340m aerian pe stâlpi existenți ), protejat prin tub PVC conform DS4235RO; Montarea unui contor electronic trifazat într-un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</si>
  <si>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A20 DEPOZITE-DEVA CFR DV</t>
  </si>
  <si>
    <t>-Punct de conexiune racordat la tensiunea 20 kV in PTZ 88 FRE Deva si LES 20 kV : - interceptare, sectionare, mansonare cablu existent si montare cablu 3x(1x185)Al mmp, în lungime de 2x200 m (190 m drum betonat -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803/2), 1 celula de masura echipata cu separator de sarcina (izolatie in SF6) si CLP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</si>
  <si>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T2929 COMTIM SCULEA</t>
  </si>
  <si>
    <t>ARE 2 CAI ALIMENTARE: racord de medie tensiune din LEA 20 KV BIRDA (alimentarea de baza) respectiv LEA 20 KV GATAIA (alimentarea de rezerva ) si post de transformare PCZ 2929 20/0,4 KV de 2x630 KVA ,grup de masura format din contor electronic trifazat in montaj semidirect cu reductori curent 200/5 A;k=40.Nu este cazulNecesar reprogramare contor existent pentru tarif de producator.</t>
  </si>
  <si>
    <t>Prin racord de medie tensiune din LEA 20 KV GATAIA si post de transformare 20/0,4 KV de 630 KVA , proprietate abonat, grup de masura format din contor electronic trifazat in montaj semidirect cu reductori curent 400/5 A montat in CD a postului de transformare PT 2877.Nu este cazulNecesar reprogramare contor existent pentru tarif de producator.</t>
  </si>
  <si>
    <t>T 2104 COMTIM BULGARUS</t>
  </si>
  <si>
    <t>Bransament electric trifazat existent in montaj semidirect TC 150/5.Nu este cazulNecesar reprogramare contor existent pentru tarif de producator.</t>
  </si>
  <si>
    <t>A20 MASLOC-ORTISOARA TM</t>
  </si>
  <si>
    <t>Nu este cazulNu este cazulConsta într-un PC 20kV pus la dispozitie de catre beneficiar, cu masura MT racordat la LES 20kV MASLOC din statia 110/20 kV Ortisoara, cu realizarea următoarelor lucrari: I. Lucrări realizate pe baza tarifului de racordare: Secționare LES 20 kV MASLOC din stația Ortisoara între Stâlpul 102/121(SS 32521/102/121) si Stalpul 102/124( SS 32522/102/124) prin 2 seturi de manșoane (cf. DJ 4387 RO);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2x180m (din care 2x10m in punctul de conexiune 2x33m foraj si 2x137m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</si>
  <si>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2025-04-08</t>
  </si>
  <si>
    <t>2026-04-08</t>
  </si>
  <si>
    <t>A20 BIRDA-GATAIA TM</t>
  </si>
  <si>
    <t>Prin racord de medie tensiune si post de transformare T 2932- 20/0,4 KV de 2x630 KVA , proprietate abonat, grup de măsura format din contor electronic trifazat in montaj indirect cu reductori curent TC 15/5 A si transformatoare tensiune TT 20/0, 1 KV; K=600.Nu este cazulNecesar reprogramare contor existent pentru tarif de producator.</t>
  </si>
  <si>
    <t>PTA 4523 CURTICI STR. R SIRIANU</t>
  </si>
  <si>
    <t>PTA 4602 CURTICI STR.CLOSCA</t>
  </si>
  <si>
    <t>PTB 4539 CURTICI STR 1 DECEMBRIE 1918</t>
  </si>
  <si>
    <t>Bransament electric trifazat existent..Din PT 20/0.4kV, 400kVA, nr.4539,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3x25+16C, conform DC 4126RO, in tub protectie, din LEA 0.4kV la BMPT, in lungime de cca. 20m, din care cca. 9m canalizare zona nepavata, respectiv cca. 1m zona asfaltata; 3. lucrari de realizat prin grija si pe cheltuiala beneficiarului: - priza de pamant a BMPT; - coloana jt intre BMPT si TG beneficiar</t>
  </si>
  <si>
    <t>A20 COMLOS-JIMBOLIA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</si>
  <si>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 intrare iesire, in linia LEA 20 kV Comlos , intre stalpii nr. 74-75, statia 110/20kV Jimbolia, bara Rosie Lucrari pe tarif de racordare: -plantare doi stalpi speciali (in zona stalpilor 74-75 ) echipati cu CITI, legaturi duble intindere compozit , DRVL- ZnO 24 kV, STEPn-v 24kV, cutii terminale de exterior 24 kV, prize de Pamant 4 ohmi; -LES 20 kV cu canalizare in lungime de 25m (avand traseul intre stalpul 1 proiectat si PC 20 kV proiectat l=15m respectiv 25m intre stalpul 2 si PC 20kV proiectat) cu cablu de Al cu izolaţie din polietilenă reticulată (XLPE) de grosime redusă, Al 3x185 mmp, montat în tub din polietilenă, pentru racordarea la punctul de conexiune 20 kV proiectat; -punct de conexiune 20 kV ce se va amplasa pe terenul parcului fotovoltaic si va fi cu acces pentru Retele Electrice Romania SA din exterior, echipat cu: -2 buc. celule modulare de linie (fără mentenanţă) extensibile, motorizate, cu echipament de comutaţie în SF6, echipate cu separator de sarcină şi CLP, motorizata integrate in telecontrol; -1 buc. celulă de măsura cu separator de sarcină motorizata, cu două transformatoare de tensiune 20/0,1 kV clasa de precizie 0,2 şi doua transformatoare de curent de 400/5 A clasa de precizie 0,2S, integrata in sistemul de telecontrol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-montare grup de masurare de decontare in punctul de conexiune, contor dublu sens;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CAT SOLAR PARC 1 in lungime de 0,3 km -Posturi trafo si tablouri jt aferente centralei 3x1600 kVA -Asigurare accesului la PC 20kV proiectat pentru OD. -cladirea punctului de conexiune cu doua compartimente, unul pentru instalatiile electrice din gestiunea Retele Electrica Romania SA si unul pentru instalatiile electrice ale utilizatorului. Gabaritul compartimentului de racordare va permite montarea a încă unei celule de linie şi va fi cu acţionare din interior şi cu acces direct din exterior; Realizarea lucrarilor pentru instalatiile din aval de punctul de delimitare este in responsabilitatea utilizatorului si se efectueaza pe cheltuiala acestuia. prescriptiile OD si un gabarit care sa permita montarea echipamentelor instalatiei de racordare si a inca unei celule de MT. -</t>
  </si>
  <si>
    <t>2025-04-10</t>
  </si>
  <si>
    <t>2026-04-10</t>
  </si>
  <si>
    <t>Lucrari de intarire comune (generale) determinate asigurarii conditiilor tehnice in vederea evacuarii puterii aprobate pentru centrala CEF CAT SOLAR PARC Realizarea lucrărilor de întărire cu caracter general pentru respectarea criteriului cu N elemente in functiune in RED 110 kV: - Amplificare transformator 110/20kV de la 1x16 MVA la 1x25 MVA din statia Jimbolia 110/20kV Realizarea lucrărilor de întărire cu caracter general pentru respectarea criteriului cu N-1 elemente in functiune in RED 110 kV: a)Schema normala RABD deschis in statia 110/20 kV Sannicolau Mare ,,Reconductorare LEA 110 kV Sacalaz - Bucovina - 4,97km cu conductor cu capacitate mărită de transport Iminim = 850A ,,Reconductorare LEA 110 kV Fratelia - Freidorf - 6,5km cu conductor cu capacitate mărită de transport Iminim = 850A ,,Reconductorare LEA 110 kV Sacalaz - Freidorf - 6,52km cu conductor cu capacitate mărită de transport Iminim = 850A b)RABD inchis in statia 110/20 kV Sannicolau Mare,,Reconductorare LEA 110 kV Sacalaz - Carpinis – 24,628 km conductor cu capacitate marita de transport Iminim=850A ,,Reconductorare LEA 110 kV Carpinis - Lovrin – 22,46 km conductor cu capacitate marita de transport Iminim850A6 831 478.82 ,,Reconductorare LEA 110 kV Sacalaz - Bucovina - 4,97km cu conductor cu capacitate mărită de transport Iminim = 850A</t>
  </si>
  <si>
    <t>Instalatie de racordare existenta..Inlocuire contor cu contor bidirectional</t>
  </si>
  <si>
    <t>PTA 3295 ARAD DAMBOVITEI</t>
  </si>
  <si>
    <t>Loc de consum si producere existent..Din PTA 20/0.4kV, 250kVA, nr.3295, din LEA 0.4kV prin realizarea urmatoarelor lucrari: 1.-lucrari finantate prin grija si pe cheltuiala operatorului de distributie: - montare pe soclu la limita de proprietate beneficiar, a unui BMPm-63A standardizat; - realizare grup masura energie electrica prin montarea in BMPm a contorului electronic monofazat bidirectional existent, recuperat in vechea instalatie de racordare, programat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in tub protectie, din LEA 0.4kV la BMPm, in lungime de cca. 25m, din care cca. 10m canalizare zona nepavata, respectiv cca. 4m zona asfaltata; 3. lucrari de realizat prin grija si pe cheltuiala beneficiarului: - priza de pamant a BMPm; - coloana jt intre BMPm si TG beneficiar</t>
  </si>
  <si>
    <t>PTA 5366 CRICIOVA STP 81/5 LEA FAGET L</t>
  </si>
  <si>
    <t>Bransament electric trifazat existent in montaj semidirect TC 125/5 A.Nu este cazulNecesar reprogramare contor existent pentru tarif de producator.</t>
  </si>
  <si>
    <t>2025-04-11</t>
  </si>
  <si>
    <t>2026-04-11</t>
  </si>
  <si>
    <t>A20 17T-TEBA AR</t>
  </si>
  <si>
    <t>-Din LEA 20kV Teba-17T tronsonul LES 20kV intre SS 8460 - PT 8372 si respectiv din LEA 20kV Bujac -Spital tronsonul LES 20kV intre PT 8374 - PT 8372 prin realizarea urmatoarelor lucrari: I. Lucrări finanţate pe baza tarifului de racordare plătit de beneficiar la OD : - Realizare LES 20kV cu cablu de Al 4x[3x185] mmp lungime de cca. 5m, montat în tub conform DS4235 RO şi DS4247 RO, prin secţionarea şi manşonarea LES 20kV existent intre SS 8460 – PT 8372 si respectiv LES 20kV tronson intre PT 8374 - PT 8372 cu realizare de terminale de interior în vederea înserierii noului PA în LES 20kV existentă; - Echiparea compartimentului de racordare din PA 20kV, cu: - 4 buc. celule modulare de linie de 24kV, 16 kA(1s), cu separator de sarcină în SF6 şi CLP, conform DY803/3-LE ed.3 (loc pentru echipamente 20kV montate ulterior) – Sectia 1 + Sectia 2 de bare 20kV; - 2 buc. celule modulare de linie de 24kV, 16 kA(1s), cu separator de sarcină în SF6 şi CLP, conform DY803/3-LE ed.3 (loc pentru echipamente 20kV montate ulterior) – Cupla longitudinala 20kV; - 2 buc. celule de măsură cu separator de sarcină, conform DY803/4-UTM ed.3, cu două TT 20/0,1kV, conform DMI031015 RO, clasa de precizie 0,5 şi două TC de 50/5A, conform DM031052 RO, clasa de precizie 0,5S - Masura 20kV BARA 1 - POD RO005E521370573 + BARA 2 - POD RO005E521367399; - Dezafectare grup de masura existent in PT8375 si demontare contoare aferente POD RO005E521370573 si POD RO005E521367399; II. Lucrari finantate de catre operatorul de retea: - Realizarea grupului de măsurare a energiei electrice pe MT, prin montarea a doua contoare electronice trifazate 2x100V, 5A, clasa de precizie 0.5S, cu curbă de sarcină, cu interfaţă serială RS232, cu sistem de teletransmisie, în montaj semidirect (TT 20/0,1kV conform DMI031015 RO, clasa precizie 0,5, TC 50/5A conform DM031052 RO, clasa precizie 0,5S şi cordon de conectare grup de măsurare conform DMI031011 RO); III. Lucrări finanţate de beneficiar, realizate prin grija lui, ce devin proprietatea acestuia :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 m (Lxl) si inaltime de minim 2,2m. Controlul incalzirii in compartimentul de racordare va fi realizat cu ajutorul unui termo-higrostat avind alimentarea cu ee din TSI, sistem de incalzire vertical in celulele de 20 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scurte posibil (max. 20m), cu cablu de cupru de secţiune minimă 95 mmp, între celula de măsură din compartimentul de racordare şi celula cu înterupător din compartimentul utilizatorului; - Instalaţia de iluminat interior, prize şi instalaţia de legare la pământ a clădirii.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Energia produsa poate fi evacuata pe amblele cai de curent sau pe fiecare dintre cele doua cai,nedapasind puterea evacuata aprobata. Avand in vedere faptul ca centrala electrica are in componenta CEF cu puterea instalata de 200kW + Instalatie Stocare cu baterii de acumulatoare de 90Ah, in instalatia de utilizare sunt necesare urmatoarele lucrari suplimentare: Realizare instalatie de management a energiei si montare relee de protectie inversa pe cele doua dispozitivue generale care sa nu permita un flux de putere mai mare de 200kW insumat pe amblele cai de curent sau pe fiecare dintre cele doua cai, nedapasind puterea evacuata aprobata de la utilizator catre operatorul de distributie;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 recomandate in PT 8375 - instalatia de utilizare: - Demontare celule 20kV linie si trafo existente - 6 buc - Montare 2 buc. celule modulare de tip RC - (racord LES 20kV) - Montare 2 buc. celule de transformator 24kV, 630A, 16kA(1s), cu separator de sarcină combinat cu siguranţe fuzibile; - Inlocuirea coloanelor 20kV intre viitoarele celule 20kV trafo si transformatoarele existente; Interceptare LES 20kV sosire din PA 20kV proiectat – Compartiment Beneficiar si asigurarea continuitatii in alimentarea cu energie electrica intre PA 20kV proiectat si Compartiment PTZ 8375- celule RC/trafo. Punctul de alimentare 20kV se va amplasa pe teren domeniu privat la limita de proprietate cu domeniul public str. Henri Coanda va avea acces în compartimentul de racordare direct din exterior. Beneficiarul va asigura accesul la PA 20kV proiectat direct din exterior, fara a ingradi zona in care acesta este amplasat..</t>
  </si>
  <si>
    <t>LEA 110KV CARPINIS-JIMBOLIA</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</si>
  <si>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 la tensiunea de 110 kV intrare-iesire in LEA 110 kV Carpinis – Jimbolia, intre stalpii 61 si 63. Lucrari pe tarif de racordare: -Realizare racord 110kV dublu circuit (inclusiv fibra optica) in lungime de 50 m pentru incadrarea statiei de conexiuni 110 kV „intrare-iesire”, in deschiderea dintre stalpii 292 si 293 ai LEA 110 kV Carpinis – Jimbolia. -Montare Stalp Nou de tip ITN TR 244, echipat cu console de intindere si lanturi duble de intindere, izolatie compozit; -montare FO tip ADSS si protectie diferentiala pe LEA 110 kV Carpinis – statie de conexiuni 110 kV in lungime de 14,1 km, respectiv pe LEA 110 kV Jimbolia – statie de conexiuni 110 kV in lungime de 1,553 km -realizare statie electrica de conexiune 110 kV conectata intrare - ieşire, integrata in sistemul de telecontrol existent al Operatorului de Distributie; Statia de conexiune 110 kV intrare-iesire va fi prevăzuta cu: -doua celule 110 kV echipate complet, fiecare cu cate un întrerupător cu comanda unitripolara si RAR monofazat 123kV, 31,5kA;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Lungimea tronsoanelor LEA 110kV nou formate: LEA 110 kV Cărpiniș – statie de conexiuni 110 kV și LEA 110 kV Jimbolia – statie de conexiuni 110 kV fiind sub 20km este necesar montarea la ambele capete protecții diferențiale longitudinale. -În vederea asigurării alimentării cu energie electrică a Serviciilor Interne c.a. se va solicita un ATR distinct cu solutie de racordare din reteaua MT a OD. Solutia de racordare va prevedea AAR, cu rezervare prin grup electrogen.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 Echipamentul trebuie să asigure în principal cerințele tehnice din specificațiile OD.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lungime de 2,7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semontează la o distanta de maxim 50 m fata de separatorul de linie aferent celulei de masura ce asigura delimitarea dintre instalatia de racordare si cea de utilizare.-</t>
  </si>
  <si>
    <t>2025-04-14</t>
  </si>
  <si>
    <t>2026-04-14</t>
  </si>
  <si>
    <t>Lucrari de intarire comune (generale) determinate asigurarii conditiilor tehnice in vederea evacuarii puterii aprobate pentru CEF Comlosu Mare: Realizarea lucrărilor de întărire cu caracter general pentru respectarea criteriului cu N-1 elemente in functiune in RED 110 kV RABD inchis in statia 110/20 kV Sannicolau Mare ,,-Reconductorare LEA 110 kV Sacalaz - Carpinis – 24,628 km conductor cu capacitate marita de transport Iminim=850A ,,-Reconductorare LEA 110 kV Carpinis - Lovrin – 22,46 km conductor cu capacitate marita de transport Iminim=850A Punerea sub tensiune in ipotezele analizate in studiul de solutie a CEF CAT SOLAR PARC 3 este conditionata de realizarea lucrarilor din RED/RET,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Automatica de limitare operațională ALO va funcționa pe modul 2 , monitorizarea în timp real a contingențelor periculoase, cu reducerea sau declanșarea centralei. Automatica de limitare operationala ALO, in condtiile in care apare o informatie de comanda de declansare a unui element de retea, care conform rezultatelor calculului de circulatii de putere, are ca efect posibilitatea de aparitie a suprasarcinilor pe alte elemente de retea, va comanda declansarea/limitarea puterii CEF. Monitorizarea în timp real a contingenței periculoase pe un element de rețea, necesită montarea unui echipament de culegere, prelucrare și transmitere date, de tip Remote Terminal Unit (RTU) în stațiile de transformare identificate în studiul de soluție, ca fiind in situatia de a avea elemente, care conform rezultatelor calculului de circulatii de putere, au ca efect posibilitatea de aparitie a suprasarcinilor pe alte elemente de retea. Astfel in momentul in care, unul din elementele de retea care pot genera suprasarcini, primeste o comanda de declansare, de la oricare din protectii, aceasta comanda este multiplicata si dirijata printr-un RTU spre un ruter si apoi printr-un modem este transmisa spre automatizarea ALO aflata la statia 110/MT a CEF. Menținerea siguranței în funcționare a SEN impune ca durata de timp totală, de la elementul deconectat, care provoacă suprasarcini, la reducerea sau oprirea totală a centralei, să fie mai mică decât timpul critic determinat prin calcul în studiul de soluție.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t>
  </si>
  <si>
    <t>6537 STATIE EPURARE MARGA</t>
  </si>
  <si>
    <t>In zona obiectivului exista postul de transformare PTA 6537 Statie Epurare, alimentat din circuitul LEA 20 kV BUCOVA– statia 110/20kV OTELU ROSU.Bransament electric trifazat subteran, realizat cu cablu electric JT 3x95+50N cf. DC 4146/4, matricola 330655, in lungime traseu de 10 metri pozat pe domeniul public (6m sapatura pamant, 3m in CD PTA, 1m in BMPT-i), racordat din CD aferent PTA 6537, 20/0,4kV, 50KVA. Prin grija si cheltuiala Retele Electrice se va monta la limita de proprietate, langa post, un BMPT-i 160A, cf.FT-133MAT, cu separator+intreruptor tetrapolar 160A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 Pana la realizarea lucrarilor de intarire retea prevazute in acest ATR, consumatorul poate fi racordat la reteaua LES JT existenta cu o putere de maxim 20KW/22,22KVA,prin programarea valorii limita a puterii maxim absorbita in contorul de tip SMART METER, montat in BMPT-i.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trifazat in montaj semidirect de tip SMARTMETER in regim bidirectional ca si producator-consumator programat la puterea nou avizata.-</t>
  </si>
  <si>
    <t>A20 3 PI AR</t>
  </si>
  <si>
    <t>Alimentarea cu energie electrica este realizata prin intermediul unui PA 20kV - PTB 1816 - inseriat in bucla LES 20kV existenta intre bara I si bara II din PC 20kV Parc Industrial - PT 1800..Programare contor bidirectional existent in montaj indirect TT=20/0.1kV, TC=25/5A.</t>
  </si>
  <si>
    <t>2025-04-15</t>
  </si>
  <si>
    <t>2026-04-15</t>
  </si>
  <si>
    <t>Alimentarea cu energie electrica este realizata prin intermediul unui PA 20kV - PTB 1824 - inseriat in bucla LES 20kV existenta intre bara I si bara II din PC 20kV Parc Industrial - PT 1800..Programare contor bidirectional existent in montaj indirect TT=20/0.1kV, TC=20/5A.</t>
  </si>
  <si>
    <t>PTA 3614 LIVADA COM 2</t>
  </si>
  <si>
    <t>Loc de consum si producere existent..Nu sunt necesare modificari.</t>
  </si>
  <si>
    <t>PTA 8596 LABASINT</t>
  </si>
  <si>
    <t>-Din PTA 20/0.4kV, 100kVA, nr.8596,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25m, din care cca. 15m canalizare zona nepavata; 3. lucrari de realizat prin grija si pe cheltuiala beneficiarului: - priza de pamant a BMPT; - coloana jt intre BMPT si TG beneficiar.</t>
  </si>
  <si>
    <t>PTZ 3032 ARAD MARINARILOR-BARNUTIU TC</t>
  </si>
  <si>
    <t>-Din PTA 20/0.4kV, 400kVA, nr.3032,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20m, din care cca. 5m canalizare zona nepavata, respectiv cca. 1m trotuar; 3. lucrari de realizat prin grija si pe cheltuiala beneficiarului: - priza de pamant a BMPT; - coloana jt intre BMPT si TG beneficiar.</t>
  </si>
  <si>
    <t>PTA 8512 NEUDORF IMA</t>
  </si>
  <si>
    <t>Loc de consum si producere existent..Din PTA 20/0.4kV, 250kVA, nr.8512, din CD a PTA prin realizarea urmatoarelor lucrari: 1.-lucrari finantate prin grija si pe cheltuiala operatorului de distributie: - montare pe soclu la limita de proprietate beneficiar, a unui BMPTi-200A conform FT-133MAT, echipat cu 3xTC=250/5A;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bidirectional in montaj direct existent; - pozare cablu Al 3x95+50N, conform DC 4146RO, in tub protectie, din CD a PTA 8512 la BMPTi, in lungime de cca. 80m, din care cca. 65m canalizare zona nepavata, respectiv cca. 10m subtraversare DJ 65; 3. lucrari de realizat prin grija si pe cheltuiala beneficiarului: - priza de pamant a BMPTi; - coloana jt intre BMPTi si TG beneficiar</t>
  </si>
  <si>
    <t>A20 AX 1-FANTANELE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</si>
  <si>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Ax 1 alimentata din statia 110/20 kV Fantanele Lucrarile pe tarif de racordare: -Racordul intrare - iesire in PC proiectat se va realiza prin interceptarea cablului existent intre PT 3740 si Sep 3727. Din PC proiectat se va poza un cablu nou pana la stalpul cu Sep 3727 pentru evitarea realizarii unui manson suplimentar.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Frumuseni 2 in lungime de 4,5 km -Posturi trafo si tablouri jt aferente CEF Frumuseni 2 trafo ≤ 2000kVA -Asigurare accesului la PC 20kV proiectat pentru OD. -</t>
  </si>
  <si>
    <t>2025-04-16</t>
  </si>
  <si>
    <t>2026-04-16</t>
  </si>
  <si>
    <t>Lucrări de întărire comune (generale) determinate asigurării condițiilor tehnice în vederea evacuării puterii aprobate pentru CEF Frumuseni 2: Realizarea lucrărilor de întărire cu caracter general pentru respectarea criteriului cu N elemente în funcțiune în RED 110 kV: - Reconductorare LEA 110 kV Fintinele – CEF Sagu – 6,2 km - Reconductorare LEA 110 kV CEF Sagu – Ortisoara – 8,22 km - Reconductorare LEA 110 kV Sacalaz – Covaci – 11,8 km Total =26,22 km de reconductorare cu conductor cu Ilim=850 A Realizarea lucrărilor de întărire cu caracter general pentru respectarea criteriului cu N-1 elemente în funcțiune în RED 110 kV: ,,-Reconductorare LEA 110 kV Ortisoara -CAT Solar 4 -12,92 km ,,-Reconductorare LEA 110 kV CAT Solar 4- Satimpex- 6,09 km ,,-Reconductorare LEA 110 kV Covaci -Satimpex – 4 km ,,-Reconductorare LEA 110 kV Sacalaz – Sanandrei Glyptodon -15 km ,,-Reconductorare LEA 110 kV Sanandrei Glyptodon – Satchinez - 7,711 km ,,-Reconductorare LEA 110 kV Satchinez – Calacea -5,816 km ,,-Reconductorare LEA 110 kV Ortisoara Calacea. – 12,881 km Total =63,817 km de reconductorare cu conductor cu Ilim=850 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 vor trece toate formulele de calcul pentru fiecare varianta de racordare daca va fi diferita ) Sevacuata = 1,172 MVA Rezulta T(I)=Sn x I5 = 619.988 lei fara TVA ,,Valoarea Ti calculata pe baza de deviz general aferenta OD/OTS cu lucrari de intarire la N si N-1 fara limitare operationala: (Ti)SS =19.987.794,78 lei+ 35.074.656,44 lei=55.062.451,22 lei fara TVA N Total lucrari N = 19.987.794,78 Lei fara TVA N-1 Total lucrari N-1 RED = 35.074.656,44 Lei fara TVA Valoarea Ti calculata pe baza de deviz general aferenta OD/OTS cu lucrari de intarire la N si N-1 fara limitare operationala lutata in calculul tarifului de racordare este: T(I) = min ((Ti)N_elemente+(Ti)_N-1_elemente; Ti_indici) = min (5.062.451,22 lei; 619.988 lei) = 619.988 lei fara TVA. Termenul posibil de realizare a lucrărilor de intarire in RED este 3550 zile lucratoare, la N si N-1 elemente (fara limitare operationala), de la momentul obtinerii obtinerii avizelor si autorizatiilor de construire. S-a calculat timpul necesar realizarii lucrarilor de intarire pentru racordarea centralei CEF: La N: 3 linii*10*22 zile lucratoare+15zile x 26,22 [km]=1053 zile lucratoare La N-1: 7 linii*10*22 zile lucratoare+15zile x 63,817 [km]=2497 zile lucratoare Nu sunt inclusi timpii de obtinere a avizelor si acordurilor proprietarilor.</t>
  </si>
  <si>
    <t>PTA 217 SACEL</t>
  </si>
  <si>
    <t>-Instalatie electrica trifazata subterana alimentata de la bornele transformatorului de putere din PTA nr. 217 Sacel : - montare cutie 0.4 kV pentru transformator (DY 3018 RO) echipata cu 1 întrerupator (I=315 A) si cablu JT 3x150+95N mmp, L=8 m; - LES JT realizat cu cablu 3x150+95N mmp (DC 4146 RO), L=11 m (7 m pamant); - BMPTi 250 A (FT-133-MAT) cu picior încastrat în beton, montat pe domeniu public.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RETELE ELECTRICE Romania SA.-</t>
  </si>
  <si>
    <t>A20 FELNAC-FANTANELE AR</t>
  </si>
  <si>
    <t>-Din LEA 20kV Fintinele - Felnac tronson LES 20kV intre SS 1337 – SS 1338 prin realizarea urmatoarelor lucrari: Lucrări finanţate pe baza tarifului de racordare: - Realizare LES 20kV cu cablu de Al 2x[3x185] mmp lungime totala de cca. 5m, montat în tub conform DS4235 RO şi DS4247 RO, prin secţionarea şi manşonarea LES 20kV existent, cu realizarea de manşoane conform DJ4387 RO şi de terminale de interior conform DJ4456 RO, în vederea înserierii noului PA 20kV în LES 20kV existentă intre intre SS 1337 – SS 1338: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Lucrări finanţate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 kV cu două compartimente (Racordare si Beneficiar ): * Compartiment racordare pentru instalaţiile electrice din gestiunea OD, cu exploatare din interior şi cu acces direct din exterior, va avea caracteristici minime echivalente cu cele prevăzute în prescripţiile OD,DG10061RO, DG2061RO ed.2 si DG2092RO (pereti, acoperis, podea, sistem ventilatie, usa, finisaje) si un gabarit care să permită montarea de inca o celula. Incaperea pusa la dispozitie de catre beneficiar trebuie sa aiba urmatoarele dimensiuni: 4x3m (Lxl) si inaltime de minim 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Punctul de alimentare 20kV se va amplasa pe teren domeniu public str. Agronomului, la limita de proprietate şi va avea acces în compartimentul de racordare direct din exterior prin realizarea de către client a unei căi de acces.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</si>
  <si>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nu este cazulConsta într-un PC anvelopa 20kV pus la dispoziție de către beneficiar, cu măsura MT racordat la LEA GOTTLOB din Stația 110/20 kV LOVRIN TM, cu realizarea următoarelor lucrări: I.,,Lucrări realizate pe baza tarifului de racordare: Se va planta 1 buc. Stâlp 12/G/31 pe domeniul public între stâlpii existenți 63/3 si 63/4(echipat cu SP2080).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280 m (din care 10m pe stâlpul nou proiectat, 10m in punctul de conexiune, 13m subtraversare, 5m beton, 92m pavaj și 150m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integrareaacestuia in telecontrol.nu este cazul</t>
  </si>
  <si>
    <t>2025-04-17</t>
  </si>
  <si>
    <t>2026-04-17</t>
  </si>
  <si>
    <t>A20 FNC-ORASTIE DV</t>
  </si>
  <si>
    <t>-Conform lucrarii: EEI-SS-977-2024: ”Studiu de solutie privind Racordare la sistem Centrala fotovoltaica cu puterea de 3,6 MW GEOAGIU SOLAR 1, jud.Hunedoara”, elaborata de S.C. ELECTROECHIPAMENT INDUSTRIAL S.R.L. si avizata de Retele Electrice Romania S.A. cu documentul Aviz CTE nr. 6/2/20.02.2025, Varianta/Solutia unica: Racordarea intrare - iesire in LEA 20kV FNC intre stalpii STP 51A si STP 51 din statia 110/20 kV Orastie.   Lucrari pe tarif de racordare:     - plantare 2 stalpi speciali unificati 12G31 (notati cu STP 1A si STP 2A) intre stalpii STP 51A si STP 51 existenti in axul LEA 20kV FNC.     - echiparea stalpilor proiectati cu coronament semiorizontal de intindere, lanturi duble terminale compozit, descarcatoare cu oxid de zinc 24kV, separator 24kV si priza de pamant cu Rp&lt;4ohmi     - demontare conductor intre stalpii STP 1A si STP 2A     - realizare racord 20kV intrare-ieşire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+IS Geoagiu Solar 1 in lungime de 0,8 km     - Posturi trafo si tablouri jt aferente CEF +IS Geoagiu Solar 1 trafo ≤ 2000kVA     - Asigurare accesului la PC 20kV proiectat pentru OD.-</t>
  </si>
  <si>
    <t>2025-04-22</t>
  </si>
  <si>
    <t>2026-04-22</t>
  </si>
  <si>
    <t>A20 FERMA BOVINE-ORASTIE DV</t>
  </si>
  <si>
    <t>-Conform lucrarii: EEI-SS-1016-2025: ”Studiu de solutie privind Racordare la sistem Centrala fotovoltaica cu puterea de 1 MW Municipiul Orastie jud.Hunedoara”, elaborata de S.C. ELECTROECHIPAMENT INDUSTRIAL S.R.L. si avizata de Retele Electrice Romania S.A. cu documentul Aviz CTE nr. 11/2/27.03.2025, Varianta 1 de racordare (aleasa de Municipiul Orastie, prin adresa e 20324582/14.04.2025): Racordarea intrare - iesire in LEA 20kV Ferma Bovine din statia 110/20 kV Orastie.   Lucrari pe tarif de racordare:     - plantare 2 stalpi speciali tip 12G31 (notati cu STP 1A si STP 2A) intre stalpii STP 46 si STP 47 existenti in axul LEA 20kV Ferma Bovine conform plan situatie anexat la studiul de solutie.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siSTP 2A şi punctul de conexiune, prin intermediul LES 20kV cu cablu tip XLPE 3x(1x185mm2) in lungime totala de cca 100m (inclusiv pe stalpi) intre celulele de linie LE din PC si STP 1A si STP 2A.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Ferma Bovine.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0,1 km        - Posturi trafo si tablouri jt aferente centralei trafo ≤ 2000kVA        - Asigurare accesului la PC 20kV proiectat pentru OD.  -</t>
  </si>
  <si>
    <t>Loc de consum si producere existent, bransament monofazic.Din PTA 20/0.4kV, 160kVA, nr.8558,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bidierctional existent; - pozare cablu Al 3x25+16C, conform DC 4126RO, in tub protectie, din LEA 0.4kV la BMPT, in lungime de cca. 30m, din care cca. 15m canalizare zona nepavata, respectiv cca. 5m subtraversare; 3. lucrari de realizat prin grija si pe cheltuiala beneficiarului: - priza de pamant a BMPT; - coloana jt intre BMPT si TG beneficiar.</t>
  </si>
  <si>
    <t>2025-04-23</t>
  </si>
  <si>
    <t>2026-04-23</t>
  </si>
  <si>
    <t>A6 CASTEL-DOLOMITA DV</t>
  </si>
  <si>
    <t>-Post de transformare in anvelopa de beton racordat in PTAB 141 T&lt;(&gt;&amp;&lt;)&gt;O Prodcom : - montare celula de linie 6 kV (DY 803/2) in PTAB 141 T&lt;(&gt;&amp;&lt;)&gt;O Prodcom; - racord subteran 6 kV cu cablu 3x(1x185)Al mmp (DC 4385 RO) in lungime de 305 m (175 m pamant, 29 m trotuar asfaltat, 49 m drum auto pamant, 42 m drum auto asfalt),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Conform Ord. ANRE nr. 228/2018 – Conditii tehnice de racordare la retelele electrice de interes public a prosumatorilor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</si>
  <si>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2025-04-24</t>
  </si>
  <si>
    <t>2026-04-24</t>
  </si>
  <si>
    <t>A20 CALAN-HATEG DV</t>
  </si>
  <si>
    <t>-Conform lucrarii: EEI-SS-968-2024: ” Studiu de solutie privind racordare la sistem Centrala fotovoltaica cu puterea de 4.5 MW Loc. Bretea Romana , CF 65700, 65701, 65702, 65703, 65704 jud. Hunedoara”, elaborata de S.C. ELECTROECHIPAMENT INDUSTRIAL S.R.L. si avizata de Retele Electrice Romania S.A. cu documentul Aviz CTE nr. 6/3/20.02.2025, Varianta/Solutia unica: Racordarea intrare - iesire in LEA 20kV Hateg intre stalpii STP 72 si STP 73 din statia 110/20 kV Calan.   Lucrarile pe tarif de racordare:    - plantare 2 stalpi speciali unificati 12G31 (notati cu STP 1A si STP 2A) intre stalpii STP 72 si STP 73 existenti in axul LEA 20kV Hateg.     - echiparea stalpilor proiectati cu coronament semiorizontal de intindere, lanturi duble terminale compozit, descarcatoare cu oxid de zinc 24kV, separator 24kV si priza de pamant cu Rp&lt;4ohmi     - demontare conductor intre stalpii STP 1A si STP 2A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Hateg.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CEF+IS Bretea Solar in lungime de 0,8km        - Posturi trafo si tablouri jt aferente centralei CEF+IS Bretea Solar, trafo ≤ 2000kVA        - Asigurare accesului la PC 20kV proiectat pentru OD.  -</t>
  </si>
  <si>
    <t>2025-04-25</t>
  </si>
  <si>
    <t>2026-04-25</t>
  </si>
  <si>
    <t>A20 MONEASA-SEBIS AR</t>
  </si>
  <si>
    <t>-Din ax 20kV Sebis - Moneasa, derivatia LEA 20kV spre PTA 10512 (stalpul nr.72/5) prin realizarea urmatoarelor lucrari: I. Lucrări finanţate pe baza tarifului de racordare: Construcţie LEA 20kV în lungime de cca. 10m, cu conductoare 3x50/8 mmp Al-Ol, cu plantarea unui stâlp tip SC15014 derivatie din stalpul nr.72/5, echipat cu un separator 24kV conform DY595 RO, un set de descărcătoare cu ZnO cu disconector conform DY557 RO ed.2 coronament orizontal de întindere, legături duble şi priza de pămînt cu Rp max. 4ohm; Realizare LES 20kV in lungime de cca. 50m, cu cablu Al 3x1x185 mmp, conform DC4385 RO ed.2 montat în tub, cu realizarea de terminale exterior, pozat între stîlpul nou și PC proiectat;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prin grija operatorului de distributie punctul de conexiune se va echipa cu echipamente pentru integrarea acestuia in telecontrol.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 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</si>
  <si>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UVA 110/20/6KV</t>
  </si>
  <si>
    <t>Alimentarea cu energie electrica este realizata prin intermediul unui PA 20kV cu 2 compartimente (racordare si utilizator) - PTB 3022 - alimentat din statia 110/20kV UVA prin racord LES 20kV AFI, respectiv din LES 20kV UVA - Piata Garii, tronsonul cuprins intre PT 3088 - PT 3042, lucrari realizate conform ATR nr. 09649749 din 25.08.2022..Programare contor bidirectional existent in montaj indirect TT=20/0.1kV, TC=400/5A.</t>
  </si>
  <si>
    <t>2025-04-28</t>
  </si>
  <si>
    <t>2026-04-28</t>
  </si>
  <si>
    <t>PTA 5212 CRICIOVA T1 LEA FAGET L STP 97/</t>
  </si>
  <si>
    <t>Bransament electric monofazat existentNu este cazul- branșament electric subteran trifazat din LEA j.t. existenta, realizata cu conductor TYiR 3x70+54,6 mmp OlAl si alimentata din postul de transformare T 5212 – 20/0,4kV-250kVA; branșamentul se va realiza cu cablu de tip Al 3x25+16C mmp (cf.DC 4126RO) in lungime de 26 metri (10m pe stâlpul LEA j.t - la coborârea de pe stâlp fixarea cablului se va face cu coliere din inox si se va proteja in profil tip REB pana la înălțimea de 2,5 m, 4m subtraversare, 1m in BMPT, si 11m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</si>
  <si>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5213 JDIOARA LEA FAGET L STP 99/30</t>
  </si>
  <si>
    <t>Bransament electric trifazat existent in montaj semidirect TC125/5 A.Nu este cazulNecesar reprogramare contor existent pentru tarif de producator.</t>
  </si>
  <si>
    <t>T 52012</t>
  </si>
  <si>
    <t>Bransament electric monofazat existentNu este cazul- branșament electric subteran trifazat din LEA j.t. existenta, realizata cu conductor TYiR 3x70+54,6 mmp OlAl si alimentata din postul de transformare T 52012 – 20/0,4kV-400kVA; branșamentul se va realiza cu cablu de tip Al 3x25+16C mmp (cf.DC 4126RO) in lungime de 30 metri (10m pe stâlpul LEA j.t - la coborârea de pe stâlp fixarea cablului se va face cu coliere din inox si se va proteja in profil tip REB pana la înălțimea de 2,5 m&lt;(&gt;,&lt;)&gt; 5m subtraversare&lt;(&gt;,&lt;)&gt; 1m in BMPT&lt;(&gt;,&lt;)&gt; 2m dale pietonale si 12m zonă verde), protejat prin tub PVC conform DS4235RO; Montarea unui contor electronic trifazat intr-un BMPT 32A din poliester armat cu fibra de sticla (cf.FT 133_MAT), echipat cu un întrerupător tetrapolar fix de 32A, amplasat pe soclu, la limita de proprietate.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</si>
  <si>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5291 COSTEI</t>
  </si>
  <si>
    <t>nu este cazul- branșament electric subteran trifazat din LEA j.t. existentă, realizată cu conductor TYiR 3x70+54,6 mmp OlAl și alimentată din postul de transformare T 5291 – 20/0,4kV-250kVA; branșamentul se va realiza cu cablu de tip Al 3x25+16C mmp (cf.DC 4126RO) în lungime de 131 metri (10m pe stâlpul LEA j.t - la coborârea de pe stâlp fixarea cablului se va face cu coliere din inox și se va proteja în profil tip REB până la înălțimea de 2,5 m&lt;(&gt;,&lt;)&gt; 50m pozat pe pod(cele doua capete ale tubului nou proiectat se vor lega la o priza de punere la pământ cu valoare de maxim 4 Ohmi)&lt;(&gt;,&lt;)&gt; 1m în BMPT&lt;(&gt;,&lt;)&gt; și 70m zonă verde), protejat prin tub PVC conform DS4235RO; Montarea unui contor electronic trifazat într-un BMPT 63A din poliester armat cu fibra de sticla (cf.FT 133_MAT), echipat cu un întrerupător tetrapolar fix de 63A, amplasat pe soclu, la limita de proprietate. BMPT proiectat se va lega la o priza de punere la pământ cu valoare de maxim 4 Ohmi,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</si>
  <si>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2025-04-30</t>
  </si>
  <si>
    <t>2026-04-30</t>
  </si>
  <si>
    <t>-PTA (20/0.4 kV, 250 kVA) racordat la stalpul nr. 147 din LEA 20 kV Petrila - Baru Mare : - montare stalp tip SC 15014 echipat cu separator vertical derivatie aeriana (DY 596 RO); - racord aerian 20 kV cu conductor 50/8 OLAL mmp, in lungime de 20 m; - PTA 20/0.4 kV montat pe stalp SC 15014 nou echipat cu trafo cu pierderi reduse 20/0.4 kV, 250 kVA; - montare cutie de distributie 0.4 kV (DY 3018 RO) echipata cu 1 întrerupator 400 A, racordata de la bornele transformatorului de putere prin conductor 3x150+95N mmp (DC 4146 RO), L=5 m; - BMPTi 360 A (FT-133-MAT) amplasat langa PTA; -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activain retea" • Tariful de racordare a fost calculat pe baza de deviz general conform HG 907/2016. • Este necesara obtinerea autorizatiei de construire pentru instalatia de racordare si avizare in CTE a proiectului tehnic.-</t>
  </si>
  <si>
    <t>PTA 4533 CURTICI STR.METIANU</t>
  </si>
  <si>
    <t>PTA 3451 ARAD PRISLOP</t>
  </si>
  <si>
    <t>-Din PT 20/0.4kV, 160kVA, nr.3451,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25m, din care cca. 9m canalizare zona nepavata, cca. 2m zona pavata, respectiv cca. 5m subtraversare carosabil; 3. lucrari de realizat prin grija si pe cheltuiala beneficiarului: - priza de pamant a BMPT; - coloana jt.</t>
  </si>
  <si>
    <t>S20 NR.5-VICTORIA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</si>
  <si>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pe LES 5 Victoria intre PT 51918 si PT 51973 alimentat din statia 110/20/10 kV Victoria; Lucrari pe tarif de racordare: -sectionare si mansonare LES 20 kV 5 Victoria intre PT 51918 si PT 51973 ; -pozare LES 20 kV de tipul ARE4H5(AR)E 3x(1x185)AL mmp, in lungime de cca. 15 m, intre cele doua mansoane si PC 20 kV proiectat; -punct de conexiuni 20 kV proiectat in anvelopa de beton amplasat in apropierea statiei 110/20 kV Victoria Echiparea compartimentului de racordare al punctului de conexiuni 20 kV, cu: -doua celule de linie motorizate 24 kV, 630A, 16 kA cu separator de sarcina in SF6 conform RER; -celula de masura conform RER motorizata cu separator si grup de masura format din două transformatoare de tensiune 20/0,1 kV, clasa de precizie 0,5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3 buc, PATCH-PANNEL FO MONOMODE pentru 24 fibre oprice - E2000/APC complet echipat – 3 buc, Patch-cord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Bega Tehnomet in lungime 0,03 km, in ambele variante -Posturi trafo si tablouri jt aferente centralei CEF Bega Tehnomet trafo ≤ 2000kVA -Asigurare accesului la PC 20kV proiectat pentru OD.-</t>
  </si>
  <si>
    <t>2025-05-06</t>
  </si>
  <si>
    <t>2026-05-06</t>
  </si>
  <si>
    <t>PTZ 2171 ORASTIE / LEA ORASTIE-ORASTIE 3</t>
  </si>
  <si>
    <t>Bransament electric trifazat care se va desfiinta dupa realizarea noului bransament corespunzator puterii solicitate.Sporul de putere solicitat necesita realizarea unui bransament electric trifazat subteran alimentat de la firida de tip E2-4, zona PTZ nr. 2171 ct Eroilor, realizat cu cablu 3x10+6C Al mm2, L=5 m (1 m pamant), cu BMPT 63 A (FT-133-MAT) cu picior încastrat în beton montat la limită de proprietate.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 •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Valoarea medie a bransamentului pana la care operatorul de distributie ramburseaza cheltuielile pentru proiectarea si realizarea bransamentului, stabilita conform reglementarilor in vigoare, este de 2060 lei. • Este necesara obtinerea autorizatiei de construire pentru instalatia de racordare si avizare in CTE a proiectului tehnic.-</t>
  </si>
  <si>
    <t>A20 SINTEA MARE-CHISINEU CRIS AR</t>
  </si>
  <si>
    <t>-Din LEA 20kV Cris- Sintea Mare stalpul nr.214/18/6 prin realizarea următoarelor lucrări: I. Lucrări finanţate pe baza tarifului de racordare: - Echipare stilp existent nr.214/18/6 de tip SE6 consola derivatie, lanturi duble de izolatoare; - Constructie LEA 20kV in lungime de cca. 10m cu conductoare 3x50/8 mmp Al-OL, derivata din nr.214/18/6 si plantare stilp SC15014 echipat cu un separator vertical 24kV conform DY595 RO, cîte un set de descărcătoare cu ZnO cu disconector conform DY557 RO ed.2 coronament orizontal de întindere, legături duble şi prize de pămînt cu Rp max. 4ohm; - Realizare LES 20kV în lungime de cca. 255m, intre stalpul nou proiectat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proiectantului,constructorului si proprietarului părţii de construcţie a punctului de allimentare 20 kV. Incaperea pusa la dispozitie de catre beneficiar trebuie sa aiba urmatoarele dimensiuni: 6x3m (Lxl) si inaltime de minim2,2m.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</si>
  <si>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A20 FNC-I M ORASTIE DV</t>
  </si>
  <si>
    <t>loc de consum existent al ACTIVITATEA GOSCOM S.A. - CER RO005E531415438 / 1 din 04/04/2016 in loc de consum si producere nou situat in Orastie, str. Erou O.N. Munteanu, FN, CF 68214, jud. Hunedoara. Date generale consum confor CER RO005E531415438 / 1 din 04/04/2016: - P max abs 95 kW/ 103,26 kVA-Conform lucrarii: L20/2025: ” Studiu de solutie privind Racordarea la SEN a locului de consum si producere, Orastie, str. Erou O.N. Munteanu, FN, CF 68214, jud. Hunedoara”, elaborata de S.C. CONS ELECTRIFICAREA INSTAL S.R.L. si avizata de Retele Electrice Romania S.A. cu documentul Aviz CTE nr. 7/2/27.02.2025, Varianta unica de racordare: Racord intrare - iesire in LES 20 kV din LEA 20 kV FNC alimentata din statia 110/20 kV IM Orastie, tronsonul cuprins intre PTAB 2216 FORMPLAST ORASTIE si PTZ 2155 CANALIZARE ORASTIE, alimentata din statia 110/20 kV IM Orastie.   Lucrari pe tarif de racordare:    - interceptare LES 20 kV din LEA 20 kV FNC, alimentata din Statia 110/20 kV IM Orastie tronsonul cuprins intre PTAB 2216 FORMPLAST ORASTIE si PTZ 2155 CANALIZARE ORASTIE si realizarea a doua seturi de mansoane 20 kV ;     - pozarea a doua cabluri de medie tensiune tripolare cu elice vizibila pentru montare subterana, izolate in polietilena reticulara de grosime redusa, Al 3x1x185 mmp, cu ecran in tub de aluminiu sub invelis de PVC sau PE, in lungime de 2x30 m (inclusiv rezervele la mansoane si in PC 20 kV pr.) intre seturile de mansoane 20 kV proiectate si punctul de conexiune 20kV proiectat;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Goscom Orastie in lungime de 0 ,1 km        - Posturi trafo si tablouri jt aferente CEF Goscom Orastie trafo ≤ 2000kVA        - Asigurare accesului la PC 20kV proiectat pentru OD.</t>
  </si>
  <si>
    <t>2025-05-07</t>
  </si>
  <si>
    <t>2026-05-07</t>
  </si>
  <si>
    <t>PTA 5208 CIRESU MINA STP 63/13 LEA FAGET</t>
  </si>
  <si>
    <t>Bransament electric trifazat existent alimentata din PTA 5208 20/0,4 kV -100 KVANu este cazulNecesar înlocuire BMPT 80A existent cu un BMPTS1 100A pentru curent maxim absorbit de utilizator, de până la 500 A (ansamblu de transformatoare de măsurare de curent 125/5A conform specificației tehnice DMI 031055 RO); BMPTi-ul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</si>
  <si>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5367 CRICIOVA T3 LEA FAGET STP 99/5/</t>
  </si>
  <si>
    <t>Bransament electric trifazat existent in montaj semidirect TC125/5A.Nu este cazulNecesar înlocuire BMPTi 80A existent cu un BMPTS1 100A pentru curent maxim absorbit de utilizator, de până la 500 A (ansamblu de transformatoare de măsurare de curent 125/5A conform specificației tehnice DMI 031055 RO); BMPT proiectat se va lega la o priza de punere la pământ cu valoare de maxim 4 Ohmi, realizată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</si>
  <si>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T 51974</t>
  </si>
  <si>
    <t>Bransament electric trifazat existent. cu dubla alimentare din postul T51974 20/0,4KV-1260KVA.Nu este cazulNecesar reprogramare contor existent pentru tarif de producator.</t>
  </si>
  <si>
    <t>-Conform lucrarii: ”Studiu de solutie privind Racordarea la SEN parc fotovoltaic pentru asigurarea energiei din surse regenerabile pentru consumul propriu al cladirilor publice si a iluminatului public din Mun. Brad, judet Hunedoara”, elaborata de S.C. CONS ELECTRIFICAREA INSTAL S.R.L. si avizata de Retele Electrice Romania S.A. cu documentul Aviz CTE nr. 13/1/16.04.2025, Varianta unica de racordare: Racordarea intrare - iesire LES 20 kV din axul LEA 20 kV Brad 3, alimentata din st. 110/20 kV Brad, tronsonul cuprins intre st. 43 si PTZ 2 CLEJU.   Lucrari pe tarif de racordare:    - interceptarea LES 20 kV existent din LEA 20 kV Brad 3, alimentata din statia 110/20 kV Brad, tronsonul cuprins intre st. 43 si PTZ 2 CLEJU si realizarea a doua seturi de mansoane;     - montare LES 20 kV, dublu circuit, cu cabluri tip XLPE 3x(1x185 mm2) in lungime totala de cca. 2x18 m (inclusiv rezervele la seturile de mansoane si in PC) intre celulele de linie din PC proiectat si seturile de mansoane 20 kV proiectate;     - Echiparea compartimentului de racordare al punctului de conexiuni 20 kV, cu:        - 2 celule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Brad in lungime de 0 ,01 km        - Posturi trafo si tablouri jt aferente centralei CEF Brad, trafo ≤ 2000kVA        - Asigurare accesului la PC 20kV proiectat pentru OD.  -</t>
  </si>
  <si>
    <t>2025-05-08</t>
  </si>
  <si>
    <t>2026-05-08</t>
  </si>
  <si>
    <t>Lucrări de întărire comune (generale) determinate de necesitatea asigurării condițiilor tehnice în vederea evacuării puterii aprobate pentru centrala CEF Brad: 
Realizarea lucrărilor de întărire cu caracter general pentru respectarea criteriului cu N elemente în funcțiune în RED 110 kV: 
   - reconductorare LEA 110 kV Mintia – Brad, in lungime de 29,107 km, cu conductoare cu capacitate marita de transport (minim 850 A); 
Realizarea lucrărilor de întărire cu caracter general pentru respectarea criteriului cu N-1 elemente în funcțiune în RED 110 kV: 
   - reconductorare LEA 110 kV Mintia – Baita, in lungime de 27,389 km, cu conductoare cu capacitate marita de transport (minim 850 A); 
   - reconductorare LEA 110 kV Baita – Criscior, in lungime de 13,035 km, cu conductoare cu capacitate marita de transport (minim 850 A); 
   - reconductorare LEA 110 kV Brad – Vascau, in lungime de 23,109 km, cu conductoare cu capacitate marita de transport (minim 850 A); 
   - reconductorare LEA 110 kV Brad-Vașcău (27,1 km gestiune DEER) , cu conductoare cu capacitate marita de transport (minim 850 A); 
   Total reconductorare: 90,633 km. 
   - construire LEA 110 kV noua pe tronsonul Mintia – Brad, in lungime de 29,107 km, echipata cu conductoare cu capacitate marita de transport (minim 850 A); 
   Total construire LEA 110kV noua: 29,107 km. 
Evaluarea lucrarilor de intarire 
   Valoarea estimata a lucrarilor de întărire comune (generale) determinate de necesitatea asigurării conditiilor tehnice în vederea evacuării puterii aprobate pentru centrala CEF Brad,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0,984 MVA 
   Rezulta T(I)=Sn x I6 = 0,984 MVA * 499 000 lei = 491.016 lei fara TVA 
   Valoarea Ti calculata pe baza de deviz general aferenta OD/OTS cu lucrari de intarire la N si N-1 fara limitare operationala: 
   (Ti)SS = 105.477.409,61 lei fara TVA , din care: 
      La N elemente: (Ti)SS = 13.794.584,37 lei fara TVA din care: 
         Ti RER = 13.794.584,37 lei fara TVA 
         Ti OTS = 0 lei fara TVA 
         Ti alti OD = 0 lei fara TVA 
      La N-1 elemente: (Ti)SS =91.682.825,24 lei fara TVA din care: 
         Ti RER = 79.050.775,06 lei fara TVA 
         Ti OTS = 0 lei fara TVA 
         Ti alti OD = 12.000.000 lei fara TVA 
   Termenul posibil de realizare a lucrărilor de intarire in RED este 2.270 zile lucratoare, la N si N-1 elemente (fara limitare operationala), de la momentul obtinerii obtinerii avizelor si autorizatiilor de construire. 
   S-a calculat timpul necesar realizarii lucrarilor de intarire pentru racordarea centralei CEF Brad astfel: 
      La N: 1x10 luni x 22 zile lucrătoare + 15 zile/km x 29,1 km = 657 zile lucrătoare (reconductorări) 
      La N-1: 3x10 luni x 22 zile lucrătoare + 15 zile/km x 63,533 km (reconductorări) + 1x14 luni x 22 zile lucrătoare + 30 zile/km x29,1 km (LEA 110 kV nouă) = 1.613 zile lucrătoare (reconductorări) + 1.181 zile lucrătoare (LEA 110 kV nouă) = 2.794 zile lucrătoare 
   Nu sunt inclusi timpii de obtinere a avizelor si acordurilor proprietarilor. 
   Prin urmare valoarea tarifului de întărire reţea este: 
   Ti= Min[ (Ti) calcul ,(Ti)SS] = Min[105.477.409,61 lei; 491.016 lei] = 491.016 lei fara TVA</t>
  </si>
  <si>
    <t>S20 NR.12-COVACI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</si>
  <si>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 Racordarea intrare - iesire in LES 20kV nr. 12, tronsonul cuprins intre bara statiei si PA 22555, alimentata din statia 110/20 kV Covaci. Lucrari pe tarif de racordare: - interceptarea LES 20 kV nr. 12 din statia 110/20 kV Covaci tronsonul cuprins intre bara statiei si PA 22555 si realizarea a doua seturi de mansoane; - montare LES 20kV dublu circuit cu cablu tip XLPE 3x(1x185mm2) in lungime de cca. 2 x 200 m (inclusiv rezervele la PC si seturi mansoane) intre seturile mansoane 24 kV si PC 20 kV proiectate; - Echiparea compartimentului de racordare al punctului de conexiuni 20 kV cu: - 2 celule de linie motorizate 24 kV, 630A, 16 kA cu separator de sarcina si CLP conf. specificatiei OD;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CJT in lungime de 1,672 km; - Posturi trafo si tablouri jt aferente centralei fotovoltaice, trafo &lt;= 2000kVA; - Asigurare accesului la PC 20kV proiectat pentru OD.-</t>
  </si>
  <si>
    <t>2025-05-14</t>
  </si>
  <si>
    <t>2026-05-14</t>
  </si>
  <si>
    <t>Lucrări de întărire determinate de necesitatea asi tehnice în vederea evacuării puterii aprobate pentru centrala CEF CJT:
Realizarea lucrărilor de întărire cu caracter general pentru respectarea criteriului cu N elemente în funcțiune în RED 110 kV: reconductorare LEA 110 kV Sacalaz – Covaci, in lungime de 11,8 km, cu conductoare cu capacitate marita de transport (minim 850 A); reconductorare LEA 110 kV Sacalaz – Bucovina, in lungime de 4,977 km, cu conductoare cu capacitate marita de transport (minim 850 A); reconductorarea LEA 110 kV Bucovina - Dumbravita, in lungime de 1,222 km, cu conductoare cu capacitate marita de transport (minim 1000 A).
Total reconductorare: 17,999 km
- construire LEA 110 kV noua pe tronsonul Sacalaz – Covaci, in lungime de 11,8 km, echipata cu conductoare cu capacitate marita de transport (minim 850 A);
Total construire LEA noua: 11,8 km
Realizarea lucrărilor de întărire cu caracter general pentru respectarea criteriului cuN-1 elemente în funcțiune în RED 110 kV: reconductorare LEA 110 kV Sacalaz – Satchinez, in lungime de 27,711 km, cu conductoare cu capacitate marita de transport (minim 1000 A); reconductorare LEA 110 kV Satchinez – Calacea, in lungime de 5,816 km, cu conductoare cu capacitate marita de transport (minim 850 A); reconductorare LEA 110 kV Calacea – Ortisoara, in lungime de 12,881 km, cu conductoare cu capacitate marita de transport (minim 850 A); 
Total reconductorare: 46,408 km
- construire LEA 110 kV noua pe tronsonul Sacalaz – Satchinez, in lungime de 27,711 km, echipata cu conductoare cu capacitate marita de transport (minim 1000 A);
Total construire LEA noua: 27,711 km
Evaluarea lucrarilor de intarire Valoarea estimata a lucrarilor enuntate la pct.3.2 pe baza de indici conform art. 44 din Ordinul ANRE 11/2014 este de: T(I)=Sn x i.
Art 42 - În situaţia în care punctul de racordare este la medie tensiune, într-o linie electrică subterană sau pe bara de medie tensiune a unui post de transformare, tariful specific pentru calculul componentei T(I) a tarifului de racordare se notează i(6) şi se stabileşte utilizând următoarea formulă: I6= iMTS + iST110/MT [lei /MVA] = 67.000 + 432.000 = 499 000 [lei /MVA].
Solutie unica: Sevacuata =2,401 MVA Rezulta T(I)=Sn x I6 = 2,401 MVA x 499.000 lei/MVA = 1.198.099 lei fara TVA.
a) Valoarea Ti calculata pe baza de deviz general aferenta OD/OTS cu lucrari de intarire la N si N-1 fara limitare operationala: (Ti)SS = (Ti)SS N elemente + (Ti)SS N-1 elemente = 28.708.857,28 lei + 68.719.580,38 lei = 97.428.437,66 lei fara TVA, din care:
La N elemente: (Ti)SS = = 28.708.857,28 lei fara TVA din care: Ti RER = = 28.708.857,28 lei fara TVA; Ti OTS = 0 lei fara TVA; Ti alti OD = 0 lei fara TVA.
La N-1 elemente: (Ti)SS = 68.719.580,38 lei fara TVA din care: Ti RER = 68.719.580,38 lei fara TVA; Ti OTS = 0 lei fara TVA; Ti alti OD = 0 lei fara TVA.
Prin urmare valoarea tarifului de întărire reţea este: Ti= Min[ (Ti) calcul ,(Ti)SS] = Min[ 97.428.437,66 lei; 1.198.099 lei] = 1.198.099 lei fara TVA Termenul estimat de 2.286 zile lucratorare este valabil in conditiile realizarii simultane a lucrarilor de reconductorare, linii noi 110 kV, necesare respectarii criteriilor cu N si N-1 elemente in functiune. (fără limitare operațională), de la momentul obținerii avizelor și autorizațiilor de construire. In cazul nerealizarii simultane a lucrarilor de reconductorare respectiv construirea de linii noi, termenul va fi cel maximal de 4087 zile lucrătoare. La N: 3 buc x 10luni*22zile + 15 zile/km*17,999 km=660 + 270 = 930 zile lucratoare (reconductorari) 1 buc x 14luni*22zile + 30 zile/km*11,8 km=308 + 354 = 662 zile lucratoare (LEA 110 kV noua) La N-1: 3 buc x 10luni*22zile + 15 zile/km*46,408 km=660 + 696 = 1356 zile lucratoare (reconductorari) 1 buc x 14luni*22zile + 30 zile/km*27,711 km=308 + 831 = 1139 zile lucratoare (LEA 110 kV noua). Nu sunt inclusi timpii de obtinere a avizelor si acordurilor proprietarilor.</t>
  </si>
  <si>
    <t>PTA 2020 SATU NOU PERIAM</t>
  </si>
  <si>
    <t>2025-05-15</t>
  </si>
  <si>
    <t>2026-05-15</t>
  </si>
  <si>
    <t>S20 NR.8-COVACI TM</t>
  </si>
  <si>
    <t>loc de consum existent al Warehouses de Pauw Romania SRL - CER RO005E513556122/1 din data de 14.12.2017 in loc de consum si producer, amplasat in jud Timis loc. Dumbravita, str DJ 691, km 7+142, nr cad 412877. Date generale consum conform CER RO005E513556122/1 din data de 14.12.2017: - P max abs 644 kW/ 700 kVA-Conform CER RO005E513556122/1 din data de 14.12.2017 racordarea Utilizatorului se face prin PC 22327 ce este alimentat printr-un LES 1x3x185mmp in sistem intrare-iesire intre PT 22326 si PT 12223 din linia 20 kV LES 8 alimentat din statia 110/20 kV Covaci. Anterior realizarii statiei 110/20 kV Covaci acest PC era alimentat din statia110/20 kV Padurea Verde LEA 20 kV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0.5 MW in reteaua JT a consumatorului Wahouses de Pauw Romania SRL (PC 22327 ce este alimentat printr-un LES 1x3x185mmp in sistem intrare-iesire intre PT 22326 si PT 12223 din linia 20 kV LES 8 din statia 110/20 kV Covaci) Lucrari pe tarif de racordare: - Inlocuire TC uri 50/5 A existente in PC 22327 cu TC uri 50/5 A cu clasa de precizie 0.2S. Lucrari ce se realizeaza prin grija beneficiarului: -Debitarea puterii produse in centrala fotovoltaica amplasata pe acoperisul cladirii se va realiza prin reteaua de JT a consumatorului prin transformatorul 1x630 kVA existent si implicit PC 22327 in momentele in care centrala va produce o putere mai mare decat cea consumata in instalatiile proprii. -Racordul centralei fotovoltaice se va realiza in tablourile electrice generale existente ale beneficiarului aflat în postul de transformare aferent PC 22327 1 x 630kVA. -Fiecare tablou TE-CEF este prevazut pe legatura cu tabloul general al halei unde se realizeaza CEF, cu un intreruptor motorizat impreuna cu un releu multifunctional BINDER VDM 460 care va realiza comanda (open/close) a motorului intreruptorului. - Aceste intrerupatoare vor avea rol de dispozitiv de interfata, DI, si vor fi declansate prin intermediul releului multifunctional BINDER VDM 460, prin urmatoarele protectii: -protectie maxima tensiune, valoare mediata 10 minute*: 1,1*Un/600+3 secunde; -protectie maxima tensiune: 1,15*Un/temporizata; -protectie minima tensiune : 0,85*Un/ temporizata; -protectie minima tensiune: 0,3*Un/ temporizata; -protectie maxima frecventa: 52 Hz/ temporizata;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22327. -De la PLC catre Unitatea Periferica nou montata in PC 22327,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-Putere active, P; -Putere reactiva, Q; -Pozitie dispozitive de interfata, DDI, sub forma de un singur contact liber de potential. -Urmatorii parametrii vor fi masurati in punctul de racord si anume celula DG din PC 2232 -Tensiune, U; -Frecventa, f; -Se vor monta TT uri in celula DG a Utilizatorului. -Toate aceste informatii vor fi transmise catre SCADA RER SA, in unitatea periferica, UP, din PC 22327. -Traductorul si PLC-ul vor fi montate intr-un dulap nou, montat in compartiment utilizator, langa PC 22327.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</si>
  <si>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2025-05-16</t>
  </si>
  <si>
    <t>2026-05-16</t>
  </si>
  <si>
    <t>Lucrări de întărire specifice determinate de necesitatea asigurării condițiilor tehnice în vederea evacuării puterii aprobate exclusiv pentru centrala CEF Dumbravita: - nu este cazul;
Lucrări de întărire comune (generale) determinate asigurării condițiilor tehnice în vederea evacuării puterii aprobate pentru centrala CEF Dumbravita:
Realizarea lucrărilor de întărire cu caracter general pentru respectarea criteriului cu N elemente în funcțiune în RED 110 kV:
- Reconductorare LEA 110 kV Covaci - Sacalaz (11,79km) cu conductoare de sectiune similara si capacitate de minim 850A (inclusiv lucrari de inlocuire TC in celulele de capat)
- Reconductorare LEA 110 kV Sacalaz - Bucovina (5,1km) cu conductoare de sectiune similara si capacitate de minim 850A (inclusiv lucrari de inlocuire TC in celulele de capat)
-Total reconductorari: 16,89 km
-Realizarea lucrărilor de întărire cu caracter general pentru respectarea criteriului cu N elemente în funcțiune în RET: nu e cazul
-Realizarea lucrărilor de întărire cu caracter general pentru respectarea criteriului cu N-1 elemente în funcțiune în RED 110 kV:
-Reconductorare LEA 110 kV Sacalaz – CEF Sanandrei Satchinez (15 km) cu conductoare de sectiune similara si capacitate de minim 850A (inclusiv lucrari de inlocuire TC in celulele de capat)
-Reconductorare LEA 110 kV CEF Sanandrei - Satchinez (7,71 km) cu conductoare de sectiune similara si capacitate de minim 850A (inclusiv lucrari de inlocuire TC in celulele de capat)
-Reconductorare LEA 110 kV Ortisoara - Calacea (12,88km) cu conductoare de sectiune similara si capacitate de minim 850A (inclusiv lucrari de inlocuire TC in celulele de capat)
-Reconductorare LEA 110 kV Satchinez - Calacea (5,82km) cu conductoare de sectiune similara si capacitate de minim 850A (inclusiv lucrari de inlocuire TC in celulele de capat)
-LEA noua 110 kV Sacalaz - Covaci (11,79km)
- Total reconductorari: 41,41 km Total
-LEA noua: 11,79 km
-Realizarea lucrărilor de întărire pentru respectarea criteriului cu N-1 elemente în funcțiune în RET: nu e cazul
Evaluarea lucrarilor de intarire
-Valoarea estimata a lucrarilor enuntate la pct.3.2 pe baza de indici conform art. 44 din Ordinul ANRE 11/2014 este de:
T(I)=Sn x i
Art. 42. — În situația în care punctul de racordare este lamedie tensiune, într-o linie electrică subterană sau pe bara de medie tensiune a unui post de transformare, tariful specific pentru calculul componentei TI a tarifului de racordare se notează i6 și se stabilește utilizând următoarea formulă:
i6 = iMTS + iST110/MT [lei/MVA]= 67.000+432.000= 499.000 lei /MVA
Sevacuata = 0,538 MVA
Rezulta T(I)= Sn x I6 = 0,538MVA x 499.000 lei/MVA = 268.462 lei fara TVA
a) Valoarea Ti calculata pe baza de deviz general aferenta OD/OTS cu lucrari de intarire la N si N-1 fara limitare operationala:
(Ti)SS = 52.730.287,03 lei fara TVA , din care:
La N elemente: (Ti)SS = 11.147.298,108 lei fara TVA din care:
-Ti RER = 11.147.298,108 lei faraTVA
-Ti OTS = 0 lei fara TVA
-Ti alti OD = 0 lei fara TVA
- La N-1 elemente: (Ti)SS = 41.582.988,92 lei fara TVA din care:
-Ti RER = 41.582.988,92 lei fara TVA
-Ti OTS = 0 lei fara TVA
-Ti alti OD = 0 lei fara TVA
-Prin urmare valoarea tarifului de întărire reţea este: Ti= Min[ (Ti) calcul ,(Ti)SS] = Min[ 52.730.287,03 lei; 268.462 lei] = 268.462 lei fara TVA
- La N: 2x10 luni x 22 zile lucrătoare + 15 zile/km x 16,89 km = 693 zile lucrătoare (reconductorări)
-La N-1: 4x10 luni x 22 zile lucrătoare + 15 zile/km x 41,41 km (reconductorări) = 1.501 zile lucrătoare (reconductorări) 1x14 luni x 22 zile lucrătoare + 30 zile/km x 11,79km (LEA 110 kV nouă) = 662 zile lucrătoare (LEA 110 kV nouă)
-Termenul posibil de realizare a lucrărilor de întărire în RED este 2.856 zile lucrătoare, la N și N-1 elemente (fără limitare operațională), de la momentul obținerii avizelor și autorizațiilor de construire.
-Nu sunt inclusi timpii de obtinere a avizelor si acordurilor proprietarilor.</t>
  </si>
  <si>
    <t>6030 STR. BRAD</t>
  </si>
  <si>
    <t>Exista bransament trifazat aerian realizat cu conductor TYIR 3x16+25 mmp protejat in tub UV de la stilpul nr.6 ( tip SE4 ) al LEA jt existenta in zona aferenta PTA 6030 20/0,4 kV, 250 kVA, cu BPMT pe fatada , disjunctor tripolar 25A, si contor electronic trifazat de tip SMARTMETER.-In cadrul instalatiei existente se va inlocui disjunctorul existent cu un disjunctor de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in montaj direct de tip SMARTMETER in regim bidirectional ca si producator-consumator, la puterea nou avizata.</t>
  </si>
  <si>
    <t>T 2224 BECICHERECU MIC SCHMITH</t>
  </si>
  <si>
    <t>Bransament electric trifazat existentNu este cazulContor bidirectional programat pentru tarif de producator existent.</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</si>
  <si>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:Racord intrare-iesire in LEA 20 kV Felnac, tronsonul cuprins intre st. 74/16 si st. 74/16/1 , alimentata din statia 110/20 kV Fantanele. Lucrarile pe tarif de racordare: - plantarea a doi stalpi speciali tip SC 15014, in racordul existent din st. nr. 74 a LEA 20 kV Felnac existenta alimentata din st. 110/20 kV Fantanele, in deschiderea dintre stalpii 74/16 si 74/17 existenti, care se vor echipa cu coronament semiorizontal de intindere, consola de intindere terminala, lanturi duble terminale cu izolatori compozit, separator vertical 24 kV, CTE, descarcatoare cu oxid de zinc 24kV si priza de pamant cu Rp&lt;4ohmi; -stalpul nr. 1 proiectat se va planta la cca. 28 m fata de st. 74/16 existent, respectiv stalpul nr. 2 la cca. 6m fata de st. 74/17 existent din racordul din LEA 20 kV Felnac. Se va demonta LEA 20 kV realizata cu conductoare 35 mmp pe o lungime de cca. 23 m. - montare LES 20 kV, cu cablu tip XLPE 3x(1x185 mm2) in lungime totala de cca. 37 m (inclusiv rezervele la stalp si in PC) intre celula de linie LE din PC proiectat si stalpul SC 15014 (notat nr. 1) proiectat; - montare LES 20 kV, cu cablu tip XLPE 3x(1x185 mm2) in lungime totala de cca. 37 m (inclusiv rezervele la stalp si in PC) intre celula de linie LE din PC proiectat si stalpul SC 15014 (notat nr. 2) proiectat; -Echiparea compartimentului de racordare al punctului de conexiuni 20 kV, cu: -2 celule de linie motorizate 24 kV, 630A, 16 kA cu separator de sarcina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Lucrari ce se realizeaza prin grija beneficiarului : -Montare punctde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Crimona in lungime de 0,46 km -Posturi trafo si tablouri jt aferente CEF Crimona trafo ≤ 2000kVA -Asigurare accesului la PC 20kV proiectat pentru OD.-</t>
  </si>
  <si>
    <t>2025-05-20</t>
  </si>
  <si>
    <t>2026-05-20</t>
  </si>
  <si>
    <t>Lucrări de întărire comune (generale) determinate asigurării condițiilor tehnice în vederea evacuării puterii aprobate pentru CEF Crimona: Realizarea lucrărilor de întărire cu caracter general pentru respectarea criteriului cu N elemente în funcțiune în RED 110 kV: - reconductorare LEA 110 kV Sacalaz – Covaci, in lungime de 11,8 km, cu conductoare cu capacitate marita de transport (minim 850 A); - reconductorare LEA 110 kV Covaci – Ortisoara, in lungime de 23,082 km, cu conductoare cu capacitate marita de transport (minim 850 A); - reconductorare LEA 110 kV Sacalaz – Bucovina, in lungime de 4,977 km, cu conductoare cu capacitate marita de transport (minim 850 A); - reconductorarea LEA 110 kV Bucovina - Dumbravita, in lungime de 1,222 km, cu conductoare cu capacitate marita de transport (minim 1000 A). Total reconductorare: 41,081 km - construire LEA 110 kV noua pe tronsonul Sacalaz – Covaci, in lungime de 11,8 km, echipata cu conductoare cu capacitate marita de transport (minim 850 A); - construire LEA 110 kV noua pe tronsonul Covaci – CEF Cornesti(CAT SOLAR PARC 4), in lungime de 10,3 km, echipata cu conductoare cu capacitate marita de transport (minim 850 A); Total construire LEA noua: 22,10 km Realizarea lucrărilor de întărire cu caracter general pentru respectarea criteriului cu N-1 elemente în funcțiune în RED 110 kV: - reconductorare LEA 110 kV Sacalaz – Satchinez, in lungime de 27,711 km, cu conductoare cu capacitate marita de transport (minim 1000 A); - reconductorare LEA 110 kV Satchinez – Calacea, in lungime de 5,816 km, cu conductoare cu capacitate marita de transport (minim 850 A); - reconductorare LEA 110 kV Calacea – Ortisoara, in lungime de 12,881 km, cu conductoare cu capacitate marita de transport (minim 850 A); Total reconductorare: 46,408 km - construire LEA 110 kV noua pe tronsonul Ortisoara – CEF Cornesti(CAT SOLAR PARC 4), in lungime de 12,92 km, echipata cu conductoare cu capacitate marita de transport (minim 850 A); Punerea sub tensiune in ipotezele analizare in studiul de solutie a CEF Crimona este conditionata de realizarea lucrarilor necesare pentru respectarea criteriului cu N, respectiv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</si>
  <si>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90 metri, (6m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</si>
  <si>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SEBIS 110/20KV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</si>
  <si>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Solutia unica - Racordare in antena pe bara 1A 20 kV din statia 110/20 kV Sebis Lucrarile pe tarif de racordare: - realizare LES 20 kV între celula de 20 kV din staţie și celula de linie din punctul de conexiune proiectat, lungime traseu cca .200 m , LES 20 kV se va realiza cu cablu tripolar de medie tensiune cu conductoare de Al, cu elice vizibilă pentru montare subterană, izolat în polietilenă reticulară de grosime redusă, cu ecran în tub de Al, sub înveliş de PE, 3x1x185 mmp, pozat în tub de protecţie; - montare fibră optică între punctul de conexiune și celula de linie MT din staţia 110/20 kV Sebis; - Echiparea compartimentului de racordare al punctului de conexiuni 20 kV ce se va amplasa in imediata apropiere a statiei, cu: - 1 buc. celulă modulară de linie (fără mentenanţă) extensibila, cu echipament de comutaţie în SF6, echipate cu separator de sarcină şi CLP, motorizata; - 1 buc. celulă de măsură cu separator de sarcină, cu două transformatoare de tensiune 20/0,1 kV clasa de precizie 0,5 şi doua transformatoare de curent de 400/5 A, clasa de precizie 0,2S, integrata in sistemul de telecontrol; -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Retele Electrice Romania. Noua celula din statia 20kV statia Sebis va fi integrata in sistemul telecontrol existent al RER SA.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homopolara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in lungime de 4,2 km - Posturi trafo si tablouri jt aferente centralei CEF , trafo ≤ 2000kVA - Asigurare accesului la PC 20kV proiectat pentru OD.-</t>
  </si>
  <si>
    <t>2025-05-22</t>
  </si>
  <si>
    <t>2026-05-22</t>
  </si>
  <si>
    <t>Lucrări de întărire determinate de necesitatea asi tehnice în vederea evacuării puterii aprobate pentru centrala CEF+IS Buteni:
Realizarea lucrărilor de întărire cu caracter general pentru respectarea criteriului cu N elemente în funcțiune în RED 110 kV:
- Montare grup tratare nou cu BS 30-200A pe bara 1B in statia 110/20kV Sebis Evaluarea lucrarilor de intarire Valoarea estimata a lucrarilor enontate la pct.3.2 pe baza de indici conform art. 44 din Ordinul ANRE 11/2014 este de: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231.000+432.000= 663.000 lei /MVA
Valoarea Ti calculata pe baza de indici aferenta OD/OTS cu lucrari de intarire la N si N-1:
(Ti)SS = 663.000 lei x 5,388 MVA = 3.572.244 lei
Valoarea Ti calculata pe baza de deviz general aferenta OD/OTS cu lucrari de intarire la N si N-1:
(Ti)SS = 1.061.606,11 lei fara TVA din care:
La N elemente:
Ti RER = 1.061.606,11 lei fara TVA
Ti RET = 0 Iei fara TVA
La N-1 elemente:
Ti RER = 0 Iei fara TVA
Ti RET = 0 Iei fara TVA
Valoarea Ti aferenta OD/OTS pentru lucrarile de intarire Ia N si N-1 lutata in calculul tarifului de racordare este:
T(I) = min ((Ti)N elemente+(Ti) N-1 elemente; Ti indici) = min (1.061.606,11 lei; 3.572.244 Iei) = 1.061.606,11 Iei fara TVA.
Termenul posibil de realizare a lucrărilor de intarire in RER este de 528 zile lucratoare.
S-a calculat timpul necesar realizarii lucrarilor de intarire la N pentru racordarea centralei CEF+IS Buteni astfel: 528 zile lucratoare (grup tartare neutru)</t>
  </si>
  <si>
    <t>7834 LAPUSNICELUL MARE 1</t>
  </si>
  <si>
    <t>-Bransament electric trifazat subteran, realizat cu cablu electric JT 3x95+50N cf. DC 4146/4, matricola 330655, in lungime traseu de 30 metri pozat pe domeniul public (9m pozat pe stalp, 20m sapatura pamant, 1m in BMPT-i), racordat din FIRIDA tip E2 de pe circuitul LES JT aferent PTA 7834, 20/0,4kV, 100KVA. Prin grija si cheltuiala Retele Electrice se va monta la limita de proprietate, un BMPT-i 80A, cf.FT-133MAT, cu separator+intreruptor tetrapolar 80A si grup de masura cu 3 x TC 250/5A cl.0,5S, bloc de jonctiune de deconectare si incercare cu 10 cleme.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 electronic trifazat in montaj semidirect de tip SMARTMETER in regim bidirectional programat ca si producator-consumator, la puterea avizata.-</t>
  </si>
  <si>
    <t>2025-05-23</t>
  </si>
  <si>
    <t>2026-05-23</t>
  </si>
  <si>
    <t>PTB 8241 ARAD BOGDAN VOIEVOD-DUNARI TC</t>
  </si>
  <si>
    <t>Loc de consum si producere existent, bransament monofazic..Din PT 20/0.4kV, 630kVA, nr.8241,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12m zona nepavata, respectiv cca. 5m subtraversare; 3. lucrari de realizat prin grija si pe cheltuiala beneficiarului: - priza de pamant a BMPT; - coloana jt intre BMPT si TG beneficiar</t>
  </si>
  <si>
    <t>T2543 CHISODA COM. IV</t>
  </si>
  <si>
    <t>A20 BACOVA-BUZIAS TM</t>
  </si>
  <si>
    <t>nu este cazulConstă într-un post trafo proiectat pus la dispoziție de către beneficiar, cu măsura JT racordat la LEA BACOVA din Stația 110/20 kV BUZIAS TM, cu realizarea următoarelor lucrări: I. Lucrări realizate pe baza tarifului de racordare: Demontare LEA 20 kV între stâlpii existenți Nr.111 si Nr.113. Se va planta 1 buc stâlp tip SC 14/G/31 intre stâlpii existenți Nr.111 si Nr.112 echipat cu: consolă semiorizonatala de întindere echipata cu lanțuri duble de întindere 2il&lt;(&gt;,&lt;)&gt; separator vertical conform DY595RO, suport descărcători si descărcători cu oxid de zinc conform DY557RO, si realizarea prizei de pământ cu Rp≤4ohmi. Se va demonta de pe proprietate Stâlpul Nr.112 din LEA BACOVA din Stația 110/20 kV BUZIAS TM. Stâlpul Nr.113 din LEA BACOVA din Stația 110/20 kV BUZIAS TM de tip SE8 se va demonta și se va înlocui cu 1 buc stâlp tip SC 14/G/31 echipat cu : consolă semiorizonatala de întindere echipata cu lanțuri duble de întindere 2il&lt;(&gt;,&lt;)&gt; separator verticalconform DY595RO, suport descărcători si descărcători cu oxid de zinc conform DY557RO, si realizarea prizei de pământ cu Rp≤4ohmi. Se va poza un cablu de medie tensiune tripolar cu elice vizibila pentru montare subterana, izolat in polietilena reticulara de grosime redusa, 3x1x185 mmp, cu ecran in tub de aluminiu sub înveliș de PVC sau PE (cf. DC 4385 RO), de la separatorul nou proiectat de pe stâlpul nou proiectat &lt;(&gt;,&lt;)&gt; până la PT proiectat pe parcela cu nr CF 411297;, în lungime de 80m (din care 10m pe stâlpul nou proiectat, 10m în post și 60m spațiu verde) Se va poza un cablu de medie tensiune tripolar cu elice vizibila pentru montare subterana, izolat in polietilena reticulara de grosime redusa, 3x1x185 mmp, cu ecran in tub de aluminiu sub înveliș de PVC sau PE (cf. DC 4385 RO), de la separatorul nou proiectat de pe stâlpul Nr.113 nou proiectat&lt;(&gt;,&lt;)&gt; până la PT proiectat pe parcela cu nr CF 411297;, în lungime de 80m (din care 10m pe stâlpul Nr.113 nou proiectat, 10m în post și 60m spațiu verde) Cablul se va poza in săpătura deschisa la o adâncime de 0.8-1 m, protejat in tub de polietilena reticulara, acoperit cu un strat de nisip de 20 cm măsurat de la partea superioara a tubului, semnalizat cu benzi avertizoare cf. DS4235RO si DS4247RO ; Post de transformare (PT) in anvelopa, 20/0,4 kV-1x250kVA, (cf. DG 2061RO Ed.02), cu gabarit de 630kVA, montat pe parcela cu nr CF 411297, cu acces direct din domeniul public, echipat cu: ,,2 buc. celule modulare de linie de 24kV, 630A, 16 kA(1s), cu separator de sarcină în SF6 și CLP, conform DY803/2-LE ed.3, pregătite pentru a fi integrate in telecontrol. ,,rezistente in celulele MT – 3buc. si termohigrostat in celulele MT – 3 buc.; ,,Compartimentul trebuie sa permită o dezvoltare ulterioara cu încă o celula de linie; ,,1 buc. celula trafo cu separator de sarcina in SF6 si siguranțe (cf.DY 803/3); ,,1 buc. transformator 20/0,4 kV-250 kVA cu pierderi reduse (cf.DT 796 RO); ,,Legătura electrica între bornele trafo si tabloul JT se va realiza cu cablu unipolar de Cu cu secțiunea de 150 mmp (cf. DC 4141 RO), lungime (4x8)m ,,1 buc. tablou JT cu doua ieșiri (cf.DY3010/1RO) echipate cu 1 buc. întrerupător tetrapolar automat JT, 250A (cf.DY 3101/20RO) si 1 buc. placa de închidere pentru tablou JT in absenta întrerupătorului (cf. DY3003RO); ,,instalație completa de iluminat interior/exterior si prize, tablou electric pentru servicii auxiliare, instalație de iluminat si o priza bipolara cu întrerupător 16 A - 230 V cu siguranța automata; ,,priza de pământ de potențial maxim 4 ohmi II. Lucrări de racord individual: - legătura electrica intre întrerupătorul JT de 250A din PT si BMPTi se va realiza cu cablu tetrapolar cu elice vizibila cu conductoare Al 3x150+95N, izolate cu cauciuc sub manta de PVC (cf.DC4146RO), in lungime de 10m ; Necesar montare BMPTS1 250A pentru curent maxim absorbit de utilizator, de până la 500 A (ansamblu de transformatoare de măsurare de curent 125/5A conform specificației tehnice DMI 031055 RO); BMPTi proiectat se va lega la o priza de punere la pământ cu valoare de maxim 4 Ohm, realizata prin grija beneficiarului. - realizarea prizelor de pământ la instalațiile electrice proiectate. *Instalația de utilizare a utilizatorului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**Utilizatorul va depune dosar definitiv pentru instalația electrica de utilizare in aval de punctul de delimitare. Dosarul definitiv va fi elaborat de către un electrician autorizat ANRE, prin grija si cheltuiala consumatorului. Traseele rețelelor electrice şi amplasamentul postului de transformare se vor stabili în cadrul proiectului tehnic de către proiectantul de specialitate, conform avizelor obținute şi de comun acord cu beneficiarul lucrării, astfel încât să permită accesul pentru mentenanță și înlocuirea instalațiilor electrice defecte în timp util. Proiectul tehnic se va aviza în Comisia Tehnică de Avizare a Rețele Electrice Romania S.A Zona Rețea MT/jt Timișoara . Materialele și echipamentele care se utilizează la realizarea instalației trebuie să fie noi, omologate sau certificate, după caz, dacă acest lucru este prevăzut în specificațiile tehnice unificate, în conformitate cu procedurile aplicabile în Rețele Electrice Romania S.A . Încăperea pusa la dispoziție de către beneficiar trebuie sa aibă următoarele dimensiuni: 2,5x3 m (Lxl) si înălțime de minim 2,2 m. Construcția încăperii trebuie realizata conform DG10061RO, DG2061RO ed.2 si DG2092RO (pereți, acoperiș, podea, sistem ventilație, ușa, finisaje). Celelalte materiale și echipamente, pentru care nu sunt elaborate specificații tehnice unificate, trebuie sa fie noi, compatibile cu starea tehnică a instalației, să îndeplinească cerințele specifice de fiabilitate și siguranță. Prin grija operatorului de distribuție postul de transformare se va echipa cu echipamente pentru integrarea acestuia in telecontrol.nu este cazul</t>
  </si>
  <si>
    <t>2025-05-26</t>
  </si>
  <si>
    <t>2026-05-26</t>
  </si>
  <si>
    <t>A20 PT5 SOHODOL-CAPRISOARA DV</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</si>
  <si>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Racordarea intrare – iesire in LEA 20kV PT 5 Sohodol din statia 110/20 kV Caprisoara Lucrari pe Tarif de Racordare: - Plantare 2 stalpi speciali unificati 12G31 (notati cu STP 1A si STP 2A) intre stalpii STP 18 si STP 17 existenti in axul LEA 20kV PT 5 Sohodol . - Echiparea stalpilor proiectati cu coronament semiorizontal de intindere, lanturi duble terminale compozit, descarcatoare cu oxid de zinc 24kV, separator 24kV si priza de pamant cu Rp&lt;4ohmi - Demontare conductor intre stalpii STP 1A si STP 2A - Realizare racord 20kV intrare – ieşire LES 20kV între stalpii proiectati STP 1A si STP 2A şi punctul de conexiune, prin intermediul LES 20kV cu cablu tip XLPE 3x(1x185mm2) in lungime totala de cca 100m (inclusiv pe stalpi) intre celulele de linie LE din PC si STP 1A si STP 1B. - Echiparea compartimentului de racordare al punctului de conexiuni 20 kV cu: - 2 celule de linie motorizate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Amplasarea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PT 5 Sohodol.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0,2 km - Posturi trafo si tablouri jt aferente centralei trafo ≤ 2000kVA - Asigurare accesului la PC 20kV proiectat pentru OD. -</t>
  </si>
  <si>
    <t>2025-05-27</t>
  </si>
  <si>
    <t>2026-05-27</t>
  </si>
  <si>
    <t>PTA 11061 SCOALA MEDIE SANTANA</t>
  </si>
  <si>
    <t>-Din PTA 20/0.4kV, 250kVA, nr.11061, din CD a PTA prin realizarea urmatoarelor lucrari: 1.-lucrari finantate prin grija si pe cheltuiala operatorului de distributie: - montare pe soclu la limita de proprietate beneficiar, a unui BMPTi-250A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-realizare plecare jt noua in CD a PTA 11061 prin montarea unui set sigurante/socluri MPR-250A; - pozare cablu Al 3x150+95N, conform DC 4146RO, din CD a PTA 11061 la BMPT, in lungime de cca. 5m; 3. lucrari de realizat prin grija si pe cheltuiala beneficiarului: - priza de pamant a BMPTi; - coloana jt intre BMPTi si TG beneficiar.</t>
  </si>
  <si>
    <t>-Consta într-un PC anvelopa 20kV pus la dispozitie de catre beneficiar, cu masura MT racordat la LEA A20 kV FENLAC din statia 110/20kV FANTANELE , cu realizarea urmatoarelor lucrari: ·,,Stalpul Nr. 88/130/5 tip SE9 existent se va echipa cu : -,,Cons. semiorizontala de derivarie echipata cu lanturi duble de intindere cu izolatori compozit 2il/2il ; -,,separator vertical DY 596 RO; -,,Realizarea prizei de pamant cu Rp ≤ 4ohmi; ·,,Se va planta un nou stalp tip 14/G/31 la aprox.10m de stalpul SE9 Nr.88/130/5( conf .plan situatie) echipat cu : -,,Cons.semiorizonatala de intindere echipata cu lanturi duble de intindere cu izolatori compozit 2il; -,,Separator vertical DY595RO; -,,Suport descarcatori; -,,Descarcatori ZnO DY557RO; -,,Realizarea prizei de pamant cu Rp ≤4 ohmi; ·,,Se va realiza LEA 20kV cu, conductor OLAL cu sectiunea de 35mmp2 intre stalpii 88/130/5 existent si stlp.14/G/31 nou proiectat , cat si intre stalpul 88/130/5 si PTA 3900 existent ( conf.plan situatie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14/G/31 nou proiectat ,36 m foraj , 10m in punctul de conexiune ,304m spatiu verde )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Romania S.A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</si>
  <si>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2025-05-28</t>
  </si>
  <si>
    <t>2026-05-28</t>
  </si>
  <si>
    <t>P 1379</t>
  </si>
  <si>
    <t>Bransament electric trifazat existent in montaj semidirect Tc 300/5 A.Nu este cazulNecesar reprogramare contor existent pentru tarif de producator.</t>
  </si>
  <si>
    <t>T 2580 RECAS CIMITIR</t>
  </si>
  <si>
    <t>Bransament electric trifazat existent in montaj semidirect TC 150/5 A.Nu este cazulNecesar reprogramare contor existent pentru tarif de producator.</t>
  </si>
  <si>
    <t>T 51864 CAMINE STUDENTESTI</t>
  </si>
  <si>
    <t>Bransament electric trifazat existent in miontaj semidirect TC 300/5 ANu este cazulNecesar reprogramare contor existent pentru tarif de producator.</t>
  </si>
  <si>
    <t>T 51784 SPITAL LUIS TURCANU</t>
  </si>
  <si>
    <t>T 51948</t>
  </si>
  <si>
    <t>Bransament electric trifazat existent in montaj senidirect TC 100/5 A.Nu este cazulNecesar reprogramare contor existent pentru tarif de producator.</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</si>
  <si>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</si>
  <si>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t>
  </si>
  <si>
    <t>T 51959</t>
  </si>
  <si>
    <t>Bransament electric trifazat existent in montaj semidirectc TC 300/5 A.Nu este cazulNecesar reprogramare contor existent pentru tarif de producator.</t>
  </si>
  <si>
    <t>A20 HORIA-POLTURA AR</t>
  </si>
  <si>
    <t>-Din LEA 20kV Poltura–Horia zona stalpilor nr.68/14-68/15, prin realizarea urmatoarelor lucrari: Lucrări finanţate pe baza tarifului de racordare plătit de beneficiar la OD: - Plantarea în LEA 20kV existentă la 2 buc. stâlpi tip SC15014 intre st.68/14 - st.68/15 echipați fiecare cu cîte un separator vertical 24kV conform DY595 RO, cîte un set de descărcătoare cu ZnO cu disconector conform DY557 RO ed.2 coronament orizontal de întindere, legături duble şi prize de pămînt cu Rp mnax. 4ohm; - Demontarea LEA 20 kV AL-OL 3x35/6 mmp existentă pe o lungime de cca.10 m, intre noii stilpi LEA 20 kV plantati; - Realizare LES 20kV în lungime de cca. 150m, intre st. nr.1 respectiv st.2 proiectati cu inserierea PA 20kV proiectat ,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Pentru imbunatatirea semnalului GSM in vederea transmisiei curbelor de sarcina din contor se va monta in exterior o antena GSM cu castig de semnal. II. Lucrari de realizat prin grija si pe cheltuiala oprtatorului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 Contorul va fi finantat de catre Rețele Electrice ROMANIA si se va amplasa la PC cu posibilitate de sigilare si de va fi astfel amplasat încât este posibilă citirea lui din exteriorul PC atât de către client cît şi de distribuitor. - Pentru imbunatatirea semnalului GSM in vederea transmisiei curbelor de sarcina din contor se va monta in exterior o antena GSM cu castig de semnal. III. Lucrări finanţate de beneficiar, realizate prin grija lui, ce devin proprietatea acestuia: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20kV si termohigrostat. Prin grija operatorului de distributie punctul de conexiune se va echipa cu echipamente pentru integrarea acestuia in telecontrol.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proprietate privată,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 Punctul de alimentare 20kV se va amplasa pe teren domeniu public va avea acces în compartimentul de racordare direct din exterior. Beneficiarul va asigura accesul la PA 20kV direct din exterior, fara a ingradi zona in care este amplasat..</t>
  </si>
  <si>
    <t>2025-05-29</t>
  </si>
  <si>
    <t>2026-05-29</t>
  </si>
  <si>
    <t>T12221 VILE CANAL I MOSNITA NOUA</t>
  </si>
  <si>
    <t>Instalația electrică monofazată existentă este necorespunzătoare din punct de vedere tehnic și nu respectă normele actuale de siguranță și funcționare. Sporul de putere solicitat nu poate fi acordat pe instalația existentă.Nu este cazul- branșament electric subteran monofazat din LEA j.t. existenta, realizata cu conductor TYiR 3x70+54,6 mmp OlAl si alimentata din postul de transformare T 12221 – 20/0,4kV-250kVA; branșamentul se va realiza cu cablu de tip Al 1x25+16C mmp (cf.DC 4125RO) ‚în lungime de 55 metri (10m pe stâlpul LEA j.t - la coborârea de pe stâlp fixarea cablului se va face cu coliere din inox si se va proteja in profil tip REB pana la înălțimea de 2,5 m&lt;(&gt;,&lt;)&gt; 7m drum asfaltat&lt;(&gt;,&lt;)&gt; 1m in BMPM, și 37m zonă verde),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</si>
  <si>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PTA 8620 USUSAU SMA</t>
  </si>
  <si>
    <t>Bransament electric monofazat existent..Din PTA 20/0.4kV, 250kVA, nr.8620,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45m, din care cca. 30m canalizare zona nepavata, respectiv cca. 5m subtraversare; 3. lucrari de realizat prin grija si pe cheltuiala beneficiarului: - priza de pamant a BMPT; - coloana jt intre BMPT si TG beneficiar</t>
  </si>
  <si>
    <t>T 11748</t>
  </si>
  <si>
    <t>Bransament electric monofazat existentNu este cazul- branșament electric subteran trifazat din LEA j.t. existenta, realizata cu conductor TYIR 50 OLAL 3x70mmp si alimentata din postul de transformare T 11748 – 20/0,4kV-250kVA; branșamentul se va realiza cu cablu de tip Al 3x25+16C mmp (cf.DC 4126RO) în lungime de 14 metri (10m pe stâlpul LEA j.t - la coborârea de pe stâlp fixarea cablului se va face cu coliere din inox si se va proteja in profil tip REB pana la înălțimea de 2,5 m&lt;(&gt;,&lt;)&gt; 1m in BMPT&lt;(&gt;,&lt;)&gt; 1 trotuar și 2m zonă verde), protejat prin tub PVC conform DS4235RO; Montarea unui contor electronic trifazat într-un BMPT 40A din poliester armat cu fibra de sticlă (cf.FT 133_MAT), echipat cu un întrerupător tetrapolar fix de 40A,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</si>
  <si>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 52184</t>
  </si>
  <si>
    <t>Bransament electric trifazat existent in montaj semidirect Tc 200/5 A.Nu este cazulNecesar reprogramare contor existent pentru tarif de producator.</t>
  </si>
  <si>
    <t>T 41713</t>
  </si>
  <si>
    <t>Bransament electric trifazat existent in montaj semidirect TC 250/5 A.Nu este cazulNecesar reprogramare contor existent pentru tarif de producator.</t>
  </si>
  <si>
    <t>T 51851</t>
  </si>
  <si>
    <t>Bransament electric trifazat existent in montaj semidirect TC 200/5 A.Nu este cazulNecesar reprogramare contor existent pentru tarif de producator.</t>
  </si>
  <si>
    <t>T 51821</t>
  </si>
  <si>
    <t>Bransament electric trifazat existent in montaj semidirect TC 400/5 A.Nu este cazulNecesar reprogramare contor existent pentru tarif de producator.</t>
  </si>
  <si>
    <t>T 51774</t>
  </si>
  <si>
    <t>T 51806</t>
  </si>
  <si>
    <t>Bransament electric trifazat existent in montaj semidirect TC500/5 A.Nu este cazulNecesar reprogramare contor existent pentru tarif de producator.</t>
  </si>
  <si>
    <t>2025-06-02</t>
  </si>
  <si>
    <t>2026-06-02</t>
  </si>
  <si>
    <t>S20 REMETEA-PADUREA VERDE TM</t>
  </si>
  <si>
    <t>Prin racord trifazat de alimentare cu energie electrică din T12263 TODORUT INTERNATIONAL cu măsură semidirectă TC 300/5Nu este cazulConstă într-un PC anvelopa 20kV pus la dispoziție de către beneficiar, cu măsura MT racordat la LES S20 REMETEA Stația 110/20 kV PADUREA VERDE TMLES MT 20kV REMETEA din stația PADUREA VERDE 110/20KV între T12263 TODORUT INTERNATIONAL și T12350 SC PORSCHE GHIRODA, cu realizarea următoarelor lucrări: I. Lucrări realizate pe baza tarifului de racordare: Secționare LES 20 kV existent si manșonare printr-un set de manșoane.; In T 12263 se va dezlega LES 20kV sosire din T 12350 si se va racorda la celula de linie sosirea în noul punct de conexiune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în lungime de 2x50m (din care 2x10m în punctul de conexiune și 2x40m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(lungimea≤20m),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</si>
  <si>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2025-06-03</t>
  </si>
  <si>
    <t>2026-06-03</t>
  </si>
  <si>
    <t>nu este cazulBranșament electric subteran trifazat din LEA j.t. existenta, realizata cu conductor TYIR 50 OLAL 4x70mmp si alimentata din postul de transformare T 2092 – 20/0,4kV-250kVA; branșamentul se va realiza cu cablu de tip Al 3x25+16C mmp (cf.DC 4126RO) în lungime de 31 metri (10m pe stâlpul LEA j.t - la coborârea de pe stâlp fixarea cablului se va face cu coliere din inox si se va proteja in profil tip REB pana la înălțimea de 2,5 m, 1m in BMPT, și 20m zonă verde), protejat prin tub PVC conform DS4235RO; Montarea unui contor electronic trifazat într-un BMPT 32A din poliester armat cu fibra de sticlă (cf.FT 133_MAT), echipat cu un întrerupător tetrapolar fix de 32A, amplasat pe soclu, la limită de proprietate.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lei.nu este cazul</t>
  </si>
  <si>
    <t>-Se va echipa stalpul nr.730 existent cu consola de derivatie si legaturi duble de intindere. Se va realiza un racord scurt MT aerian pana la un stalp nou MT,plantat la 15m distanta de stalpul MT existent nr.730 din linia existenta LEA 20 KV CERBU,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se va realiza un circuit LES 20kV nou proiectat, cu cablu AL 3x(1x185)mm2 cu izolatie XLPE, pozat in tub din polietilena, in lungime traseu de 20 metri, (10m pozat pe stalp, 10m sapatura pamant pe domeniul public). Cablurile vor alimenta un PC 20kV care se va amplasa pe domeniul public.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</si>
  <si>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2025-06-04</t>
  </si>
  <si>
    <t>2026-06-04</t>
  </si>
  <si>
    <t>PTA 49 LUNCOIUL DE JOS</t>
  </si>
  <si>
    <t>Bransament electric trifazat subteran alimentat de la stalpul numarul 19 din LEA JT - Luncoiu de Jos, zona PTA 49 Luncoiu de Jos, cu BMPT 63 (FT-133 MAT).Instalatia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</si>
  <si>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158 LUNCOIUL DE SUS 2</t>
  </si>
  <si>
    <t>Bransament electric trifazat aerian alimentat de la stalpul de tip SE 11 nr. 52 din LEA JT - Luncoiu de sus, zona PTA 158 Luncoiu de sus, cu BMPT 40 A (FT-124-MAT)montat pe cladire.Instalatia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</si>
  <si>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145 STEJAREL</t>
  </si>
  <si>
    <t>Bransament electric monofazat care se va desfiinta dupa realizarea bransamentului trifazat.Sporul de putere solicitat necesita realizarea unui bransament electric trifazat aerian alimentat de la stalpul de tip SE 4 nr. 20 din LEA JT - Stejarel, zona PTA nr. 145 Stejarel, realizat cu conductor 4x16 mmp, L=20 m, cu carlig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</si>
  <si>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96 PODELE BIS.</t>
  </si>
  <si>
    <t>Bransament electric monofazat care se va desfiinta dupa realizarea bransamentului trifazat.Sporul de putere solicitat necesita realizarea unui bransament electric trifazat aerian alimentat de la stalpul de tip SE 11 nr. 5 din LEA JT - Podele, zona PTA nr. 96 Podele, realizat cu conductor 4x16 mmp, L=25 m, cu consola si BMPT 32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</si>
  <si>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188 PODELE SCOALA</t>
  </si>
  <si>
    <t>Bransament electric monofazat care se va desfiinta dupa realizarea bransamentului trifazat.Sporul de putere solicitat necesita realizarea unui bransament electric trifazat aerian alimentat de la stalpul de tip SE 11nr. 4 din LEA JT - Podele, zona PTA nr. 188 Podele Scoala, realizat cu conductor 4x16 mmp, L=25 m, cu consola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</si>
  <si>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Bransament electric trifazat pozat aparent pe stalpul de tip SE 11 nr. 5 din LEA JT - Luncoiu de jos, zona PTA nr. 49 Luncoiu de jos, realizat cu conductor 4x16 mmp, L=8 m, cu BMPT 32 A (FT-124-MAT) montat pe stalpul de racord.Sporul de putere solicitat necesita inlocuirea BMPT-ului existent, cu BMPT 63 A (FT-124-MAT).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</si>
  <si>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nu este cazulConstă într-un PC anvelopa 20kV pus la dispoziție de către beneficiar, cu măsura MT racordat la LEA MASLOC din Stația 110/20 kV ORTISOARA TM la stâlpul 255/41/4, cu realizarea următoarelor lucrări: I. Lucrări realizate pe baza tarifului de racordare: Stâlpul Nr.255/41/4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ex.255/41/4 până la punctul de conexiune 20kV proiectat, în lungime de 60 m (din care 10m pe stâlpul existent, 10m in punctul de conexiune, 8m foraj și 32m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</si>
  <si>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-Din LEA 20kV Chisineu- Uzina de Apa I zona stalpilor nr.192-193, prin realizarea urmatoarelor lucrari: I. Lucrări finanţate pe baza tarifului de racordare plătit de beneficiar la OD : - Plantare stilp SC10005 si preluare circuit torsadat si bransamente de pe stilpul 193 al LEA 20kV; - Echiparea stalpului nr.193 cu un separator vertical 24kV conform DY595 RO, cîte un set de descărcătoare cu ZnO cu disconector conform DY557 RO ed.2; - Demontarea LEA 20kV Al-OL 3x35/6 mmp existentă pe o lungime de cca. 40m, intre stalpii nr.192 si 193; - Realizare LES 20kV în lungime de cca. 180m, intre stalpii nr. 192 respectiv 193 existenti cu inserierea PA 20kV proiectat , cu cablu de Al 3x1x185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de realizat prin grija si pe cheltuiala operatorului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seva monta in exterior o antena GSM cu castig de semnal; III. Lucrări finanţate de beneficiar, realizate prin grija lui, ce devin proprietatea acestuia: - Clădirea punctului de alimentare 20kV cu două compartimente (Racordare si Beneficiar):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 ,5x3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Prin grija operatorului de distributie punctul de conexiune se va echipa cu echipamente pentru integrarea acestuia in telecontrol. Punctul de alimentare 20kV se va amplasa pe teren proprietate privată, la limita de proprietate şi va avea acces în compartimentul de racordare direct din exterior prin realizarea de către client a unei căi de acces.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</si>
  <si>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2025-06-05</t>
  </si>
  <si>
    <t>2026-06-05</t>
  </si>
  <si>
    <t>T 2270 ORTISOARA SMA</t>
  </si>
  <si>
    <t>Bransament electric trifazat existent in montaj semidirect TC 150/5 A.Nu este cazulÎn postul de transformare T51864-20/0.4 kV-1000KVA se vor executa următoarele lucrări: -Se va poza coloana JT cu cablu din CU 4x1X150 DC4141/6H sau 13X (4x8m) intre bornele trafo si tablou JT (DY 30009/3 ) nou proiectat care va fi montat pe 1 buc. cadru suport tablou otel JT DS3055/1. - Tabloul JT va fi echipat cu 1 buc. întrerupător 4P 250/C/25 CU - DY3101 RO si cu 1 buc. PLACA INCHID TABL JT POST TRAF DY3003/1 . - Din întrerupătorul JT nou proiectat se va poza un cablu 3x150+95N (DC4146/3) in lungime de 260m: 10m in post , 60m foraj( 2x15m, 2x10m ,2x5m) ,50m canalizare. tip A in zona asfaltata sau ciment , 140m spațiu verde pana la un BMPTi 250A, TC 250/5A cls. 0.5s FT 133 pozat pe soclu la limita de proprietate. Ieșirea din PT a cablului JT 3x150+95N (DC4146) se va face prin intermediul unei presetupe (HRD 200). Pe cablu JT 3x150+95N (DC4146) se vor prevedea adaptori pentru scurtcircuitoare la ieșirea din întrerupătorului nou proiectat. -Necesar montare BMPTi 250A, TC 250/5A cls. 0.5s FT 133 pozat pe soclu la limită de proprietate. BMPTi-ul proiectat se va lega la o priza de punere la pământ cu valoare de maxim 4 Ohmi, realizată prin grija beneficiarului. *Materialele si echipamentele care se utilizează la realizarea instalației trebuie sa fie conforme cu cerințele din specificațiile tehnice unificate Retele Electrice Romania S.A. Celelalte materiale si echipamente pentru care nu sunt elaborate specificații tehnice unificate, trebuie sa fie noi, compatibile cu starea tehnica a instalației, sa îndeplinească cerințele specifice de fiabilitate si siguranță.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 In cazul in care instalația de racordare si/sau deviere ocupa/traversează terenuri private se vor constitui/recunoaște drepturile reale de superficie/uz si servitute, după caz, in favoarea Rețele Electrice Romania S.A, aferente imobilelor afectate de instalație.</t>
  </si>
  <si>
    <t>2025-06-10</t>
  </si>
  <si>
    <t>2026-06-10</t>
  </si>
  <si>
    <t>PTZ 64 URICANI</t>
  </si>
  <si>
    <t>Bransament electric trifazat care se va desfiinta dupa realizarea noului bransament corespunzator puterii solicitate.Sporul de putere solicitat necesita realizarea unui branșament electric trifazat aerian alimentat de la TDRI, zona PTZ nr.64 Uricani, realizat cu conductor 3x150+95N mmp, L=10 m si BMPTi 250 A (FT-124-MAT) montat pe postul de transformare. • Înlocuire contor existent cu contor electronic trifazat bidirecțional si programare cu tarif de producător. • Instalația de producere trebuie sa respecte cerințele tehnice prevăzute in Ordinul ANRE 132/2020 (ultima modificare a Ordinul ANRE 228/2018) – pentru aprobarea Normei tehnice "Condiții tehnice de racordare la rețelele electrice de interes public pentru prosumatorii cu injecție de putere activa in rețea". • Utilizatorului ii incumba obligația de a realiza prin finanțare directa instalația de utilizare aferenta obiectivului (care sa includă noile receptoare) si de a depune la RETELE ELECTRICE Romania SA dosarul instalației de utilizare (elaborat de un agent economic autorizat sau electrician autorizat ANRE). • In cazul in care tariful T din prezentul ATR nu va fi plătit de către consumator, rămâne valabil ATR/CER emis anterior. • Valoarea medie a branșamentului pana la care operatorul de distribuție rambursează cheltuielile pentru proiectarea si realizarea branșamentului, stabilita conform reglementarilor in vigoare, este de 1460 lei. • Tariful de racordare a fost calculat pe baza de deviz general conform HG 907/2016. • Grup de măsura compus din 3 transformatoare de curent (250/5 A, clasa 0.5S) si contor AMR de energie electrica activa si reactiva trifazat (3x230/400 V, 5-20 A, clasa 0.5S), cu posibilitatea înregistrării curbei de sarcina si transmisie automata a datelor măsurate.-</t>
  </si>
  <si>
    <t>5.566,48</t>
  </si>
  <si>
    <t>S20 NR.3-FREIDORF TM</t>
  </si>
  <si>
    <t>--, Conform lucrarii: Studiul de solutie pentru L 39/2025 rev 1: ” Racordarea la  SEN parc fotovoltaic, Municipiul Timisoara 5,56 MW, judet Timis; beneficiar: Municipiul Timisoara”, elaborata de SC CONSELECTRIFICAREA INSTAL SRL si avizata de Retele Electrice Romania S.A. cu documentul AvizCTE nr. 13/2/16.04.2025, Varianta 1 din studiu de solutie pentru care utilizatorul a optat in scris prin adresa nr. 019154/7.05.2025, racordarea se realizeaza prin :  Racordare radiala pe bara de 20 kV a statiei 110/20 kV Freidorf.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I. Lucrari pe tarif de racordare:  - montarea unei celule 20kV compatibila cu cele existente, si echipata cu terminale numerice de generația a 3-a (GSTP101 + modul remote – 52MT) pe bara 20 kV, a Statiei 110/20 kV Freidorf. Celula de linie 630 A nou proiectată va fi conform specificației OD, echipată cu întrerupător 3p, 24 kV, 630A, în vid pentru celulă compactă, Isc=16 kA – 1 buc. , TC toroidale 24 kV, 300/5A, gaură 140mm – 3 buc. , TC toroidale pentru curent homopolar 100/1, gaură 140mm– 1 buc., protecție și control Linie MT – 1 buc. Pentru măsura de bilant este necesara realizarea circuitelor secundare intre transformatoarele de curent toroidale pentru măsură și dulapul existent în camera de comandă unde se vor monta noile contoare.  Se prevede montarea a 2 buc., transformatoare curent toroidale 24kV, 300/5A, cl.05/5P. Transformatoarele toroidale pentru măsură se vor monta sub celula de 20kV pe confecții metalice suport. zincate.  - montare LES 20kV realizat cu cablu tip XLPE 3x(1x185mm2) in lungime de cca. 600 m (inclusiv rezervele la PC si celula LE) intre celula de linie si PC 20 kV proiectate.  Se va instala un cablu FO de tip ADSS 24 perechi in traseu comun cu LES 20 kV proiectata. Echiparea compartimentului de racordare al punctului de conexiuni 20 kV, cu:  - 1 celula de linie motorizate 24 kV, 630A, 16 kA cu separator de sarcina si CLP conf. specificatiei OD;  - loc pentru inca o celula de linie;  - 1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|E-4000-8S4G-E, dulap pentru echipamente de telecomunicati FT-045_TLC-M_ed02 — TIP B si accesoriile de conectica: Modul SFP CISCO GLC_FE-100LX-RGD de tip SM, FT277_MAT - 2 buc, Patch-cord duplex LC/PC — E2000 APC, 2m — 2 buc, PATCHPANNEL FOMONOMODEpentru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 Timisoara in lungime de 0,57 km  - Posturi trafo si tablouri jt aferente centralei CEF Mun Timisoara, trafo ≤ 2000kVA  - Asigurare accesului la PC 20kV proiectat pentru OD-</t>
  </si>
  <si>
    <t>2025-06-11</t>
  </si>
  <si>
    <t>2026-06-11</t>
  </si>
  <si>
    <t>La N-1 elemente: 
(Ti)SS =20.709.504,94lei fara TVA din care: 
Ti RER = 20.709.504,94lei fara TVA 
Ti OTS = 0 lei fara TVA 
Ti alti OD = 0 lei fara TVA 
Termenul posibil de realizare a lucrărilor de intarire in RED este 1834 zile lucratoare, la N si N-1 elemente (fara limitare operationala), de la momentul obtinerii obtinerii avizelor si autorizatiilor de construire. 
S-a calculat timpul necesar realizarii lucrarilor de intarire pentru racordarea centralei CEF Mun Timisoara astfel: 
La N: 1 buc x 10luni*22zile + 15 zile/km*4,977 km=220 + 75 = 295 zile lucratoare (reconductorări) La N : 14 buc x 10luni*22zile + 15 zile/km*43,942 km=880 +659 = 1539 zile lucratoare (reconductorări) 
Nu sunt inclusi timpii de obtinere a avizelor si acordurilor proprietarilor. 
Prin urmare valoarea tarifului de întărire reţea este: 
Ti= Min[ (Ti) calcul,  (Ti)SS] = Min[84.298.677,11 lei; 3.036.415 lei] = 3.036.415 lei fara TVA</t>
  </si>
  <si>
    <t xml:space="preserve">Lucrări de întărire comune (generale) determinate  de necesitatea asigurării condițiilor tehnice în vederea evacuării puterii aprobate pentru centrala CEF Mun Timisoara: 
Realizarea lucrărilor de întărire cu caracter general pentru respectarea criteriului cu N elemente în funcțiune în RED 110 kV: 
- reconductorare LEA 110 kV Sacalaz – Bucovina, in lungime de 4,977 km, cu conductoare cu capacitate marita de transport (minim 850 A); 
Realizarea lucrărilor de întărire cu caracter general pentru respectarea criteriului cu N elemente în funcțiune în RET: 
- inlocuire trafo 1 400/110 kV – 250 MVA cu trafo 400/110 kV – 400 MVA in statia Sacalaz 
Realizarea lucrărilor de întărire cu caracter general pentru respectarea criteriului cu N-1 elemente în funcțiune în RED 110 kV: 
- reconductorare LEA 110 kV Bucovina – Dumbravita, in lungime de 5,690 km, cu conductoare cu capacitate marita de transport (minim 1000 A); 
- reconductorare LEA 110 kV Timisoara – Dumbravita, in lungime de 10,886 km, cu conductoare cu capacitate marita de transport (minim 1000 A); 
- reconductorare LEA 110 kV Sacalaz – Cetate, in lungime de 5,604 km, cu conductoare cu capacitate marita de transport (minim 1000 A); 
- reconductorare LEA 110 kV Timisoara – Cetate, in lungime de 21,744 km, cu conductoare cu capacitate marita de transport (minim 1000 A). 
Evaluarea lucrarilor de intarire 
Valoarea estimata a lucrarilor enuntate pe baza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+ 432.000 = 499.000 lei /MVA 
Sevacuata = 6,085 MVA 
Rezulta T(I)=Sn x I6 = 6,085 MVA * 499 000 lei = 3.036.415 lei fara TVA 
Valoarea Ti calculata pe baza de deviz general aferenta OD/OTS cu lucrari de intarire la N si N-1 fara limitare operationala: 
Ti)SS = 84.298.677,11 lei fara TVA , din care: 
La N elemente:
(Ti)SS = 63.589.172,17 lei fara TVA din care: 
Ti RER = 2.546.854,19 lei fara TVA 
Ti OTS = 61.042.317,98 lei fara TVA 
Ti alti OD = 0 lei fara TVA </t>
  </si>
  <si>
    <t>A20 GHIOROC-FANTANELE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</si>
  <si>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intrare-ieșire intre stalpii 127-128 din LEA 20 kV Ghioroc alimentata din statia 110/20 kV Fantanele Lucrarile pe tarif de racordare: -sectionarea LEA 20 kV Ghioroc intre stalpul 127 si 128 ; -plantarea unui stalp special unificat 14G nr. 127a si echiparea acestuia cu coronament semiorizontal, lanturi duble de intindere, separator verticale cu CLP, capete terminale MT si descarcatori MT ; -echiparea stalpului 127 existent tip SE9 cu separator vertical cu CLP , capete terminale MT si descarcatori MT; -pozare LES 20 kV 3x(1x185)AL mmp, in lungime de cca. 2x265 m, intre cei doi stalpi si PC 20 kV proiectat; -PC 20 kV proiectat in anvelopa de beton, amplasat in proximitatea LES existent, echipat cu: -doua celule de linie motorizate 24 kV, 630A, 16 kA cu separator de sarcina; -celula de masura motorizata cu 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-integrarea in telecontrol a celulelor de linie si masura din PC 20kV proiectat prin montarea de RGDAT- 3 buc , UP 2020 LITE-1 buc, baterii acumulatori -2 buc, TSA-1 buc, Router Rugged pt comunicatii 4G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 cord ftp cat. 6e (lungime 1 m), Patch-cord ftp cat. 6e (lungime 20 m)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Punctul de conexiuni va fi prevazut cu o instalaţie de legare la pãmânt cu Rp ≤ 1Ω.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Moara Zuf in lungime de 0,58 km -Posturi trafo si tablouri jt aferente centralei CEF+IS Moara Zuf, trafo ≤ 2000kVA -Asigurare accesului la PC 20kV proiectat pentru OD.-</t>
  </si>
  <si>
    <t>A20 IAS-ORASTIE DV</t>
  </si>
  <si>
    <t>loc de consum existent al LACTO AGRAR S.R.L. - RO005E531413469 / 1 din 02/04/2016 in loc de consum si producere nou situat in Comuna Romos, sat Vaidei, nr. 390, CF 60037, jud. Hunedoara Date generale consum conform RO005E531413469 / 1 din 02/04/2016: ,,-P max abs 170 kW/184,78 kVA-Conform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Avand in vedere ca locul de consum exista, in cadrul acestui studiu a fost luata in considerare realizarea unei solutii unice de racordare astfel: modificare locului de consum existent LACTO AGRAR S.R.L. in loc de consum si producere nou prin intermediul unui racord nou la MT, racord radial in LEA 20 kV IAS, tronsonul cuprins intre stalpul nr. 14 derivatie PTA 2075 si stalpul SP4 PTA 2148 , alimentata din statia 110/20 kV Orastie. Lucrari pe tarif de racordare: - plantarea unui stalp special tip SC 15014, in racordul existent din LEA 20 kV IAS alimentata din st. 110/20 kV Orastie, la o distanta de cca. 26 m fata de stalpul SP4 racord PTA 2148, tronsonul cuprins intre st. Nr. 14 derivatie PTA 2075 si stalpul SP4 PTA 2148 care se va echipa cu coronament semiorizontal de intindere, consola de intindere, lanturi duble de intindere cu izolatori compozit, separator vertical 24 kV, CTE, descarcatoare cu oxid de zinc 24kV si priza de pamant cu Rp&lt;4ohmi; - stalpul nr. 215 existent se va demola; - pozarea unui cablu de medie tensiune tripolar cu elice vizibila pentru montare subterana, izolat in polietilena reticulara de grosime redusa, Al 3x1x185 mmp, cu ecran in tub de aluminiu sub invelis de PVC sau PE, in lungime de 88 m (inclusiv rezervele la stalp si in PC 20 kV pr.) intre stalpul SC15014 pr. si punctul de conexiune 20kV proiectat Echiparea compartimentului de racordare al punctului de conexiuni 20 kV, cu: -1 celula de linie motorizata 24 kV, 630A, 16 kA cu separator de sarcina si CLP conf. specificatiei OD; -loc pentru încă ocelulă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•LES 20kV intre PC 20kV proiectat si centrala CEF+IS Vaidei in lungime de 0,098 km •Posturi trafo si tablouri jt aferente centralei CEF+IS Vaidei, trafo ≤ 2000kVA •Asigurare accesului la PC 20kV proiectat pentru OD.</t>
  </si>
  <si>
    <t>PTA 3882 ZADARENI COM 1</t>
  </si>
  <si>
    <t>Loc de consum si producere existent, bransament monofazic..Din PTA 20/0.4kV, 250kVA, nr.3882,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15m, din care cca. 3m canalizare zona nepavata, respectiv cca. 1m pavaj; 3. lucrari de realizat prin grija si pe cheltuiala beneficiarului: - priza de pamant a BMPT; - coloana jt intre BMPT si TG benefic</t>
  </si>
  <si>
    <t>A20 DECEBAL-PAULIS DV</t>
  </si>
  <si>
    <t>-Punct de conexiune racordat la LEA 20 kV Decebal - Paulis, derivatie PT 1195 Avicola Mintia : - montare separator 3P in montaj vertical derivatie linie subterana (DY 595 RO), pe stalp existent in LEA 20 kV Decebal - Paulis, derivatie PT 1195 Avicola Mintia; - montare cablu MT 3x(1x185)Al mmp (DC 4385 RO) in lungime de 25 m (10 m pamant),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803/2), 1 celula de masura (DY 803/4),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În situația în care terenul pe care urmează să fie amplasată instalația de racordare este proprietatea privată a unui terț, este necesar acordul sau promisiunea în scris a proprietarului terenului pentru încheierea cu operatorul de rețea, după perfectarea contractului de racordare și elaborarea proiectului tehnic al instalației de racordare, a unei convenții având ca obiect exercitarea de către operatorul de rețea a drepturilor de uz și servitute asupra terenului afectat de instalația de racordare, pentru executarea lucrărilor necesare realizării rețelei electrice, pentru asigurarea funcționării normale a acesteia, precum și pentru realizarea reviziilor, reparațiilor și intervențiilor necesare. Acordul/promisiunea mentionate anterior se depun odata cu cererea de incheierea a contractului de racordare. • În cazul în care soluția tehnică presupune amplasarea de construcții pe suprafața unui teren proprietate privată, este necesară constituirea dreptului de superficie în favoarea operatorului de rețea. Cele de mai sus se vor materializa prin intermediul contractelor de uz, servitute sau superficie, după caz, în funcție de natura instalației de racordare, aceste contracte urmând să fie încheiate în formă autentică și să fie înscrise în cartea funciară a imobilului. • Prin grija utilizatorului se vor obtine de la detinatorii de teren acordurile, in original, autentificate de un notar public, pentru ocuparea sau traversarea terenului, precum si pentru exercitarea de catre RETELE ELECTRICE ROMANIA a drepturilor de uz si servitute asupra terenurilor afectate de instalatia de racordare.-</t>
  </si>
  <si>
    <t>2025-06-12</t>
  </si>
  <si>
    <t>2026-06-12</t>
  </si>
  <si>
    <t>A20 ALUNIS-FANTANELE AR</t>
  </si>
  <si>
    <t>-Din LEA 20kV FÂNTÂNELE-Alunis, tronsonul LES 20kV cuprins intre PT 3820 şi PT 3825 prin realizarea urmatoarelor lucrari: I. Lucrări finanţate pe baza tarifului de racordare plătit de beneficiar la OD: - Realizare LES 20kV în lungime de cca. 10m, cu cablu de Al 2x(3x185 mmp), conform DC4385 RO, montat în tub de protecţie cu realizarea de manşoane, conform DJ4387 RO şi terminale de interior, conform DJ4456 RO, în vederea înserierii noului PC în LES 20 kV existentă între PT 3820 şi PT 3825; - Echiparea compartimentului de racordare proiectat cu: - 2 buc. celula de linie de 24kV, 630A, 16 kA(1s), cu separator de sarcină în SF6 şi CLP, conform DY803/2-LE ed.3; - 1 buc. celulă de măsură cu separator de sarcină, conform DY803/4-UTM ed.3&lt;(&gt;,&lt;)&gt; echipată cu două TT 20/0,1 kV, conform DMI031015 RO, cls.0 ,5S şi două TC 50/5A conform DM031052 RO&lt;(&gt;,&lt;)&gt; cls.0,5S; - 1 buc. tablou pentru servicii auxiliare conform DY3016 RO ed.2, rezistenţe în celulele MT şi termo-higrostat în PC, care vor fi alimentate de la reţeaua de j.t. a clientului;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va fi astfel amplasat încât sa fie posibilă citirea lui din exteriorul PA 20kV, atât de către client cît şi de distribuitor;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6x3m (Lxl) si inaltime de minim 2,2m. Controlul incalzirii in compartimentul de racordare va fi realizat cu ajutorul unui termo-higrostat avind alimentarea cu ee din TSI, sistem de incalzire vertical in celulele de 20kV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Punctul de alimentare 20kV se va amplasa pe teren domeniu public,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DI&lt;(&gt;,&lt;)&gt;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t>
  </si>
  <si>
    <t>-Din LEA 20kV FÂNTÂNELE-Aluniș, derivația LES 20kV spre PT 3719, compartimentul racordare al PTB 3719, prin realizarea urmatoarelor lucrari: - Echiparea compartimentului de racordare din PT 3719 de 20kV, cu: - 1 buc. celulă de linie de 24kV, 630A, 16 kA(1s), cu separator de sarcină în SF6 şi CLP, conform DY803/2-LE ed.3; - Realizare LES 20kV în lungime de cca. 180m, cu cablu de Al 3x185 mmp, conform DC4385 RO, montat în tub de protecţie cu realizarea de terminale de interior, conform DJ4456 RO, în vederea preluării noului PC în LES 20 kV existentă din PT 3719; - Echiparea compartimentului de racordare proiectat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Clădirea punctului de alimentare 20kV cu două compartimente proiectat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Instalaţia de iluminat interior, prize şi instalaţia de legare la pământ a clădirii; - Prin grija operatorului de distributie punctul de conexiune se va echipa cu echipamente pentru integrarea acestuia in telecontrol. - Punctul de alimentare 20kV se va amplasa pe teren domeniu public, la limita de proprietate şi va avea acces în compartimentul de racordare direct din exterior prin realizarea de către client a unei căi de acces. - Întrerupătorul plecare (DG) va fi obligatoriu prevăzutcu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Romania. Se respectă distanțele de siguranță conform Ordin ANRE 239/19 Normă tehnică privind delimitarea zonelor de protecţie şi de siguranţă aferente capacităţilor energetice. Beneficiarul va asigura accesul la PA 20kV direct din exterior, fara a ingradi zona in care este amplasat..</t>
  </si>
  <si>
    <t>PTB 4171 PT2</t>
  </si>
  <si>
    <t>-Din PTB 20/0.4kV, 400kVA, nr.4171, din tabloul jt al PTB, intrerupatorul tetrapolar automat 630A existent, prin realizarea urmatoarelor lucrari: 1.-lucrari finantate prin grija si pe cheltuiala operatorului de distributie: - montare pe soclu, la exteriorul PTB 4171, a unui BMPTi-350A, echipat cu 3xTC=300/5A; - realizare grup masura energie electrica prin montarea in BMPTi a unui contor electronic trifazat in montaj semidirect; 2.- lucrari finantate in baza tarifului de racordare, conform prevederilor Ord. ANRE 59/2013 cu modificarile si completarile ulterioare: - pozare cablu Al 3x150+95N, conform DC 4146RO, in tub protectie, intre iesirea din intrerupatorul tetrapolar automat 630A si BMPTi proiectat, in lungime de cca. 5m; 3. lucrari de realizat prin grija si pe cheltuiala beneficiarului: - priza de pamant a BMPTi; - coloana jt intre BMPTi si TG beneficiar. Dispozitivul de interfata (DI) din instalatia de productie a utilizatorului = intrerupator automatde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SA. Lucrarile, echipamentele, schemele monofilare, necesare pentru indeplinirea cerintelor susmentionate, se vor prevedea intr-o documentatie tehnica, eleborata de catre un proiectat atestat ANRE, ce va fi prezentata pentru accept la Rețele Electrice Romania SA. Se respectă distanțele de siguranță conform Ordin ANRE 239/19 Normă tehnică privind delimitarea zonelor de protecţie şi de siguranţă aferente capacităţilor energetice.</t>
  </si>
  <si>
    <t>2025-06-13</t>
  </si>
  <si>
    <t>2026-06-13</t>
  </si>
  <si>
    <t>PTA 11110 ZIMAND CUZ 3</t>
  </si>
  <si>
    <t>Bransament electric monofazat existent..Din PTA 20/0.4kV, 160kVA, nr.11110,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vechiul BMPm, si programarea sa cu tarif producator; 2. lucrari de realizat prin grija si pe cheltuiala beneficiarului: - priza de pamant a BMPm; - coloana jt intre BMPm si TG beneficiar</t>
  </si>
  <si>
    <t>A20 PRUNISOR-SEBIS AR</t>
  </si>
  <si>
    <t>-Din LEA 20kV Sebis - Prunisor zona stalpilor nr. 296/2 - 296/3 prin realizarea următoarelor lucrări: I. Lucrări finanţate pe baza tarifului de racordare: - Demontare stilp existent nr.296/3 de tip SE2; - Plantare stilp SC15014 in LEA 20kV intre stalpii nr. 296/2 - 296/3 (demontat) echipat cu un separator vertical 24kV conform DY595 RO, cîte un set de descărcătoare cu ZnO cu disconector conform DY557 RO ed.2 coronament orizontal de întindere, legături duble şi prize de pămînt cu Rp max. 4ohm; - Realizare LES 20kV în lungime de cca. 30m, intre st. nou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II. Lucrari finanate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 Pentru imbunatatirea semnalului GSM in vederea transmisiei curbelor de sarcina din contor se va monta in exterior o antena GSM cu castig de semnal. 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(max.20m), cu cablu de cupru de secţiune minimă 95 mmp, între celula de măsură din compartimentul de racordare şi celula cu înterupător din compatimentul utilizatorului; - Realizarea instalaţiei de utilizare. Prin grija operatorului de distributie punctul de conexiune se va echipa cu echipamente pentru integrarea acestuia in telecontrol.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</si>
  <si>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-Din LEA Pecica- Bujac tronsonul LES 20kV intre PT4243- PT4247 prin realizarea urmatoarelor lucrari: Lucrări finanţate pe baza tarifului de racordare plătit de beneficiar la OD: - Realizare LES 20kV cu cablu de Al 2x[3x185] mmp lungime totala de cca. 350m, montat în tub conform DS4235 RO şi DS4247 RO, prin secţionarea şi manşonarea LES 20kV existent intre PT4243- PT4247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II. Lucrari finantate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Incaperea pusa la dispozitie de catre beneficiar trebuie sa aiba urmatoarele dimensiuni: 2,5x3m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domeniu public Oras Sintana, la limita de proprietate şi va avea acces în compartimentul de racordare direct din exterior prin realizarea de către client a unei căi de acces. Prin grija operatorului de distributie punctul de conexiune se va echipa cu echipamente pentru integrarea acestuia in telecontrol Întrerupătorul plecare (DG) va fi obligatoriu prevăzut cu următoarele protecții: - protecţie generalămaximală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 Beneficiarul va asigura accesul la PA 20kV direct din exterior, fara a ingradi in zona in care este amplasat..</t>
  </si>
  <si>
    <t>2025-06-16</t>
  </si>
  <si>
    <t>2026-06-16</t>
  </si>
  <si>
    <t>PTA 10252 DIECI</t>
  </si>
  <si>
    <t>Loc de consum si producere existent..Din PTA 20/0.4kV, 100kVA, nr.10252,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</si>
  <si>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2025-06-17</t>
  </si>
  <si>
    <t>2026-06-17</t>
  </si>
  <si>
    <t>PTZ 55 URICANI</t>
  </si>
  <si>
    <t>Bransament electric trifazat care se va desfiinta dupa realizarea noului bransament corespunzator puterii solicitate.Sporul de putere solicitat necesita realizarea unui bransament electric trifazat pozat aparent alimentat din TDRI aferent PTZ nr. 55 Uricani, realizat cu cablu 3x95+50N Al mm2, L=10 m, cu BMPTi 160 A (FT-124-MAT) montat pe exteriorul PTZ.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</si>
  <si>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2025-06-19</t>
  </si>
  <si>
    <t>2026-06-19</t>
  </si>
  <si>
    <t>loc de consum existent al Warehouses de Pauw Romania SRL - CER RO005E513554232/1 din data de 18.12.2017 in loc de consum si producere, amplasat in jud Timis loc. Dumbravita, str DJ 691, km 7+142, nr cad 412877. Date generale consum conform CER RO005E513554232/1 din data de 18.12.2017: - P max abs 1.564 kW/ 1.700 kVA-Conform CER RO005E513554232/1 din data de 18.12.2017 racordarea Utilizatorului se face prin PC 22326 ce este alimentat printr-un LES 1x3x185mmp in sistem intrare iesire intre PT 22327 si PT 12299 DUNCA din linia 20 kV LES 8 din statia Covaci. Anterior realizarii statiei Covaci acest PC era alimentat din statia Padurea Verde LEA Avicola Giarmata. 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noii CEF Dumbravita 2 in reteaua JT a consumatorului Wahouses de Pauw Romania SRL (PC 22326). Lucrarile pe tarif de racordare: - Inlocuire TC uri 50/5 A existente in PC 22326 cu TC uri 400/5 A cu clasa de precizie 0.2S. Lucrari ce se realizeaza prin grija beneficiarului: Pentru asigurarea debitarii intregii puteri a CEF se vor realiza urmatoarele lucrari in instalatiile Utilizatorului: - Montare celula de linie in camera PT 1600 kVA existent pentru racordarea unui cablu 1x3x185mmp ce va alimenta urmatoarele posturi de transformare proiectate: 1. PT 2 20/0.4kV 1600 kVA echipat cu doua celule de linie si o celula de transformator cu intrerupator. 2. PT 3 20/0.4kV 1000 kVA echipat cu doua celule de linie si o celula de transformator. - Montare TT uri 20/0.1/0.1 kV pentru transmiterea tensiunilor de la nivelul 20 kV spre sistemul de telecontrol al OD. - Activarea functiei de protectie homoploara directionata in releul de protectie din DG. - Activarea functiei de putere directionata in releul de protectie din DG. Debitarea puterii produse in centrala fotovoltaica amplasata pe acoperisul cladirii se va realiza prin reteaua de JT a consumatorului prin transformatorul 1x1600 kVA existent si cele doua transformatoare proiectate 1x1600 kVA + 1x1000 kVA si implicit PC 22326 in momentele in care centrala va produce o putere mai mare decat cea consumata in instalatiile propria. Racordul centralei fotovoltaice se va realiza in tablourile electrice generale existente ale beneficiarului aflat în postul de transformare aferent PC 22326 1x1600kVA.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22326. De la PLC catre Unitatea Periferica nou montata in PC 22326,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DG din PC 22326: - Tensiune, U, - Frecventa, f. Se vor monta TT uri in celula DG a Utilizatorului. Toate aceste informatii vor fi transmise catre SCADA RER SA, in unitatea periferica, UP, din PC 22326. Traductorul si PLC-ul vor fi montate intr-un dulap nou, montat in compartiment utilizator, langa PC 22326. Punerea in functiune a noi centrale se va face respectand „PROCEDURĂ din 17 aprilie 2019 de notificare pentru racordarea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</si>
  <si>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2025-06-20</t>
  </si>
  <si>
    <t>2026-06-20</t>
  </si>
  <si>
    <t>S20 NR.5-COVACI TM</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</si>
  <si>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Racordarea consumatorului/producatorului 3MW consum/ 3 MW productie in sistem intrare iesire in LES 5 20 kV din statia 110/20 kV Covaci. Lucrarile pe tarif de racordare: -realizare racord in sistem intrare - iesire in LES 20 kV 5 alimentat din statia Covaci pozat pe DJ 691 in dreptul halei de depozitare Dunca. Cablul existent se va mansona cu cele doua tronsoane ce se vor racorda in PC proiectat. Lungimea totala LES 1x3x185mmp este de aproximativ 2x50ml. In acelasi profil al LES 20 kV se va poza si un cablu de FO pentru integrarea noului PC in telecontrol -Echiparea compartimentului de racordare al punctului de conexiuni 20 kV, cu: -2 buc. celulă modulară de linie (fără mentenanţă) extensibila, echipata cu separator de sarcină şi CLP, motorizata; -1 buc. celulă de măsură cu separator de sarcină, cu două transformatoare de tensiune 20/0,1 kV clasa de precizie 0,2 şi doua transformatoare de curent de 400/5 A, clasa de precizie 0,2S, integrata in sistemul de telecontrol; -montarea de RGDAT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direcţionată cu două trepte (o treapta pentru sesizarea punerilor la pamant simple functionare cu neutrul compensat, a doua treapta pentru sesizarea punerilor la pamant simple functionare cu neutrul izolat); -protectie maximala de curent homopolar nedirectionată, minim o treaptă,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Dumbravita 3 in lungime de 0,5 km -Posturi trafo si tablouri jt aferente centralei CEF Dumbravita 3, trafo ≤ 2000kVA -Asigurare accesului la PC 20kV proiectat pentru OD. -Debitarea puterii produse in centrala fotovoltaica amplasata pe acoperisul cladirii se va realiza prin reteaua de JT a consumatorului prin transformatoarele 2x2000 kVA proiectate pentru asigurare consumului solicitat de Utilizator in momentele in care centrala va produce o putere mai mare decat cea consumata in instalatiile propria. -Racordul centralei fotovoltaice se va realiza in tablourile electrice generale existente ale beneficiarului aflate în cele doua PT uri inglobate in cladire 20/0.4 kV 2000kVA.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In fiecare TEG CEF se va monta cate un analizor de energie conform schemelor monofilare. De la analizorul instalat in TEG CEF se folosi canal de comunicatie, pentru transmiterea informatiilor de putere activa/reactiva, catre un PLC instalat intr-un dulap montat langa PC proiectat. De la PLC catre Unitatea Periferica nou montata in PC proiectat, se vor folosi ieșirile analogice 4-20mA ale acestuia. Conversia, însumarea si scalarea semnalelor de putere activa/reactiva, se va face in softul din PLC. Pentru preluarea in sistemul SCADA RER SA, se vor transmite de la instalatia de producere energie electrica urmatoarele informatii: • Putere active, P; •Putere reactiva, Q, • Pozitie dispozitive de interfata, DDI, sub forma de un singur contact liber de potential. Urmatorii parametrii vor fi masurati in punctul de racord si anume celula DG din PC proiectat • Tensiune, U, • Frecventa, f, -Se vor monta TT uri in celula DG a Utilizatorului. -Toate aceste informatii vor fi transmise catre SCADA RER SA, in unitatea periferica, UP, din PC proiectat. -Traductorul si PLC-ul vor fi montate intr-un dulap nou, montat in compartiment utilizator, langa PC proiectat.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 -Suplimentar se va monta un dulap sigilabil echipat complet cu grup de masura semidirecta (TC, cleme si conectica) dimensionata pentru intreaga putere debitata de CEF in vederea montarii unui contor electronic pus la dispozitie de RER SA.-</t>
  </si>
  <si>
    <t>2025-06-23</t>
  </si>
  <si>
    <t>2026-06-23</t>
  </si>
  <si>
    <t>2.373,6</t>
  </si>
  <si>
    <t>PF 5631 AROTWOPOWER SINERSIG</t>
  </si>
  <si>
    <t>racordare in schema intrare - iesire in LEA 20 kV BUZIAS Capat, intre stalpii 156 - 157, punct de conexiune PC 5631 SINERSIG AROTWOPOWER de 20 kV cu actionare din interior, cu doua compartimente (de racordare si utilizator). I. Lucrari realizate pe tarif de racordare: Racord 20 kV intre punctul de racordare si PC 5631 SINERSIG AROTWOPOWER; -Plantare 2 buc stalpi SC 15015 echipati fiecare cu legaturi duble de intindere, izolatie compozit, separator 24 kV, set descarcatori cu ZnO 24 kV cu disconectori, terminale de exterior pentru LES 20 kV, Rp &lt; 4 ohmi, la 13 m, respectiv la 23 m distanta de stalpul nr.156; -Demontare LEA 20 kV intre stalpii proiectati; -LES 20 kV traseu în lungime de cca. 25 m cu cablu de Al cu izolatie din polietilena reticulara (XLPE) 3x185 mmp, montat in tub de polietilena;, -Punct de conexiune 20 kV ; -PC 5631 SINERSIG AROTWOPOWER cu doua compartimente amplasat in apropierea punctului de racordare cu acces pentru Retele Electrice Banat  din exterior, din domeniul public echipat cu: -2 buc. celule modulare de linie de 24kV, 400A, 12,5kA(1s), cu separator de sarcina în SF6 si CLP, telecomandate, integrate in sistemul de telecontrol Retele Electrice; -1 buc. celula de masura cu separator de sarcina, cu doua transformatoare de tensiune 20/0,1 kV clasa de precizie 0,5 si doua transformatoare de curent de 100/5 A, clasa de precizie 0,2S, integrata in sistemul de telecontrol Retele Electrice; -In compartimentul Retele Electrice instalatie TELECONTROL, aferenta celulelor de linie si celulei de utilizator care cuprinde: unitate periferica UP 2008 editia 7, panou de servicii auxiliare, modem transmitere date, antena, RG DAT la fiecare celula; -Grup de masurare de decontare in compartimentul de racordare, in celula de masura prevazut cu un contor dublu sens. Contorul pentru decontare este racordat prin cabluri speciale la transformatoarele de masura TC si TT din celula de masura.-S-a stabilit conf. Certificatului de racordare NR. CER01796888 din 22.09.2015. La sistemul existent s-a adaugat un sistem de stocare ENERCUBe cu puterea de 500KW , avand capacitatea de 280AH. Atat puterea eveacuata cat si puterea simultan absorbita din retea nu se vor modificata. Sistemul de stocare va fi incarcat exclusiv din CEF.</t>
  </si>
  <si>
    <t>-Din LEA 20kV Semlac- Petrol 1 tronson LES 20kV intre PT 4116 - SS 4447 prin realizarea urmatoarelor lucrari: I. Lucrări finanţate pe baza tarifului de racordare: - Realizare LES 20kV cu cablu de Al 2x[3x1x185]mmp lungime totala de cca. 10 m, montat în tub conform DS4235 RO şi DS4247 RO, prin secţionarea şi manşonarea LES 20 kV existent intre PT4116-SS4447 cu realizare de terminale de interior în vederea înserierii noului PA în LES 20kV existentă; - Echiparea compartimentului de racordare din PA 20kV,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I. Lucrări finanţate de catre operatorul de distributie: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III. Lucrări finanţate de beneficiar, realizate prin grija lui, ce devin proprietatea acestuia: - Clădirea punctului de alimentare 20kV cu două compartimente (Racordare si Beneficiar):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Incaperea pusa la dispozitie de catre beneficiar trebuie sa aiba urmatoarele dimensiuni: 2,5x3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-Realizarea instalaţiei de utilizare. Prin grija operatorului de distributie punctul de conexiune se va echipa cu echipamente pentru integrarea acestuia in telecontrol. Punctul de alimentare 20kV se va amplasa pe teren domeniu public Oras Nadlac, la limita de proprietate şi va avea acces în compartimentul de racordare direct din exterior prin realizarea de către client a unei căi de acces. Asigurarea izolării fonice, a măsurilor de PSI, a accesului în instalatii şi protecţiei faţă de eventualele inundaţiisau acumulări de gaze, vor fi în responsabilitatea proiectantului, constructorului si proprietarului părţii de construcţie a punctului de allimentare 20 kV. Instalaţia de iluminat interior, prize şi instalaţia de legare la pământ a clădirii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DI&lt;(&gt;,&lt;)&gt;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</si>
  <si>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-Din LEA 20kV Virfuri- Gurahont zona stalpilor nr.44-45 prin realizarea urmatoarelor lucrari: I. Lucrări finanţate pe baza tarifului de racordare: - Plantare stilp SC15014 [nr.1] in LEA 20 kV intre stalpii nr.44 - 45 echipat cu consola de sustinere, consola de derivatie, lanturi duble de intindere; - Plantare stilp SC 15014[nr.2] echipat cu un separator vertical 24kV conform DY595 RO, cîte un set de descărcătoare cu ZnO cu disconector conform DY557 RO ed.2 coronament orizontal de întindere, legături duble şi prize de pămînt cu Rp max. 4ohm; - Constructie LEA 20 kV cu conductor OL - Al 3x50/8 mmp in lungime de 20 m intre stilpii proiectati 1 si 2; - Realizare LES 20kV în lungime de cca. 20 m, intre stalpul nr2. nou proiectat si PA 20kV proiectat, cu cablu de AL 3x1x185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RO,clasa precizie 0,5S şi cordon de conectare grup de măsurare conform DMI031011 RO). Contorul va fi astfel amplasat încât să fie posibilă citirea lui din exteriorul PA de către consumator cît şi de distribuitor, contor bidirectional, programat cu tarif producator, clasa de exactitate 0,5s pentru energia activa si energia reactiva – montaj indirect, curba de sarcina, alimentare auxiliara si alimentator extern. Contorul va fi finantat de catre Rețele Electrice ROMANIA si se va amplasa la PC cu posibilitate de sigilare si de va fi astfel amplasat încât este posibilă citirea lui din exteriorul PC atât de către client cît şi de distribuitor.Pentru imbunatatirea semnalului GSM in vederea transmisiei curbelor de sarcina din contor se va monta in exterior o antena GSM cu castig de semnal. III. Lucrări finanţate de beneficiar, realizate prin grija lui, ce devin proprietatea acestuia : - Clădirea punctului de alimentare 20 kV cu două compartimente proiectat (Racordare si Beneficiar ):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Incaperea pusa la dispozitie de catre beneficiar trebuie sa aiba urmatoarele dimensiuni: 6 x3 m (Lxl) si inaltime de minim 2,2 m. Controlul incalzirii in compartimentul de racordare va fi realizat cu ajutorul unui termo-higrostat avind alimentarea cu ee din TSI, sistem de incalzire vertical in celulele de 20 kV si termohigrostat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Instalaţia de iluminat interior, prize şi instalaţia de legare la pământ a clădirii Punctul de alimentare 20 kV se va amplasa pe teren domeniu public, la limita de proprietate şi va avea acces în compartimentul de racordare direct din exterior prin realizarea de către client a unei căi de acces. Întrerupătorul plecare (DG) va fi obligatoriu prevăzut cu următoarele protecții: - protecţie generală maximală de curent la scurtcircuit; - protecţie generală maximală de curent la suprasarcina; - protectie homopolara de curent in doua trepte, contra punerilor lapamant monofazate, respectiv bifazate, cu reglajul corelat cu celelalte protectii din instalatiile RETELE ELECTRICE Romania; - Dispozitivul de interfata (DI-jt)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</si>
  <si>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PTA 3433 ARAD CONSTITUTIEI-DOGARILOR</t>
  </si>
  <si>
    <t>Loc de consum si producere existent..Beneficiarul solicita mutarea contorului trifazat bidirectional existent, din instalatia de racordare ce alimenteaza in prezent locul de consum si producere, in FDCP str. Toscana, amplasat urmare a realizarii lucrarii extindere retea nr. 1025/2023, realizata in baza prevederilor Ord. ANRE 36/2019. Necesar realizarea urmatoarelor lucrari: 1. lucrari finantate in baza tarifului de racordare: - inlocuire disjunctor 32A existent in FDCP, pozitia corespunzatoare locului de consum si producere str. Toscana nr.14, cu un disjunctor 63A/3P+N/C; - refacere coloana jt alimentare disjunctor 63A in FDCP, folosind conductoare unifilare Cu 16mmp; - dezafectarea vechii cai de alimentare cu energie electrica; 2. lucrari finantate de catre operatorul de distributie: - mutare contor electronic trifazat bidirectional existent in FDCP, pe pozitia corespunzatoare locului de consum si producere str. Toscana nr.14; 3. lucrari de realizat prin grija si pe cheltuiala beneficiarului: - refacerea coloanei jt intre FDCP si TG beneficiar, daca e cazul</t>
  </si>
  <si>
    <t>PTA 11034 COM SINTEA MICA</t>
  </si>
  <si>
    <t>Loc de consum si producere existent..Din PTA 20/0.4kV, 250kVA, nr.11034, din LEA 0.4kV prin realizarea urmatoarelor lucrari: 1.-lucrari intarire in amonte de punctul de racordare: - demontare retea LEA 0.4kV si iluminat public existenta de la cutia sectionare spre locul de consum si producere si pozare cablu Al tetrapolar 3x70+54.6N, conform DC 4182RO, pozat pe stalpii LEA 0.4kV existenti si proiectati, in lungime de cca. 1000m; - refacere retea iluminat public folosind cablu Al pentru pozare aeriana 4x16mmp, lungime cca. 1000m; - plantare a 2buc. stalpi SC10005 (10/E), respectiv a 2buc. stalpi SC 10002 (10/C); - deplantarea a 2buc. stalpi SE4 existenti pe proprietati private; - mutarea bransamentelor existente si a iluminatului public pe noile cabluri; 2.-lucrari finantate prin grija si pe cheltuiala operatorului de distributie: - montare pe soclu la limita de proprietate beneficiar, a unui BMPT-63A; - realizare grup masura energie electrica prin montarea in BMPT a unui contor electronic trifazat bidirectional si programarea sa cu tarif producator; 3.- lucrari finantate in baza tarifului de racordare, conform prevederilor Ord. ANRE 59/2013 cu modificarile si completarile ulterioare: - dezafectarea vechii cai de alimentare cu energie electrica si recuperarea contorului bidirectional existent; - pozare cablu Al 3x25+16C, conform DC 4126RO, in tub protectie, din LEA 0.4kV la BMPT, in lungime de cca. 15m, din care cca. 1m canalizare zona nepavata, respectiv cca. 1m zona asflatata; 4. lucrari de realizat prin grija si pe cheltuiala beneficiarului: - priza de pamant a BMPT; - coloana jt intre BMPT si TG beneficiar</t>
  </si>
  <si>
    <t>A20 TOPOLOVAT-BUZIAS TM</t>
  </si>
  <si>
    <t>racord intrare-iesire in LEA 20 kV Topolovat, alimentata din statia 110/20 kV Buzias in deschiderea dintre stalpii 346/52 si 346/55, cu realizarea următoarelor lucrări. I.Lucrari pe tarif de racordare conform Ordinului ANRE 59/2013:  Racord 20 kV intre punctul de racordare si punctul de conexiune: - plantare 2 buc stalpi SC 15014, echipati cu legaturi de intindere, izolatie compozit, console CIT, separator 24 kV, set descarcatoare cu ZnO cu disconector, terminale de exterior pentru LES 20 kV si Rp&lt; 4 ohmi, legaturi duble de intindere, izolatie compozit, consola CIT 1400, in aliniamentul liniei, intre stalpii 346/52 si 346/55. demontarea conductoarelor in deschiderea dintre stalpii 346/53 si 346/54 si refacerea IEA 20 kV in deschiderile adiacente sxtalpilor proiectati. LES 20 KV traseu in lungime de cca. 110m cu cablu de Al cu izolație din polietilenă reticulată (XLPE) de grosime redusă, 3x185 mmp, montat în tub din polietilenă; - punct de conexiune 20 kV PC 5434 (Sold Energy) cu doua compartimente amplasat apropierea punctului de racordare, cu acces pentru Enel Distributie Banat SA din exterior, din domeniul public si va fi echipat cu: 2 buc. celule modulare de linie (fără mentenanță) extensibile, cu echipament de comutație în SF6, echipate cu separator de sarcină şi CLP, motorizate, integrate in sistemul de telecontrol ENEL; 1 buc. celulă de măsura cu separator de sarcină cu două transformatoare de tensiune 20/0,1 kV clasa de precizie 0,5 şi doua transformatoare de curent de 100/5 A, clasa de precizie 0,5S, integrata in sistemul de telecontrol ENEL; instalatie TELECONTROL, (montata in compartimentul ENEL) aferenta celulelor de linie si celulei de utilizator care va cuprinde: unitate periferica UP 2008 editia 7, panou de servicii auxiliare, modem transmitere date, antena, RG DAT la fiecare celula; - grup de masurare de decontare in compartimentul de racordare, in celula de masura prevazut cu un contor dublu sens; Contorul pentru decontare, este racordat prin cabluri speciale la transformatoare de masura din celula de utilizator.-S-a stabilit conf. Certificatului de racordare NR.RO005E513303245/ din 12.05.2016 . La sistemul existent s-a adaugat un sistem de stocare 2xENERCUBe cu puterea de 1000KW , avand capacitatea de 280AH. Atat puterea eveacuata cat si puterea simultan absorbita din retea nu se vor modificata. Sistemul de stocare va fi incarcat exclusiv din CEF. Avand in vedere faptul ca centrala electrica are in componenta CEF cu puterea instalata de 2224,5KW + IS cu puterea instalata de 2224,5 MW in instalatia de utilizare sunt necesare urmatoarele lucrari suplimentare: Realizare instalatie de management a energiei si montare releu de protectie inversa pe dispozitivul general care sa nu permita un flux de putere mai mare de 2224,5 KW/2471,66 kVA (Varianta 1) de la utilizator catre operatorul de distributie;</t>
  </si>
  <si>
    <t>2025-06-24</t>
  </si>
  <si>
    <t>2026-06-24</t>
  </si>
  <si>
    <t>S20 TELIUC-DOLOMITA DV</t>
  </si>
  <si>
    <t>-Conform lucrarii: Studiul de solutie EEI-SS-1026-2025, revizia 1 - Racordare la sistem Centrala fotovoltaica cu puterea de 0,62 MW Municipiul Hunedoara jud.Hunedoara, elaborata de S.C. ELECTROECHIPAMENT INDUSTRIAL S.R.L. si avizata de Retele Electrice Romania S.A. cu documentul Aviz CTE nr. 25/1/19.06.2025,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- 2 buc., UP 2020 LITE - 1 buc., baterii acumulatori - 2 buc., TSA - 1 buc., Router Rugged pt comunicatii 4G - CISCO IR1101, Swich-uri rugged CISCO IE-4000-8S4G-E, dulap pentru echipamente de telecomunicatii FT-045_TLC-M_ed02 – TIP B si accesoriile de conectica: Patch-cord ftp cat. 6e (lungime 10 m)   -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Hunedoara2 in lungime de 0,6 km     - Posturi trafo si tablouri jt aferente centralei CEF Hunedoara 2 trafo ≤ 2000kVA     - Asigurare accesului la PC 20kV proiectat pentru OD.  -</t>
  </si>
  <si>
    <t>2025-06-25</t>
  </si>
  <si>
    <t>2026-06-25</t>
  </si>
  <si>
    <t>T 51828</t>
  </si>
  <si>
    <t>Situatia existenta conform CER RO005E514082701/1 din 16.02.2023: 2.124 buc. panouri fotovoltaice, cu o putere unitară de 0,245 kW; Puterea instalată în panourile fotovoltaice: Pi=2.145x0,245 kW= 520 ,38kW; -23 buc. Invertoare, cu o putere unitara de 20kW si 1 invertor cu o putere unitara de 10 kW; Puterea instalată invertoare: Pi=470kW Pevacuată = 455,3 kW Sevacuată =505,8 kVA CEF Teo Solar 455,3 kW, este racordata din LEA 20 kV Gataia intre stalpii 324 si 325 din statia 110/20 kV Gataia, PC 3023.-Conform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Lucrari pe tarif de racordare - nu este cazul -Lucrari ce se realizeaza prin grija beneficiarului - Beneficiarul se va asigura ca echipamentele existente in PC 3023 - compartiment utilizator sunt conform descrierilor de mai jos: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t>
  </si>
  <si>
    <t>2025-06-26</t>
  </si>
  <si>
    <t>2026-06-26</t>
  </si>
  <si>
    <t>1.406,24</t>
  </si>
  <si>
    <t>A20 PRODUSE PETROLIERE-DEVA CFR DV</t>
  </si>
  <si>
    <t>-Conform lucrarii: Studiul de solutie EEI-SS-1025-2025 – Racordare la sistem Centrala fotovoltaica cu puterea de 1,4 MW Municipiul Hunedoara jud.Hunedoara, elaborata de S.C. ELECTROECHIPAMENT INDUSTRIAL S.R.L. si avizata de Retele Electrice Romania S.A. cu documentul Aviz CTE nr. 23/2/05.06.2025, Varianta 1 aleasa de catre Beneficiar: Racordarea intrare – iesire in LES 20kV din LEA 20kV Produse Petroliere din statia 110/20 kV Deva CFR Lucrari pe tarif de racordare:  - inseriere in LES 20kV prin intermediul a doua seturi de mansoane in tronsonul intre PTAB 182 Pestisu Mare si PTAB 116 Pestis-Peco   - realizare racord 20kV intrare - ieşire LES 20kV între mansoanele proiectate si celulele de linie LE din PC prin intermediul LES 20kV cu cablu tip XLPE 3x(1x185mm2) in lungime totala de cca 2x50ml.   - punct de conexiuni 20 kV proiectat in anvelopa de beton   Echiparea compartimentului de racordare al punctului de conexiuni 20 kV, cu:   - 2 celule de linie motorizaea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Amplasare punct de conexiune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1 in lungime de 0,9 km varianta 1     - Posturi trafo si tablouri jt aferente centralei CEF Hunedoara 1 trafo ≤ 2000kVA     - Asigurare accesului la PC 20kV proiectat pentru OD.  -</t>
  </si>
  <si>
    <t>2025-06-27</t>
  </si>
  <si>
    <t>2026-06-27</t>
  </si>
  <si>
    <t>-Conform lucrarii: Studiul de solutie EEI-SS-1027-2025 – Racordare la sistem Centrala fotovoltaica cu puterea de 1,82 MW Municipiul Hunedoara jud.Hunedoara, elaborata de S.C. ELECTROECHIPAMENT INDUSTRIAL S.R.L. si avizata de Retele Electrice Romania S.A. cu documentul Aviz CTE nr. 25/2/19.06.2025, Varianta unica de racordare: Racordarea intrare – iesire in LES 20kV din LEA 20kV Dolomita din statia 110/20/6 kV Teliuc  Lucrari pe tarif de racordare:  - inseriere in LES 20kV prin intermediul a doua seturi de mansoane in tronsonul intre PTAB 143 Sit Hunedoara si Statia Castel Hunedoara.  - realizare racord 20kV intrare - ieşire LES 20kV între mansoanele proiectate si celulele de linie LE din PC prin intermediul LES 20kV cu cablu tip XLPE 3x(1x150mm2) in lungime totala de cca 2x150ml.punct de conexiuni 20 kV proiectat in anvelopa de beton  Echiparea compartimentului de racordare al punctului de conexiuni 20 kV, cu:  - 2 celule de linie motorizate 24 kV, 630A, 16 kA cu separator de sarcina si CLP conf. specificatiei OD;  - loc pentru încă o celulă de linie;   - 1 celula de masura moyorizata,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Produse Petroliere.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protectie maximala de curent homopolar nedirectionată, minim o treaptă,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Hunedoara 3 in lungime de 0,6 km     - Posturi trafo si tablouri jt aferente centralei CEF Hunedoara 3 trafo ≤ 2000kVA     - Asigurare accesului laPC 20kV proiectat pentru OD.  -</t>
  </si>
  <si>
    <t>T 21784</t>
  </si>
  <si>
    <t>PTZ 13 BL. J LIBERTATII DEVA</t>
  </si>
  <si>
    <t>Bransament electric trifazat care se va desfiinta dupa realizarea noului bransament corespunzator puterii solicitate.Sporul de putere solicitat necesita realizarea unui bransament electric trifazat subteran alimentat de la stâlpul de tip SC 10001din LEA JT - str. Andrei Saguna, zona PTZ nr. 13 Bl. J. Libertatii, realizat cu cablu 3x10+6 Al mm2, L=19 m (7 m trotuar asfaltat), cu BMPT 63 A (FT-133-MAT) cu picior încastrat în beton montat la limită de proprietate.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t>
  </si>
  <si>
    <t>A6 1 TD 6-PETRILA DV</t>
  </si>
  <si>
    <t>-Conform lucrarii: Studiul de solutie EEI-SS-1044-2025 – Racordare la sistem Centrala fotovoltaica cu puterea de 1,99 MW Oras Petrila, jud.Hunedoara, elaborata de S.C. ELECTROECHIPAMENT INDUSTRIAL S.R.L. si avizata de Retele Electrice Romania S.A. cu documentul Aviz CTE nr. 27/1/01.07.2025, Varianta unica de racordare: Racordarea intrare – iesire LEA1 6kV TD 6 Exploatarea Miniera din statia 110/20/6 kV Petrila prin instalarea unui PC 20kV cu functionare la 6kV Lucrari pe tarif de racordare:  - Racord LES 6kV     - demontare grup masura existent din celula de linie aferente LEA1 6kV TD 6 - st 110/20/6kV Petrila     - demontare cablu 6kV existent circ.1 si 2 din PT TD6 EM  - PC 20kV cu functionare la 6kV  Echiparea compartimentului de racordare al punctului de conexiuni 6 kV, cu:     - 2 celule de linie motorizate 24 kV, 630A, 16 kA cu separator de sarcina si CLP conf. specificatiei OD;     - loc pentru încă o celulă de linie;     - 1 celula de masura motorizata, conf. specificatiei OD cu separator si grup de masura format din două transformatoare de tensiune 6/0,1 kV, clasa de precizie 0,2 şi două transformatoare de curent 6 kV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cu functionare la 6kV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Amplasare punct de conexiune - 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PT TD6 EM existent.  Lucrari ce se realizeaza prin grija beneficiarului: - Compartiment utilizare 6kV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ODsi un gabarit care sa permita montarea echipamentelor instalatiei de racordare si a inca unei celule de MT.     - LES 20 kV de Cu, 95 mmp cu funct la 6kV ,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maximală de curent homopolar cu două trepte (una sensibilă la pentru puneri la pamant simple cealaltă pentru sesizarea dublelor puneri la pământ).  - Instalatii CEF     Debitarea puterii produse in centrala fotovoltaica se va realiza prin reteaua de JT a consumatorului prin transformatoarele racordate in PT TD6 EM in momentele in care centrala va produce o putere mai mare decat cea consumata in instalatiile proprii.    Racordul centralei fotovoltaice se va realiza in tablourile electrice generale existente ale beneficiarului aflat în posturile de transformare existente.    Fiecare tablou TE-CEF este prevazut pe legatura cu tabloul general unde se realizeaza CEF, cu un intreruptor motorizat impreuna cu un releu multifunctional care va realiza comanda (open/close) a motorului intreruptorului. Aceste intrerupatoare vor avea rol de dispozitiv de interfata, DI, si vor fi declansate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Nota: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 Comunicatii    In fiecare TEG CEF se va monta cate un analizor de energie conform schemelor monofilare.    De la analizorul instalat in TEG CEF se folosi canal de comunicatie, pentru transmiterea informatiilor de putere activa/reactiva, catre un PLC instalat intr-un dulap montat langa PC 20kV proiectat cu functionare la 6kV. De la PLC catre Unitatea Periferica nou montata in PC 20(6) kV proiectat se vor folosi ieșirile analogice 4-20mA ale acestuia. Conversia, însumarea si scalarea semnalelor de putere activa/reactiva, se va face in softul din PLC.    Pentru preluarea in sistemul SCADA OD, se vor transmite de la instalatia de producere energie electrica urmatoarele informatii:     - Putere active, P;     - Putere reactiva, Q,     - Tensiune, U,     - Frecventa, f,     - Pozitie dispozitive de interfata, DDI, sub forma de un singur contact liber de potential.    Urmatorii parametrii vor fi masurati in punctul de racord si anume celulele DG din PC 20(6)kV proiectat:    - Tensiune, U,     - Frecventa, f,    Toate aceste informatii vor fi transmise catre SCADA RER SA, in ambele unitati periferice, UP, din PC 20(6)kV proiectat. Traductorul si PLC-ul vor fi montate intr-un dulap nou, montat in compartiment utilizator, langa PC 20(6)kV proiectat.    Punerea in functiune a noi centrale se va face respectand procedura in vigoare la data solicitariide catre Utilizator a acesteia, functie de tipul centralei conform Ord 79/2016.    Pentru asigurarea transmiterii marimilor aferente CEF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„PROCEDURA din 17 aprilie 2019 de notificare pentru racordare a unităţilor generatoare şi de verificare a conformităţii unităţilor generatoare cu cerinţele tehnice privind racordarea unităţilor generatoare la reţelele electrice de interes public.  -</t>
  </si>
  <si>
    <t>2025-07-01</t>
  </si>
  <si>
    <t>2026-07-01</t>
  </si>
  <si>
    <t>A20 MARMURA-SIMERIA DV</t>
  </si>
  <si>
    <t>Punct de conexiune 20 kV in anvelopa de beton, racordat la LEA 20 kV Marmura din statia 110/20 kV Simeria ca sursa de baza si, LEA 20 kV UMMR din statia 110/20 kV Simeria ca sursa de rezerva.Programare contor existent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</si>
  <si>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2025-07-02</t>
  </si>
  <si>
    <t>2026-07-02</t>
  </si>
  <si>
    <t>T 22204 BECICHERECU MIC COMUNA</t>
  </si>
  <si>
    <t>Bransament electric trifazat existentNu este cazulNecesar înlocuire întreruptor automat existent cu 1 buc. întreruptor automat tripolar de 40A. Necesar inlocuire contor existent cu un contor bidirectional programat pentru tarif de producator.</t>
  </si>
  <si>
    <t>PTZ 3322 ARAD BLOC A12 STEFAN LUCHIAN</t>
  </si>
  <si>
    <t>Bransament electric trifazat existent..Programare contor bidirectional existent.</t>
  </si>
  <si>
    <t>2025-07-03</t>
  </si>
  <si>
    <t>2026-07-03</t>
  </si>
  <si>
    <t>PTA 3639 HORIA SC EUROPE</t>
  </si>
  <si>
    <t>Loc de consum si producere existent.Din PT 20/0.4kV, 160kVA, nr.3639, din CD a PTA prin realizarea urmatoarelor lucrari: 1.-lucrari intarire in amonte de punctul de racordare: - amplificare PTA 3639 prin inlocuirea transformatorului 160kVA existent cu un transformator 20/0.4kV, 250kVA; - inlocuire esafodaj PT cu unul dimensionat pentru noul transformator; - refacere coloana trafo utilizand cabluri unipolare Al 3x240+1x150mmp, pozate in tub protectie, lungime cca. 12m; - inlocuire cutie distributie existenta cu o CD 1-6, echipata intrerupator general 400A, separatoare verticale actionare pol cu pol, loc concentrator si loc masura generala echipata cu 3xTC=400/5A; - preluarea circuitelor existente in noua cutie distributie; 2.-lucrari finantate prin grija si pe cheltuiala operatorului de distributie: - montare pe soclu, la PTA 3639, a unui BMPTi-200A conform FT-133MAT, echipat cu 3xTC=250/5A clasa precizie 0.5s; - realizare grup masura energie electrica prin montarea in BMPTi a contorului electronic trifazat bidirectional existent, in montaj semidirect; 3.- lucrari finantate in baza tarifului de racordare, conform prevederilor Ord. ANRE 59/2013 cu modificarile si completarile ulterioare: - pozare cablu Al 3x150+95N, conform DC 4146RO, in tub protectie, intre CD a PTA 3639 si BMPTi proiectat, in lungime de cca. 5m; - dezafectarea vechii cai de alimentare cu energie electrica si recuperarea contorului trifazat existent, in montaj semidirect; 4. lucrari de realizat prin grija si pe cheltuiala beneficiarului: - priza de pamant a BMPTi; - coloana jt intre BMPTi si TG beneficiar.</t>
  </si>
  <si>
    <t>PTA 10257 BONTESTI</t>
  </si>
  <si>
    <t>PTA 10511 SEBIS</t>
  </si>
  <si>
    <t>Bransament electric trifazat existent..Din PTA 20/0.4kV, 160kVA, nr.10511,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contorului electronic trifazat bidirectional si programarea sa cu tarif producator; 2. lucrari de realizat prin grija si pe cheltuiala beneficiarului: - priza de pamant a BMPT; - coloana jt intre BMPT si TG beneficiar</t>
  </si>
  <si>
    <t>7819 BOZOVICI CENTRU</t>
  </si>
  <si>
    <t>Exista bransament electric monofazat aerian din stalpul SE4 de pe circuitul LEA JT aferent PTA 7819 20/0.4 KV, 250 KVA cu BMPM pozat pe fatada cladirii si contor electronic monofazat in montaj direct.-In cadrul instalatiilor existente se va inlocui disjunctorul existent cu un disjunctor 63A. Solicitantul va depune dosar definitiv pentru instalatia electrica de utilizare in aval de punctul de delimitare. Dosarul definitiv va fi elaborat de catre un electrician autorizat ANRE, prin grija si pe cheltuiala solicitantului. Prin grija si cheltuiala Retele Electrice se va reprograma contorul electronic monofazat in montaj direct de tip SMARTMETER in regim bidirectional ca si producator-consumator la puterea nou avizata.</t>
  </si>
  <si>
    <t>2025-07-04</t>
  </si>
  <si>
    <t>2026-07-04</t>
  </si>
  <si>
    <t>PTA 5296 CHIZATAU SAT</t>
  </si>
  <si>
    <t>Bransament electric trifazat existent in montaj semidirect TC 250/5A.Nu este cazulNecesar reprogramare contor existent pentru tarif de producator.</t>
  </si>
  <si>
    <t>A20 DUMBRAVITA-PADUREA VERDE TM</t>
  </si>
  <si>
    <t>-Constă într-un PC anvelopa 20kV pus la dispoziție de către beneficiar, cu măsura MT racordat la LEA 20kV DUMBRAVITA din Stația 110/20 kV PADUREA VERDE TM, cu realizarea următoarelor lucrări: I. Lucrări realizate pe baza tarifului de racordare: Se va planta 1 buc. Stâlp 12/G/31 între stâlpii existenti 115/31 și 115/30. Stâlpul nou proiectat se va echipa cu: consolă semiorizonatala de întindere echipata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și stâlpul nou proiectat până la punctul de conexiune 20kV proiectat, în lungime de 70 m (din care 10m pe stâlpul existent, 10m in punctul de conexiune, și 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</si>
  <si>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A20 RUDNA-GIULVAZ TM</t>
  </si>
  <si>
    <t>-Constă într-un PC anvelopa 20kV pus la dispoziție de către beneficiar, cu măsura MT racordat la LEA RUDNA din Stația 110/20 kV GIULVAZ TM, cu realizarea următoarelor lucrări: I. Lucrări realizate pe baza tarifului de racordare: Stâlpul Nr.128/81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ex.128/81 până la punctul de conexiune 20kV proiectat, în lungime de 70 m (din care 10m pe stâlpul existent, 10m in punctul de conexiune, și 50m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</si>
  <si>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48 BUCIUM</t>
  </si>
  <si>
    <t>Bransament electric monofazat care se va desfiinta dupa realizarea bransamentului trifazat.Sporul de putere solicitat necesita realizarea unui bransament electric trifazat pozat aparent pe stalpul de tip SE 4 nr. 28 din LEA JT - Bucium Orlea, zona PTA nr. Bucium Orlea, realizat cu conductor 4x16 mmp, L=10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</si>
  <si>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7500 SICHEVITA</t>
  </si>
  <si>
    <t>-Realizare bransament electric monofazat aerian realizat cu cablu JT, bipolar, AL 2x16mmp, cf. GSCC009/14, matricola 339061, in lungime traseu de 30 metri (din care 3m pozat pe fatada cladirii, protejat in tub PVC cu protectie UV), racordat din stalpul de tip SE10, de pe circuitul LEA JT aferent PTA 7500, 20/0,4kV, 250KVA. Prin grija si cheltuiala Retele Electrice se va monta pe fatada cladirii, un BMPM din poliester armat cu fibra de sticla, echipat cf. FT 124 MAT, cu intrerupator bipolar fix 40A si contor electronic monofazat.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Costul mediu pentru realizarea unui bransament monofazat aerian din LEA JT este de 1340 lei. Prin grija si cheltuiala Retele Electrice se va monta un contor electronic monofazat in montaj direct de tip SMARTMETER programat in regim bidirectional ca si producator-consumator.-</t>
  </si>
  <si>
    <t>2025-07-07</t>
  </si>
  <si>
    <t>2026-07-07</t>
  </si>
  <si>
    <t>Exista bransament monofazat aerian alimentat din stalpul SE10 cu BMPM si contor monofazat in montaj direct, alimentat din LEA JT aferenta PTA 7500,20/0,4KV, 250KVA.-In cadrul instalatiilor existente se va inlocuii disjuntorul existent cu un disjuntor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monofazat in montaj direct de tip SMARTMETER in regim bidirectional ca si producator-consumator la puterea nou avizata.</t>
  </si>
  <si>
    <t>Exista bransament monofazat aerian cu BMPM si contor monofazat in montaj direct, alimentat di nLEA JT aferenta PTA 7500,20/0,4KV, 250KVA.-Realizare bransament electric trifazat aerian realizat cu cablu JT, tetrapolar, AL 4x16mmp, cf. GSCC009/15, matricola 339063, in lungime traseu de 20 metri (4m pozat pe fatada cladirii, protejat in tub PVC cu protectie UV), racordat din stalpul de tip SE10, de pe circuitul LEA JT aferent PTA 7500, 20/0,4kV, 250KVA. Prin grija si cheltuiala Retele Electrice se va monta pe fatada cladirii, la limita de proprietate, pe domeniul public un BMPT din poliester armat cu fibra de sticla, echipat cf. FT 124 MAT, cu intrerupator tetrapolar fix 40A si contor electronic trifazat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in regim bidirectional ca si producator-consumator.</t>
  </si>
  <si>
    <t>7541 SICHEVITA</t>
  </si>
  <si>
    <t>Bransament electric trifazat existentNu este cazulNecesar înlocuire întreruptor automat existent cu 1 buc. întreruptor automat tetrapolar de 50A.</t>
  </si>
  <si>
    <t>2025-07-09</t>
  </si>
  <si>
    <t>2026-07-09</t>
  </si>
  <si>
    <t>PTAB 4 RACOVA BRAD</t>
  </si>
  <si>
    <t>Bransament electric trifazat alimentat din LEA JT - str. Vulturilor, zona PTZ nr. 4 Racova, cu BMPT 63 A (FT-133-MAT).Instalatia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</si>
  <si>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PTA 9554 PINCOTA</t>
  </si>
  <si>
    <t>PTB 3213 ARAD ZARANDULUI-PORUMBITEI</t>
  </si>
  <si>
    <t>Loc de consum si producere existent, bransament monofazic..Din PTA 20/0.4kV, 250kVA, nr.3213, din LEA 0.4kV prin realizarea urmatoarelor lucrari: 1.-lucrari finantate prin grija si pe cheltuiala operatorului de distributie: - montare pe fatada la limita de proprietate beneficiar, a unui BMPT-63A;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4x16mmp, conform DC 4183RO, din LEA 0.4kV la BMPT, in lungime de cca. 25m; 3. lucrari de realizat prin grija si pe cheltuiala beneficiarului: - priza de pamant a BMPT; - coloana jt intre BMPT si TG beneficiar</t>
  </si>
  <si>
    <t>PTA 3834 FANTANELE UZ. APA</t>
  </si>
  <si>
    <t>-Din PTA 20/0.4kV, 100kVA, nr.3834, din LEA 0.4kV prin realizarea urmatoarelor lucrari: 1.-lucrari finantate prin grija si pe cheltuiala operatorului de distributie: - montare pe soclu la limita de proprietate beneficiar, a unui BMPT-32A conform FT-133MAT;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25m, canalizare zona nepavata; 3. lucrari de realizat prin grija si pe cheltuiala beneficiarului: - priza de pamant a BMPT; - coloana jt intre BMPT si TG beneficiar.</t>
  </si>
  <si>
    <t>2025-07-10</t>
  </si>
  <si>
    <t>2026-07-10</t>
  </si>
  <si>
    <t>PCZ 5034 MICRO 1</t>
  </si>
  <si>
    <t>Instalația electrică monofazată existentă este necorespunzătoare din punct de vedere tehnic și nu respectă normele actuale de siguranță și funcționare. Sporul de putere solicitat nu poate fi acordat pe instalația existentă.Nu este cazulbranșament electric subteran monofazat din LEA j.t. existenta, realizata cu conductor TYiR 3x70+54,6 mmp OlAl si alimentata din postul de transformare T 5034 – 20/0,4kV-250kVA; branșamentul se va realiza cu cablu de tip Al 1x25+16C mmp (cf.DC 4125RO) ‚în lungime de 23 metri (10m pe stâlpul LEA j.t - la coborârea de pe stâlp fixarea cablului se va face cu coliere din inox si se va proteja in profil tip REB pana la înălțimea de 2,5 m, 2m in BMPM, 6m beton și 5m subtraversare șosea), protejat prin tub PVC conform DS4235RO; Montarea unui contor electronic monofazat într-un BMPM 40A din poliester armat cu fibra de sticla (cf.FT 133_MAT), echipat cu un întrerupător bipolar fix de 40A, amplasat pe soclu, la limita de proprietate. BMPM proiectat se va lega la o priza de punere la pământ cu valoare de maxim 4 Ohm, realizata prin grija beneficiarului. *Instalația de utilizare a abonatului (priza de pământ, de maxim 4 ohmi, calea de curent dintre locul de delimitaresi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</si>
  <si>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PTA 4075 SEITIN COM II IANCU</t>
  </si>
  <si>
    <t>-Din PTA 20/0.4kV, 250kVA, nr.4075,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2x16mmp, conform DC 4183RO, din LEA 0.4kV la BMPm, in lungime de cca. 15m; 3. lucrari de realizat prin grija si pe cheltuiala beneficiarului: - priza de pamant a BMPm; - coloana jt intre BMPm si TG beneficiar.</t>
  </si>
  <si>
    <t>P1204</t>
  </si>
  <si>
    <t>Bransament electric monofazat existentNu este cazulNecesar înlocuire întreruptor automat existent cu 1 buc. întreruptor automat bipolar de 40A.</t>
  </si>
  <si>
    <t>T 22410</t>
  </si>
  <si>
    <t>Bransament electric monofazat existentNu este cazulBranșament electric subteran trifazat din LEA j.t. existentă, realizată cu cablu TYiR 4x70 mmp OlAl și alimentată din postul de transformare T22410 – 20/0,4kV-250kVA; branșamentul se va realiza cu cablu de tip Al 3x25+16C mmp (cf.DC 4126RO) în lungime de 24 metri (10m pe stâlpul LEA j.t - la coborârea de pe stâlp fixarea cablului se va face cu coliere din inox și se va proteja in profil tip REB pana la înălțimea de 2,5 m, 5m subtraversare&lt;(&gt;,&lt;)&gt; 1m in BMPT&lt;(&gt;,&lt;)&gt; și 6m zonă verde), protejat prin tub PVC conform DS4235RO; Montarea unui contor electronic trifazat într-un BMPT 40A din poliester armat cu fibra de sticlă (cf.FT 133_MAT), echipat cu un întrerupător tetrapolar fix de 40A, amplasat pe soclu, la limită de proprietate. Diferența dintre încărcările fazelor nu trebuie să depășească valoarea de 16 A si ca ea poate fi verificata oricând de către OD, iar în cazul în care se constată acest lucru se va proceda la deconectare (sau la deconectarea instalației de producere a energiei electrice).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</si>
  <si>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2025-07-11</t>
  </si>
  <si>
    <t>2026-07-11</t>
  </si>
  <si>
    <t>T 22434</t>
  </si>
  <si>
    <t>PTB 3313 ARAD GRIVITEI-REBREANU TC</t>
  </si>
  <si>
    <t>Loc de consum si producere existent.Din PT 20/0.4kV, 250kVA, nr.3313, din firida de la exteriorul PT (lucrari intarire de executat) prin realizarea urmatoarelor lucrari: 1.-lucrari intarire in amonte de punctul de racordare: - inlocuire intrerupator tetrapolar automat 125A existent in tabloul jt al PTB 3313 cu un intrerupator 250A, conform DY 3101/7RO; - montare pe soclu, pe domeniul public, la exteriorul PTB 3313 a unei firide distributie E1-2 (gabarit cutie corespunzator E1-4) in carcasa poliester, echipata cu separatoare verticale NH2/NH00 actionare pol cu pol si realizare priza pamant; - ajustare si relocare cablu iluminat public plecare din tabloul jt PTB 3313 in vederea racordarii sale la circuitul secundar al firidei proiectate; - realizare coloana jt folosind cablu Al 3x150+95N, conform DC 4146RO, pozat in tub protectie, intre iesirea din intrerupatorul tetrapolar automat 250A proiectat si circuitul principal al firidei, in lungime de cca. 8m; 3.-lucrari finantate prin grija si pe cheltuiala operatorului de distributie: - montare pe soclu, la limita proprietate, a unui BMPTi-100A conform FT-133MAT, echipat cu 3xTC=250/5A clasa precizie 0.5s; - realizare grup masura energie electrica prin montarea in BMPTi a unui contor electronic trifazat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3x95+50N, conform DC 4146RO, in tub protectie, intre firida si BMPTi proiectat, in lungime de cca. 195m, din care cca. 60m canalizare zona nepavata, cca. 115m zona asfaltata, cca. 10m zona pavata, respectiv cca. 5m subtraversare carosabil; 4. lucrari de realizat prin grija si pe cheltuiala beneficiarului: - priza de pamant a BMPTi; - coloana jt intre BMPTi si TG beneficiar.</t>
  </si>
  <si>
    <t>PTA 3311 ARAD OITUZ-RATIU</t>
  </si>
  <si>
    <t>Bransament electric monofazat existent..Programare contor bidirectional existent.</t>
  </si>
  <si>
    <t>PCZ 5058 MICRO 1 GRADINITA</t>
  </si>
  <si>
    <t>Bransament electric monofazat existentNu este cazulNecesar inlocuire contor existent cu un contor bidirectional programat pentru tarif de producator.</t>
  </si>
  <si>
    <t>-Conform lucrarii: 654/25/SSP2 - Studiul de solutie „Racordarea la SEN a SISTEMULUI DE STOCARE ENERGIE ELECTRICA Petrila 2 (cu capacitatea de stocare 5MW/20MWh)”, elaborata de S.C. MONSSON S.R.L. si avizata de Retele Electrice Romania S.A. cu documentul Aviz CTE nr. 24/1/12.06.2025, Varianta 1 aleasa de catre Beneficiar: Racordare la tensiunea de 20 kV radial în stația Petrila pe bara B2A.   Lucrari pe tarif de racordare:  - In statia de transformare 110/20/6 kV Petrila, camera celulelor 20 kV, sectiunea etaj, in care se va racorda noua instalatie de stocare (IS Petrila2 – 5MW) prin retehnologizare/modernizarea completa a celulei existente 8K de racord, langa celula 20kV 7K (aferenta ANINOASA NORD-PT2), cu respectarea specificatiilor RER, astfel:     - celula 20 kV de racord va fi integrata in sistemul de telecontrol existent al RER, in buclele de semnalizare, blocaje si automatizare ale statiei 110/20/6 kV Petrila.     - realizarea protectiilor si lucrarilor necesare de racordare IS Petrila2 in statia 110/20/6 kV Petrila.     - montare punct de conexiuni 20kV proiectat in anvelopa de beton, situat pe terenul aferent IS Petrila2.          Echiparea compartimentului de racordare al punctului de conexiuni 20 kV, cu:          - 1 buc. celula de linie motorizata 24 kV, 630A, 16 kA cu separator de sarcina si CLP conf. specificatiei OD;          - 1 buc. celula de masura format din doua transformatoare de tensiune 20/0,1 kV, clasa de precizie 0,2 si doua transformatoare de curent 400/5 A, clasa de precizie 0,2s, cu curba de sarcina si interfata de comunicatie RS 232 si modul comunicatie GSM amplasat intr-o cutie de masura; cutia de masura se va amplasa intr-o nisa cu posibilitatea vizualizarii atat de catre OD cat si de catre beneficiar.          - spatiu de rezerva pentru 1 buc. celula de linie 20kV;          - integrare in telecontrol a PC 20kV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 realizare racord intre PC 20kV nou proiectat si celula de racord 20kV din statia 110/20/6kV Petrila printr-un LES 20kV (inclusiv FO), avand o lungime de maxim 100 metri.  Noul PC 20kV va fi amplasat pe un teren ce urmeaza sa fie pus la dispoztie de Utilizator, in imediata vecinatate a statiei de transformare 110/20/6 kV Petrila, cu acces din domeniul public. Pentru acces si terenul aferen PC 20kV proiectat Utilizatorul are obligatia conform art. 36, alin (2) din Regulament, de constituire a drepturilor de uz si servitute in favoarea RER.  Achizitia si montarea contorului de decontare revin in sarcina Operatorului de Distributie.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direcţionată cu două trepte (o treapta pentru sesizarea punerilor la pamant simple functionare cu neutrul compensat, a doua treapta pentru sesizarea punerilor la pamant simple functionare cu neutrul izolat);  •    protecţie maximală de curent homopolar cu două trepte (una sensibilă la pentru puneri la pamant simple cealaltă pentru sesizarea dublelor puneri la pământ).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IS Petrila 2 in lungime de 300 m     - Posturi trafo si tablouri jt aferente centralei IS Petrila 2, trafo 2x3250 kVA     - Asigurare accesului la PC 20kV proiectat pentru OD.  -</t>
  </si>
  <si>
    <t>2025-07-14</t>
  </si>
  <si>
    <t>2026-07-14</t>
  </si>
  <si>
    <t>T 11783</t>
  </si>
  <si>
    <t>PTA 10616 MONEASA</t>
  </si>
  <si>
    <t>-Din PTA 20/0.4kV, 63kVA, nr.10616,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13m, canalizare zona nepavata; 3. lucrari de realizat prin grija si pe cheltuiala beneficiarului: - priza de pamant a BMPT; - coloana jt intre BMPT si TG beneficiar.</t>
  </si>
  <si>
    <t>2025-07-15</t>
  </si>
  <si>
    <t>2026-07-15</t>
  </si>
  <si>
    <t>PTA 3261 ARAD EFTIMIE MURGU-OITUZ</t>
  </si>
  <si>
    <t>PTA 10101 MINERAU</t>
  </si>
  <si>
    <t>-Din PTA 20/0.4kV, 160kVA, nr.10101, din CD a PTA prin realizarea urmatoarelor lucrari: 1.-lucrari intarire in amonte de punctul de racordare: - amplificare PTA 10101 prin inlocuirea transformatorului 160kVA existent cu un transformator 20/0.4kV, 250kVA; - inlocuire esafodaj PT cu unul dimensionat pentru noul transformator; - refacere coloana trafo utilizand cabluri unipolare Al 3x240+1x150mmp, pozate in tub protectie, lungime cca. 12m; - inlocuire cutie distributie existenta cu o CD 2-6, echipata intrerupator general 400A, separatoare verticale actionare pol cu pol, loc concentrator si loc masura generala echipata cu 3xTC=400/5A; - preluarea circuitelor existente in noua cutie distributie; 2.-lucrari finantate prin grija si pe cheltuiala operatorului de distributie: - montare pe soclu la limita de proprietate beneficiar, a unui BMPTi-125A conform FT-133MAT, echipat cu 3xTC=250/5A clasa precizie 0.5s; - realizare grup masura energie electrica prin montareain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pozare cablu Al 3x150+95N, conform DC 4146RO, in tub protectie, din CD a PTA 10101 la BMPTi, in lungime de cca. 430m, din care cca. 400m canalizare zona nepavata, cca. 5m asfalt, respectiv cca. 15m subtraversari carosabile - 3 tronsoane; 4. lucrari de realizat prin grija si pe cheltuiala beneficiarului: - priza de pamant a BMPTi; - coloana jt intre BMPTi si TG beneficiar.</t>
  </si>
  <si>
    <t>2025-07-16</t>
  </si>
  <si>
    <t>2026-07-16</t>
  </si>
  <si>
    <t>PTA 10085 GURBA</t>
  </si>
  <si>
    <t>Loc de consum si producere existent..Din PTA 20/0.4kV, 100kVA, nr.10085, din LEA 0.4kV prin realizarea urmatoarelor lucrari: 1.-lucrari finantate prin grija si pe cheltuiala operatorului de distributie: - montare pe fatada la limita de proprietate beneficiar, a unui BMPT-32A; - realizare grup masura energie electrica prin montarea in BMPT a contorului electronic trifazat bidirectional existent,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35m, pozat pe stalpul intermediar existent; 3. lucrari de realizat prin grija si pe cheltuiala beneficiarului: - priza de pamant a BMPT; - coloana jt intre BMPT si TG beneficiar</t>
  </si>
  <si>
    <t>PTZ 2135 ABATOR ORASTIE / LEA IMO-PT 100</t>
  </si>
  <si>
    <t>Bransament electric monofazat cu BMPM 32 A montat pe stalpul de racordInlocuire contor existent cu contor electronic monofazat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</si>
  <si>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4118 NADLAC BEGONYA</t>
  </si>
  <si>
    <t>Bransament electric monofazat existent..Din PTA 20/0.4kV, 160kVA, nr.4118,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bneneficiarului; - pozare cablu Al pentru montare aeriana 2x16mmp, conform DC 4183RO, din LEA 0.4kV la BMPm, pozat pe stalpul intermediar SE4 existent, in lungime de cca. 60m; 3. lucrari de realizat prin grija si pe cheltuiala beneficiarului: - priza de pamant a BMPm; - coloana jt intre BMPm si TG beneficiar</t>
  </si>
  <si>
    <t>2025-07-17</t>
  </si>
  <si>
    <t>2026-07-17</t>
  </si>
  <si>
    <t>OTELU - ROSU 110/20KV</t>
  </si>
  <si>
    <t>-- execuție racord linie electrică subterana (LES) 110kV (intrare - ieșire) în LEA 110 kV Baru Mare-Oțelu Roșu (cca. 0,1 km), până în stația de conexiune Sălașu de Sus, prin introducerea în aliniamentul liniei a unui stâlp ITn TR 110 244, in zona stâlpilor 49-50. Menționam ca LEA 110kV Baru Mare – Otelul Roșu este comuna cu LEA 110kV Baru Mare – Retezat – Clopotilda (având aceeași numerotare a stâlpilor 49-50); -montare fibră optică intre Stația 110kV Sălașu de Sus si Stația 110/20kV Baru Mare pentru implementare protecție diferențială si transfer date; - realizare stație de conexiune în construcție clasică: - 2 celule LEA 110 kV (intrare – ieșire) si o celula de măsură: 1. Celula de linie 110kV intrare, echipata cu: ➢ Transformatoare de tensiune monofazate: 110/√3/0,1/√3,0,1/√3,0,1/√3 kV, clasa de precizie 0,2 – 3 buc. ➢ Descărcători 110 kV – 3 buc. ➢ Separator de linie 110 kV trifazat cu CLP – 2 buc; ➢ Transformatoare de curent monofazate: 2x300/5/5/5/5A, clasa de precizie 0,2S si 5P30 – 3 buc. ➢ Întrerupător trifazat 110kV – 1 buc. ➢ Separator de bară 110 kV trifazat cu un CLP – 2 buc. 2. Celula de linie 110kV ieșire, echipata cu: ➢ Transformatoare de tensiune monofazate: 110/√3/0,1/√3,0,1/√3,0,1/√3 kV, clasa de precizie 0,2 – 3 buc. ➢ Descărcători 110 kV – 3 buc. ➢ Separator de linie 110 kV trifazat cu CLP – 2 buc; ➢ Transformatoare de curent monofazate: 2x300/5/5/5/5A , clasa de precizie 0,2S si 5P30 – 3 buc. ➢ Întrerupător trifazat 110kV – 1 buc. ➢ Separator de bară 110 kV trifazat cu CLP – 2 buc. 3. Celulă de măsură 110/20kV echipată cu: ➢ Separator 110 kV trifazat cu CLP – 2 buc. ➢ Transformatoare de tensiune monofazate: 110/√3/0,1/√3,0,1/√3,0,1/√3 kV, clasa de precizie 0,2 – 3 buc. ➢ Transformatoare de curent monofazate: 2x300/5/5/5/5A , clasa de precizie 0,2S si 5P30 – 3 buc. - montare dulap protecții pentru protecția diferențială longitudinala în două capete în stația 220/110kV Baru Mare (distanta dintre stația 220/110kV Baru Mare si Stația Sălașu de Sus fiind mai mica de 20 km) , se vor reconfigura buclele de cc și ca, echipamente SCADA, dulap acumulatori. Se va detalia modul de integrare SCADA, circuite secundare, protecții, etc. la faza următoare a documentației: Proiect tehnic de execuție; - reparametrizare protecții; - grupul de măsură se va realiza cu contor electronic cu posibilitatea înregistrării energiei electrice active şi reactive în ambele sensuri, cu înregistrare orară, clasa de exactitate 0,2S, cu 3 sisteme de măsurare (conexiune in 4 fire) integrabil în sistemul Rețele Electrice România, racordat la secundarele celor trei transformatoare de măsurare de tensiune 110/√3/0,1/√3/0,1/√3, clasa de exactitate 0,2 şi la cele trei transformatoare de măsurare de curent cu clasa de precizie 0,2S montate în celula de trafo-LEA în stația 110 kV Sălașu de Sus - analizor de calitate a energiei electrice ce va fi integrat in sistemul de monitorizare al calității al Rețele Electrice România. De asemenea în noua stație 110kV se va monta un container pentru echipamentele de protecţii, servicii proprii, telecontrol şi securizare în care se vor monta următoarele echipamente omologate conform standardelor globale: ,,- dulap protecţie linie DQ 7010 o protecție diferențială longitudinală, prot. distanță; bloc de măsură - în conformitate cu specificațiile unificate Rețele Electrice România ,, ,,- dulap BA 110Vcc – conf. specificației unificate Rețele Electrice România - dulap Staţie energie STE – conf. specificației unificate Rețele Electrice România - dulap servicii proprii SP c.a.+c.c.– conf. specificației unificate Rețele Electrice România - dulap invertoare 2x1500 W - dulap telecontrol – TPT - dulap teletransmisii – TC - dulap securizare staţie Pentru staţia de racord se va realiza priza de pământ, împrejmuirea, sistemul de supraveghere video şi drumul de acces. În vederea asigurării căii de comunicație pentru protecția diferențială între st. 110kV Sălașu de Sus și 220/110/20 kV Baru Mare se va monta un cablu de tip ADSS pozat la baza primei console a stâlpilor existenți. Conductorul care se va monta va fi de tip ADSS va fi conform specificației unificate.-</t>
  </si>
  <si>
    <t>2025-07-18</t>
  </si>
  <si>
    <t>2026-07-18</t>
  </si>
  <si>
    <t>PTZ 8600 LIPOVA PARC TC</t>
  </si>
  <si>
    <t>T2907 VOITENI COM. III</t>
  </si>
  <si>
    <t>Bransament electric monofazat existentNu este cazulNecesar înlocuire întreruptor automat existent cu 1 buc. întreruptor automat bipolar de 40A. Necesar inlocuire contor existent cu un contor bidirectional programat pentru tarif de producator.</t>
  </si>
  <si>
    <t>PTA2113 COMUNA TOMNATIC</t>
  </si>
  <si>
    <t>T 51876</t>
  </si>
  <si>
    <t>2025-07-21</t>
  </si>
  <si>
    <t>2026-07-21</t>
  </si>
  <si>
    <t>Instalatie racordare compusa din racord radial de pe bara MT a PC 3736 (racordat la schema intrare-iesire intre stalpii 99-100 ai LEA 20KV FANTANELE-Alunis).Montare capacitati stocare energie electrica in aval de punctul de delimitare. Instalatie racordare corespunzatoare din punct de vedere tehnic, nu sunt necesare lucrari.</t>
  </si>
  <si>
    <t>PTA 4108 NADLAC BUJAC II</t>
  </si>
  <si>
    <t>T2269 ORTISOARA BEJAN</t>
  </si>
  <si>
    <t>Bransament electric monofazat existentNu este cazulBranșament electric subteran trifazat din LEA j.t. existentă, realizată din retea clasică cu conductor neizolat și alimentată din postul de transformare T2269 – 20/0,4kV-250kVA; branșamentul se va realiza cu cablu de tip Al 3x25+16C mmp (cf.DC 4126RO) în lungime de 16 metri (10m pe stâlpul LEA j.t - la coborârea de pe stâlp fixarea cablului se va face cu coliere din inox și se va proteja in profil tip REB pana la înălțimea de 2,5 m&lt;(&gt;,&lt;)&gt; 1m dale&lt;(&gt;,&lt;)&gt; 1m in BMPT și 4m zonă verde), protejat prin tub PVC conform DS4235RO; Montarea unui contor electronic trifazat într-un BMPT 63A din poliester armat cu fibra de sticlă (cf.FT 133_MAT), echipat cu un întrerupător tetrapolar fix de 63A, amplasat pe soclu, la limită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</si>
  <si>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A20 MOLDOVA NOUA-COZLA RE</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</si>
  <si>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Prin grija si cheltuiala Retele Electrice se va monta un contor trifazat electronic in montaj indirect programat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</si>
  <si>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</si>
  <si>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se va monta pe soclu de beton, langa stalpul PTA 7473, un BMPT-i 250A, cf.FT-133MAT, cu separator+intreruptor tetrapolar 250A si grup de masura cu 3xTC 250/5A cl.0,5S, bloc de jonctiune de deconectare si incercare cu 10 cleme. Prin grija si cheltuiala Retele Electrice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</si>
  <si>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PTZ 3096 ARAD SIMION BALINT GRADINITA TC</t>
  </si>
  <si>
    <t>Loc de consum si producere existent, bransament monofazic.Din PT 20/0.4kV, 400kVA, nr.3096,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referitoare la instalatia comuna de racordare cu locul de consum POD RO005E520044402, beneficiar Damb Stefan: - montare pe fatada imobilului beneficiarului a unei cutii stradale incastrabile, conform DS 4525RO, echipate cu clema derivatie si separare, conform DS 4535RO si realizare priza pamant; - pozare cablu Al pentru montare aeriana, 4x16mmp, conform DC 4183RO, din LEA 0.4kV la cutia stradala proiectata, in lungime de cca.25m, pozat pe consola metalica de acoperis existenta pe imobilul beneficiarului; 3.- lucrari finantate in baza tarifului de racordare, conform prevederilor Ord. ANRE 59/2013 cu modificarile si completarile ulterioare, specifice instalatiei de racordare POD RO005E520044389, beneficiar Damb Stefan: - dezafectarea cablului de bransament, BMPm-ului si recuperarea contorului monofazat bidirectional existent; - pozare cablu Al 3x10+6C, conform DC 4126RO, din cutia stradala la BMPT, in lungime de cca. 2m; 4. lucrari de realizat prin grija si pe cheltuiala beneficiarului: - priza de pamant a BMPT; - coloana jt intre BMPT si TG beneficiar.</t>
  </si>
  <si>
    <t>Loc de consum si producere existent, bransament monofazic.Din PT 20/0.4kV, 400kVA, nr.3096,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referitoare la instalatia comuna de racordare cu locul de consum POD RO005E520044389, beneficiar Damb Stefan: - montare pe fatada imobilului beneficiarului a unei cutii stradale incastrabile, conform DS 4525RO, echipate cu clema derivatie si separare, conform DS 4535RO si realizare priza pamant; - pozare cablu Al pentru montare aeriana, 4x16mmp, conform DC 4183RO, din LEA 0.4kV la cutia stradala proiectata, in lungime de cca. 25m, pozat pe consola metalica de acoperis existenta pe imobilul beneficiarului; 3.- lucrari finantate in baza tarifului de racordare, conform prevederilor Ord. ANRE 59/2013 cu modificarile si completarile ulterioare, specifice instalatiei de racordare POD RO005E520044402, beneficiar Damb Stefan: - dezafectarea cablului de bransament, BMPm-ului si recuperarea contorului monofazat bidirectional existent; - pozare cablu Al 3x10+6C, conform DC 4126RO, din cutia stradala la BMPT, in lungime de cca. 2m; 4. lucrari de realizat prin grija si pe cheltuiala beneficiarului: - priza de pamant a BMPT; - coloana jt intre BMPT si TG beneficiar.</t>
  </si>
  <si>
    <t>T 2214 DUDESTI TIGANI</t>
  </si>
  <si>
    <t>Bransament electric monofazat existentNu este cazulNecesar înlocuire întreruptor automat existent cu 1 buc. întreruptor automat bipolar de 50A.</t>
  </si>
  <si>
    <t>PTA 5294 BELINT T1</t>
  </si>
  <si>
    <t>2025-07-22</t>
  </si>
  <si>
    <t>2026-07-22</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</si>
  <si>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unica:Racordare la tensiunea de 110 kV radial în stația Giuvaz prin intermediul unei noi celule echipate complet cu extinderea barei de 110 kV în exteriorul acesteia prin punerea la dispoziție de către utilizator a terenului necesar. Lucrări pe tarif de racordare: - extindere bara 110 kV cu un pas de celula 110 kV; in vederea amplasarii noii celule de racord 110 kV se va extinde Statia 110/20 kV Giulvaz in partea de Vest in afara perimetrului acesteia cu achizitie de teren, fiind necesara o latime a terenului de 9 m de la gardul existent si o lungime de 30 m, ceea ce implica pentruurmatoarea faza de proiectare urmatoarele: -studiu geotehnic; -obtinere avize si autorizatie construire; -extinderea gardului de imprejmuire a statiei pentru noul perimetru; -extinderea drumului de acces a utilajelor pentru noile echipamente; -extinderea sistemului de securizare perimetrala; -extinderea instalatiei de iluminat exterior; - celula va fi integrată în sistemul existent de circuite secundare, servicii interne şi telecontrol; -Celula de linie nouă 110 kV, de exterior, plecare spre utilizator echipată complet cu întrerupător inclusiv protectie diferentiala longitudinala (pentru racordul in LES) și grup de măsură (contorul și montajul de către OD) , compatibila cu echipamentele din proiectul de modernizare al Statiei 110/20 kV Giulvaz -extindere sistem de bare pentru realizarea racordului echipamentelor primare aferente noii celule de linie 110 kV; -completare şi adaptare instalație de legare la pământ și protecție la supratensiuni atmosferice;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-Integrarea in SCADA se va face utilizand echipamente similare cu cele din stația Giulvaz dar fara a diminua capabilitățiile sistemului SCADA cand vine vorba de transmiterea datelor. - Lucrari ce se realizeaza prin grija beneficiarului: -stație de transformare 110 kV/MT aferentă utilizator, inclusiv celula 110 kV întrerupător (cu rol de dispozitiv general, dispozitiv de interfață cu protecțiile aferente); -realizare LES 110 kV (inclusiv FO) intre celula de racord intre celula de racord 110 kV din statia Giulvaz si IS in lungime de cca 820 m; -pentru cazul declansarilor prin DG/DI al centralei se va prevedea o instalatie de teledeclansare a intrerupatorului din statia de racord, care sa asigure schimbul de putere reactiva zero in punctul de delimitare. -integrarea in sistemul de telecontrol al OD a pozitiilor intrerupatorului aferent Dispozitivului General/Dispozitivului de Interfata, a masurilor P, Q, U, I, f; -realizare racord IT (inclusiv FO) între stația de racord şi stația 110 kV/MT aferentă utilizatorului, prevazută cu fibră optică; -realizare căi de comunicație de la instalațiile de monitorizare și instalațiile de reglaj secundar ale noii centrale până la interfața cu Transelectrica; -montare analizor pentru monitorizarea calității energiei electrice.-</t>
  </si>
  <si>
    <t>2025-07-23</t>
  </si>
  <si>
    <t>2026-07-23</t>
  </si>
  <si>
    <t>PTA 3424 ARAD FRUMOASA</t>
  </si>
  <si>
    <t>-.Din PTA 20/0.4kV, 160kVA, nr.3424, din LEA 0.4kV prin realizarea urmatoarelor lucrari: 1.-lucrari finantate prin grija si pe cheltuiala operatorului de distributie: - montare pe fatada la limita de proprietate beneficiar, a unui BMPm-40A; - realizare grup masura energie electrica prin montarea in BMPm a contorului electronic monofazat bidirectional existent, recuperat din instalatia racordare existenta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2x16mmp, conform DC 4183RO, din LEA 0.4kV la BMPm, in lungime de cca. 25m; 3. lucrari de realizat prin grija si pe cheltuiala beneficiarului: - priza de pamant a BMPm; - coloana jt intre BMPm si TG beneficiar</t>
  </si>
  <si>
    <t>A20 BEREGSAU 1-CARPINIS TM</t>
  </si>
  <si>
    <t>nu este cazulConstă într-un PTA 20/04kV-160 KVA pus la dispoziție de către beneficiar, cu măsura pe JT racordat la LEA BEREGSĂU 1 din Stația 110/20 kV CĂRPINIȘ TM, cu realizarea următoarelor lucrări: Lucrări realizate pe baza tarifului de racordare: Stâlpul Nr.211/15 din LEA BEREGSĂU 1 din Stația 110/20 kV CĂRPINIȘ TM se va înlocui cu 1 buc. stâlp SC 14/G/31 echipat cu consolă semiorizontala de întindere echipata cu lanțuri duble de întindere 2il și izolatori compozit. Din stâlpul Nr.211/15 din LEA BEREGSĂU 1 din Stația 110/20 kV CĂRPINIȘ TM se va realiza un racord nou cu conductor OLAl50/8mmp în lungime de 10m si se va planta 1 buc stâlp Nr.211/15/1 tip SC 12/G/31. Stâlpul cu Nr.211/15/1 nou proiectat se va echipa cu: consolă semiorizontala de întindere echipata cu lanțuri duble de întindere 2il/2il, separator orizontal si realizarea prizei de pământ cu Rp≤4ohmi. Din stâlpul Nr.211/15/1 nou proiectat se va realiza un racord nou cu conductor OLAl50/8mmp în lungime de 10m si se va planta 1 buc stâlp Nr.211/15/2 tip SC 12/G/31 Stâlpul cu Nr.211/15/2 nou proiectat se va echipa cu: consolă semiorizontala de întindere echipata cu lanțuri duble de întindere 2il, cadru de siguranțe, si descărcători cu oxid de zinc conform DY557RO, si realizarea prizei de pământ cu Rp≤4ohmi. Se va monta pe stâlpul nou proiectat Nr.211/15/2, 1 buc suport PTA si un transformator 20/04kV-160KVA Branșament electric trifazat de pe bornele transformatorului nou proiectat pana la un BMPTi nou proiectat; branșamentul se va realiza cu cablu de tip Al 3x95+50N mmp (cf.DC 416RO) în lungime de 15 metri (2m in BMPTi, 10m pozare stâlp ,3m zona verde), protejat prin tub PVC conform DS4235RO; Necesar montare BMPTi 250A, TC 250/5A cls. 0.5s FT 133. BMPTi proiectat se va lega la o priza de punere la pământ cu valoare de maxim 4 Ohm,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consumatorului.nu este cazul</t>
  </si>
  <si>
    <t>nu este cazulConstă într-un PC anvelopa 20kV pus la dispoziție de către beneficiar, cu măsura MT racordat la LEA MASLOC din Stația 110/20 kV ORTISOARA TM, cu realizarea următoarelor lucrări: I.,,Lucrări realizate pe baza tarifului de racordare: Stâlpul Nr. 261/3 LEA MASLOC din Stația 110/20 kV ORTISOARA TM se va demonta si se va planta 1 buc. stâlp SC 14/G/31 echipat cu: consolă semiorizonatala de întindere echipată cu lanțuri duble de întindere 2il/2il,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st.nou proiectat până la punctul de conexiune 20kV proiectat, în lungime de 750 m (din care 10m pe stâlpul existent, 10m in punctul de conexiune&lt;(&gt;,&lt;)&gt; 95m subtraversare și 635m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</si>
  <si>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 racordare intrare iesire pe derivatia LES 20 kV intre stp 37/1 si PTA 1074 Proseltec Afine din LEA 20 kV Turnu alimentata din statia 110/20 kV Poltura; Lucrarile pe tarif de racordare: - sectionarea si mansonare LES 20 kV derivatia PTA 1074 Proseltec Afine; - pozare LES 20 kV 3x(1x185)AL mmp, in lungime de cca. 2x50 m, intre cele doua mansoane si PC 20 kV proiectat; - PC 20 kV proiectat in anvelopa de beton, amplasat in proximitatea LES existent, echipat cu: - doua celule de linie motorizate 24 kV, 630A, 16 kA cu separator de sarcina in SF6; - celula de masura motorizata cuseparator si grup de masura format din două transformatoare de tensiune 20/0,1 kV, clasa de precizie 0,5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ROMANIA SA cat si de catre beneficiar. - integrarea in telecontrol a celulelor de linie si masura din PC 20kV proiectat prin montarea de RGDAT- 3 buc , UP 2020 LITE-1 buc, baterii acumulatori -2 buc, TSA-1 buc, Router Rugged pt comunicatii 4G - CISCO IR1101, Swich-uri rugged CISCO IE-4000-8S4G-E, dulap pentru echipamente de telecomunicatii FT-045_TLC-M_ed02 - TIP B si accesoriile de conectica: Modul SFP CISCO GLC_FE- 100LX-RGD de tip SM, FT-277_MAT – 2 buc,Patch-cord duplex LC/PC – E2000 APC, 2m – 3 buc, PATCH-PANNEL FO MONOMODE pentru 24 fibre oprice - E2000/APC complet echipat – 3 buc, Patch-cord ftp cat. 6e (lungime 1 m), Patch-cord ftp cat. 6e (lungime 20 m) -Se precizeaza ca celulele vor fi unificate, cu posibilitate de telecontrol si monitorizare. -Se va prevedea o nişa de mãsurã in care se va monta un contor electronic de energie activă şi reactivă cu dublu sens, prevăzut cu curbă de sarcină, cu interfaţă serială RS 232, cu telecitire, clasa de precizie 0.2s, în montaj indirect prin TC 50/5A clasa de precizie 0.2s conform specificatiilor RETELE ELECTRICE şi 20/0.1 kV clasa de precizie 0.5 conform specificatiilor RETELE ELECTRICE (amplasate in celula de masura). - Punctul de conexiuni va fi prevazut cu o instalaţie de legare la pãmânt cu Rp ≤ 1Ω. -Lucrari ce se realizeaza prin grija beneficiarului: -Montare punct de conexiune prevazut cu doua compartimente: unul de racordare, pentru instalatiile aferente operatorului deretea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maximală de curent homopolar cu două trepte (una sensibilă la pentru puneri la pamant simple cealaltă pentru sesizarea dublelor puneri la pământ).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Imondo in lungime de50 m -Posturi trafo si tablouri jt aferente centralei CEF Imondo, trafo ≤ 2000kVA -Asigurare accesului la PC 20kV proiectat pentru OD.-</t>
  </si>
  <si>
    <t>2025-07-24</t>
  </si>
  <si>
    <t>2026-07-24</t>
  </si>
  <si>
    <t>-Lucrări de întărire specifice determinate de necesitatea asigurării condițiilor tehnice în vederea evacuării puterii aprobate exclusiv pentru centrala CEF Imondo: - nu este cazul
-Lucrări de întărire comune (generale) determinate asigurării condițiilor tehnice în vederea evacuării puterii aprobate pentru centrala CEF Imondo:
- Realizarea lucrărilor de întărire cu caracter general pentru respectarea criteriului cu N elemente în funcțiune în RED 110 kV:
- Reconductorare LEA 110 kV Arad-CET Arad circ. 1 (6.57 km) cu conductoare de sectiune similara si capacitate de minim 850A (inclusiv lucrari de inlocuire TC in celulele de capat)
-Realizarea lucrărilor de întărire cu caracter general pentru respectarea criteriului cu N elemente în funcțiune în RET: - nu este cazul
-Realizarea lucrărilor de întărire cu caracter general pentru respectarea criteriului cu N-1 elemente în funcțiune în RED 110 kV:
- Reconductorare LEA 110 kV Arad-Poltura (6.74 km) cu conductoare de sectiune similara si capacitate de minim 850A (inclusiv lucrari de inlocuire TC in celulele de capat)
-Realizarea lucrărilor de întărire pentru respectarea criteriului cu N-1 elemente în funcțiune în RET: - nu este cazul
- Evaluarea lucrarilor de intarire
-Valoarea estimata a lucrarilor enuntate la pct.3.2 pe baza de indici conform art. 44 din Ordinul ANRE 11/2014 este de:
T(I)=Sn x i
- Art. 42. — În situația în care punctul de racordareeste lamedie tensiune, într-o linie electrică subterană sau pe bara de medie tensiune a unui post de transformare, tariful specific pentru calculul componentei TI a tarifului de racordare se notează i6 și se stabilește utilizând următoarea formulă:
- i6 = iMTS + iST110/MT [lei/MVA]= 67.000+432.000= 499.000 lei /MVA
-Sevacuata = Pevacuată/0,9 = 0,971MW/0,9 = 1,078 MVA
-Rezulta T(I)=Sn x I7 = 1,078 MVA x 499.000 lei /MVA = 537.922 lei fara TVA
-Valoarea Ti calculata pe baza de deviz general aferenta OD/OTS cu lucrari de intarire la N si N-1 fara limitare operationala:
-(Ti)SS = 11.006.339,66 lei fara TVA, din care:
- La N elemente: (Ti)SS = 5.435.439,79 lei fara TVA din care:
-Ti RER = 5.435.439,79 lei fara TVA
-Ti OTS = 0. lei fara TVA
-Ti alti OD = 0 lei fara TVA
-La N-1 elemente: (Ti)SS = 5.570.899,87 lei fara TVA din care:
-Ti RER = 5.570.899,87 lei fara TVA
-Ti OTS = 0 lei fara TVA
-Ti alti OD = 0 lei fara TVA
-Prin urmare valoarea tarifului de întărire reţea este: Ti= Min[ (Ti) calcul ,(Ti)SS] = Min[ 537.922 lei; 11.006.339,66 lei] = 537.922 lei fara TVA  
Termenul posibil de realizare a lucrărilor de intarire in RED este 640 zile lucratoare, la N si N-1 elemente (fara limitare operationala), de la momentul obtinerii obtinerii avizelor si autorizatiilor de construire.
-S-a calculat timpul necesar realizarii lucrarilor de intarire pentru racordarea centralei CEF Imondo astfel:
-La N: 1 linie 110 kV de reconductorat (l=6,57 km)
-La N-1: 1 linie 110 kV de reconductorat (l=6,74 km)
- La N: 1x10 luni x 22 zile lucrătoare + 15 zile/km x 6,57 km = 319 lucrătoare (reconductorări)
- La N-1: 1x10 luni x 22 zile lucrătoare + 15 zile/km x 6,74 km (reconductorări) = 321 zile lucrătoare (reconductorări)
-Nu sunt inclusi timpii de obtinere a avizelor si acordurilor proprietarilor.AD2265</t>
  </si>
  <si>
    <t>9041 PETRILOVA</t>
  </si>
  <si>
    <t>Exista bransament monofazat aerian alimentat de pe circuitul LEA JT aferenta PTA 9041,20/0,4KV, 100KVA cu BMPM si contor monofazat in montaj direct.-Realizare bransament electric trifazat aerian realizat cu cablu JT, tetrapolar, AL 4x16mmp, cf. GSCC009/15, matricola 339063, in lungime traseu de 26 metri (6m pozat pe fatada cladirii, protejat in tub PVC cu protectie UV), racordat din stalpul de tip SE10, nr.19 de pe circuitul 2 al LEA JT aferent PTA 9041, 20/0,4kV, 100KVA. Prin grija si cheltuiala Retele Electrice se va monta pe fatada cladirii, la limita de proprietate, pe domeniul public un BMPT din poliester armat cu fibra de sticla, echipat cf. FT 124 MAT, cu intrerupator tetrapolar fix 40A si contor electronic trifazat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 Prin grija si cheltuiala Retele Electrice se va inlocui contorul existent cu un contor electronic trifazat in montaj direct de tip SMARTMETER programat in regim bidirectional ca si producator-consumator la puterea nou avizata.</t>
  </si>
  <si>
    <t>9086 NICOLINT</t>
  </si>
  <si>
    <t>Exista bransament monofazat aerian alimentat de pe circuitul LEA JT aferenta PTA 9086,20/0,4KV, 250KVA cu BMPM si contor monofazat in montaj direct.-Realizare bransament electric trifazat aerian realizat cu cablu JT, tetrapolar, AL 4x16mmp, cf. GSCC009/15, matricola 339063, in lungime traseu de 29 metri (6m pozat pe fatada cladirii, protejat in tub PVC cu protectie UV), racordat din stalpul de tip SC10002, nr.5/1 de pe circuitul al LEA JT aferent PTA 9086, 20/0,4kV, 250KVA. Prin grija si cheltuiala Retele Electrice se va monta pe fatada cladirii, la limita de proprietate, pe domeniul public un BMPT din poliester armat cu fibra de sticla, echipat cf. FT 124 MAT, cu intrerupator tetrapolar fix 40A si contor electronic trifazat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Dupa racordarea bransamentului nou proiectat la reteaua electrica, se va demonta bransamentul monofazat si contorul din instalatia existenta se va preda Operatorului de Retea.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Retele Electrice se va inlocui contorul existent cu un contor electronic trifazat in montaj direct de tip SMARTMETER programat in regim bidirectional ca si producator-consumator la puterea nou avizata.</t>
  </si>
  <si>
    <t>PTA 1579 COM 3 BERGSAU MARE</t>
  </si>
  <si>
    <t>Bransament electric monofazat existentNu este cazulNecesar înlocuire întreruptor automat existent cu 1 buc. întreruptor automat monopolar de 40A.</t>
  </si>
  <si>
    <t>PTAB 223 SOCAR DEVA</t>
  </si>
  <si>
    <t>Bransament electric trifazat care se va desfiinta dupa realizarea noului bransament corespunzator puterii solicitate.Sporul de putere solicitat necesita realizarea unui bransament electric trifazat subteran alimentat din firida E 2-4 montata pe lucrari de intarire, zona PTAB nr. 223 Socar, realizat cu cablu 3x25+16C Al mm2 (DC 4126 RO), L=3 m (1 m trotuar asfaltat), cu BMPTi 80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</si>
  <si>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2025-07-25</t>
  </si>
  <si>
    <t>2026-07-25</t>
  </si>
  <si>
    <t>A20 GIULVAZ-GIULVAZ TM</t>
  </si>
  <si>
    <t>nu este cazulConstă într-un PC anvelopa 20kV pus la dispoziție de către beneficiar, cu măsura MT racordat la LEA MT 20kV GIULVAZ din stația 110/20kV GIULVAZ TM, cu realizarea următoarelor lucrări: I.,,Lucrări realizate pe baza tarifului de racordare: Stâlpul Nr.96/5 existent din LEA MT 20kV GIULVAZ din stația 110/20kV GIULVAZ TM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st.nou proiectat până la punctul de conexiune 20kV proiectat, în lungime de 150 m (din care 10m pe stâlpul existent, 10m in punctul de conexiune și 135m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telecontrol.nu este cazul</t>
  </si>
  <si>
    <t>T2828 JAMU MARE CRR</t>
  </si>
  <si>
    <t>Bransament electric monofazat existentNu este cazulNecesar înlocuire întreruptor automat existent cu 1 buc. întreruptor automat monopolar de 50A.</t>
  </si>
  <si>
    <t>PTA 5354 GAVOJDIA T3</t>
  </si>
  <si>
    <t>A20 FRUNZIS-CHISINEU CRIS AR</t>
  </si>
  <si>
    <t>Situatie existenta: Din LEA 20kV Cris-Frunzis, din derivatia LEA 20kV Apateu prin racord LEA si LES 20kV la punct de conexiune 20kV cu doua compartimente (de racordare si utilizator).-S-a stabilit conf. Certificatului de racordare NR.RO005E513303245/ din 12.05.2016 . Necesar reprogramare contor existent pentru tarif de producator. Masura se realizeaza contor electronic trifazat în montaj indirect prin 3xTC 40/5A si 2xTT 20/0,1kV.</t>
  </si>
  <si>
    <t>2025-07-28</t>
  </si>
  <si>
    <t>Prosumator &gt; 400 kW(fara evacuare in retea)</t>
  </si>
  <si>
    <t>2026-07-28</t>
  </si>
  <si>
    <t>T2868 SAT SIPET</t>
  </si>
  <si>
    <t>Instalația electrică monofazată existentă este necorespunzătoare din punct de vedere tehnic și nu respectă normele actuale de siguranță și funcționare. Sporul de putere solicitat nu poate fi acordat pe instalația existentă.Nu este cazulbranșament electric subteran monofazat din LEA j.t. existenta, realizata cu conductor TYiR 3x70+54,6 mmp OlAl si alimentata din postul de transformare T 2868 – 20/0,4kV-100kVA; branșamentul se va realiza cu cablu de tip Al 1x25+16C mmp (cf.DC 4125RO) ‚în lungime de 29 metri (10m pe stâlpul LEA j.t - la coborârea de pe stâlp fixarea cablului se va face cu coliere din inox si se va proteja in profil tip REB pana la înălțimea de 2,5 m, 1m in BMPM&lt;(&gt;,&lt;)&gt; 5m asflat și 13m zonă verde), protejat prin tub PVC conform DS4235RO; Montarea unui contor electronic monofazat într-un BMPM 63A din poliester armat cu fibra de sticla (cf.FT 133_MAT), echipat cu un întrerupător bipolar fix de 63A, amplasat pe soclu, la limita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BMPM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monofazat subteran din LEA sau branșament trifazat mixt este de 2060 lei.</t>
  </si>
  <si>
    <t>P1089</t>
  </si>
  <si>
    <t>T51861</t>
  </si>
  <si>
    <t>Bransament electric trifazat existent in montaj semidirect TC 100/5A.Nu este cazulNecesar reprogramare contor existent pentru tarif de producator.</t>
  </si>
  <si>
    <t>T 11755</t>
  </si>
  <si>
    <t>Bransament electric trifazat existentNu este cazulNecesar inlocuire BMPT existent cu un BMPTi 160A, TC 250/5A cls. 0.5s pozat aparent pe perete.</t>
  </si>
  <si>
    <t>T 22328</t>
  </si>
  <si>
    <t>Bransament electric monofazat existentNu este cazulSe va monta în firida E2+6. existentă 1buc. soclu și 3buc. mpr 63A. Branșament electric subteran trifazat din firidă E2+6. existentă și alimentată din postul de transformare T22328 – 20/0,4kV-400kVA; branșamentul se va realiza cu cablu de tip Al 3x25+16C mmp (cf.DC 4126RO) în lungime de 55 metri (2m firida, 11m subtraversare, 2m in BMPT și 40 m zonă verde), protejat prin tub PVC conform DS4235RO; Montarea unui contor electronic trifazat într-un BMPT 63A din poliester armat cu fibra de sticlă (cf.FT 133_MAT), echipat cu un întrerupător tetrapolar fix de 63A, amplasat pe soclu, la limită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Materialele si echipamentele care se utilizează la realizarea instalației trebuie să fie conforme cu cerințele din specificațiile tehnice unificate RETELE ELECTRICE. Celelalte materiale și echipamente pentru care nu sunt elaborate specificații tehnice unificate, trebuie sa fie noi, compatibile cu starea tehnica a instalației, să îndeplinească cerințele specifice de fiabilitate și siguranță BMPT proiectat se va lega la o priză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firida sau branșament trifazat mixt este de 2200 lei.</t>
  </si>
  <si>
    <t>2025-07-29</t>
  </si>
  <si>
    <t>2026-07-29</t>
  </si>
  <si>
    <t>PTB 3353 ARAD POETULUI-CORBULUI</t>
  </si>
  <si>
    <t>Bransament electric trifazat existent realizat din firida de palier a caminului.Nu este cazulIn postul de transformare T51864-20/0.4 kV-1000KVA se vor executa urmatoarele lucrari: - Se va poza coloana JT cu cablu din CU 1X150 DC4141/6H sau 13X (4x8m) între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 Necesar montare BMPTi 250A, TC 250/5A cls. 0.5s FT 133. BMPTi proiectat se va lega la o priza de punere la pământ cu valoare de maxim 4 Ohm,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</si>
  <si>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2026-07-30</t>
  </si>
  <si>
    <t>PTA 11049 COM 2 ANDREI SAGUNA</t>
  </si>
  <si>
    <t>Loc de consum si producere existent..Din PTA 20/0.4kV, 250kVA, nr.11049,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instalatia racordare existenta, programat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pentru montare aeriana 2x16mmp, conform DC 4183RO, din LEA 0.4kV la BMPm, in lungime de cca. 20m; 3. lucrari de realizat prin grija si pe cheltuiala beneficiarului: - priza de pamant a BMPm; - coloana jt intre BMPm si TG beneficiar</t>
  </si>
  <si>
    <t>PTA 4564 SANPAUL COM 1</t>
  </si>
  <si>
    <t>Loc de consum si producere existent..Din PT 20/0.4kV, 250kVA, nr.4564,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contorului electronic monofazat bidirectional existent, recuperat din vechiul BMPm; 2. lucrari de realizat prin grija si pe cheltuiala beneficiarului: - priza de pamant a BMPm; - refacere coloana jt intre BMPm si TG beneficiar, daca e cazul</t>
  </si>
  <si>
    <t>T 21779</t>
  </si>
  <si>
    <t>S20 NR.10-DUMBRAVITA TM</t>
  </si>
  <si>
    <t>Bransament electric trifazat existentNu este cazulI.,,Lucrări realizate pe baza tarifului de racordare: In Punctul de Conexiune Nr. 52245 racordat din LEA 20KV NR.10 -DUMBRAVITA se va monta: - 1 buc. celulă de măsură cu separator de sarcină, conform DY803/4, cu două TT 20/0,1 kV, conform DMI031015 RO, clasa de precizie 0,5 şi TC de 50/5A conform DMI031052 RO , clasa de precizie 0,2s; - rezistente in celulele MT – 1 buc. si termohigrostat in PT – 1 buc.; II. Lucrări finanțate de beneficiar, realizate prin grija lui, ce devin proprietatea acestuia, conform Ordin nr. 59/2013: 1). LES 20 kV cât mai scurtă posibil (lungimea≤20m),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rețelelor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În cazul în care instalația de racordare și/sau deviere ocupă/traversează terenuri private se vor constitui/recunoaște drepturile reale de superficie/uz si servitute, după caz, în favoarea Rețele electrice, aferente imobilelor afectate de instalația de racordare/capacitățile deviate.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</si>
  <si>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8534 LIPOVA STR.6 MARTIE</t>
  </si>
  <si>
    <t>-.Din PTA 20/0.4kV, 250kVA, nr.8534,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de acoperis pe cladirea beneficiarului; - pozare cablu Al pentru montare aeriana 4x16mmp, conform DC 4183RO, din LEA 0.4kV la BMPT, in lungime de cca. 15m; 3. lucrari de realizat prin grija si pe cheltuiala beneficiarului: - priza de pamant a BMPT; - coloana jt intre BMPT si TG beneficiar</t>
  </si>
  <si>
    <t>PTZ 2065 GEOAGIU BAI / LEA ORASTIE-IAS</t>
  </si>
  <si>
    <t>-Sporul de putere solicitat necesita realizarea unui bransament electric trifazat pozat aparent pe stalpul de tip SC 10005 nr. 10 din LEA JT - Germisara, zona PTZ nr. 2065 Germisara, realizat cu conductor 4x16 mmp, L=8 m, cu BMPT 63 A (FT-124-MAT) montat pe stalpul de racord.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</si>
  <si>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PTZ 3087 ARAD PIATA VECHE TC</t>
  </si>
  <si>
    <t>T 1719</t>
  </si>
  <si>
    <t>T1824 COM. CENAD</t>
  </si>
  <si>
    <t>T 12310</t>
  </si>
  <si>
    <t>T 2424 REMETEA MARE COMUNA II</t>
  </si>
  <si>
    <t>FAGET 110/20 KV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</si>
  <si>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Racord radial la tensiunea de 110 kV in spatiul disponibil din statia 110/20 kV Faget Lucrări pe tarif de racordare: - Echiparea completa a celulei 110 kV aferenta LEA 110 kV Lugoj din statia 110/20 kV Faget cu intrerupator 110 kV cu actionare unitripolara, cu toate protectiile necesare, transformatoare de masura de curent si transformatoare de masura de tensiune; - Realizare celula noua 110 kV plecare spre utilizator, în celula libera existenta pe bara B1-B a stației Faget (langa celula Trafo2), care cuprinde următoarele lucrări: • Separator de bara 110 kV, 1600A cu CLP; ,,Intreruptor 1600 A, 123 kV, 40 kA, cu actionare uni/tripolara; • Trei transformatoare de masura de curent 110 kV, 2x300/5/5/5/5 A cu clasele de precizie:0,2s/0,2s/5P/5P si puteri secundare 10/10/30/30VA pentru realizare: masura clasa 0,2s; • Analizor pentru monitorizarea calitatii energiei electrice - 0,2s; • Grupa 1 de protectii de baza - 5P; • Grupa 2 de protectii de rezerva - 5P; • Trei transformatoare de masura de tensiune 110/√3/0,1/√3/0,1/√3/0 ,1/√3/0,1kV, de tip capacitiv, cu clasele de precizie: 0,2/0,2/3P/3P si puteri secundare 10/10/25/25 VA pentru realizare: masura clasa - 0,2; • Analizor pentru monitorizarea calitatii energiei electrice - 0,2; • Grupa 1 de protectii de baza - 3P; • Grupa 2 de protectii de rezerva - 3P. • Separator tripolar de linie (delimitare) 110 kV, 1600A cu CLP, plecare la statia de transformare a utilizatorului; • Descarcatori; • Demontarea celor doua dulapuri nefunctionale din camera in care se va monta dulapul de protectii, respectiv dulapul pentru grupul de masura aferente racordului IS Faget 49,5 MW ; • Montare dulap de protectii (grupa 1 de baza si grupa 2 de rezerva, inclusiv protectia diferentiala ca protectie de baza) si dulap pentru grupul de masura in spatiul disponibil existent in camera prevazuta cu doua dulapuri nefunctionale si canal de cabluri din statia Faget; • Montare contor electronic trifazat 5A, cls 0,2S, dublu sens, curbă de sarcină, compatibil cu sistemul de telecitire RER, contorul se va achizitiona si monta de catre OD; • Montare terminale de protectie numerice identice, care vor respecta prevederile din NTE 011/12/00 pentru protectia LES 110 kV intre statia 110/20 kV Faget si statia de transformare a producatorului. Terminale de protectie numerice vor contine urmatoarele functii: - protectia diferentiala de linie - ca protectie de baza; - protectia de distanta; - protectie maximala de curent (pe trei faze si nul), directionala, cu minimum doua trepte de curent si de timp, cu temporizare selectabila: independenta si/sau invers dependenta de curent; - protectia maximala de curent homopolar, va fi directionala, cu minimum doua trepte de curent si de timp. - integrare circuite secundare aferente noii celule 110 kV, în buclele de comanda, blocaj, semnalizare şi automatizare ale staţiei 110/20 kV Faget; - integrarea celulei 110 kV nou montata in sistemul de telecontrol existent la Retele Electrice Romania, zona Banat. Lucrări ce se realizează prin grija beneficiarului: - stație de transformare 110 kV/MT aferentă utilizator, inclusiv celula 110 kV întrerupător (cu rol de dispozitiv general, dispozitiv de interfață cu protecțiile aferente); - pentru cazul declansarilor prin DG/DI al centralei se va prevedea o instalatie de teledeclansare a intrerupatorului din statia de racord, care sa asigure schimbul de putere reactiva zero in punctul de delimitare. - realizare LES 110 kV (inclusiv FO) intre celula de racord 110 kV din statia Faget si IS in lungime de cca 200 m; - realizare căi de comunicație de la instalațiile de monitorizare și instalațiile de reglaj secundar ale noii centrale până la interfața cu Transelectrica; - integrarea in sistemul de telecontrol al OD a pozitiilor intrerupatorului aferent Dispozitivului General/Dispozitivului de Interfata, a masurilor P, Q, U, I, f; - montare analizor pentru monitorizarea calității energiei electrice. La întocmirea documentației de proiectare faza PTE se va realiza o expertiză tehnică pentru soluția de racordare aleasă de către utilizator la emiterea avizului tehnic de racordare. Volumul de lucrări rezultat ca fiind necesar în urma expertizei și costurile alocate vor fi cuprinse în proiectul faza PTE iar tariful de racordare se va actualiza corespunzător acestora.-</t>
  </si>
  <si>
    <t>2025-07-31</t>
  </si>
  <si>
    <t>2026-07-31</t>
  </si>
  <si>
    <t>PTZ 3014 ARAD BLOC 5 SPITALULUI TC</t>
  </si>
  <si>
    <t>Bransament electric monofazat existentNu este cazulBranșament electric subteran trifazat din LEA j.t. existentă, realizată cu cablu TYiR 4x70 mmp OlAl și alimentată din postul de transformare T12244 – 20/0,4kV-250kVA; branșamentul se va realiza cu cablu de tip Al 3x25+16C mmp (cf.DC 4126RO) în lungime de 22 metri (10m pe stâlpul LEA j.t - la coborârea de pe stâlp fixarea cablului se va face cu coliere din inox și se va proteja in profil tip REB pana la înălțimea de 2,5 m, 2m in BMPT, și 10m zonă verde), protejat prin tub PVC conform DS4235RO; Montarea unui contor electronic trifazat într-un BMPT 32A din poliester armat cu fibra de sticlă (cf.FT 133_MAT), echipat cu un întrerupător tetrapolar fix de 32A, amplasat pe soclu, la limită de proprietate. BMPT-ul se va lega la o priza de pamânt cu valoarea de maxim 4 ohmi realizata prin grija beneficiarului.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</si>
  <si>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T2515 CHISODA COM. II</t>
  </si>
  <si>
    <t>Bransament electric trifazat existentNu este cazulBransament subteran trifazat proiectat din LES JT existenta realizat cu cablu 3X150+95C alimentata din postul T 2515 20/0,4 kV-400 kVA. Bransamentul se va realiza din Firida E2+4 existenta care se va echipa cu , cu cablu 3x25+16C (cf. DC 4126 RO), in lungime de 57 m (cablul se va poza in tub tip DS 4247/4/5/6) din care: 1m in Firida , 50 m sap. tip A in zona verde , 5 m pozat prin foraj, protejat in tub (cf. DS 4235) si 1 m in BMPT 63A , echipat conform FT133 MAT si montat conform FT133MAT pe soclu, amplasat la limita de proprietate, cu acces din domeniul public. Necesar montare contor bidirectional programat pentru tarif de producator in BMPT-ul nou proiectat. BMPT-ul se va lega la o priza de pamânt cu valoarea de maxim 4 ohmi realizata prin grija beneficiarului. Montarea unui contor electronic trifazat într-un BMPT 63A din poliester armat cu fibra de sticlă (cf.FT 133_MAT), echipat cu un întrerupător tetrapolar fix de 63A, amplasat pe soclu, la limită de proprietate. În cazul în care instalația de racordare și/sau deviere ocupă/traversează terenuri private se vor constitui/recunoaște drepturile reale de superficie/uz si servitute, după caz, în favoarea Rețele electrice, aferente imobilelor afectate de instalația de racordar e/capacitățile deviate.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</si>
  <si>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A20 GRADISTEA-CALARASI CL</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</si>
  <si>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</si>
  <si>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</si>
  <si>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</si>
  <si>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</si>
  <si>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</si>
  <si>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</si>
  <si>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</si>
  <si>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</si>
  <si>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A20 STICLEANU-CALARASI CL</t>
  </si>
  <si>
    <t>&lt;![CDATA[Varianta 2: Racordare intrare-iesire in LEA 20 kV Sticleanu din Statia Calarasi , derivatia PCZ 3935, la stalp 30-31 Lucr?ri pe tarif de racordare: ?,,echipare stalpi existenti (nr. 30 si 31) cu: coronament semiorizontal, lanturi duble de intind</t>
  </si>
  <si>
    <t>A20 9500- ZEBIL TL</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</si>
  <si>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</si>
  <si>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</si>
  <si>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</si>
  <si>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24412394</t>
  </si>
  <si>
    <t>A20 4400 SACELE- SITORMAN CT</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</si>
  <si>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</si>
  <si>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</si>
  <si>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</si>
  <si>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</si>
  <si>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</si>
  <si>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</si>
  <si>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24399895</t>
  </si>
  <si>
    <t>A20 9219- MARMURA TL</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</si>
  <si>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</si>
  <si>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</si>
  <si>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LEA 110KV TOPALU-MEDGIDIA NORD</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</si>
  <si>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</si>
  <si>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</si>
  <si>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LEA 110KV TATARU-PELINU-NEPTUN</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</si>
  <si>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</si>
  <si>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</si>
  <si>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A20 9903- MACIN TL</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</si>
  <si>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</si>
  <si>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24507260</t>
  </si>
  <si>
    <t>A20 10302- TRAIAN TL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</si>
  <si>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</si>
  <si>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</si>
  <si>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</si>
  <si>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</si>
  <si>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</si>
  <si>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A20 6502 CRUCEA- HARSOVA CT</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</si>
  <si>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</si>
  <si>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24525180</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</si>
  <si>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</si>
  <si>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</si>
  <si>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</si>
  <si>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</si>
  <si>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</si>
  <si>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</si>
  <si>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</si>
  <si>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</si>
  <si>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</si>
  <si>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</si>
  <si>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</si>
  <si>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</si>
  <si>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</si>
  <si>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</si>
  <si>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</si>
  <si>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</si>
  <si>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</si>
  <si>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</si>
  <si>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</si>
  <si>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</si>
  <si>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</si>
  <si>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</si>
  <si>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</si>
  <si>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</si>
  <si>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</si>
  <si>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24637491</t>
  </si>
  <si>
    <t>A20 9603- BAIA TL</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</si>
  <si>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</si>
  <si>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</si>
  <si>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</si>
  <si>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</si>
  <si>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</si>
  <si>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</si>
  <si>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</si>
  <si>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</si>
  <si>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</si>
  <si>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</si>
  <si>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</si>
  <si>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</si>
  <si>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</si>
  <si>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S20 0422- DEPOZITE CT</t>
  </si>
  <si>
    <t>Se mentine alimentarea existenta. Nu se fac modificari de natura tehnica. Nu se va debita energie in retea. Se vor instala CEF pe partea de utilizare.</t>
  </si>
  <si>
    <t>A20 6003 MIRCEA VODA- MIRCEA VODA CT</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</si>
  <si>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</si>
  <si>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24462840</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</si>
  <si>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</si>
  <si>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</si>
  <si>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24777415</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</si>
  <si>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</si>
  <si>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</si>
  <si>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</si>
  <si>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24583523</t>
  </si>
  <si>
    <t>A20 4507 PT ECLUZA OVIDIU- NAZARCEA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</si>
  <si>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</si>
  <si>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24445404</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</si>
  <si>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</si>
  <si>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</si>
  <si>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24532824</t>
  </si>
  <si>
    <t>PTA 1076 POIANA</t>
  </si>
  <si>
    <t>24845247</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</si>
  <si>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</si>
  <si>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</si>
  <si>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</si>
  <si>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</si>
  <si>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24874020</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</si>
  <si>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</si>
  <si>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</si>
  <si>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24840890</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</si>
  <si>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</si>
  <si>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</si>
  <si>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19512351</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</si>
  <si>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</si>
  <si>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</si>
  <si>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</si>
  <si>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</si>
  <si>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</si>
  <si>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24813166</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</si>
  <si>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</si>
  <si>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</si>
  <si>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25007094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</si>
  <si>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</si>
  <si>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</si>
  <si>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</si>
  <si>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</si>
  <si>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</si>
  <si>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</si>
  <si>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</si>
  <si>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</si>
  <si>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</si>
  <si>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</si>
  <si>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</si>
  <si>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</si>
  <si>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</si>
  <si>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</si>
  <si>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</si>
  <si>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</si>
  <si>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</si>
  <si>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</si>
  <si>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A-S10 1205- EFORIE NORD CT</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</si>
  <si>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</si>
  <si>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</si>
  <si>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</si>
  <si>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</si>
  <si>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</si>
  <si>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</si>
  <si>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</si>
  <si>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</si>
  <si>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</si>
  <si>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</si>
  <si>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</si>
  <si>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</si>
  <si>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</si>
  <si>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</si>
  <si>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</si>
  <si>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</si>
  <si>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</si>
  <si>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</si>
  <si>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</si>
  <si>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</si>
  <si>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</si>
  <si>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</si>
  <si>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</si>
  <si>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</si>
  <si>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</si>
  <si>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</si>
  <si>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</si>
  <si>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</si>
  <si>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</si>
  <si>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</si>
  <si>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</si>
  <si>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</si>
  <si>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</si>
  <si>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</si>
  <si>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</si>
  <si>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</si>
  <si>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</si>
  <si>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</si>
  <si>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</si>
  <si>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</si>
  <si>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</si>
  <si>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</si>
  <si>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</si>
  <si>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</si>
  <si>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</si>
  <si>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</si>
  <si>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</si>
  <si>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</si>
  <si>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</si>
  <si>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</si>
  <si>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</si>
  <si>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</si>
  <si>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</si>
  <si>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PCZ 1987 PUI DRAGOS VODA</t>
  </si>
  <si>
    <t>Racord 20kV+PCZ 1987/400kVA alimentat din LEA 20kV Vlad Tepes. Instalatie existenta. Masura existenta in camera tehnica JT prosumator.</t>
  </si>
  <si>
    <t>25319645</t>
  </si>
  <si>
    <t>PTA 1672</t>
  </si>
  <si>
    <t>Instalatie existenta alimentata din CD a PTA 1672. Masura existenta in CD a PTA 1672.</t>
  </si>
  <si>
    <t>25319671</t>
  </si>
  <si>
    <t>A20 VALCELE-VLAD TEPES CL</t>
  </si>
  <si>
    <t>Racord 20kV+PC 1298 alimentat din LEA 20kV Valcele. Instalatie existenta. Masura existenta in celula de masura.</t>
  </si>
  <si>
    <t>25319780</t>
  </si>
  <si>
    <t>PTA 3096 LEA ULMU</t>
  </si>
  <si>
    <t>Instalatie existenta alimentata din CD a PTA 3096/250kVA. Masura existenta in CD a PTA 3096.</t>
  </si>
  <si>
    <t>25319827</t>
  </si>
  <si>
    <t>PCZ 3532 IEPURI L20 DRAG VODA</t>
  </si>
  <si>
    <t>Racord 20kV+PCZ 3532/1000kVA alimentat din LEA 20kV Dragos Voda. Instalatie existenta. Masura existenta in camera tehnica JT prosumator.</t>
  </si>
  <si>
    <t>25319881</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</si>
  <si>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</si>
  <si>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</si>
  <si>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</si>
  <si>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</si>
  <si>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</si>
  <si>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</si>
  <si>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A20 1701 CASIMCEA- TATARU CT</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</si>
  <si>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</si>
  <si>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</si>
  <si>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</si>
  <si>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</si>
  <si>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</si>
  <si>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</si>
  <si>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</si>
  <si>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</si>
  <si>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</si>
  <si>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</si>
  <si>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PTAB 3126 DRAGALINA L.COMPLEX CL</t>
  </si>
  <si>
    <t>Bransament trifazat existent alimentat din stalpul nr.6 SE11 al LEA JT existenta. BMPT soclu 63A existent. Masura existenta.</t>
  </si>
  <si>
    <t>25208863</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</si>
  <si>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</si>
  <si>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</si>
  <si>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</si>
  <si>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</si>
  <si>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</si>
  <si>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</si>
  <si>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</si>
  <si>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</si>
  <si>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</si>
  <si>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</si>
  <si>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</si>
  <si>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</si>
  <si>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</si>
  <si>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PTA 2651 BUCIUMENI</t>
  </si>
  <si>
    <t>Bransament monofazat existent.BMPM 32A existent.Masura existenta.</t>
  </si>
  <si>
    <t>25508659</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</si>
  <si>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</si>
  <si>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</si>
  <si>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</si>
  <si>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</si>
  <si>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</si>
  <si>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</si>
  <si>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</si>
  <si>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</si>
  <si>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</si>
  <si>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</si>
  <si>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</si>
  <si>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</si>
  <si>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</si>
  <si>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</si>
  <si>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</si>
  <si>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</si>
  <si>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</si>
  <si>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</si>
  <si>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</si>
  <si>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</si>
  <si>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</si>
  <si>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</si>
  <si>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</si>
  <si>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</si>
  <si>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</si>
  <si>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</si>
  <si>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</si>
  <si>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26045072</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</si>
  <si>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</si>
  <si>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</si>
  <si>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</si>
  <si>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PTA 134 CENTRU TOPOLOG L 9703</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</si>
  <si>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</si>
  <si>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</si>
  <si>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</si>
  <si>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</si>
  <si>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</si>
  <si>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</si>
  <si>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</si>
  <si>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</si>
  <si>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</si>
  <si>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</si>
  <si>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</si>
  <si>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</si>
  <si>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</si>
  <si>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</si>
  <si>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</si>
  <si>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</si>
  <si>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</si>
  <si>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</si>
  <si>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</si>
  <si>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</si>
  <si>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</si>
  <si>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</si>
  <si>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A20 IAS-OLTENITA SUD CL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</si>
  <si>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Solutia unica - Racord in sistem intrare-Ie?ire in LEA 20kV IAS din st Oltenita Sud tronson cuprins intre bara 20kV st Oltenita Sud si PT2790 Lucrari pe tarif de racordare: Realizare racord intrare - iesire in LEA 20kV IAS din st Oltenita Sud tronson cuprins intre bara 20kV st Oltenita Sud si PT2790 prin sectionare LES 20kV existenta in apropierea PT 2790 si mansonare cu LES 20kV noua realizata cu cablu Al 3x185mmp in lungime de cca 2x5m ,,PC proiectat in anvelopa de beton amplasat langa punctul de racordare in PT 2790 echipat cu: - 2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 integrarea in telecontrol a celulelor de linie si masura din PC proiectat prin montarea de RGDAT-2 buc, UP 2020 LITE-1 buc, baterii acumulatori - 2 buc, TSA-1 buc, Router Rugged pt comunicatii 4G - CISCO IR1101, Swich- uri rugged CISCO IE-4000-8S4G-E, dulap pentru echipamente de telecomunicatii FT-045_TLC-M_ed02 -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OD cu drept de uz, superficie si servitute pe toata durata existentei instalatiei electroenergetice.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A, semnalele vor fi transmise printr-un cablu special ecranat, care vaface parte impreuna cu traductoarele, din instalatia de utilizare. Lungimea cablului nu trebuie sa depaseasca 20m. ?LES 20kV intre PC 20kV proiectat si CEF Oltenita 9 in lungime de cca.0,13 km ; ?Posturi trafo si tablouri jt aferente parcului fotovoltaic, trafo ? 2000kVA; ? asigurare accesului la PC 20kV proiectat pentru OD</t>
  </si>
  <si>
    <t>24541170</t>
  </si>
  <si>
    <t>Lucrari de intarire determinate de necesitatea asi tehnice in vederea evacuarii puterii aprobate pentru centrala CEF Oltenita 9:
Realizarea lucrărilor de întărire cu caracter general pentru respectarea criteriului cu N elemente in functiune in RED 110 kV:
Rețele Electrice Romania:
- Reconductorare LEA 110 kV Lehliu-Tămădău (19,2 km) cu conductoare de sectiune similara si capacitate de minim 850A (inclusiv lucrari de inlocuire TC in celulele de capat) ,,Reconductorare LEA 110 kV Tămădău-Fundulea (8,3 km) cu conductoare de sectiune similara si capacitate de minim 850A (inclusiv lucrari de inlocuire TC in celulele de capat)
- Reconductorare LEA 110 kV Călărași-Pelicanu (7,8 km) cu conductoare de sectiune similara si capacitate de minim 850A (inclusiv lucrari de inlocuire TC in celulele de capat) ,,Reconductorare LEA 110 kV Dragalina-Călărași (25,9 km) cu conductoare de sectiune similara si capacitate de minim 850A (inclusiv lucrari de inlocuire TC in celulele de capat)
- Reconductorare LEA 110 kV Mostiștea-Ciornuleasa (15,9 km) cu conductoare de sectiune similara si capacitate de minim 850A (inclusiv lucrari de inlocuire TC in celulele de capat)
- LEA nouă 110 kV Tămădău-Solex (31,7 km) cu conductoare capacitate de minim 850A (inclusiv lucrari de montare celule 110kV in statiile de capat) 
-  Lungime linii reconductorate :77,1km Lungime linii noi 110kV:31,7km Valoare Ti la N elemente in zona Dobrogea (46.037.952,00 + 63.095.680 ,00)= 109.133.632,00 lei fara TVA Retele Electrice Romania zona Muntenia
- Reconductorare LEA 110 kV Fundulea-Solex (23,6 km) cu conductoare de sectiune similara si capacitate de minim 850A (inclusiv lucrari de inlocuire TC in celulele de capat)
- Reconductorare LEA 110 kV FCME-Solex (5,91km) cu conductoare de sectiune similara si capacitate de minim 850A (inclusiv lucrari de inlocuire TC in celulele de capat) ,,Reconductorare LEA 110 kV Dudești-FCME(5,829km) cu conductoare de sectiune similara si capacitate de minim 850A (inclusiv lucrari de inlocuire TC in celulele de capat) .  
Reconductorare LEA 110 kV Dudești-CET București Sud (4,435km) cu conductoare de sectiune similara si capacitate de minim 850A (inclusiv lucrari de inlocuire TC in celulele de capat) .
- Lungime linii reconductorate :39,8km Valoare Ti la N elemente in RER zona Muntenia 23.749.850,88 lei fara TVA Total intariri Ti la N elemente in Retele Electrice Romania: 132.883.482 ,88 lei fara TVA Realizarea lucrărilor de întărire cu caracter general pentru respectarea criteriului cu N-1 elemente in functiune in RED 110 kV: Rețele Electrice Romania zona Dobrogea: ,,Reconductorare LEA 110 kV Mostiștea-Oltenița Nord (33 km) cu conductoare de sectiune similara si capacitate de minim 850A (inclusiv lucrari de inlocuire TC in celulele de capat)
- Reconductorare LEA 110 kV Ciornuleasa-Oltenița Nord (17 km) cu conductoare de sectiune similara si capacitate de minim 850A (inclusiv lucrari de inlocuire TC in celulele de capat) ,,Reconductorare LEA 110 kV Călărași-Mircea Vodă (9,9 km) cu conductoare de sectiune similara si capacitate de minim 850A (inclusiv lucrari de inlocuire TC in celulele de capat)
- Reconductorare LEA 110 kV Mircea Vodă-Pelicanu (4,2 km) cu conductoare de sectiune similara si capacitate de minim 850A (inclusiv lucrari de inlocuire TC in celulele de capat) 
- Reconductorare LEA 110 kV Gura Ialomiței A-Țăndărei (12,9 km) cu conductoare de sectiune similara si capacitate de minim 850A (inclusiv lucrari de inlocuire TC in celulele de capat) ,
- Reconductorare LEA 110 kV Gura Ialomiței-Slobozia Sud (39,1 km) cu conductoare de sectiune similara si capacitate de minim 850A (inclusiv lucrari de inlocuire TC in celulele de capat) 
-  Lungime linii reconductorate : 116,1km Valoare Ti la N-1 elemente in RER zona Dobrogea : 84.850.752,00 lei fara TVA Rețele Electrice Romania zona Muntenia: ,,Reconductorare LEA 110 kV Solex-Dudești(9,044km) cu conductoare de sectiune similara si capacitate de minim 850A (inclusiv lucrari de inlocuire TC in celulele de capat) ,,Reconductorare LEA 110 kV Dudești-Glina(5,688km) cu conductoare de sectiune similara si capacitate de minim 850A (inclusiv lucrari de inlocuire TC in celulele de capat)
- Reconductorare LEA 110 kV Glina-Popești Leordeni(6,981km) cu conductoare de sectiune similara si capacitate de minim 850A (inclusiv lucrari de inlocuire TC in celulele de capat) 
- Lungime linii reconductorate :21,7 km Valoare Ti la N-1 elemente in RER zona Muntenia : 12.965.266,56 lei fara TVA Total intariri Ti la N-1 elemente in Retele Electrice Romania: 97.816.018,56 lei fara TVA Realizarea lucrărilor de întărire cu caracter general pentru respectarea criteriului cu N elemente in functiune in RET: Lucrari din Planul de dezvoltare RET: nu este cazul
Lucrari de intarire care nu sunt incluse in Planul de Dezvoltare RET 2022-2031:
Amplificare AT 220/110 kV Mostiștea la 300 MVA Valoare Ti la N in RET: 13.522.550,00 lei fara TVA Realizarea lucrărilor de întărire pentru respectarea criteriului cu N-1 elemente in functiune in RET:
Lucrari din Planul de dezvoltare RET: nu este cazul
Lucrari de intarire care nu sunt incluse in Planul de Dezvoltare RET 2022-2031:
Instalare AT2 220/110 kV Mostiștea 300 MVA Valoare Ti la N-1 in RET: 15.818.550,00 lei fara TVA Beneficiarul centralei CEF Oltenita 9 doreste punerea in functiune conform cererii de racordare si nu a optat pentru prevederile ord. 81/2022 cu referire la limitarea operationala a puterii tinand cont de contingentele la care au rezultat suprasarcini in RED/RET conform adresei nr. 334029 / 24.12.2024.
Evaluarea lucrarilor de intarire Valoarea estimata a lucrarilor enuntate la pct.3.2 pe baza de indici conform art. 44 din Ordinul ANRE 11/2014 este de: T(I)=Sn x i Art. 42. În situația în care punctul de racordare este la medie tensiune, într-o linieelectrică subterană sau pe bara de medie tensiune a unui post de transformare, tariful specific pentru calculul componentei TI a tarifului de racordare se notează i6 și se stabilește utilizând următoarea formulă: (Ti) calcul = S evac* i6 unde: i6 = iMTS +iST110/MT [lei/MVA] I6=67.000 [lei/MVA] +432.000 [lei/MVA] = 499.000 [lei/MVA] Sevac=1,644 MVA - puterea aprobata pentru evacuare in retea la locul de producere sau la locul de consum si de producere respectiv [MVA] ,,a. (Ti)calcul = Sevac * i6= 1,644 MVA *499 000 lei/MVA = 820.356,00 lei fara TVA ,,b. Valoarea Ti calculata pe baza de deviz general aferenta OD/OTS cu lucrari de intarire la N si N-1: (Ti)SS = 260.040.601,44lei fara TVA din care: La N elemente: (Ti)SS = 146.406.032,88 lei fara TVA din care: Ti OD Retele Electrice Romania zona Dobrogea = 46.037.952,00 lei fara TVA Ti OD Retele Electrice Romania zona Muntenia = 23.749.850,88 lei fara TVA Ti OTS Transelectrica = 13.522.550,00 lei fara TVA La N-1 elemente: (Ti)SS = 113.634.568,56 lei fara TVA din care: Ti OD Retele Electrice Romania zona Dobrogea = 84.850.752,00 Lei fara TVA Ti OD Retele Electrice Romania zona Muntenia = 12.965.266,56 lei fara TVA Ti OTS Transelectrica : 15.818.550,00 lei fara TVA Astfel valoarea componentei T(I) care se va considera la calculul tarifului de racordare este : Ti =min ( Ti DG; Ti calcul) = min (260.040.601,44lei; 820.356,00 lei ) = 820.356,00 lei fara TVA Termenul posibil de realizare a lucrărilor de intarire in Retele Electrice Romania este 10009 zile lucratoare, la N si N-1 elemente (fara limitare operationala) pentru ambele variante, de la momentul obtinerii obtinerii avizelor si autorizatiilor de construire. S-a calculat timpul necesar realizarii lucrarilor de intarire pentru racordarea centralei CEF Oltenita 9 astfel: La N: 5963 zile lucratoare RER zona Dobrogea 5 linii* 10 luni * 22 zile lucratoare + 77,1 km * 15 zile lucratoare = 2256 zile lucratoare pentrureconductorari 1linii * 14 luni * 22 zile lucratoare + 32 km * 60 zile lucratoare = 2228 zile lucratoare pentru liniile noi. RER zona Muntenia 4 linii* 10 luni * 22 zile lucratoare + 39,8 km * 15 zile lucratoare = 1478 zile lucratoare pentru reconductorari La N-1: 4046 zile lucratoare RER zona Dobrogea (6 linii* 10 luni * 22 zile lucratoare + 116,1 km * 15 zile lucratoare = 3061 zile lucratoare) pentru reconductorari RER zona Muntenia (3 linii* 10 luni * 22 zile lucratoare + 21,7 km * 15 zile lucratoare = 985 zile lucratoare) pentru reconductorari Nu sunt inclusi timpii de obtinere a avizelor si acordurilor proprietarilor precum si durata de executie a lucrarilor de intarire din RET.</t>
  </si>
  <si>
    <t>A20 10004- SARINASUF TL</t>
  </si>
  <si>
    <t>Se mentine alimentarea existenta. Nu se va debita putere suplimentara in SEN, fata de puterea contractuala din ATR 07299731 din 20/12/2021 actualizat in data de 31/08/2023. Nu se fac modificari de natura tehnica pe partea de racordare. Se va instala pe partea de utilizare un sistem de stocare a energiei electrice 2 MW si un sistem de management al centralei, care sa permita reducerea puterii acesteia, astfel incat sa nu se evacueze o putere mai mare fata de cea aprobata anterior. Dispozitivul General va fi prevazut cu o protectie de putere maximala directionata cu comanda de declansare catre Dispozitivul de Interfata, in cazul depasirii puterii aprobate. Pentru Centrala electrica mixta Blue 2- Bestepe-7,15 MW- CEED+CEF+BS 2MW, punerea sub tensiune pentru perioada de probe si certificarea conformit??ii tehnice se va realiza cu respectarea cerin?elor Ord. 51/2019.</t>
  </si>
  <si>
    <t>26025550</t>
  </si>
  <si>
    <t>A20 9304- TULCEA VEST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</si>
  <si>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 intrare iesire, in linia LEA 20 kV L9304 din statia 20 kV Tulcea Vest intre stalpi nr.9 si nr.10. Lucrari pe tarif de racordare: Racord 20kV proiectat -demolarea stalpului 10 existent si plantarea a doi stalpi speciali terminali in axul LEA 20kV 9304 din st Tulcea Vest -echiparea stalpilor proiectati cu: coronament semiorizontal, lanturi duble de intindere, 24 kV in montaj vertical, DRV ZnO 24kV, CT exterior si Rp? 4? si separatori (separator vertical 24kV unificat la jonctiunile LEA-LES 20kV) - LES 20kV intre cei doi stalpi proiectati si PC 20kV proiectat, va firealizata cu doua cabluri de medie tensiune tripolar, noi, cu elice vizibila, izolatie XLPE, sectiune 3x(1x185 mm2) Al si accesorii performante in lungime totata de 44m. PC 20kV proiectat Echiparea compartimentului de racordare al punctului de conexiuni 20 kV, cu: ,,2 celula de linie motorizata 24 kV, 630A, 16 kA cu separator de sarcina si CLP conf. specificatiei OD; ,,loc pentru înc? o celul? de linie; ,,1 celula de masura conf. specificatiei OD cu separator si grup de masura format din dou? transformatoare de tensiune 20/0,1 kV, clasa de precizie 0,5 ?i dou? transformatoare de curent de 50/5A, clasa de precizie 0,5s si contor electronic trifazat static (afisaj LCD), In=5(6)A , Un=3x100/57V, clasa de precizie 0,2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Tulcea 2 ca si consumator pentru puterea maxim simultan absorbita de Pa=3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0,6 km ,,Posturi trafo si tablouri jt aferente centralei CEF , trafo ? 1000kVA ,,Asigurare accesului la PC 20kV proiectat pentru OD. Realizarea lucrarilor pentru instalatiile din aval de punctul de delimitare este in responsabilitatea utilizatorului si se efectueaza pe cheltuiala acestuia.</t>
  </si>
  <si>
    <t>19064086</t>
  </si>
  <si>
    <t>Lucrari de intarire determinate de necesitatea asi tehnice in vederea evacuarii puterii aprobate pentru centrala CEF Tulcea 2:
Realizarea lucrărilor de întărire cu caracter general pentru respectarea criteriului cu N elemente in functiune in RET:
-Amplificare statie 110/20kV Tulcea Vest de la 2x16MVA la 2x25MVA
- Amplificare grupulului TFN+BS existent Bara B 1xTFN 1155KVA BS10- 100A, cu unul nou, compus din 1x TFN 2312KVA + BS 200A și funcționarea cu cupla închisă. Realizarea lucrărilor de întărire pentru respectarea criteriului cu N-1 elemente in functiune in RET:
Din analiza efectuata s-a constat aport sub 0,5% din partea CEF Tulcea 2 la suprasaracinile deja existente pe Trafo 1,2,3 400/110kV-250MVA Tulcea Vest. Conform Reguli Transelectrica, nu se vor considera ca lucrari de intarire necesare la N-1.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0,830 MVA = 439.070 lei Valoarea Ti calculata pe baza de deviz general aferenta OTS cu lucrari de intarire la N si N-1: (Ti)SS = 10.290.694,00 lei fara TVA din care:
La N elemente:
7410.290.694,00 lei faraTVA din care: Ti RER = 0 lei fara TVA Ti RET = 10.290.694,00 Iei fara TVA La N-1 elemente: 0 faraTVA din care:
Prin urmare valoarea Ti aferenta OD/OTS pentru lucrarile de intarire la si N-1 lutata in calculul tarifului de racordare este: T(I) = min ((Ti)N elemente+(Ti) N-1 elemente; Ti indici) = min (10.290.694,00 lei; 439.070 Iei) = 439.070 Iei fara TVA. Timpii de realizare a lucrărilor din instalațiile Transelectrica nu sunt incluși.</t>
  </si>
  <si>
    <t>Se va realiza bransament trifazat cu un cablu de sectiune 4x16 mmp Al in lungime de 10 m pe LEA 0.4 kV stalp existent pe str Narciselor pana la un BMPT tip monobloc, echipat cu separator si intrerupator jt automat de 25 A. Cutia se va monta pe stalpul de racord.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</si>
  <si>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25953419</t>
  </si>
  <si>
    <t>A20 7200 CLOSCA- SIRIU CT</t>
  </si>
  <si>
    <t>Alimentarea cu energie electrica se va realiza prin proiectarea si executarea unui punct de conexiuni radial conform normelor RER in vigoare racordat pe medie tensiune in LEA 20 kV L 7200 dupa PTA 1482 din stalp gabarit 110 kV prin realizarea unei derivatii OlAl 3x70 mmp in lungime de 20 m pana la un stalp echipat cu separator vertical cu CLP pentru cablul de alimentare al PC nou. Din separatorul vertical se pleaca cu LES 20 kV de sectiune de 3x1x185 mmp 110 m (10 m pozat pe stalp, 100 m pozat in canal profil A nepavat)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</si>
  <si>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26044556</t>
  </si>
  <si>
    <t>PT 108 RESTAURANT ALADIN VENUS</t>
  </si>
  <si>
    <t>Se va realiza bransament trifazat cu un cablu de sectiune 3x25+16C mmp in lungime de 17 m din Firida E2+4 0.4 kV existent pe str Gogu Constantinescu pana la un BMPT tip monobloc, echipat cu separator si intrerupator jt automat de 63 A. Cutia se va monta pe un soclu incastrat in fundatie de beton la limita de proprietate. Racordul se va executa subteran in profil A (17 m pamant). In BMPT se va monta contor electronic trifazat in montaj direct bidirectional. BMPT-ul si contorul electronic trifazat in montaj 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</si>
  <si>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26071952</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</si>
  <si>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</si>
  <si>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26069747</t>
  </si>
  <si>
    <t>PTA 250 L 9703</t>
  </si>
  <si>
    <t>Se mentine alimentarea existenta.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</si>
  <si>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25986404</t>
  </si>
  <si>
    <t>PT 704</t>
  </si>
  <si>
    <t>Lucrari ce se vor realiza pe tarif de racordare: BMPT-ul se va monta pe un soclu incastrat in fundatie de beton la limita de proprietate. In BMPT se va monta contor electronic trifazat in montaj semidirect bidirectional. BMPT-ul si contorul electronic trifazat in montaj semidirect bidirectional se vor monta de catre SC Retele Electrice Romania SA. Lucrari ce nu se vor realiza pe tarif de racordare: Se va realiza bransament trifazat cu un cablu de sectiune 3x50+25C mmp in lungime de 4 m din Firida E2+4 0.4 kV (ce se va realiza conform ATR 26122941) pana la un BMPT tip monobloc, echipat cu separator si intrerupator jt automat de 80 A si ansamblu TC 125/5 A. Racordul se va executa subteran in profil A (2 m pamant).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</si>
  <si>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26123298</t>
  </si>
  <si>
    <t>Alimentarea cu energie electrica se va realiza prin proiectarea si executarea unui punct de conexiuni conform normelor RER in vigoare racordat pe medie tensiune in LEA 20 kV L 4305 intre separator SPT 1159 si nod MT PT116 prin demontarea a 3 stalpi MT existenti si montarea a 2 stalpi MT speciaki 15014 echipati stalpi speciali echipati cu separatori verticali de derivatie cu CLP pentru cablul de alimentare al PC nou. Din separatoarele verticale se pleaca cu MT LES 20 kV de sectiune de 3x1x185 mmp 2x250m (240 m profil 2A, 2x6 m profil B asfalt foraj)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monofazat existent se va desfiinta, si impreuna cu grupul de masura se vor preda catre UO MTJT.</t>
  </si>
  <si>
    <t>26148716</t>
  </si>
  <si>
    <t>PTA 2 CIOCARLIA DE SUS 4204</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</si>
  <si>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</si>
  <si>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26180837</t>
  </si>
  <si>
    <t>PTAB 707 CAISILOR V TRAIAN</t>
  </si>
  <si>
    <t>26190816</t>
  </si>
  <si>
    <t>PT 165 FABRICA DE LANA</t>
  </si>
  <si>
    <t>Lucrari ce vor fi realizate pe taxa de racord. Se va monta un BMPT pe un soclu incastrat in fundatie de beton la exterior PT 165. In BMPT se va monta contor electronic trifazat in montaj semidirect bidirectional. BMPT-ul si contorul electronic trifazat in montaj semidirect bidirectional se vor monta de catre SC Retele Electrice Romania SA. Lucrari ce se vor realiza prin grija UO MTJT, fara Taxa de racord. Se va realiza un racord nou din bara JT aferent PT 165 cu o coloana de sectiune 4x1x240 mmp Al in lungime de 8 m pana la un TD 0,4 kV echipat cu intreruptor nou In = 630 A reglat la 0,7% montat in camera Trafo. Din borne intreruptor nou se va realiza bransament trifazat cu un cablu de sectiune 3x240+150N mmp in lungime de 15 m pana la un BMPT tip monobloc, echipat cu separator si intrerupator jt automat de 630 A si ansamblu TC 300/5 A. Racordul se va executa subteran in profil A (10 m beton).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desfiinta, si impreuna cu grupul de masura se vor preda catre UO MTJT.</t>
  </si>
  <si>
    <t>26163178</t>
  </si>
  <si>
    <t>S10 0111- TOMIS NORD CT</t>
  </si>
  <si>
    <t>Alimentarea cu energie electrica se va realiza prin proiectarea si executarea unui punct de conexiuni conform normelor RER in vigoare racordat pe medie tensiune in LEA 20 kV L 0111 intre PR 916 si derivatia PT 657 prin demontare 3 stalpi MT existenti si montare 2 stalpi MT speciali 15014 echipati cu separatori verticali de derivatie cu CLP pentru cablul de alimentare al PC nou. Din separatoarele verticale se pleaca cu MT LES 20 kV de sectiune de 3x1x185 mmp in lungime totala de 200m pana la punctul de conexiune ce va fi amplasat la limita de propietate cu acces din domeniul public (50 m din stalp 1 si 150 m pana in stalp 2).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</si>
  <si>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26232620</t>
  </si>
  <si>
    <t>PTZ 120 BL.FALEZA L 8803</t>
  </si>
  <si>
    <t>Se va realiza bransament trifazat de sectiune 25 mmp (cca 4 m) din tabloul general existent in casa scarii pana la un BMPT tip monobloc, echipat cu separator si intrerupator jt automat de 25 A. Cutia se va monta pe un soclu incastrat in fundatie de beton la limita de proprietate. In BMPT se va monta un contor electronic trifazat tip SmartMeter bidirectional CERT1. Contorul electronic trifazat se va monta de catre SC Retele Electrice Romania SA. -la PIF-ul bransamentului nou,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</si>
  <si>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24684969</t>
  </si>
  <si>
    <t>24684979</t>
  </si>
  <si>
    <t>24684980</t>
  </si>
  <si>
    <t>24684999</t>
  </si>
  <si>
    <t>24685023</t>
  </si>
  <si>
    <t>24685024</t>
  </si>
  <si>
    <t>A-S20 0723 CUMPANA- PETROL SUD CT</t>
  </si>
  <si>
    <t>Se mentine alimentarea existenta. Nu se va debita putere suplimentara in SEN fata de puterea contractuala din ATR 890913/01.03.2016. Nu se fac modificari de natura tehnica pe partea de racordare.</t>
  </si>
  <si>
    <t>- Bransament trifazat alimentat din TDRi PCZ 3002. BMPTS1 160A existent. Masura existenta. Se va inlocui de catre Retele Electrice Romania partea electrica din BMPTS1, atat intrerupatorul existent In=160A cu intrerupator nou In=180A, cat si conductoarele din circuitul primar, din cupru, flexibile cu sec?iuni adecvate curentului nominal al intrerupatorului.</t>
  </si>
  <si>
    <t>26322653</t>
  </si>
  <si>
    <t>S20 5604 SEIMENI- CERNAVODA CT</t>
  </si>
  <si>
    <t>Lucrari pe tarif racordare: Se va inlocui BMPT existent cu un BMPT nou semidirect tip monobloc, echipat cu separator, ansamblu reductori de 125/5 A si un intreruptor JT automat de 250 A. In BMPT se va monta contor electronic trifazat, in montaj semidirect bidirectional. Contorul va fi montat si pus la dispozitie de catre Retele Electrice Romania SA. Lucrari conexe ce nu se vor realiza pe tarif de racordare: Din bornele JT trafo se pleaca cu o coloana noua de sectiune 3x150+95C mmp in lungime de 8 m pana la un intreruptor nou In=250 A, din care se va poza un cablu de sectiune 3x150+95N mmp in lungime de 5 m pana la BMPT. Se vor redimensiona caile de alimentare si protectiile conform noi puteri, verificare contacte, prize de pamant, se va aduce la norme tehnice in vigoare, si se vor prezenta la Retele Electrice Romania SA-UO MTJT documentele specifice. Protectia la supratensiuni si protectia diferentiala fac parte din instalatia de utilizare a utilizatorului si se vor realiza pe cheltuiala acestuia cu o firma autorizata de A.N.R.E Bucuresti.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Necoincidenta punctului de delimitare cu locul de montare a agregatelor de masura, implica aplicarea de corectii de pierderi in urmatoarele elemente de retea: - in transformator 160 kVA; - LEA 20 kV, in lungime 15 m. - Dupa PIF Bransament trifazat nou, bransamentul trifazat existent se va desfiinta si impreuna cu grupul de masura se vor preda catre UO MTJT.</t>
  </si>
  <si>
    <t>25904104</t>
  </si>
  <si>
    <t>S20 2727- BABA NOVAC CT</t>
  </si>
  <si>
    <t>Se mentine alimentarea existenta. Nu se va debita putere suplimentara in SEN fata de puterea contractuala din ATR 10662413/23.01.2012. Nu se fac modificari de natura tehnica pe partea de racordare.</t>
  </si>
  <si>
    <t>26028106</t>
  </si>
  <si>
    <t>PTA 224 CAP TUZLA</t>
  </si>
  <si>
    <t>Se mentine alimentarea ex.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</si>
  <si>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26242351</t>
  </si>
  <si>
    <t>Alimentarea cu energie electrica se va realiza prin proiectarea si executarea unui punct de conexiuni radial conform normelor RER in vigoare racordat pe medie tensiune in LEA 20 kV L 6505 intre nod rigid MT si separator SD2 prin inlocuire stalp existent cu montarea unui stalp 14G echipat cu o consola de derivatie si realizarea unei derivatii OlAl 3x70 mmp in lungime de 10 m pana la un stalp echipat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t>
  </si>
  <si>
    <t>26297372</t>
  </si>
  <si>
    <t>PTMA 6211 HAGIENI</t>
  </si>
  <si>
    <t>Se va inlocui partea electrica din BMPT, atat intrerupatorul existent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</si>
  <si>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26326955</t>
  </si>
  <si>
    <t>A20 MODELU 2-CALARASI CL</t>
  </si>
  <si>
    <t>Lucrari pe tarif de racordare Nu este cazul. Se mentine solutia de alimentare existenta. Se mentine grupul de masura si contorul existent. Lucrari prin grija utilizatorului Conform solicitarilor beneficiarului TINMAR ENERGY SA, in instalatia de utilizare se aduc modificari de natura tehnica fara depasirea puterii maxime simultane evacuate aprobate prin CER RO002E221334528/1 din data de 22.09.2016. Aceste modificari constau in adaugarea unei Instalatii de Stocare a energiei electrice, fara incarcare din retea, cu urmatoarele caracteristici: - Putere totala instalata de 3000,00 kW - Capacitate de stocare de 5.040,00 Ah - Putere maxima absorbita IS de 72,66 kW Rezulta: - Puterea totala maxima ce poate fi evacuata (CEF+IS)) = 4.469,00 kW (fara depasirea puterii aprobate prin CER RO002E221334528/1 din data de 22.09.2016). - Puterea maxima simultan absobita din retea este de 112,66 kW Avand in vedere ca puterea instalata (productie+stocare) va fi mai mare fata de cea evacuata, pentru a se preveni evacuarea unei puteri peste cea aprobata se vor realiza urmatoarele: - Realizarea unui sistem de management al energiei produse de catre CEF+IS pentru limitarea puterii evacuate in punctul de delimitare la 4.469,00 kW. - Instalarea pe DG a unui releu cu functia de putere care va deschide (declansa) DI in cazul depasirii puterii aprobate 4.469,00 kW. Instalatia de stocare va respecta Ord. ANRE 3/2023 referitor la aprobarea ?Normei tehnice privind cerin?ele tehnice de racordare la re?elele electrice de interes public pentru instala?iile de stocare a energiei electrice ?i procedura de notificare a instala?iilor de stocare a energiei electrice?.</t>
  </si>
  <si>
    <t>A20 MONSANTO 2-MOVILITA SL</t>
  </si>
  <si>
    <t>Alimentarea cu energie electrica a obiectivului se va face prin intermediul unui punct de conexiune in anvelopa din beton noua, ce se va racorda din LEA 20kV Monsanto 2, la stilpul nr.23 din ax. Lucrari pe tarif de racordare: -la 5m de stilpul de racord se va planta un stilp 12F in fundatie turnata(stilpul cu separatorul de racord), ce va fi echipat cu: o consola semiorizontala de intindere cu lanturi duble de izolatori compoziti, separator orizontal STEPN0( de Exipmrod Buzau), si priza de impamantare cu R&lt;4 ohmi; -dupa stilpul cu separatorul de racord, la 5m de acesta, se va planta un stilp 12F in fundatie turnata ce va fi echipat cu: cadru pentru descarcatori ZnO cu disconectori, CTE, si priza de impamintare &lt;4ohmi. Din stilpul 12F se va pleca cu cablu 20kV tip ARE4H5EX 3*1*185 mmp in lungime de ~ 20m, din care 10m pozat aparent prin tub de protectie pe stilp, iar 10m pozat subteran pina la punctul de conexiune nou; Punctul de conexiune va avea doua compartimente, unul al Retele Electrice Romania, si altul al utilizatorului: Compartimentul Retele Electrice Romania, va contine: 1buc. celula LE cu separator de sarcina( motorizata, I=630A), un spatiu pentru montarea in viitor a unei celule LE, o celula de utilizator UTM(motorizata) echipata cu separator de sarcina, 2buc transformatori de curent 50/5A cls. precizie 0,5S, si 2buc. transformatori de tensiune 20000/100V, cu clasa de precizie 0,5. Se vor monta echipamente pentru integrarea in sistemul de telecontrol al Retele Electrice Romania: RGDAT, unitate periferica de telecontrol, tablou de jt pentru servicii auxiliare, modem GSM, acumulatori. Celulele de 20kV vor fi prevazute cu rezistente anticondens. In compartimentul Retele Electrice Romania, va avea acces doar operatorul de retea, si va fi prevazut cu girueta de aerisire, si sistem de supraveghere si antiefractie. La spatiul (nisa) pentru instalatia de masurare a energiei electrice, in care se monteaza contorul trifazic in montaj indirect cu kit de telecitire, va avea acces atat operatorul de retea, cat si utilizatorul. Lucrari prin grija beneficiarului: -Anvelopa postului de transformare ce se va amplasa la limita de propiectate, cu acces din domeniul public. -Compartimentul utilizatorului va fi prevazut cu: celula RC, celula DG cu intrerupator si protectiile aferente pentru limitarea extinderii defectelor din reteaua utilizatorului in reteaua operatorului de distributie(si protectie directionala pentru distanta mare de 300m de la punctul de conexiune la postul de transformare). -Din celula UTM se va poza un cablu 20kV cu izolatie XPLE cu sectiunea minima de 95mmp (Cupru ) pana la dispozitivul general al utilizatorului prin intermediul celulei RC. -pentru evitarea patrunderii apei in punctul de conexiune, platforma de amplasare a PC va fi ridicata cu ~20 cm fata de nivelul solului. -Celula cu transformator de serviciiinterne 4kVA ? 20/0,4kV - instalatia de iluminat, prize si instalatia de legare la pamant a cladirii punctului de conexiune - pozare subterana cablu 20kV de la PC nou la postul de transformare al clientului. -Postul de transformare va fi echipat cu transformator 20/0,4kV ? 250KVA</t>
  </si>
  <si>
    <t>26285400</t>
  </si>
  <si>
    <t>A20 IRIGATII 1-DRAGALINA CL</t>
  </si>
  <si>
    <t>Lucrari pe tarif de racordare Nu este cazul. Se mentine solutia de alimentare existenta. Se mentine grupul de masura si contorul existent. Lucrari prin grija utilizatorului Conform solicitarilor beneficiarului MARIA TRADING SRL, in instalatia de utilizare se aduc modificari de natura tehnica fara depasirea puterii maxime simultane absorbite aprobate de 1.150 kW. Aceste modificari constau in adaugarea de : - Instalatie de producere - CEF cu o putere instalata de 900 kW destinata pentru AUTOCONSUM, FARA EVACUARE IN RETEA - Sistem de stocare ? IS cu capacitate de stocare de 225,8kW, FARA EVACUARE IN RETEA Conform documentelor transmise de beneficiar, Puterea maxima evacuata de catre CEF+IS prin instalatiile MARIA TRADING SRL catre RER va fi de 0,00 kW/0,00 kVA. Instalatia de producere a energiei electrice din instalatia de utilizare va respecta conditiile tehnice impuse de Ord ANRE 228/2018. Instalatia de stocare va respecta Ord. ANRE 3/2023. Protectia la supratensiuni si protectia diferentiala fac parte din instalatia de utilizare a utilizatorului si se vor realiza pe cheltuiala acestuia cu o firma autorizata de ANRE. Se va depune la UO MT JT dosarul de executie al instalatiei interioare. Prezentul aviz se emite in vederea racordarii in instalatia de utilizare a unei CEF cu instalatie de stocare fara debitare in retea a puterii produse.</t>
  </si>
  <si>
    <t>PT 24 I.C. BRATIANU</t>
  </si>
  <si>
    <t>Se va realiza bransament trifazat cu un cablu de sectiune 3x25+16C mmp in lungime de 31 m din LEA 0.4 kV stalp SE4 Nr.003 existent pe str George Cosbuc pana la un BMPT tip monobloc, echipat cu separator si intrerupator jt automat de 63 A. Cutia se va monta pe un soclu incastrat in fundatie de beton la limita de proprietate. Racordul se va executa subteran in profil A (11 m asfalt) si B (8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</si>
  <si>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26492616</t>
  </si>
  <si>
    <t>PTA 7561-SCINTEIA</t>
  </si>
  <si>
    <t>Se va inlocui partea electrica din BMPT, atat intrerupatorul existent In=40A cu intrerupator nou In=63A, cat si conductoarele din circuitul primar, din cupru, flexibile cu sec?iuni adecvate curentului nominal al intrerupatorului, prin grija RER .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</si>
  <si>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26323072</t>
  </si>
  <si>
    <t>PT 223 LICEUL TELECOM NR.9</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</si>
  <si>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</si>
  <si>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26556846</t>
  </si>
  <si>
    <t>PTA 298 MOARA NICULITEL L 10102</t>
  </si>
  <si>
    <t>Se mentine alimentarea existenta. Se va inlocui partea electrica din BMP, atat intrerupatorul existent cu intrerupator nou In = 40 A, cat si conductoarele din circuitul primar, din cupru, flexibile cu sectiuni adecvate curentului nominal al intrerupatorului.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</si>
  <si>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25219380</t>
  </si>
  <si>
    <t>S20 0728 TRIDENT PLAZA- PETROL SUD CT</t>
  </si>
  <si>
    <t>Varianta 2: Racord in sistem intrare-iesire in LES 20 kV 0728 alimentata din statia 110/20/6 kV Petrol Sud intre PT 1011 si PT 1012. Lucrari pe tarif de racordare: ,,Realizare LES cu cablu tip XLPE 3x(1x185mm2) pe o distanta de 2x 1.800 m intre celulele de linie LE din PC proiectat si LES 20 kV 0728. La realizarea racordului intrare-iesire in LES se vor utiliza mansoane mixte. ,,sectionare LES 20 kV 0728 la cca. 30 m fata de PT 1012 si 250 m fata de PT 1011 si mansonarea celor doua tronsoane de cablu rezultate cu LES 20 kV proiectat, cu precizarea ca se vor utiliza mansoane mixte; ,,Realizare punct de conexiuni 20 kV proiectat in anvelopa de beton amplasat in limita de proprietate a utilizatorului si echiparea compartimentului de racordare al punctului de conexiuni 20 kV, cu: ,,doua celule de linie motorizate 24 kV, 630A, 16 kA cu separator de sarcina si CLP conf. Specificatiei Retele Electrice Romania; ,,loc pentru inca o celula de linie; ,,celula de masura conf. Specificatiei Retele Electrice Romania cu separator si grup de masura format din doua transformatoare de tensiune 20/0,1 kV, clasa de precizie 0,2 si doua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celulei de linie si masura din PC 20 kV proiectat prin montarea de: RGDAT ? 2 buc, UP 2020 LITE ? 1 buc, baterii acumulatoare ? 2 buc, TSA ? 1 buc, Router Rugged pentru comunicatii 4G ? CISCO IR1101, Swich-uri rugged CISCO IE-4000-8S4G-E, dulap pentru echipamente de telecomunicatii FT-045_TLC-M_ed02 - TIP B si accesoriile de conectica: Patch-cord ftp cat. 6e (lungime 1 m), Patch-cord ftp cat.6e (lungime 10 m); Punctul de conexiune va fi amplasat pe terenul utilizatorului, cu acces din domeniu public. Achizitia si montarea contorului de decontare revin in sarcina Operatorului de Distributie.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?,,Posturi trafo si tablouri JT aferente instalatiei de utilizare,cu mentiunea ca puterea nominala a transformatoarelor de putere 20/0,4 kV ? 2000kVA; ?,,Realizare LES 20kV intre PC proiectat si CEF in lungime de cca. 20m; ?,,Montare analizor pentru monitorizarea calitatii energiei electrice. Nota referitoare la lucrarile prin grija beneficiarului pentru ambele variante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</si>
  <si>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PTA 3461 INDEPENDENTA</t>
  </si>
  <si>
    <t>Bransament monofazat existent. BMPM existent. Masura existenta. Se va inlocui de catre Retele Electrice Romania Sa partea electrica din BMPM, atat intrerupatorul existent In=32A cu intrerupator nou In=40A, cat si conductoarele din circuitul primar, din cupru, flexibile cu sec?iuni adecvate curentului nominal al intrerupatorului.</t>
  </si>
  <si>
    <t>26422657</t>
  </si>
  <si>
    <t>PTA 3644</t>
  </si>
  <si>
    <t>Din bornele 0,4kV trafo PTA 3644 se va monta o coloana noua JT realizata cu cablu quadripolar 3x150+95N mmp, in lungime de 8m, ce va alimenta o CD 0,4kV noua securizata, echipata cu intrerupator de 350A, amplasata pe stalpul PTA 3644. Din intrerupatorul nou, se va racorda un cablu de sectiunea 3x150+95N in lungime de 5m, pana la un BMPTS1 tip monobloc, echipat cu separator si intrerupator JT automat de 250A si transformatori de curent TC-uri 125/5A+400%. Cutia se va monta pe un soclu incastrat in fundatie de beton langa PTA 3644. In BMPTS1 se va monta contor electronic trifazat de catre Retele Electrice Romania SA. BMPTS1 si contorul vor fi puse la dispozitie de catre Retele Electrice Romania SA. Inlocuire masura existenta. Costul mediu pentru realizarea unui bransament trifazat din LES 0,4kV este de 2060 lei.</t>
  </si>
  <si>
    <t>26427985</t>
  </si>
  <si>
    <t>S20 10107- ISACCEA TL</t>
  </si>
  <si>
    <t>Se mentine solutia existenta stabilita prin ATR 6914 din 02.08.2011 (CRR RO002E241102509/30.10.2014) , fara depasirea puterii instalate aprobate. Se va construi un sistem de stocare a energiei electrice pe partea de utilizare. Instalatia de stocare va respecta Ordinul 3/2023 ?NORMA TEHNIC? privind cerin?ele tehnice de racordare la re?elele electrice de interes public pentru instala?iile de stocare a energiei electrice ?i procedura de notificare pentru racordarea instala?iilor de stocare a energiei electrice?, iar punerea sub tensiune se va face in conformitate cu e Norma tehnica "Conditii tehnice de racordare la retelele electrice de interes public pentru procesului de punere sub tensiune pentru perioada de probe a unitatilor generatoare prevazute in Ord. ANRE nr.51/2019,"Procedura de notificare pentru racordarea unitatilor generatoare si de verificare a conformitatii unitatilor generatoare cu cerintele tehnice privind racordarea unitatilor generatoare la retelele electrice de interes public" . Punerea sub tensiune a instalatiilor de utilizare pentru perioada de probe se va face in conformitate cu prevederile Sectiunii 7 din Ordinul nr. 59/2013</t>
  </si>
  <si>
    <t>In conformitate cu prevederile ATR nr.6914/02.08.2011, actualizat in data de 07.11.2012, sunt necesare lucrari de intarire a retelei electrice existente, detinute de operatorul de retea, in amonte de punctul de racordare, pentru crearea conditiilor tehnice necesare racordarii utilizatorului la N-1 elemente in funtiune , se va prevedea al treilea transformator de putere 250MVA,110/400kV in Statia 400/110/20kV Tulcea Vest. CEF Isaccea va functiona limitat la 6,3MW, putere pana la care sunt indeplinite integral cerintele NT30/2013.</t>
  </si>
  <si>
    <t>S-A20 0724- PETROL SUD CT</t>
  </si>
  <si>
    <t>Alimentarea cu energie electrica se va realiza prin proiectarea si executarea unui punct de conexiuni radial conform normelor RER in vigoare racordat pe medie tensiune in LEA 20 kV L 0724 St Petrol, inainte de stalpul MT cu separator orizontal plecare PTA 645, prin montare stalp echipat cu separator vertical cu CLP pentru cablul de alimentare al PC nou. Din separatorul vertical se pleaca cu LES 20 kV de sectiune de 3x1x185 mmp 500 m (10 m pozat pe stalp, 490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 protectie circuit prize; - transformatorul deputere 20/0,4 kV se va dimensiona conform puterii solicitate. In situatia in care din PC nou se va poza un cablu mai lung de 300m, este necesar montarea de protectii homopolare directionate de punere la pamant.</t>
  </si>
  <si>
    <t>A20 LEHLIU GARA-LEHLIU CL</t>
  </si>
  <si>
    <t>Alimentarea cu energie electrica a utilizatorului se va realiza prin construirea unui PC ce se va racorda radial din LEA 20kV Lehliu Gara, statia electrica 110/20kV Lehliu, prin montarea unui stalp tip 14F intre stalpii nr.2 si nr.3 de la derivatia PTA 1594 spre SEP 1711. Stalpul va fi montat in fundatie turnata&lt;(&gt;,&lt;)&gt; echipat cu consola coronament semiorizontal de intindere din otel zincat cu lanturi duble de intindere &lt;(&gt;,&lt;)&gt; separator vertical&lt;(&gt;,&lt;)&gt; descarcatori cu oxid de zinc si priza de impamintare cu R&lt;(&gt;&lt;&lt;)&gt;4 ohmi. Din stalpul 14F echipat cu separator vertical se va construi un racord subteran cu cablu de 20kV tip AR4H5EX 3x1x185 mmp in lungime de 310m pana la un PC. PC se va amplasa pe domeniu privat cu acces din domeniul public. PC va avea doua compartimente, unul al operatorului de retea in care va avea acces numai personalul operatorului si un compartiment al utilizatorului in care va avea acces numai personalul utilizatorului. Compartimentuloperatorului de retea va fi echipat cu o celula de linie LE, loc pentru montarea in viitora a unei celule de linie LE, o celula de masura UTM,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cu protectie aferente si corelate cu ale operatorului de retea in vederea evitarii transmiterii defectelor din instalatia utilizatorului in instalatia operatorului. Utilizatorul va incheia contract de concesiune/superficie/uz cu operatorul de distributie. Pentru materialele, echipamentele utilizate la realizarea instalatiei de racordare se vor respecta prevederile prescriptiilor Retele Electrice Romania SA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Utilizatorul va asigura tensiune operativa pentru SI ale operatorului de retea.</t>
  </si>
  <si>
    <t>25070101</t>
  </si>
  <si>
    <t>PTA 1331</t>
  </si>
  <si>
    <t>Din bornele 0,4kV trafo PTA 1331 se va monta o coloana noua JT realizata cu cablu quadripolar 3x150+95N mmp, in lungime de 8m, ce va alimenta o CD 0,4kV noua securizata, echipata cu intrerupator de 250A, amplasata pe stalpul PTA 1331. Din intrerupatorul nou, se va racorda un cablu de sectiunea 3x150+95N in lungime de 10m, pana la un BMPTS1 tip monobloc, echipat cu separator si intrerupator JT automat de 250A cu Ir=0,8 si transformatori de curent TC-uri 125/5A+400%. Cutia se va monta pe un soclu incastrat in fundatie de beton langa PTA 1331.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</si>
  <si>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26320950</t>
  </si>
  <si>
    <t>PTAB-8672 CARTIER REZIDENTIAL CIULNITA</t>
  </si>
  <si>
    <t>Alimentarea cu energie electrica a obiectivului se face in prezent din bornele de 0,4kV ale transformatorului aferent PTAB 8672 prin bransament trifazat din cablu jt 3x150+95N ? lungime 10m si BMPT 250A. Este necesara demontarea + recuperarea bransamentului existent si construire bransament nou din cablu jt 3x240+150N cu lungimea de 11m pozat prin tub de protectie (din care 2m pozat subteran prin spatiu verde), cu BMPT nou in carcasa de policarbonat armat cu fibra de sticla echipat cu separator, cu intrerupator jt automat 350A, cu ansamblu de transformatori de curent 125/5A conform DMI 031006 RO Ed.1 si conectori pentru racordare cablu de alimentare si cablu jt plecare spre obiectiv, pus la dispozitie de RER . BMPT-ul va fi amplasat pe locatia BMPT existent. Contorul existent trifazat in montaj semidirect smartmeter, va fi remontat in noul BMPT. Costul mediu pentru realizarea unui bransament trifazat subteran (mixt) din LEA 0,4kV este de 2430 lei.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</si>
  <si>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26322946</t>
  </si>
  <si>
    <t>PTA 43 OCOLUL SILVIC PALAS</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</si>
  <si>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t>
  </si>
  <si>
    <t>26584725</t>
  </si>
  <si>
    <t>PTAB 393</t>
  </si>
  <si>
    <t>Se va realiza bransament trifazat cu un cablu de sectiune 3x25+16C mmp in lungime de 13 m din LEA 0.4 kV stalp existent pe str Credintei pana la un BMPT tip monobloc, echipat cu separator si intrerupator jt automat de 63 A. Cutia se va monta pe un soclu incastrat in fundatie de beton la limita de proprietate. Racordul se va executa subteran in profil A (1 m pamant).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</si>
  <si>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26628472</t>
  </si>
  <si>
    <t>PTA 2554 CAP SULTANA</t>
  </si>
  <si>
    <t>Bransament trifazat existent conform ATR 33102539/04.09.2012, alimentat din CD a PTA 2554. Masura existenta in CD a PTA 2554.</t>
  </si>
  <si>
    <t>25436227</t>
  </si>
  <si>
    <t>A20 11106- STATIA SULINA TL</t>
  </si>
  <si>
    <t>Alimentarea cu energie electrica se va realiza prin proiectarea si executarea unui punct de conexiune, racordat in sistem intrare-iesire, din LES 20 kV 11106 intre STC 841 PTCZ 336 BLOCURI SULINA, prin interceptarea LES 20 kV 11106 existent, care se va sectiona pe str. STR. A III A in drept cu utilizatorul si se vor executa doua mansonari cu cablu 20kV ARE4H5EX ?3x1x185mmp GSC001, pozat pe traseu comun in canalizatie tip A si B Enel, in functie de teren&lt;(&gt;,&lt;)&gt; in lungime de 2x20 m, pana la punctul de conexiune ce va fi amplasat pe terenul utilizatorului (STR. A III A),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 bransamentul trifazat existent se va desfiinta si impreuna cu contorul se vor preda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 Priza de pamant face parte din instalatia de utilizare a utilizatorului si se va realiza pe cheltuiala acestuia cu o firma autorizata de A.N.R.E. - Pentru instalatia de utilizare,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</si>
  <si>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26345269</t>
  </si>
  <si>
    <t>S20 0420 R8- DEPOZITE CT</t>
  </si>
  <si>
    <t>Varianta 2 de racordare: Racord intrare-iesire intre statia Depozite 110/20/10 kV si PT 545, LES 20 kV 0420, alimentata din statia 110/20/10 kV Depozite. Lucrari pe tarif de racordare: ?Montare celula de linie 20 kV pe bara A din statia 110/20/10kV Depozite langa celula 20 kV LES 0425; din punct de vedere constructiv, aceasta celula va fi de acelasi tip (compatibila) cu celula mentionata anterior; celula va fi prevazuta cu intreruptor cu vid debrosabil- 24 kV, 630A, 16 kA, transformatoare de masura de curent 400/5/5 A, terminal de protectie de tip DV 901. ?integrare celula de linie 20 kV in sistemul de telecontrol existent in statie. In statia 110/20kV Depozite exista disponibilitate pentru integrarea celulei MT in TPT 2000. ?integrare circuite secundare aferente celulei proiectate in buclele de comanda, semnalizare si blocaj din statia 110/20/10 kV Depozite; ?Montarea in PT 545 a unei celule de linie motorizata, echipata cu separator de sarcina si CLP care se va integra in sistemul de telecontrol existent. Celula de linie MT proiectata se va monta in spatiul disponibil din compartimentul Retele Electrice Romania aferent PT 545. ?Montare LES 20 kV de AL 185 mmp intre statia Depozite 110/20/10 kV si PC nou proiectat in lungime de 2,6 km; LES-ul nou proiectat va intra in patrimoniul RER. ?,,Montare LES 20 kV de AL 185 mmp intre PC nou proiectat si PT 545 al LES 20kV 0420 in lungime de 1,85 km; LES-ul nou proiectat va intra in patrimoniul RER. ?PC 20 kV u proiectat in anvelopa de beton amplasat in limita de proprietate a utilizatorului echipat cu: ,2 celule de linie motorizata 24 kV, 630A, 16 kA cu separator de sarcina si CLP conf. Specificatiei Retele Electrice Romania; ?celula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?loc pentru inca o celula de linie; ?,,integrarea in telecontrol a celulelor de linie si masura din PC 20 kV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Lucrari ce se realizeaza prin grija beneficiarului: ? Montare anvelopa de beton aferenta punctului de conexiune prevazuta cu un compartiment de utilizare pentru instalatiile electrice ale utilizatorului; punctul de conexiuni proiectat se va amplasa la in limita de proprietate a utilizatorului; ? Realizare punct de conexiuni 20 kV proiectat in anvelopa de beton si echiparea acestuia cu: ?Dispozitiv general (DG) - celula sosire cu intrerupator automat si separator in compartimentul utilizatorului cu urmatoarele protectii: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 protec?ie maximal? de curent cel pu?in pe doua faze, cu trei trepte. Prima treapta se folose?te împotriva suprasarcinii, a doua pentru a permite o functionare temporizata ?i a treia pentru a permite o interven?ie rapid?; ? protec?ie maximal? de curent homopolar cu dou? trepte (una sensibil? la pentru puneri la pamant simple cealalt? pentru sesizarea dublelor puneri la p?mânt). ?,,Dispozitiv de Interfata (DI) - cu scopul de a garanta separarea instalatiei de producere de reteaua de distributie in caz de intrerupere de la retea. Sistemul de protectie de interfata (SPI) asociat dispozitivului de interfata cuprinde: ? functie protectie de tensiune minima /maxima in 2 trepte; ?,,functie protectie de frecventa minima /maxima in 2 trepte; ? functie de protectie de maxima de tensiune mediata la 10 minute. ? Serviciile interne asigurate din transformatorul monofazat de 4 kVA 20/0,23 kV montat in compartimentul utilizatorului, dupa intrerupatorul general (DG);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intr-o ? vor fi transmise printr-un cablu special ecranat proiectat, care va face parte impreuna cu traductoarele, din instalatia de utilizare. ? Montare LES 20 kV de Cu, 95 mmp, L? 20m intre celula de masura din compartimentul de racordare si celula cu interupator din compartimentul utilizatorului ( din PC proiectat); ? Posturi trafo si tablouri JT aferente instalatiei de utilizare,cu mentiunea ca puterea nominala a transformatoarelor de putere 20/0,4 kV ? 2000kVA; ? Montare analizor pentru monitorizarea calitatii energiei electrice. ? Asigurarea accesului la PC 20kV proiectat pentru Retele Electrice Romania. Nota: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 ,23kV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</si>
  <si>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A20 0424 IAC VALUL TRAIAN- DEPOZITE CT</t>
  </si>
  <si>
    <t>Varianta 2  Racord la tensiunea 20 kV intrare-iesire intre stalpii nr. 14 si 15 ai LEA 20 kV 0424 alimentata din statia 110/20/10 Depozite Lucrarile incluse in tariful de racordare pentru solutia 2 sunt: ?Realizare racord intrare - iesire in LEA 20kV 0424 in deschiderea dintre stalpii 14 si 15; in situatia actuala stalpul nr. 14 este stalp de intindere, iar stalpul nr.15 este stalp de sustinere; ?Intre stalpii 14 si 15 (la 20m fata de stalpul 14 si la 20m fata de stalpul 15) se vor planta 2 stalpi noi speciali 14 bis si 15 bis. ?Stalpii speciali nr.14 bis si nr.15 bis vor fi echipaticu: consola de intindere MT, lanturi duble de intindere cu izolatoare compozit, separator STEPNV 24kV in montaj vertical cu actionare de la sol, set descarcatoare cu ZnO 20 kV, set capete terminale 20 kV de exterior performante. La baza fiecarui stalp nou montat se va realiza o priza artificiala de legare la pamant cu Rp&lt;4 ohmi. ?Realizare LEA 20 kV in lungimea de 20 m intre stalp nr.14 si stalp nr. 14 bis, respectiv 20 m intre stalpul nr. 15 si stalpul nr.15 bis; ?Pentru incadrarea PC proiectat se va poza LES 20kV cu cablu tip XLPE 3x(1x185mm2) pe o distanta de aproximativ 15 m intre celula de linie LE din PC si stalpul 14bis existent si de 25 m intre celula de linie din PC si stalpul nou proiectat 15bis. ?Realizare punct de conexiuni 20 kV proiectat in anvelopa de beton amplasat la limita de proprietate si echiparea compartimentului de racordare al punctului de conexiuni 20 kV, cu: ?,,doua celule de linie motorizate 24 kV, 630A, 16 kA cu separatorde sarcina si CLP conf. Specificatiei Retele Electrice Romania; ?loc pentru inca o celula de linie; ?,,celula de masura motorizata UTM cu separator si grup de masura format din doua transformatoare de tensiune 20/0,1kV, clasa de precizie 0,2,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 circuite secundare aferente celulelor proiectate in buclele de comanda, semnalizare si blocaj din statia 110/20/10 kV Depozite; ?integrarea in telecontrol a celulelor de linie si masura din PC proiectat prin montarea de RGDAT ? 2 buc, UP 2020 LITE-1 buc, baterii acumulatori - 2 buc, TSA-1 buc, Router Rugged pentru comunicatii 4G - CISCO IR1101, Switch-uri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Punctul de conexiune 20 kV va fi amplasat pe terenul utilizatorului, cu acces din domeniu public. Achizitia si montarea contorului de decontare revin in sarcina Operatorului de Distributie. Lucrari ce se realizeaza prin grija beneficiarului pentru solutia 2: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?Montare LES 20 kV de Cu, 95 mmp, L? 20m intre celula de masura din compartimentul de racordare si celula cu interupator din compartimentul utilizatorului; ? Montare Dispozitiv general (DG) - celula sosire cu intrerupator automat si separator in compartimentul utilizatorului cu urmatoarele protectii: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 protectie maximala de curent homopolar nedirectionat?, minim o treapt?, pentru sesizarea dublelor puneri la p?mânt; ?protec?ie maximal? de curent cel pu?in pe doua faze, cu trei trepte. Prima treapta se folose?te împotriva suprasarcinii, a doua pentru a permite o functionare temporizata ?i a treia pentru a permite o interven?ie rapid?; ?,,protec?ie maximal? de curent homopolar cu dou? trepte (una sensibil? la pentru puneri la pamant simple cealalt? pentru sesizarea dublelor puneri la p?mânt). ?Montare Dispozitiv de Interfata (DI) - cu scopul de a garanta separarea instalatiei de producere de reteaua de distributie in caz de intrerupere de la retea.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20/0,23 kV montat in compartimentul utilizatorului, dupa intrerupatorul general (DG); ? In compartimentul utilizator, se vor instala traductoarele de putere activa P, putere reactiva Q, frecventa f si tensiune U montate in PC proiectat. Acestea se vor racorda in circuitele de masura al transformatoarelor de curent si de tensiune. Semnalele de iesire ale traductoarelor, impreuna cu cel de pozitie al dispozitivului general DG, vor fi disponibile intr-un sir de cleme din PC proiectat. De la sirul de cleme din PC proiectat pana la UP 2020 LITE, semnalele vor fi transmise printr-un cablu special ecranat proiectat, care va face parte impreuna cu traductoarele, din instalatia de utilizare; ? Posturi trafo si tablouri JT aferente instalatiei de utilizare,cu mentiunea ca puterea nominala a transformatoarelor de putere 20/0,4 kV ? 2000kVA; ? Realizare LES 20kV intre PC proiectat si CEF in lungime de cca. 20m; ? Montare analizor pentru monitorizarea calitatii energiei electrice. Nota referitoare la lucrarile prin grija beneficiarului pentru varianta de racordare: Serviciile interne 0,4kV c.a pentru compartimentul utilizatorului, respectiv pentru compartimentul operatorului de distributie, compartimente care fac parte din punctul de conexiuni 20kV, sunt asigurate de transformatorul monofazat de 4 kVA 20/0,23 kV. In situatia arderii sigurantei pe partea de 20kV, siguranta care protejeaza transformatorul de putere 20/0,23 kV- 4 kVA, serviciile interne din punctul de conexiune, atat ale utilizatorului cat si ale operatorului de distributie, raman fara tensiune. Avand in vedere urmatoarele aspecte: ?,,Instalatia fotovoltaica si echipamentele electrice din compartimentul utilizatorului vor functiona in regim de exploatare fara personal; ?Lipsa tensiunii alternative 0,23kV, in punctul de conexiune 20kV, face indisponibila partea de telecontrol din PC-ul in cauza, conducand la descarcarea bateriilor locale aferente sistemului de telecontrol etc., astfel se impune monitorizarea permanenta a lipsei tensiunii operative 0,23kV c.a; In acest scop, disparitia tensiunii operative 0,23kV trebuie sa faca parte din marimile urmarite (monitorizate) de catre beneficiar de la distanta, precum: productia de putere activa , nivelul tensiunii etc. In cadrul PT+CS pentru instalatia de utilizare se va detalia modul in care este monitorizata lipsa (disparitia) tensiunii operative 0,23kV c.a in PC-ul proiectat. Cu prilejul receptiei instalatiei de racordare, precum si la probele de functionare la interfata operator de distributie ? beneficiar (adica DG si DI), comisia de receptie va verifica in mod expres existenta si functionalitatea monitorizarii lipsei (disparitiei) tensiunii operative 0,23kV c.s in PC-ul in cauza.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</si>
  <si>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de racordare  racordare intrare-iesire in LEA 20 kV DERIV SPRE SEP 3435 LEA 20kV DICHISENI Lucrarile pe tarif de racordare: - plantare 2 stalpi speciali in axul LEA 20 kV DERIV SPRE SEP 3435 LEA 20kV DICHISENI intre stalpii 2 si 4 si echiparea acestora cu console terminale , STEPnv 24 kV in montaj vertical, DRV ZnO 24kV, CT exterior si Rp? 4? , s-a propus demontarea stalpului nr.3, stalp de sutinere - realizare racord intrare - iesire in LEA 20 kV DERIV SPRE SEP 3435 LEA 20kV DICHISENI între stalpii nr. 1 respectiv nr.2 proiectati ?i PC 20 kV, cu cablu de medie tensiune tripolar, cu elice vizibila, cu izola?ie XLPE, cu conductori de sectiune 3x1x185 mmp, pe o lungime de traseu de aproximativ 66 m; Echiparea compartimentului de racordare al punctului de conexiuni 20 kV, cu: - 2 celule de linie motorizate 24 kV, 630A, 16 kA cu separator de sarcina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RGDAT- 2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Realizare Dispozitivul general (DG) - celula sosire cu intrerupator automat si separator in compartimentul utilizatorului (DG) cu urmatoarele protectii: Sistemul de protectie general (SPG) asociat dispozitivului general cuprinde : ? protec?ie maximal? de curent cel pu?in pe doua faze, cu trei trepte. Prima treapta se folose?te împotriva suprasarcinii, a doua pentru a permite o functionare temporizata ?i a treia pentru a permite o interven?ie rapid?; ? protec?ie homopolar? direc?ionat? cu dou? trepte (o treapta pentru sesizarea punerilor la pamant simple functionare cu neutrul compensat, a doua treapta pentru sesizarea punerilor la pamant simple functionare cu neutrul izolat?; ? protectie homopolara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Trafo pierderi reduse 1600 kVA 20/0.8 kV ? 1 tablou general servicii interne abonat. ? Tabloul general de joasa tensiune T.D.R.I ? Priza de pamant locala cu Rp ? 4 ? ? Asigurare accesului la PC 20kV proiectat pentru OD ,,LES 20kV intre PC 20kV proiectat si centrala CEF Coslogeni in lungime de 5 m.</t>
  </si>
  <si>
    <t>Lucrări de întărire comune (generale) determinate asigurării condițiilor tehnice în vederea evacuării puterii aprobate pentru centrala CEF COSLOGENI
Realizarea lucrărilor de întărire cu caracter general pentru respectarea criteriului cu N elemente în funcțiune în RED 110 kV:
Reconductorare LEA 110 kV Călărași-Pelicanu (7,8 km) cu conductoare de sectiune similara si capacitarte de minim 850A (inclusiv lucrari de inlocuire TC in celulele de capat)
Reconductorare LEA 110 kV Dragoș Vodă-Vlad Țepeș (15,5 km) cu conductoare de sectiune similara si capacitarte de minim 850A (inclusiv lucrari de inlocuire TC in celulele de capat)
Reconductorare LEA 110 kV Vlad Țepeș-Lehliu Gară (34,3 km) cu conductoare de sectiune similara si capacitarte de minim 850A (inclusiv lucrari de inlocuire TC in celulele de capat)
Reconductorare LEA 110 kV Lehliu Gară-Lehliu (9,5 km) cu conductoare de sectiune similara si capacitarte de minim 850A (inclusiv lucrari de inlocuire TC in celulele de capat)
Reconductorare LEA 110 kV Lehliu-Tămădău (19,2 km) cu conductoare de sectiune similara si capacitarte de minim 850A (inclusiv lucrari de inlocuire TC in celulele de capat)
Reconductorare LEA 110 kV Tămădău-Fundulea (8,3 km) cu conductoare de sectiune similara si capacitarte de minim 850A (inclusiv lucrari de inlocuire TC in celulele de capat)
Reconductorare LEA 110 kV Fundulea-Solex (23,6 km) cu conductoare de sectiune similara si capacitarte de minim 850A (inclusiv lucrari de inlocuire TC in celulele de capat) LEA nouă 110 kV Tămădău-Solex (31,7 km)
Realizarea lucrărilor de întărire cu caracter general pentru respectarea criteriului cu N-1 elemente în funcțiune în RED 110 kV:
Reconductorare LEA 110 kV Călărași-Mircea Vodă (9,9 km) cu conductoare de sectiune similara si capacitarte de minim 850A (inclusiv lucrari de inlocuire TC in celulele de capat)
Reconductorare LEA 110 kV Mircea Vodă-Pelicanu (4,2 km) cu conductoare de sectiune similarasi capacitarte de minim 850A (inclusiv lucrari de inlocuire TC in celulele de capat)
Reconductorare LEA 110 kV Gura Ialomiței A-Țăndărei (12,9 km) cu conductoare de sectiune similara si capacitarte de minim 850A (inclusiv lucrari de inlocuire TC in celulele de capat)
Reconductorare LEA 110 kV Gura Ialomiței-Slobozia Sud (39,1 km) cu conductoare de sectiune similara si capacitarte de minim 850A (inclusiv lucrari de inlocuire TC in celulele de capat)
Reconductorare LEA 110 kV Gura Ialomiței-Bordușani (20,9 km) cu conductoare de sectiune similara si capacitarte de minim 850A (inclusiv lucrari de inlocuire TC in celulele de capat)
Reconductorare LEA 110 kV Slobozia Sud-Dragoș Vodă (30,5 km) cu conductoare de sectiune similara si capacitarte de minim 850A (inclusiv lucrari de inlocuire TC in celulele de capat)
Reconductorare LEA 110 kV Dragalina-Slobozia Sud (16,7 km) cu conductoare de sectiune similara si capacitarte de minim 850A (inclusiv lucrari de inlocuire TC in celulele de capat) LEA nouă 110 kV Călărași-Pelicanu (7,8 km)
Beneficiarul centralei CEF Coslogeni dorește punerea în funcțiune conform cererii de racordare și nu a optat pentru prevederile ord. 81/2022 cu referire la limitarea operațională a puterii ținând cont de contingențele la care au rezultat suprasarcini in RED/RET prin adresa nr. 318626/09.04.2025.
Evaluarea lucrarilor de intarire Valoarea estimata a lucrarilor enuntate la pct.3.2 pe baza de indici conform art. 44 din Ordinul ANRE 11/2014 este de: T(I)=Sn x i
In varianta unica de racordare: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unica de racordare: Sevacuata = 1.405 MVA Rezulta T(I)=Sn x I5 =743.245 lei fara TVA a) Valoarea Ti calculata pe baza de deviz general aferenta OD/OTS cu lucrari de intarire la N si N-1 fara limitare operationala: Ti)SS = 229.333.888 lei fara TVA , din care: La N elemente:
Varianta unica de racordare (Ti)SS = 133.675.264 lei fara TVA din care: Ti RER =133.675.264 lei fara TVA Ti OTS = 0 lei fara TVA La N-1 elemente: Variantele unica de racordare (Ti)SS = 95.658.624 lei fara TVA din care: Ti RER = 95.658.624 lei fara TVA Ti OTS = 0 lei fara TVA Termenul posibil de realizare a lucrărilor de intarire in RED este 8.667 zile lucratoare,
la N si N-1 elemente (fara limitare operationala), de la momentul obtinerii obtinerii avizelor si autorizatiilor de construire. S-a calculat timpul necesar realizarii lucrarilor de intarire pentru racordarea centralei CEF COSLOGENI astfel:
La N: 7x10 luni x 22 zile lucrătoare + 15 zile/km x 118,2 km (reconductorări) = 3.313 zile lucrătoare (reconductorări) 1x14 luni x 22 zile lucrătoare + 30 zile/km x 31,7 km (LEA 110 kV nouă) = 1.259 zile lucrătoare (LEA 110 kV nouă)
La N-1: 7x10 luni x 22 zile lucrătoare + 15 zile/km x 134,2 km (reconductorări) = 3.553 zile lucrătoare (reconductorări) 1x14 luni x 22 zile lucrătoare + 30 zile/km x 7,8 km (LEA 110 kV nouă) = 542 zile lucrătoare (LEA 110 kV nouă) Având în vedere faptul că lucrările de reconductorare se pot realiza simultan cu lucrările pentru construirea de linii noi, termenele de realizare a lucrărilor de întărire de la N și N-1 elemente în funcțiune pot fi asimilate cu durata maximala între reconductorări și linii noi.
Termenul posibil de realizare a lucrărilor de întărire în RED este 3313 + 3353= 6.666 zile lucrătoare, la N și N-1 elemente (fără limitare operațională), de la momentul obținerii avizelor și autorizațiilor de construire.
In cazul nerealizarii simultane a lucrarilor de reconductorare respectiv construirea de linii noi, termenul va fi cel maximal de 8.867 zile lucrătoare. Nu sunt inclusi timpii de obtinere a avizelor si acordurilor proprietarilor.</t>
  </si>
  <si>
    <t>A20 10000- SARINASUF TL</t>
  </si>
  <si>
    <t>Lucrari necesare racordarii: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Realizare racord intrare-iesire in LEA 20 kV 100.00 intre SS 1049 si STC 1050 (alimentata din statia 110/20 kV Sarinasuf) cu modificarea schemei normale de functionare prin inchiderea STC 1050. Lucrari pe tarif de racordare: Racord 20kV proiectat - sectionare LES 20kV existenta intre SS 1049 si STC 1050 si mansonare cu doua cabluri de medie tensiune tripolar, noi, cu elice vizibila, izolatie XLPE, sectiune 3x(1x185 mm2) Al si accesorii performante in lungime totata de cca 10m. PC 20kV proiectat Echiparea compartimentului de racordare al punctului de conexiuni 20 kV, cu: - 2 celula de linie motorizata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CEF Blue 1 ca si consumator pentru puterea maxim simultan absorbita de Pa=0,0455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 -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 instalatia de utilizare intre PC 20kV proiectat si posturile de transformare ale utilizatorului in lungime de 0,750km ?,,Posturi trafo si tablouri jt aferente centralei CEF , trafo ? 1000kVA ?,,Asigurare accesului la PC 20kV proiectat pentru OD. Realizarea lucrarilor pentru instalatiile din aval de punctul de delimitare este in responsabilitatea utilizatorului si se efectueaza pe cheltuiala acestuia. La amplasarea PC 20 kV proiectat trebuie avut in vedere asigurarea accesului, din domeniul public, pentru personalul OD la acesta.</t>
  </si>
  <si>
    <t>Lucrari de intarire determinate de necesitatea asi tehnice in vederea evacuarii puterii aprobate pentru centrala CEF Blue 1 Realizarea lucrărilor de întărire cu caracter general pentru respectarea criteriului cu N elemente in functiune in RED 110 kV: Lucrari de intarire care nu sunt cuprinse in Planul de dezvoltare RED: ,,Instalare bobina de stingere cu reglaj automat 30-200A ,,lucrarile necesare mutarii liniei LEA 20kV 100.04 si echiparea celulei disponibile pe bara 2 vor fi cuprinse ca lucrari de intarire (montare intrerupator ,bare de trecere, izolator, separator, protectii, circ.primare si secundare). ,,Reconductorare LEA 110 kV Tulcea Vest -Sarinasuf -derivatie V Nucarilor (21km) cu conductoare de sectiune similara si capacitate de minim 850A (inclusiv lucrari de inlocuire TC in celulele de capat) Valoare lucrare de intarire : 10.450.000 lei fara TVA Lucrari de intarire care sunt cuprinse in Planul de dezvoltare RED: ,,Modernizare L100.00 alimentatadin statia 110/20kV Sarinasuf (PIF estimat in 31.12.2025) Realizarea lucrărilor de întărire pentru respectarea criteriului cu N-1 elemente in functiune in RET: Lucrari de intarire care nu sunt cuprinse in Planul de dezvoltare RET 2024-2031: - Amplificare TR. (de la 3x250MVA la 3x400MVA) 400/110kV in statia Tulcea Vest Valoare lucrari de intarire in RET la N-1: 22.500.000 lei fara TVA Punerea sub tensiune in ipotezele analizate in studiul de solutie a CEF Fundulea 2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Bluie 1. Menținerea siguranței în funcționare a SEN impune ca temporizarea totală, de la elementul deconectat, care provoacă suprasarcini, la reducerea sau oprirea totală a centralei să fie mai mică decât timpul critic determinat prin calcul în analizele de sistem. Descrierea sistemului de limitare operationala conform studiului de solutie Utilizatorul va asigura achiziția și montarea echipamentelor de automatizare pentru limitarea operationala, in RET/RED (dupa caz) și în instalațiile proprii.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Limitarea operationala se va realiza, in cazul studiat, prin declansarea centralei la aparitia contingentelor periculoase. Echipamentele de tip RTU care se montează în instalațiile OTS/OD trebuie să îndeplinească toate condițiile tehnice impuse echipamentelor din sistemele de circuite secundare, conform normelor tehnice in vigoare. Automatizarea limitării operaționale a puterii centralei electrice CEF Blue 1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asiguraprin fibra optica ale carei costuri de instalare si mentenanta se vor asigura de catre beneficiarul centralei CEF Blue 1.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Transformator deconectat,,Transformator de retea,,Pmax evacuat,, TR. 1 400/110 KV TULCEA VEST,,TR. 3 400/110 KV TULCEA VEST,,0,, ,,TR. 2 400/110 KV TULCEA VEST,,0,, TR. 3 400/110 KV TULCEA VEST,,TR. 1 400/110 KV TULCEA VEST,,0,, ,,TR. 2 400/110 KV TULCEA VEST,,0,, TR. 2 400/110 KV TULCEA VEST,,TR. 1 400/110 KV TULCEA VEST,,0,, ,,TR. 3 400/110 KV TULCEA VEST,,0,, Echipamentele aferente sistemului de automatizare pentru limitarea operaționala se vor instala in urmatoarele statii: OTS: TULCEA VEST Total cost automatica de deconectare OD+OTS: Ti_limitare_op = 195.974,85 lei fara TVA din care: Automatica de deconectare in instalatiile OD= 0 lei fara TVA Automatica de deconectare in instalatiile OTS= 195.974,85 lei fara TVA Costurile totale ale sistemului de automatizare pentru implementarea limitarii operationale se vor modifica in conformitate cu valorile din Proiectul tehnic de executie avizat atat de catre OD cat si de OTS, si vor fi suportate in totalitate de catre beneficiarul CEF Blue 1. Evaluarea lucrarilor de intarire Valoarea estimata a lucrarilor enuntate la pct.3.2 pe baza de indici conform art. 44 din Ordinul ANRE 11/2014 este de: T(I)=Sn x i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,,Valoarea Ti calculata pe baza de indici aferenta OD/OTS cu lucrari de intarire la N si N-1: (Ti)SS = 529.000 lei x 3,185 kVA =1.684.865 lei ,,Valoarea Ti calculata pe baza de deviz general aferenta OD/OTS cu lucrari de intarire la N si N-1 fara limitare operationala: (Ti)SS = 32.950.000 lei fara TVA , din care: La N elemente: (Ti)SS = 10.450.000 lei fara TVA din care: Ti OD = 10.450.000 lei fara TVA Ti OTS = 0 lei fara TVA La N-1 elemente: (Ti)SS = 22.500.000 lei fara TVA din care: Ti OD = 0 lei fara TVA Ti OTS = 22.500.000 lei fara TVA Termenul posibil de realizare a lucrărilor de intarire in RED este 1063 zile lucratoare, la N si N-1 elemente (fara limitare operationala), de la momentul obtinerii obtinerii avizelor si autorizatiilor de construire. Termenul posibil de realizare a lucrarilor de intarire in RED (N elemente in functie) este: -reconductorare linie: (1 proiecte * 10 luni * 22 zile lucratoare + 21 km * 15 zile lucratoare = 535 zile lucratoare -montare grup tratare: 528 zile lucratoare. Termenul posibil de realizare a lucrarilor de intarire in RED (N-1 elemente in functie) este:nu este cazul Nu sunt inclusi timpii de obtinere a avizelor si acordurilor proprietarilor . In conformitate cu Ord 87/2014 și Ord 60/2023 valoarea Ti considerata in calcul este : Ti= min( Ti indici; Ti deviz general)=min(1.684.865 lei ; 32.950.000 lei )= 1.684.865 lei fara TVA ,,Valoarea lucrarilor de realizare automatica de limitare/deconectare a centralei Blue 1 pentru respectarea criteriului N-1 elemente in functie: Automatica de deconectare in instalatiile OD= 0 lei fara TVA Automatica de deconectare in instalatiile OTS= 195.974,85 lei fara TVA Total cost automatica de deconectare OD+OTS: Ti_limitare_op = 195.974,85 lei fara TVA Lucrarile necesare ALO sunt prevazute in statia Tulcea Vest -gestiune OTS Prin urmare Ti luat in calcul la calculul tarifului de racordare este : T(I) = min ((Ti)N_elemente+Ti_limitare_op; Ti) = min (10.450.000 +195.974</t>
  </si>
  <si>
    <t>&lt;![CDATA[-Alimentarea cu energie electrica se face din PC 2471 aferent L 20KV Avicola cu executarea urmatoarelor lucrari: Construirea unui punct de conexiune nou, racordat in PC 2471 - L 20kV Avicola. 1.Pentru alimentarea cu energie a noului obiectiv sun</t>
  </si>
  <si>
    <t>26544723</t>
  </si>
  <si>
    <t>25345860</t>
  </si>
  <si>
    <t>Lucrari de intarire determinate de necesitatea asigurarii conditiilor tehnice in vederea evacuarii puterii aprobate pentru centrala CEF Fundulea 2, considerand urmatoarele IS in regim de consumator conform “NTITEL-DT-012-2024-00„ emisa de CNTEE Transelectrica:
- IS Frasinet - 150 MW (Solutie de racordare pe bara 110 kV din statia Mostistea)
- IS Gura Ialomiței – 257,36 MW (Solutie de racordare pe bara 110 kV din statia Gura Ialomitei)
- IS Frăsinet 2 – 79,5 MW (Solutie de racordare pe bara 110 kV din statia Mostistea)
In situatia in care, cele trei IS cu o putere totala consumata de 486,86 MW, la realizarea calculelor pentru analiza regimurilor de functioare aferenta etapei de punere sub tensiune pe perioada de probe, nu se vor realiza sau vor expira / rezilia ATR / CR, conditiile de racordare se vor stabili conform rezultatelor in lipsa acestor surse de consum. Se precizeaza faptul ca in lipsa acestui consum partial / total conditiile de racordare definite prin studiul de solutie pot suferi modificari in sensul cresterii numarului de lucrari de intarire necesare racordarii CEF Fundulea 2, lucrari de intarire ce vor fi suportate de catre utilizator. Lucrarile de intarire rezultate in urma actualizarii regimului de functionare vor face parte integranta din certificatul de racordare.
 Lucrari de intarire specifice determinate de necesitatea asigurarii conditiilor tehnice in vederea evacuarii puterii aprobate exclusiv pentru centrala CEF Fundulea 2: nu este cazul
 Lucrari de intarire comune (generale) determinate de necesitatea asigurarii conditiilor tehnice in vederea evacuarii puterii aprobate pentru centrala CEF Fundulea
 Realizarea lucrărilor de întărire cu caracter general pentru respectarea criteriului cu N elemente in functiune in RED 110 kV
- Reconductorare LEA 110 KV FUNDULEA-SOLEX C1 -23,524km cu conductoare de sectiune similara si capacitate de minim 850A (inclusiv lucrari de inlocuire TC in celulele de capat)
- Reconductorare LEA 110KV CALARASI-DRAGALINA-25,8km cu conductoare de sectiune similara si capacitate de minim 850A (inclusiv lucrari de inlocuire TC in celulele de capat);
- Reconductorare LEA 110 KV SAINT GOBAIN -MIRCEA VODA-1,126km cu conductoare de sectiune similara si capacitate de minim 850A (inclusiv lucrari de inlocuire TC in celulele de capat);
- Reconductorare LEA 110KV CALARASI-PELICANU7 7,78km cu conductoare de sectiune similara si capacitate de minim 850A (inclusiv lucrari de inlocuire TC in celulele de capat);
- Reconductorare LEA 110KV PELICANU-SAINT GOBAIN 3,032km cu conductoare de sectiune similara si capacitate de minim 850A (inclusiv lucrari de inlocuire TC in celulele de capat);
- LEA NOUA 110 KV FUNDULEA-SOLEX C2.-23,524km cu conductoare capacitate de minim 850A (inclusiv lucrari de montare celule 110kV in statiile de capat) Lungime linii reconductorari:61,262km
Lungime linii noi:23,524km
Valoare Ti la N elemente in RED-34.238.787,5 lei fara TVA
âRealizarea lucrărilor de întărire cu caracter general pentru respectarea criteriului cu N elemente in functiune in RET:
Lucrari de intarire care nu sunt incluse in Planul de dezvoltare al CNTEE Transelectrica SA:
- Aducerea in functie a celui de-al doilea transformator in Gura Ialomitei de 400/110 kV lucrare de intarire care revine in sarcina operatorului de transport;
Valoare Ti la N elemente in RET- 0 lei fara TVA
Realizarea lucrărilor de întărire cu caracter general pentru respectarea criteriului cu N-1 elemente in functiune in RED 110 kV: 
- LEA NOUA 110 KV PELICANU-SAINT GOBAIN-3,032km cu conductoare capacitate de minim 850A (inclusiv lucrari de montare celule 110kV in statiile de capat)
- LEA NOUA 110 KV SAINT GOBAIN-MIRCEA VODA-1,126km; cu conductoare capacitate de minim 850A (inclusiv lucrari de montare celule 110kV in statiile de capat)
- LEA NOUA 110 KV CALARASI-PELICANU-7,78km; cu conductoare capacitate de minim 850A (inclusiv lucrari de montare celule 110kV in statiile de capat)
- reconductorare LEA 110 KV LEHLIU-MOSTISTEA C1-19,75km cu conductoare de sectiune similara si capacitate de minim 850A (inclusiv lucrari de inlocuire TC in celulele de capat);
- reconductorare LEA 110 KV LEHLIU-MOSTISTEA C2-19,75km cu conductoare de sectiune similara si capacitate de minim 850A (inclusiv lucrari de inlocuire TC in celulele de capat);
- reconductorare LEA 110 KV SOLEX-FCME 5,91km; cu conductoare de sectiune similara si capacitate de minim 850A (inclusiv lucrari de inlocuire TC in celulele de capat);
- reconductorare LEA 110 KV CEF TANDAREI-GURA IALOMITEI -2,9km; cu conductoare de sectiune similara si capacitate de minim 850A (inclusiv lucrari de inlocuire TC in celulele de capat);
- reconductorare LEA 110 KV CALARASI-MIRCEA VODA-9,88km cu conductoare de sectiune similara si capacitate de minim 850A (inclusiv lucrari de inlocuire TC in celulele de capat);
Lungime linii reconductorari:68,19km
Lungime linii noi:11,938km
Valoare Ti la N-1 elemente in RED- 78.867.494,44 lei fara TVA
 Realizarea lucrărilor de întărire pentru respectarea criteriului cu N-1 elemente in functiune in RET pentru varianta alesa:
Lucrari de intarire care nu sunt incluse in Planul de dezvoltare al CNTEE Transelectrica SA:
- Amplificare transformatoare 400/110 kV 2x250MVA → 2x400MVA in statia de transformare Gura Ialomitei
Valoare Ti la N-1 elemente in RET- 51.209.554,36 lei fara TVA</t>
  </si>
  <si>
    <t>A20 10307- TRAIAN TL</t>
  </si>
  <si>
    <t>&lt;![CDATA[Alimentarea cu energie electrica se va realiza prin proiectarea si executarea unui punct de conexiune, racordat in sistem radial, in LEA 20 kV 10307 din stalpul nr.5, prin realizarea unei derivatii OlAl 70 mmp in lungime de 10 m, pana intr-un st</t>
  </si>
  <si>
    <t>20232321</t>
  </si>
  <si>
    <t>A20 5720- MEDGIDIA-1 CT</t>
  </si>
  <si>
    <t>18499546</t>
  </si>
  <si>
    <t xml:space="preserve">Lucrari de intarire comune (generale) determinate asigurarii conditiilor tehnice in vederea evacuarii puterii aprobate pentru centrala CEF Medgidia 2,185 MW: Realizarea lucrărilor de întărire cu caracter general pentru respectarea criteriului cu N elemente in functiune in RED 110 kV: Varianta 1: ,,LES nou 110 kV Medgidia Nord-Medgidia Sud circ. 1 (8 km) ,,LES nou 110 kV Medgidia Nord-Medgidia Sud circ. 2 (8 km) ,,LES nou 110 kV Medgidia Nord-Medgidia Sud circ. 3 (8 km) ,,Reconfigurarea stației 110 kV Medgidia Nord, în vederea realizării circuitelor LES 110 kV noi Realizarea lucrărilor de întărire cu caracter general pentru respectarea criteriului cu N elemente in functiune in RET: Lucrari de intarire din Planul de dezvoltare al CNTEE Transelectrica SA perioada 2022-2031: În RET în regim cu N elemente în funcțiune: PIF 2026: - TR3 400/110kV Medgidia Sud, 250MVA; Lucrari de intarire ce nu sunt cuprinse in Planul de dezvoltare al CNTEE Transelectrica SA: În RET în regim cu N elemente în funcțiune: ,,Amplificarea transformatoarelor 400/110 kV din stația Medgidia Sud de la 250 MVA la 400 MVA ,,Stație nouă 400/110 kV Sitorman, conectată intrare-ieșire în LEA 400 kV Constanța Nord-Tariverde prin intermediul unui transformator de 250 MVA Realizarea lucrărilor de întărire cu caracter general pentru respectarea criteriului cu N-1 elemente in functiune in RED 110 kV: Varianta 1: - Al 4-lea LES nou 110 kV Medgidia Nord-Medgidia Sud (8 km) - Reconductorare LEA 110 kV Palas Sud-Basarabi (21 km) cu conductoare de sectiune similara si capacitate de minim 850A (inclusiv lucrari de inlocuire TC in celulele de capat) - Reconductorare LEA 110 kV CET Palas-Basarabi (21,4 km) cu conductoare de sectiune similara si capacitate de minim 850A (inclusiv lucrari de inlocuire TC in celulele de capat) - Reconductorare LEA 110 kV Nazarcea-Constanța Nord (15 km) cu conductoare de sectiune similara si capacitate de minim 850A (inclusiv lucrari de inlocuire TC in celulele de capat) - Reconductorare LEA 110 kV Constanța Nord-CET Palas circ. 1 (11,3 km) cu conductoare de sectiune similara si capacitate de minim 850A (inclusiv lucrari de inlocuire TC in celulele de capat) - Reconductorare LEA 110 kV Constanța Nord-CET Palas circ. 2 (11,3 km) cu conductoare de sectiune similara si capacitate de minim 850A (inclusiv lucrari de inlocuire TC in celulele de capat) Punerea sub tensiune in ipotezele analizare in studiul de solutie a CEF Medgidia 2,185 MW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Echipamentele de tip RTU care se montează în instalațiile OTS/OD trebuie să îndeplinească toate condițiile tehnice impuse echipamentelor din sistemele de circuite secundare, conform normei tehnice ANRE cod NTE- 011/12/00 „Normă tehnică pentru proiectarea sistemelor de circuite secundare ale stațiilor electrice”. </t>
  </si>
  <si>
    <t>PCZ 6320 alimentat din LEA 20kV Baitalu</t>
  </si>
  <si>
    <t>Conform solicitarilor beneficiarului OUAI BORDUSANI ? BALTA IALOMITEI, in instalatia de utilizare se aduc modificari de natura tehnica care constau in adaugarea unei : - Instalatii de producere - CEF cu o putere instalata de 150 kW+stocare 30,72 kwh, CU EVACUARE IN RETEAUA DE DISTRIBUTIE. - Puterea maxima absorbita de serviciile interne ale instalatiei de producere este de 2 KW. Conform documentelor transmise de beneficiar, Puterea maxima evacuata de catre CEF prin instalatiile OUAI BORDUSANI ? BALTA IALOMITEI catre RER va fi de 150,00 kW/150,00 kVA. ,,Se mentine solutia de alimentare existenta. Se va inlocui contorul electronic trifazat cu un contor electronic trifazat tip SmartMeter bidirectional. Nu se fac modificari de natura tehnica pe partea de racordare. Se va instala pe partea de utilizare un sistem de stocare a energiei electrice si un sistem de management al centralei, care sa permita reducerea puterii acesteia, astfel incat sa nu se evacueze oputere mai mare fata de cea aprobata anterior. Dispozitivul General va fi prevazut cu o protectie de putere maximala directionata cu comanda de declansare catre Dispozitivul de Interfata, in cazul depasirii puterii aprobate. Instalatia de producere a energiei electrice din instalatia de utilizare va respecta conditiile tehnice impuse de Ord ANRE 228/2018. Protectia la supratensiuni si protectia diferentiala fac parte din instalatia de utilizare a utilizatorului si se vor realiza pe cheltuiala acestuia cu o firma autorizata de ANRE. Se va depune la UO MT JT dosarul de executie al instalatiei interioare.</t>
  </si>
  <si>
    <t>A20 10101- ISACCEA TL</t>
  </si>
  <si>
    <t>&lt;![CDATA[Alimentarea cu energie electrica se va realiza prin instalarea unei celule de masura motorizata in bara 20 kV A PTAB 629 - SPF ISACCEA, incadrabila in sistem telecontrol, din care se va racorda o coloana 20 kV in lungime de aproximativ 20 m ce v</t>
  </si>
  <si>
    <t>26644406</t>
  </si>
  <si>
    <t>&lt;![CDATA[Alimentarea cu energie electrica se va realiza prin proiectarea si executarea unui punct de conexiune, racordat in sistem intrare-iesire, in ax LEA 20 kV L 109.03, intre stalpul nr.151 existent, special tip TC 15014/120 cu consola metalica tip C</t>
  </si>
  <si>
    <t>26674530</t>
  </si>
  <si>
    <t>A20 BAITALU-FETESTI SL</t>
  </si>
  <si>
    <t>Lucrari pe tarif de racordare: Lucrari de demontare: ? demontare racord MT aferent PCZ 6293 ( cladire turn, ce apartine OUAI ) ; l=0,010km ? demontare stalpi - buc.=1; coronament MT; STE 6293; conductor; izolatie ? demontare celule existente din camera de MT (etajul cladirii turn ce apartine OUAI) ? demontare racord MT ? PTA SI dezafectat, aferent SPP1 ; l=0,010km - stalp racord nr.388: demontare stalpi - buc.=2; coronament MT; conductor; izolatie, cutie jt ? demontare trafo 1250 KVA amplasat in exterior; demontare coloane MT, JT (bare) ? demontare LES JT ? demontare BMPTi Pentru alimentarea cu energie electrica a noului obiectiv sunt necesare urmatoarele lucrari pe tarif de racordare: Montare echipament in punct conexiune nou proiectat cu doua compartimente: compartiment RETELE ELECTRICE ROMANIA si compartiment Utilizator, conform Norma Tehnica Retele Electrice Romania, amplasat pe teren ce apartine OUAI, cu acces din drum exploatare. Configuratia punctului de conexiune : Compartiment Retele Electrice Romania : ? celula de linie, conform DY 800; ? 1 celula de masura UTM, conform DY 803 ? loc pentru montarea ulterioara a unei celule noi LE ? tabloul de servicii auxiliare alimentat din instalatia de jt a utilizatorului; ?,,anvelopa va fi prevazuta cu sistem de supraveghere si antiefractie, sistem de ventilatie fortata pentru racirea anvelopei, priza de pamant si trotuar in jurul acestuia, rezistente anticondens; ?,,vor fi prevazute echipamentele necesare pentru integrarea in sistemul de telecontrol. Compartiment Utilizator: ? dispozitivul general al utilizatorului DG, echipat cu protectiile aferente pentru limitarea extinderii defectelor din reteaua utilizatorului in instalatiile Operatorului de Distributie ? celula trafo pentru alimentarea transformatorului de putere solicitata. Lucrari proiectate: ? se va planta stalp nou proiectat 12/F (nr. 386 bis, in deschiderea st.386 - st.387) si se va echipa cu consola intindere bilaterala DS 3060, lanturi duble de izolatori compoziti DJ 511 priza de pamant Rp&lt;10 ohmi ? se va inlocui conductorul existent in deschiderea: st.386 - st.387 cu conductor OlAl 70/12 mmp; ? se va planta stalp nou proiectat 12/F (nr.1 pe planul de situatie) racordat din stalpul nr. 386bis proiectat si se va echipa cu consola intindere bilaterala DS 3060, lanturi duble de izolatori compoziti DJ 511, separator DY 598&lt;(&gt;,&lt;)&gt; priza de pamant Rp&lt;4 ohm ? se va planta stalp nou proiectat 12/F (nr.2 pe planul de situatie) si se va echipa cu consola intindere bilaterala DS 3060, lanturi duble de izolatori compoziti DJ 511, 1 set descarcatori 20kV GSCC016; priza de pamant Rp&lt;(&gt;&lt;&lt;)&gt;4 ohmi; terminale de exterior 20kV; ?se va monta conductor OlAl 70/12 mmp in deschiderea: st.386bis - st.nr.2 proiectat ? de la stalpul nr.2, va fi facuta trecerea din LEA MT proiectata ( l= 0 ,02 km ) in LES MT proiectata (l= 0,08 km) cu cablu ARE4H5EX ? 3x1x185mmp GSC001, pozat in canalizatie tip B pana la intrarea in PC nou proiectat ? pe toata lungimea de traseu , cablul va fi montat in tub de protectie pliabil d=160mm In calculul cantitatilor de cablu prevazut in documentatie au fost incluse si rezervele pentru refacerea CTE proiectat (o singura data). Traseul cablului proiectat va fi in extravilanul localitatii Facaeni. Racordarea punctului de conexiune nou proiectat, pentru alimentarea SPP1 Facaeni se va face radial, la stalpul nr.386bis din L20 kV Baitalu. La pozarea cablurilor MT se vor respecta prevederile normativului NTE 007/08/00 ?NORMATIV PENTRU PROIECTAREA SI EXECUTAREA RETELELOR DE CABLURI ELECTRICE? privind condi?iile de coexistenta a re?elelor electrice cu celelalte instala?ii existente in zona. Se vor respecta prevederile normativelor: - PE 101/85 - Normativ pentru construc?ia instala?iilor electrice de conexiuni ?i transformare cu tensiuni peste 1 kV - prevederile Ord. ANRE 239/2019 - NORM? TEHNIC? PRIVIND DELIMITAREA ZONELOR DE PROTEC?IE ?I DE SIGURAN?? AFERENTE CAPACIT??ILOR ENERGETICE Lucrari prin grija utilizatorului: - montare punct de conexiune nou proiectat cu doua compartimente: compartiment RETELE ELECTRICE ROMANIA si compartiment Utilizator - pentru evitarea patrunderii apei in punctul de conexiune, platforma de amplasare a PC va fi suprainaltata cu 30 cm fata de nivelul solului. - nisa contor pentru masura energiei electrice in care este montat contorul electronic+kitul de telecitire,priza de pamant si trotuar in jurul acestuia, trotuarul va fi acoperit cu beton si pe partea inclinata - se va poza un cablu 20 kV cu izolatie XPLE cu sectiunea minima de 95mmp (Cupru ) din celula UTM pana la dispozitivul general al utilizatorului echipat cu protectiile aferente pentru limitarea extinderii defectelor din reteaua utilizatorului in instalatiile Operatorului de Distributie - se va asigura alimentarea TSA din instalatia de jt a utilizatorului - celula trafo pentru alimentarea transformatorului de putere solicitata - amplasarea punctului de conexiune va respecta prevederile Ord. ANRE 239/2019. Dosarul de instalatie interioara intocmit de catre un electrician autorizat ANRE, va fi depus obligatoriu prin grija titularului de Aviz Tehnic de Racordare la Operatorul de Distributie. Protectia la supratensiuni si protectia diferentiala fac parte din instalatia de utilizare a utilizatorului si se vor realiza pe cheltuiala acestuia cu o firma autorizata de ANRE. Se va depune la UO MT JT dosarul de executie al instalatiei interioare. Se va instala pe partea de utilizare un sistem de stocare a energiei electrice si un sistem de management al centralei, care sa permita reducerea puterii acesteia, astfel incat sa nu se evacueze o putere mai mare fata de cea aprobata. Dispozitivul General va fi prevazut cu o protectie de putere maximala directionata cu comanda de declansare catre Dispozitivul de Interfata, in cazul depasirii puterii aprobate.</t>
  </si>
  <si>
    <t>26682351</t>
  </si>
  <si>
    <t>PT 1094 LUMINA</t>
  </si>
  <si>
    <t>26698813</t>
  </si>
  <si>
    <t>In prezent obiectivul se alimenteaza cu energie electrica din LEA 20kV Manasia prin racord aerian de medie tensiune LEA 20kV OLAl 50mmp cu lungimea de 135m si PTA 5128 echipat cu transformator 20/0,4kV ? 160kVA. Racordul aerian si postul de transformare apartin lui Bobes Dorina I.I. Masurarea energiei se face pe joasa tensiune cu contor electronic trifazat in montaj semidirect cu contor electronic trifazic (smartmeter) CERT 1 , 400V, 0,25 - 5(80)A, in montaj semidirect si transformatori de curent 75/5A amplasat in CD PTA. Deoarece se doreste spor de putere de la 40,08kW, la 78,83kW, necesita realizarea urmatoarelor lucrari prin grija beneficiarului cu o firma atestata ANRE: - se va inlocui cutia de distrbutie CD14 existenta si coloana de 0.4kV existenta, cu BMPT cu intrerupator de 250A(reductori de curent 125/5A conform DM1 031006 RD Ed.1), cu DPST, in carcasa de policarbonat, antivandalism, armat cu fibra de sticla, ce se va racorda din bornele 0 ,4kVale transformatorului cu cablu jt 3x150+95N, cu L= 8 m pozat prin tub de protectie pana in BMPT. - Masurarea energiei electrice se realizeaza prin montarea unui contor electronic trifazat in montaj semidirect cu reductori de curent 125/5A conform DM1 031006 RD Ed.1. - Datorita faptului ca punctul de delimitare patrimoniala ( clemele de racordare la LEA 20kV Manasia ) nu coincide cu punctul de masurare a energiei electrice, se vor factura pierderi in LEA 20kV OLAl 50mmp ? lungime 135m, transformator 20/0,4kV- 160kVA si cablu quadripolar 3*150+95N=8m;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</si>
  <si>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18014419</t>
  </si>
  <si>
    <t>PTA 5123-AV-MANASIA</t>
  </si>
  <si>
    <t>Alimentarea cu energie electrica se face din PTA 5123&lt;(&gt;,&lt;)&gt; prin executarea urmatoarelor lucrari: -nu este cazul, bransamentul trifazic este corespunzator din punct de vedere tehnic, cu plecare directa din PTA 5123, si BMPT 150A(cu reductori curent 150/5A) ;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</si>
  <si>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26685690</t>
  </si>
  <si>
    <t>&lt;![CDATA[Alimentarea cu energie electrica se va realiza prin proiectarea si executarea unui punct de conexiune, racordat in sistem intrare-iesire, din LES 20 kV 9301, prin interceptarea ,,LES 20 kV 9301 existent intre PTAB 162-Drumuri Judetene si PTAB 50</t>
  </si>
  <si>
    <t>26701976</t>
  </si>
  <si>
    <t>PTM-8007-TIPOGRAFIE 1</t>
  </si>
  <si>
    <t>&lt;![CDATA[Se mentine situatia existenta. Alimentarea cu energie electrica a obiectivului se face din TGjt aferent PTM 8007 prin bransament trifazat din cablu jt 3x50+25mmp, cu lungimea de 10m pozat subteran pana in BMPT80A amplasat pe fundatie din beton.</t>
  </si>
  <si>
    <t>26725312</t>
  </si>
  <si>
    <t>PTA 132 SAT NALBANT L 9505</t>
  </si>
  <si>
    <t>&lt;![CDATA[Se va monta un intreruptor nou de 250 A in TG JT aferent PTA 132 , racordat din bara JT de dupa intreruptorul general. Din intreruptor se va pleca cu cablu 3x150+95N in lungime de 5 m pana intr-un BMPT ce va fi montat pe suport la sol, la baza s</t>
  </si>
  <si>
    <t>26683283</t>
  </si>
  <si>
    <t>PTA 1468 MIORITA 2</t>
  </si>
  <si>
    <t>Se va realiza un racord nou prin amplificare trafo 160 kVA existent in trafo 250 kVA aferent PTA 1468. Din bornele trafo se va poza o coloana de sectiune 4x1x150 mmp CU in lungime de 8 m pana la o cutie securizata echipata cu intreruptor nou In=250 A. Din intreruptor nou montat se va realiza un bransament trifazat cu un cablu de sectiune 3x150+95N mmp in lungime de 10 m pana la un BMPT tip monobloc, echipat cu separator si intrerupator jt automat de 180 A si ansamblu TC 125/5 A. Cutia se va monta pe un soclu incastrat in fundatie de beton. Racordul se va executa subteran in profil A (2 m pamant).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</si>
  <si>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26775334</t>
  </si>
  <si>
    <t>&lt;![CDATA[Alimentarea cu energie electrica a obiectivului se va face prin construirea unui post de transformare aerian 20 / 0,4kV ? 250 kVA ce se va racorda din LEA 20kV Monsanto 2, la stilpul nr.23 din ax. Lucrari pe tarif de racordare: - la 5m dupa stil</t>
  </si>
  <si>
    <t>26775468</t>
  </si>
  <si>
    <t>A20 IRIGATII 1-STEFAN CEL MARE CL</t>
  </si>
  <si>
    <t>Instalatie existenta alimentata din PTZ 3186. Masura existenta in PTZ 3186.</t>
  </si>
  <si>
    <t>26460110</t>
  </si>
  <si>
    <t>PT 218 DELFINARIU</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</si>
  <si>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</si>
  <si>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26760516</t>
  </si>
  <si>
    <t>PTA 3638</t>
  </si>
  <si>
    <t>- Bransament trifazat existent alimentat din PTA 3638/100kVA. BMPTS1 existent. Masura existenta. Se va inlocui partea electrica din BMPTS1, atat intrerupatorul existent, cu intrerupator nou In=350A, cat si conductoarele din circuitul primar, din cupru, flexibile cu sec?iuni adecvate curentului nominal al intrerupatorului. Pana la finalizarea lucrarilor de intarire retea&lt;(&gt;,&lt;)&gt; producatorul va putea absorbi din retea puterea max. 120kW.</t>
  </si>
  <si>
    <t>26781997</t>
  </si>
  <si>
    <t>S10 0212 PT 1M- TABACARIE CT</t>
  </si>
  <si>
    <t>Alimentarea cu energie electrica se va realiza prin proiectarea si executarea unui punct de conexiune in sistem intrare/iesire conform normelor unificate RED in vigoare racordat pe medie tensiune in LES 10 kV L 0212 intre PT 1M si PT 163 prin realizarea de mansoane pe MT LES 10 kV de sectiune de 3x1x185 mmp 2x30 m pana la punctul de conexiune ce va fi amplasat la limita de propietate cu acces din domeniul public (pe teren pus la dispozitie de catre beneficiar).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20/10/0,4 kV se va dimensiona conform puterii solicitate.In situatia in care din PC nou se va poza un cablu mai lung de 300m, este necesar montarea de protectii homopolare directionate de punere la pamant. - Dupa PIF Bransament trifazat nou, Bransamentul trifazat existent se va desfiinta, si impreuna cu grupul de masura se vor preda catre UO MTJT.</t>
  </si>
  <si>
    <t>26542751</t>
  </si>
  <si>
    <t>PT 563 BL DR 10 DEZROBIRII</t>
  </si>
  <si>
    <t>Necesar montare contor electronic monofazat tip SmartMeter bidirectional CERM1 in FDCP 6M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montare contor in FDCP existent, bransamentul monofazat existent se va desfiinta, si impreuna cu grupul de masura se vor preda catre UO MTJT.</t>
  </si>
  <si>
    <t>26699942</t>
  </si>
  <si>
    <t>PT 33 MAMAIA HOTEL AURORA</t>
  </si>
  <si>
    <t>26809439</t>
  </si>
  <si>
    <t>A-S20 FUNDENI-BUDESTI CL</t>
  </si>
  <si>
    <t>16562405</t>
  </si>
  <si>
    <t>Realizarea lucrărilor de întărire cu caracter general pentru respectarea criteriului cu N-1 elemente in 
functiune in RED 110 kV:
- Linie noua 110 kV Mostistea – Oltenita N. – 53,88 km cu conductoare capacitate de minim 850A (inclusiv lucrari
de montare celule 110kV in statiile de capat)
- Linie noua 110 kV Mostistea – Ciornuleasa – 15,85 km cu conductoare capacitate de minim 850A (inclusiv lucrari 
de montare celule 110kV in statiile de capat)
- Reconductorare L110 kV Mostistea – Oltenita N. – 53,88 km cu conductoare de sectiune similara si capacitate de 
minim 850A (inclusiv lucrari de inlocuire TC in celulele de capat)
- Reconductorare L110 kV Ciornuleasa – Budesti – 20,99 km cu conductoare de sectiune similara si capacitate de 
minim 850A (inclusiv lucrari de inlocuire TC in celulele de capat)
- Reconductorare L110 kV Lehliu – Mostistea 1 - 19,75 km cu conductoare de sectiune similara si capacitate de 
minim 850A (inclusiv lucrari de inlocuire TC in celulele de capat)
- Reconductorare L110 kV Lehliu – Mostistea 2 - 19,75 km cu conductoare de sectiune similara si capacitate de 
minim 850A (inclusiv lucrari de inlocuire TC in celulele de capat)
- Reconductorare L110 kV Calarasi – Mircea Voda - 9,88 km cu conductoare de sectiune similara si capacitate de 
minim 850A (inclusiv lucrari de inlocuire TC in celulele de capat)
- Reconductorare L110 kV Pelicanu – Calarasi - 7,776 km cu conductoare de sectiune similara si capacitate de 
minim 850A (inclusiv lucrari de inlocuire TC in celulele de capat)
- Reconductorare L110 kV Calarasi – Dragalina - 25,80 km cu conductoare de sectiune similara si capacitate de 
minim 850A (inclusiv lucrari de inlocuire TC in celulele de capat)
- Reconductorare L110 kV Slobozia S. – Dragalina - 16,65 km cu conductoare de sectiune similara si capacitate 
de minim 850A (inclusiv lucrari de inlocuire TC in celulele de capat)
- Reconductorare L110 kV Pelicanu – Mircea Voda - 5,09 km cu conductoare de sectiune similara si capacitate de 
minim 850A (inclusiv lucrari de inlocuire TC in celulele de capat)
Lungime linii reconductorari:179,566km
Lungime linii noi:69,73km
Valoare Ti la N-1 elemente in RER- 158.145.346,61 lei fara TVA
3.2.4. Realizarea lucrărilor de întărire pentru respectarea criteriului cu N-1 elemente in functiune in RET pentru 
varianta alesa:
Lucrari de intarire care nu sunt incluse in Planul de dezvoltare al CNTEE Transelectrica SA:
- Montare trafo 2- 300MVA Mostistea
Valoare Ti la N-1 elemente in RET- 19.856.282,91 lei fara TVA</t>
  </si>
  <si>
    <t>Realizarea lucrărilor de întărire cu caracter general pentru respectarea criteriului cu N elemente in 
functiune in RED 110 kV: 
- Reconductorare L110 kV Ciornuleasa-Oltenita Nord - 17,04 km cu conductoare de sectiune similara si capacitate 
de minim 850A (inclusiv lucrari de inlocuire TC in celulele de capat)
- Reconductorare L110 kV Mostistea-Ciornuleasa - 15,85 km cu conductoare de sectiune similara si capacitate de 
minin 850A (inclusiv lucrari de inlocuire TC in celulele de capat)
Lungime linii reconductorari:32,89km
Valoare Ti la N elemente in 17.105.497,68 lei fara TVA
3.2.2. Realizarea lucrărilor de întărire cu caracter general pentru respectarea criteriului cu N elemente in 
functiune in RET:
Lucrari de intarire care nu sunt incluse in Planul de dezvoltare al CNTEE Transelectrica SA: 
-Amplificare Trafo 1 -200MVA Mostistea la 300MVA
Valoare Ti la N elemente in RET- 15.225.747,91 lei fara TVA</t>
  </si>
  <si>
    <t>SLOBOZIA SUD 110/20 KV</t>
  </si>
  <si>
    <t>&lt;![CDATA[Lucr?ri necesare racord?rii: Conform ordinului 67/2024, cap. 3, art. 5, A, contribu?ia financiar? este definit? ca fiind aportul în numerar al beneficiarilor serviciului de distribu?ie sau al unei ter?e p?r?i (de exemplu, fonduri de la organisme</t>
  </si>
  <si>
    <t>18149599</t>
  </si>
  <si>
    <t>Realizarea lucrărilor de întărire cu caracter general pentru respectarea criteriului cu N-1 elemente în funcțiune în RED 110 kV: • Reconductorarea axului 110 kV Lehliu - Tămădău (19,2 km) cu conductoare de sectiune similara si capacitate de minim 850A (inclusiv lucrari de inlocuire TC in celulele de capat) • Reconductorarea LEA 110 kV Tămădău – Fundulea (8,3 km) cu conductoare de sectiune similara si capacitate de minim 850A (inclusiv lucrari de inlocuire TC in celulele de capat) • Reconductorarea LEA 110 kV Fundulea – Solex (23,6 km) cu conductoare de sectiune similara si capacitate de minim 850A (inclusiv lucrari de inlocuire TC in celulele de capat) Total reconductorari: 51,1 km 3.2.4. Realizarea lucrărilor de întărire pentru respectarea criteriului cu N-1 elemente în funcțiune în RET: • Montarea AT2 220/110 kV Mostiștea (lucrare incusa in Planul de dezvoltare RET)</t>
  </si>
  <si>
    <t>A20 4203 TOPRAISAR- BASARABI CT</t>
  </si>
  <si>
    <t>24597038</t>
  </si>
  <si>
    <t>Realizarea lucrărilor de întărire cu caracter general pentru respectarea criteriului cu N/N-1 elemente in 
functiune in RED 110 kV: 
Întăriri N elemente
• Reconductorare LEA 110 kV Basarabi-Medgidia Sud circ. 1 (13.4 km)
• Reconductorare LEA 110 kV Basarabi-Medgidia Sud circ. 2 (13.4 km)
• Reconductorare LEA 110 kV CET Palas-Eforie (17.8 km)
• Reconductorare LEA 110 kV Eforie-Costinești (25.9 km)• Reconductorare LEA 110 kV Costinești-Neptun (20 km)
• LES nou 110 kV Medgidia Nord-Medgidia Sud circ. 1 (8 km)
• LES nou 110 kV Medgidia Nord-Medgidia Sud circ. 2 (8 km)
• LES nou 110 kV Medgidia Nord-Medgidia Sud circ. 3 (8 km)
• Reconfigurarea stației 110 kV Medgidia Nord, în vederea realizării circuitelor LES 110 kV noi
Întăriri N-1 elemente:
• Al 4-lea LES nou 110 kV Medgidia Nord-Medgidia Sud (8 km)
• Reconductorare LEA 110 kV Constanța Nord-CET Palas circ. 1 (11.3 km)
• Reconductorare LEA 110 kV Constanța Nord-CET Palas circ. 2 (11.3 km)
• Reconductorare LEA 110 kV CET Palas-Palas Sud (2.3 km)
• Reconductorare LEA 110 kV Palas Sud-Basarabi (21 km)
• Reconductorare LEA 110 kV CET Palas-Basarabi (21,4 km)
• Reconductorare LEA 110 kV Constanța Nord-Ecluză Ovidiu (11.9 km)
• Reconductorare LEA 110 kV Constanța Nord-Lumina (17.6 km)</t>
  </si>
  <si>
    <t>Realizarea lucrărilor de întărire cu caracter general pentru respectarea criteriului cu N elemente in 
functiune in RET: 
Prevăzute în planul de dezvoltare: 
- PIF 2029 : Trafo3 400/110 kV Medgidia Sud 
Neprevăzute în planul de dezvoltare: •
- Amplificarea transformatoarelor 400/110 kV din stația Medgidia Sud de la 250 MVA la 400 MVA</t>
  </si>
  <si>
    <t>A20 BARCANESTI-URZICENI SL</t>
  </si>
  <si>
    <t>24951719</t>
  </si>
  <si>
    <t>In regimurile cu N-1 elemente in funcțiune in Retele Electrice Romania s-au identificat urmatoarele 
elemente in suprasarcina:
• LEA 110 kV Călărași-Pietroiu (29,6 km)
• LEA 110 kV Călărași-Mircea Vodă (9,9 km)
• LEA 110 kV Mircea Vodă-Pelicanu (4,2 km)
• LEA 110 kV Gura Ialomiței A-Țăndărei (12,9 km)
• LEA 110 kV Gura Ialomiței-Slobozia Sud (39,1 km)
• LEA 110 kV Gura Ialomiței-Bordușani (20,9 km)
• LEA 110 kV Slobozia Sud-Dragoș Vodă (30,5 km)
• LEA 110 kV Dragalina-Slobozia Sud (16,7 km)
• LEA 110 kV Țăndărei-Slobozia Sud (29,2 km)
• linie noua LEA 110 kV Călărași-Pelicanu (7,8 km)
• LEA 110 kV Solex-Dudești(9,04km)
• LEA 110 kV Dudești-Glina(13,3km)
• LEA 110 kV Glina-Popești Leordeni(4km)</t>
  </si>
  <si>
    <t>In regimurile cu N elemente in funcțiune in Retele Electrice Romania s-au identificat urmatoarele elemente 
in suprasarcina:
• LEA 110 kV Călărași-Pelicanu (7,8 km)
• LEA 110 kV Dragalina-Călărași (25,9 km)
• LEA 110 kV Urziceni-Căzănești (42,5 km)
• LEA 110 kV Căzănești-Gheorghe Doja (14,9 km)
• LEA 110 kV Gheorghe Doja-Slobozia Nord (22,7 km)
• LEA 110 kV Slobozia Nord-Slobozia Sud (5,8 km)
• LEA 110 kV Dragoș Vodă-Vlad Țepeș (15,5 km)
• LEA 110 kV Vlad Țepeș-Lehliu Gară (34,3 km)
• LEA 110 kV Lehliu Gară-Lehliu (9,5 km)
• LEA 110 kV Lehliu-Tămădău (19,2 km)
• LEA 110 kV Tămădău-Fundulea (8,3 km)
• LEA nouă 110 kV Tămădău-Solex (31,9 km)
• Reconductorare LEA 110 kV Fundulea-Solex (23,6 km)
• LEA 110 kV Dudești-București Sud(4,4km)
• LEA 110 kV Dudești-FCME(5,8km)
• LEA 110kV FCME-Solex (5,9km)</t>
  </si>
  <si>
    <t>A20 4504 POARTA ALBA- NAZARCEA CT</t>
  </si>
  <si>
    <t>24954834</t>
  </si>
  <si>
    <t>Pentru respectarea criteriului N-1 elemente in functie in RET sunt necesare urmatoarele lucrari 
de intarire:
• 1 celula LES 110 kV in statia Medgidia Sud
Analizele de regimuri au fost realizate luând în considerare următoarele lucrări de întărire RED: 
În zona RED Dobrogea, este necesară realizarea următoarelor lucrări de întărire:
Lucrări ce nu sunt incluse în planul de investiții al Retele Electrice Romania (regiunea Dobrogea).
Regimul cu N elemente in funcțiune: 
• Realizare C1 LES 110kV Medgidia Nord – Medgidia Sud, 8km, 850A; 
• Realizare C2 LES 110kV Medgidia Nord – Medgidia Sud, 8km, 850A; 
• Reconfigurare statie Medgidia Nord, in vederea realizarii 2 circuite LES 110 kV noi;
Regimul cu N-1 elemente în funcțiune: 
• Realizare C3 LES 110kV Medgidia Nord – Medgidia Sud, 8km, 850A; 
• Reconductorare LEA 110kV Basarabi – Medgidia Sud C1; 
• Reconductorare LEA 110kV Basarabi – Medgidia Sud C2
• Reconfigurare statie Medgidia Nord, in vederea realizarii celui de-al 3-lea circuit LES 110 kV.
Nu au fost semnalate depășiri ale limitelor admisibile de tensiune în regimul cu N, respectiv N-1 
elemente în funcție.</t>
  </si>
  <si>
    <t>Pentru respectarea criteriului N elemente in functie in RET sunt necesare urmatoarele
lucrari de intarire:
Lucrări de întărire din Planul de dezvoltare al CNTEE Transelectrica SA perioada 2022-2031:
PIF 2024 
• Racordarea LEA 400 kV Stupina Varna si LEA 400 kV Rahman - Dobrudja in statia 400 kV Medgidia 
Sud. Etapa II – LEA 400 kV d.c. Racorduri la statia Medgidia Sud. 
• Marirea capacitatii de transport LEA 400kV Bucuresti Sud-Pelicanu (8km) 
PIF 2025
• LEA 400 kV d.c. (1 circuit echipat) Gutinas – Smardan 
• Marirea capacitatii de transport LEA 220 kV Stejaru- Gheorgheni- Fantanele 
• LEA 400kV Brazi Vest – Teleajen – Stalpu 
PIF 2026 
• Montare TR 3 250MVA 400/110kV in statia Medgidia Sud. 
Lucrări de întărire neprevazute in Planul de dezvoltare al CNTEE Transelectrica SA perioada 2022-2031:
• 2 celule LES 110 kV din st. Medgidia Sud</t>
  </si>
  <si>
    <t>A20 9305- TULCEA VEST TL</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</si>
  <si>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FDCP ramane in gestiunea abonatului. - Priza de pamant face parte din instalatia de utilizare a utilizatorului si se va realiza pe cheltuiala acestuia cu o firma autorizata de A.N.R.E. - Pentru instalatia de dupa FDCP,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</si>
  <si>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25402251</t>
  </si>
  <si>
    <t>A20 IRIGATII 1-JEGALIA CL</t>
  </si>
  <si>
    <t>Alimentarea cu energie electrica a locului de consuma se va realiza prin montarea unui PC la limita de proprietate utilizator cu acces din domeniul public, alimentat in sistem intrare-iesire din LEA 20kV Irigatii 1 Jegalia in ax dupa racord la PT 3188, prin plantarea a doi stalpi tip 12F, echipati cu console metalice, izolatori compozit, separatori verticali, console cu descarcatori, prize de impamantare diferite de aparataj si descarcatori. Din cei doi stalpi se vor poza doua LES 20kV cu cablu ARE4H5EX-3x1x185mmp in lungime de 2x30m ce va alimenta PC nou. PC nou se va monta pe fundatie suprainaltata si va fi echipat cu doua celule de linie LE, loc pentru montarea in viitor a unei celule de linie LE, celula de masura UTM echipata cu reductori de curent 50/5A doua bucati, TT 20/0,1kV doua bucati. Montare masura in celula de masura.</t>
  </si>
  <si>
    <t>26318923</t>
  </si>
  <si>
    <t>A20 ANDRASESTI-GHEORGHE DOJA SL</t>
  </si>
  <si>
    <t>&lt;![CDATA[Centrala electrica fotovoltaica se va racorda la LEA 20kV Andrasesti ? Derivatie STC 8031 prin intermediul unui punct de conexiune cu executarea urmatoarelor lucrari: Pe tarif de racordare: Construire racord aerian 20kV din OLAl 3x70mmp ? Lungim</t>
  </si>
  <si>
    <t>26430140</t>
  </si>
  <si>
    <t>&lt;![CDATA[Se va proiecta si realiza construirea unui PTAB nou, racordat pe medie tensiune in sistem radial din LEA 20 KV 9603, derivatie PTA nr.113, din stalp nr. 7 se va pleca cu LEA MT 70 mmp in lungime de 10 m pana la un stalp nou special unificat tip</t>
  </si>
  <si>
    <t>26622430</t>
  </si>
  <si>
    <t>A20 BOGDANA-VLAD TEPES CL</t>
  </si>
  <si>
    <t>&lt;![CDATA[Alimentarea cu energie electrica a obiectivului se va realiza prin construirea unui PTA ce se va racorda radial din LEA 20kV Bogdana, statia electrica 110/20kV Vlad Tepes, prin inlocuirea stalpului nr.5 cu stalp nou tip 14F de la S1777R spre SPT</t>
  </si>
  <si>
    <t>26662644</t>
  </si>
  <si>
    <t>A20 FIERBINTI 1-URZICENI SL</t>
  </si>
  <si>
    <t>&lt;![CDATA[Alimentarea cu energie electrica a obiectivului se va face prin intermediul unui punct de conexiune in anvelopa din beton noua, ce se va racorda din LEA 20kV Fierbinti 1, la stilpul nr.326 din ax. Lucrari pe tarif de racordare: -se vor inlocui c</t>
  </si>
  <si>
    <t>26682764</t>
  </si>
  <si>
    <t>&lt;![CDATA[Alimentarea cu energie electrica a obiectivului se va face prin intermediul unui punct de conexiune in anvelopa din beton noua, ce se va racorda din LEA 20kV Fierbinti 1, la stilpul nr.371 din ax. Lucrari pe tarif de racordare: -se va inlocui st</t>
  </si>
  <si>
    <t>26682811</t>
  </si>
  <si>
    <t>A20 PETROL-BARBULESTI SL</t>
  </si>
  <si>
    <t>&lt;![CDATA[Alimentarea cu energie electrica a obiectivului se va face prin intermediul unui punct de conexiune in anvelopa din beton noua, ce se va racorda din LEA 20kV Petrol, la stilpul nr.7 dupa IMS 5347. Lucrari pe tarif de racordare: - se va inlocui s</t>
  </si>
  <si>
    <t>26747560</t>
  </si>
  <si>
    <t>A-S20 MANASTIREA-OLTENITA SUD CL</t>
  </si>
  <si>
    <t>&lt;![CDATA[-Alimentarea cu energie electrica se va face prin realizarea unui post de transformare aerian nou 20/0.4 kV echipat cu TRAFO 160 kVA, racordat in LEA 20 kV Manastirea R2801&lt;(&gt;,&lt;)&gt; prin echiparea stalpului SC15014 existent LEA 20kV Manastirea&lt;(&gt;,</t>
  </si>
  <si>
    <t>26757679</t>
  </si>
  <si>
    <t>A20 FUNDENI-BUDESTI CL</t>
  </si>
  <si>
    <t>&lt;![CDATA[-Alimentarea cu energie electrica se face din L 20KV Fundeni,R2802 cu executarea urmatoarelor lucrari: Construirea unui punct de conexiune nou, racordat intrare-iesire in L 20kV Fundeni,R2802. 1.Pentru alimentarea cu energie a noului obiectiv</t>
  </si>
  <si>
    <t>26791322</t>
  </si>
  <si>
    <t>Alimentarea cu energie electrica se va realiza prin proiectarea si executarea unui punct de conexiuni radial conform normelor RER in vigoare racordat pe medie tensiune in LEA 20 kV L 8001, inainte de separator PTA 1397 si nod rigid 4 DERIV prin realizarea unei derivatii OlAl 3x70 mmp in lungime de 5 m pana la un stalp echipat cu separator vertical cu CLP pentru cablul de alimentare al PC nou. Din separatorul vertical se pleaca cu LES 20 kV de sectiune de 3x1x185 mmp 160 m (10 m pozat pe stalp, 140 m pozat in canal profil A pamant)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monofazat existent se va desfiinta, si impreuna cu grupul de masura se vor preda catre UO MTJT.</t>
  </si>
  <si>
    <t>26814824</t>
  </si>
  <si>
    <t>A20 CURCANI-BUDESTI CL</t>
  </si>
  <si>
    <t>-Bransamentul monofazat existent,BMPM ul si contorul se va ridica de catre Retele Electrice Romania SA.</t>
  </si>
  <si>
    <t>26815838</t>
  </si>
  <si>
    <t>Solutie propusa pentru modificarea instalatiei de racordare existente(elementele care se modifica, tip bransament LEA/LES, sectiune, lungime, BMP,tip contor, etc) Alimentarea cu energie electrica a obiectivului se va face prin inlocuirea postului de transformare existent PTA 5235/250kVA, cu un PTAB nou de 400kVA; Lucrari pe tarif de racordare: -se vor demonta stilpii postului de transformare a PTA 5235, transformatorul de 250kVA si cutia de distributie; - se va monta la 5m de stilpul cu separatorul de racord existent un stilp 14F nou in fundatie turnata, ce va fi echipat cu: cadru pentru descarcatori ZnO cu disconectori, CTE, si priza de impamintare &lt;4ohmi. Din stilpul 14F se va pleca cu cablu 20kV tip ARE4H5EX 3*1*185 mmp in lungime de ~ 20m, din care 10m pozat aparent prin tub de protectie pe stilp, iar 10m pozat subteran pina la PTAB-ul nou; - noul PTAB va contine 1buc. celula LE ( motorizata ) conform specificatiilor in vigoare, un spatiu pentru montarea pe viitor a unei celule LE, 1buc. celula trafo, si 1buc. trafo 400kVA . Din celula trafo se va pleca cu cablu DJ 4447/12-3buc.(matricola 219717) pina la transformator, iar din bornele de 0.4kV ale transformatorului, cu cablu monopolar 4*1*150Cu, in lungime de l=60m(15m traseu*4 circuite) pina la cele patru intrerupatoare de 250A si un intrerupator de 200A, ce se va monta in tabloul de jt a PTAB-ului. Din tabloul de jt al PTAB-ului se va va pleca cu cablu monopolar 4*1*150Cu, in lungime de l=20m(5m traseu*4 circuite) pina la cele patru cutii tip DS 4523(cu cleme de perforare izolatie-cod 852123 si suport element cu 4 cai- cod 286021) ce se vor monta pe peretele interior al PTAB-ului. -Din prima cutie tip DS 4523 montata la PTAB se va pleca cu cablu jt 3*150+95N in lungime de ~20m pina la cutia tip DS 4522/2 RO ce se va la monta la baza stilului de 0.4kV (plecare casnic 1); -Din a doua cutie tip DS 4523 montata la PTAB se va pleca cu cablu jt 3*150+95N in lungime de ~20m pina la cutia tip DS 4522/2 RO ce se va la monta la baza stilului de 0.4kV (plecare casnic 2); -Din prima cutie tip DS 4523 montata la PTAB se va pleca cu cablu jt 3*150+95N in lungime de ~20m pina la cutia tip DS 4522/2 RO ce se va la monta la baza stilului de 0.4kV (plecare casnic 3); -Din prima cutie tip DS 4523 montata la PTAB se va pleca cu cablu jt 3*150+95N in lungime de ~20m pina la cutia tip DS 4522/2 RO ce se va la monta la baza stilului de 0.4kV (plecare casnic 4); -Din intrerupatorul de 200A din tabloul de jt montata la PTAB se va pleca cu cablu jt 3*150+95N in lungime de 10m pina la un BMPT cu intrerupator de 200A, din policarbonat, antivandalism, armat cu fibra de sticla, cu transformatori de curent 125/5A conform DM1 031006 RD Ed.1, ce se va monta pe cladirea PTAB-ului. nou.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</si>
  <si>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26826549</t>
  </si>
  <si>
    <t>S10 0401- DEPOZITE CT</t>
  </si>
  <si>
    <t>26828688</t>
  </si>
  <si>
    <t>Alimentarea cu energie electrica a locului de producere se va realiza prin plantarea unui stalp nr.1 nou tip 12F intre stalpii nr.15 si nr.16 existenti LEA 20kV Dichiseni pana in IMS 3804, plantat in fundatie de beton, echipat cu consola metalica, consola de derivatie, izolatori compozit. Din stalpul nr.1 se va poza o LEA 20kV cu conductoare OlAl 50mmp in lungime de 10m, unde se va planta pe domeniul public un stalp nr.2 tip 12F in fundatie turnata echipat cu placa de ancorare din otel pentru linii aeriene de MT DS3090, surub de fixare a placilor de ancorare DS3095, traversa din otel pentru linii aeriene de MT DS3060, suport pentru conductoarele de legatura DM3160, suport de fixare pentru linii aeriene MT din cablu torsadat DS3064, separator tripolar simultan 24kV 400A pentru instalare verticala pe stalp DY595, suport pentru descaractoare si terminalele cablurilor monopolare de MT DS3068, priza de impamantare cu R&lt;4 ohmi, descarcatori cu ZnO. La 15m de stalpul nr.2 nou plantat, se va monta pe domeniul public stalpul cu PTA tip 12G, plantat in fundatie turnata, echipat cu suport de fixare pentru linii aeriene MT din cablu torsadat DS3064, surub de fixare a placilor de ancore pentru liniile aeriene MT DS3095, suport de sustinere a terminalelor DS3068, consola din otel pentru sustinerea transformatorului DS3090, priza de impamantare cu R&lt;4 ohmi, trafo de putere cu pierderi reduse, de exterior 160 kVA. Intre stalpul nr.2 si stalpul cu PTA se va realiza racord aerian MT cu cablu aerian 3x35+50y mmp tip GSCC008/001, matricola 332262. Din bornele 0,4kV trafo se va monta o coloana noua JT realizata cu cablu quadripolar 3x150+95N mmp, in lungime de 8m, ce va alimenta o CD 0,4kV noua securizata, echipata cu intrerupator de 350A, amplasata pe stalpul PTA. Din intrerupatorul nou, se va racorda un cablu de sectiunea 3x150+95N in lungime de 5m, pana la un BMPTS1 tip monobloc, echipat cu bazeta, separator si intrerupatorJT automat de 250A cu Ir=0,8 si transformatori de curent TC-uri 125/5A+400%. Cutia se va monta pe un soclu incastrat in fundatie de beton la limita de proprietate utilizator pe domeniul public. In BMPTS1 se va monta contor electronic trifazat de catre Retele Electrice Romania SA. Contorul va fi pus la dispozitie de catre Retele Electrice Romania SA.</t>
  </si>
  <si>
    <t>26832837</t>
  </si>
  <si>
    <t>PTA 3524 BAZA SPORTIVA DRAGALINA</t>
  </si>
  <si>
    <t>- Bransament trifazat existent alimentat din bornele de JT ale trafo PTA 3524. BMPTS1 180A existent. Masura existenta. Se va inlocui partea electrica din BMPTS1, atat intrerupatorul existent In=180A cu intrerupator nou In=250A, cat si conductoarele din circuitul primar, din cupru, flexibile cu sec?iuni adecvate curentului nominal al intrerupatorului.</t>
  </si>
  <si>
    <t>26837746</t>
  </si>
  <si>
    <t>A20 9703- TOPOLOG TL</t>
  </si>
  <si>
    <t>&lt;![CDATA[Alimentarea cu energie electrica se va realiza prin proiectarea si executarea unui punct de conexiune, racordat in sistem intrare, din derivatia PTA 133, din stalpul nr. 37 se va pleca cu LEA 20 kV de sectiune 70 mmp in lungime de 10 m pana la u</t>
  </si>
  <si>
    <t>26870060</t>
  </si>
  <si>
    <t>PTA 173 AGIGHIOL L 10000</t>
  </si>
  <si>
    <t>26890866</t>
  </si>
  <si>
    <t>MOVILA PTA 7069</t>
  </si>
  <si>
    <t>Bransament trifazat nou alimentat din LEA 0.4kV existent stalp de retea tip SE 4, cu cablu XLPE 4x16 mmp cu L=12m pozat prin tub de protectie pana la BMPT echipat cu separator si intrerupator jt automat de 32A,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</si>
  <si>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26899231</t>
  </si>
  <si>
    <t>PTA 150 VARARIE L 9301</t>
  </si>
  <si>
    <t>Se va realiza bransament trifazat de sectiune 25 mmp (cca 10 m) din stalp 10005 NR 11 LEA 0.4 kV existent pe str LINULUI, pana la un BMPT echipat cu bazeta, separator si intrerupator jt automat de 40 A. Cutia se va monta pe stalpul de racord. Racordul va fi pozat pe stalp (10 m). BMPT-ul si contorul electronic trifazat tip SmartMeter bidirectional CERT1 in montaj direct se vor monta de catre SC Retele Electrice Romania SA. -la PIF-ul bransamentului nou, bransamentul monofazat existent se va desfiinta si impreuna cu contorul se vor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</si>
  <si>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26916823</t>
  </si>
  <si>
    <t>PTM 380 COSTINESTI</t>
  </si>
  <si>
    <t>Se va realiza bransament trifazat cu un cablu de sectiune 3x25+16C mmp in lungime de 16 m din LEA 0.4 kV stalp existent pe str Marii pana la un BMPT tip monobloc, echipat cu bazeta, separator si intrerupator jt automat de 32 A. Cutia se va monta pe un soclu incastrat in fundatie de beton la limita de proprietate. Racordul se va executa subteran in profil A (4 m pavele).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</si>
  <si>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26941282</t>
  </si>
  <si>
    <t>PTA 121 SAT VULTURUL L 9218</t>
  </si>
  <si>
    <t>Se mentine alimentarea existenta.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</si>
  <si>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26954811</t>
  </si>
  <si>
    <t>24563602</t>
  </si>
  <si>
    <t>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</si>
  <si>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25934147</t>
  </si>
  <si>
    <t>Prosumator &lt;= 400 kW fara emitere ATR</t>
  </si>
  <si>
    <t>Instalatie existenta alimentata din PT 3426 racordat din LEA 20kV Pod 2. Masura existenta.</t>
  </si>
  <si>
    <t>26247207</t>
  </si>
  <si>
    <t>LEA 20KV POD 2</t>
  </si>
  <si>
    <t>Instalatie existenta alimentata din PT 3427 racordat din LEA 20kV Pod 2. Masura existenta.</t>
  </si>
  <si>
    <t>26247400</t>
  </si>
  <si>
    <t>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</si>
  <si>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26284055</t>
  </si>
  <si>
    <t>Alimentarea cu energie electrica se va realiza prin proiectarea si executarea unui punct de conexiuni intrare-iesire conform normelor RER in vigoare racordat pe medie tensiune in LEA 20 kV L 4509 intre PC722 si PTA 720 ce se va alimenta din al doilea si al treilea stalp inainde de PTA 720 prin realizarea a doua derivatii MT in lungime de 10 m pana la 2 stalpi MT speciali echipati cu separatori verticali de derivatie cu CLP pentru cablul de alimentare al PC nou. Din separatoarele verticale se pleaca cu MT LES 20 kV de sectiune de 3x1x185 mmp 2x100m (80 m profil 2xA)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usi sau ferestre. Spatiile pentru accesul cablurilor vor fi etanseizate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t>
  </si>
  <si>
    <t>26403727</t>
  </si>
  <si>
    <t>-Alimentarea cu energie electrica se face din bornele 0,4kv PTA 2562 prin bransament trifazat cu executarea urmatoarelor lucrari: - Din borne 0,4kV trafo PTA 2562, se va monta o coloana noua JT realizata cu cablu quadripolar 3X240+150N DC4146/3 in lungime de 8m,ce va alimenta o CD 0,4kV noua securizata,unificata,cu intreupator de 250A, amplasata pe stalpul PTA nr.2562.Din intreupatorul nou, se va racorda cu cablu montat subteran in profil A in lungime de 150m de sectiunea( 3X150+95N DC4146/2 din care145m pozat subteran cu subtraversare prin foraj str.Viilor ), pana la un BMPTS1 tip monobloc si transformatori de curent TC-uri 125/5A+400% tip Retele Electrice Romania SA cf FT 257_MAT ed.01. ,echipat cu basetta, separator si intrerupator JT automat de 180A .Cutia se va monta pe un soclu incastrat in fundatie de beton la limita de proprietate.In BMPTS1 se va monta contor electronic trifazat in montaj semidirect de catre Retele Electrice Romania SA.BMPTS1- ul si contorulva fi pus la dispozitie de catre Retele Electrice Romania SA. Contor electronic in montaj semidirect CERS3(SMART METER),TC-uri 125/5A+400% . Costul mediu pentru realizarea unui bransament trifazat din LEA 0,4kV este de 2060 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</si>
  <si>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26560279</t>
  </si>
  <si>
    <t>26631390</t>
  </si>
  <si>
    <t>26726088</t>
  </si>
  <si>
    <t>26728572</t>
  </si>
  <si>
    <t> Varianta unica de racordare: Racordare la tensiunea de 20 kV intrare-iesire in L 20 kV POSTAVARI din St. 110/20 kV BUDESTI, intre stâlpii 255-256. Punctul de racordare : la nivelul de tensiune de 20 kV in L 20 kV POSTAVARI din St. 110/20 kV BUDESTI, intre stâlpii 255-256 ; Punctul de delimitare: la nivelul tensiunii 20 kV la papucii cablului plecare din celula de m?sura din compartimentul de racordare (Retele Electrice Romania) catre compartimentul utilizatorului. Punctul de m?surare: la nivelul tensiunii 20 kV in celula de masura din compartimentul de racordare (Retele Electrice Romania din punctul de conexiuni. Punctul comun de cuplare: la nivelul de tensiune de 20 kV din PC 20kV proiectat Lucrari pe tarif de racordare: Racord 20kV proiectat ? plantarea a doi stalpi speciali unificati 14G nr. 255A si 255B-noi si echipare cu coronament semiorizontal, lanturi duble de intindere, separator vertical cu CLP conf. DY 595, capete terminale MT si descarcatori MT si priza de Pamant; ? pozare LES 20 kV de tipul ARE4H5(AR)E 3x(1x185)AL mmp, in lungime de cca. 20 m, respectiv 30m, intre cei doi stalpi si PC 20 kV proiectat; PC 20kV proiectat Montare PC 20 kV proiectat in anvelopa de beton amplasata pe terenul utilizatorului (cu acces din domeniul public) echipat cu: - Doua celule de linie motorizate 24 kV, 630A, 16 kA cu separator de sarcina conf. specificatii unificate OD; - loc pentru inca o celula de linie; -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Se va prevedea o ni?a de mãsurã in care se va monta un contor electronic de energie activ? ?i reactiv? cu dublu sens. Achizitia si montarea contorului revin in sarcina Operatorului de Distributie. Pentru alimentarea utilizatorului CEM Frumusani ca si consumator pentru puterea maxim simultan absorbita de Pa=48kW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Compartimentul de racordare apartinand R.E.R trebuie sa fie dotat prin grija utilizatorului cu usi si inchizatori conform specificatiilor R.E.R Orificiile de aerisire trebuie sa comunice doar cu spatii deschise. Punctul de conexiune va fi cu acces din domeniu public. Terenul pe care se va amplasa PC va fi pus la dispozitia OD cu drept de uz, superficie si servitute pe toata durata existentei instalatiei electroenergetice. Lucrari ce se realizeaza prin grija beneficiarului: Montare anvelopa, pentru instalatiile aferente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direc?ionat? cu dou? trepte (o treapta pentru sesizarea punerilor la pamant simple functionare cu neutrul compensat, a doua treapta pentru sesizarea punerilor la pamant simple functionare cu neutrul izolat); protectie maximala de curent homopolar nedirectionat?, minim o treapt?, pentru sesizarea dublelor puneri la p?mânt;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pe durata de probe;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 instalatia de utilizare intre PC 20kV proiectat si posturile de transformare ale utilizatorului in lungime de 2,6km - Posturi trafo si tablouri jt aferente centralei CEF , trafo ? 2000kVA - Asigurare accesului la PC 20kV proiectat pentru OD. Realizarea lucrarilor pentru instalatiile din aval de punctul de delimitare este in responsabilitatea utilizatorului si se efectueaza pe cheltuiala acestuia.</t>
  </si>
  <si>
    <t>26750379</t>
  </si>
  <si>
    <t>26768365</t>
  </si>
  <si>
    <t>Alimentarea cu energie electrica se va realiza prin proiectarea si executarea unui punct de conexiuni radial conform normelor RER in vigoare racordat pe medie tensiune in LEA 20 kV L 6300, intre PTA 389 si PTAB 6365 prin realizarea unei derivatii OlAl 3x70 mmp in lungime de 10 m pana intr-un stalp nou echipat cu separator vertical si CLP pentru plecare in LES MT. Din separatorul vertical se pleaca pozat in domeniul public cu cablu subteran 20 kV de sectiune 3x1x185 mmp (550 m, din care 10 m foraj DN si 530 m profil A pamant+beton)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t>
  </si>
  <si>
    <t>26791840</t>
  </si>
  <si>
    <t>Se va realiza un racord nou din borne trafo aferent PTAB ce se va realiza pe lucrare de intarire, trecere PTA CAP Adamclisi din PTA in PTAB, cu o coloana de sectiune 4x1x150 mmp Cu in lungime de 8 m pana la un TD 0,4 kV echipat cu intrerupator nou In = 250 A montat in interior PTAB. Din borne intrerupator nou se va poza un cablu de sectiune 3x150+95N mmp in lungime de 20 m pozat subteran pana la un BMPT tip monobloc, echipat cu bazeta, separator si intrerupator jt automat de 180 A si ansamblu TC 125/5 A. Cutia se va monta pe un soclu incastrat in fundatie de beton la limita de proprietate. Racordul se va executa subteran in profil A (10 m pamant). In BMPT se va monta contor electronic trifazat in montaj semidirect bidirectional. BMPT-ul si contorul electronic trifazat in montaj semidirect bidirectional se va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</si>
  <si>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26798849</t>
  </si>
  <si>
    <t>26803502</t>
  </si>
  <si>
    <t>26876380</t>
  </si>
  <si>
    <t>26880503</t>
  </si>
  <si>
    <t>Se va realiza un racord nou din borne trafo aferent PTA SMA Albesti, cu o coloana de sectiune 4x1x95 mmp Cu in lungime de 8 m pana la o cutie securizata 0,4 kV echipata cu intrerupator nou In = 125 A montata pe stalp PTA. Din borne intrerupator nou se va poza un cablu de sectiune 3x50+25C mmp in lungime de 8 m pana la un BMPT tip monobloc, echipat cu bazeta, separator si intrerupator jt automat de 80 A si ansamblu T 125/5 A. Cutia se va monta pe un soclu incastrat in fundatie de beton la limita de proprietate. Racordul se va executa subteran in profil A (2 m pamant). In BMPT se va monta contor electronic trifazat in montaj semidirect bidirectional. BMPT-ul si ccontorul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</si>
  <si>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26900629</t>
  </si>
  <si>
    <t>26930634</t>
  </si>
  <si>
    <t>26933947</t>
  </si>
  <si>
    <t>26940964</t>
  </si>
  <si>
    <t>26945216</t>
  </si>
  <si>
    <t>26951663</t>
  </si>
  <si>
    <t>26960737</t>
  </si>
  <si>
    <t>26996843</t>
  </si>
  <si>
    <t>27002067</t>
  </si>
  <si>
    <t>27005176</t>
  </si>
  <si>
    <t>27010438</t>
  </si>
  <si>
    <t>27013513</t>
  </si>
  <si>
    <t>27019363</t>
  </si>
  <si>
    <t>27023044</t>
  </si>
  <si>
    <t>Alimentarea cu energie electrica a locului de producere se va realiza prin montarea unui PC nou la limita de proprietate producator cu acces din domeniul public alimentat din LES 20kV Complex intre S3666R si PTab 3666 in regim intrare-iesire, prin interceptare si mansonare cu LES 20kV nou in lungime de 2x15m. PC nou va avea doua compartimente, unul Retele Electrice si altul producator. Compartimentul Retele Electrice va fi prevazut cu doua celule de linie cf.DY803; loc pentru montarea in viitor a unei cellule de linie cf.DY803; o celula de masura tip UTM cf.DY803 care face legatura cu dispozitivul general al utilizatorului, echipata cu separator de sarcina, doua bucati de TC 50/5A, clasa 0.5S si doua bucati TT 20000/100V,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Din celula UTM se va poza un cablu de 20kV cu izolatie XPLE cu sectiunea minima de 95 mmp (cupru) pana la dispozitivul general. Producatorul va asigura tensiune operativa pentru serviciile interne ale operatorului de distributie.</t>
  </si>
  <si>
    <t>27028199</t>
  </si>
  <si>
    <t>27047815</t>
  </si>
  <si>
    <t>Se mentine solutia de alimentare existenta, stabilita prin ATR Nr.17 din 20.04.2009 actualizat in data de 20.06.2011, fara depasirea puterii maxime simultane ce poate fi evacuata, aprobata prin CER RO002E241098345/27.10.2014 si CER RO002E241098345/1/01.02.2016. Nu se va debita putere suplimentara in SEN. Nu se fac modificari de natura tehnica pe partea de racordare. Se mentine grupul de masura si contorul existent. Lucrari prin grija utilizatorului Conform solicitarii beneficiarului INGKA INVESTMENTS RENEWABLE ENERGY ROMAN IA S.R.L., in instalatia de utilizare se aduc modificari de natura tehnica fara depasirea puterii maxime simultane evacuate aprobate prin CER RO002E241098345/27.10.2014 si CER RO002E241098345/1/01.02.2016 Aceste modificari constau in:  Adaugarea unei noi surse de energie regenerabile CEF ? formata din 8.177 panouri fotovoltaice avand urmatoarele caracteristici:  Putere totala instalata = 5.069,7400kW   Putere maxima simultan absorbita servicii interne ? instalatie producere = 60kW Avand in vedere ca puterea instalata (productie) va fi mai mare fata de cea evacuata, pentru a se preveni evacuarea unei puteri peste cea aprobata se vor realiza urmatoarele: - Realizarea unui sistem de management al energiei produse de catre CEE+CEF pentru limitarea puterii evacuate in punctul de delimitare la 4 MW. -,,Instalarea pe DG a unui releu cu functia de putere care va deschide (declansa) DI in cazul depasirii puterii aprobate 4MW. Note: Se vor respecta conditiile impuse prin ATR Nr.17 din 20.04.2009 actualizat in data de 20.06.2016, aprobata prin CER RO002E241098345/27.10.2014 si CER RO002E241098345/1/01.02.2016 Instalatiile de producere trebuie sa respecte cerintele tehnice de racordare prevazute in Norma tehnica ?Conditii tehnice de racordare la retelele electrice de interese public pentru prosumatorii cu injectie de putere activa in retea? ,conform Ord. ANRE nr. 228 din 28 decembrie2018 actualizat. instala?iile de stocare a energiei electrice ?i procedura de notificare a instala?iilor de stocare a energiei electrice?.</t>
  </si>
  <si>
    <t>27052276</t>
  </si>
  <si>
    <t>27055583</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</si>
  <si>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</si>
  <si>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27068738</t>
  </si>
  <si>
    <t>Alimentarea cu energie electrica a obiectivului se face din reteaua subterana de jt aferenta PTAB 8668 prin instalatie electrica de racordare trifazata existenta in FDCP nr.97. Se va inlocui partea electrica din FDCP (pe circuitul respectiv), atat intrerupatorul existent In=16A cu intrerupator nou In=40A, cat si conductoarele din circuitul primar, din cupru, flexibile cu sec?iuni adecvate curentului nominal al intrerupatorului , prin grija RER . Este necesara verificarea dosarului instalatiei electrice de utilizare si punerea acesteia sub tensiune a acesteia. Masurarea energiei se va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</si>
  <si>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27069009</t>
  </si>
  <si>
    <t>Se mentine alimentarea si masura existenta. Se va regla contorul existent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</si>
  <si>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27069725</t>
  </si>
  <si>
    <t>Bransament trifazat nou alimentat din bornele de joasa tensiune ale transformatorului aferent PTA 7143, cu cablu de sectiune 3x95+50N mmp in lungime de 8 ml pozat prin tub de protectie pana la o cutie securizata echipata cu intrerupator In=125A. Din bornele intrerupatorului se va pleca cu cablu de sectiune 3x95+50mm cu L=7m din care 3 m subteran zona pamant pana la un BMPTS1 echipat cu intrerupator si separator 100A, TC 125/5A conform DMI031006RO Ed.01, conectori plecare cabluri utilizator , pus la dispozitie de RER si contor electronic in montaj semidirect , montat pe soclu de beton pe domeniul public. BMPT-ul se va lega la priza de impamantare a PTA cu platbant OLZN 40/4mm cu L=3m. In BMPT se va monta contor electronic trifazat in montaj semidirect de catre SC Retele Electrice Romania SA. Demontarea vechiului BMPT se va face prin grija Retele Electrice Romania la punerea in functie a noului bransament trifazat. Costul mediu pentru realizarea unui bransament trifazat subteran (mixt) din LEA 0,4kV este de 3030 lei. Lucrari conexe: Prin grija beneficiarului cu o unitate atestata de ANRE, se va monta cablu cu 5 conductoare izolate subteran pana la tabloul instalatiei de utilizare acestea fiind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</si>
  <si>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27070831</t>
  </si>
  <si>
    <t>-Bransament trifazat existent.BMPT existent.Masura existenta.Se va inlocui partea electrica din BMPT,atat intrerupatorul existent,cu intrerupator nou In=630A,cat si conductoarele din circuitul primar,din cupru, flexibile cu sec?iuni adecvate curentului nominal al intrerupatorului.</t>
  </si>
  <si>
    <t>27074901</t>
  </si>
  <si>
    <t>PTAB 3640</t>
  </si>
  <si>
    <t>-Bransament trifazat existent.Masura existenta.</t>
  </si>
  <si>
    <t>27074465</t>
  </si>
  <si>
    <t>PTAB 3602</t>
  </si>
  <si>
    <t>- Se va realiza bransament trifazat cu cablu montat subteran in profil A in lungime de 30m (Cablu 3x240+150N-30m din care 20m pozat subteran)alimentat din TDRI JT PTAB 3602,pana la un BMPTS1 ,echipat cu intrerupator JT automat de 250A,reducrori 125/5A,cu randament 400%.Cutia se va monta pe un soclu incastrat in fundatie de beton langa PTAB 3602.In BMPT se va monta contor electronic trifazat semidirect de catre Retele Electrice Romania SA. BMPT-ul si contorul vor fi puse la dispozitie de catre Retele Electrice Romania SA.Costul mediu pentru realizarea unui bransament trifazat din LES 0,4kV este de 2200 lei.</t>
  </si>
  <si>
    <t>27073871</t>
  </si>
  <si>
    <t>Se va realiza un racord nou din TGD 0,4 kV aferent PTA 401 cu un cablu de sectiune 3x150+95N mmp in lungime de 320 m pozat subteran (din care 290 m proful A pamant si 30 m profil A beton) pana la o Firida E2+2 noua montata la limita de proprietate, cu acces din domeniul public. Din Firida noua montata se va realiza un bransament trifazat nou cu un cablu de sectiune 3x50+25C mmp in lungime de 4 m pana la un BMPT tip monobloc, echipat cu bazeta, separator si intrerupator jt automat de 80 A si ansamblu TC 125/5 A. Cutia se va monta pe un soclu incastrat in fundatie de beton la limita de proprietate. Racordul se va executa subteran in profil A (2 m beton).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</si>
  <si>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27076019</t>
  </si>
  <si>
    <t>-Din borne 0,4kV trafo aferent PCZ 3120, se va monta o coloana noua JT realizata cu cablu monopolar 4x(1x240mmp)in lungime de 10m ce va alimenta un tablou JT echipat cu intrerupator de 630A. Din intrerupatorul 630A nou montat se va realiza un bransament trifazat cu doua cabluri in paralel 2x(3x240+150N) pozate subteran in profil A in lungime de 20m (3x240+150N AL DC4126/3-20m din care 10m pozat subteran) pana la un BMPTS1 tip monobloc, echipat cu separator si intrerupator JT automat de 630A cu Ir=0,8 si TC-uri 125/5A+400%. Cutia se va monta pe un soclu incastrat in fundatie de beton langa PCZ 3120. In BMPTS1 se va monta contor electronic trifazat in montaj semidirect de catre Retele Electrice Romania SA. BMPTS1.BMPT-ul si contorul vor fi puse la dispozitie de catre Retele Electrice Romania SA. Costul mediu pentru realizarea unui bransamewnt trifazat din LES 0,4kV este de 2430lei.</t>
  </si>
  <si>
    <t>27076212</t>
  </si>
  <si>
    <t>27078375</t>
  </si>
  <si>
    <t>Alimentarea cu energie electrica a obiectivului se va face din LEA 20kV Paltinis - Derivatie IMS 8653 prin racordul aerian 20kV existent si PTS 8433 (apartin utilizatorului), cu executarea urmatoarelor lucrari prin grija beneficiarului cu o unitate atestata de ANRE: - inlocuire transformator 20/0,4kV- 400kVA cu transformator 20/0,4kV ? 630kVA - inlocuire sigurante MT - inlocuire coloana jt existenta cu coloana jt 2x(3*150+150mmp) Cupru cu lungimea de 7m ce se va poza prin tub de protectie - inlocuire BMPT existent cu BMPT nou in carcasa de policarbonat armat cu fibra de sticla echipat intrerupator automat trifazat 800A, cu transformatori de curent 300/5A conform DMI 031006 RO si conectori pentru racordarea coloanei jt de alimentare si a coloanei plecare spre TGjt - modificare instalatie electrica de utilizare conform cu puterea absorbita solicitata Lucrari conexe: Prin grija beneficiarului cu o unitate atestata de ANRE se va monta priza de impamantare cu R&lt;4ohmi, iar pentru protectia persoanelor si a aparatelor electrice din locatie este necesara montarea in tabloul instalatiei electrice de utilizare, pe cheltuiala utilizatorului, disjunctor diferential (pentru protectie la atingerea directa accidentala a unui conductor/parte instalatie sub tensiune) si a unui DPST (pentru protectia la supratensiuni). Datorita faptului ca punctul de delimitare patrimoniala nu coincide cu punctul de masurare a energiei se vor factura pierderi in: - LEA20kV OLAl3x50mmp cu lungimea de 110m - Trafo 20/0,4kV - 630kVA - 1buc. - Coloana jt 2x(3*150+150mmp) Cupru cu lungimea de 7m</t>
  </si>
  <si>
    <t>27084531</t>
  </si>
  <si>
    <t>27087050</t>
  </si>
  <si>
    <t>Se va intercepta cablul JT 3x240+150N Al (inlocuit pe lucrari de intarire retea)sosire din PT 3912 care alimenteaza firida generala sala de sport, montare manson JT, cablu JT 3x240+150N Al in lungime de 10m si BMPTS1 intrare-iesire tip monobloc, echipat cu separator si intrerupator JT automat de 350A si transformatori de curent TC-uri 125/5A+400%. Cutia se va monta pe un soclu incastrat in fundatie de beton in exteriorul salii de sport. In BMPTS1 se va monta contor electronic trifazat de catre Retele Electrice Romania SA. Inlocuire masura existenta. BMPTS1 si contorul vor fi puse la dispozitie de catre Retele Electrice Romania SA. Costul mediu pentru realizarea unui bransament trifazat din LES 0,4kV este de 2060 lei.</t>
  </si>
  <si>
    <t>27089754</t>
  </si>
  <si>
    <t>Alimentarea cu energie electrica a prosumatorului se va realiza prin montarea unui PTab nou pe domeniul public, cu acces din domeniul public, alimentat in sistem intrare-iesire din LES 20kV 395AP prin interceptare si mansonare LES 20kV in lungime de 2x100m. PTab nou va fi echipat cu doua celule de linie LE, loc pentru montarea in viitor a unei celule de linie LE, o celula TR, transformator de putere 400kVA 20/0.4kV, tablou JT echipat cu intrerupator de 630A alimentat din bornele de JT ale trafo de putere printr-o coloana realizata cu cablu JT 4x(1x150)mm in lungime de 10m. Din intrerupatorul de 630A se va poza un cablu JT 3x240+150N in lungime de 120m (traseu asfalt+beton) pana la un BMPTS1 350A cu Ir=0,9 echipat cu transformatori de curent TC-uri 125/5A+400% montat la limita de proprietate utilizator pe domeniul public. Inlocuire masura existenta. Contorul va fi pus la dispozitie de catre Retele Electrice Romania SA.</t>
  </si>
  <si>
    <t>27089048</t>
  </si>
  <si>
    <t>Din intrerupatorul de 630A montat pe lucrari de intarire retea, se va executa o LES de JT cu doua cabluri in paralel quadripolar 3x240+150N Al in lungime de 100m (80m traseu beton; 20m traseu pamant) care va alimenta un BMPTS1 500A cu Ir=0.9, echipat cu transformatori de curent TC-uri 125/5+400%. Montare masura in BMPTS1. BMPTS1 si contorul vor fi puse la dispozitie de catre Retele Electrice Romania SA. Costul mediu pentru realizarea unui bransament trifazat din LES 0,4kV este de 2060 lei.</t>
  </si>
  <si>
    <t>27089491</t>
  </si>
  <si>
    <t>- Alimentarea cu energie electrica a locului de producere se va realiza prin montarea unui PTab nou la limita de proprietate producator cu acces din domeniul public, alimentat din LES 20kV Dragi 2 intre PT 3507 si PT 3946 prin interceptare si mansonare LES 20kV cu cablu 3x1x185mmp in lungime de 2x20m. PTab nou va fi echipat cu doua celule de linie LE, loc pentru montare in viitor a unei celule de linie LE, o celula TR, transformator 20/0.4kV-630kVA, tablou JT echipat cu intrerupator de 630A si o placa de inchidere alimentat din bornele de JT ale trafo de putere printr-o coloana realizata cu cablu monopolar 4x(1x240)mm in lungime de 10m. Din intrerupatorul de 630A se va executa o LES de JT cu cablu monopolar 4x(1x240mmp) in lungime de 25m care va alimenta un BMPTS1 500A echipat cu transformatori de curent TC-uri 125/5+400%. Montare masura in BMPTS1. Contorul va fi pus la dispozitie de catre Retele Electrice Romania SA.</t>
  </si>
  <si>
    <t>27089306</t>
  </si>
  <si>
    <t>Bransament trifazat existent. Masura existenta in firida generala.</t>
  </si>
  <si>
    <t>27089387</t>
  </si>
  <si>
    <t>Bransament trifazat existent alimentat din PT3331. BMPTS1 existent. Se va inlocui partea electrica din BMPTS1, atat intrerupatorul existent cu intrerupator nou In=350A cu Ir=08, cat si conductoarele din circuitul primar, din cupru, flexibile cu sec?iuni adecvate curentului nominal al intrerupatorului. Masura existenta.</t>
  </si>
  <si>
    <t>27090058</t>
  </si>
  <si>
    <t>Din firida de distributie tip E2+2 montata pe lucrari intarire retea, se va racorda un cablu de sectiunea 3x150+95N in lungime de 10m pana la limita de proprietate prosumator, unde se va monta un BMPTS1 tip monobloc, echipat cu separator si intrerupator JT automat de 180A cu Ir=0&lt;(&gt;,&lt;)&gt;9 si transformatori de curent TC-uri 125/5A+400%. Cutia se va monta pe un soclu incastrat in fundatie de beton la limita de proprietate prosumator. In BMPTS1 se va monta contor electronic trifazat de catre Retele Electrice Romania SA. Inlocuire masura existenta. BMPTS1 si contorul vor fi puse la dispozitie de catre Retele Electrice Romania SA. Costul mediu pentru realizarea unui bransament trifazat din LES 0 ,4kV este de 2060 lei.</t>
  </si>
  <si>
    <t>27090088</t>
  </si>
  <si>
    <t>- FDCP existent.Se va inlocui USOL 100A existent cu USOL nou 400A,cat si conductoarele din circuitul primar,din cupru,flexibile cu sec?iuni adecvate curentului nominal al intrerupatorului.Masura existenta.</t>
  </si>
  <si>
    <t>27090175</t>
  </si>
  <si>
    <t>27091188</t>
  </si>
  <si>
    <t>27091401</t>
  </si>
  <si>
    <t>27091441</t>
  </si>
  <si>
    <t>27091575</t>
  </si>
  <si>
    <t>Se va realiza un racord nou din TD 0,4 kV aferent PT 186 existent (circuit 8 liber) cu un cablu de sectiune 3x150+95N mmp in lungime de 212 m (10 m iesirea din PT, 192 m profil A dale, 8 m profil B asfalt si 2 m urcarea) pana la o Firida E2+2 noua montata la limita de proprietate cu acces din domeniul public. Din Firida noua montata se va realiza un bransament trifazat cu un cablu de sectiune 3x50+25C mmp in lungime de 5 m pana la un BMPT tip monobloc, echipat cu bazeta, separator si intrerupator jt automat de 125 A si ansamblu TC 125/5 A. Cutia se va monta pe un soclu incastrat in fundatie de beton langa firida. Racordul se va executa subteran in profil A (1 m dale). In BMPT se va monta contor electronic trifazat in montaj semidirect bidirectional. BMPT-ul si contorul electronic trifazat in montaj semidirect bidirectional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</si>
  <si>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27094448</t>
  </si>
  <si>
    <t>27096460</t>
  </si>
  <si>
    <t>- Bransament trifazat existent. BMPT 32A existent. Inlocuire masura existenta.</t>
  </si>
  <si>
    <t>27100415</t>
  </si>
  <si>
    <t>27100687</t>
  </si>
  <si>
    <t>- Din borne 0,4kV trafo aferent PTab 3744 se va monta o coloana noua JT realizata cu cablu monopolar 4(1x150)mmp in lungime de 8m ce va alimenta un tablou JT echipat cu placa de inchidere si intrerupator automat In=350A. Din intrerupatorul automat de 350A se va executa un bransament trifazat cu cablu quadripolar 3x150+95N montat subteran in profil A in lungime de 20m (3x150+95N-20m din care 2m pozat subteran) pana la o firida de tip E2+2 din policarbonat montata langa PTab 3744 pe soclu incastrat in fundatie de beton. Din firida E2+2 nou montata se va realiza un bransament trifazat cu cablu montat subteran in profil A in lungime de 30m (3x150+95N-30m din care 28m pozat subteran) pana la un BMPTS1 tip monobloc, echipat cu separator si intrerupator JT automat de 250A cu Ir=0,8 tip Retele Electrice Romania SA conform FT-124_MAT Ed.04. si FT-133_MAT Ed.05. Cutia se va monta pe un soclu incastrat in fundatie de beton la limita de proprietate. In BMPT se va monta contor electronic trifazat in montaj semidirect de catre Retele Electrice Romania SA. BMPT-ul si contorul vor fi puse la dispozitie de catre Retele Electrice Romania SA. Costul mediu pentru realizarea unui bransament trifazat din LES 0,4kV este de 2060 lei.</t>
  </si>
  <si>
    <t>27107567</t>
  </si>
  <si>
    <t>- Din borne 0,4kV trafo aferent PA 1900 se vor monta doua coloane de JT in paralel realizate cu cablu monopolar de cupru 2x4x(1x150mmp) in lungime de 14m care vor alimenta o CD 0,4kV noua securizata, unificata montata pe postament de beton langa PA 1900 echipata cu intrerupator automat In=630A. Din intreupatorul automat se va realiza un bransament trifazat subteran in profil A cu doua cabluri montate in paralel in lungime de 6m (3x240+150N AL DC4126/3 -6m din care 3m pozat subteran) pana la un BMPTS2 tip monobloc, echipat cu bazeta, separator si intrerupator JT automat de 630A cu Ir=0,9 si TC-uri 300/5A+400%. Cutia se va monta pe un soclu incastrat in fundatie de beton la 2m de CD stradala echipata cu intrerupator. In BMPT se va monta contor electronic trifazat in montaj semidirect de catre Retele Electrice Romania SA. BMPT-ul si contorul vor fi puse la dispozitie de catre Retele Electrice Romania SA . Costul mediu pentru realizarea unui bransament trifazat din LES 0,4kV este de 2060 lei.</t>
  </si>
  <si>
    <t>27109197</t>
  </si>
  <si>
    <t>Alimentarea cu energie electrica a prosumatorului se va realiza prin montarea unei celule de masura UTM in locul de rezerva din PCZ 1796 si nisa pentru montarea contorului. PCZ 1796 este racordat din LEA de 20kV Fundulea 1, statia electrica 110/20kV Tamadau.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utilizator va fi echipat cu dispozitiv general DG cu protectii aferente si corelate cu ale operatorului de retea in vederea evitarii transmiterii defectelor din instalatia utilizatorului in instalatia operatorului. Pentru materialele, echipamentele utilizate la realizarea instalatiei de racordare se vor respecta prevederile prescriptiile editiile in vigoare.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t>
  </si>
  <si>
    <t>27109317</t>
  </si>
  <si>
    <t>27117816</t>
  </si>
  <si>
    <t>27123476</t>
  </si>
  <si>
    <t>27123531</t>
  </si>
  <si>
    <t>- Din borne 0,4kV trafo aferent PT 3151 se va monta o coloana noua JT realizata cu cablu monopolar 4(1x150)mmp in lungime de 15m ce va alimenta un tablou JT echipat cu placa de inchidere si intrerupator automat In=350A. Din intrerupatorul automat de 350A se va executa un bransament trifazat cu cablu quadripolar 3x240+150N montat subteran in profil A in lungime de 20m (3x240+150N-20m din care 2m pozat subteran) pana la o firida de distributie tip E2+2 din policarbonat montata langa PT 3151 pe soclu incastrat in fundatie de beton. Din firida E2+2 nou montata se va realiza un bransament trifazat cu cablu montat subteran in profil A in lungime de 100m (3x240+150N-100m din care 98m pozat subteran) pana la un BMPTS1 tip monobloc, echipat cu separator si intrerupator JT automat de 250A tip Retele Electrice Romania SA conform FT-124_MAT Ed.04. si FT-133_MAT Ed.05. Cutia se va monta pe un soclu incastrat in fundatie de beton la limita de proprietate. In BMPT se vamonta contor electronic trifazat in montaj semidirect de catre Retele Electrice Romania SA. BMPT-ul si contorul vor fi puse la dispozitie de catre Retele Electrice Romania SA. Costul mediu pentru realizarea unui bransament trifazat din LES 0,4kV este de 2060 lei.</t>
  </si>
  <si>
    <t>27134651</t>
  </si>
  <si>
    <t>Bransament monofazat existent. BMPM 32A existent. Se va inlocui partea electrica din BMPM, atat intrerupatorul existent In=32A cu intrerupator nou In=63A, cat si conductoarele din circuitul primar, din cupru, flexibile cu sec?iuni adecvate curentului nominal al intrerupatorului. Masura existenta.</t>
  </si>
  <si>
    <t>27136509</t>
  </si>
  <si>
    <t>Se va pleca din bornele trafo aferente PTA 92 FRECATEI- LEA 20 KV 9304 cu o coloana noua JT 3x95+50 in lungime de 8 m pana intr-un intreruptor nou de 125 A ce se va amplasa intr-o CD la baza stalpului PTA. Din intreruptor se va realiza un racord de sectiune 150 mmp in lungime de 350 m (din care 340 m profil A trotuar betonat si 8 m profil B traversare strada asfaltata), pana la un BMPT tip monobloc, echipat cu intrerupator jt automat de 80 A si ansamblu TC 125/5A. Cutia se va monta pe un soclu incastrat in fundatie de beton, pe domeniul public, la limita de proprietate. In BMPT se va monta un contor electronic trifazat SmartMeter bidirectional in montaj semidirect. BMPT-ul si contorul electronic trifazat se vor monta de catre SC Retele Electrice Romania SA. - la PIF-ul bransamentului nou, bransamentul trifazat existent se va desfiinta si impreuna cu contorul se vor preda catre UO MTJT-Tulcea.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saunational si dovada inscrierii in cartea funciara a imobilului a Autorizatiei de Construire. Aplicabilitatea paragrafului de mai sus se face doar in cazul racordurilor de alimenatre cu energie electrica, unde este necesara obtinerea Autorizatie de Construire.</t>
  </si>
  <si>
    <t>27146221</t>
  </si>
  <si>
    <t>27161961</t>
  </si>
  <si>
    <t>Solutie propusa pentru modificarea instalatiei de racordare existente Lucrari pe tarif de racordare -Nu e cazul. Se pastreaza solutia emisa conform CER RO002E221447905 /1 din data 18.12.2024 Lucrari prin grija utilizatorului: Conform solicitarii beneficiarului SOLAR ENERGY ULMENI SRL, in instalatia de utilizare se vor aduce modificari de natura tehnica, fara depasirea puterii maxime simultane evacuate aprobata conform CER RO002E221447905/1 din data 18.12.2024. Aceste modificari constau in adaugarea unei Instalatii de Stocare a Energiei Electrica, cu urmatoarele caracteristici: - Putere totala instalata de 5000,00 kW - Capacitate de stocare de 10.000,00 kWh - Putere maxima absorbita serrvicii proprii IS de 20 kW Rezulta: - Puterea totala maxima ce poate fi evacuata (CEF+IS)) = 4.447,00 kW (fara depasirea puterii aprobate prin CER RO002E221447905/1 din data 18.12.2024). - Puterea maxima simultan absobita din retea este de 32kW (CEF ? 12kW, IS ? 20kW) - Puterea totala maxima ce poate fi evacuata = 4.447,00 kW (fara depasirea puterii aprobate prin CER RO002E221447905/1 din data 18.12.2024). Avand in vedere ca puterea instalata (productie+stocare) va fi mai mare fata de cea evacuata, pentru a se preveni evacuarea unei puteri peste cea solicitata se vor realiza urmatoarele: ? Realizarea unui sistem de management al energiei produse de catre CEF+IS pentru limitarea puterii evacuate in punctul de delimitare la 4.447,00 KW / 4.941,00 kVA. ? Instalarea pe DG a unui releu cu functia de putere care va deschide (declansa) DI in cazul depasirii puterii aprobate 4.447,00 KW / 4.941,00 kVA. Punctul de racordare, masura si delimitare se mentin conform CER RO002E221447905/1 din data 18.12.2024, emis in baza ATR 09356230/30.08.2022.</t>
  </si>
  <si>
    <t>25669002</t>
  </si>
  <si>
    <t>27185697</t>
  </si>
  <si>
    <t>Se va realiza un circuit nou din borne trafo aferent PTA 1370 cu o coloana de sectiune 4x1x150 mmp in lungime de 10 m pana la o cutie noua amplasate pe stalp PTA, prevazuta cu intrerupator In = 180 A. Din bornele de iesire ale intrerupatorului se va pleca cu un cablu de sectiune 3x95+50N mmp in lungime de 10 m pana la un BMPT tip monobloc, echipat cu bazeta, separator si intrerupator jt automat de 125 A + ansamblu TC 125/5 A. Cutia se va monta pe un soclu incastrat in fundatie de beton langa PTA. Racordul se va executa subteran in profil A (10 m pamant). In BMPT se va monta contor electronic trifazat in montaj semidirect bidirectional de catre SC Retele Electrice Romania SA. Costul BMPT-ului va fi suportat de catre SC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</si>
  <si>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27188884</t>
  </si>
  <si>
    <t>27199132</t>
  </si>
  <si>
    <t>27200356</t>
  </si>
  <si>
    <t>27207483</t>
  </si>
  <si>
    <t>27213792</t>
  </si>
  <si>
    <t>27222308</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</si>
  <si>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t>
  </si>
  <si>
    <t>27230492</t>
  </si>
  <si>
    <t>27236706</t>
  </si>
  <si>
    <t>27236785</t>
  </si>
  <si>
    <t>27236856</t>
  </si>
  <si>
    <t>27242313</t>
  </si>
  <si>
    <t>27243471</t>
  </si>
  <si>
    <t>27247252</t>
  </si>
  <si>
    <t>27248126</t>
  </si>
  <si>
    <t>27257838</t>
  </si>
  <si>
    <t>27264857</t>
  </si>
  <si>
    <t>Se va realiza bransament trifazat de sectiune 25 mmp (cca 14 m) din stalp SE 11 NR. 3 LEA 0.4 kV existent pe str BALTAG, pana la un BMPT tip monobloc, echipat cu bazeta, separator si intrerupator jt automat de 40 A. Cutia se va monta pe un soclu incastrat in fundatie de beton la limita de proprietate. Racordul se va executa subteran in profil A (2 m), pozat pe stalp (10 m) si urcarea pana in BMPT (2m). In BMPT se va monta un contor electronic trifazat tip SmartMeter bidirectional CERT1. BMPT-ul si contorul electronic trifazat in montaj direct se vor monta de catre SC Retele Electrice Romania SA. -la PIF-ul bransamentului nou, contorul monofazat existent din FDCP 8M se va preda catre Retele Electrice Romania.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</si>
  <si>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27265930</t>
  </si>
  <si>
    <t>27266697</t>
  </si>
  <si>
    <t>Bransament monofazat existent. BMPM 32A existent. Se va inlocui partea electrica din BMPM, atat intrerupatorul existent In=32A cu intrerupator nou In=40A, cat si conductoarele din circuitul primar, din cupru, flexibile cu sec?iuni adecvate curentului nominal al intrerupatorului. Inlocuire masura existenta.</t>
  </si>
  <si>
    <t>27266999</t>
  </si>
  <si>
    <t>Alimentarea cu energie electrica a obiectivului se va face din LEA jt aferenta PTA 8232 prin executarea urmatoarelor lucrari: -demontare bransament monofazat existent compus din; cablu jt 1x10+6C- Lungime = 9m, BMPm32A si contorul monofazat; -construire bransament trifazat nou din cablu jt sectiune 4x16mmp cu lungime de 10m, din stalp SE11 LEA jt aferenta PTA 8232, pozat prin tub de protectie rigid din PVC pana la un BMPT tip monobloc, echipat cu separator si intrerupator automat de 32A, pus la dispozitie de RER . BMPT-ul se va amplasa pe stalpul SE11. Masurarea energiei se va face prin montare contor electronic trifazat in montaj direct smartmeter, de catre Retele Electrice Romania SA. Costul mediu pentru realizarea unui bransament trifazat din LEA 0,4kV este de 1460 lei. Lucrari conexe: Prin grija beneficiarului cu o unitate atestata de ANRE se va poza cablu jt subteran de la BMPT la tabloul instalatiei electrice de utilizare si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</si>
  <si>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27277255</t>
  </si>
  <si>
    <t>27278328</t>
  </si>
  <si>
    <t>27279589</t>
  </si>
  <si>
    <t>27280136</t>
  </si>
  <si>
    <t>27281939</t>
  </si>
  <si>
    <t>27283473</t>
  </si>
  <si>
    <t>27285012</t>
  </si>
  <si>
    <t>27286122</t>
  </si>
  <si>
    <t>27288562</t>
  </si>
  <si>
    <t>Alimentarea cu energie electrica se va realiza prin proiectarea si executarea unui punct de conexiuni radial conform normelor RER in vigoare racordat pe medie tensiune in LEA 20 kV L 6500 din stalp existent pe care se va monta o consola de derivatie si realizarea unei derivatii OlAl 3x70 mmp in lungime de 10 m pana la un stalp echipat cu separator vertical cu CLP pentru cablul de alimentare al PC nou. Din separatorul vertical se pleaca cu LES 20 kV de sectiune de 3x1x185 mmp 90 m (10 m pozat pe stalp, 80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pentru alimentare si protectie transformator; - intrerupator automat bipolar 6A magnetotermic pentru alimentare si protectie circuit iluminat; - intrerupator automat bipolar 16A magnetotermic pentru alimentare siprotectie circuit prize; - transformatorul de putere 20/0,4 kV se va dimensiona conform puterii solicitate. In situatia in care din PC nou se va poza un cablu mai lung de 300m, este necesar montarea de protectii homopolare directionate de punere la pamant. - Dupa PIF PC nou, bransamentul trifazat existent se va desfiinta, si impreuna cu grupul de masura se vor preda catre UO MTJT.</t>
  </si>
  <si>
    <t>27290547</t>
  </si>
  <si>
    <t>Se va realiza un bransament trifazat cu un cablu de sectiune 3x25+16C mmp in lungime de 22 m din LEA 0.4 kV stalp SE4 existent pe str Norilor pana la un BMPT tip monobloc, echipat cu bazeta, separator si intrerupator jt automat de 63 A. Cutia se va monta pe un soclu incastrat in fundatie de beton la limita de proprietate. Racordul se va executa subteran in profil A (4 m pamant) si B (6 m foraj). In BMPT se va monta contor electronic trifazat in montaj direct bidirectional. BMPT-ul si contorul electronic trifazat in montaj direct bidirectional se vor monta de catre SC Retele Electrice Romania SA. Cablul la iesire in aerian la pozare pe stalp se va proteja pe stalp cu CANAL DIN FIBR ?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monofazat existent se va desfiinta, si impreuna cu grupul de masura se vor preda catre UO MTJT.</t>
  </si>
  <si>
    <t>27290742</t>
  </si>
  <si>
    <t>27292516</t>
  </si>
  <si>
    <t>27297960</t>
  </si>
  <si>
    <t>27300391</t>
  </si>
  <si>
    <t>Se va realiza bransament trifazat cu un cablu de sectiune 3x25+16C mmp in lungime de 27 m din stalp LEA 0.4 kV existent pe str KEMAL AGI AMET, pana la un BMPT tip monobloc, echipat cu bazeta, separator si intrerupator jt automat de 63 A. Cutia se va monta pe un soclu incastrat in fundatie de beton la limita de proprietate. Racordul se va executa subteran in profil A (7 m pavele), profil B (8 m foraj). In BMPT se va monta contor electronic trifazat tip SmartMeter bidirectional CERT1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</si>
  <si>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27301541</t>
  </si>
  <si>
    <t>27302046</t>
  </si>
  <si>
    <t>27314011</t>
  </si>
  <si>
    <t>27314068</t>
  </si>
  <si>
    <t>27314343</t>
  </si>
  <si>
    <t>27324202</t>
  </si>
  <si>
    <t>27324691</t>
  </si>
  <si>
    <t>27325181</t>
  </si>
  <si>
    <t>27324923</t>
  </si>
  <si>
    <t>27326193</t>
  </si>
  <si>
    <t>Se va realiza bransament trifazat cu un cablu de sectiune 3x25+16C mmp in lungime de 18m din stalp SC10001 LEA 0.4 kV existent pe Sos Constantei&lt;(&gt;,&lt;)&gt; pana la un BMPT tip monobloc, echipat cu bazeta, separator si intrerupator jt automat de 25 A. Cutia se va monta pe un soclu incastrat in fundatie de beton la limita de proprietate. Racordul se va executa subteran in profil A (2 m) pamant, profil A(4 m) dale. In BMPT se va monta contor electronic trifazat in montaj direct bidirectional de catre SC Retele Electrice Romania SA. Costul BMPT-ului va fi suportat de catre SC Retele Electrice Romania. Cablul la iesire in aerian la pozare pe stalp se va proteja pe stalp cu CANAL DIN FIBR? DE STICL? PENTRU PROTEC?IA CABLURILOR si in continuare cu tub PVC iar partea de cablu neprotejat in tub PVC, se va izola suplimentar pana la clemele de racord prin utilizarea de CALOTA TERMOCONTRACTIBILA CU PATRU IESIRI PENTRU TERMINALE CABLURI JT CU NEUTRU CONCENTRIUC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</si>
  <si>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27326838</t>
  </si>
  <si>
    <t>27329326</t>
  </si>
  <si>
    <t>27334766</t>
  </si>
  <si>
    <t>Bransament monofazat existent. BMPM 32A existent. Se va inlocui partea electrica din BMPM, atat intrerupatorul existent In=32A cu intrerupator nou In=40A, cat si conductoarele din circuitul primar, din cupru, flexibile cu sec?iuni adecvate curentului nominal al intrerupatorului. Masura existenta.</t>
  </si>
  <si>
    <t>27335000</t>
  </si>
  <si>
    <t>Se va realiza bransament monofazat cu un cablu de sectiune 3x25+16C mmp in lungime 18 m din stalp SC10001/Nr 003 LEA 0.4 kV existent pe str Infratirii&lt;(&gt;,&lt;)&gt; pana la un BMPm tip monobloc, echipat cu bazeta, separator si intrerupator jt automat de 40 A. Cutia se va monta pe un soclu incastrat in fundatie de beton la limita de proprietate. Racordul se va executa subteran in profil A (6m) asfalt. BMPm-ul si contorul electronic monofazat CERM SM bidirectional vor fi montate de catre SC Retele Electrice Romania SA. Cablul la iesire in aerian la pozare pe stalp se va proteja pe stalp cu CANAL DIN FIBR? DE STICL? PENTRU PROTEC?IA CABLURILOR si in continuare cu tub PVC iar partea de cablu neprotejat in tub PVC, se va izola suplimentar pana la clemele de racord prin utilizarea de CALOTA TERMOCONTRACTIBILA CU PATRU IESIRI PENTRU TERMINALE CABLURI JT CU NEUTRU CONCENTRIUC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la PIF-ul bransamentului nou, bransamentul monofazat existent se va desfiinta si impreuna cu contorul se vor ridica prin grija UO MTJT.</t>
  </si>
  <si>
    <t>27341174</t>
  </si>
  <si>
    <t>Alimentarea cu energie electrica a obiectivului se va face din reteaua subterana de jt aferenta PTAB 8607 prin instalatie electrica de racordare monofazata existenta in FDCP nr.3. Se va inlocui partea electrica din FDCP ( pe circuitul respectiv), atat intrerupatorul existent In=32A cu intrerupator nou In=40A, cat si conductoarele din circuitul primar, din cupru, flexibile cu sec?iuni adecvate curentului nominal al intrerupatorului, prin grija RER . Masurarea energiei se va face prin inlocuire contor electronic monofazat existent cu contor electronic monofazat smartmeter nou. Lucrari conexe: Prin grija beneficiarului cu o unitate atestata de ANRE se va monta priza de impamantare cu R&lt;4ohmi si se vor realiza modificarile necesare in instalatia electrica de utilizare conform cu puterea absorbita solicitata. Instalatia de dupa FDCP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</si>
  <si>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27340491</t>
  </si>
  <si>
    <t>27340715</t>
  </si>
  <si>
    <t>27341732</t>
  </si>
  <si>
    <t>27343217</t>
  </si>
  <si>
    <t>Alimentarea cu energie electrica a obiectivului se va face din LEA jt aferenta PTA 8278 prin executarea urmatoarelor lucrari: - demontare + recuperare bransament aerian monofazat existent din cablu jt ACCBYY 10+16mmp cu lungimea de 25m, cu BMPm32A si contorul monofazat existent; - construire bransament trifazat nou din cablu jt 4x16mmp cu lungimea de 25m, din care 15m pozat aerian si 10m pozat aparent prin tub de protectie rigid pe stalp SC 10001 de bransament existent, pana la un BMPT nou tip monobloc, echipat cu separator si intrerupator automat de 32A. BMPT-ul se va amplasa pe stalpul SC 10001. In BMPT se va monta contor electronic trifazat smartmeter de catre SC Retele Electrice Romania SA. Lucrari conexe: Prin grija beneficiarului cu o unitate atestata de ANRE se va monta priza de impamantare cu R&lt;4ohmi si se va poza cablu jt subteran de la BMPT la tabloul instalatiei electrice de utilizare. Instalatia de dupa BMPT (inclusiv priza de impamantare) varamane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</si>
  <si>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27346349</t>
  </si>
  <si>
    <t>- Se va inlocui partea electrica din BMPM, atat intrerupatorul existent In=40A cu intrerupator nou In=63A, cat si conductoarele din circuitul primar, din cupru, flexibile cu sec?iuni adecvate curentului nominal al intrerupatorului , prin grija RER .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</si>
  <si>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27346800</t>
  </si>
  <si>
    <t>Se mentine situatia existenta. Alimentarea cu energie electrica a obiectivului se face din LEA jt aferenta PTA 8629 prin bransament trifazat existent din cablu jt 3x10+6mmp cu lungimea de 10m, cu BMPT25A amplasat pe stalp SE11 de retea jt. Masurarea energiei se face prin inlocuire contor trifazat existent cu contor electronic trifazat montaj direct smartmeter nou. Lucrari conexe: Prin grija beneficiarului cu o unitate atestata de ANRE se va monta priza de impamantare cu R&lt;4ohmi si se vor realiza modificarile necesare in instalatia electrica de utilizare conform puterea absorbita solicitata.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</si>
  <si>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27348682</t>
  </si>
  <si>
    <t>27353027</t>
  </si>
  <si>
    <t>27353230</t>
  </si>
  <si>
    <t>Bransament monofazat existent. BMPM existent. Inlocuire masura existenta.</t>
  </si>
  <si>
    <t>27353968</t>
  </si>
  <si>
    <t>27354453</t>
  </si>
  <si>
    <t>27356018</t>
  </si>
  <si>
    <t>27360955</t>
  </si>
  <si>
    <t>27361297</t>
  </si>
  <si>
    <t>27361754</t>
  </si>
  <si>
    <t>27362461</t>
  </si>
  <si>
    <t>27363208</t>
  </si>
  <si>
    <t>27367080</t>
  </si>
  <si>
    <t>27367666</t>
  </si>
  <si>
    <t>27368031</t>
  </si>
  <si>
    <t>Bransament trifazat existent. BMPT 32A existent. Se va inlocui partea electrica din BMPT, atat intrerupatorul existent In=32A cu intrerupator nou In=63A, cat si conductoarele din circuitul primar, din cupru, flexibile cu sec?iuni adecvate curentului nominal al intrerupatorului. Masura existenta.</t>
  </si>
  <si>
    <t>27368264</t>
  </si>
  <si>
    <t>27368419</t>
  </si>
  <si>
    <t>27368516</t>
  </si>
  <si>
    <t>27369581</t>
  </si>
  <si>
    <t>27368532</t>
  </si>
  <si>
    <t>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</si>
  <si>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27368826</t>
  </si>
  <si>
    <t>27370520</t>
  </si>
  <si>
    <t>27371122</t>
  </si>
  <si>
    <t>27371230</t>
  </si>
  <si>
    <t>Instalatia de producere trebuie sa respecte cerintele tehnice prevazute in Ordinul ANRE 132/2020 (ultima modificare a Ordinul ANRE 228/2018) pentru aprobarea Normei tehnice "Conditii tehnice de racordare la retelele electrice de interes public pentru prosumatorii cu injectie de putere activa in retea" Dispozitivul asigura evitarea alimentarii retelei 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Retele Electrice Romania: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normale(de incident), centrala fotovoltaica trebuie sa contribuie la siguranta personalului de exploatare si public, precum si la evitarea deteriorarii echipamentului conectat la retea; - Prin cuplarea la retea a centralei fotovoltaice nu trebuie sa se depaseasca capacitatea nici unui element de retea,(avand in vedere cresterea de tensiune la conectare) sau nivelul dimensionat la scurtcircuit; Racordarea centralei fotovoltaice se va face in conformitate cu Ordinul ANRE 51/2019. - In vederea punerii sub tensiune a locului de consum solicitat, utilizatorul va depune la UO MT-JT Constanta, dosarul instalatiei electrice de utilizare intocmit de catre o unitate atestata de ANRE. SC Retele Electruce Romania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t>
  </si>
  <si>
    <t>27371280</t>
  </si>
  <si>
    <t>27371345</t>
  </si>
  <si>
    <t>27382533</t>
  </si>
  <si>
    <t>27383031</t>
  </si>
  <si>
    <t>27383491</t>
  </si>
  <si>
    <t>Bransament monofazat existent. BMPT soclu 32A existent, conform ATR 12201544. Se va inlocui partea electrica din BMPT, atat intrerupatorul existent In=32A cu intrerupator nou In=40A, cat si conductoarele din circuitul primar, din cupru, flexibile cu sec?iuni adecvate curentului nominal al intrerupatorului. Masura existenta.</t>
  </si>
  <si>
    <t>27383776</t>
  </si>
  <si>
    <t>27384509</t>
  </si>
  <si>
    <t>- Se va realiza un bransament trifazat montat aparent in tub PVC pe stalpul SC10002 al LEA 0,4kV existenta pe str. Prel. I.L. Caragiale in lungime de 10m (Cablu JT tors din AL izolat 4x16 DC4183/3-10m din care 8m pozare in tub PVC pe stalp) pana la un BMPT tip monobloc, echipat cu bazeta, separator si intrerupator JT automat de 63A tip Retele Electrice Romania SA conform FT-124_MAT Ed.04. si FT-133_MAT Ed.05 montat pe stalpul SC10002 existent. In BMPT se va monta contor electronic trifazat de catre Retele Electrice Romania SA. BMPT-ul si contorul vor fi puse la dispozitie de catre Retele Electrice Romania SA. Costul mediu pentru realizarea unui bransament trifazat din LEA 0,4kV este de 1460 lei.</t>
  </si>
  <si>
    <t>27385101</t>
  </si>
  <si>
    <t>27385196</t>
  </si>
  <si>
    <t>Se va realiza bransament monofazat cu un cablu de sectiune 3x25+16C mmp in lungime de 28 m din stalp SE4/Nr 9 LEA 0.4 kV existent pe str Lebedelor, pana la un BMPm tip monobloc, echipat cu bazeta, separator si intrerupator jt automat de 40 A. Cutia se va monta pe un soclu incastrat in fundatie de beton la limita de proprietate. Racordul se va executa subteran in profil A (12m) pamant+piatra, B (6m) foraj. In BMPm se va monta contor electronic monofazat tip SmartMeter bidirectional CERM1 de catre SC Retele Electrice Romania SA. Costul BMPM-ului va fi suportat de catre SC Retele Electrice Romania. Cablul la iesire in aerian la pozare pe stalp se va proteja pe stalp cu CANAL DIN FIBR? DE STICL? PENTRU PROTEC?IA CABLURILOR si in continuare cu tub PVC iar partea de cablu neprotejat in tub PVC, se va izola suplimentar pana la clemele de racord prin utilizarea de CALOTA TERMOCONTRACTIBILA CU PATRU IESIRI PENTRU TERMINALE CABLURI JT CU NEUTRU CONCENTRIUC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monofazat nou, bransamentul monofazat existent se va desfiinta, si impreuna cu grupul de masura se vor preda catre UO MTJT.</t>
  </si>
  <si>
    <t>27385807</t>
  </si>
  <si>
    <t>27387051</t>
  </si>
  <si>
    <t>27387184</t>
  </si>
  <si>
    <t>27387474</t>
  </si>
  <si>
    <t>27388278</t>
  </si>
  <si>
    <t>27388486</t>
  </si>
  <si>
    <t>27389060</t>
  </si>
  <si>
    <t>27389246</t>
  </si>
  <si>
    <t>27391400</t>
  </si>
  <si>
    <t>27392251</t>
  </si>
  <si>
    <t>27393257</t>
  </si>
  <si>
    <t>27392315</t>
  </si>
  <si>
    <t>27392878</t>
  </si>
  <si>
    <t>27392961</t>
  </si>
  <si>
    <t>27393568</t>
  </si>
  <si>
    <t>27394738</t>
  </si>
  <si>
    <t>27394856</t>
  </si>
  <si>
    <t>27396289</t>
  </si>
  <si>
    <t>27397943</t>
  </si>
  <si>
    <t>27397986</t>
  </si>
  <si>
    <t>27398403</t>
  </si>
  <si>
    <t>27403889</t>
  </si>
  <si>
    <t>27411940</t>
  </si>
  <si>
    <t>Se mentine alimentarea ex. Se va inlocui partea electrica din BMP, atat intrerupatorul existent In = 32 A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t>
  </si>
  <si>
    <t>27422771</t>
  </si>
  <si>
    <t>27425657</t>
  </si>
  <si>
    <t>31.08.2025  - cu datele de la sfârșitul lunii anterioare</t>
  </si>
  <si>
    <t>Hidroelectrica S.A.-S.H.Curtea de Arges</t>
  </si>
  <si>
    <t>CEF Hidroelectrica S.A.-S.H.Curtea de Arges</t>
  </si>
  <si>
    <t>in DISTRIBUITORUL 20 KV AL LEA 20 KV RUCAR - CHE DRAGOSLAVELE DIN STATIA 110/20 KV RUCAR</t>
  </si>
  <si>
    <t>hidro</t>
  </si>
  <si>
    <t>AGRO NICOLESCU SRL</t>
  </si>
  <si>
    <t>LEA 20 KV GLODEANU SARAT 30300204</t>
  </si>
  <si>
    <t>CATEA VASILE-BOGDAN</t>
  </si>
  <si>
    <t>PTA 6231 TARTASESTI</t>
  </si>
  <si>
    <t>MUNICIPIUL MORENI</t>
  </si>
  <si>
    <t>LEA 20 KV TUICANI 30600203</t>
  </si>
  <si>
    <t>PODEANU TRANSCOM SRL</t>
  </si>
  <si>
    <t>LEA 20 KV COMISANI 30600203</t>
  </si>
  <si>
    <t>SEMAR TRADING SRL</t>
  </si>
  <si>
    <t>VOINEA MARIAN</t>
  </si>
  <si>
    <t>FARMELLY GREEN SRL</t>
  </si>
  <si>
    <t>LEA 20 KV AVICOLA 1 ST. BUFTEA 30600203</t>
  </si>
  <si>
    <t>VOGEL LIPANESTI S.R.L.</t>
  </si>
  <si>
    <t>PTZ 1122 AVICOLA LIPANESTI</t>
  </si>
  <si>
    <t>FARMRISE S.R.L.</t>
  </si>
  <si>
    <t>PTZ 1121 AVICOLA LIPANESTI</t>
  </si>
  <si>
    <t>SERBIOR COM SRL</t>
  </si>
  <si>
    <t>PLOPENI</t>
  </si>
  <si>
    <t>PTZ 2176 CAPRIOARA</t>
  </si>
  <si>
    <t>NICULESCU ELENA-CRISTINA</t>
  </si>
  <si>
    <t>MIHALACHIOIU CRISTIANA</t>
  </si>
  <si>
    <t>PTA 1221 VALEA VOIEVOZILOR</t>
  </si>
  <si>
    <t>RADUCU ADRIAN-FLORIN</t>
  </si>
  <si>
    <t>ulmi</t>
  </si>
  <si>
    <t>PTA 2005 VIISOARA</t>
  </si>
  <si>
    <t>MARGARIT GHEORGHE CRISTIAN</t>
  </si>
  <si>
    <t>DARMANESTI</t>
  </si>
  <si>
    <t>PTA 3155 DARMANESTI</t>
  </si>
  <si>
    <t>TREI BRUTARI SA</t>
  </si>
  <si>
    <t>LES 20 KV INDUSTRIILOR 30300202</t>
  </si>
  <si>
    <t>ARVA METALS&amp;STEELS SRL</t>
  </si>
  <si>
    <t>LEA 20 KV PODENI 30100203</t>
  </si>
  <si>
    <t>APACHITEI FELICIA</t>
  </si>
  <si>
    <t>PUCHENII MARI</t>
  </si>
  <si>
    <t>PTA 3004 PUCHENII MARI</t>
  </si>
  <si>
    <t>GHEORGHE VICTOR</t>
  </si>
  <si>
    <t>PTA 3270 BALENI SARBI</t>
  </si>
  <si>
    <t>IORDACHESCU MIRONA</t>
  </si>
  <si>
    <t>PTA 2081 ONCESTI - GEMENEA</t>
  </si>
  <si>
    <t>COMUNA POSESTI</t>
  </si>
  <si>
    <t>POSESTI</t>
  </si>
  <si>
    <t>TICLEA MIHAI</t>
  </si>
  <si>
    <t>PTA 4026 DEALU FRUMOS</t>
  </si>
  <si>
    <t>LIDO PET SRL</t>
  </si>
  <si>
    <t>PTA 2354 CAPRIOAREI GOLESTI</t>
  </si>
  <si>
    <t>NECULA MARIETA</t>
  </si>
  <si>
    <t>PTZ 4131 BUCEGI FILATURA</t>
  </si>
  <si>
    <t>SORESCU NICOLAE RAZVAN</t>
  </si>
  <si>
    <t>PTA 2033 BAICOI</t>
  </si>
  <si>
    <t>PETRE DUMITRU-CORNEL</t>
  </si>
  <si>
    <t>PTA 2003 COLANU</t>
  </si>
  <si>
    <t>PREDA CATALIN</t>
  </si>
  <si>
    <t>VULCANA-PANDELE</t>
  </si>
  <si>
    <t>PTA 4062 GURA VULCANEI</t>
  </si>
  <si>
    <t>LICEUL TEORETIC GEORGE VALSAN FAUREI</t>
  </si>
  <si>
    <t>FAUREI</t>
  </si>
  <si>
    <t>PTA 5359 COMUNAL 1 FAUREI</t>
  </si>
  <si>
    <t>SPITAL</t>
  </si>
  <si>
    <t>KWALITECH S.R.L.</t>
  </si>
  <si>
    <t>PTZ 2201 SALIGNY</t>
  </si>
  <si>
    <t>TODERICI IONEL</t>
  </si>
  <si>
    <t>PTA 4283 POPESTI PARTENARI</t>
  </si>
  <si>
    <t>BALAN PETRUTA-AMELIA</t>
  </si>
  <si>
    <t>PTA 2764 CONSILIU CAMPINEANCA</t>
  </si>
  <si>
    <t>SEITAN VASILE</t>
  </si>
  <si>
    <t>SLOBOZIA CIORASTI</t>
  </si>
  <si>
    <t>PTA 4013 JILISTE</t>
  </si>
  <si>
    <t>BAHNA VIOREL</t>
  </si>
  <si>
    <t>PTA 5405 PODUL SCHIOPULUI</t>
  </si>
  <si>
    <t>POPESCU GHEORGHE</t>
  </si>
  <si>
    <t>DOMNITA RALU S.R.L.</t>
  </si>
  <si>
    <t>REGHIU</t>
  </si>
  <si>
    <t>PTA 3166 RAIUTI</t>
  </si>
  <si>
    <t>OBREJA FLORIN</t>
  </si>
  <si>
    <t>PTA 3692 VADENI 4</t>
  </si>
  <si>
    <t>CAT INSTAL SRL</t>
  </si>
  <si>
    <t>PTZ 3308 FRE ODOBESTI</t>
  </si>
  <si>
    <t>ROTARU PETRISOR</t>
  </si>
  <si>
    <t>PTAB 6031 G.O.C. SAT COSTI</t>
  </si>
  <si>
    <t>VISAN MARIA</t>
  </si>
  <si>
    <t>PTA 2665 PETRESTI BISERICA</t>
  </si>
  <si>
    <t>NICULET ANETA</t>
  </si>
  <si>
    <t>PTA 5506 VANATORI 9</t>
  </si>
  <si>
    <t>SAFTA NICOLAE</t>
  </si>
  <si>
    <t>PTA 1105 GURA PADURII</t>
  </si>
  <si>
    <t>GHIDU ROBERT-ALBERTO</t>
  </si>
  <si>
    <t>NICHITA VALERIA</t>
  </si>
  <si>
    <t>BULEANDRA MARINICA</t>
  </si>
  <si>
    <t>PTA 7476 V MARULUI 6</t>
  </si>
  <si>
    <t>RURAL ECO POWER S.R.L.</t>
  </si>
  <si>
    <t>PTA 4581 AGROMEC  VIZIRU</t>
  </si>
  <si>
    <t>MERLAN CAROL</t>
  </si>
  <si>
    <t>PTA 1104 GAGENI</t>
  </si>
  <si>
    <t>ROGALLO AVI SRL</t>
  </si>
  <si>
    <t>AUTOMOTIVE ESCU GROUP 24 S.R.L.</t>
  </si>
  <si>
    <t>PTA 4282 POPESTI CHIRCU</t>
  </si>
  <si>
    <t>DUMITRESCU GETA</t>
  </si>
  <si>
    <t>PTA 4063 TERCHESTI SAT</t>
  </si>
  <si>
    <t>PANAIT GABRIEL IULIAN</t>
  </si>
  <si>
    <t>CAMPANU ANAMARIA-CRISTINA</t>
  </si>
  <si>
    <t>PTA 4171 CANTON V.R.UMBRARESTI</t>
  </si>
  <si>
    <t>IMIREANU ADRIAN</t>
  </si>
  <si>
    <t>PTA 9757 VANATORI CANAL CRANG</t>
  </si>
  <si>
    <t>COMAN ZOIA</t>
  </si>
  <si>
    <t>ALDMIRO COM SRL</t>
  </si>
  <si>
    <t>MERA</t>
  </si>
  <si>
    <t>PTA 3158 MILCOVELUL 2</t>
  </si>
  <si>
    <t>LES 20 KV LAMINORU - POLICLINICA CFR 305</t>
  </si>
  <si>
    <t>AGROTARA SRL</t>
  </si>
  <si>
    <t>PTA 3156 VULCANEASA</t>
  </si>
  <si>
    <t>DIACONU VIOLETA VASILICA</t>
  </si>
  <si>
    <t>PTZ 0010 SPITALUL DE PEDIATRIE</t>
  </si>
  <si>
    <t>ANDONIE COSTACHE</t>
  </si>
  <si>
    <t>PTZ 0116 VOILA CASTEL</t>
  </si>
  <si>
    <t>ENACHE MARIUS</t>
  </si>
  <si>
    <t>PTA 1190 RANDLE</t>
  </si>
  <si>
    <t>ANTON MIRCEA-ION</t>
  </si>
  <si>
    <t>PTA 2060 LICEU AGRICOL</t>
  </si>
  <si>
    <t>LUNGU NICOLAIE</t>
  </si>
  <si>
    <t>DOBRE CONSTANTIN ADRIAN</t>
  </si>
  <si>
    <t>PTZ 0065 LICEU NEHOIU</t>
  </si>
  <si>
    <t>MOLDOVEANU VICTOR</t>
  </si>
  <si>
    <t>PTZ 0208 STR. STADIONULUI</t>
  </si>
  <si>
    <t>CIOBANU MAGDALENA</t>
  </si>
  <si>
    <t>PTZ 2146 BLOC FILIPESTI</t>
  </si>
  <si>
    <t>TRAPCEA MIHAI</t>
  </si>
  <si>
    <t>ROSCA CONSTANTIN</t>
  </si>
  <si>
    <t>JT PT 1044 CIRCUIT 1 CIRESULUI</t>
  </si>
  <si>
    <t>HODOROGEA NELU</t>
  </si>
  <si>
    <t>PTZ 3106 CARTIER CERCETASI NR. 6</t>
  </si>
  <si>
    <t>TUDOR DRAGOS ION</t>
  </si>
  <si>
    <t>PTA 2027 VALEA CALUGAREASCA</t>
  </si>
  <si>
    <t>CRIDA LOGISTIC SRL</t>
  </si>
  <si>
    <t>PTA 2088 APOSTOLACHE</t>
  </si>
  <si>
    <t>PICIOROGA VALENTIN-GINEL</t>
  </si>
  <si>
    <t>IZVOARELE</t>
  </si>
  <si>
    <t>PTA 0001 HOMORICIU</t>
  </si>
  <si>
    <t>CLIPEA CARMEN MANUELA</t>
  </si>
  <si>
    <t>PTA 0047 BISERICA</t>
  </si>
  <si>
    <t>MACAU MIHAELA-ROXANA</t>
  </si>
  <si>
    <t>PTA 2055 DITESTI</t>
  </si>
  <si>
    <t>NEACSU MARIUS</t>
  </si>
  <si>
    <t>PTZ 0603 BD. PETROLULUI</t>
  </si>
  <si>
    <t>SAVASTRE IOAN</t>
  </si>
  <si>
    <t>PTA 4234 COROD 9</t>
  </si>
  <si>
    <t>IORDACHE CONSTANTIN</t>
  </si>
  <si>
    <t>NICOLESCU ADALCIZA</t>
  </si>
  <si>
    <t>PTA 2118 DRAGANESTI</t>
  </si>
  <si>
    <t>LES 20 KV PARC 30400201</t>
  </si>
  <si>
    <t>BEJAN NICUTA</t>
  </si>
  <si>
    <t>PANAITE EUGEN</t>
  </si>
  <si>
    <t>PTA 4523 CORCIOVENI 2</t>
  </si>
  <si>
    <t>VOINEA NICOLETA</t>
  </si>
  <si>
    <t>PTA 3141 TARICENI</t>
  </si>
  <si>
    <t>G&amp;M GRUP IMPORT EXPORT SRL</t>
  </si>
  <si>
    <t>LEA 20 KV AVICOLA 2 ST. BUFTEA 30600203</t>
  </si>
  <si>
    <t>DINU ALEXANDRU</t>
  </si>
  <si>
    <t>PTAB 0676 EDEN 1</t>
  </si>
  <si>
    <t>COSVALDELA SRL</t>
  </si>
  <si>
    <t>PTA 4116 MALURI SAT 1 (MOLDOVA)</t>
  </si>
  <si>
    <t>ION IACOB SRL</t>
  </si>
  <si>
    <t>LEA 20 KV PADINA BZ 30300205</t>
  </si>
  <si>
    <t>AGROZAH 2005 SRL</t>
  </si>
  <si>
    <t>SANTANA PRODCOM SRL</t>
  </si>
  <si>
    <t>BUMBEA GHEORGHE-MIRCEA</t>
  </si>
  <si>
    <t>CRAESCU MARIUS</t>
  </si>
  <si>
    <t>PTA 5802 SERBESTII VECHI NR 3</t>
  </si>
  <si>
    <t>BASTON REMUS RAZVAN</t>
  </si>
  <si>
    <t>HIRJOABA PINTILIE</t>
  </si>
  <si>
    <t>FLOREA ION</t>
  </si>
  <si>
    <t>DUMBRAVESTI</t>
  </si>
  <si>
    <t>PTA 2049 PLOPENI</t>
  </si>
  <si>
    <t>TUDOR ION-NICOLAE</t>
  </si>
  <si>
    <t>PTA 3145 PUSCASI</t>
  </si>
  <si>
    <t>MANOLACHE CRISTIAN</t>
  </si>
  <si>
    <t>PTA 2092 TINTEA</t>
  </si>
  <si>
    <t>DINU CIPRIAN</t>
  </si>
  <si>
    <t>PTAB 1213 CARTIER BEFFA 2</t>
  </si>
  <si>
    <t>ILIE MARIAN</t>
  </si>
  <si>
    <t>PTA 3286 STREJNIC</t>
  </si>
  <si>
    <t>IVAN MARICEL</t>
  </si>
  <si>
    <t>PTA 4411 MUNTENI 1</t>
  </si>
  <si>
    <t>IORDACHE VASILINA</t>
  </si>
  <si>
    <t>PRIPONESTI</t>
  </si>
  <si>
    <t>PTA 4456 VINALCOOL PRIPONESTI</t>
  </si>
  <si>
    <t>DIVERS PREST COM SRL</t>
  </si>
  <si>
    <t>PTA 4629 COSMESTI VALE 6</t>
  </si>
  <si>
    <t>BREBEANU INDIANA</t>
  </si>
  <si>
    <t>PTZ 0150 SPITAL</t>
  </si>
  <si>
    <t>SMARANDACHE VASILE</t>
  </si>
  <si>
    <t>PTA 2168 ALBESTI</t>
  </si>
  <si>
    <t>ISMAIL SELIM</t>
  </si>
  <si>
    <t>JT PT 1191 CIRCUIT 4 TOMA SOCOLESCU</t>
  </si>
  <si>
    <t>HAMPU ION</t>
  </si>
  <si>
    <t>TEODORESCU ILIE</t>
  </si>
  <si>
    <t>PTA 3375 STOENESTI</t>
  </si>
  <si>
    <t>PAPAC EXPERT ALLTIME S.R.L.</t>
  </si>
  <si>
    <t>PTA 4025 UMBRARESTI 1</t>
  </si>
  <si>
    <t>NEGOITA ADRIAN</t>
  </si>
  <si>
    <t>BASALIC CORNEL</t>
  </si>
  <si>
    <t>SCANTEIESTI</t>
  </si>
  <si>
    <t>PTA 5661 FANTANELE SAT</t>
  </si>
  <si>
    <t>LES 20 KV SPIRTOASE</t>
  </si>
  <si>
    <t>PTA 5502 VANATORI 6</t>
  </si>
  <si>
    <t>COMUNA GHIDIGENI</t>
  </si>
  <si>
    <t>GHIDIGENI</t>
  </si>
  <si>
    <t>PTA 4464 GHIDIGENI 1</t>
  </si>
  <si>
    <t>VINTILA RAZVAN-MARIUS</t>
  </si>
  <si>
    <t>PTA 4146 TALPIGI 1</t>
  </si>
  <si>
    <t>CHETU GABRIELA DICHIANA</t>
  </si>
  <si>
    <t>PTA 6200 SERBESTII VECHI NR 2</t>
  </si>
  <si>
    <t>VATAFU MARIAN</t>
  </si>
  <si>
    <t>PTA 5060 SERAFIN</t>
  </si>
  <si>
    <t>BRATASANU GHEORGHE</t>
  </si>
  <si>
    <t>PTA 3215 M.A.I. TG. NOU</t>
  </si>
  <si>
    <t>IMDIA SRL</t>
  </si>
  <si>
    <t>LES 20 KV PA MOARA 1 30600201</t>
  </si>
  <si>
    <t>PICIORUS IONUT</t>
  </si>
  <si>
    <t>PTA 5813 BRANISTEA 3</t>
  </si>
  <si>
    <t>SAV GHEORGHE</t>
  </si>
  <si>
    <t>BALTESTI</t>
  </si>
  <si>
    <t>PTA 1076 PODENII VECHI</t>
  </si>
  <si>
    <t>PROGRES DISTRIBUTIE SRL</t>
  </si>
  <si>
    <t>LES 20 KV APELE ROMANE 30400201</t>
  </si>
  <si>
    <t>LANDBRUK SRL</t>
  </si>
  <si>
    <t>SAHATENI</t>
  </si>
  <si>
    <t>LEA 20 KV VINTILEANCA 30300204</t>
  </si>
  <si>
    <t>AGRICOOP GAGENI S.R.L.</t>
  </si>
  <si>
    <t>PTZ 2121 AGRO DEVELOPMENT</t>
  </si>
  <si>
    <t>BARRET FAMILY S.R.L.</t>
  </si>
  <si>
    <t>PTA 2046 COMPLEX BUDA</t>
  </si>
  <si>
    <t>ST. PLOIESTI CRANG 110/20 KV</t>
  </si>
  <si>
    <t>ST. MOVILA VULPII 110/20 KV</t>
  </si>
  <si>
    <t>BETIANU BOGDAN LUCIAN</t>
  </si>
  <si>
    <t>PTZ 49 MANASTUR</t>
  </si>
  <si>
    <t>BOGLAURA TRASPORT  SRL</t>
  </si>
  <si>
    <t>PTA PARCARE NEGRENI</t>
  </si>
  <si>
    <t>PTZ ZORILOR VECHI</t>
  </si>
  <si>
    <t>GEO CONSTRUCT SRL</t>
  </si>
  <si>
    <t>PTAB SOMESULUI FLORESTI</t>
  </si>
  <si>
    <t>PTZ LICEU PEDAGOGIC</t>
  </si>
  <si>
    <t>MAIEREAN FLORINEL</t>
  </si>
  <si>
    <t>PTA 2 FELEAC</t>
  </si>
  <si>
    <t>COMUNA JUCU</t>
  </si>
  <si>
    <t>JUCU</t>
  </si>
  <si>
    <t>ENERGY SOLAR PROVIDER TWO S.R.L.</t>
  </si>
  <si>
    <t>ST. 110/20 KV CARPATI-SM</t>
  </si>
  <si>
    <t>LUCA FLORIN</t>
  </si>
  <si>
    <t>PTA 1 CAMPENESTI</t>
  </si>
  <si>
    <t>RASVANTA VASILE IOAN</t>
  </si>
  <si>
    <t>SASARAN MIRCEA-MIHAEL</t>
  </si>
  <si>
    <t>LUCA VLAD</t>
  </si>
  <si>
    <t>BONDAR CRISTIAN GEORGE</t>
  </si>
  <si>
    <t>PTAB ANL SINMARTIN</t>
  </si>
  <si>
    <t>POP VASILE STEFAN</t>
  </si>
  <si>
    <t>PTA 5707 DOBA2-SM</t>
  </si>
  <si>
    <t>APA CANAL TARCAIA SRL</t>
  </si>
  <si>
    <t>TARCAIA</t>
  </si>
  <si>
    <t>PTA 702 TARCAIA 2</t>
  </si>
  <si>
    <t>ANTAL IOAN</t>
  </si>
  <si>
    <t>PTA GHENETEA</t>
  </si>
  <si>
    <t>PASCUT DOREL</t>
  </si>
  <si>
    <t>CHINTENI</t>
  </si>
  <si>
    <t>PTA 2 CHINTENI</t>
  </si>
  <si>
    <t>COZMA GHEORGHE CIPRIAN</t>
  </si>
  <si>
    <t>PTAB GRIGORESCU 1</t>
  </si>
  <si>
    <t>DORVLAD-HORINCAR SRL</t>
  </si>
  <si>
    <t>SATULUNG</t>
  </si>
  <si>
    <t>PTA 4 SATULUNG</t>
  </si>
  <si>
    <t>HARTMANN MARIA</t>
  </si>
  <si>
    <t>PTA B-TA VALEA GHINZII 2</t>
  </si>
  <si>
    <t>PTZ SALA SPORTURILOR</t>
  </si>
  <si>
    <t>HALAI HAJNALKA</t>
  </si>
  <si>
    <t>IZVORU CRISULUI</t>
  </si>
  <si>
    <t>PTA SAULA</t>
  </si>
  <si>
    <t>VATAMANESCU GIGEL</t>
  </si>
  <si>
    <t>PTZ SANATORULUI</t>
  </si>
  <si>
    <t>PTZ LICEU ELECTRONICA</t>
  </si>
  <si>
    <t>MUNTEAN IOAN - DANUT</t>
  </si>
  <si>
    <t>POIENILE IZEI</t>
  </si>
  <si>
    <t>PTA 1 POIENILE IZEI</t>
  </si>
  <si>
    <t>CUPSA CONSTANTIN-MARCEL</t>
  </si>
  <si>
    <t>PTA 3 CATALINA</t>
  </si>
  <si>
    <t>NANESTEAN DANIEL</t>
  </si>
  <si>
    <t>PTZ 2 SIGHET</t>
  </si>
  <si>
    <t>ESCAVALY BETOANE SRL</t>
  </si>
  <si>
    <t>PTA 6068 GLOD BALASTIERA</t>
  </si>
  <si>
    <t>LETIU MARIA</t>
  </si>
  <si>
    <t>PTZ 530 MARGARETELOR</t>
  </si>
  <si>
    <t>STETCO GABRIEL PETRICA</t>
  </si>
  <si>
    <t>PTA 16 VISEU DE SUS</t>
  </si>
  <si>
    <t>VAIESU REMUS-ADRIAN</t>
  </si>
  <si>
    <t>PTZ PECO MASINISTILOR</t>
  </si>
  <si>
    <t>MILENIUM COMPLEX TURISTIC SRL</t>
  </si>
  <si>
    <t>SAVA MADALIN-MIHAI</t>
  </si>
  <si>
    <t>PTA 5 FLORESTI</t>
  </si>
  <si>
    <t>CRETA MATEI</t>
  </si>
  <si>
    <t>PTAB B-TA TIBERIU BRADICEANU</t>
  </si>
  <si>
    <t>OLARIU CIPRIAN DOREL</t>
  </si>
  <si>
    <t>PTZ 8145 MIORITEI</t>
  </si>
  <si>
    <t>PODINA BENIAMIN</t>
  </si>
  <si>
    <t>PA 7 BAIA MARE</t>
  </si>
  <si>
    <t>OLAH VIORICA</t>
  </si>
  <si>
    <t>PTZ ATELIER ZONA CFR</t>
  </si>
  <si>
    <t>LUCUT REMUS VASILE</t>
  </si>
  <si>
    <t>PTZ 529 UZINA DE APA</t>
  </si>
  <si>
    <t>COMUNA SAMBATA</t>
  </si>
  <si>
    <t>COMUNA POIENI</t>
  </si>
  <si>
    <t>POIENI</t>
  </si>
  <si>
    <t>RUSU MIHAI</t>
  </si>
  <si>
    <t>PTA B-TA GRIGORE PLETOSU</t>
  </si>
  <si>
    <t>GALE DANUT ROBERT MIHAI</t>
  </si>
  <si>
    <t>PTA 3 PIATA STEI</t>
  </si>
  <si>
    <t>PAUSAN DENISA-ANDREEA</t>
  </si>
  <si>
    <t>JUDETUL BIHOR</t>
  </si>
  <si>
    <t>PTM GH POP DE BASESTI</t>
  </si>
  <si>
    <t>ROGOZ CRISTIAN-CATALIN</t>
  </si>
  <si>
    <t>HODOD</t>
  </si>
  <si>
    <t>PTA 2750 GIURTELEC 1  -SM</t>
  </si>
  <si>
    <t>MARIFLOR ROALMA SRL</t>
  </si>
  <si>
    <t>SANGEORZ-BAI</t>
  </si>
  <si>
    <t>PTZ SG BAI PESTE SOMES</t>
  </si>
  <si>
    <t>ALPINFAM SRL</t>
  </si>
  <si>
    <t>LES 20 KV ORADEA N-MATEI CORVIN 2 EXT</t>
  </si>
  <si>
    <t>BUNTA ADRIAN-NICOLAE</t>
  </si>
  <si>
    <t>PTAB GEORGE BACOVIA</t>
  </si>
  <si>
    <t>CRACIUN BOGDAN</t>
  </si>
  <si>
    <t>PTA 5047 MARTINESTI-SM</t>
  </si>
  <si>
    <t>RENGLE COSMINA ELENA</t>
  </si>
  <si>
    <t>PTM P-TA DEVEI</t>
  </si>
  <si>
    <t>ANDROMI COM SRL</t>
  </si>
  <si>
    <t>LEA 20 KV AEROPORT-PC LIVADA 60200203</t>
  </si>
  <si>
    <t>PUI TITU</t>
  </si>
  <si>
    <t>MAIERU</t>
  </si>
  <si>
    <t>PTA MAIERU 4</t>
  </si>
  <si>
    <t>ONOFRE ADINA-MARIA</t>
  </si>
  <si>
    <t>ARINISANA SRL</t>
  </si>
  <si>
    <t>ARINIS</t>
  </si>
  <si>
    <t>PTA 1 ARINIS</t>
  </si>
  <si>
    <t>PILANCIU DANIELA</t>
  </si>
  <si>
    <t>PTA 2 FARCASA</t>
  </si>
  <si>
    <t>GALEA CRISTIAN-PETRISOR</t>
  </si>
  <si>
    <t>MANASTIREA ORTODOXA BIXAD</t>
  </si>
  <si>
    <t>POP FRANCE SRL</t>
  </si>
  <si>
    <t>LEA 20 KV SEINI-VIILE APEI</t>
  </si>
  <si>
    <t>LEA 20 KV SEINI - EROILOR</t>
  </si>
  <si>
    <t>MAN MARIUS ADRIAN</t>
  </si>
  <si>
    <t>PTZ 20 POLITIA JUDETEANA BM</t>
  </si>
  <si>
    <t>BALA LUCIAN CATALIN</t>
  </si>
  <si>
    <t>SANTAU</t>
  </si>
  <si>
    <t>PTA 2835 SANTAU 3 -SM</t>
  </si>
  <si>
    <t>BAK-MENYHART SANDOR</t>
  </si>
  <si>
    <t>PTA 13 BORSA</t>
  </si>
  <si>
    <t>LES 20 KV IOSIA-BALASA 2 60200201</t>
  </si>
  <si>
    <t>COMUNA CAUAS</t>
  </si>
  <si>
    <t>CAUAS</t>
  </si>
  <si>
    <t>PTA 2602 CAUAS 1  -SM</t>
  </si>
  <si>
    <t>BIO RANCH  R. H. SRL</t>
  </si>
  <si>
    <t>ECORANIRO SRL</t>
  </si>
  <si>
    <t>TREZNEA</t>
  </si>
  <si>
    <t>PTA 7859 TREZNEA 2</t>
  </si>
  <si>
    <t>PATRASCU VASILE</t>
  </si>
  <si>
    <t>PTAB B-TA SUBCETATE</t>
  </si>
  <si>
    <t>CHIS CRISTINA-NICOLETA</t>
  </si>
  <si>
    <t>PTA 12 SEINI</t>
  </si>
  <si>
    <t>ELITE POWER SRL</t>
  </si>
  <si>
    <t>ST.110/20 kV Jibou</t>
  </si>
  <si>
    <t>EU VISION ENERGY SRL</t>
  </si>
  <si>
    <t>SOLAR ENERGY FOCUS SRL</t>
  </si>
  <si>
    <t>FOTON PARK SRL</t>
  </si>
  <si>
    <t>LEA 20 KV ZAGON 7D15O313</t>
  </si>
  <si>
    <t>SOCIETATEA AGRICOLA BURGABOTEK</t>
  </si>
  <si>
    <t>LEA 20 KV SANSIMION II</t>
  </si>
  <si>
    <t>AGROMAXMAN S.R.L.</t>
  </si>
  <si>
    <t>PTA 3 20/0.4 KV SARD</t>
  </si>
  <si>
    <t>MUNICIPIUL CODLEA</t>
  </si>
  <si>
    <t>PTAB 11 20/0.4 KV VULCAN LEON BLUM</t>
  </si>
  <si>
    <t>PTAB 3 20/0.4 KV RAUSOR</t>
  </si>
  <si>
    <t>EXPERTAROM FOOD INGREDIENTS SRL</t>
  </si>
  <si>
    <t>PTZ 21 20/0.4 KV TURNISOR</t>
  </si>
  <si>
    <t>AUTHENTIC MEAT SRL</t>
  </si>
  <si>
    <t>GHEORGHENI</t>
  </si>
  <si>
    <t>LES 20 KV FILATURA GHEORGHENI 7D21O313</t>
  </si>
  <si>
    <t>GEORGESCU ENIKO</t>
  </si>
  <si>
    <t>PTZ 264 20/0.4 KV GLORIEI NR. 12</t>
  </si>
  <si>
    <t>BERATI DISCOUNT SRL</t>
  </si>
  <si>
    <t>PTA 5 20/0.4 KV FANTANELE</t>
  </si>
  <si>
    <t>COMUNA DRAGUS</t>
  </si>
  <si>
    <t>PTA TBARSEI     GENERAL</t>
  </si>
  <si>
    <t>LEA 20 KV REMETEA 7D21O313</t>
  </si>
  <si>
    <t>NTN-SNR RULMENTI SRL</t>
  </si>
  <si>
    <t>PA SNR 20/20 KV SIBIU</t>
  </si>
  <si>
    <t>MUNTEANU IOAN-GEORGE</t>
  </si>
  <si>
    <t>PTA 22 CRISTIAN</t>
  </si>
  <si>
    <t>STELEA ALEXANDRU-NICOLAE</t>
  </si>
  <si>
    <t>UNGURASU RARES DAN</t>
  </si>
  <si>
    <t>PTA 1 BERIVOI</t>
  </si>
  <si>
    <t>SULTANA MIHAI-NICOLAE</t>
  </si>
  <si>
    <t>SONA</t>
  </si>
  <si>
    <t>PTA 1 20/0.4 KV LUNCA TARNAVEI</t>
  </si>
  <si>
    <t>DRAM STEFAN</t>
  </si>
  <si>
    <t>PTAB 65.06.04 MAGNETIC PARK</t>
  </si>
  <si>
    <t>ORASUL IERNUT</t>
  </si>
  <si>
    <t>IERNUT</t>
  </si>
  <si>
    <t>LEA 20 KV LUDUS-CIPAU 7D27O315</t>
  </si>
  <si>
    <t>PETRISOR ARTHUR OLIVER</t>
  </si>
  <si>
    <t>PTA 2 20/0.4 KV SEBES</t>
  </si>
  <si>
    <t>SC MULTIPLAN ELECTRONICS SRL</t>
  </si>
  <si>
    <t>LES 20 KV BARAJ-SONDA 7D27O312</t>
  </si>
  <si>
    <t>GAUCA IONUT FLORIN</t>
  </si>
  <si>
    <t>PTA 26 BOD</t>
  </si>
  <si>
    <t>BENGA CARMEN ANA MARIA</t>
  </si>
  <si>
    <t>PTA 25 BOD</t>
  </si>
  <si>
    <t>SOLAR GRID SRL</t>
  </si>
  <si>
    <t>LEA 20 KV PT 207 ALBA 7D01O312</t>
  </si>
  <si>
    <t>HULPUS AUGUSTIN-IONEL</t>
  </si>
  <si>
    <t>PTA 13 20/0.4 KV TARNAVENI</t>
  </si>
  <si>
    <t>INSPECTORATUL PENTRU SITUATII DE URGENTATARA BARSEI AL JUDETULUI BRASOV</t>
  </si>
  <si>
    <t>LES MT-20 KV FAG-RUPEA     GENERAL</t>
  </si>
  <si>
    <t>PAVEL VALENTIN</t>
  </si>
  <si>
    <t>PTA 18 CODLEA</t>
  </si>
  <si>
    <t>UNIVERSITATEA DE MEDICINA FARMACIESTIINTE SI TEHNOLOGIE GEORGE EMIL PALADEDIN TARGU MURES</t>
  </si>
  <si>
    <t>PTZ 65 20/0.4 KV TG. MURES INSTITUTUL D</t>
  </si>
  <si>
    <t>UNIVERSITATEA DE MEDICINA FARMACIE STIINTE SI TEHNOLOGIE GEORGE EMIL PALADE DIN TARGU MURES</t>
  </si>
  <si>
    <t>POPA EUGEN-TUDOR</t>
  </si>
  <si>
    <t>PTAB 527 20/0.4 KV CARTIERUL BELVEDERE</t>
  </si>
  <si>
    <t>METEA VIRGIL-MARIUS</t>
  </si>
  <si>
    <t>ASOCIATIA ACADEMIA DE SANATATE  SAMARITEANA</t>
  </si>
  <si>
    <t>PTA 5 20/0.4 KV ACATARI</t>
  </si>
  <si>
    <t>DANCIU CIPRIAN</t>
  </si>
  <si>
    <t>POPA MARIA</t>
  </si>
  <si>
    <t>PTA 1 20/0.4 KV MARGINENI</t>
  </si>
  <si>
    <t>PALCU VASILE-ALEXANDRU</t>
  </si>
  <si>
    <t>PTAB 560 20/0.4 KV CRISTESTI MORII</t>
  </si>
  <si>
    <t>PTA 16 20/0.4 KV VICTORIA - WIND SPEED</t>
  </si>
  <si>
    <t>MANASTIREA ORTODOXA ROMANA OASA</t>
  </si>
  <si>
    <t>PTA 1 20/0.4 KV FETITA</t>
  </si>
  <si>
    <t>ARHIEPISCOPIA ORTODOXA ROMANA</t>
  </si>
  <si>
    <t>PTS 19 20/0.4 KV SIBIU</t>
  </si>
  <si>
    <t>TIMOIANU CRISTINA MIHAELA</t>
  </si>
  <si>
    <t>PTAB 5 SACELE</t>
  </si>
  <si>
    <t>"PTAB 515 20/0.4 KV MEDICINA DENTARA"</t>
  </si>
  <si>
    <t>LEA 110 KV TIRNAVENI-MICASASA</t>
  </si>
  <si>
    <t>VIENNA ENERGY FORTA NATURALA S.R.L.</t>
  </si>
  <si>
    <t>LEA 110 KV FANTANELE-TARNAVENI2</t>
  </si>
  <si>
    <t>ALEXIO STAR MANAGEMENT SRL</t>
  </si>
  <si>
    <t>STATIA AIUD 110/20 KV</t>
  </si>
  <si>
    <t>2ACC ENERGY SOLUTIONS S.R.L.</t>
  </si>
  <si>
    <t>SEBELIN SRL</t>
  </si>
  <si>
    <t>PRAID</t>
  </si>
  <si>
    <t>PTA 16 20/0.4 KV PRAID</t>
  </si>
  <si>
    <t>RELUBEN 2000 SRL</t>
  </si>
  <si>
    <t>PTZ 35 20/0.4 KV FAGARAS</t>
  </si>
  <si>
    <t>ZETA FENYO SRL</t>
  </si>
  <si>
    <t>ZETEA</t>
  </si>
  <si>
    <t>PTA 1 20/0.4 KV DESAG</t>
  </si>
  <si>
    <t>BRUTARIA BACHUS SRL</t>
  </si>
  <si>
    <t>PORUMBENI</t>
  </si>
  <si>
    <t>GALL LEVENTE I.I.</t>
  </si>
  <si>
    <t>LEA 20 KV SUSENI 7D21O313</t>
  </si>
  <si>
    <t>INSTITUTUL NATIONAL DE CERCETARE DEZVOLTARE PENTRU CARTOF SI SFECLA DE ZAHAR BRASOV</t>
  </si>
  <si>
    <t>LES 20 KV ICA GHIMBAV - 598001 L1 7D08O</t>
  </si>
  <si>
    <t>CASTILLO PROD SRL</t>
  </si>
  <si>
    <t>PTZ 712 20/0.4 KV BRASOV</t>
  </si>
  <si>
    <t>BOBONEA ADRIANA</t>
  </si>
  <si>
    <t>PTZ 1 VOILA</t>
  </si>
  <si>
    <t>KLINKER-RO-IMP SRL</t>
  </si>
  <si>
    <t>SARLEA NICOLAE</t>
  </si>
  <si>
    <t>PTZ 4 20/0.4 KV BLAJ</t>
  </si>
  <si>
    <t>PREBET AIUD S.A.</t>
  </si>
  <si>
    <t>"PTZ 10 20/0.4 KV AIUD"</t>
  </si>
  <si>
    <t>ZOLTAN VASILE FLOREAN</t>
  </si>
  <si>
    <t>SCOALA GIMNAZIALA TOMA COCISIU</t>
  </si>
  <si>
    <t>PTAB 3 20/0.4 KV BLAJ</t>
  </si>
  <si>
    <t>BEJAN OVIDIU-IONUT</t>
  </si>
  <si>
    <t>PTA 80 6/0.4 KV TG. MURES PODENI</t>
  </si>
  <si>
    <t>MIHU EMILIA</t>
  </si>
  <si>
    <t>PTA 4 20/0.4 KV DAIA ROMANA</t>
  </si>
  <si>
    <t>TOADER - CIAMA GEORGE</t>
  </si>
  <si>
    <t>PTAB 189 20/0.4 KV ALBA</t>
  </si>
  <si>
    <t>SZABO REKA</t>
  </si>
  <si>
    <t>PTA 3 20/0.4 KV LOPADEA NOUA</t>
  </si>
  <si>
    <t>CULAVA IGOR</t>
  </si>
  <si>
    <t>BORSEC</t>
  </si>
  <si>
    <t>PTA 4 20/0.4 KV BORSEC</t>
  </si>
  <si>
    <t>COMUNA DOSTAT</t>
  </si>
  <si>
    <t>"PTA 2 20/0.4 KV DOSTAT"</t>
  </si>
  <si>
    <t>TERRA GERMUNDIS SRL</t>
  </si>
  <si>
    <t>PTA 1 20/0.4 KV MESCREAC</t>
  </si>
  <si>
    <t>DARIE CORNEL</t>
  </si>
  <si>
    <t>MURESAN DANIEL</t>
  </si>
  <si>
    <t>PTA 376 20/0.4 KV VOINICENILOR</t>
  </si>
  <si>
    <t>SERBAN RALUCA PAULA</t>
  </si>
  <si>
    <t>PTZ 2 HALCHIU</t>
  </si>
  <si>
    <t>PRALEA CONTANTIN-LUCIAN</t>
  </si>
  <si>
    <t>PTZ 19 20/0.4 KV ALBA IULIA</t>
  </si>
  <si>
    <t>MEDELEANU IULIAN</t>
  </si>
  <si>
    <t>PTA 15 SACELE</t>
  </si>
  <si>
    <t>RUSCA SEBASTIAN NICOLAE</t>
  </si>
  <si>
    <t>PTA 2 20/0.4 KV GALDA DE JOS</t>
  </si>
  <si>
    <t>MEGANOVA SRL</t>
  </si>
  <si>
    <t>PTAB 8014 20/0.4 KV PCT BELLMAN</t>
  </si>
  <si>
    <t>BLAJ EDITH MARILENA</t>
  </si>
  <si>
    <t>PTZ 107 6/0.4 KV BRASOV</t>
  </si>
  <si>
    <t>COMUNA BRATEIU</t>
  </si>
  <si>
    <t>BRATEIU</t>
  </si>
  <si>
    <t>LEA 20 KV DUMBRAVENI-AUREL VLAICU 7D33O</t>
  </si>
  <si>
    <t>SIPOS MARIANA DANIELA</t>
  </si>
  <si>
    <t>CLASSTEM NEGOIU SRL</t>
  </si>
  <si>
    <t>ARDEALUL SRL</t>
  </si>
  <si>
    <t>GHERGU GERALDINA BIANCA</t>
  </si>
  <si>
    <t>PTM 289 20/0.4 KV SIBIU</t>
  </si>
  <si>
    <t>COCOS IOAN</t>
  </si>
  <si>
    <t>"PTA 3 20/0.4 KV SAMBATA DE SUS"</t>
  </si>
  <si>
    <t>DROC MIHAELA FELICIA</t>
  </si>
  <si>
    <t>PTAB 64 FAGARAS</t>
  </si>
  <si>
    <t>DIACU TUDOR-STEFAN</t>
  </si>
  <si>
    <t>"PTZ 74 20/0.4 KV ALBA IULIA"</t>
  </si>
  <si>
    <t>MAR CONTROL SRL</t>
  </si>
  <si>
    <t>PTA 2 20/0.4 KV SANPETRU</t>
  </si>
  <si>
    <t>TOADER LAVINIA FLORENTINA</t>
  </si>
  <si>
    <t>PTAB 11 CODLEA</t>
  </si>
  <si>
    <t>SIMA CARMENICA DORINA</t>
  </si>
  <si>
    <t>PTA 2 DRIDIF</t>
  </si>
  <si>
    <t>SANLACTA SRL</t>
  </si>
  <si>
    <t>PTAB 493 20/0.4 KV TG. MURES SANLACTA</t>
  </si>
  <si>
    <t>BOARIU FLORIAN</t>
  </si>
  <si>
    <t>PTAB 18 20/0.4 KV CORUNCA</t>
  </si>
  <si>
    <t>PASCA DANIELA-IOANA</t>
  </si>
  <si>
    <t>BAIA DE ARIES</t>
  </si>
  <si>
    <t>PTA 1 20/0.4 KV BRAZESTI</t>
  </si>
  <si>
    <t>LAKATOS ELENA CATALINA</t>
  </si>
  <si>
    <t>PTAB 501604 6/0.4 KV DISTRIGAZ</t>
  </si>
  <si>
    <t>SICHIM VIOREL</t>
  </si>
  <si>
    <t>"PTZ 5530 6/0.4 KV BRASOV"</t>
  </si>
  <si>
    <t>IARIS FOOD SRL</t>
  </si>
  <si>
    <t>"PTA 2 20/0.4 KV TURNU ROSU"</t>
  </si>
  <si>
    <t>ANGHEL COSMIN</t>
  </si>
  <si>
    <t>PTA 11 CRISTIAN</t>
  </si>
  <si>
    <t>MANIU DORINA</t>
  </si>
  <si>
    <t>PTA 1 20/0.4 KV RAUSOR</t>
  </si>
  <si>
    <t>VAJDA JANOS-MIHALY</t>
  </si>
  <si>
    <t>ALUNIS</t>
  </si>
  <si>
    <t>LEA JT, PTA 8 20/0,4 KV ALUNIS</t>
  </si>
  <si>
    <t>K&amp;K TURISM SRL</t>
  </si>
  <si>
    <t>PTA 6 20/0.4 KV GORNESTI (BALASTIERA)</t>
  </si>
  <si>
    <t>PAUNESCU CRISTINA</t>
  </si>
  <si>
    <t>PA 17 6/0.4 KV BRASOV</t>
  </si>
  <si>
    <t>OLTEAN NICOLAE-SILVIU</t>
  </si>
  <si>
    <t>PTZ 1 DUMBRAVITA</t>
  </si>
  <si>
    <t>CIMPEAN SORIN</t>
  </si>
  <si>
    <t>PTA 97 20/0.4 KV REGHIN</t>
  </si>
  <si>
    <t>ACATRINEI GABRIEL</t>
  </si>
  <si>
    <t>PA 15 20/0.4 KV BRASOV - ABATOR</t>
  </si>
  <si>
    <t>AN FEED SRL</t>
  </si>
  <si>
    <t>LEA 20 KV SANPAUL-AEROPORT 7D27O312</t>
  </si>
  <si>
    <t>IOO ANDREI IULIAN</t>
  </si>
  <si>
    <t>BAZNA</t>
  </si>
  <si>
    <t>PTA 1 20/0.4 KV BAZNA</t>
  </si>
  <si>
    <t>LEA 20 kV Ungheni – Miercurea Nirajului</t>
  </si>
  <si>
    <t>PELTEA GABRIEL</t>
  </si>
  <si>
    <t>PTAB 47 ANOTIMPURILOR</t>
  </si>
  <si>
    <t>STANCIU IOAN</t>
  </si>
  <si>
    <t>PTA 4 PREDELUT</t>
  </si>
  <si>
    <t>BRINZEI FLORINEL-CONSTANTIN</t>
  </si>
  <si>
    <t>GHETARI</t>
  </si>
  <si>
    <t>PTA 1 20/0.4 KV GHETARI</t>
  </si>
  <si>
    <t>AAGES SA</t>
  </si>
  <si>
    <t>PTAB 374 20/0,4 KV SANGEORGIU DE MURES</t>
  </si>
  <si>
    <t>COVALACT S.A.</t>
  </si>
  <si>
    <t>PTZ 40 20/0.4 KV SF.GHEORGHE</t>
  </si>
  <si>
    <t>TODORAN MARIA</t>
  </si>
  <si>
    <t>PTA 1 20/0.4 KV CUSTELNIC</t>
  </si>
  <si>
    <t>FULOP LASZLO-ZSOLT</t>
  </si>
  <si>
    <t>PTA 47 20/0,4 KV SOVATA</t>
  </si>
  <si>
    <t>8700040274</t>
  </si>
  <si>
    <t>PARC SOLAR ROSIORI SRL</t>
  </si>
  <si>
    <t>CEF PARC SOLAR ROSIORI SRL</t>
  </si>
  <si>
    <t>Celula 20kV proiectata, Statia 110/20kV Traianu</t>
  </si>
  <si>
    <t>Se va monta o noua celula MT pe sectia de bara 2, identica cu cele existente, echipata astfel: -Separator 630A -1 buc. - Intreruptor debrosabil in vid 20kV, 630A, 25 kA;  Separator de legare la pamant; -Transformator de curent 24kV: 2x250/5/5/5A, cls. 0,2S/0,2S/5P30 # 3 buc. -Transformator de curent pentru componenta homopolara 30/1A # 1 buc. -Montare si parametrizare terminal numeric de protectie # comanda # control si integrat in sistemul SCADA al Distributie Energie Oltenia SA, prin activare functii pentru linie de producator, bidirectionala; -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-Echipamente SCADA si comunicatii; - Montare pe usa frontala a celulei a unui singur contor dublu sens, cu curba de sarcina si telecitire prin GSM, compatibil Converge, clasa 0,2. Celula 20kV de racord va fi integrata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cu integrare in sistemul SCADA existent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REM: -LES nou 110 kV Marsa-Domnesti circ. 1 (~50km) ; LES nou 110 kV Marsa-Domnesti circ. 2 (~50 km); LEA 110 kV Prundu-Colibasi (10,2 km) -LEA 110 kV Colibasi-Jilava (22,4 km); LEA 110 kV Prundu-Giurgiu Nord (33 km); LEA 110 kV Jilava- Copaceni (12,4 km); LEA 110 kV Domnesti-Mihailesti (16,9 km) - LEA 110 kV Jilava-Progresu circ. 1 (3,2 km);  LEA 110 kV
Copaceni-Uzunu (15,3 km); LEA 110 kV Videle-Nicolae Caranfil (19,8 km gestiune REM); LEA 110 kV Uzunu-Ghizdaru (31,7 km); LEA 110 kV Ghizdaru-Nicolae Caranfil (7,8 km).DEO: 56 km + 16,3 km LEA noua -Amplificare T1&amp;T2 110/20 kV din statia Traianu la 40 MVA; -LEA 110 kV Videle-Nicolae Caranfil (26,7 km gestiune DEO) -LEA 110 kV Harlesti-Blejesti (13 km) -LEA 110 kV Blejesti-Marsa (16,3 km) -LEA noua 110 kV Blejesti-Marsa (16,3 km) -Lucrari pentru conectarea LEA 110 kV Videle-Draganesti Vlasca.Transelectrica: Prevazute in planul de dezvoltare - Reconductorarea LEA 220 kV Bucuresti Sud-Ghizdaru d.c. (termen PIF 2028) -Reconductorarea LEA 220 kV Craiova Nord-Turnu Magurele (termen PIF 2028) Transelectrica: Neprevazute in planul de dezvoltare -Transformator 400/110 kV Babaita de 250 MVA si conectare in statia Videle. La N-1 elemente:REM: 62,9 km + 50 km LES noua -Al treilea LES 110 kV Marsa-Domnesti (~50 km) -LEA 110 kV Videle-Marsa (12 km) -LEA 110 kV Jilava-Progresu circ. 2 (3,2 km) -LEA 110 kV Ghizdaru-Izvoru (18,5 km) -LEA 110 kV Ghizdaru-Alexandria (18,2 km gestiune REM) -LEA 110 kV Ghizdaru-Dimitrie Leonida (11 km) DEO: 164,4 km -LEA 110 kV Alexandria-Traianu (32,1 km) -LEA 110 kV Ghizdaru-Alexandria (34,8 km gestiune DEO) -LEA 110 kV Alexandria-Izvoru (34,8 km) -LEA 110 kV Turnu Magurele- (Segarcea)-Rosiori (56 km) -LEA 110 kV Rosiori-Traianu (6,7 km) Transelectrica: Neprevazute in planul de dezvoltare: - Amplificare AT1&amp;AT2 220/110 kV Turnu Magurele la 400 MVA -LEA noua 220 kV Bucuresti Sud-Ghizdaru circ. 3 (72 km) -LEA noua 220 kV Craiova Nord-Turnu Magurele circ. 2 (120 km) Puterea care se poate evacua din CEF Rosiori pana la realizarea lucrarilor de intarire este 0 MW.</t>
  </si>
  <si>
    <t>PVP CORVUS SRL</t>
  </si>
  <si>
    <t>CEF PVP CORVUS SRL</t>
  </si>
  <si>
    <t>110 kV, la clemele de legatura ale stalpului nr. 29, proiectat.</t>
  </si>
  <si>
    <t>PIF estimat la 17.07.2035</t>
  </si>
  <si>
    <t xml:space="preserve">Avand in vedere rezultatele obtinute in cazul regimurilor permanente pentru criteriul cu N-1 elemente in functiune Investitorul opteaza pentru automatica de sistem. Pentru regimul cu N elemente în funcțiune au rezultat următoarele: LEA 110kV Ișalnița – Băilești 54.20km LEA 110kV Vânju Mare – Banovița 31.50km Total întăriri la N elemente 85.70km
Având în vedere că atât în regimul cu N elemente în funcțiune, cât și în regim cu N-1 elemente în funcțiune LEA 110kV rac CEF Bucovăț – Ișalnița și LEA 110kV Vânju Mare – Banovița înregistrează valori peste 150%Ilim se propune ca acestea să fie recon- ductorate cu circuite de capacitate mărită până la 850A inclusiv LEA 110kV rac CEF Bucovăț – Băilești, fără modificare secțiunii existente ci cu utilizarea unui conductor de înaltă capacitate de distribuție. Având în vedere că beneficiarul dorește implementarea de limitări operaționale, valoarea lucrărilor de întăriri pe baza de deviz general va fi calculată din valoarea lucrărilor la n elemente  Etapa 2026 - cu punere în funcțiune la etapa 2026 pentru 30 MW din puterea instalată a CEF Gârla Mare 1,condiționat de realizare reconductorare LEA 110 kV CEF Bucovăț – Ișalnița și implementare limitare operațională; Etapa 2026 - cu punere în funcțiune la etapa 2026 pentru 60,75 MW din puterea totală instalată a CEF Gârla Mare 1, implementare limitare operațională și reconductorare LEA 110kV Vânju Mare – Banovița și LEA 110kV racord CEF Bucovăț –
Băilești; Centrala va fi pusa in functiune incepand cu anul 2026, dupa realizarea etapelor I si II din Axul de Vest.Evaluare întăriri la N-1 elemente: LEA 110kV Cetate – Ostrovu Mare 31.00km LEA 110kV Cujmir – Gruia 28.10km LEA 110kV Motru – Hușnicioara 23.35km
LEA 110kV Gruia – Ostrovu Mare18.00km LEA 110kV Burila – Vanju Mare C1 20.00km
LEA 110kV Burila – Vanju Mare C2 20.00km LEA 110kV Hușnicioara – Banovița 20.6km
LEA 110kV Vânju Mare – Banovița 31.5km LEA 110kV Jilț – Roșiuța 17.1km LEA 110kV Motru – Roșiuța 17.0km LEA 110kV Băilești – Galicea 16.2km LEA 110kV Gruia – Cetate 40.9km LEA 110kV Galicea – Cetate 25.0km LEA 110kV Rogojelu – Godinești 30.0km LEA 110kV Simnic – Craiova Nord C1 3.7km LEA 110kV Simnic – Craiova Nord C2 3.7km LEA 110kV Tg. Jiu Sud – Urechești 7.0km Total întăriri la N-1 elemente 353.15km Dacă acestea vor înregistra depășiri se va reduce în primă treaptă 25% din producția CEF Gârla Mare 1. La interval de o 1 secundă se vor reverifica încărcările și dacă rămân depășiri se va acționa a doua treaptă prin reducerea cu încă 25% din producția CEF Gârla Mare. 1. Într-un nou interval de încă 1 secundă dacă în continuare sunt semnalate suprasarcini noua CEF Gârla Mare 1 se va deconecta. Această deconectare nu se va considera congestie a rețelei ci o suprasarcină temporară. Reconectarea CEF Gârla Mare 1 se va realiza la 15 minute după eliminarea suprasarcinilor de pe instalațiile supravegheate menționate. Tabloul pentru automatizare de limitare operațională vor fi echipate, în instalațiile Transelectrica și Distribuție Energie Oltenia, după cum urmează:
- Tablou/dulap rack – 1 buc; - Sursă de tensiune – 1 buc; - PLC Moxa IO2 – 2 buc (1 buc de bază și 1 buc de rezervă); - Multimetru în celula de linie – 1 buc - Modem operator de telefonie mobilă; - Modem fibră optică; - Releu intermediar – 2 buc; - alte lucrări ce vor fi identificate la faza următoare de proiectare; Instalații aparținând Transelectrica:
1. Stația Cetate: - Celula LEA 110 kV Ostrovu Mare - C1; - Celula LEA 110 kV Ostrovu Mare - C2; - Celula LEA 110 kV Gruia; - Celula LEA 110 kV Galicea;
2. Stația Craiova Nord: - Celula LEA 110 kV Șimnic C1; - Celula LEA 110 kV Șimnic C2;
3. Stația Ișalnița: - Celula LEA 110 kV Băilești;
4. Stația Ostrovu Mare: - Celula LEA 110 kV Cetate - C1;- Celula LEA 110 kV Cetate - C2;- Celula LEA 110 kV Gruia;
5. Stația Urechești:- Celula LEA 110 kV Tg. Jiu Sud;
Instalații aparținând Distribuție Energie Oltenia:
1. Stația Băilești:- Celula LEA 110 kV Ișalnița;- Celula LEA 110 kV Galicea;
2. Stația Banovița:- Celula LEA 110 kV Vânju Mare;- Celula LEA 110 kV Hușnicioara;
3. Stația Burila:- Celula LEA 110 kV Vânju Mare C1;- Celula LEA 110 kV Vânju Mare C2;
4. Stația Cujmir:- Celula LEA 110 kV Gruia;
5. Stația Galicea:- Celula LEA 110 kV Băilești;- Celula LEA 110 kV Cetate;
6. Stația Godinești: - Celula LEA 110 kV Rogojelu;
7. Stația Gruia: - Celula LEA 110 kV Cujmir; - Celula LEA 110 kV Ostrovu Mare; - Celula LEA 110 kV Cetate;
8. Stația Hușnicioara: - Celula LEA 110 kV Banovița; - Celula LEA 110 kV Motru;
9. Stația Jilț: - Celula LEA 110 kV Roșiuța;
10. Stația Motru:- Celula LEA 110 kV Hujnicioara;- Celula LEA 110 kV Roșiuța;
11. Stația Rogojelu:- Celula LEA 110 kV Godinești;
12. Stația Roșiuța:- Celula LEA 110 kV Jilț;- Celula LEA 110 kV Motru;
13. Stația Șimnic:- Celula LEA 110 kV Craiova Nord C1;- Celula LEA 110 kV Craiova Nord C2;
14. Stația Tg. Jiu Sud:- Celula LEA 110 kV Urechești;
15. Stația Vânju Mare:- Celula LEA 110 kV Banovița;- Celula LEA 110 kV Burila C1;- Celula LEA 110 kV Burila C2;
</t>
  </si>
  <si>
    <t>AURORA SOLAR ENERGY SRL</t>
  </si>
  <si>
    <t>CEF AURORA SOLAR ENERGY SRL</t>
  </si>
  <si>
    <t>in celula de medie tensiune din statia 110/20kV Milcov.</t>
  </si>
  <si>
    <t>PIF estimat la 08.07.2035</t>
  </si>
  <si>
    <t>Pentru realizarea racordarii CEF in statia de transformare 110/20kV Milcov, se va monta o
noua celula MT identica cu cele existente, pe sectia 2 de bare, echipata astfel: - Intreruptor debrosabil in vid 20kV, 630A, 25 kA; - Separator de legare la pamant; - Transformator de curent 24kV: 200/5/5/5A, cls. 0,2S/0,2S/5P30 # 3 buc. - Transformator de curent pentru componenta homopolara 50/1A # 1 buc. - Montare si parametrizare terminal numeric de protectie # comanda # control si integrabil in sistemul SCADA al Distributie Energie Oltenia SA, prin activare functii pentru linie de producator, bidirectionala; - Analizor de calitate a energiei electrice certificat pentru clasa A. Analizorul de energie va fi conform politicii tehnice a Distributie Energie Oltenia S.A. si prevderilor Ordinului ANRE 41/2021. Analizorul trebuie sa fie integrabil in sistemul (existent) de management al calitatii energiei electrice implementat de DEO si se va monta cu respectarea specificatiei tehnice a DEO, detaliile de montaj urmand a fi stabilite la faza de proiectare PTE. - Echipamente SCADA si comunicatii; - Montare pe usa frontala a celulei a unui singur contor dublu sens, cu curba de sarcina si telecitire prin GSM, compatibil Converge, clasa 0,2. Celula 20kV de racord va fi integrabila in EMS-SCADA, respectiv DMS-SCADA. Noul terminal numeric de comanda, control si protectie montat in celula de 20 kV va respecta specificatiile tehnice ale Operatorului de Distributie si va realiza toate functiile de protectie, automatizare, comanda-control, masurare, interblocaje, monitorizare si inregistrare necesare, in conformitate cu cerintele minime ale DEO (protocol de comunicatie, mediu de transmitere, volum Informational).
Celula nou proiectata va fi inclusa in sistemul centralizat de detectie a punerilor la pamant in reteaua mt, daca acesta exista. Se vor realiza toate lucrarile pentru Introducerea in buclele existente de alimentare c.c, c.a, circuite secundare si Scada. Se vor inlocui transformatoarele de tensiune existente din cele Doua celule de masura 20kV
cu transformatoare de tensiune 20/rad3/0,1/rad3/0,1/rad3kV. cls. 0,2/3P/50VA/50VA (6 buc.) Prelungire bare pentru cazul in care parcul se va executa Inaintea celor doua parcuri care sunt in curs de avizare cu racord pe sectia a doua de bare. Se Va stabili la PTE daca sunt necesare lucrarile de prelungire bare.Intariri generale:in analiza regimurilor staţionare cu N elemente în funcţiune a rezultat că nu sunt satisfăcute condiţiile de încărcare a elementelor de reţea şi nu sunt satisfăcute condiţiile de încadrare în limitele admisibile de tensiune. Din analiza regimurilor staţionare cu N-1 elemente în funcţiune
în zona de retea analizata a rezultat că nu sunt satisfăcute condiţiile de încărcare a elementelor de reţea şi nu sunt satisfăcute condiţiile de încadrare în limitele admisibile de tensiune. Lucrari in reteaua electrica de distributie, rezultate din analiza regimurilor stationare cu N elemente in functiune:A) In instalatiile Distributie Energie Oltenia SA:
- Reconductorare linii electrice existente 110kV (inlocuirea conductorului existent cu
conductor Aero-Z 242 A2F, inlocuire cleme, lucrari de adaptare a celulelor in statii)
· LEA 110 kV Drăgănești Olt-CHE Ipotești (15 km) · LEA 110 kV Grădiște-Milcov circ. 1 (4,9 km) · LEA 110 kV Grădiște-Milcov circ. 2 (4,9 km) B) In instalatiile Transelectrica SA: - Amplificare AT1 &amp; AT2 220/110 kV Grădiște de la 200 MVA la 400 MVA - Reconductorare LEA 220 kV Slatina-Grădiște (22,3 km) Lucrari in reteaua electrica de distributie, rezultate din analiza regimurilor stationare cu N-1 elemente in functiune:A) In instalatiile Distributie Energie Oltenia SA: - Reconductorare linii electrice existente 110kV (inlocuirea conductorului existent cu conductor Aero-Z 242 A2F, inlocuire cleme, lucrari de adaptare a celulelor in statii): · LEA 110 kV Turnu Măgurele B-Frunzaru (59 km) · LEA 110 kV Turnu Măgurele-Corabia (40 km) Puterea maxima ce poate fi evacuata fara realizarea lucrarilor de intarire in RED este de 0 MW.Termenul de finalizare al lucrarilor de intarire retea este de 10 ani de la achitarea tarifului de racordare. Fara realizarea lucrarilor de intarire retea puterea ce poate fi evacuata este 0MW. Utilizatorul va achita componenta Ti general calculata pe indici.</t>
  </si>
  <si>
    <t>CSV GREEN ENERGY SRL</t>
  </si>
  <si>
    <t>CEF CSV GREEN ENERGY SRL</t>
  </si>
  <si>
    <t>Stalpul nr 14A plantat in axul LEA 20KV Derivatie Oierie Brebeni</t>
  </si>
  <si>
    <t>Se va monta un stalp nou tip SC15014 proiectat, numerotat 14A in axul derivatiei Oierie Brebeni, pe domeniul public, pe drumul de exploatare aferent CEF, in Com Brebeni, sat Saltanesti ,care se va echipa cu: - Consola orizontala de intindere de tip CIT 140; -Legaturi duble de intindere cu izolatori dublii din material ceramica Rp=10 ohm.  Lucrari pentru realizarea automaticii de deconectare: In PC CEF se va configura în SCADA o funcţie suplimentară care va acţiona la îndeplinirea condiţiilor menţionate anterior, prin declanşarea întrerupătorului general de medie tensiune din PC. Logica de functionare a limtarii functionale pe schema de abatere 20kV de la schema normala si preluare prin LEA20kV Oporelu este urmatoarea: • conditia de declansare a intreruptorului este ca separatorul telecomandat 51-299 Rem Com. Priseaca sa fie in pozitie „Inchis". Astfel, se impune monitorizarea si transmiterea la distanta a informatiilor legate de pozitia separatorului telecomandat 51-299 Rem Com. Priseaca Logica de functionare a limtarii functionale pe schema de abatere 20kV de la schema normala si preluare prin Statia Coteana este urmatoarea: • conditia de declansare a intreruptorului este ca separatorul telecomandat 51-281 Rem Com. Coteana sa fie in pozitie „Inchis". Astfel, se impune monitorizarea si transmiterea la distanta a informatiilor legate de pozitia separatorului telecomandat 51-281 Rem Com Coteana In vederea monitorizarii pozitiei separatoroarelor telecomandate 51-299 Rem Com. Priseaca si 51-281 REM Com. Coteana, se va instala un echipament de preluare date de tip RTU/PLC Brodersen sau similar, ce va asigura preluarea informatiilor din CSA-ul separatorului si transmiterea acestora la distanta prin intermetiul unei cartele GSM, cu abonament asigurat de catre beneficiar. Aceste informatii vor fi transmise in mod direct, prin VPN catre dulapul ALO ce se va instala in PC-ul nou proiectat al CEF Brebeni. Acest dulap va fi echipat cu Echipament RTU/PLC Brodersen, certificat conform standardelor specifice industriei (IEC61850, IEC60870-104), dar si capabil sa execute logica programabil avansata (PLC), implementata conform specificului proiectului. Echipamentele nou instalate vor fi alimentate in curent continuu, prin intermediul unor surse neintreruptibile, capabile sa asigure alimentarea pentru cel putin 24 de ore. Costul abonamentelor de date, atat pentru echipamentul Brodersen instalat pentru a prelua informatia de pozitie a separatorului, cat si pentru cel instalat in dulapul ALO al PC CEF Brebeni intra in sarcina beneficiarului, asigurandu-se doua cai de comunicatie prin GSM una principala si una de rezerva. .Reconductorare LEA 110kV CHE Slatina - CHE Arcesti (240mm²) 9.38km; -reconductorare LEA 110kV CaracalV-ST27TESLUI;- reconductorare LEA 110kV Bals-Gradiste;- reconductorare LEA 110kV Bals-OTELARIE;- reconductorare LEA 110kV CaracalVest- Studina;- reconductorare LEA 110kV Corabia-Studina;- reconductorare LEA 110kV AMARASTI-CARACALVEST;- reconductorare LEA 110kV AMARASTI-OCOLNA;- reconductorare LEA 110kV CFRDRAGANEOLT-FRUNZARU;- reconductorare LEA 110kV CFRDRAGANOLT- DRAGANESTI OLT;- reconductorare LEA 110kV Curtisoara-Milcov;- reconductorare LEA 110kV DABULENI-OCOLNA;- reconductorare LEA 110kV DraganestiOlt-Rusanesti;- reconductorare LEA 110kV BAILESTI-ST77;- reconductorare LEA 110kV BAILESTI-ST41;- reconductorare LEA 110kV Gradiste - ST33 Brebeni (185mmp ) 27 km;- reconductorare LEA 110kV Draganesti Olt - ST33 Brebeni (185mmp ) 6.6 km;;-reconductorare LEA 110kV Gradiste- CHE_SLATINA 240mm² 3.69km;- Amplificare Trafo 250MVA 400/110kV din Statia Draganesti Olt;- Amplificare AT 200MVA 220/110kV din Statia Gradiste. Termenul de realizare al lucrarilor de intarire retea este de
120luni de la achitarea tarifului de racordare.</t>
  </si>
  <si>
    <t>DANUBIU CETVOLT</t>
  </si>
  <si>
    <t>CEF DANUBIU CETVOLT</t>
  </si>
  <si>
    <t>la stalpul special tip SC 15014 nr. 4B in axul LEA 20 kV Cetate Garla Mare</t>
  </si>
  <si>
    <t>PIF estimat la 16.07.2026</t>
  </si>
  <si>
    <t>LUCRARI DE INTARIRE RETEA: La punerea in functiune (PIF) a centralei electrice
fotovoltaice (CEF) existente s-a refacut Analiza de Sistem 110 kV si rezultatele releva faptul ca CEF nu accentueaza suprasarcini asupra sarcinei maxime admisibile, pe elementele fizice de retea. Avand in vedere ca, in prezent, beneficiarul doreste sa adauge
o componenta de stocare, pastrand neschimbata puterea evacuata aprobata prin CR
8700015978/30.06.2023 in baza ATR nr. 1500007418/02.09.2022, iar acum noul ansamblu CEF+IS (CEM) va functiona preponderent la palierele VDI si GNV, schimbandu-se regimul de dimensionare, am realizat analiza de sistem si pentru palierele VDI si GNV, conform reglementarilor CNTEE TRANSELECTRICA SA - NTI-DEL-DT-012-2024-00 - TERMENI DE REFERINTA PENTRU STUDIILE DE SOLUTIE AFERENTE RACORDARII UTILIZATORILOR LA RETELELE ELECTRICE. In urma analizei rezulta ca CEM nou-proiectat nu accentueaza suprasarcini asupra sarcinei maxime admisibile, pe elementele fizice de retea, pe palierele VDV, VDI si GNV.</t>
  </si>
  <si>
    <t>la stalpul special tip SC 15014 nr. 4A in axul LEA 20 kV Cetate Garla Mare</t>
  </si>
  <si>
    <t>PIF estimat la 15.07.2026</t>
  </si>
  <si>
    <t>LUCRARI DE INTARIRE RETEA: La punerea in functiune (PIF) a centralei electrice
fotovoltaice (CEF) existente s-a refacut Analiza de Sistem 110 kV si rezultatele releva faptul ca CEF nu accentueaza suprasarcini asupra sarcinei maxime admisibile, pe elementele Fizice de retea. Avand in vedere ca, in prezent, beneficiarul doreste sa adauge o componenta de stocare, pastrand neschimbata puterea evacuata aprobata prin ATR 1500007437/02.09.2022 si CR 8700015983/30.06.2023, iar acum noul ansamblu CEF+IS (CEM) va functiona preponderent la palierele VDI si GNV, schimbandu-se regimul de dimensionare, am realizat analiza de sistem si pentru palierele VDI si GNV, conform reglementarilor CNTEE TRANSELECTRICA SA - NTI-DEL DT-012-2024-00 - TERMENI DE REFERINTA PENTRU STUDIILE DE SOLUTIE AFERENTE RACORDARII UTILIZATORILOR LA RETELELE ELECTRICE. In urma analizei rezulta ca CEM nou-proiectat nu accentueaza suprasarcini asupra sarcinei maxime admisibile, pe elementele fizice de retea, pe palierele VDV, VDI si GNV.</t>
  </si>
  <si>
    <t>BALCANIK PET FOOD PRODUCT SRL</t>
  </si>
  <si>
    <t>CEF BALCANIK PET FOOD PRODUCT SRL</t>
  </si>
  <si>
    <t>La stalpul nr.114 LEA 20kV Dunarica, statia 110/20kV Zimnciea;</t>
  </si>
  <si>
    <t>PIF estimat la 23.07.2026</t>
  </si>
  <si>
    <t>GRUIA SOLAR ENERGY SRL</t>
  </si>
  <si>
    <t>CEF GRUIA SOLAR ENERGY SRL</t>
  </si>
  <si>
    <t>celula de linie 20kV proiectata in statia de transformare 110/20kV Gruia</t>
  </si>
  <si>
    <t>PIF estimat la 11.12.2035</t>
  </si>
  <si>
    <t>Conform schemei electrice monofilara a statiei 110/20kV Gruia din plansa PL06 se proiecteaza o celula 20kV de racord si masura, finantata din tarif de intarire specifica si aceasta va compatibila cu celulele existente (izolatie bare in aer, sistem simplu de bare in compatiment superior inchis, 20kV, 630A, 25kA) din statie, integrata in SCADA statie Gruia si dispecer, echipata cu: intrerupator cu comutatie in vid 24kV/630A/25kA in montaj
debrosabil ; -3 transformatoare de masura si protectie de curent tip suport, cu raport de transformare 2x75/5/5/5A, din care 2 infasurari de masura separate avand clasa clasa 0,2S(una pentru masura si una pentru analizor) si o infasurare de protectie; -separator de legare la pamant, cu actionare manuala ; -releu numeric de protectie; -indicator semnalizare defect pe cabluri cu tori 30/1A; -sistem trifazat de semnalizare prezenta tensiune pe cabluri; -detector de arc cu senzori optici; -analizor de energie electrica (MEG 39 sau similar compatibil sistem DEO), alimentat din infasurararea secundara a TC
2x75/5/5/5A, clasa 0,2S, independenta de cea de masura, avand aceeasi clasa 0,2S;
-loc montare contor electric trifazat integrabil Converge; -sistem anticondens(rezistenta si termostat) si control umiditate; -echipamente SCADA si comunicatii; -integrare in SCADA statie si SCADA dispecer ; -parametrizare protectii, implementare dispozitii reglaje protectii si testare releu numeric(protectii) ; -probe, verificari si incercari FAT/SAT/PIF. La punerea in functiune a CEF+IS Gruia proiectata, se va efectua de OD parametrizarea protectiilor numerice cu activare functie bidirectionala in celula de racord si masura
20kV proiectata in statia de transformare 110/20kV Gruia, inclusiv limitarea puterii evacuate la valoarea aprobata (Pe= 1,95MW/Se=2,167MVA). Dupa finalizarea lucrarilor se realizeaza inscriptionarea instalatiilor, activitatile conexe(foto, topo, GIS, termografie), se aduc suprafetele afectate de lucrarile proiectate la forma initiala si se executa testele, verificarile si probele PIF in vederea punerii sub tensiune a instalatiilor de racordare si apoi a CEM(CEF+IS) Gruia proiectata.Intariri generale RED # instalatii DEO SA la regimul N elemente in functiune Sunt necesare lucrari de intarire generale in statia 110/20kV Gruia la regimul cu N elemente in functiune (inlocuire reductori de masura de tensiune 20kV in celulele masura 1 si masura 2). In celulele de masura existente din statia 110/20kV Gruia se inlocuiesc transformatoare de masura de tensiune existente cu cate 3 transformatoare de masura de tensiune 20/Ö3/0,1/Ö3/0,1/3/0,1/3kV, clasa 0,2 in fiecare celula de masura(6 buc in total), ca lucrari de intarire specifice, necesare masurarii energiei electrice produse/consumate de CEF+IS Gruia proiectate.
Intariri generale RET # OTS la regimul N elemente in functiune
Intariri generale RED/RET #la regimul N-1 elemente in functiune</t>
  </si>
  <si>
    <t>AVIROM POULTRY TWO SRL</t>
  </si>
  <si>
    <t>CEF AVIROM POULTRY TWO SRL</t>
  </si>
  <si>
    <t>Bornele TRAFO 1 existent aferent PTCZ 20/04kV 2x1000kVA 2 FERMA Baiculesti, respectiv Bornele TRAFO 2 existent aferent PTCZ 20/04kV 2x1000kVA 2 FERMA Baiculesti</t>
  </si>
  <si>
    <t>PIF estimat la 22.07.2026</t>
  </si>
  <si>
    <t>BIO VANATORI SRL</t>
  </si>
  <si>
    <t>CEF BIO VANATORI SRL</t>
  </si>
  <si>
    <t>stalpul nr. 6 tip SC 15014 al rac. 20kV PTA Vinatori 3</t>
  </si>
  <si>
    <t>PIF estimat la 28.07.2026</t>
  </si>
  <si>
    <t>COMUNA RADOIESTI</t>
  </si>
  <si>
    <t>CEF COMUNA RADOIESTI</t>
  </si>
  <si>
    <t>Stapul nr.182 al LEA 20kV CIURARI, Statia 110/20kV Rosiori</t>
  </si>
  <si>
    <t>PIF estimat la 24.07.2026</t>
  </si>
  <si>
    <t>CIRSTEA CRISTINA STEFANIA</t>
  </si>
  <si>
    <t>CEF CIRSTEA CRISTINA STEFANIA</t>
  </si>
  <si>
    <t>La stalpul nr.17 existent al RAC 20 kV PTA 2 RADOMIR alimentat din LEA 20kV LEU - CD 5</t>
  </si>
  <si>
    <t>PIF estimat la 04.07.2026</t>
  </si>
  <si>
    <t>SCOALA GIMNAZIALA STEJARU</t>
  </si>
  <si>
    <t>CEF SCOALA GIMNAZIALA STEJARU</t>
  </si>
  <si>
    <t>CD a PTA 1270</t>
  </si>
  <si>
    <t>PIF estimat la 17.07.2026</t>
  </si>
  <si>
    <t>SOLEADO SRL</t>
  </si>
  <si>
    <t>CEF SOLEADO SRL</t>
  </si>
  <si>
    <t>Celula de racord 20kV noua din distribuitorul statiei de transformare 110/20kV CARACAL SUD</t>
  </si>
  <si>
    <t>Montarea in statia de 110/20kV Caracal Sud a unei celule de linie de 20kV, 630A, 25kA similara cu celulele existente, celula cu dublu sistem simplu de bare, izolatie in aer echipata cu: -intrerupator cu comutatie in vid 24kV/630A/25kA in montaj debrosabil; -3 transformatoare de masura si protectie de curent tip suport, cu raport de transformare 150/5/5/5A, cls 0,2s/0,2s/5P; 15/15/15 VA ; -inlocuire 3 transformatoare de masura de tensiune din celula de masura de pe sectia de bara nemodernizata cu ttransformatoare noi cu cu valoarea de 20/rad3/0,1/rad3/0,1/3kV, clasa 0,2 ce se vor monta in celula de masura 20 kV a statiei; - separator de legare la pamant, cu actionare manuala ; - releu numeric de protectie; - indicator semnalizare defect pe cabluri cu tori 50/1A; - sistem trifazat de semnalizare prezenta tensiune pe cabluri; - detector de arc cu senzori optici; - analizor de energie electrica pentru monitorizarea calitatii energiei electrice, care sa sa fie integrat in sistemul calitatii DEO SA. Acest fapt va costitui proba la PIF; - loc montare contor electric trifazat integrabil Converge, dublu sens; - sistem anticondens(rezistenta si termostat) si control umiditate; -reconfigurare bucle c.c. si .c.a -reconfigurare bucle de semnalizari si protectii, - reconfigurarea bucle de declansare trape esapare;  reconfigurarea sistemului de comanda control -automatica locala de deconectare a Parcului Fotovoltaic; -montarea unui contor electric compatibil Converge in noua celula de 20kV: - echipamente SCADA si comunicatii, integrare in SCADA dispecer ; -parametrizare protectii, implementare dispozitii reglaje protectii si testare releu numeric (protectii) ; -probe, verificari si incercari FAT/SAT/PIF NOTA: odata cu celula achizitionata se va achizitiona si softul necesar parametrizarii protectiei din celula si integrarea acesteia in SCADA. . Lucrari pentru realizarea limitarii operationale: Echipamentele de automatizare de deconectare montate in instalatiile DEO SA Statia 110/20kV Caracal Sud Realizeaza preluarea pozitiilor de stare a intreruptoarelor de la transformatoarele de 110/20 kV care prin declansare produc suprasarcini si pozitiei  intrerupatorului CTV20kV. Echipamentele de automatizare vor fi montate in camera de comanda unde se afla dulapurile de control si protectie 110kV aferente celulelor Trafo 1 si Trafo 2. Dulapul de automatizare va fi echipat cu: - Device tip I/O mirror 3.200 (Moxa) - 4 buc (T1;T2 CT; Celula proiectata de racord); - Router conexiune FO -1 buc; -UPS pentru asigurarea continuitatii in alimentarea cu energie electrica pentru cel putin 24h. Alimentarea dulapului
de automatizare se va realiza din serviciile proprii de current alternativ (dulapurile  Existente) din camera de comanda printr-
un UPS ce va asigura o autonomie in functionare de cel putin 24
h. Valoarea lucrarilor pentru realizarea limitarii operationale
este de 243.432,12 LEI fara TVA. Termenul de finalizare al
lucrarilor de limitare operationala este de 36luni de la
achitarea tarifului de racordare.Lucrari de intarire retea generale realizate in instalatiile
Distributie Energie Oltenia SA la N elemente in functiune: Se
vor reconductora urmatoarele LEA 110 KV: - reconductorare LEA
110 KV CARACAL SUD-DRAGANESTI OLT in lungime de 16 km; -
reconductorare LEA 110 KV DRAGANESTI -SPA FARCASELE in lungime
de 18 km; - reconductorare LEA 110 KV CHE SLATINA-GRADISTE in
lungime de 3 km; - reconductorare LEA 110 KV SPA FARCASELE-
CARACAL N in lungime de 12 km; Se va inlocui BS 1 de 10-50A cu
o bobina cu reglaj de 30-300A. Aceasta va avea automatizarea
necesara (dulapul) functionarii in regim automat, se va integra
in sistemul SCADA al statiei si se vor face probe de
functionare si de PIF; Se va inlocui TSI 1 20/0,4 kV;
1200/200kVA cu transformator TSI1 20/0,4 kV ; 3500/200KVA.
Lucrari de intarire retea generale realizate in instalatiile
Distributie Energie Oltenia SA la N-1 elemente in functiune: Se
vor reconductora urmatoarele LEA 110 KV: - reconductorare LEA
110 KV DRAGANESTI OLT-GRADISTE in lungime de 76 km; -
reconductorare LEA 110 KV CURTISOARA-MILCOV in lungime de 9,2
km; - reconductorare LEA 110 KV CRAIOVITA-ISALNITA in lungime
de 9,4 km; - reconductorare LEA 110 KV CARACAL V-CARACAL N in
lungime de 7 km; - reconductorare LEA 110 KV RUSANESTI-
DRAGANESTI OLT in lungime de 36 km; - reconductorare LEA 110 KV
CURTISOARA-ARCESTI in lungime de 3,5 km; - reconductorare LEA
110 KV ARCESTI-CHE SLATINA in lungime de 7 km. Lucrari de
intarire retea GENERALE realizate in instalatiile Operatorului
de Distributie - CNTEE TRANSELECTRICA SA: Lucrari de intarire
retea generale realizate in instalatiile CNTEE TRANSELECTRICA
SA la N elemente in functiune: - Montare AT 400/110 KV
DRAGANESTI OLT 250 MVA suplimentar ca urmare a depasirii
sarcinii maxime admisibile pe AT 400/110 KV 250 MVA existent -
Montare AT 220/100 KV GRADISTE 200 MVA suplimentar ca urmare a
depasirii sarcinii maxime admisibile pe AT 1 si AT 2 200/110 kV
200 MVA existente 3.2 Lucrari de intarire retea  eneralerealizate in instalatiile CNTEE TRANSELECTRICA SA la N-1
elemente in functiune: - Montare AT 220/100 KV URECHESTI 200
MVA suplimentar ca urmare a depasirii sarcinii maxime
admisibile pe AT 200 MVA existent. Termenul de realizare al
lucrarilor de intarire generale calculat pe deviz este de
36.411.870 lei fara TVA in instalatiile TRANSELECTRICA SA si
82.403.045,76 LEI fara TVA in instalatiile Distributie Energie
Oltenia SA. Valoarea componentei Ti calculata pe indici
specifici este 3.405.168 LEI fara TVA. Termenul de realizare al
lucrarilor de intarire retea este de 120luni de la achitarea
tarifului de racordare.</t>
  </si>
  <si>
    <t>IONESCU CONSTANTIN ALIN</t>
  </si>
  <si>
    <t>CEF IONESCU CONSTANTIN ALIN</t>
  </si>
  <si>
    <t>FDCS-3M VL300516</t>
  </si>
  <si>
    <t>PIF estimat la 07.07.2026</t>
  </si>
  <si>
    <t>COMUNA NEGOMIR</t>
  </si>
  <si>
    <t>CEF COMUNA NEGOMIR</t>
  </si>
  <si>
    <t>stalp nr.204A al Derivatiei 20 KV Negomir din LEA 20 KV Dragotesti-Turceni</t>
  </si>
  <si>
    <t>PIF estimat la 02.07.2026</t>
  </si>
  <si>
    <t>U.A.T. COMUNA DRAGOTESTI</t>
  </si>
  <si>
    <t>CEF U.A.T. COMUNA DRAGOTESTI</t>
  </si>
  <si>
    <t>La stalpul nr. 9 al racordului 20 kV PTA 2 Popanzalesti, alimentat din LEA 20 kV LEU - ROBANESTI</t>
  </si>
  <si>
    <t>U.A.T. COMUNA IZVOARELE</t>
  </si>
  <si>
    <t>CEF U.A.T. COMUNA IZVOARELE</t>
  </si>
  <si>
    <t>Bornele de iesire ale sigurantelor MPR in CD a PTA Zootehnie Izvoarele</t>
  </si>
  <si>
    <t>PIF estimat la 03.07.2026</t>
  </si>
  <si>
    <t>CIOCANEL RAZVAN TUDOR</t>
  </si>
  <si>
    <t>CEF CIOCANEL RAZVAN TUDOR</t>
  </si>
  <si>
    <t>Stalpul tip SC10001(VL022163) al LEA 0,4kV.</t>
  </si>
  <si>
    <t>celula 20kV trafo2 din PTAB Supermarket Kaufland</t>
  </si>
  <si>
    <t>PIF estimat la 13.07.2026</t>
  </si>
  <si>
    <t>PIRVULESCU DANIELA DOINA</t>
  </si>
  <si>
    <t>CEF PIRVULESCU DANIELA DOINA</t>
  </si>
  <si>
    <t>In LEA JT-stalp SE4(DJ006254) retea, (cod SAP: DS-TS-207240-1001-LV1-01), aferenta PTA 1 Dragotesti</t>
  </si>
  <si>
    <t>PIF estimat la 30.07.2026</t>
  </si>
  <si>
    <t>COMUNA CONTESTI</t>
  </si>
  <si>
    <t>CEF COMUNA CONTESTI</t>
  </si>
  <si>
    <t>Stalpul nr.377/37/5 al Derivatiei 62-1409, LEA 20kV Pietrosani, Statia 110/20kV Pietrisu;</t>
  </si>
  <si>
    <t>CEF COMUNA RECEA</t>
  </si>
  <si>
    <t>IN CD A PTA 1 RECEA (DO336440)</t>
  </si>
  <si>
    <t>SCOREI IONUT MARIUS</t>
  </si>
  <si>
    <t>CEF SCOREI IONUT MARIUS</t>
  </si>
  <si>
    <t>PIF estimat la 09.07.2026</t>
  </si>
  <si>
    <t>PAUNESCU TEODOR DRAGOS</t>
  </si>
  <si>
    <t>CEF PAUNESCU TEODOR DRAGOS</t>
  </si>
  <si>
    <t>STALP RETEA JT TIP SE10 (AG180730)</t>
  </si>
  <si>
    <t>COMUNA MACIUCA</t>
  </si>
  <si>
    <t>CEF COMUNA MACIUCA</t>
  </si>
  <si>
    <t>Stalpul tip SE8 nr.21 al Derivatiei 20kV Botorani din LEA 20kV Ladesti-Balcesti.</t>
  </si>
  <si>
    <t>PIF estimat la 10.07.2026</t>
  </si>
  <si>
    <t>In bucla 20kV PTAB 694 Modexim ce se alimenteaza in schema normala de functionare din St. 110/20/6kV Craiova Sud si PTAM 107 Velodrom</t>
  </si>
  <si>
    <t>PIF estimat la 08.07.2026</t>
  </si>
  <si>
    <t>SC CENTRAL LUX SRL</t>
  </si>
  <si>
    <t>CEF SC CENTRAL LUX SRL</t>
  </si>
  <si>
    <t>TDRI PTCZ 51 TG JIU</t>
  </si>
  <si>
    <t>DANEMAR COMPANY SRL</t>
  </si>
  <si>
    <t>CEF DANEMAR COMPANY SRL</t>
  </si>
  <si>
    <t>TDRI(VL006677) al PTAB UNGURENI 2</t>
  </si>
  <si>
    <t>ZEICU ADRIAN-IONUT</t>
  </si>
  <si>
    <t>CEF ZEICU ADRIAN-IONUT</t>
  </si>
  <si>
    <t>In LEA JT-stalp SE4(DJ092351) retea, (cod SAP: DS-TS-207270-1025-LV1-02), aferenta PTA 3 Galicea</t>
  </si>
  <si>
    <t>SC ALIANEDA ELECTRONIC SRL</t>
  </si>
  <si>
    <t>CEF SC ALIANEDA ELECTRONIC SRL</t>
  </si>
  <si>
    <t>stalpul tip SC 15015 nr.140 al DER 20 KV BUDIENI</t>
  </si>
  <si>
    <t>BIEXIM SRL</t>
  </si>
  <si>
    <t>CEF BIEXIM SRL</t>
  </si>
  <si>
    <t>CD(VL127791) PTA GORANU 1</t>
  </si>
  <si>
    <t>PIF estimat la 18.07.2026</t>
  </si>
  <si>
    <t>Stalpul nr.74B (GIS) al  DERVITATIE 20 kV PICATURILE VELESTI</t>
  </si>
  <si>
    <t>PIF estimat la 01.07.2026</t>
  </si>
  <si>
    <t>S.C. SOVECORD-INT S.A. SLATINA</t>
  </si>
  <si>
    <t>CEF S.C. SOVECORD-INT S.A. SLATINA</t>
  </si>
  <si>
    <t>stalpul nr.14 tip SC 15016 al LEA 20 KV SLATINA NORD -TREAPTA III D.C. LEA 20KV SLATINA NORD -TREAPTA I</t>
  </si>
  <si>
    <t>S.C. ADIDRAD COM S.R.L.</t>
  </si>
  <si>
    <t>CEF S.C. ADIDRAD COM S.R.L.</t>
  </si>
  <si>
    <t>In LES 20kV  PTCZ 406 STP 1 - (PTA 616)</t>
  </si>
  <si>
    <t>PIF estimat la 11.07.2035</t>
  </si>
  <si>
    <t>LUCRARI INTARIRE TRANSELECTRICA S.A.:
-Reconductorare LEA 220 kV Slatina # Gradiste (23,8 km) -
-Inlocuire AT1 si AT2 220/110 kV 200 MVA Gradiste cu AT 220/110 kV 400 MVA # 
LUCRARI INTARIRE DEO S.A.:
-Reconductorare LEA 110 kV Gradiste - CHE Slatina (3,9 km) -
-Reconductorare LEA 110 kV CHE Slatina - CHE Arcesti (8,1 km) #
-Reconductorare LEA 110 kV Curtisoara # Strejesti (12,7 km) #
-Reconductorare LEA 110 kV Gradiste # Milcov c1 + c2 (2 x 6,5km) #
-Reconductorare LEA 110 kV Gradiste - Bals (29.9 km) -
Termenul de realizare a lucrarilor de intarire retea este de 120 luni de la data achitarii tarifului de racordare. Puterea maxima debitata fara realizarea lucrarilor de intarire retea este de 0 MW.</t>
  </si>
  <si>
    <t xml:space="preserve"> LUCRARI INTARIRE TRANSELECTRICA S.A.:
-Reconductorare LEA 220 kV Slatina # Gradiste (23,8 km) -
-Inlocuire AT1 si AT2 220/110 kV 200 MVA Gradiste cu AT 220/110 kV 400 MVA #
LUCRARI INTARIRE DEO S.A.:
-Reconductorare LEA 110 kV Gradiste - CHE Slatina (3,9 km) -
-Reconductorare LEA 110 kV CHE Slatina - CHE Arcesti (8,1 km) #
-Reconductorare LEA 110 kV Curtisoara # Strejesti (12,7 km) #
-Reconductorare LEA 110 kV Gradiste # Milcov c1 + c2 (2 x 6,5km) #
-Reconductorare LEA 110 kV Gradiste - Bals (29.9 km) -
Termenul de realizare a lucrarilor de intarire retea este de 120 luni de la data achitarii tarifului de racordare.Puterea maxima debitata fara realizarea lucrarilor de intarire retea este de 0 MW.</t>
  </si>
  <si>
    <t>PAROHIA BREZOI III</t>
  </si>
  <si>
    <t>CEF PAROHIA BREZOI III</t>
  </si>
  <si>
    <t>Stalpul tip SE11(VL123332) CPT al LEA 0,4kV</t>
  </si>
  <si>
    <t>RECOLTA S.R.L</t>
  </si>
  <si>
    <t>CEF RECOLTA S.R.L</t>
  </si>
  <si>
    <t>Stalpul nr20 tip SE1 al LEA 20KV RACORD PTAB FERMA PORCINE EUROSPATIAL din DERIVATIE 20KV TUFENI</t>
  </si>
  <si>
    <t>TAMPLARU AURICA</t>
  </si>
  <si>
    <t>CEF TAMPLARU AURICA</t>
  </si>
  <si>
    <t>In LEA JT-stalp SE4 (DJ025810) retea, (cod SAP: DS-TS-217190-1004-LV1-02), aferenta PTA Danciulesti</t>
  </si>
  <si>
    <t>MAZILU MARIN</t>
  </si>
  <si>
    <t>CEF MAZILU MARIN</t>
  </si>
  <si>
    <t>STALP RETEA SC10001 (AG196157)</t>
  </si>
  <si>
    <t>CIRSTOIU AUREL</t>
  </si>
  <si>
    <t>CEF CIRSTOIU AUREL</t>
  </si>
  <si>
    <t>In LEA JT-stalp SE4 (DJ021225) retea, (cod SAP: DS-TS-207312-1001-LV1-03), aferenta PTA Fantani</t>
  </si>
  <si>
    <t>PIF estimat la 21.07.2026</t>
  </si>
  <si>
    <t>CERCELARU RALUCA ELENA</t>
  </si>
  <si>
    <t>CEF CERCELARU RALUCA ELENA</t>
  </si>
  <si>
    <t>In LEA JT SC 10005 DJ132665</t>
  </si>
  <si>
    <t>COMUNA COSTESTI</t>
  </si>
  <si>
    <t>CEF COMUNA COSTESTI</t>
  </si>
  <si>
    <t>BMPIIP(CD)(VL036497) a PTA COSTESTI 5</t>
  </si>
  <si>
    <t>PIF estimat la 23.07.2031</t>
  </si>
  <si>
    <t>Amplificare transformator 20/04kV,63kVA existent la PTA Costesti 5 cu transformator 20/04kV, 250kVA, se vor inlocui siguranţele fuzibile m.t existente cu 10A/24kV pr.=3buc; se vor Inlocui sigurantele de pe circuitul general 0,4kV cu sigurante
400A;  Lucrarile de întărire a reţelei electrice, care nu sunt prevăzute în programul de investiţii al operatorului de reţea, vor fi realizate de Distributie Energie Oltenia SA in maxim 84 luni de la plata tarifului de racordare. Pana la realizarea lucrarilor de intarire a retelei electrice in amonte de punctul de racordare utilizatorul se poate racorda cu puterea absorbita de 22kW si puterea evacuata de max.50kW.</t>
  </si>
  <si>
    <t>PC KAUFLAND 2</t>
  </si>
  <si>
    <t>U.A.T. COMUNA SUSENI</t>
  </si>
  <si>
    <t>CEF U.A.T. COMUNA SUSENI</t>
  </si>
  <si>
    <t>Stalpul nr. 28, tip SC15014, (ce inlocuieste stalpul SE1)  in axul LEA 20kV BRADU - RECEA</t>
  </si>
  <si>
    <t>NIDIS SRL</t>
  </si>
  <si>
    <t>CEF NIDIS SRL</t>
  </si>
  <si>
    <t>CD a PTA 4889</t>
  </si>
  <si>
    <t>PIF estimat la 25.07.2026</t>
  </si>
  <si>
    <t>INTEX PRIM GREEN ENERGY S.R.L.</t>
  </si>
  <si>
    <t>CEF INTEX PRIM GREEN ENERGY S.R.L.</t>
  </si>
  <si>
    <t>Celula 20KV nr.7K sectia A, din statia de transformare 110/20KV Pesteana cod SAP DS-TR-0312</t>
  </si>
  <si>
    <t>SC GEOPOL SRL</t>
  </si>
  <si>
    <t>CEF SC GEOPOL SRL</t>
  </si>
  <si>
    <t>Stalp tip SE4 (OT046484) de retea</t>
  </si>
  <si>
    <t>ALECTA FIT SRL</t>
  </si>
  <si>
    <t>CEF ALECTA FIT SRL</t>
  </si>
  <si>
    <t>TDRI (COD SAP:DS-TS-200008-1382-LV1-01) aferent PT 544 Craiova</t>
  </si>
  <si>
    <t>SC CAR SYSTEM ARGES SRL</t>
  </si>
  <si>
    <t>CEF SC CAR SYSTEM ARGES SRL</t>
  </si>
  <si>
    <t>Stalpul nr. 2 tip SC 15014 existent in racordul LEA 20 kV PTAB VM Comp alimentat din LEA 20KV FMEP-CHE Prundu</t>
  </si>
  <si>
    <t>BERGAMA ZEUS SRL</t>
  </si>
  <si>
    <t>CEF BERGAMA ZEUS SRL</t>
  </si>
  <si>
    <t>AVIROM POULTRY SEVEN SRL</t>
  </si>
  <si>
    <t>CEF AVIROM POULTRY SEVEN SRL</t>
  </si>
  <si>
    <t>din circuitul nr.1 de J.T. al postului de transformare</t>
  </si>
  <si>
    <t>RETEZANU VALERIA</t>
  </si>
  <si>
    <t>CEF RETEZANU VALERIA</t>
  </si>
  <si>
    <t>stalpul LEA JT</t>
  </si>
  <si>
    <t>REBEDIA NICOLAE DUMITRU</t>
  </si>
  <si>
    <t>CEF REBEDIA NICOLAE DUMITRU</t>
  </si>
  <si>
    <t>ALIROMAND SRL BAILE OLANESTI</t>
  </si>
  <si>
    <t>CEF ALIROMAND SRL BAILE OLANESTI</t>
  </si>
  <si>
    <t>FG3 "Vila 14" VL137824</t>
  </si>
  <si>
    <t>Stilpul nr. 7, SE8T, , al racordului 20 KV aferent PTA 1267 Zimbreasca Moara, LEA 20 KV Beuca, statia 110/20 KV Rosiori;</t>
  </si>
  <si>
    <t>SCOALA GIMNAZIALA"ALEXANDRU BADAUTA"</t>
  </si>
  <si>
    <t>CEF SCOALA GIMNAZIALA"ALEXANDRU BADAUTA"</t>
  </si>
  <si>
    <t>SE4(TR100611)</t>
  </si>
  <si>
    <t>SE4(TR100407)</t>
  </si>
  <si>
    <t>SE4(TR100577)</t>
  </si>
  <si>
    <t>COMUNA CASTRANOVA</t>
  </si>
  <si>
    <t>CEF COMUNA CASTRANOVA</t>
  </si>
  <si>
    <t>La stalpul 39A plantat intre stalpul 39 si 40 al RACORD 20kV PTA Giorocul Mare</t>
  </si>
  <si>
    <t>SECTIA DE PROIECTARE OLT SRL</t>
  </si>
  <si>
    <t>CEF SECTIA DE PROIECTARE OLT SRL</t>
  </si>
  <si>
    <t>stalpul nr. 89 tip SC15006 din  LEA 20 KV CURTISOARA POMPE SALCIA</t>
  </si>
  <si>
    <t>CONSILIUL LOCAL NOVACI</t>
  </si>
  <si>
    <t>CEF CONSILIUL LOCAL NOVACI</t>
  </si>
  <si>
    <t>in celula de racord MT 20kV proiectata in PTAB 2 Schela Novaci</t>
  </si>
  <si>
    <t>CLINICA DR.MARINECI SRL</t>
  </si>
  <si>
    <t>CEF CLINICA DR.MARINECI SRL</t>
  </si>
  <si>
    <t>Stalp retea jt SE4 AG189003</t>
  </si>
  <si>
    <t>31.08.2025 - cu datele de la sfârșitul lunii anterioare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</si>
</sst>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_-* #,##0.00_-;\-* #,##0.00_-;_-* &quot;-&quot;??_-;_-@_-"/>
    <numFmt numFmtId="166" formatCode="_-* #,##0.00\ _l_e_i_-;\-* #,##0.00\ _l_e_i_-;_-* &quot;-&quot;??\ _l_e_i_-;_-@_-"/>
    <numFmt numFmtId="167" formatCode="0.000"/>
    <numFmt numFmtId="168" formatCode="dd/mm/yyyy;@"/>
    <numFmt numFmtId="169" formatCode="0.00;[Red]0.00"/>
    <numFmt numFmtId="170" formatCode="dd\.mm\.yyyy;@"/>
    <numFmt numFmtId="171" formatCode="0;[Red]0"/>
    <numFmt numFmtId="172" formatCode="0.0"/>
    <numFmt numFmtId="173" formatCode="0.000000"/>
    <numFmt numFmtId="174" formatCode="dd\/mm\/yyyy"/>
    <numFmt numFmtId="175" formatCode="#,##0.000"/>
    <numFmt numFmtId="176" formatCode="0.00000"/>
    <numFmt numFmtId="177" formatCode="yyyy\-mm\-dd"/>
    <numFmt numFmtId="178" formatCode="yyyy\-mm\-dd;@"/>
  </numFmts>
  <fonts count="51" x14ac:knownFonts="1">
    <font>
      <sz val="10"/>
      <name val="Arial"/>
    </font>
    <font>
      <sz val="11"/>
      <color theme="1"/>
      <name val="Calibri"/>
      <family val="2"/>
      <charset val="238"/>
      <scheme val="minor"/>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sz val="11"/>
      <color theme="1"/>
      <name val="Arial"/>
      <family val="2"/>
      <charset val="238"/>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11"/>
      <name val="Calibri"/>
      <family val="2"/>
    </font>
    <font>
      <b/>
      <sz val="9"/>
      <name val="Arial"/>
      <family val="2"/>
    </font>
    <font>
      <b/>
      <sz val="9"/>
      <color rgb="FFFF0000"/>
      <name val="Arial"/>
      <family val="2"/>
    </font>
    <font>
      <b/>
      <sz val="11"/>
      <color rgb="FF000000"/>
      <name val="Arial"/>
      <family val="2"/>
    </font>
    <font>
      <sz val="10"/>
      <color rgb="FFFF0000"/>
      <name val="Arial"/>
      <family val="2"/>
      <charset val="238"/>
    </font>
    <font>
      <u/>
      <sz val="10"/>
      <name val="Arial"/>
      <family val="2"/>
      <charset val="238"/>
    </font>
    <font>
      <b/>
      <sz val="11"/>
      <name val="Arial"/>
      <family val="2"/>
      <charset val="238"/>
    </font>
  </fonts>
  <fills count="3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rgb="FF99CC00"/>
        <bgColor theme="4" tint="0.79998168889431442"/>
      </patternFill>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s>
  <borders count="6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top style="thin">
        <color theme="0"/>
      </top>
      <bottom/>
      <diagonal/>
    </border>
  </borders>
  <cellStyleXfs count="28">
    <xf numFmtId="0" fontId="0" fillId="0" borderId="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NumberFormat="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8" fillId="0" borderId="0"/>
    <xf numFmtId="0" fontId="11" fillId="0" borderId="0"/>
    <xf numFmtId="0" fontId="10" fillId="0" borderId="0"/>
    <xf numFmtId="0" fontId="10" fillId="0" borderId="0"/>
    <xf numFmtId="0" fontId="10" fillId="0" borderId="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4" fontId="2" fillId="0" borderId="0" applyFont="0" applyFill="0" applyBorder="0" applyAlignment="0" applyProtection="0"/>
  </cellStyleXfs>
  <cellXfs count="1205">
    <xf numFmtId="0" fontId="0" fillId="0" borderId="0" xfId="0"/>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left" wrapText="1"/>
    </xf>
    <xf numFmtId="4" fontId="4" fillId="0" borderId="0" xfId="8" applyNumberFormat="1" applyFont="1" applyAlignment="1">
      <alignment horizontal="center" vertical="center" wrapText="1"/>
    </xf>
    <xf numFmtId="169" fontId="4" fillId="0" borderId="0" xfId="8" applyNumberFormat="1" applyFont="1" applyAlignment="1">
      <alignment horizontal="center" vertical="center" wrapText="1"/>
    </xf>
    <xf numFmtId="0" fontId="9" fillId="0" borderId="0" xfId="8" applyFont="1" applyAlignment="1">
      <alignment horizontal="center" vertical="center" wrapText="1"/>
    </xf>
    <xf numFmtId="0" fontId="3" fillId="4" borderId="2" xfId="0" applyFont="1" applyFill="1" applyBorder="1" applyAlignment="1">
      <alignment horizontal="center" vertical="center" wrapText="1"/>
    </xf>
    <xf numFmtId="170" fontId="3" fillId="0" borderId="0" xfId="0" applyNumberFormat="1" applyFont="1" applyAlignment="1">
      <alignment horizontal="right"/>
    </xf>
    <xf numFmtId="0" fontId="3" fillId="4" borderId="2" xfId="8"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12"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3" fillId="4" borderId="2" xfId="0" applyFont="1" applyFill="1" applyBorder="1" applyAlignment="1">
      <alignment horizontal="center" vertical="center" wrapText="1"/>
    </xf>
    <xf numFmtId="0" fontId="3" fillId="4" borderId="2" xfId="8" applyFill="1" applyBorder="1" applyAlignment="1">
      <alignment horizontal="center" vertical="center" wrapText="1" shrinkToFit="1"/>
    </xf>
    <xf numFmtId="1" fontId="3" fillId="4" borderId="2" xfId="8" applyNumberFormat="1" applyFill="1" applyBorder="1" applyAlignment="1">
      <alignment horizontal="center" vertical="center" wrapText="1" shrinkToFit="1"/>
    </xf>
    <xf numFmtId="14" fontId="3" fillId="4" borderId="2" xfId="8" applyNumberFormat="1" applyFill="1" applyBorder="1" applyAlignment="1">
      <alignment horizontal="center" vertical="center" wrapText="1" shrinkToFit="1"/>
    </xf>
    <xf numFmtId="0" fontId="3" fillId="8" borderId="4" xfId="0" applyFont="1" applyFill="1" applyBorder="1" applyAlignment="1">
      <alignment horizontal="left"/>
    </xf>
    <xf numFmtId="0" fontId="3" fillId="7" borderId="4" xfId="0" applyFont="1" applyFill="1" applyBorder="1" applyAlignment="1">
      <alignment horizontal="left"/>
    </xf>
    <xf numFmtId="0" fontId="3" fillId="9" borderId="4" xfId="0" applyFont="1" applyFill="1" applyBorder="1" applyAlignment="1">
      <alignment horizontal="left"/>
    </xf>
    <xf numFmtId="0" fontId="3" fillId="10" borderId="4" xfId="0" applyFont="1" applyFill="1" applyBorder="1" applyAlignment="1">
      <alignment horizontal="left"/>
    </xf>
    <xf numFmtId="0" fontId="3" fillId="11" borderId="4" xfId="0" applyFont="1" applyFill="1" applyBorder="1" applyAlignment="1">
      <alignment horizontal="left"/>
    </xf>
    <xf numFmtId="0" fontId="3" fillId="6" borderId="4" xfId="0" applyFont="1" applyFill="1" applyBorder="1" applyAlignment="1">
      <alignment horizontal="left"/>
    </xf>
    <xf numFmtId="0" fontId="3" fillId="12" borderId="4" xfId="0" applyFont="1" applyFill="1" applyBorder="1" applyAlignment="1">
      <alignment horizontal="left"/>
    </xf>
    <xf numFmtId="0" fontId="3" fillId="5" borderId="6" xfId="0" applyFont="1" applyFill="1" applyBorder="1" applyAlignment="1">
      <alignment horizontal="left"/>
    </xf>
    <xf numFmtId="0" fontId="4" fillId="2" borderId="7" xfId="0" applyFont="1" applyFill="1" applyBorder="1" applyAlignment="1">
      <alignment horizontal="center" vertical="center" wrapText="1"/>
    </xf>
    <xf numFmtId="170" fontId="4" fillId="2" borderId="7"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Alignment="1">
      <alignment horizontal="center" vertical="top"/>
    </xf>
    <xf numFmtId="0" fontId="4" fillId="12" borderId="2" xfId="0" applyFont="1" applyFill="1" applyBorder="1" applyAlignment="1">
      <alignment vertical="top"/>
    </xf>
    <xf numFmtId="0" fontId="4" fillId="2" borderId="12" xfId="0" applyFont="1" applyFill="1" applyBorder="1" applyAlignment="1">
      <alignment horizontal="left" vertical="center"/>
    </xf>
    <xf numFmtId="0" fontId="4" fillId="2" borderId="6" xfId="0" applyFont="1" applyFill="1" applyBorder="1" applyAlignment="1">
      <alignment horizontal="left" vertical="center"/>
    </xf>
    <xf numFmtId="167" fontId="0" fillId="0" borderId="0" xfId="0" applyNumberFormat="1"/>
    <xf numFmtId="0" fontId="4" fillId="2" borderId="12" xfId="0" applyFont="1" applyFill="1" applyBorder="1" applyAlignment="1">
      <alignment horizontal="left"/>
    </xf>
    <xf numFmtId="0" fontId="5" fillId="4" borderId="13" xfId="0" applyFont="1" applyFill="1" applyBorder="1" applyAlignment="1">
      <alignment horizontal="left"/>
    </xf>
    <xf numFmtId="0" fontId="4" fillId="11" borderId="2" xfId="0" applyFont="1" applyFill="1" applyBorder="1" applyAlignment="1">
      <alignment vertical="top"/>
    </xf>
    <xf numFmtId="0" fontId="4" fillId="6" borderId="2" xfId="0" applyFont="1" applyFill="1" applyBorder="1" applyAlignment="1">
      <alignment vertical="top"/>
    </xf>
    <xf numFmtId="0" fontId="4" fillId="12" borderId="3" xfId="0" applyFont="1" applyFill="1" applyBorder="1" applyAlignment="1">
      <alignment vertical="top"/>
    </xf>
    <xf numFmtId="167" fontId="4" fillId="12" borderId="15" xfId="0" applyNumberFormat="1" applyFont="1" applyFill="1" applyBorder="1" applyAlignment="1">
      <alignment vertical="top"/>
    </xf>
    <xf numFmtId="0" fontId="4" fillId="2" borderId="16" xfId="0" applyFont="1" applyFill="1" applyBorder="1" applyAlignment="1">
      <alignment horizontal="center" vertical="center" wrapText="1"/>
    </xf>
    <xf numFmtId="0" fontId="12" fillId="4" borderId="2" xfId="8" applyFont="1" applyFill="1" applyBorder="1" applyAlignment="1">
      <alignment horizontal="center" vertical="center" wrapText="1" shrinkToFit="1"/>
    </xf>
    <xf numFmtId="0" fontId="12" fillId="0" borderId="0" xfId="0" applyFont="1"/>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17" xfId="0" applyFont="1" applyBorder="1" applyAlignment="1">
      <alignment horizontal="left" vertical="center"/>
    </xf>
    <xf numFmtId="0" fontId="3" fillId="0" borderId="20" xfId="0" applyFont="1" applyBorder="1" applyAlignment="1">
      <alignment horizontal="left"/>
    </xf>
    <xf numFmtId="0" fontId="3" fillId="0" borderId="20" xfId="0" applyFont="1" applyBorder="1" applyAlignment="1">
      <alignment horizontal="left" vertical="center"/>
    </xf>
    <xf numFmtId="0" fontId="4" fillId="0" borderId="21" xfId="0" applyFont="1" applyBorder="1" applyAlignment="1">
      <alignment vertical="top"/>
    </xf>
    <xf numFmtId="167" fontId="4" fillId="0" borderId="21" xfId="0" applyNumberFormat="1" applyFont="1" applyBorder="1" applyAlignment="1">
      <alignment vertical="top"/>
    </xf>
    <xf numFmtId="0" fontId="4" fillId="0" borderId="17" xfId="0" applyFont="1" applyBorder="1" applyAlignment="1">
      <alignment vertical="top"/>
    </xf>
    <xf numFmtId="0" fontId="4" fillId="0" borderId="17" xfId="0" applyFont="1" applyBorder="1" applyAlignment="1">
      <alignment vertical="center"/>
    </xf>
    <xf numFmtId="0" fontId="4" fillId="0" borderId="0" xfId="0" applyFont="1" applyAlignment="1">
      <alignment vertical="center"/>
    </xf>
    <xf numFmtId="0" fontId="3" fillId="4" borderId="2" xfId="10"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0" borderId="21" xfId="0" applyFont="1" applyBorder="1"/>
    <xf numFmtId="167" fontId="4" fillId="0" borderId="21" xfId="0" applyNumberFormat="1" applyFont="1" applyBorder="1"/>
    <xf numFmtId="0" fontId="4" fillId="0" borderId="17" xfId="0" applyFont="1" applyBorder="1"/>
    <xf numFmtId="0" fontId="3" fillId="4" borderId="11" xfId="0" applyFont="1" applyFill="1" applyBorder="1" applyAlignment="1">
      <alignment horizontal="center" vertical="center" wrapText="1"/>
    </xf>
    <xf numFmtId="0" fontId="3" fillId="4" borderId="9" xfId="8" applyFill="1" applyBorder="1" applyAlignment="1">
      <alignment horizontal="center" vertical="center" wrapText="1" shrinkToFit="1"/>
    </xf>
    <xf numFmtId="0" fontId="12" fillId="4" borderId="9" xfId="8" applyFont="1" applyFill="1" applyBorder="1" applyAlignment="1">
      <alignment horizontal="center" vertical="center" wrapText="1" shrinkToFit="1"/>
    </xf>
    <xf numFmtId="0" fontId="3" fillId="4" borderId="11" xfId="8"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3" fillId="4" borderId="11" xfId="8" applyFill="1" applyBorder="1" applyAlignment="1">
      <alignment horizontal="center" vertical="center" wrapText="1" shrinkToFit="1"/>
    </xf>
    <xf numFmtId="0" fontId="5" fillId="4" borderId="23" xfId="0" applyFont="1" applyFill="1" applyBorder="1" applyAlignment="1">
      <alignment horizontal="left"/>
    </xf>
    <xf numFmtId="0" fontId="4" fillId="13" borderId="24" xfId="0" applyFont="1" applyFill="1" applyBorder="1" applyAlignment="1">
      <alignment horizontal="center"/>
    </xf>
    <xf numFmtId="0" fontId="4" fillId="0" borderId="0" xfId="0" applyFont="1" applyAlignment="1">
      <alignment vertical="top"/>
    </xf>
    <xf numFmtId="167" fontId="4" fillId="0" borderId="0" xfId="0" applyNumberFormat="1" applyFont="1" applyAlignment="1">
      <alignment vertical="top"/>
    </xf>
    <xf numFmtId="0" fontId="4" fillId="0" borderId="27" xfId="0" applyFont="1" applyBorder="1" applyAlignment="1">
      <alignment horizontal="center" vertical="center" wrapText="1"/>
    </xf>
    <xf numFmtId="0" fontId="4" fillId="13" borderId="12"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4"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xf>
    <xf numFmtId="170" fontId="4" fillId="2" borderId="29" xfId="0" applyNumberFormat="1" applyFont="1" applyFill="1" applyBorder="1" applyAlignment="1">
      <alignment horizontal="center" vertical="center" wrapText="1"/>
    </xf>
    <xf numFmtId="0" fontId="3" fillId="4" borderId="11" xfId="10" applyFill="1" applyBorder="1" applyAlignment="1">
      <alignment horizontal="center" vertical="center" wrapText="1"/>
    </xf>
    <xf numFmtId="1" fontId="3" fillId="4" borderId="11" xfId="8" applyNumberFormat="1" applyFill="1" applyBorder="1" applyAlignment="1">
      <alignment horizontal="center" vertical="center" wrapText="1" shrinkToFit="1"/>
    </xf>
    <xf numFmtId="14" fontId="3" fillId="4" borderId="11" xfId="8" applyNumberFormat="1" applyFill="1" applyBorder="1" applyAlignment="1">
      <alignment horizontal="center" vertical="center" wrapText="1" shrinkToFit="1"/>
    </xf>
    <xf numFmtId="0" fontId="12" fillId="4" borderId="11" xfId="0" applyFont="1" applyFill="1" applyBorder="1" applyAlignment="1">
      <alignment horizontal="center" vertical="center" wrapText="1"/>
    </xf>
    <xf numFmtId="0" fontId="12" fillId="4" borderId="11" xfId="8" applyFont="1" applyFill="1" applyBorder="1" applyAlignment="1">
      <alignment horizontal="center" vertical="center" wrapText="1" shrinkToFit="1"/>
    </xf>
    <xf numFmtId="0" fontId="12" fillId="4" borderId="14" xfId="8" applyFont="1" applyFill="1" applyBorder="1" applyAlignment="1">
      <alignment horizontal="center" vertical="center" wrapText="1" shrinkToFit="1"/>
    </xf>
    <xf numFmtId="0" fontId="4" fillId="13" borderId="5" xfId="0" applyFont="1" applyFill="1" applyBorder="1"/>
    <xf numFmtId="0" fontId="4" fillId="13" borderId="36" xfId="0" applyFont="1" applyFill="1" applyBorder="1"/>
    <xf numFmtId="170" fontId="4" fillId="13" borderId="36" xfId="0" applyNumberFormat="1" applyFont="1" applyFill="1" applyBorder="1" applyAlignment="1">
      <alignment horizontal="right"/>
    </xf>
    <xf numFmtId="0" fontId="4" fillId="13" borderId="36" xfId="0" applyFont="1" applyFill="1" applyBorder="1" applyAlignment="1">
      <alignment horizontal="center"/>
    </xf>
    <xf numFmtId="0" fontId="4" fillId="13" borderId="36" xfId="0" applyFont="1" applyFill="1" applyBorder="1" applyAlignment="1">
      <alignment horizontal="right"/>
    </xf>
    <xf numFmtId="0" fontId="4" fillId="13" borderId="36" xfId="0" applyFont="1" applyFill="1" applyBorder="1" applyAlignment="1">
      <alignment horizontal="left"/>
    </xf>
    <xf numFmtId="0" fontId="3" fillId="13" borderId="37" xfId="0" applyFont="1" applyFill="1" applyBorder="1"/>
    <xf numFmtId="2" fontId="4" fillId="2" borderId="29" xfId="0" applyNumberFormat="1" applyFont="1" applyFill="1" applyBorder="1" applyAlignment="1">
      <alignment horizontal="center" vertical="center" wrapText="1"/>
    </xf>
    <xf numFmtId="0" fontId="4" fillId="13" borderId="19" xfId="0" applyFont="1" applyFill="1" applyBorder="1" applyAlignment="1">
      <alignment horizontal="center" vertical="center" wrapText="1"/>
    </xf>
    <xf numFmtId="0" fontId="4" fillId="0" borderId="27" xfId="0" applyFont="1" applyBorder="1" applyAlignment="1">
      <alignment horizontal="center" vertical="center"/>
    </xf>
    <xf numFmtId="0" fontId="4" fillId="2" borderId="40" xfId="0" applyFont="1" applyFill="1" applyBorder="1" applyAlignment="1">
      <alignment horizontal="center" vertical="center" wrapText="1"/>
    </xf>
    <xf numFmtId="0" fontId="4" fillId="2" borderId="38" xfId="0" applyFont="1" applyFill="1" applyBorder="1" applyAlignment="1">
      <alignment horizontal="center" vertical="center" wrapText="1"/>
    </xf>
    <xf numFmtId="170" fontId="4" fillId="2" borderId="38" xfId="0" applyNumberFormat="1"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5" fillId="13" borderId="31" xfId="0" applyFont="1" applyFill="1" applyBorder="1" applyAlignment="1">
      <alignment horizontal="center" vertical="center"/>
    </xf>
    <xf numFmtId="167" fontId="4" fillId="2" borderId="38"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2" borderId="38" xfId="0" applyFont="1" applyFill="1" applyBorder="1" applyAlignment="1">
      <alignment horizontal="center" vertical="center"/>
    </xf>
    <xf numFmtId="2" fontId="4" fillId="2" borderId="38" xfId="0" applyNumberFormat="1"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7" borderId="2"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8" borderId="11" xfId="0" applyFont="1" applyFill="1" applyBorder="1" applyAlignment="1">
      <alignment horizontal="center" vertical="center" wrapText="1"/>
    </xf>
    <xf numFmtId="172" fontId="4" fillId="7"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2" fontId="14" fillId="9" borderId="2" xfId="0" applyNumberFormat="1" applyFont="1" applyFill="1" applyBorder="1" applyAlignment="1">
      <alignment horizontal="center" vertical="center" wrapText="1"/>
    </xf>
    <xf numFmtId="14" fontId="14" fillId="9"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167" fontId="4" fillId="0" borderId="2" xfId="0" applyNumberFormat="1" applyFont="1" applyBorder="1" applyAlignment="1">
      <alignment horizontal="center" vertical="center" wrapText="1"/>
    </xf>
    <xf numFmtId="170"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14" fontId="14" fillId="9" borderId="2" xfId="0" applyNumberFormat="1" applyFont="1" applyFill="1" applyBorder="1" applyAlignment="1">
      <alignment horizontal="center" vertical="center"/>
    </xf>
    <xf numFmtId="1" fontId="4" fillId="9" borderId="2" xfId="0" applyNumberFormat="1" applyFont="1" applyFill="1" applyBorder="1" applyAlignment="1">
      <alignment horizontal="center" vertical="center"/>
    </xf>
    <xf numFmtId="1" fontId="14" fillId="9" borderId="2" xfId="0" applyNumberFormat="1" applyFont="1" applyFill="1" applyBorder="1" applyAlignment="1">
      <alignment horizontal="center" vertical="center"/>
    </xf>
    <xf numFmtId="167" fontId="14" fillId="9" borderId="2" xfId="0" applyNumberFormat="1" applyFont="1" applyFill="1" applyBorder="1" applyAlignment="1">
      <alignment horizontal="center" vertical="center"/>
    </xf>
    <xf numFmtId="14" fontId="4" fillId="9" borderId="2" xfId="0" applyNumberFormat="1" applyFont="1" applyFill="1" applyBorder="1" applyAlignment="1">
      <alignment horizontal="center" vertical="center"/>
    </xf>
    <xf numFmtId="0" fontId="4" fillId="20" borderId="2" xfId="0" applyFont="1" applyFill="1" applyBorder="1" applyAlignment="1">
      <alignment horizontal="center" vertical="center"/>
    </xf>
    <xf numFmtId="1" fontId="4" fillId="20" borderId="2" xfId="0" applyNumberFormat="1" applyFont="1" applyFill="1" applyBorder="1" applyAlignment="1">
      <alignment horizontal="center" vertical="center"/>
    </xf>
    <xf numFmtId="0" fontId="4" fillId="21" borderId="2" xfId="0" applyFont="1" applyFill="1" applyBorder="1" applyAlignment="1">
      <alignment horizontal="center" vertical="center"/>
    </xf>
    <xf numFmtId="1" fontId="4" fillId="21" borderId="2" xfId="0" applyNumberFormat="1" applyFont="1" applyFill="1" applyBorder="1" applyAlignment="1">
      <alignment horizontal="center" vertical="center"/>
    </xf>
    <xf numFmtId="0" fontId="4" fillId="13" borderId="4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4" fillId="21" borderId="2" xfId="0" applyFont="1" applyFill="1" applyBorder="1" applyAlignment="1">
      <alignment horizontal="center" vertical="center" wrapText="1"/>
    </xf>
    <xf numFmtId="15" fontId="4" fillId="20" borderId="2" xfId="0" applyNumberFormat="1" applyFont="1" applyFill="1" applyBorder="1" applyAlignment="1">
      <alignment horizontal="center" vertical="center"/>
    </xf>
    <xf numFmtId="0" fontId="4" fillId="20" borderId="2" xfId="0" applyFont="1" applyFill="1" applyBorder="1" applyAlignment="1">
      <alignment horizontal="center" vertical="center" wrapText="1"/>
    </xf>
    <xf numFmtId="15" fontId="4" fillId="21" borderId="2" xfId="0" applyNumberFormat="1" applyFont="1" applyFill="1" applyBorder="1" applyAlignment="1">
      <alignment horizontal="center" vertical="center"/>
    </xf>
    <xf numFmtId="0" fontId="18" fillId="9" borderId="2" xfId="0" applyFont="1" applyFill="1" applyBorder="1" applyAlignment="1">
      <alignment horizontal="center" vertical="center"/>
    </xf>
    <xf numFmtId="0" fontId="18" fillId="9" borderId="2" xfId="0" applyFont="1" applyFill="1" applyBorder="1" applyAlignment="1">
      <alignment horizontal="center"/>
    </xf>
    <xf numFmtId="170" fontId="4" fillId="13" borderId="7"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2" fillId="0" borderId="0" xfId="0" applyFont="1"/>
    <xf numFmtId="0" fontId="21" fillId="4" borderId="2" xfId="0" applyFont="1" applyFill="1" applyBorder="1" applyAlignment="1">
      <alignment horizontal="center" vertical="center" wrapText="1"/>
    </xf>
    <xf numFmtId="2" fontId="23" fillId="9"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11" borderId="3" xfId="0" applyFont="1" applyFill="1" applyBorder="1" applyAlignment="1">
      <alignment vertical="top"/>
    </xf>
    <xf numFmtId="0" fontId="4" fillId="12" borderId="15" xfId="0" applyFont="1" applyFill="1" applyBorder="1" applyAlignment="1">
      <alignment vertical="top"/>
    </xf>
    <xf numFmtId="0" fontId="4" fillId="5" borderId="2" xfId="0" applyFont="1" applyFill="1" applyBorder="1" applyAlignment="1">
      <alignment vertical="top"/>
    </xf>
    <xf numFmtId="0" fontId="4" fillId="6" borderId="3" xfId="0" applyFont="1" applyFill="1" applyBorder="1" applyAlignment="1">
      <alignment vertical="top"/>
    </xf>
    <xf numFmtId="0" fontId="4" fillId="5" borderId="3" xfId="0" applyFont="1" applyFill="1" applyBorder="1" applyAlignment="1">
      <alignment vertical="top"/>
    </xf>
    <xf numFmtId="0" fontId="4" fillId="10" borderId="3" xfId="0" applyFont="1" applyFill="1" applyBorder="1" applyAlignment="1">
      <alignment vertical="top"/>
    </xf>
    <xf numFmtId="0" fontId="4" fillId="10" borderId="15" xfId="0" applyFont="1" applyFill="1" applyBorder="1" applyAlignment="1">
      <alignment vertical="top"/>
    </xf>
    <xf numFmtId="167" fontId="4" fillId="10" borderId="15" xfId="0" applyNumberFormat="1" applyFont="1" applyFill="1" applyBorder="1" applyAlignment="1">
      <alignment vertical="top"/>
    </xf>
    <xf numFmtId="0" fontId="4" fillId="10" borderId="41" xfId="0" applyFont="1" applyFill="1" applyBorder="1" applyAlignment="1">
      <alignment vertical="top"/>
    </xf>
    <xf numFmtId="0" fontId="4" fillId="11" borderId="15" xfId="0" applyFont="1" applyFill="1" applyBorder="1" applyAlignment="1">
      <alignment vertical="top"/>
    </xf>
    <xf numFmtId="167" fontId="4" fillId="11" borderId="15" xfId="0" applyNumberFormat="1" applyFont="1" applyFill="1" applyBorder="1" applyAlignment="1">
      <alignment vertical="top"/>
    </xf>
    <xf numFmtId="0" fontId="4" fillId="11" borderId="41" xfId="0" applyFont="1" applyFill="1" applyBorder="1" applyAlignment="1">
      <alignment vertical="top"/>
    </xf>
    <xf numFmtId="0" fontId="4" fillId="6" borderId="15" xfId="0" applyFont="1" applyFill="1" applyBorder="1" applyAlignment="1">
      <alignment vertical="top"/>
    </xf>
    <xf numFmtId="167" fontId="4" fillId="6" borderId="15" xfId="0" applyNumberFormat="1" applyFont="1" applyFill="1" applyBorder="1" applyAlignment="1">
      <alignment vertical="top"/>
    </xf>
    <xf numFmtId="0" fontId="4" fillId="12" borderId="41" xfId="0" applyFont="1" applyFill="1" applyBorder="1" applyAlignment="1">
      <alignment vertical="top"/>
    </xf>
    <xf numFmtId="0" fontId="4" fillId="5" borderId="15" xfId="0" applyFont="1" applyFill="1" applyBorder="1" applyAlignment="1">
      <alignment vertical="top"/>
    </xf>
    <xf numFmtId="167" fontId="4" fillId="5" borderId="15" xfId="0" applyNumberFormat="1" applyFont="1" applyFill="1" applyBorder="1" applyAlignment="1">
      <alignment vertical="top"/>
    </xf>
    <xf numFmtId="0" fontId="4" fillId="5" borderId="41" xfId="0" applyFont="1" applyFill="1" applyBorder="1" applyAlignment="1">
      <alignment vertical="top"/>
    </xf>
    <xf numFmtId="0" fontId="4" fillId="2" borderId="2" xfId="0" applyFont="1" applyFill="1" applyBorder="1" applyAlignment="1">
      <alignment horizontal="center" vertical="center"/>
    </xf>
    <xf numFmtId="0" fontId="4" fillId="13" borderId="27" xfId="0" applyFont="1" applyFill="1" applyBorder="1" applyAlignment="1">
      <alignment horizontal="center" vertical="center" wrapText="1"/>
    </xf>
    <xf numFmtId="0" fontId="15" fillId="0" borderId="23" xfId="0" applyFont="1" applyBorder="1" applyAlignment="1">
      <alignment horizontal="center" vertical="center" wrapText="1"/>
    </xf>
    <xf numFmtId="14" fontId="4" fillId="13" borderId="31" xfId="0" applyNumberFormat="1" applyFont="1" applyFill="1" applyBorder="1" applyAlignment="1">
      <alignment horizontal="center" vertical="center" wrapText="1"/>
    </xf>
    <xf numFmtId="2" fontId="26" fillId="9" borderId="2" xfId="0" applyNumberFormat="1" applyFont="1" applyFill="1" applyBorder="1" applyAlignment="1">
      <alignment horizontal="center" vertical="center" wrapText="1"/>
    </xf>
    <xf numFmtId="0" fontId="4" fillId="9" borderId="2" xfId="0" applyFont="1" applyFill="1" applyBorder="1" applyAlignment="1">
      <alignment horizontal="center"/>
    </xf>
    <xf numFmtId="0" fontId="18" fillId="9" borderId="19" xfId="0" applyFont="1" applyFill="1" applyBorder="1" applyAlignment="1">
      <alignment horizontal="center"/>
    </xf>
    <xf numFmtId="0" fontId="18" fillId="20" borderId="2" xfId="0" applyFont="1" applyFill="1" applyBorder="1" applyAlignment="1">
      <alignment horizontal="center" vertical="center"/>
    </xf>
    <xf numFmtId="167" fontId="18" fillId="20" borderId="2" xfId="0" applyNumberFormat="1" applyFont="1" applyFill="1" applyBorder="1" applyAlignment="1">
      <alignment horizontal="center" vertical="center"/>
    </xf>
    <xf numFmtId="1" fontId="25" fillId="9" borderId="2" xfId="0" applyNumberFormat="1" applyFont="1" applyFill="1" applyBorder="1" applyAlignment="1">
      <alignment horizontal="center" vertical="center"/>
    </xf>
    <xf numFmtId="1" fontId="18" fillId="20" borderId="2" xfId="0" applyNumberFormat="1" applyFont="1" applyFill="1" applyBorder="1" applyAlignment="1">
      <alignment horizontal="center" vertical="center"/>
    </xf>
    <xf numFmtId="14" fontId="18" fillId="20" borderId="2"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xf>
    <xf numFmtId="1" fontId="18" fillId="9" borderId="2" xfId="0" applyNumberFormat="1" applyFont="1" applyFill="1" applyBorder="1" applyAlignment="1">
      <alignment horizontal="center" vertical="center"/>
    </xf>
    <xf numFmtId="14" fontId="18" fillId="9" borderId="2" xfId="0" applyNumberFormat="1" applyFont="1" applyFill="1" applyBorder="1" applyAlignment="1">
      <alignment horizontal="center" vertical="center"/>
    </xf>
    <xf numFmtId="0" fontId="4" fillId="0" borderId="33" xfId="0" applyFont="1" applyBorder="1" applyAlignment="1">
      <alignment horizontal="center" vertical="center" wrapText="1"/>
    </xf>
    <xf numFmtId="0" fontId="4" fillId="13" borderId="21"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3" fillId="5" borderId="2" xfId="0" applyFont="1" applyFill="1" applyBorder="1" applyAlignment="1">
      <alignment horizontal="center" vertical="center"/>
    </xf>
    <xf numFmtId="0" fontId="15" fillId="13" borderId="21" xfId="0" applyFont="1" applyFill="1" applyBorder="1" applyAlignment="1">
      <alignment horizontal="center" vertical="center"/>
    </xf>
    <xf numFmtId="0" fontId="18" fillId="20" borderId="3" xfId="0" applyFont="1" applyFill="1" applyBorder="1" applyAlignment="1">
      <alignment horizontal="center" vertical="center"/>
    </xf>
    <xf numFmtId="0" fontId="25" fillId="9" borderId="41" xfId="0" applyFont="1" applyFill="1" applyBorder="1" applyAlignment="1">
      <alignment horizontal="center" vertical="center"/>
    </xf>
    <xf numFmtId="2" fontId="25" fillId="9" borderId="2" xfId="0" applyNumberFormat="1" applyFont="1" applyFill="1" applyBorder="1" applyAlignment="1">
      <alignment horizontal="center" vertical="center" wrapText="1"/>
    </xf>
    <xf numFmtId="0" fontId="4" fillId="9" borderId="31" xfId="0" applyFont="1" applyFill="1" applyBorder="1" applyAlignment="1">
      <alignment horizontal="center" vertical="center" wrapText="1"/>
    </xf>
    <xf numFmtId="14" fontId="19" fillId="13" borderId="21" xfId="0" applyNumberFormat="1" applyFont="1" applyFill="1" applyBorder="1" applyAlignment="1">
      <alignment horizontal="center" vertical="center"/>
    </xf>
    <xf numFmtId="0" fontId="19" fillId="13" borderId="21"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15" fillId="13" borderId="7" xfId="0" applyFont="1" applyFill="1" applyBorder="1" applyAlignment="1">
      <alignment horizontal="center" vertical="center"/>
    </xf>
    <xf numFmtId="0" fontId="19" fillId="9" borderId="31" xfId="0" applyFont="1" applyFill="1" applyBorder="1" applyAlignment="1">
      <alignment horizontal="center" vertical="center" wrapText="1"/>
    </xf>
    <xf numFmtId="0" fontId="4" fillId="9" borderId="44" xfId="0" applyFont="1" applyFill="1" applyBorder="1" applyAlignment="1">
      <alignment horizontal="center" vertical="center" wrapText="1"/>
    </xf>
    <xf numFmtId="14" fontId="19" fillId="9" borderId="29" xfId="0" applyNumberFormat="1" applyFont="1" applyFill="1" applyBorder="1" applyAlignment="1">
      <alignment horizontal="center" vertical="center"/>
    </xf>
    <xf numFmtId="0" fontId="19" fillId="9" borderId="29"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45"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5" fillId="13" borderId="31" xfId="0" applyFont="1" applyFill="1" applyBorder="1" applyAlignment="1">
      <alignment horizontal="center" vertical="center" wrapText="1"/>
    </xf>
    <xf numFmtId="14" fontId="5" fillId="13" borderId="31" xfId="0" applyNumberFormat="1" applyFont="1" applyFill="1" applyBorder="1" applyAlignment="1">
      <alignment horizontal="center" vertical="center" wrapText="1"/>
    </xf>
    <xf numFmtId="49" fontId="5" fillId="13" borderId="31" xfId="0" applyNumberFormat="1" applyFont="1" applyFill="1" applyBorder="1" applyAlignment="1">
      <alignment horizontal="center" vertical="center" wrapText="1"/>
    </xf>
    <xf numFmtId="167" fontId="29" fillId="13" borderId="32"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2" fontId="28" fillId="9" borderId="2" xfId="0" applyNumberFormat="1" applyFont="1" applyFill="1" applyBorder="1" applyAlignment="1">
      <alignment horizontal="center" vertical="center"/>
    </xf>
    <xf numFmtId="14" fontId="28" fillId="9" borderId="2" xfId="0" applyNumberFormat="1" applyFont="1" applyFill="1" applyBorder="1" applyAlignment="1">
      <alignment horizontal="center" vertical="center"/>
    </xf>
    <xf numFmtId="0" fontId="28" fillId="13" borderId="7" xfId="0" applyFont="1" applyFill="1" applyBorder="1" applyAlignment="1">
      <alignment horizontal="center" wrapText="1"/>
    </xf>
    <xf numFmtId="0" fontId="30" fillId="13" borderId="7" xfId="0" applyFont="1" applyFill="1" applyBorder="1" applyAlignment="1">
      <alignment horizontal="center"/>
    </xf>
    <xf numFmtId="167" fontId="27" fillId="13" borderId="7" xfId="0" applyNumberFormat="1" applyFont="1" applyFill="1" applyBorder="1" applyAlignment="1">
      <alignment horizontal="center"/>
    </xf>
    <xf numFmtId="0" fontId="27" fillId="13" borderId="7" xfId="0" applyFont="1" applyFill="1" applyBorder="1" applyAlignment="1">
      <alignment horizontal="center" wrapText="1"/>
    </xf>
    <xf numFmtId="0" fontId="30" fillId="13" borderId="7" xfId="0" applyFont="1" applyFill="1" applyBorder="1" applyAlignment="1">
      <alignment horizontal="center" wrapText="1"/>
    </xf>
    <xf numFmtId="171" fontId="30" fillId="13" borderId="7" xfId="0" applyNumberFormat="1" applyFont="1" applyFill="1" applyBorder="1" applyAlignment="1">
      <alignment horizontal="center"/>
    </xf>
    <xf numFmtId="14" fontId="30" fillId="13" borderId="7" xfId="0" applyNumberFormat="1" applyFont="1" applyFill="1" applyBorder="1" applyAlignment="1">
      <alignment horizontal="center"/>
    </xf>
    <xf numFmtId="0" fontId="5" fillId="13" borderId="7" xfId="0" applyFont="1" applyFill="1" applyBorder="1" applyAlignment="1">
      <alignment horizontal="center" wrapText="1"/>
    </xf>
    <xf numFmtId="0" fontId="5" fillId="13" borderId="7"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28" fillId="13" borderId="8"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31" fillId="18" borderId="35" xfId="0" applyFont="1" applyFill="1" applyBorder="1" applyAlignment="1">
      <alignment horizontal="center" vertical="center" wrapText="1"/>
    </xf>
    <xf numFmtId="0" fontId="22" fillId="24" borderId="31" xfId="0" applyFont="1" applyFill="1" applyBorder="1" applyAlignment="1">
      <alignment horizontal="center" vertical="center"/>
    </xf>
    <xf numFmtId="0" fontId="22" fillId="25" borderId="31" xfId="0" applyFont="1" applyFill="1" applyBorder="1" applyAlignment="1">
      <alignment horizontal="center" vertical="center"/>
    </xf>
    <xf numFmtId="0" fontId="22" fillId="13" borderId="31" xfId="0" applyFont="1" applyFill="1" applyBorder="1" applyAlignment="1">
      <alignment horizontal="center" vertical="center"/>
    </xf>
    <xf numFmtId="1" fontId="22" fillId="24" borderId="31" xfId="0" applyNumberFormat="1" applyFont="1" applyFill="1" applyBorder="1" applyAlignment="1">
      <alignment horizontal="center" vertical="center"/>
    </xf>
    <xf numFmtId="15" fontId="22" fillId="24" borderId="31" xfId="0" applyNumberFormat="1" applyFont="1" applyFill="1" applyBorder="1" applyAlignment="1">
      <alignment horizontal="center" vertical="center"/>
    </xf>
    <xf numFmtId="0" fontId="32" fillId="13" borderId="31" xfId="0" applyFont="1" applyFill="1" applyBorder="1" applyAlignment="1">
      <alignment horizontal="center" vertical="center" wrapText="1"/>
    </xf>
    <xf numFmtId="0" fontId="22" fillId="13" borderId="31" xfId="0" applyFont="1" applyFill="1" applyBorder="1" applyAlignment="1">
      <alignment vertical="center"/>
    </xf>
    <xf numFmtId="0" fontId="22" fillId="13" borderId="31" xfId="0" applyFont="1" applyFill="1" applyBorder="1"/>
    <xf numFmtId="0" fontId="5" fillId="13" borderId="36" xfId="0" applyFont="1" applyFill="1" applyBorder="1"/>
    <xf numFmtId="0" fontId="5" fillId="13" borderId="37" xfId="0" applyFont="1" applyFill="1" applyBorder="1"/>
    <xf numFmtId="0" fontId="20" fillId="13" borderId="19"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13" borderId="40" xfId="0" applyFont="1" applyFill="1" applyBorder="1" applyAlignment="1">
      <alignment horizontal="center" vertical="center" wrapText="1"/>
    </xf>
    <xf numFmtId="0" fontId="18" fillId="21" borderId="34" xfId="0" applyFont="1" applyFill="1" applyBorder="1" applyAlignment="1">
      <alignment horizontal="center" vertical="center"/>
    </xf>
    <xf numFmtId="167" fontId="25" fillId="9" borderId="34" xfId="0" applyNumberFormat="1" applyFont="1" applyFill="1" applyBorder="1" applyAlignment="1">
      <alignment horizontal="center" vertical="center"/>
    </xf>
    <xf numFmtId="0" fontId="4" fillId="21" borderId="34" xfId="0" applyFont="1" applyFill="1" applyBorder="1" applyAlignment="1">
      <alignment horizontal="center" vertical="center"/>
    </xf>
    <xf numFmtId="0" fontId="25" fillId="9" borderId="34" xfId="0" applyFont="1" applyFill="1" applyBorder="1" applyAlignment="1">
      <alignment horizontal="center" vertical="center"/>
    </xf>
    <xf numFmtId="1" fontId="18" fillId="21" borderId="34" xfId="0" applyNumberFormat="1" applyFont="1" applyFill="1" applyBorder="1" applyAlignment="1">
      <alignment horizontal="center" vertical="center"/>
    </xf>
    <xf numFmtId="14" fontId="18" fillId="21" borderId="34" xfId="0" applyNumberFormat="1" applyFont="1" applyFill="1" applyBorder="1" applyAlignment="1">
      <alignment horizontal="center" vertical="center"/>
    </xf>
    <xf numFmtId="2" fontId="25" fillId="9" borderId="34" xfId="0" applyNumberFormat="1" applyFont="1" applyFill="1" applyBorder="1" applyAlignment="1">
      <alignment horizontal="center" vertical="center" wrapText="1"/>
    </xf>
    <xf numFmtId="0" fontId="14" fillId="9" borderId="34" xfId="0" applyFont="1" applyFill="1" applyBorder="1" applyAlignment="1">
      <alignment horizontal="center" vertical="center" wrapText="1"/>
    </xf>
    <xf numFmtId="0" fontId="5" fillId="13" borderId="19" xfId="8" applyFont="1" applyFill="1" applyBorder="1" applyAlignment="1">
      <alignment horizontal="center" vertical="center" wrapText="1" shrinkToFit="1"/>
    </xf>
    <xf numFmtId="0" fontId="5" fillId="13" borderId="19" xfId="0" applyFont="1" applyFill="1" applyBorder="1" applyAlignment="1">
      <alignment horizontal="center" vertical="center" wrapText="1"/>
    </xf>
    <xf numFmtId="170" fontId="5" fillId="13" borderId="19" xfId="0" applyNumberFormat="1" applyFont="1" applyFill="1" applyBorder="1" applyAlignment="1">
      <alignment horizontal="center" vertical="center" wrapText="1"/>
    </xf>
    <xf numFmtId="14" fontId="5" fillId="13" borderId="19" xfId="0" applyNumberFormat="1" applyFont="1" applyFill="1" applyBorder="1" applyAlignment="1">
      <alignment horizontal="center" vertical="center" wrapText="1"/>
    </xf>
    <xf numFmtId="170" fontId="4" fillId="13" borderId="38" xfId="0" applyNumberFormat="1" applyFont="1" applyFill="1" applyBorder="1" applyAlignment="1">
      <alignment horizontal="center" vertical="center" wrapText="1"/>
    </xf>
    <xf numFmtId="0" fontId="4" fillId="13" borderId="39" xfId="0" applyFont="1" applyFill="1" applyBorder="1" applyAlignment="1">
      <alignment horizontal="center" vertical="center" wrapText="1"/>
    </xf>
    <xf numFmtId="0" fontId="4" fillId="13" borderId="2" xfId="0" applyFont="1" applyFill="1" applyBorder="1" applyAlignment="1">
      <alignment horizontal="center" vertical="center"/>
    </xf>
    <xf numFmtId="14" fontId="21" fillId="4" borderId="2" xfId="0" applyNumberFormat="1" applyFont="1" applyFill="1" applyBorder="1" applyAlignment="1">
      <alignment horizontal="center" vertical="center" wrapText="1"/>
    </xf>
    <xf numFmtId="167" fontId="29" fillId="13" borderId="31" xfId="0" applyNumberFormat="1"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1" fillId="4" borderId="19" xfId="0" applyFont="1" applyFill="1" applyBorder="1" applyAlignment="1">
      <alignment horizontal="center" vertical="center" wrapText="1"/>
    </xf>
    <xf numFmtId="14" fontId="21" fillId="4" borderId="19"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4" fillId="0" borderId="26" xfId="0" applyFont="1" applyBorder="1" applyAlignment="1">
      <alignment horizontal="center" vertical="center" wrapText="1"/>
    </xf>
    <xf numFmtId="0" fontId="4" fillId="0" borderId="0" xfId="0" applyFont="1" applyAlignment="1">
      <alignment horizontal="center" vertical="center" wrapText="1"/>
    </xf>
    <xf numFmtId="0" fontId="28" fillId="13" borderId="38" xfId="0" applyFont="1" applyFill="1" applyBorder="1" applyAlignment="1">
      <alignment wrapText="1"/>
    </xf>
    <xf numFmtId="0" fontId="28" fillId="13" borderId="38" xfId="0" applyFont="1" applyFill="1" applyBorder="1"/>
    <xf numFmtId="0" fontId="28" fillId="13" borderId="38" xfId="0" applyFont="1" applyFill="1" applyBorder="1" applyAlignment="1">
      <alignment horizontal="center"/>
    </xf>
    <xf numFmtId="0" fontId="28" fillId="13" borderId="38" xfId="0" applyFont="1" applyFill="1" applyBorder="1" applyAlignment="1">
      <alignment horizontal="right"/>
    </xf>
    <xf numFmtId="167" fontId="5" fillId="13" borderId="38" xfId="12" applyNumberFormat="1" applyFont="1" applyFill="1" applyBorder="1" applyAlignment="1">
      <alignment vertical="center" wrapText="1"/>
    </xf>
    <xf numFmtId="1" fontId="28" fillId="13" borderId="38" xfId="0" applyNumberFormat="1" applyFont="1" applyFill="1" applyBorder="1" applyAlignment="1">
      <alignment horizontal="right"/>
    </xf>
    <xf numFmtId="0" fontId="5" fillId="13" borderId="38" xfId="0" applyFont="1" applyFill="1" applyBorder="1" applyAlignment="1">
      <alignment vertical="center" wrapText="1"/>
    </xf>
    <xf numFmtId="0" fontId="5" fillId="13" borderId="38" xfId="0" applyFont="1" applyFill="1" applyBorder="1"/>
    <xf numFmtId="0" fontId="5" fillId="13" borderId="38" xfId="0" applyFont="1" applyFill="1" applyBorder="1" applyAlignment="1">
      <alignment horizontal="left" vertical="center"/>
    </xf>
    <xf numFmtId="0" fontId="31" fillId="13" borderId="38" xfId="0" applyFont="1" applyFill="1" applyBorder="1" applyAlignment="1">
      <alignment horizontal="center" vertical="center" wrapText="1"/>
    </xf>
    <xf numFmtId="0" fontId="5" fillId="13" borderId="38" xfId="0" applyFont="1" applyFill="1" applyBorder="1" applyAlignment="1">
      <alignment horizontal="center" vertical="center" wrapText="1"/>
    </xf>
    <xf numFmtId="167" fontId="5" fillId="13" borderId="51" xfId="0" applyNumberFormat="1" applyFont="1" applyFill="1" applyBorder="1" applyAlignment="1">
      <alignment vertical="center"/>
    </xf>
    <xf numFmtId="0" fontId="5" fillId="13" borderId="38" xfId="12" applyFont="1" applyFill="1" applyBorder="1" applyAlignment="1">
      <alignment horizontal="center" vertical="center" wrapText="1"/>
    </xf>
    <xf numFmtId="167" fontId="5" fillId="13" borderId="38" xfId="0" applyNumberFormat="1" applyFont="1" applyFill="1" applyBorder="1" applyAlignment="1">
      <alignment horizontal="center" vertical="center" wrapText="1"/>
    </xf>
    <xf numFmtId="167" fontId="31" fillId="13" borderId="39" xfId="0" applyNumberFormat="1" applyFont="1" applyFill="1" applyBorder="1" applyAlignment="1">
      <alignment horizontal="center" vertical="center" wrapText="1"/>
    </xf>
    <xf numFmtId="167" fontId="4" fillId="13" borderId="38"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4" fillId="9" borderId="37" xfId="0" applyFont="1" applyFill="1" applyBorder="1" applyAlignment="1">
      <alignment horizontal="center" vertical="center" wrapText="1"/>
    </xf>
    <xf numFmtId="14" fontId="18" fillId="22"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8" fillId="22" borderId="2" xfId="0" applyFont="1" applyFill="1" applyBorder="1" applyAlignment="1">
      <alignment horizontal="center" vertical="center"/>
    </xf>
    <xf numFmtId="1"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 fontId="18" fillId="23" borderId="2" xfId="0" applyNumberFormat="1" applyFont="1" applyFill="1" applyBorder="1" applyAlignment="1">
      <alignment horizontal="center" vertical="center"/>
    </xf>
    <xf numFmtId="0" fontId="18" fillId="13" borderId="11" xfId="0" applyFont="1" applyFill="1" applyBorder="1" applyAlignment="1">
      <alignment horizontal="center" vertical="center"/>
    </xf>
    <xf numFmtId="1" fontId="18" fillId="13" borderId="11" xfId="0" applyNumberFormat="1" applyFont="1" applyFill="1" applyBorder="1" applyAlignment="1">
      <alignment horizontal="center" vertical="center"/>
    </xf>
    <xf numFmtId="14" fontId="18" fillId="13" borderId="11" xfId="0" applyNumberFormat="1" applyFont="1" applyFill="1" applyBorder="1" applyAlignment="1">
      <alignment horizontal="center" vertical="center"/>
    </xf>
    <xf numFmtId="0" fontId="14" fillId="13" borderId="11" xfId="0" applyFont="1" applyFill="1" applyBorder="1" applyAlignment="1">
      <alignment horizontal="center" vertical="center" wrapText="1"/>
    </xf>
    <xf numFmtId="0" fontId="18" fillId="13" borderId="11" xfId="0" applyFont="1" applyFill="1" applyBorder="1" applyAlignment="1">
      <alignment horizontal="center"/>
    </xf>
    <xf numFmtId="0" fontId="14" fillId="18" borderId="19" xfId="0" applyFont="1" applyFill="1" applyBorder="1" applyAlignment="1">
      <alignment horizontal="center" vertical="center" wrapText="1"/>
    </xf>
    <xf numFmtId="0" fontId="18" fillId="18" borderId="19" xfId="0" applyFont="1" applyFill="1" applyBorder="1" applyAlignment="1">
      <alignment horizontal="center"/>
    </xf>
    <xf numFmtId="0" fontId="14" fillId="18" borderId="2" xfId="0" applyFont="1" applyFill="1" applyBorder="1" applyAlignment="1">
      <alignment horizontal="center" vertical="center" wrapText="1"/>
    </xf>
    <xf numFmtId="0" fontId="18" fillId="18" borderId="2" xfId="0" applyFont="1" applyFill="1" applyBorder="1" applyAlignment="1">
      <alignment horizontal="center"/>
    </xf>
    <xf numFmtId="0" fontId="4" fillId="17" borderId="2" xfId="0" applyFont="1" applyFill="1" applyBorder="1" applyAlignment="1">
      <alignment horizontal="center" vertical="center"/>
    </xf>
    <xf numFmtId="0" fontId="4" fillId="17" borderId="2" xfId="0" applyFont="1" applyFill="1" applyBorder="1" applyAlignment="1">
      <alignment horizontal="center" vertical="center" wrapText="1"/>
    </xf>
    <xf numFmtId="167" fontId="25" fillId="17" borderId="2" xfId="0" applyNumberFormat="1" applyFont="1" applyFill="1" applyBorder="1" applyAlignment="1">
      <alignment horizontal="center" vertical="center"/>
    </xf>
    <xf numFmtId="0" fontId="26" fillId="17" borderId="2" xfId="0" applyFont="1" applyFill="1" applyBorder="1" applyAlignment="1">
      <alignment horizontal="center" vertical="center"/>
    </xf>
    <xf numFmtId="0" fontId="4" fillId="17" borderId="0" xfId="0" applyFont="1" applyFill="1" applyAlignment="1">
      <alignment horizontal="center" vertical="center"/>
    </xf>
    <xf numFmtId="0" fontId="4" fillId="22" borderId="2" xfId="0" applyFont="1" applyFill="1" applyBorder="1" applyAlignment="1">
      <alignment horizontal="center" vertical="center"/>
    </xf>
    <xf numFmtId="0" fontId="18" fillId="27" borderId="2" xfId="0" applyFont="1" applyFill="1" applyBorder="1" applyAlignment="1">
      <alignment horizontal="center" vertical="center"/>
    </xf>
    <xf numFmtId="0" fontId="25" fillId="17" borderId="2" xfId="0" applyFont="1" applyFill="1" applyBorder="1" applyAlignment="1">
      <alignment horizontal="center" vertical="center"/>
    </xf>
    <xf numFmtId="0" fontId="35" fillId="17" borderId="2" xfId="0" applyFont="1" applyFill="1" applyBorder="1" applyAlignment="1">
      <alignment horizontal="center" vertical="center"/>
    </xf>
    <xf numFmtId="14" fontId="34" fillId="18" borderId="3" xfId="0" applyNumberFormat="1" applyFont="1" applyFill="1" applyBorder="1" applyAlignment="1">
      <alignment horizontal="center" vertical="center"/>
    </xf>
    <xf numFmtId="0" fontId="34" fillId="18" borderId="2" xfId="0" applyFont="1" applyFill="1" applyBorder="1" applyAlignment="1">
      <alignment horizontal="center" vertical="center" wrapText="1"/>
    </xf>
    <xf numFmtId="0" fontId="18" fillId="23" borderId="11" xfId="0" applyFont="1" applyFill="1" applyBorder="1" applyAlignment="1">
      <alignment horizontal="center" vertical="center"/>
    </xf>
    <xf numFmtId="167" fontId="18" fillId="23" borderId="11" xfId="0" applyNumberFormat="1" applyFont="1" applyFill="1" applyBorder="1" applyAlignment="1">
      <alignment horizontal="center" vertical="center"/>
    </xf>
    <xf numFmtId="0" fontId="25" fillId="17" borderId="11" xfId="0" applyFont="1" applyFill="1" applyBorder="1" applyAlignment="1">
      <alignment horizontal="center" vertical="center"/>
    </xf>
    <xf numFmtId="1" fontId="18" fillId="23" borderId="11" xfId="0" applyNumberFormat="1" applyFont="1" applyFill="1" applyBorder="1" applyAlignment="1">
      <alignment horizontal="center" vertical="center"/>
    </xf>
    <xf numFmtId="14" fontId="18" fillId="23" borderId="11" xfId="0" applyNumberFormat="1" applyFont="1" applyFill="1" applyBorder="1" applyAlignment="1">
      <alignment horizontal="center" vertical="center"/>
    </xf>
    <xf numFmtId="0" fontId="35" fillId="17" borderId="11" xfId="0" applyFont="1" applyFill="1" applyBorder="1" applyAlignment="1">
      <alignment horizontal="center" vertical="center"/>
    </xf>
    <xf numFmtId="0" fontId="33" fillId="19" borderId="19" xfId="0" applyFont="1" applyFill="1" applyBorder="1" applyAlignment="1">
      <alignment horizontal="center" vertical="center"/>
    </xf>
    <xf numFmtId="0" fontId="3" fillId="6" borderId="2" xfId="16" applyFont="1" applyFill="1" applyBorder="1" applyAlignment="1">
      <alignment horizontal="center" vertical="center" wrapText="1"/>
    </xf>
    <xf numFmtId="167" fontId="18" fillId="9" borderId="2" xfId="0" applyNumberFormat="1" applyFont="1" applyFill="1" applyBorder="1" applyAlignment="1">
      <alignment horizontal="center" vertical="center"/>
    </xf>
    <xf numFmtId="0" fontId="25" fillId="9" borderId="2" xfId="0" applyFont="1" applyFill="1" applyBorder="1" applyAlignment="1">
      <alignment horizontal="center" vertical="center"/>
    </xf>
    <xf numFmtId="0" fontId="18" fillId="18" borderId="34" xfId="0" applyFont="1" applyFill="1" applyBorder="1" applyAlignment="1">
      <alignment horizontal="center"/>
    </xf>
    <xf numFmtId="0" fontId="14" fillId="18" borderId="34" xfId="0" applyFont="1" applyFill="1" applyBorder="1" applyAlignment="1">
      <alignment horizontal="center" vertical="center" wrapText="1"/>
    </xf>
    <xf numFmtId="0" fontId="4" fillId="4" borderId="34"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4" xfId="0" applyNumberFormat="1" applyFont="1" applyFill="1" applyBorder="1" applyAlignment="1">
      <alignment horizontal="center" vertical="center" wrapText="1"/>
    </xf>
    <xf numFmtId="0" fontId="16" fillId="13" borderId="19" xfId="0"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1" fillId="4" borderId="19" xfId="0" applyNumberFormat="1" applyFont="1" applyFill="1" applyBorder="1" applyAlignment="1">
      <alignment horizontal="center" vertical="center" wrapText="1"/>
    </xf>
    <xf numFmtId="0" fontId="18" fillId="13" borderId="7" xfId="0" applyFont="1" applyFill="1" applyBorder="1" applyAlignment="1">
      <alignment horizontal="center" vertical="center"/>
    </xf>
    <xf numFmtId="167" fontId="18" fillId="13" borderId="7" xfId="0" applyNumberFormat="1" applyFont="1" applyFill="1" applyBorder="1" applyAlignment="1">
      <alignment horizontal="center" vertical="center"/>
    </xf>
    <xf numFmtId="0" fontId="25" fillId="13" borderId="7" xfId="0" applyFont="1" applyFill="1" applyBorder="1" applyAlignment="1">
      <alignment horizontal="center" vertical="center"/>
    </xf>
    <xf numFmtId="1" fontId="18" fillId="13" borderId="7" xfId="0" applyNumberFormat="1" applyFont="1" applyFill="1" applyBorder="1" applyAlignment="1">
      <alignment horizontal="center" vertical="center"/>
    </xf>
    <xf numFmtId="14" fontId="18" fillId="13" borderId="7" xfId="0" applyNumberFormat="1" applyFont="1" applyFill="1" applyBorder="1" applyAlignment="1">
      <alignment horizontal="center" vertical="center"/>
    </xf>
    <xf numFmtId="0" fontId="35" fillId="13" borderId="7" xfId="0" applyFont="1" applyFill="1" applyBorder="1" applyAlignment="1">
      <alignment horizontal="center" vertical="center"/>
    </xf>
    <xf numFmtId="0" fontId="14" fillId="11" borderId="34"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8" fillId="14" borderId="7" xfId="0" applyFont="1" applyFill="1" applyBorder="1" applyAlignment="1">
      <alignment horizontal="center"/>
    </xf>
    <xf numFmtId="0" fontId="14" fillId="14" borderId="7"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170" fontId="4" fillId="2" borderId="31" xfId="0" applyNumberFormat="1" applyFont="1" applyFill="1" applyBorder="1" applyAlignment="1">
      <alignment horizontal="center" vertical="center" wrapText="1"/>
    </xf>
    <xf numFmtId="0" fontId="12" fillId="6" borderId="2" xfId="0" applyFont="1" applyFill="1" applyBorder="1" applyAlignment="1">
      <alignment horizontal="center" vertical="center"/>
    </xf>
    <xf numFmtId="0" fontId="3" fillId="12" borderId="2" xfId="0" applyFont="1" applyFill="1" applyBorder="1" applyAlignment="1">
      <alignment horizontal="center" vertical="center" wrapText="1"/>
    </xf>
    <xf numFmtId="176" fontId="3" fillId="12" borderId="2" xfId="0" applyNumberFormat="1"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170" fontId="3" fillId="6" borderId="2" xfId="16" applyNumberFormat="1" applyFont="1" applyFill="1" applyBorder="1" applyAlignment="1">
      <alignment horizontal="center" vertical="center" wrapText="1"/>
    </xf>
    <xf numFmtId="0" fontId="4" fillId="0" borderId="21" xfId="0" applyFont="1" applyBorder="1" applyAlignment="1">
      <alignment horizontal="center" vertical="center" wrapText="1"/>
    </xf>
    <xf numFmtId="0" fontId="4" fillId="7" borderId="7" xfId="0" applyFont="1" applyFill="1" applyBorder="1" applyAlignment="1">
      <alignment horizontal="center" vertical="center" wrapText="1"/>
    </xf>
    <xf numFmtId="14" fontId="4" fillId="7" borderId="7"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175" fontId="21" fillId="4" borderId="19" xfId="0" applyNumberFormat="1" applyFont="1" applyFill="1" applyBorder="1" applyAlignment="1">
      <alignment horizontal="center" vertical="center" wrapText="1"/>
    </xf>
    <xf numFmtId="0" fontId="4" fillId="7" borderId="2" xfId="0" applyFont="1" applyFill="1" applyBorder="1" applyAlignment="1">
      <alignment horizontal="center" vertical="center"/>
    </xf>
    <xf numFmtId="14" fontId="4" fillId="7" borderId="2" xfId="0" applyNumberFormat="1" applyFont="1" applyFill="1" applyBorder="1" applyAlignment="1">
      <alignment horizontal="center" vertical="center"/>
    </xf>
    <xf numFmtId="0" fontId="4" fillId="0" borderId="0" xfId="0" applyFont="1" applyAlignment="1">
      <alignment horizontal="center" vertical="center"/>
    </xf>
    <xf numFmtId="0" fontId="4" fillId="13" borderId="16" xfId="0" applyFont="1" applyFill="1" applyBorder="1" applyAlignment="1">
      <alignment horizontal="center" vertical="center"/>
    </xf>
    <xf numFmtId="177" fontId="3" fillId="6" borderId="2" xfId="16" applyNumberFormat="1" applyFont="1" applyFill="1" applyBorder="1" applyAlignment="1">
      <alignment horizontal="center" vertical="center" wrapText="1"/>
    </xf>
    <xf numFmtId="177" fontId="3" fillId="6"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17" fillId="17" borderId="2" xfId="0" applyFont="1" applyFill="1" applyBorder="1" applyAlignment="1">
      <alignment horizontal="center" vertical="center"/>
    </xf>
    <xf numFmtId="0" fontId="17" fillId="14" borderId="2" xfId="0" applyFont="1" applyFill="1" applyBorder="1" applyAlignment="1">
      <alignment horizontal="center" vertical="center"/>
    </xf>
    <xf numFmtId="14" fontId="17" fillId="14" borderId="2" xfId="0" applyNumberFormat="1" applyFont="1" applyFill="1" applyBorder="1" applyAlignment="1">
      <alignment horizontal="center" vertical="center"/>
    </xf>
    <xf numFmtId="0" fontId="36" fillId="14" borderId="2" xfId="0" applyFont="1" applyFill="1" applyBorder="1" applyAlignment="1">
      <alignment horizontal="center" vertical="center"/>
    </xf>
    <xf numFmtId="0" fontId="4" fillId="0" borderId="55" xfId="0" applyFont="1" applyBorder="1" applyAlignment="1">
      <alignment horizontal="center" vertical="center" wrapText="1"/>
    </xf>
    <xf numFmtId="14" fontId="4" fillId="13" borderId="7" xfId="0" applyNumberFormat="1" applyFont="1" applyFill="1" applyBorder="1" applyAlignment="1">
      <alignment horizontal="center" vertical="center" wrapText="1"/>
    </xf>
    <xf numFmtId="0" fontId="4" fillId="7" borderId="16" xfId="0" applyFont="1" applyFill="1" applyBorder="1" applyAlignment="1">
      <alignment horizontal="center" vertical="center" wrapText="1"/>
    </xf>
    <xf numFmtId="172" fontId="4" fillId="7" borderId="8"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15" fillId="4"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13" borderId="3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7" fillId="9" borderId="2" xfId="0" applyFont="1" applyFill="1" applyBorder="1" applyAlignment="1">
      <alignment horizontal="center" vertical="center"/>
    </xf>
    <xf numFmtId="2" fontId="17" fillId="9" borderId="2" xfId="0" applyNumberFormat="1" applyFont="1" applyFill="1" applyBorder="1" applyAlignment="1">
      <alignment horizontal="center" vertical="center" wrapText="1"/>
    </xf>
    <xf numFmtId="0" fontId="24" fillId="13" borderId="16" xfId="0" applyFont="1" applyFill="1" applyBorder="1" applyAlignment="1">
      <alignment horizontal="left" vertical="center" wrapText="1"/>
    </xf>
    <xf numFmtId="0" fontId="24" fillId="13" borderId="7" xfId="0" applyFont="1" applyFill="1" applyBorder="1" applyAlignment="1">
      <alignment horizontal="left" vertical="center" wrapText="1"/>
    </xf>
    <xf numFmtId="167" fontId="21" fillId="13" borderId="7" xfId="0" applyNumberFormat="1" applyFont="1" applyFill="1" applyBorder="1" applyAlignment="1">
      <alignment horizontal="center" vertical="center" wrapText="1"/>
    </xf>
    <xf numFmtId="14" fontId="5" fillId="13" borderId="7" xfId="0" applyNumberFormat="1" applyFont="1" applyFill="1" applyBorder="1" applyAlignment="1">
      <alignment horizontal="center" vertical="center" wrapText="1"/>
    </xf>
    <xf numFmtId="0" fontId="28" fillId="13" borderId="7" xfId="0" applyFont="1" applyFill="1" applyBorder="1" applyAlignment="1">
      <alignment horizontal="center" vertical="center"/>
    </xf>
    <xf numFmtId="0" fontId="31" fillId="13" borderId="8" xfId="0" applyFont="1" applyFill="1" applyBorder="1" applyAlignment="1">
      <alignment horizontal="center" vertical="center" wrapText="1"/>
    </xf>
    <xf numFmtId="167" fontId="38" fillId="25" borderId="31" xfId="0" applyNumberFormat="1" applyFont="1" applyFill="1" applyBorder="1" applyAlignment="1">
      <alignment horizontal="center" vertical="center"/>
    </xf>
    <xf numFmtId="167" fontId="27" fillId="13" borderId="38" xfId="0" applyNumberFormat="1" applyFont="1" applyFill="1" applyBorder="1" applyAlignment="1">
      <alignment horizontal="center" wrapText="1"/>
    </xf>
    <xf numFmtId="0" fontId="13" fillId="0" borderId="0" xfId="0" applyFont="1"/>
    <xf numFmtId="0" fontId="30" fillId="4" borderId="19" xfId="0" applyFont="1" applyFill="1" applyBorder="1" applyAlignment="1">
      <alignment horizontal="center" vertical="center" wrapText="1"/>
    </xf>
    <xf numFmtId="175" fontId="30" fillId="4" borderId="19" xfId="0" applyNumberFormat="1" applyFont="1" applyFill="1" applyBorder="1" applyAlignment="1">
      <alignment horizontal="center" vertical="center" wrapText="1"/>
    </xf>
    <xf numFmtId="14" fontId="30" fillId="4" borderId="19" xfId="0" applyNumberFormat="1" applyFont="1" applyFill="1" applyBorder="1" applyAlignment="1">
      <alignment horizontal="center" vertical="center" wrapText="1"/>
    </xf>
    <xf numFmtId="14" fontId="30" fillId="4"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horizontal="left"/>
    </xf>
    <xf numFmtId="0" fontId="4" fillId="0" borderId="0" xfId="0" applyFont="1"/>
    <xf numFmtId="0" fontId="4" fillId="0" borderId="0" xfId="0" applyFont="1" applyAlignment="1">
      <alignment horizontal="left" wrapText="1"/>
    </xf>
    <xf numFmtId="170" fontId="4" fillId="0" borderId="0" xfId="0" applyNumberFormat="1" applyFont="1" applyAlignment="1">
      <alignment horizontal="right"/>
    </xf>
    <xf numFmtId="0" fontId="4" fillId="0" borderId="0" xfId="0" applyFont="1" applyAlignment="1">
      <alignment horizontal="right"/>
    </xf>
    <xf numFmtId="0" fontId="20" fillId="4" borderId="13" xfId="0" applyFont="1" applyFill="1" applyBorder="1" applyAlignment="1">
      <alignment horizontal="left"/>
    </xf>
    <xf numFmtId="0" fontId="4" fillId="7" borderId="4" xfId="0" applyFont="1" applyFill="1" applyBorder="1" applyAlignment="1">
      <alignment horizontal="left"/>
    </xf>
    <xf numFmtId="0" fontId="4" fillId="9" borderId="4" xfId="0" applyFont="1" applyFill="1" applyBorder="1" applyAlignment="1">
      <alignment horizontal="left"/>
    </xf>
    <xf numFmtId="0" fontId="4" fillId="10" borderId="4" xfId="0" applyFont="1" applyFill="1" applyBorder="1" applyAlignment="1">
      <alignment horizontal="left"/>
    </xf>
    <xf numFmtId="0" fontId="4" fillId="8" borderId="4" xfId="0" applyFont="1" applyFill="1" applyBorder="1" applyAlignment="1">
      <alignment horizontal="left"/>
    </xf>
    <xf numFmtId="0" fontId="4" fillId="11" borderId="4" xfId="0" applyFont="1" applyFill="1" applyBorder="1" applyAlignment="1">
      <alignment horizontal="left"/>
    </xf>
    <xf numFmtId="0" fontId="4" fillId="6" borderId="4" xfId="0" applyFont="1" applyFill="1" applyBorder="1" applyAlignment="1">
      <alignment horizontal="left"/>
    </xf>
    <xf numFmtId="0" fontId="4" fillId="12" borderId="4" xfId="0" applyFont="1" applyFill="1" applyBorder="1" applyAlignment="1">
      <alignment horizontal="left"/>
    </xf>
    <xf numFmtId="0" fontId="4" fillId="5" borderId="6" xfId="0" applyFont="1" applyFill="1" applyBorder="1" applyAlignment="1">
      <alignment horizontal="left"/>
    </xf>
    <xf numFmtId="0" fontId="4" fillId="0" borderId="20" xfId="0" applyFont="1" applyBorder="1" applyAlignment="1">
      <alignment horizontal="left"/>
    </xf>
    <xf numFmtId="0" fontId="14"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14" fontId="14" fillId="4" borderId="2" xfId="0" applyNumberFormat="1" applyFont="1" applyFill="1" applyBorder="1" applyAlignment="1">
      <alignment horizontal="center" vertical="center"/>
    </xf>
    <xf numFmtId="14" fontId="18" fillId="4" borderId="2" xfId="0" applyNumberFormat="1" applyFont="1" applyFill="1" applyBorder="1" applyAlignment="1">
      <alignment horizontal="center" vertical="center" wrapText="1"/>
    </xf>
    <xf numFmtId="0" fontId="15" fillId="0" borderId="0" xfId="0" applyFont="1"/>
    <xf numFmtId="0" fontId="4" fillId="4" borderId="2" xfId="0" applyFont="1" applyFill="1" applyBorder="1" applyAlignment="1">
      <alignment horizontal="center" vertical="center"/>
    </xf>
    <xf numFmtId="14" fontId="4" fillId="4" borderId="2" xfId="0" applyNumberFormat="1" applyFont="1" applyFill="1" applyBorder="1" applyAlignment="1">
      <alignment horizontal="center" vertical="center"/>
    </xf>
    <xf numFmtId="0" fontId="18" fillId="4" borderId="2" xfId="0" applyFont="1" applyFill="1" applyBorder="1" applyAlignment="1">
      <alignment horizontal="center" vertical="center"/>
    </xf>
    <xf numFmtId="14" fontId="18" fillId="4" borderId="2" xfId="0" applyNumberFormat="1" applyFont="1" applyFill="1" applyBorder="1" applyAlignment="1">
      <alignment horizontal="center" vertical="center"/>
    </xf>
    <xf numFmtId="0" fontId="18" fillId="4" borderId="21" xfId="0" applyFont="1" applyFill="1" applyBorder="1" applyAlignment="1">
      <alignment horizontal="center" vertical="center" wrapText="1"/>
    </xf>
    <xf numFmtId="0" fontId="18" fillId="4" borderId="34" xfId="0" applyFont="1" applyFill="1" applyBorder="1" applyAlignment="1">
      <alignment horizontal="center" vertical="center"/>
    </xf>
    <xf numFmtId="0" fontId="18" fillId="4" borderId="34" xfId="0" applyFont="1" applyFill="1" applyBorder="1" applyAlignment="1">
      <alignment horizontal="center" vertical="center" wrapText="1"/>
    </xf>
    <xf numFmtId="14" fontId="18" fillId="4" borderId="34" xfId="0" applyNumberFormat="1" applyFont="1" applyFill="1" applyBorder="1" applyAlignment="1">
      <alignment horizontal="center" vertical="center"/>
    </xf>
    <xf numFmtId="0" fontId="14" fillId="0" borderId="0" xfId="0" applyFont="1"/>
    <xf numFmtId="14" fontId="18" fillId="4" borderId="34" xfId="0" applyNumberFormat="1" applyFont="1" applyFill="1" applyBorder="1" applyAlignment="1">
      <alignment horizontal="center" vertical="center" wrapText="1"/>
    </xf>
    <xf numFmtId="49" fontId="18" fillId="4" borderId="2" xfId="0" applyNumberFormat="1" applyFont="1" applyFill="1" applyBorder="1" applyAlignment="1">
      <alignment horizontal="center" vertical="center"/>
    </xf>
    <xf numFmtId="49" fontId="18" fillId="4" borderId="34" xfId="0" applyNumberFormat="1" applyFont="1" applyFill="1" applyBorder="1" applyAlignment="1">
      <alignment horizontal="center" vertical="center"/>
    </xf>
    <xf numFmtId="0" fontId="4" fillId="4" borderId="34" xfId="0" applyFont="1" applyFill="1" applyBorder="1" applyAlignment="1">
      <alignment horizontal="center" vertical="center"/>
    </xf>
    <xf numFmtId="0" fontId="4" fillId="9" borderId="2" xfId="0" applyFont="1" applyFill="1" applyBorder="1" applyAlignment="1">
      <alignment vertical="center" wrapText="1"/>
    </xf>
    <xf numFmtId="0" fontId="4" fillId="9" borderId="2" xfId="0" applyFont="1" applyFill="1" applyBorder="1" applyAlignment="1">
      <alignment vertical="center"/>
    </xf>
    <xf numFmtId="0" fontId="4" fillId="9" borderId="19" xfId="0" applyFont="1" applyFill="1" applyBorder="1"/>
    <xf numFmtId="0" fontId="4" fillId="9" borderId="2" xfId="0" applyFont="1" applyFill="1" applyBorder="1"/>
    <xf numFmtId="0" fontId="4" fillId="9" borderId="34" xfId="0" applyFont="1" applyFill="1" applyBorder="1" applyAlignment="1">
      <alignment vertical="center" wrapText="1"/>
    </xf>
    <xf numFmtId="0" fontId="4" fillId="9" borderId="34" xfId="0" applyFont="1" applyFill="1" applyBorder="1" applyAlignment="1">
      <alignment vertical="center"/>
    </xf>
    <xf numFmtId="0" fontId="4" fillId="9" borderId="34" xfId="0" applyFont="1" applyFill="1" applyBorder="1"/>
    <xf numFmtId="0" fontId="4" fillId="13" borderId="11" xfId="0" applyFont="1" applyFill="1" applyBorder="1"/>
    <xf numFmtId="0" fontId="4" fillId="18" borderId="19" xfId="0" applyFont="1" applyFill="1" applyBorder="1"/>
    <xf numFmtId="0" fontId="4" fillId="18" borderId="2" xfId="0" applyFont="1" applyFill="1" applyBorder="1"/>
    <xf numFmtId="0" fontId="4" fillId="18" borderId="34" xfId="0" applyFont="1" applyFill="1" applyBorder="1"/>
    <xf numFmtId="0" fontId="14" fillId="11" borderId="2" xfId="0" applyFont="1" applyFill="1" applyBorder="1" applyAlignment="1">
      <alignment horizontal="center" vertical="center" wrapText="1"/>
    </xf>
    <xf numFmtId="0" fontId="14" fillId="11" borderId="2" xfId="0" applyFont="1" applyFill="1" applyBorder="1" applyAlignment="1">
      <alignment horizontal="center" vertical="center"/>
    </xf>
    <xf numFmtId="167" fontId="14" fillId="11" borderId="2" xfId="0" applyNumberFormat="1" applyFont="1" applyFill="1" applyBorder="1" applyAlignment="1">
      <alignment horizontal="center" vertical="center" wrapText="1"/>
    </xf>
    <xf numFmtId="0" fontId="4" fillId="11" borderId="2" xfId="0" applyFont="1" applyFill="1" applyBorder="1" applyAlignment="1">
      <alignment horizontal="center" vertical="center"/>
    </xf>
    <xf numFmtId="14" fontId="4" fillId="11" borderId="2" xfId="0" applyNumberFormat="1" applyFont="1" applyFill="1" applyBorder="1" applyAlignment="1">
      <alignment horizontal="center" vertical="center"/>
    </xf>
    <xf numFmtId="14" fontId="14" fillId="11" borderId="2" xfId="0" applyNumberFormat="1" applyFont="1" applyFill="1" applyBorder="1" applyAlignment="1">
      <alignment horizontal="center" vertical="center"/>
    </xf>
    <xf numFmtId="0" fontId="4" fillId="11" borderId="2" xfId="0" applyFont="1" applyFill="1" applyBorder="1" applyAlignment="1">
      <alignment horizontal="center" vertical="center" wrapText="1"/>
    </xf>
    <xf numFmtId="0" fontId="37" fillId="11" borderId="2" xfId="0" applyFont="1" applyFill="1" applyBorder="1" applyAlignment="1">
      <alignment horizontal="center" vertical="center"/>
    </xf>
    <xf numFmtId="14" fontId="37" fillId="11" borderId="2" xfId="0" applyNumberFormat="1" applyFont="1" applyFill="1" applyBorder="1" applyAlignment="1">
      <alignment horizontal="center" vertical="center"/>
    </xf>
    <xf numFmtId="167" fontId="37" fillId="11" borderId="2" xfId="0" applyNumberFormat="1" applyFont="1" applyFill="1" applyBorder="1" applyAlignment="1">
      <alignment horizontal="center" vertical="center"/>
    </xf>
    <xf numFmtId="167" fontId="14" fillId="11" borderId="2" xfId="0" applyNumberFormat="1" applyFont="1" applyFill="1" applyBorder="1" applyAlignment="1">
      <alignment horizontal="center" vertical="center"/>
    </xf>
    <xf numFmtId="0" fontId="14" fillId="11" borderId="11" xfId="0" applyFont="1" applyFill="1" applyBorder="1" applyAlignment="1">
      <alignment horizontal="center" vertical="center"/>
    </xf>
    <xf numFmtId="167" fontId="14" fillId="11" borderId="11" xfId="0" applyNumberFormat="1" applyFont="1" applyFill="1" applyBorder="1" applyAlignment="1">
      <alignment horizontal="center" vertical="center" wrapText="1"/>
    </xf>
    <xf numFmtId="0" fontId="4" fillId="11" borderId="11" xfId="0" applyFont="1" applyFill="1" applyBorder="1" applyAlignment="1">
      <alignment horizontal="center" vertical="center"/>
    </xf>
    <xf numFmtId="14" fontId="4" fillId="11" borderId="11" xfId="0" applyNumberFormat="1" applyFont="1" applyFill="1" applyBorder="1" applyAlignment="1">
      <alignment horizontal="center" vertical="center"/>
    </xf>
    <xf numFmtId="14" fontId="14" fillId="11" borderId="11" xfId="0" applyNumberFormat="1" applyFont="1" applyFill="1" applyBorder="1" applyAlignment="1">
      <alignment horizontal="center" vertical="center"/>
    </xf>
    <xf numFmtId="0" fontId="4" fillId="11" borderId="11" xfId="0" applyFont="1" applyFill="1" applyBorder="1" applyAlignment="1">
      <alignment horizontal="center" vertical="center" wrapText="1"/>
    </xf>
    <xf numFmtId="0" fontId="37" fillId="11" borderId="11" xfId="0" applyFont="1" applyFill="1" applyBorder="1" applyAlignment="1">
      <alignment horizontal="center" vertical="center"/>
    </xf>
    <xf numFmtId="14" fontId="37" fillId="11" borderId="11" xfId="0" applyNumberFormat="1" applyFont="1" applyFill="1" applyBorder="1" applyAlignment="1">
      <alignment horizontal="center" vertical="center"/>
    </xf>
    <xf numFmtId="167" fontId="37" fillId="11" borderId="11" xfId="0" applyNumberFormat="1" applyFont="1" applyFill="1" applyBorder="1" applyAlignment="1">
      <alignment horizontal="center" vertical="center"/>
    </xf>
    <xf numFmtId="0" fontId="21" fillId="15" borderId="7" xfId="0" applyFont="1" applyFill="1" applyBorder="1" applyAlignment="1">
      <alignment horizontal="center" vertical="center"/>
    </xf>
    <xf numFmtId="167" fontId="21" fillId="15" borderId="7" xfId="0" applyNumberFormat="1" applyFont="1" applyFill="1" applyBorder="1" applyAlignment="1">
      <alignment horizontal="center" vertical="center"/>
    </xf>
    <xf numFmtId="0" fontId="32" fillId="14" borderId="7" xfId="0" applyFont="1" applyFill="1" applyBorder="1" applyAlignment="1">
      <alignment horizontal="center" vertical="center"/>
    </xf>
    <xf numFmtId="1" fontId="21" fillId="15" borderId="7" xfId="0" applyNumberFormat="1" applyFont="1" applyFill="1" applyBorder="1" applyAlignment="1">
      <alignment horizontal="center" vertical="center"/>
    </xf>
    <xf numFmtId="14" fontId="21" fillId="15" borderId="7" xfId="0" applyNumberFormat="1" applyFont="1" applyFill="1" applyBorder="1" applyAlignment="1">
      <alignment horizontal="center" vertical="center"/>
    </xf>
    <xf numFmtId="0" fontId="32" fillId="14" borderId="7" xfId="0" applyFont="1" applyFill="1" applyBorder="1" applyAlignment="1">
      <alignment horizontal="center" vertical="center" wrapText="1"/>
    </xf>
    <xf numFmtId="0" fontId="4" fillId="14" borderId="7" xfId="0" applyFont="1" applyFill="1" applyBorder="1"/>
    <xf numFmtId="0" fontId="4" fillId="13" borderId="2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13" borderId="31" xfId="0" applyFont="1" applyFill="1" applyBorder="1" applyAlignment="1">
      <alignment horizontal="left"/>
    </xf>
    <xf numFmtId="0" fontId="4" fillId="13" borderId="31" xfId="0" applyFont="1" applyFill="1" applyBorder="1" applyAlignment="1">
      <alignment horizontal="left" vertical="center" wrapText="1"/>
    </xf>
    <xf numFmtId="0" fontId="4" fillId="13" borderId="31" xfId="0" applyFont="1" applyFill="1" applyBorder="1" applyAlignment="1">
      <alignment horizontal="center" vertical="center"/>
    </xf>
    <xf numFmtId="0" fontId="4" fillId="13" borderId="31" xfId="0" applyFont="1" applyFill="1" applyBorder="1"/>
    <xf numFmtId="0" fontId="4" fillId="13" borderId="31" xfId="0" applyFont="1" applyFill="1" applyBorder="1" applyAlignment="1">
      <alignment horizontal="left" wrapText="1"/>
    </xf>
    <xf numFmtId="0" fontId="4" fillId="13" borderId="31" xfId="0" applyFont="1" applyFill="1" applyBorder="1" applyAlignment="1">
      <alignment horizontal="center"/>
    </xf>
    <xf numFmtId="170" fontId="4" fillId="13" borderId="31" xfId="0" applyNumberFormat="1" applyFont="1" applyFill="1" applyBorder="1" applyAlignment="1">
      <alignment horizontal="right"/>
    </xf>
    <xf numFmtId="0" fontId="4" fillId="13" borderId="31" xfId="0" applyFont="1" applyFill="1" applyBorder="1" applyAlignment="1">
      <alignment horizontal="right"/>
    </xf>
    <xf numFmtId="0" fontId="4" fillId="13" borderId="32" xfId="0" applyFont="1" applyFill="1" applyBorder="1"/>
    <xf numFmtId="0" fontId="4" fillId="0" borderId="5" xfId="0" applyFont="1" applyBorder="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top"/>
    </xf>
    <xf numFmtId="0" fontId="4" fillId="19" borderId="19" xfId="0" applyFont="1" applyFill="1" applyBorder="1" applyAlignment="1">
      <alignment horizontal="center" vertical="center" wrapText="1"/>
    </xf>
    <xf numFmtId="14" fontId="4" fillId="19" borderId="19" xfId="0" applyNumberFormat="1" applyFont="1" applyFill="1" applyBorder="1" applyAlignment="1">
      <alignment horizontal="center" vertical="center" wrapText="1"/>
    </xf>
    <xf numFmtId="167" fontId="4" fillId="19" borderId="31" xfId="12" applyNumberFormat="1" applyFont="1" applyFill="1" applyBorder="1" applyAlignment="1">
      <alignment horizontal="center" vertical="center" wrapText="1"/>
    </xf>
    <xf numFmtId="0" fontId="4" fillId="19" borderId="31" xfId="0" applyFont="1" applyFill="1" applyBorder="1" applyAlignment="1">
      <alignment horizontal="center" vertical="center"/>
    </xf>
    <xf numFmtId="167" fontId="4" fillId="19" borderId="31" xfId="0" applyNumberFormat="1" applyFont="1" applyFill="1" applyBorder="1" applyAlignment="1">
      <alignment horizontal="center" vertical="center"/>
    </xf>
    <xf numFmtId="0" fontId="4" fillId="19" borderId="31" xfId="0" applyFont="1" applyFill="1" applyBorder="1" applyAlignment="1">
      <alignment horizontal="center" vertical="center" wrapText="1"/>
    </xf>
    <xf numFmtId="0" fontId="14" fillId="19" borderId="31" xfId="0" applyFont="1" applyFill="1" applyBorder="1" applyAlignment="1">
      <alignment horizontal="center" vertical="center"/>
    </xf>
    <xf numFmtId="0" fontId="34" fillId="11" borderId="32" xfId="0" applyFont="1" applyFill="1" applyBorder="1" applyAlignment="1">
      <alignment horizontal="center" vertical="center" wrapText="1"/>
    </xf>
    <xf numFmtId="0" fontId="4" fillId="19" borderId="2" xfId="0" applyFont="1" applyFill="1" applyBorder="1" applyAlignment="1">
      <alignment horizontal="center" vertical="top"/>
    </xf>
    <xf numFmtId="167" fontId="4" fillId="19" borderId="2" xfId="0" applyNumberFormat="1" applyFont="1" applyFill="1" applyBorder="1" applyAlignment="1">
      <alignment horizontal="center" vertical="top" wrapText="1"/>
    </xf>
    <xf numFmtId="0" fontId="34" fillId="19" borderId="32" xfId="0" applyFont="1" applyFill="1" applyBorder="1" applyAlignment="1">
      <alignment horizontal="center" vertical="center" wrapText="1"/>
    </xf>
    <xf numFmtId="0" fontId="19" fillId="21" borderId="29" xfId="0" applyFont="1" applyFill="1" applyBorder="1" applyAlignment="1">
      <alignment horizontal="center" vertical="center"/>
    </xf>
    <xf numFmtId="1" fontId="19" fillId="21" borderId="29" xfId="0" applyNumberFormat="1" applyFont="1" applyFill="1" applyBorder="1" applyAlignment="1">
      <alignment horizontal="center" vertical="center"/>
    </xf>
    <xf numFmtId="14" fontId="19" fillId="21" borderId="29" xfId="0" applyNumberFormat="1" applyFont="1" applyFill="1" applyBorder="1" applyAlignment="1">
      <alignment horizontal="center" vertical="center"/>
    </xf>
    <xf numFmtId="0" fontId="4" fillId="21" borderId="11" xfId="0" applyFont="1" applyFill="1" applyBorder="1" applyAlignment="1">
      <alignment horizontal="center" vertical="center"/>
    </xf>
    <xf numFmtId="1" fontId="4" fillId="21" borderId="11" xfId="0" applyNumberFormat="1" applyFont="1" applyFill="1" applyBorder="1" applyAlignment="1">
      <alignment horizontal="center" vertical="center"/>
    </xf>
    <xf numFmtId="14" fontId="4" fillId="21" borderId="11" xfId="0" applyNumberFormat="1" applyFont="1" applyFill="1" applyBorder="1" applyAlignment="1">
      <alignment horizontal="center" vertical="center"/>
    </xf>
    <xf numFmtId="0" fontId="4" fillId="6" borderId="29" xfId="0" applyFont="1" applyFill="1" applyBorder="1" applyAlignment="1">
      <alignment horizontal="center" vertical="center" wrapText="1"/>
    </xf>
    <xf numFmtId="0" fontId="4" fillId="6" borderId="29" xfId="0" applyFont="1" applyFill="1" applyBorder="1" applyAlignment="1">
      <alignment horizontal="center" vertical="center"/>
    </xf>
    <xf numFmtId="14" fontId="4" fillId="6" borderId="29" xfId="0" applyNumberFormat="1" applyFont="1" applyFill="1" applyBorder="1" applyAlignment="1">
      <alignment horizontal="center" vertical="center" wrapText="1"/>
    </xf>
    <xf numFmtId="168" fontId="4" fillId="6" borderId="29" xfId="0" applyNumberFormat="1" applyFont="1" applyFill="1" applyBorder="1" applyAlignment="1">
      <alignment horizontal="center" vertical="center" wrapText="1"/>
    </xf>
    <xf numFmtId="0" fontId="4" fillId="6" borderId="29" xfId="16" applyFont="1" applyFill="1" applyBorder="1" applyAlignment="1">
      <alignment horizontal="center" vertical="center" wrapText="1"/>
    </xf>
    <xf numFmtId="170" fontId="4" fillId="6" borderId="29" xfId="16" applyNumberFormat="1"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0" xfId="0" applyFont="1" applyFill="1" applyBorder="1" applyAlignment="1">
      <alignment horizontal="center" vertical="center" wrapText="1"/>
    </xf>
    <xf numFmtId="14" fontId="4" fillId="13" borderId="31" xfId="0" applyNumberFormat="1" applyFont="1" applyFill="1" applyBorder="1" applyAlignment="1">
      <alignment horizontal="center" vertical="center"/>
    </xf>
    <xf numFmtId="0" fontId="4" fillId="2" borderId="12" xfId="0" applyFont="1" applyFill="1" applyBorder="1" applyAlignment="1">
      <alignment horizontal="center"/>
    </xf>
    <xf numFmtId="0" fontId="4" fillId="0" borderId="0" xfId="0" applyFont="1" applyAlignment="1">
      <alignment horizontal="center" wrapText="1"/>
    </xf>
    <xf numFmtId="170" fontId="4" fillId="0" borderId="0" xfId="0" applyNumberFormat="1" applyFont="1" applyAlignment="1">
      <alignment horizontal="center"/>
    </xf>
    <xf numFmtId="0" fontId="4" fillId="2" borderId="6" xfId="0" applyFont="1" applyFill="1" applyBorder="1" applyAlignment="1">
      <alignment horizontal="center" vertical="center"/>
    </xf>
    <xf numFmtId="0" fontId="20" fillId="4" borderId="13" xfId="0" applyFont="1" applyFill="1" applyBorder="1" applyAlignment="1">
      <alignment horizontal="center"/>
    </xf>
    <xf numFmtId="0" fontId="4" fillId="7" borderId="4" xfId="0" applyFont="1" applyFill="1" applyBorder="1" applyAlignment="1">
      <alignment horizontal="center"/>
    </xf>
    <xf numFmtId="0" fontId="4" fillId="9" borderId="4" xfId="0" applyFont="1" applyFill="1" applyBorder="1" applyAlignment="1">
      <alignment horizontal="center"/>
    </xf>
    <xf numFmtId="0" fontId="4" fillId="10" borderId="4" xfId="0" applyFont="1" applyFill="1" applyBorder="1" applyAlignment="1">
      <alignment horizontal="center"/>
    </xf>
    <xf numFmtId="0" fontId="4" fillId="8" borderId="4" xfId="0" applyFont="1" applyFill="1" applyBorder="1" applyAlignment="1">
      <alignment horizontal="center"/>
    </xf>
    <xf numFmtId="0" fontId="4" fillId="11" borderId="4" xfId="0" applyFont="1" applyFill="1" applyBorder="1" applyAlignment="1">
      <alignment horizontal="center"/>
    </xf>
    <xf numFmtId="0" fontId="4" fillId="6" borderId="4" xfId="0" applyFont="1" applyFill="1" applyBorder="1" applyAlignment="1">
      <alignment horizontal="center"/>
    </xf>
    <xf numFmtId="0" fontId="4" fillId="12" borderId="4" xfId="0" applyFont="1" applyFill="1" applyBorder="1" applyAlignment="1">
      <alignment horizontal="center"/>
    </xf>
    <xf numFmtId="0" fontId="4" fillId="5" borderId="6" xfId="0" applyFont="1" applyFill="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13" borderId="5" xfId="0" applyFont="1" applyFill="1" applyBorder="1" applyAlignment="1">
      <alignment horizontal="center"/>
    </xf>
    <xf numFmtId="170" fontId="4" fillId="13" borderId="36" xfId="0" applyNumberFormat="1" applyFont="1" applyFill="1" applyBorder="1" applyAlignment="1">
      <alignment horizontal="center"/>
    </xf>
    <xf numFmtId="0" fontId="4" fillId="13" borderId="37" xfId="0" applyFont="1" applyFill="1" applyBorder="1" applyAlignment="1">
      <alignment horizontal="center"/>
    </xf>
    <xf numFmtId="167" fontId="4" fillId="0" borderId="0" xfId="0" applyNumberFormat="1" applyFont="1" applyAlignment="1">
      <alignment horizontal="center" vertical="center"/>
    </xf>
    <xf numFmtId="0" fontId="4" fillId="2" borderId="12" xfId="0" applyFont="1" applyFill="1" applyBorder="1" applyAlignment="1">
      <alignment horizontal="center" vertical="center"/>
    </xf>
    <xf numFmtId="170" fontId="4" fillId="0" borderId="0" xfId="0" applyNumberFormat="1" applyFont="1" applyAlignment="1">
      <alignment horizontal="center" vertical="center"/>
    </xf>
    <xf numFmtId="0" fontId="4" fillId="7" borderId="4" xfId="0" applyFont="1" applyFill="1" applyBorder="1" applyAlignment="1">
      <alignment horizontal="center" vertical="center"/>
    </xf>
    <xf numFmtId="0" fontId="4" fillId="9"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8" borderId="4" xfId="0" applyFont="1" applyFill="1" applyBorder="1" applyAlignment="1">
      <alignment horizontal="center" vertical="center"/>
    </xf>
    <xf numFmtId="0" fontId="4" fillId="11"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12"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0" borderId="20" xfId="0" applyFont="1" applyBorder="1" applyAlignment="1">
      <alignment horizontal="center" vertical="center"/>
    </xf>
    <xf numFmtId="167" fontId="4" fillId="13" borderId="31" xfId="0" applyNumberFormat="1" applyFont="1" applyFill="1" applyBorder="1" applyAlignment="1">
      <alignment horizontal="center" vertical="center"/>
    </xf>
    <xf numFmtId="1" fontId="4" fillId="13" borderId="31" xfId="0" applyNumberFormat="1" applyFont="1" applyFill="1" applyBorder="1" applyAlignment="1">
      <alignment horizontal="center" vertical="center"/>
    </xf>
    <xf numFmtId="0" fontId="4" fillId="19" borderId="2" xfId="0" applyFont="1" applyFill="1" applyBorder="1" applyAlignment="1">
      <alignment horizontal="center" vertical="center" wrapText="1"/>
    </xf>
    <xf numFmtId="0" fontId="4" fillId="19" borderId="2" xfId="0" applyFont="1" applyFill="1" applyBorder="1" applyAlignment="1">
      <alignment horizontal="center" vertical="center"/>
    </xf>
    <xf numFmtId="167" fontId="4" fillId="19" borderId="2" xfId="0" applyNumberFormat="1" applyFont="1" applyFill="1" applyBorder="1" applyAlignment="1">
      <alignment horizontal="center" vertical="center" wrapText="1"/>
    </xf>
    <xf numFmtId="14" fontId="4" fillId="19" borderId="2" xfId="0" applyNumberFormat="1" applyFont="1" applyFill="1" applyBorder="1" applyAlignment="1">
      <alignment horizontal="center" vertical="center"/>
    </xf>
    <xf numFmtId="167" fontId="4" fillId="19" borderId="2" xfId="0" applyNumberFormat="1" applyFont="1" applyFill="1" applyBorder="1" applyAlignment="1">
      <alignment horizontal="center" vertical="center"/>
    </xf>
    <xf numFmtId="0" fontId="4" fillId="13" borderId="7" xfId="0" applyFont="1" applyFill="1" applyBorder="1" applyAlignment="1">
      <alignment horizontal="center" vertical="center"/>
    </xf>
    <xf numFmtId="167" fontId="4" fillId="13" borderId="7" xfId="0" applyNumberFormat="1" applyFont="1" applyFill="1" applyBorder="1" applyAlignment="1">
      <alignment horizontal="center" vertical="center"/>
    </xf>
    <xf numFmtId="1" fontId="4" fillId="13" borderId="7" xfId="0" applyNumberFormat="1" applyFont="1" applyFill="1" applyBorder="1" applyAlignment="1">
      <alignment horizontal="center" vertical="center"/>
    </xf>
    <xf numFmtId="0" fontId="19" fillId="25" borderId="21" xfId="0" applyFont="1" applyFill="1" applyBorder="1" applyAlignment="1">
      <alignment horizontal="center" vertical="center"/>
    </xf>
    <xf numFmtId="1" fontId="19" fillId="25" borderId="21" xfId="0" applyNumberFormat="1" applyFont="1" applyFill="1" applyBorder="1" applyAlignment="1">
      <alignment horizontal="center" vertical="center"/>
    </xf>
    <xf numFmtId="14" fontId="19" fillId="25" borderId="21" xfId="0" applyNumberFormat="1" applyFont="1" applyFill="1" applyBorder="1" applyAlignment="1">
      <alignment horizontal="center" vertical="center"/>
    </xf>
    <xf numFmtId="0" fontId="4" fillId="4" borderId="13" xfId="0" applyFont="1" applyFill="1" applyBorder="1" applyAlignment="1">
      <alignment horizontal="center" vertical="center"/>
    </xf>
    <xf numFmtId="0" fontId="39" fillId="15" borderId="11" xfId="0" applyFont="1" applyFill="1" applyBorder="1" applyAlignment="1">
      <alignment horizontal="center" vertical="center"/>
    </xf>
    <xf numFmtId="167" fontId="39" fillId="14" borderId="11" xfId="0" applyNumberFormat="1" applyFont="1" applyFill="1" applyBorder="1" applyAlignment="1">
      <alignment horizontal="center" vertical="center"/>
    </xf>
    <xf numFmtId="0" fontId="39" fillId="14" borderId="11" xfId="0" applyFont="1" applyFill="1" applyBorder="1" applyAlignment="1">
      <alignment horizontal="center" vertical="center"/>
    </xf>
    <xf numFmtId="0" fontId="4" fillId="14" borderId="54" xfId="0" applyFont="1" applyFill="1" applyBorder="1" applyAlignment="1">
      <alignment horizontal="center" vertical="center"/>
    </xf>
    <xf numFmtId="1" fontId="39" fillId="15" borderId="11" xfId="0" applyNumberFormat="1" applyFont="1" applyFill="1" applyBorder="1" applyAlignment="1">
      <alignment horizontal="center" vertical="center"/>
    </xf>
    <xf numFmtId="14" fontId="39" fillId="15" borderId="11" xfId="0" applyNumberFormat="1" applyFont="1" applyFill="1" applyBorder="1" applyAlignment="1">
      <alignment horizontal="center" vertical="center"/>
    </xf>
    <xf numFmtId="14" fontId="39" fillId="14" borderId="11" xfId="0" applyNumberFormat="1" applyFont="1" applyFill="1" applyBorder="1" applyAlignment="1">
      <alignment horizontal="center" vertical="center"/>
    </xf>
    <xf numFmtId="0" fontId="18" fillId="14" borderId="11" xfId="0" applyFont="1" applyFill="1" applyBorder="1" applyAlignment="1">
      <alignment horizontal="center" vertical="center"/>
    </xf>
    <xf numFmtId="0" fontId="18" fillId="8" borderId="11" xfId="0" applyFont="1" applyFill="1" applyBorder="1" applyAlignment="1">
      <alignment horizontal="center" vertical="center"/>
    </xf>
    <xf numFmtId="0" fontId="40" fillId="19" borderId="19" xfId="0" applyFont="1" applyFill="1" applyBorder="1" applyAlignment="1">
      <alignment horizontal="center" vertical="center" wrapText="1"/>
    </xf>
    <xf numFmtId="0" fontId="41" fillId="19" borderId="19" xfId="0" applyFont="1" applyFill="1" applyBorder="1" applyAlignment="1">
      <alignment horizontal="center" vertical="center" wrapText="1"/>
    </xf>
    <xf numFmtId="0" fontId="42" fillId="19" borderId="2" xfId="0" applyFont="1" applyFill="1" applyBorder="1" applyAlignment="1">
      <alignment horizontal="center" vertical="center"/>
    </xf>
    <xf numFmtId="14" fontId="42" fillId="19" borderId="2" xfId="0" applyNumberFormat="1" applyFont="1" applyFill="1" applyBorder="1" applyAlignment="1">
      <alignment horizontal="center" vertical="center"/>
    </xf>
    <xf numFmtId="0" fontId="41" fillId="19" borderId="2" xfId="0" applyFont="1" applyFill="1" applyBorder="1" applyAlignment="1">
      <alignment horizontal="center" vertical="center" wrapText="1"/>
    </xf>
    <xf numFmtId="167" fontId="43" fillId="9" borderId="29" xfId="0" applyNumberFormat="1" applyFont="1" applyFill="1" applyBorder="1" applyAlignment="1">
      <alignment horizontal="center" vertical="center"/>
    </xf>
    <xf numFmtId="0" fontId="43" fillId="9" borderId="29" xfId="0" applyFont="1" applyFill="1" applyBorder="1" applyAlignment="1">
      <alignment horizontal="center" vertical="center"/>
    </xf>
    <xf numFmtId="2" fontId="43" fillId="9" borderId="29" xfId="0" applyNumberFormat="1" applyFont="1" applyFill="1" applyBorder="1" applyAlignment="1">
      <alignment horizontal="center" vertical="center" wrapText="1"/>
    </xf>
    <xf numFmtId="167" fontId="39" fillId="9" borderId="11" xfId="0" applyNumberFormat="1" applyFont="1" applyFill="1" applyBorder="1" applyAlignment="1">
      <alignment horizontal="center" vertical="center"/>
    </xf>
    <xf numFmtId="0" fontId="39" fillId="9" borderId="11" xfId="0" applyFont="1" applyFill="1" applyBorder="1" applyAlignment="1">
      <alignment horizontal="center" vertical="center"/>
    </xf>
    <xf numFmtId="167" fontId="43" fillId="13" borderId="21" xfId="0" applyNumberFormat="1" applyFont="1" applyFill="1" applyBorder="1" applyAlignment="1">
      <alignment horizontal="center" vertical="center"/>
    </xf>
    <xf numFmtId="0" fontId="43" fillId="13" borderId="21" xfId="0" applyFont="1" applyFill="1" applyBorder="1" applyAlignment="1">
      <alignment horizontal="center" vertical="center"/>
    </xf>
    <xf numFmtId="2" fontId="43" fillId="13" borderId="21" xfId="0" applyNumberFormat="1" applyFont="1" applyFill="1" applyBorder="1" applyAlignment="1">
      <alignment horizontal="center" vertical="center" wrapText="1"/>
    </xf>
    <xf numFmtId="49" fontId="18" fillId="4" borderId="34" xfId="0" applyNumberFormat="1" applyFont="1" applyFill="1" applyBorder="1" applyAlignment="1">
      <alignment horizontal="center" vertical="center" wrapText="1"/>
    </xf>
    <xf numFmtId="170" fontId="4" fillId="4" borderId="38"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2" fontId="19" fillId="9" borderId="34" xfId="0" applyNumberFormat="1" applyFont="1" applyFill="1" applyBorder="1" applyAlignment="1">
      <alignment horizontal="center" vertical="center" wrapText="1"/>
    </xf>
    <xf numFmtId="0" fontId="18" fillId="9" borderId="34" xfId="0" applyFont="1" applyFill="1" applyBorder="1" applyAlignment="1">
      <alignment horizontal="center"/>
    </xf>
    <xf numFmtId="0" fontId="25" fillId="9" borderId="2" xfId="0" applyFont="1" applyFill="1" applyBorder="1" applyAlignment="1">
      <alignment horizontal="center"/>
    </xf>
    <xf numFmtId="14" fontId="4" fillId="9" borderId="19" xfId="0" applyNumberFormat="1" applyFont="1" applyFill="1" applyBorder="1" applyAlignment="1">
      <alignment horizontal="center"/>
    </xf>
    <xf numFmtId="0" fontId="4" fillId="9" borderId="19" xfId="0" applyFont="1" applyFill="1" applyBorder="1" applyAlignment="1">
      <alignment horizontal="center"/>
    </xf>
    <xf numFmtId="14" fontId="4" fillId="21" borderId="19" xfId="0" applyNumberFormat="1" applyFont="1" applyFill="1" applyBorder="1" applyAlignment="1">
      <alignment horizontal="center"/>
    </xf>
    <xf numFmtId="2" fontId="25" fillId="9" borderId="19" xfId="0" applyNumberFormat="1" applyFont="1" applyFill="1" applyBorder="1" applyAlignment="1">
      <alignment horizontal="center" vertical="center" wrapText="1"/>
    </xf>
    <xf numFmtId="0" fontId="14" fillId="13" borderId="50" xfId="0" applyFont="1" applyFill="1" applyBorder="1" applyAlignment="1">
      <alignment horizontal="center" vertical="center" wrapText="1"/>
    </xf>
    <xf numFmtId="0" fontId="14" fillId="13" borderId="24" xfId="0" applyFont="1" applyFill="1" applyBorder="1" applyAlignment="1">
      <alignment horizontal="center" vertical="center"/>
    </xf>
    <xf numFmtId="0" fontId="14" fillId="13" borderId="24" xfId="0" applyFont="1" applyFill="1" applyBorder="1" applyAlignment="1">
      <alignment horizontal="center" vertical="center" wrapText="1"/>
    </xf>
    <xf numFmtId="14" fontId="14" fillId="13" borderId="24" xfId="0" applyNumberFormat="1" applyFont="1" applyFill="1" applyBorder="1" applyAlignment="1">
      <alignment horizontal="center" vertical="center"/>
    </xf>
    <xf numFmtId="0" fontId="14" fillId="13" borderId="25" xfId="0" applyFont="1" applyFill="1" applyBorder="1" applyAlignment="1">
      <alignment horizontal="center" vertical="center" wrapText="1"/>
    </xf>
    <xf numFmtId="0" fontId="25" fillId="14" borderId="7" xfId="0" applyFont="1" applyFill="1" applyBorder="1" applyAlignment="1">
      <alignment horizontal="center"/>
    </xf>
    <xf numFmtId="0" fontId="25" fillId="14" borderId="7" xfId="0" applyFont="1" applyFill="1" applyBorder="1" applyAlignment="1">
      <alignment horizontal="center" vertical="center"/>
    </xf>
    <xf numFmtId="0" fontId="25" fillId="14" borderId="7" xfId="0" applyFont="1" applyFill="1" applyBorder="1" applyAlignment="1">
      <alignment horizontal="center" vertical="center" wrapText="1"/>
    </xf>
    <xf numFmtId="0" fontId="14" fillId="14" borderId="7" xfId="0" applyFont="1" applyFill="1" applyBorder="1" applyAlignment="1">
      <alignment horizontal="center" vertical="center"/>
    </xf>
    <xf numFmtId="14" fontId="14" fillId="14" borderId="7" xfId="0" applyNumberFormat="1" applyFont="1" applyFill="1" applyBorder="1" applyAlignment="1">
      <alignment horizontal="center" vertical="center"/>
    </xf>
    <xf numFmtId="0" fontId="14" fillId="13" borderId="36" xfId="0" applyFont="1" applyFill="1" applyBorder="1" applyAlignment="1">
      <alignment horizontal="center" vertical="center" wrapText="1"/>
    </xf>
    <xf numFmtId="0" fontId="14" fillId="13" borderId="36" xfId="0" applyFont="1" applyFill="1" applyBorder="1" applyAlignment="1">
      <alignment horizontal="center" vertical="center"/>
    </xf>
    <xf numFmtId="14" fontId="14" fillId="13" borderId="36" xfId="0" applyNumberFormat="1" applyFont="1" applyFill="1" applyBorder="1" applyAlignment="1">
      <alignment horizontal="center" vertical="center"/>
    </xf>
    <xf numFmtId="0" fontId="14" fillId="13" borderId="0" xfId="0" applyFont="1" applyFill="1" applyAlignment="1">
      <alignment horizontal="center" vertical="center"/>
    </xf>
    <xf numFmtId="14" fontId="14" fillId="13" borderId="0" xfId="0" applyNumberFormat="1" applyFont="1" applyFill="1" applyAlignment="1">
      <alignment horizontal="center" vertical="center"/>
    </xf>
    <xf numFmtId="0" fontId="14" fillId="13" borderId="0" xfId="0" applyFont="1" applyFill="1" applyAlignment="1">
      <alignment horizontal="center" vertical="center" wrapText="1"/>
    </xf>
    <xf numFmtId="0" fontId="14" fillId="13" borderId="18"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0" borderId="0" xfId="0" applyFont="1" applyAlignment="1">
      <alignment wrapText="1"/>
    </xf>
    <xf numFmtId="0" fontId="4" fillId="0" borderId="21" xfId="0" applyFont="1" applyBorder="1" applyAlignment="1">
      <alignment vertical="center"/>
    </xf>
    <xf numFmtId="0" fontId="18" fillId="21" borderId="34" xfId="0" applyFont="1" applyFill="1" applyBorder="1" applyAlignment="1">
      <alignment horizontal="center"/>
    </xf>
    <xf numFmtId="167" fontId="19" fillId="9" borderId="34" xfId="0" applyNumberFormat="1" applyFont="1" applyFill="1" applyBorder="1" applyAlignment="1">
      <alignment horizontal="center" vertical="center"/>
    </xf>
    <xf numFmtId="0" fontId="18" fillId="9" borderId="34" xfId="0" applyFont="1" applyFill="1" applyBorder="1" applyAlignment="1">
      <alignment horizontal="center" vertical="center"/>
    </xf>
    <xf numFmtId="1" fontId="18" fillId="21" borderId="34" xfId="0" applyNumberFormat="1" applyFont="1" applyFill="1" applyBorder="1" applyAlignment="1">
      <alignment horizontal="center"/>
    </xf>
    <xf numFmtId="14" fontId="18" fillId="21" borderId="34" xfId="0" applyNumberFormat="1" applyFont="1" applyFill="1" applyBorder="1" applyAlignment="1">
      <alignment horizontal="center"/>
    </xf>
    <xf numFmtId="0" fontId="4" fillId="21" borderId="2" xfId="0" applyFont="1" applyFill="1" applyBorder="1" applyAlignment="1">
      <alignment horizontal="center"/>
    </xf>
    <xf numFmtId="167" fontId="4" fillId="21" borderId="2" xfId="0" applyNumberFormat="1" applyFont="1" applyFill="1" applyBorder="1" applyAlignment="1">
      <alignment horizontal="center"/>
    </xf>
    <xf numFmtId="0" fontId="44" fillId="9" borderId="2" xfId="0" applyFont="1" applyFill="1" applyBorder="1" applyAlignment="1">
      <alignment horizontal="center"/>
    </xf>
    <xf numFmtId="1" fontId="4" fillId="21" borderId="2" xfId="0" applyNumberFormat="1" applyFont="1" applyFill="1" applyBorder="1" applyAlignment="1">
      <alignment horizontal="center"/>
    </xf>
    <xf numFmtId="14" fontId="4" fillId="21" borderId="2" xfId="0" applyNumberFormat="1" applyFont="1" applyFill="1" applyBorder="1" applyAlignment="1">
      <alignment horizontal="center"/>
    </xf>
    <xf numFmtId="0" fontId="4" fillId="20" borderId="19" xfId="0" applyFont="1" applyFill="1" applyBorder="1" applyAlignment="1">
      <alignment horizontal="center"/>
    </xf>
    <xf numFmtId="167" fontId="25" fillId="9" borderId="19" xfId="0" applyNumberFormat="1" applyFont="1" applyFill="1" applyBorder="1" applyAlignment="1">
      <alignment horizontal="center" vertical="center"/>
    </xf>
    <xf numFmtId="0" fontId="4" fillId="21" borderId="19" xfId="0" applyFont="1" applyFill="1" applyBorder="1" applyAlignment="1">
      <alignment horizontal="center"/>
    </xf>
    <xf numFmtId="0" fontId="44" fillId="9" borderId="19" xfId="0" applyFont="1" applyFill="1" applyBorder="1" applyAlignment="1">
      <alignment horizontal="center"/>
    </xf>
    <xf numFmtId="1" fontId="4" fillId="9" borderId="19" xfId="0" applyNumberFormat="1" applyFont="1" applyFill="1" applyBorder="1" applyAlignment="1">
      <alignment horizontal="center"/>
    </xf>
    <xf numFmtId="14" fontId="4" fillId="20" borderId="19" xfId="0" applyNumberFormat="1" applyFont="1" applyFill="1" applyBorder="1" applyAlignment="1">
      <alignment horizontal="center"/>
    </xf>
    <xf numFmtId="0" fontId="4" fillId="14" borderId="7" xfId="0" applyFont="1" applyFill="1" applyBorder="1" applyAlignment="1">
      <alignment horizontal="center"/>
    </xf>
    <xf numFmtId="167" fontId="4" fillId="16" borderId="7" xfId="0" applyNumberFormat="1" applyFont="1" applyFill="1" applyBorder="1" applyAlignment="1">
      <alignment horizontal="center"/>
    </xf>
    <xf numFmtId="1" fontId="4" fillId="14" borderId="7" xfId="0" applyNumberFormat="1" applyFont="1" applyFill="1" applyBorder="1" applyAlignment="1">
      <alignment horizontal="center"/>
    </xf>
    <xf numFmtId="14" fontId="4" fillId="14" borderId="7" xfId="0" applyNumberFormat="1" applyFont="1" applyFill="1" applyBorder="1" applyAlignment="1">
      <alignment horizontal="center"/>
    </xf>
    <xf numFmtId="0" fontId="18" fillId="23" borderId="31" xfId="0" applyFont="1" applyFill="1" applyBorder="1" applyAlignment="1">
      <alignment horizontal="center"/>
    </xf>
    <xf numFmtId="167" fontId="25" fillId="17" borderId="31" xfId="0" applyNumberFormat="1" applyFont="1" applyFill="1" applyBorder="1" applyAlignment="1">
      <alignment horizontal="center" vertical="center"/>
    </xf>
    <xf numFmtId="0" fontId="26" fillId="17" borderId="31" xfId="0" applyFont="1" applyFill="1" applyBorder="1" applyAlignment="1">
      <alignment horizontal="center" vertical="center"/>
    </xf>
    <xf numFmtId="1" fontId="18" fillId="23" borderId="31" xfId="0" applyNumberFormat="1" applyFont="1" applyFill="1" applyBorder="1" applyAlignment="1">
      <alignment horizontal="center"/>
    </xf>
    <xf numFmtId="14" fontId="18" fillId="23" borderId="31" xfId="0" applyNumberFormat="1" applyFont="1" applyFill="1" applyBorder="1" applyAlignment="1">
      <alignment horizontal="center"/>
    </xf>
    <xf numFmtId="0" fontId="25" fillId="17" borderId="31" xfId="0" applyFont="1" applyFill="1" applyBorder="1" applyAlignment="1">
      <alignment horizontal="center"/>
    </xf>
    <xf numFmtId="0" fontId="35" fillId="17" borderId="31" xfId="0" applyFont="1" applyFill="1" applyBorder="1" applyAlignment="1">
      <alignment horizontal="center"/>
    </xf>
    <xf numFmtId="0" fontId="4" fillId="13" borderId="1" xfId="0" applyFont="1" applyFill="1" applyBorder="1" applyAlignment="1">
      <alignment horizontal="center"/>
    </xf>
    <xf numFmtId="170" fontId="4" fillId="13" borderId="24" xfId="0" applyNumberFormat="1" applyFont="1" applyFill="1" applyBorder="1" applyAlignment="1">
      <alignment horizontal="center"/>
    </xf>
    <xf numFmtId="0" fontId="4" fillId="13" borderId="25" xfId="0" applyFont="1" applyFill="1" applyBorder="1" applyAlignment="1">
      <alignment horizontal="center"/>
    </xf>
    <xf numFmtId="0" fontId="20" fillId="4" borderId="13" xfId="0" applyFont="1" applyFill="1" applyBorder="1" applyAlignment="1">
      <alignment horizontal="left" vertical="center"/>
    </xf>
    <xf numFmtId="0" fontId="4" fillId="7" borderId="4" xfId="0" applyFont="1" applyFill="1" applyBorder="1" applyAlignment="1">
      <alignment horizontal="left" vertical="center"/>
    </xf>
    <xf numFmtId="0" fontId="4" fillId="9" borderId="4" xfId="0" applyFont="1" applyFill="1" applyBorder="1" applyAlignment="1">
      <alignment horizontal="left" vertical="center"/>
    </xf>
    <xf numFmtId="0" fontId="4" fillId="10" borderId="52" xfId="0" applyFont="1" applyFill="1" applyBorder="1" applyAlignment="1">
      <alignment horizontal="left" vertical="center"/>
    </xf>
    <xf numFmtId="0" fontId="4" fillId="8" borderId="52" xfId="0" applyFont="1" applyFill="1" applyBorder="1" applyAlignment="1">
      <alignment horizontal="left" vertical="center"/>
    </xf>
    <xf numFmtId="0" fontId="4" fillId="11" borderId="52" xfId="0" applyFont="1" applyFill="1" applyBorder="1" applyAlignment="1">
      <alignment horizontal="left" vertical="center"/>
    </xf>
    <xf numFmtId="0" fontId="4" fillId="6" borderId="52" xfId="0" applyFont="1" applyFill="1" applyBorder="1" applyAlignment="1">
      <alignment horizontal="left" vertical="center"/>
    </xf>
    <xf numFmtId="0" fontId="4" fillId="6" borderId="41" xfId="0" applyFont="1" applyFill="1" applyBorder="1" applyAlignment="1">
      <alignment vertical="top"/>
    </xf>
    <xf numFmtId="0" fontId="4" fillId="12" borderId="52" xfId="0" applyFont="1" applyFill="1" applyBorder="1" applyAlignment="1">
      <alignment horizontal="left" vertical="center"/>
    </xf>
    <xf numFmtId="0" fontId="4" fillId="5" borderId="53" xfId="0" applyFont="1" applyFill="1" applyBorder="1" applyAlignment="1">
      <alignment horizontal="left" vertical="center"/>
    </xf>
    <xf numFmtId="0" fontId="14" fillId="26" borderId="38" xfId="0" applyFont="1" applyFill="1" applyBorder="1" applyAlignment="1">
      <alignment horizontal="center" vertical="center" wrapText="1"/>
    </xf>
    <xf numFmtId="173" fontId="4" fillId="26" borderId="38" xfId="0" applyNumberFormat="1" applyFont="1" applyFill="1" applyBorder="1" applyAlignment="1">
      <alignment horizontal="center" vertical="center" wrapText="1"/>
    </xf>
    <xf numFmtId="0" fontId="45" fillId="0" borderId="0" xfId="0" applyFont="1"/>
    <xf numFmtId="0" fontId="4" fillId="4" borderId="2" xfId="8" applyFont="1" applyFill="1" applyBorder="1" applyAlignment="1">
      <alignment horizontal="center" vertical="center" wrapText="1"/>
    </xf>
    <xf numFmtId="0" fontId="46" fillId="0" borderId="0" xfId="0" applyFont="1"/>
    <xf numFmtId="14" fontId="4" fillId="4" borderId="34" xfId="0" applyNumberFormat="1" applyFont="1" applyFill="1" applyBorder="1" applyAlignment="1">
      <alignment horizontal="center" vertical="center"/>
    </xf>
    <xf numFmtId="0" fontId="15" fillId="4" borderId="2" xfId="0" applyFont="1" applyFill="1" applyBorder="1" applyAlignment="1">
      <alignment horizontal="center" vertical="center"/>
    </xf>
    <xf numFmtId="14" fontId="15"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4" fillId="0" borderId="2" xfId="0" applyFont="1" applyBorder="1"/>
    <xf numFmtId="175" fontId="4" fillId="4" borderId="2" xfId="0" applyNumberFormat="1" applyFont="1" applyFill="1" applyBorder="1" applyAlignment="1">
      <alignment horizontal="center" vertical="center"/>
    </xf>
    <xf numFmtId="175" fontId="14" fillId="4" borderId="2" xfId="0" applyNumberFormat="1" applyFont="1" applyFill="1" applyBorder="1" applyAlignment="1">
      <alignment horizontal="center" vertical="center"/>
    </xf>
    <xf numFmtId="175" fontId="4" fillId="4" borderId="34"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4" borderId="2" xfId="0" applyFont="1" applyFill="1" applyBorder="1"/>
    <xf numFmtId="0" fontId="4" fillId="4" borderId="29" xfId="0" applyFont="1" applyFill="1" applyBorder="1" applyAlignment="1">
      <alignment horizontal="center" vertical="center"/>
    </xf>
    <xf numFmtId="0" fontId="4" fillId="4" borderId="29" xfId="0" applyFont="1" applyFill="1" applyBorder="1" applyAlignment="1">
      <alignment vertical="center"/>
    </xf>
    <xf numFmtId="170" fontId="4" fillId="4" borderId="29" xfId="0" applyNumberFormat="1" applyFont="1" applyFill="1" applyBorder="1" applyAlignment="1">
      <alignment horizontal="center" vertical="center" wrapText="1"/>
    </xf>
    <xf numFmtId="0" fontId="4" fillId="4" borderId="29" xfId="8" applyFont="1" applyFill="1" applyBorder="1" applyAlignment="1">
      <alignment horizontal="center" vertical="center" wrapText="1" shrinkToFit="1"/>
    </xf>
    <xf numFmtId="0" fontId="4" fillId="4" borderId="29" xfId="0" applyFont="1" applyFill="1" applyBorder="1"/>
    <xf numFmtId="0" fontId="4" fillId="4" borderId="30" xfId="0" applyFont="1" applyFill="1" applyBorder="1"/>
    <xf numFmtId="0" fontId="4" fillId="4" borderId="2" xfId="0" applyFont="1" applyFill="1" applyBorder="1" applyAlignment="1">
      <alignment vertical="center"/>
    </xf>
    <xf numFmtId="170" fontId="4" fillId="4" borderId="2" xfId="0" applyNumberFormat="1" applyFont="1" applyFill="1" applyBorder="1" applyAlignment="1">
      <alignment horizontal="center" vertical="center" wrapText="1"/>
    </xf>
    <xf numFmtId="0" fontId="4" fillId="4" borderId="2" xfId="8" applyFont="1" applyFill="1" applyBorder="1" applyAlignment="1">
      <alignment horizontal="center" vertical="center" wrapText="1" shrinkToFit="1"/>
    </xf>
    <xf numFmtId="0" fontId="4" fillId="4" borderId="9" xfId="0" applyFont="1" applyFill="1" applyBorder="1"/>
    <xf numFmtId="1" fontId="4" fillId="4" borderId="2" xfId="8" applyNumberFormat="1" applyFont="1" applyFill="1" applyBorder="1" applyAlignment="1">
      <alignment horizontal="center" vertical="center" wrapText="1" shrinkToFit="1"/>
    </xf>
    <xf numFmtId="4" fontId="4" fillId="4" borderId="2" xfId="8" applyNumberFormat="1" applyFont="1" applyFill="1" applyBorder="1" applyAlignment="1">
      <alignment horizontal="center" vertical="center" wrapText="1" shrinkToFit="1"/>
    </xf>
    <xf numFmtId="0" fontId="4" fillId="4" borderId="2" xfId="0" applyFont="1" applyFill="1" applyBorder="1" applyAlignment="1">
      <alignment vertical="center" wrapText="1"/>
    </xf>
    <xf numFmtId="0" fontId="47" fillId="4" borderId="2" xfId="0" applyFont="1" applyFill="1" applyBorder="1" applyAlignment="1">
      <alignment horizontal="center" vertical="center"/>
    </xf>
    <xf numFmtId="0" fontId="4" fillId="4" borderId="34" xfId="0" applyFont="1" applyFill="1" applyBorder="1"/>
    <xf numFmtId="0" fontId="4" fillId="4" borderId="35" xfId="0" applyFont="1" applyFill="1" applyBorder="1"/>
    <xf numFmtId="0" fontId="4" fillId="4" borderId="31" xfId="0" applyFont="1" applyFill="1" applyBorder="1" applyAlignment="1">
      <alignment horizontal="center" vertical="center"/>
    </xf>
    <xf numFmtId="0" fontId="47" fillId="4" borderId="31" xfId="0" applyFont="1" applyFill="1" applyBorder="1" applyAlignment="1">
      <alignment horizontal="center" vertical="center"/>
    </xf>
    <xf numFmtId="0" fontId="4" fillId="4" borderId="31" xfId="0" applyFont="1" applyFill="1" applyBorder="1" applyAlignment="1">
      <alignment horizontal="center" vertical="center" wrapText="1"/>
    </xf>
    <xf numFmtId="4" fontId="4" fillId="4" borderId="31" xfId="0" applyNumberFormat="1" applyFont="1" applyFill="1" applyBorder="1" applyAlignment="1">
      <alignment horizontal="center" vertical="center"/>
    </xf>
    <xf numFmtId="0" fontId="4" fillId="4" borderId="11" xfId="0" applyFont="1" applyFill="1" applyBorder="1" applyAlignment="1">
      <alignment vertical="center"/>
    </xf>
    <xf numFmtId="170" fontId="4" fillId="4" borderId="31" xfId="0" applyNumberFormat="1" applyFont="1" applyFill="1" applyBorder="1" applyAlignment="1">
      <alignment horizontal="center" vertical="center" wrapText="1"/>
    </xf>
    <xf numFmtId="0" fontId="4" fillId="4" borderId="11" xfId="0" applyFont="1" applyFill="1" applyBorder="1"/>
    <xf numFmtId="0" fontId="4" fillId="4" borderId="14" xfId="0" applyFont="1" applyFill="1" applyBorder="1"/>
    <xf numFmtId="170" fontId="4" fillId="0" borderId="21" xfId="0" applyNumberFormat="1" applyFont="1" applyBorder="1" applyAlignment="1">
      <alignment horizontal="center" vertical="center" wrapText="1"/>
    </xf>
    <xf numFmtId="0" fontId="4" fillId="0" borderId="28" xfId="0" applyFont="1" applyBorder="1"/>
    <xf numFmtId="2" fontId="4" fillId="0" borderId="0" xfId="0" applyNumberFormat="1" applyFont="1" applyAlignment="1">
      <alignment horizontal="center"/>
    </xf>
    <xf numFmtId="0" fontId="4" fillId="0" borderId="31" xfId="0" applyFont="1" applyBorder="1" applyAlignment="1">
      <alignment horizontal="center" vertical="center" wrapText="1"/>
    </xf>
    <xf numFmtId="167"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2" fontId="4"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10" borderId="19" xfId="0" applyFont="1" applyFill="1" applyBorder="1" applyAlignment="1">
      <alignment horizontal="center" vertical="center" wrapText="1"/>
    </xf>
    <xf numFmtId="167" fontId="4" fillId="10" borderId="19" xfId="0" applyNumberFormat="1" applyFont="1" applyFill="1" applyBorder="1" applyAlignment="1">
      <alignment horizontal="center" vertical="center" wrapText="1"/>
    </xf>
    <xf numFmtId="14" fontId="4" fillId="10" borderId="19" xfId="0" applyNumberFormat="1" applyFont="1" applyFill="1" applyBorder="1" applyAlignment="1">
      <alignment horizontal="center" vertical="center" wrapText="1"/>
    </xf>
    <xf numFmtId="2" fontId="4" fillId="10" borderId="19" xfId="0" applyNumberFormat="1"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11" xfId="0" applyFont="1" applyFill="1" applyBorder="1" applyAlignment="1">
      <alignment horizontal="center" vertical="center" wrapText="1"/>
    </xf>
    <xf numFmtId="167" fontId="4" fillId="10" borderId="11" xfId="0" applyNumberFormat="1" applyFont="1" applyFill="1" applyBorder="1" applyAlignment="1">
      <alignment horizontal="center" vertical="center" wrapText="1"/>
    </xf>
    <xf numFmtId="14" fontId="4" fillId="10" borderId="11" xfId="0" applyNumberFormat="1" applyFont="1" applyFill="1" applyBorder="1" applyAlignment="1">
      <alignment horizontal="center" vertical="center" wrapText="1"/>
    </xf>
    <xf numFmtId="2" fontId="4" fillId="10" borderId="11" xfId="0" applyNumberFormat="1" applyFont="1" applyFill="1" applyBorder="1" applyAlignment="1">
      <alignment horizontal="center" vertical="center" wrapText="1"/>
    </xf>
    <xf numFmtId="0" fontId="4" fillId="10" borderId="1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167"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2" fontId="4" fillId="19" borderId="2" xfId="0" applyNumberFormat="1" applyFont="1" applyFill="1" applyBorder="1" applyAlignment="1">
      <alignment horizontal="center" vertical="top" wrapText="1"/>
    </xf>
    <xf numFmtId="2" fontId="4" fillId="19" borderId="19" xfId="0" applyNumberFormat="1" applyFont="1" applyFill="1" applyBorder="1" applyAlignment="1">
      <alignment horizontal="center" vertical="top" wrapText="1"/>
    </xf>
    <xf numFmtId="167" fontId="4" fillId="19" borderId="19" xfId="0" applyNumberFormat="1" applyFont="1" applyFill="1" applyBorder="1" applyAlignment="1">
      <alignment horizontal="center" vertical="top" wrapText="1"/>
    </xf>
    <xf numFmtId="1" fontId="4" fillId="19" borderId="19" xfId="0" applyNumberFormat="1" applyFont="1" applyFill="1" applyBorder="1" applyAlignment="1">
      <alignment horizontal="center" vertical="top" wrapText="1"/>
    </xf>
    <xf numFmtId="14" fontId="4" fillId="19" borderId="19" xfId="0" applyNumberFormat="1" applyFont="1" applyFill="1" applyBorder="1" applyAlignment="1">
      <alignment horizontal="center" vertical="top" wrapText="1"/>
    </xf>
    <xf numFmtId="2" fontId="4" fillId="19" borderId="19" xfId="8" applyNumberFormat="1" applyFont="1" applyFill="1" applyBorder="1" applyAlignment="1">
      <alignment horizontal="center" vertical="top" wrapText="1"/>
    </xf>
    <xf numFmtId="2" fontId="14" fillId="19" borderId="19" xfId="0" applyNumberFormat="1" applyFont="1" applyFill="1" applyBorder="1" applyAlignment="1">
      <alignment horizontal="center" vertical="top" wrapText="1"/>
    </xf>
    <xf numFmtId="0" fontId="4" fillId="19" borderId="19" xfId="0" applyFont="1" applyFill="1" applyBorder="1" applyAlignment="1">
      <alignment horizontal="center" vertical="top"/>
    </xf>
    <xf numFmtId="1" fontId="4" fillId="19" borderId="2" xfId="0" applyNumberFormat="1" applyFont="1" applyFill="1" applyBorder="1" applyAlignment="1">
      <alignment horizontal="center" vertical="top" wrapText="1"/>
    </xf>
    <xf numFmtId="14" fontId="4" fillId="19" borderId="2" xfId="0" applyNumberFormat="1" applyFont="1" applyFill="1" applyBorder="1" applyAlignment="1">
      <alignment horizontal="center" vertical="top" wrapText="1"/>
    </xf>
    <xf numFmtId="2" fontId="4" fillId="19" borderId="2" xfId="8" applyNumberFormat="1" applyFont="1" applyFill="1" applyBorder="1" applyAlignment="1">
      <alignment horizontal="center" vertical="top" wrapText="1"/>
    </xf>
    <xf numFmtId="2" fontId="14" fillId="19" borderId="2" xfId="0" applyNumberFormat="1" applyFont="1" applyFill="1" applyBorder="1" applyAlignment="1">
      <alignment horizontal="center" vertical="top" wrapText="1"/>
    </xf>
    <xf numFmtId="167" fontId="4" fillId="0" borderId="21"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14" fontId="15" fillId="0" borderId="21" xfId="0" applyNumberFormat="1" applyFont="1" applyBorder="1" applyAlignment="1">
      <alignment horizontal="center" vertical="center" wrapText="1"/>
    </xf>
    <xf numFmtId="2" fontId="4" fillId="0" borderId="21"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8" borderId="29" xfId="0" applyFont="1" applyFill="1" applyBorder="1" applyAlignment="1">
      <alignment horizontal="center" vertical="center" wrapText="1"/>
    </xf>
    <xf numFmtId="167" fontId="4" fillId="8" borderId="29" xfId="0" applyNumberFormat="1" applyFont="1" applyFill="1" applyBorder="1" applyAlignment="1">
      <alignment horizontal="center" vertical="center" wrapText="1"/>
    </xf>
    <xf numFmtId="14" fontId="4" fillId="8" borderId="29" xfId="0" applyNumberFormat="1" applyFont="1" applyFill="1" applyBorder="1" applyAlignment="1">
      <alignment horizontal="center" vertical="center" wrapText="1"/>
    </xf>
    <xf numFmtId="0" fontId="16" fillId="8" borderId="29" xfId="0" applyFont="1" applyFill="1" applyBorder="1" applyAlignment="1">
      <alignment horizontal="center" vertical="center" wrapText="1"/>
    </xf>
    <xf numFmtId="2" fontId="4" fillId="8" borderId="29" xfId="1" applyNumberFormat="1" applyFont="1" applyFill="1" applyBorder="1" applyAlignment="1">
      <alignment horizontal="center" vertical="center" wrapText="1"/>
    </xf>
    <xf numFmtId="0" fontId="4" fillId="8" borderId="30" xfId="0" applyFont="1" applyFill="1" applyBorder="1" applyAlignment="1">
      <alignment horizontal="center" vertical="center" wrapText="1"/>
    </xf>
    <xf numFmtId="14" fontId="4" fillId="8" borderId="11" xfId="0" applyNumberFormat="1" applyFont="1" applyFill="1" applyBorder="1" applyAlignment="1">
      <alignment horizontal="center" vertical="center" wrapText="1"/>
    </xf>
    <xf numFmtId="2" fontId="4" fillId="8" borderId="11" xfId="1" applyNumberFormat="1" applyFont="1" applyFill="1" applyBorder="1" applyAlignment="1">
      <alignment horizontal="center" vertical="center" wrapText="1"/>
    </xf>
    <xf numFmtId="0" fontId="4" fillId="8" borderId="14" xfId="0"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0" fontId="42" fillId="0" borderId="0" xfId="0" applyFont="1" applyAlignment="1">
      <alignment horizontal="center" vertical="center"/>
    </xf>
    <xf numFmtId="14" fontId="4" fillId="0" borderId="0" xfId="0" applyNumberFormat="1" applyFont="1" applyAlignment="1">
      <alignment horizontal="center" vertical="center"/>
    </xf>
    <xf numFmtId="0" fontId="4" fillId="0" borderId="0" xfId="13" applyFont="1" applyAlignment="1">
      <alignment horizontal="center" vertical="center" wrapText="1"/>
    </xf>
    <xf numFmtId="0" fontId="4" fillId="0" borderId="0" xfId="13" applyFont="1" applyAlignment="1">
      <alignment horizontal="center"/>
    </xf>
    <xf numFmtId="0" fontId="14" fillId="0" borderId="0" xfId="13" applyFont="1" applyAlignment="1">
      <alignment horizontal="center"/>
    </xf>
    <xf numFmtId="2" fontId="4" fillId="0" borderId="0" xfId="8" applyNumberFormat="1" applyFont="1" applyAlignment="1">
      <alignment horizontal="center" vertical="center" wrapText="1"/>
    </xf>
    <xf numFmtId="2" fontId="4" fillId="0" borderId="0" xfId="0" applyNumberFormat="1" applyFont="1" applyAlignment="1">
      <alignment horizontal="center" vertical="center" wrapText="1"/>
    </xf>
    <xf numFmtId="2" fontId="4" fillId="0" borderId="0" xfId="13" applyNumberFormat="1" applyFont="1" applyAlignment="1">
      <alignment horizontal="center" vertical="center" wrapText="1"/>
    </xf>
    <xf numFmtId="167" fontId="4" fillId="0" borderId="0" xfId="13" applyNumberFormat="1" applyFont="1" applyAlignment="1">
      <alignment horizontal="center"/>
    </xf>
    <xf numFmtId="2" fontId="14" fillId="0" borderId="0" xfId="13" applyNumberFormat="1" applyFont="1" applyAlignment="1">
      <alignment horizontal="center" vertical="center" wrapText="1"/>
    </xf>
    <xf numFmtId="2" fontId="4" fillId="0" borderId="0" xfId="0" applyNumberFormat="1" applyFont="1" applyAlignment="1">
      <alignment horizontal="center" vertical="center"/>
    </xf>
    <xf numFmtId="0" fontId="4" fillId="0" borderId="3" xfId="0" applyFont="1" applyBorder="1" applyAlignment="1">
      <alignment horizontal="center"/>
    </xf>
    <xf numFmtId="0" fontId="34" fillId="9" borderId="31" xfId="0" applyFont="1" applyFill="1" applyBorder="1" applyAlignment="1">
      <alignment horizontal="center" vertical="center" wrapText="1"/>
    </xf>
    <xf numFmtId="14" fontId="34" fillId="9" borderId="31" xfId="0" applyNumberFormat="1" applyFont="1" applyFill="1" applyBorder="1" applyAlignment="1">
      <alignment horizontal="center" vertical="center" wrapText="1"/>
    </xf>
    <xf numFmtId="0" fontId="34" fillId="9" borderId="32" xfId="0" applyFont="1" applyFill="1" applyBorder="1" applyAlignment="1">
      <alignment horizontal="center" vertical="center" wrapText="1"/>
    </xf>
    <xf numFmtId="0" fontId="4" fillId="13" borderId="51" xfId="0" applyFont="1" applyFill="1" applyBorder="1" applyAlignment="1">
      <alignment horizontal="center" vertical="center"/>
    </xf>
    <xf numFmtId="0" fontId="14" fillId="19" borderId="38" xfId="0" applyFont="1" applyFill="1" applyBorder="1" applyAlignment="1">
      <alignment horizontal="center" vertical="top"/>
    </xf>
    <xf numFmtId="167" fontId="14" fillId="19" borderId="38" xfId="0" applyNumberFormat="1" applyFont="1" applyFill="1" applyBorder="1" applyAlignment="1">
      <alignment horizontal="center" vertical="top" wrapText="1"/>
    </xf>
    <xf numFmtId="14" fontId="14" fillId="19" borderId="38" xfId="0" applyNumberFormat="1" applyFont="1" applyFill="1" applyBorder="1" applyAlignment="1">
      <alignment horizontal="center" vertical="top"/>
    </xf>
    <xf numFmtId="0" fontId="14" fillId="19" borderId="38" xfId="0" applyFont="1" applyFill="1" applyBorder="1" applyAlignment="1">
      <alignment horizontal="center" vertical="top" wrapText="1"/>
    </xf>
    <xf numFmtId="167" fontId="14" fillId="19" borderId="38" xfId="0" applyNumberFormat="1" applyFont="1" applyFill="1" applyBorder="1" applyAlignment="1">
      <alignment horizontal="center" vertical="top"/>
    </xf>
    <xf numFmtId="0" fontId="34" fillId="9" borderId="51" xfId="0" applyFont="1" applyFill="1" applyBorder="1" applyAlignment="1">
      <alignment horizontal="center" vertical="center" wrapText="1"/>
    </xf>
    <xf numFmtId="0" fontId="34" fillId="13" borderId="38" xfId="0" applyFont="1" applyFill="1" applyBorder="1" applyAlignment="1">
      <alignment horizontal="center" vertical="center" wrapText="1"/>
    </xf>
    <xf numFmtId="14" fontId="34" fillId="13" borderId="38" xfId="0" applyNumberFormat="1" applyFont="1" applyFill="1" applyBorder="1" applyAlignment="1">
      <alignment horizontal="center" vertical="center" wrapText="1"/>
    </xf>
    <xf numFmtId="0" fontId="34" fillId="13" borderId="51" xfId="0" applyFont="1" applyFill="1" applyBorder="1" applyAlignment="1">
      <alignment horizontal="center" vertical="center" wrapText="1"/>
    </xf>
    <xf numFmtId="0" fontId="34" fillId="13" borderId="56" xfId="0" applyFont="1" applyFill="1" applyBorder="1" applyAlignment="1">
      <alignment horizontal="center" vertical="center" wrapText="1"/>
    </xf>
    <xf numFmtId="0" fontId="4" fillId="5" borderId="21" xfId="0" applyFont="1" applyFill="1" applyBorder="1" applyAlignment="1">
      <alignment horizontal="center" vertical="center"/>
    </xf>
    <xf numFmtId="167" fontId="4" fillId="0" borderId="0" xfId="0" applyNumberFormat="1" applyFont="1" applyAlignment="1">
      <alignment horizontal="center" vertical="top"/>
    </xf>
    <xf numFmtId="0" fontId="45" fillId="0" borderId="0" xfId="0" applyFont="1" applyAlignment="1">
      <alignment horizontal="center"/>
    </xf>
    <xf numFmtId="0" fontId="4" fillId="19" borderId="38" xfId="0" applyFont="1" applyFill="1" applyBorder="1" applyAlignment="1">
      <alignment horizontal="center" vertical="top" wrapText="1"/>
    </xf>
    <xf numFmtId="0" fontId="14" fillId="4" borderId="29" xfId="0" applyFont="1" applyFill="1" applyBorder="1" applyAlignment="1">
      <alignment horizontal="center" vertical="center" wrapText="1"/>
    </xf>
    <xf numFmtId="14" fontId="4" fillId="4" borderId="29" xfId="0" applyNumberFormat="1"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9" xfId="8" applyFont="1" applyFill="1" applyBorder="1" applyAlignment="1">
      <alignment horizontal="center" vertical="center" wrapText="1"/>
    </xf>
    <xf numFmtId="49" fontId="4" fillId="4" borderId="2" xfId="0" applyNumberFormat="1" applyFont="1" applyFill="1" applyBorder="1" applyAlignment="1">
      <alignment horizontal="center" vertical="center" wrapText="1"/>
    </xf>
    <xf numFmtId="0" fontId="4" fillId="4" borderId="34" xfId="8" applyFont="1" applyFill="1" applyBorder="1" applyAlignment="1">
      <alignment horizontal="center" vertical="center" wrapText="1"/>
    </xf>
    <xf numFmtId="0" fontId="4" fillId="4" borderId="35" xfId="8" applyFont="1" applyFill="1" applyBorder="1" applyAlignment="1">
      <alignment horizontal="center" vertical="center" wrapText="1"/>
    </xf>
    <xf numFmtId="0" fontId="4" fillId="28" borderId="2" xfId="0" applyFont="1" applyFill="1" applyBorder="1" applyAlignment="1">
      <alignment horizontal="center" vertical="center"/>
    </xf>
    <xf numFmtId="167" fontId="4" fillId="28" borderId="2" xfId="0" applyNumberFormat="1" applyFont="1" applyFill="1" applyBorder="1" applyAlignment="1">
      <alignment horizontal="center" vertical="center"/>
    </xf>
    <xf numFmtId="0" fontId="25" fillId="8" borderId="2" xfId="0" applyFont="1" applyFill="1" applyBorder="1" applyAlignment="1">
      <alignment horizontal="center" vertical="center"/>
    </xf>
    <xf numFmtId="1" fontId="4" fillId="28" borderId="2" xfId="0" applyNumberFormat="1" applyFont="1" applyFill="1" applyBorder="1" applyAlignment="1">
      <alignment horizontal="center" vertical="center"/>
    </xf>
    <xf numFmtId="14" fontId="4" fillId="28" borderId="2" xfId="0" applyNumberFormat="1" applyFont="1" applyFill="1" applyBorder="1" applyAlignment="1">
      <alignment horizontal="center" vertical="center"/>
    </xf>
    <xf numFmtId="0" fontId="25" fillId="8" borderId="2" xfId="0" applyFont="1" applyFill="1" applyBorder="1" applyAlignment="1">
      <alignment horizontal="center" vertical="center" wrapText="1"/>
    </xf>
    <xf numFmtId="0" fontId="4" fillId="29" borderId="2" xfId="0" applyFont="1" applyFill="1" applyBorder="1" applyAlignment="1">
      <alignment horizontal="center" vertical="center"/>
    </xf>
    <xf numFmtId="0" fontId="4" fillId="29" borderId="2" xfId="0" applyFont="1" applyFill="1" applyBorder="1" applyAlignment="1">
      <alignment horizontal="center" vertical="center" wrapText="1"/>
    </xf>
    <xf numFmtId="14" fontId="4" fillId="29" borderId="2" xfId="0" applyNumberFormat="1" applyFont="1" applyFill="1" applyBorder="1" applyAlignment="1">
      <alignment horizontal="center" vertical="center"/>
    </xf>
    <xf numFmtId="0" fontId="1" fillId="11" borderId="2" xfId="0" applyFont="1" applyFill="1" applyBorder="1" applyAlignment="1">
      <alignment horizontal="center" vertical="center" wrapText="1"/>
    </xf>
    <xf numFmtId="0" fontId="0" fillId="11" borderId="2" xfId="0" applyFill="1" applyBorder="1" applyAlignment="1">
      <alignment horizontal="center" vertical="center"/>
    </xf>
    <xf numFmtId="175" fontId="1" fillId="11" borderId="2" xfId="0" applyNumberFormat="1" applyFont="1" applyFill="1" applyBorder="1" applyAlignment="1">
      <alignment horizontal="center" vertical="center" wrapText="1"/>
    </xf>
    <xf numFmtId="1" fontId="1" fillId="11" borderId="2" xfId="0" applyNumberFormat="1" applyFont="1" applyFill="1" applyBorder="1" applyAlignment="1">
      <alignment horizontal="center" vertical="center" wrapText="1"/>
    </xf>
    <xf numFmtId="0" fontId="13" fillId="11" borderId="2" xfId="0" applyFont="1" applyFill="1" applyBorder="1" applyAlignment="1">
      <alignment horizontal="center" vertical="center"/>
    </xf>
    <xf numFmtId="14" fontId="0" fillId="11" borderId="2" xfId="0" applyNumberFormat="1" applyFill="1" applyBorder="1" applyAlignment="1">
      <alignment horizontal="center" vertical="center"/>
    </xf>
    <xf numFmtId="0" fontId="1" fillId="11" borderId="2" xfId="0" applyFont="1" applyFill="1" applyBorder="1" applyAlignment="1">
      <alignment horizontal="center" vertical="center"/>
    </xf>
    <xf numFmtId="172" fontId="4" fillId="7" borderId="7" xfId="0" applyNumberFormat="1" applyFont="1" applyFill="1" applyBorder="1" applyAlignment="1">
      <alignment horizontal="center" vertical="center" wrapText="1"/>
    </xf>
    <xf numFmtId="178" fontId="3" fillId="6" borderId="2" xfId="0" applyNumberFormat="1" applyFont="1" applyFill="1" applyBorder="1" applyAlignment="1">
      <alignment horizontal="center" vertical="center"/>
    </xf>
    <xf numFmtId="178" fontId="3" fillId="6" borderId="2" xfId="0" applyNumberFormat="1"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5" borderId="31" xfId="0" applyFont="1" applyFill="1" applyBorder="1" applyAlignment="1">
      <alignment horizontal="center" vertical="center"/>
    </xf>
    <xf numFmtId="0" fontId="4" fillId="5" borderId="31" xfId="0" applyFont="1" applyFill="1" applyBorder="1" applyAlignment="1">
      <alignment horizontal="center" vertical="center" wrapText="1"/>
    </xf>
    <xf numFmtId="0" fontId="4" fillId="5" borderId="31" xfId="0" applyFont="1" applyFill="1" applyBorder="1" applyAlignment="1">
      <alignment vertical="center" wrapText="1"/>
    </xf>
    <xf numFmtId="0" fontId="4" fillId="5" borderId="31" xfId="0" applyFont="1" applyFill="1" applyBorder="1" applyAlignment="1">
      <alignment vertical="center"/>
    </xf>
    <xf numFmtId="14" fontId="4" fillId="5" borderId="31" xfId="0" applyNumberFormat="1" applyFont="1" applyFill="1" applyBorder="1" applyAlignment="1">
      <alignment horizontal="center" vertical="center"/>
    </xf>
    <xf numFmtId="0" fontId="4" fillId="5" borderId="31" xfId="0" applyFont="1" applyFill="1" applyBorder="1" applyAlignment="1">
      <alignment horizontal="right" vertical="center"/>
    </xf>
    <xf numFmtId="0" fontId="4" fillId="5" borderId="32" xfId="0" applyFont="1" applyFill="1" applyBorder="1" applyAlignment="1">
      <alignment horizontal="center" vertical="center" wrapText="1"/>
    </xf>
    <xf numFmtId="0" fontId="4" fillId="13" borderId="50" xfId="0" applyFont="1" applyFill="1" applyBorder="1" applyAlignment="1">
      <alignment horizontal="center" vertical="center" wrapText="1"/>
    </xf>
    <xf numFmtId="168" fontId="3" fillId="6" borderId="2" xfId="0" applyNumberFormat="1" applyFont="1" applyFill="1" applyBorder="1" applyAlignment="1">
      <alignment horizontal="center" vertical="center" wrapText="1"/>
    </xf>
    <xf numFmtId="0" fontId="14" fillId="4" borderId="2" xfId="0" applyFont="1" applyFill="1" applyBorder="1" applyAlignment="1">
      <alignment vertical="center"/>
    </xf>
    <xf numFmtId="0" fontId="4" fillId="4" borderId="34" xfId="0" applyFont="1" applyFill="1" applyBorder="1" applyAlignment="1">
      <alignment vertical="center"/>
    </xf>
    <xf numFmtId="0" fontId="21" fillId="4" borderId="0" xfId="0" applyFont="1" applyFill="1" applyAlignment="1">
      <alignment horizontal="center" vertical="center" wrapText="1"/>
    </xf>
    <xf numFmtId="14" fontId="21" fillId="4" borderId="21" xfId="0" applyNumberFormat="1"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 fillId="13" borderId="2" xfId="0" applyFont="1" applyFill="1" applyBorder="1" applyAlignment="1">
      <alignment horizontal="center" vertical="center"/>
    </xf>
    <xf numFmtId="0" fontId="5" fillId="13" borderId="2" xfId="0" applyFont="1" applyFill="1" applyBorder="1" applyAlignment="1">
      <alignment horizontal="center" vertical="center" wrapText="1"/>
    </xf>
    <xf numFmtId="0" fontId="5" fillId="13" borderId="2" xfId="8" applyFont="1" applyFill="1" applyBorder="1" applyAlignment="1">
      <alignment horizontal="center" vertical="center" wrapText="1" shrinkToFit="1"/>
    </xf>
    <xf numFmtId="167" fontId="29" fillId="13" borderId="2" xfId="8" applyNumberFormat="1" applyFont="1" applyFill="1" applyBorder="1" applyAlignment="1">
      <alignment horizontal="center" vertical="center" wrapText="1" shrinkToFit="1"/>
    </xf>
    <xf numFmtId="0" fontId="2" fillId="13" borderId="2" xfId="0" applyFont="1" applyFill="1" applyBorder="1"/>
    <xf numFmtId="0" fontId="4" fillId="2" borderId="11"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17" fillId="17" borderId="2" xfId="0" applyFont="1" applyFill="1" applyBorder="1" applyAlignment="1">
      <alignment horizontal="center"/>
    </xf>
    <xf numFmtId="0" fontId="17" fillId="14" borderId="2" xfId="0" applyFont="1" applyFill="1" applyBorder="1" applyAlignment="1">
      <alignment horizontal="center"/>
    </xf>
    <xf numFmtId="172" fontId="15" fillId="13" borderId="7" xfId="0" applyNumberFormat="1" applyFont="1" applyFill="1" applyBorder="1" applyAlignment="1">
      <alignment horizontal="center" vertical="center" wrapText="1"/>
    </xf>
    <xf numFmtId="172" fontId="15" fillId="13" borderId="8" xfId="0" applyNumberFormat="1" applyFont="1" applyFill="1" applyBorder="1" applyAlignment="1">
      <alignment horizontal="center" vertical="center" wrapText="1"/>
    </xf>
    <xf numFmtId="174" fontId="3" fillId="5" borderId="2" xfId="0" applyNumberFormat="1" applyFont="1" applyFill="1" applyBorder="1" applyAlignment="1">
      <alignment horizontal="center" vertical="center" wrapText="1"/>
    </xf>
    <xf numFmtId="170" fontId="3" fillId="6" borderId="2" xfId="0" applyNumberFormat="1" applyFont="1" applyFill="1" applyBorder="1" applyAlignment="1">
      <alignment horizontal="center" vertical="center" wrapText="1"/>
    </xf>
    <xf numFmtId="0" fontId="3" fillId="12" borderId="2" xfId="0" applyFont="1" applyFill="1" applyBorder="1" applyAlignment="1">
      <alignment horizontal="center" vertical="center"/>
    </xf>
    <xf numFmtId="0" fontId="4" fillId="13" borderId="2" xfId="0" applyFont="1" applyFill="1" applyBorder="1"/>
    <xf numFmtId="0" fontId="0" fillId="6" borderId="2" xfId="0" applyFill="1" applyBorder="1" applyAlignment="1">
      <alignment horizontal="center" vertical="center" wrapText="1"/>
    </xf>
    <xf numFmtId="14" fontId="0" fillId="6" borderId="2" xfId="0" applyNumberFormat="1" applyFill="1" applyBorder="1" applyAlignment="1">
      <alignment horizontal="center" vertical="center"/>
    </xf>
    <xf numFmtId="0" fontId="15" fillId="12" borderId="2" xfId="0" applyFont="1" applyFill="1" applyBorder="1" applyAlignment="1">
      <alignment horizontal="center" vertical="center" wrapText="1"/>
    </xf>
    <xf numFmtId="167" fontId="14" fillId="12" borderId="2" xfId="0" applyNumberFormat="1" applyFont="1" applyFill="1" applyBorder="1" applyAlignment="1">
      <alignment horizontal="center" vertical="center" wrapText="1"/>
    </xf>
    <xf numFmtId="167" fontId="15" fillId="12" borderId="2"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2" xfId="0" applyFont="1" applyFill="1" applyBorder="1" applyAlignment="1">
      <alignment horizontal="left" vertical="center" wrapText="1"/>
    </xf>
    <xf numFmtId="14" fontId="3" fillId="13" borderId="2" xfId="0" applyNumberFormat="1" applyFont="1" applyFill="1" applyBorder="1" applyAlignment="1">
      <alignment horizontal="right" wrapText="1"/>
    </xf>
    <xf numFmtId="168" fontId="3" fillId="13" borderId="3" xfId="0" applyNumberFormat="1" applyFont="1" applyFill="1" applyBorder="1" applyAlignment="1">
      <alignment horizontal="center" wrapText="1"/>
    </xf>
    <xf numFmtId="0" fontId="3" fillId="13" borderId="34" xfId="0" applyFont="1" applyFill="1" applyBorder="1" applyAlignment="1">
      <alignment horizontal="center" vertical="center" wrapText="1"/>
    </xf>
    <xf numFmtId="170" fontId="3" fillId="13" borderId="3" xfId="0" applyNumberFormat="1" applyFont="1" applyFill="1" applyBorder="1" applyAlignment="1">
      <alignment horizontal="center" vertical="center" wrapText="1"/>
    </xf>
    <xf numFmtId="0" fontId="14" fillId="13" borderId="2" xfId="0" applyFont="1" applyFill="1" applyBorder="1" applyAlignment="1">
      <alignment horizontal="center" vertical="center" wrapText="1"/>
    </xf>
    <xf numFmtId="176" fontId="15" fillId="13"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7" fontId="14" fillId="5" borderId="2" xfId="0" applyNumberFormat="1"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0" borderId="2" xfId="0" applyFont="1" applyBorder="1" applyAlignment="1">
      <alignment horizontal="center" vertical="top"/>
    </xf>
    <xf numFmtId="0" fontId="4" fillId="13" borderId="2" xfId="0" applyFont="1" applyFill="1" applyBorder="1" applyAlignment="1">
      <alignment horizontal="center" vertical="top"/>
    </xf>
    <xf numFmtId="0" fontId="4" fillId="0" borderId="26" xfId="0" applyFont="1" applyBorder="1" applyAlignment="1">
      <alignment horizontal="center" vertical="center" wrapText="1"/>
    </xf>
    <xf numFmtId="0" fontId="4" fillId="0" borderId="36" xfId="0" applyFont="1" applyBorder="1" applyAlignment="1">
      <alignment horizontal="center" vertical="center"/>
    </xf>
    <xf numFmtId="0" fontId="4" fillId="0" borderId="36" xfId="0" applyFont="1" applyBorder="1" applyAlignment="1">
      <alignment horizontal="center" vertical="center" wrapText="1"/>
    </xf>
    <xf numFmtId="14" fontId="4" fillId="0" borderId="36" xfId="0" applyNumberFormat="1" applyFont="1" applyBorder="1" applyAlignment="1">
      <alignment horizontal="center" vertical="center"/>
    </xf>
    <xf numFmtId="0" fontId="15" fillId="0" borderId="36" xfId="0" applyFont="1" applyBorder="1" applyAlignment="1">
      <alignment horizontal="center" vertical="center"/>
    </xf>
    <xf numFmtId="0" fontId="4" fillId="7" borderId="2" xfId="0" applyFont="1" applyFill="1" applyBorder="1" applyAlignment="1">
      <alignment horizontal="left" vertical="center" wrapText="1"/>
    </xf>
    <xf numFmtId="0" fontId="4" fillId="7" borderId="2" xfId="0" applyFont="1" applyFill="1" applyBorder="1" applyAlignment="1">
      <alignment vertical="center" wrapText="1"/>
    </xf>
    <xf numFmtId="0" fontId="14" fillId="7" borderId="2" xfId="0" applyFont="1" applyFill="1" applyBorder="1" applyAlignment="1">
      <alignment horizontal="center" vertical="center" wrapText="1"/>
    </xf>
    <xf numFmtId="0" fontId="37" fillId="7" borderId="2" xfId="0" applyFont="1" applyFill="1" applyBorder="1" applyAlignment="1">
      <alignment horizontal="center" vertical="center" wrapText="1"/>
    </xf>
    <xf numFmtId="167" fontId="14" fillId="7" borderId="2" xfId="0" applyNumberFormat="1" applyFont="1" applyFill="1" applyBorder="1" applyAlignment="1">
      <alignment horizontal="center" vertical="center" wrapText="1"/>
    </xf>
    <xf numFmtId="14" fontId="14" fillId="7"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175" fontId="14" fillId="7" borderId="2" xfId="0" applyNumberFormat="1" applyFont="1" applyFill="1" applyBorder="1" applyAlignment="1">
      <alignment horizontal="center" vertical="center" wrapText="1"/>
    </xf>
    <xf numFmtId="0" fontId="34" fillId="12" borderId="21" xfId="0" applyFont="1" applyFill="1" applyBorder="1" applyAlignment="1">
      <alignment horizontal="center" vertical="center" wrapText="1"/>
    </xf>
    <xf numFmtId="0" fontId="4" fillId="12" borderId="28" xfId="0" applyFont="1" applyFill="1" applyBorder="1" applyAlignment="1">
      <alignment horizontal="center" vertical="center"/>
    </xf>
    <xf numFmtId="0" fontId="2" fillId="12" borderId="34" xfId="0" applyFont="1" applyFill="1" applyBorder="1" applyAlignment="1">
      <alignment horizontal="center" vertical="center" wrapText="1"/>
    </xf>
    <xf numFmtId="0" fontId="3" fillId="12" borderId="34" xfId="0" applyFont="1" applyFill="1" applyBorder="1" applyAlignment="1">
      <alignment horizontal="center" vertical="center" wrapText="1"/>
    </xf>
    <xf numFmtId="0" fontId="4" fillId="5" borderId="21" xfId="0" applyFont="1" applyFill="1" applyBorder="1" applyAlignment="1">
      <alignment horizontal="center" vertical="center" wrapText="1"/>
    </xf>
    <xf numFmtId="14" fontId="4" fillId="5" borderId="21" xfId="0" applyNumberFormat="1" applyFont="1" applyFill="1" applyBorder="1" applyAlignment="1">
      <alignment horizontal="center" vertical="center"/>
    </xf>
    <xf numFmtId="0" fontId="34" fillId="5" borderId="21" xfId="0" applyFont="1" applyFill="1" applyBorder="1" applyAlignment="1">
      <alignment horizontal="center" vertical="center" wrapText="1"/>
    </xf>
    <xf numFmtId="0" fontId="4" fillId="5" borderId="28" xfId="0" applyFont="1" applyFill="1" applyBorder="1" applyAlignment="1">
      <alignment horizontal="center" vertical="center"/>
    </xf>
    <xf numFmtId="0" fontId="4" fillId="13"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14" fontId="4" fillId="6" borderId="34" xfId="0" applyNumberFormat="1" applyFont="1" applyFill="1" applyBorder="1" applyAlignment="1">
      <alignment horizontal="center" vertical="center" wrapText="1"/>
    </xf>
    <xf numFmtId="168" fontId="4" fillId="6" borderId="34" xfId="0" applyNumberFormat="1" applyFont="1" applyFill="1" applyBorder="1" applyAlignment="1">
      <alignment horizontal="center" vertical="center" wrapText="1"/>
    </xf>
    <xf numFmtId="0" fontId="4" fillId="6" borderId="34" xfId="16" applyFont="1" applyFill="1" applyBorder="1" applyAlignment="1">
      <alignment horizontal="center" vertical="center" wrapText="1"/>
    </xf>
    <xf numFmtId="170" fontId="4" fillId="6" borderId="34" xfId="16" applyNumberFormat="1" applyFont="1" applyFill="1" applyBorder="1" applyAlignment="1">
      <alignment horizontal="center" vertical="center" wrapText="1"/>
    </xf>
    <xf numFmtId="0" fontId="4" fillId="6" borderId="34" xfId="0" applyFont="1" applyFill="1" applyBorder="1" applyAlignment="1">
      <alignment horizontal="center" vertical="center"/>
    </xf>
    <xf numFmtId="0" fontId="34" fillId="6" borderId="34"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 fillId="12" borderId="21" xfId="0" applyFont="1" applyFill="1" applyBorder="1" applyAlignment="1">
      <alignment horizontal="center" vertical="center"/>
    </xf>
    <xf numFmtId="0" fontId="2" fillId="12" borderId="21" xfId="0" applyFont="1" applyFill="1" applyBorder="1" applyAlignment="1">
      <alignment horizontal="center" vertical="center" wrapText="1"/>
    </xf>
    <xf numFmtId="14" fontId="2" fillId="12" borderId="21" xfId="0" applyNumberFormat="1" applyFont="1" applyFill="1" applyBorder="1" applyAlignment="1">
      <alignment horizontal="center" vertical="center" wrapText="1"/>
    </xf>
    <xf numFmtId="0" fontId="2" fillId="12" borderId="17"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4" fillId="0" borderId="16" xfId="0" applyFont="1" applyBorder="1" applyAlignment="1">
      <alignment horizontal="center" vertical="center" wrapText="1"/>
    </xf>
    <xf numFmtId="14" fontId="4" fillId="13" borderId="7" xfId="0" applyNumberFormat="1" applyFont="1" applyFill="1" applyBorder="1" applyAlignment="1">
      <alignment horizontal="center" vertical="center"/>
    </xf>
    <xf numFmtId="0" fontId="34" fillId="13" borderId="7" xfId="0" applyFont="1" applyFill="1" applyBorder="1" applyAlignment="1">
      <alignment horizontal="center" vertical="center" wrapText="1"/>
    </xf>
    <xf numFmtId="0" fontId="4" fillId="13" borderId="8" xfId="0" applyFont="1" applyFill="1" applyBorder="1" applyAlignment="1">
      <alignment horizontal="center" vertical="center"/>
    </xf>
    <xf numFmtId="0" fontId="4" fillId="0" borderId="1" xfId="0" applyFont="1" applyBorder="1" applyAlignment="1">
      <alignment horizontal="center" vertical="center" wrapText="1"/>
    </xf>
    <xf numFmtId="0" fontId="3" fillId="13" borderId="7" xfId="0" applyFont="1" applyFill="1" applyBorder="1"/>
    <xf numFmtId="0" fontId="3" fillId="13" borderId="7" xfId="0" applyFont="1" applyFill="1" applyBorder="1" applyAlignment="1">
      <alignment horizontal="center"/>
    </xf>
    <xf numFmtId="0" fontId="3" fillId="13" borderId="7" xfId="0" applyFont="1" applyFill="1" applyBorder="1" applyAlignment="1">
      <alignment wrapText="1"/>
    </xf>
    <xf numFmtId="0" fontId="3" fillId="13" borderId="7" xfId="0" applyFont="1" applyFill="1" applyBorder="1" applyAlignment="1">
      <alignment vertical="center" wrapText="1"/>
    </xf>
    <xf numFmtId="14" fontId="3" fillId="13" borderId="7" xfId="0" applyNumberFormat="1" applyFont="1" applyFill="1" applyBorder="1" applyAlignment="1">
      <alignment horizontal="center"/>
    </xf>
    <xf numFmtId="14" fontId="3" fillId="13" borderId="7" xfId="0" applyNumberFormat="1" applyFont="1" applyFill="1" applyBorder="1"/>
    <xf numFmtId="0" fontId="3" fillId="13" borderId="7" xfId="0" applyFont="1" applyFill="1" applyBorder="1" applyAlignment="1">
      <alignment horizontal="center" vertical="center"/>
    </xf>
    <xf numFmtId="0" fontId="2" fillId="13" borderId="7" xfId="0" applyFont="1" applyFill="1" applyBorder="1" applyAlignment="1">
      <alignment horizontal="center" vertical="center"/>
    </xf>
    <xf numFmtId="0" fontId="2" fillId="13" borderId="7" xfId="0" applyFont="1" applyFill="1" applyBorder="1" applyAlignment="1">
      <alignment horizontal="center" vertical="center" wrapText="1"/>
    </xf>
    <xf numFmtId="0" fontId="48" fillId="13" borderId="7" xfId="0" applyFont="1" applyFill="1" applyBorder="1" applyAlignment="1">
      <alignment horizontal="center" vertical="center" wrapText="1"/>
    </xf>
    <xf numFmtId="14" fontId="2" fillId="13" borderId="7" xfId="0" applyNumberFormat="1" applyFont="1" applyFill="1" applyBorder="1" applyAlignment="1">
      <alignment horizontal="center" vertical="center" wrapText="1"/>
    </xf>
    <xf numFmtId="0" fontId="3" fillId="13" borderId="7" xfId="0" applyFont="1" applyFill="1" applyBorder="1" applyAlignment="1">
      <alignment horizontal="center" vertical="center" wrapText="1"/>
    </xf>
    <xf numFmtId="0" fontId="0" fillId="12" borderId="34" xfId="0" applyFill="1" applyBorder="1" applyAlignment="1">
      <alignment horizontal="center" vertical="center"/>
    </xf>
    <xf numFmtId="14" fontId="0" fillId="12" borderId="34" xfId="0" applyNumberFormat="1" applyFill="1" applyBorder="1" applyAlignment="1">
      <alignment horizontal="center" vertical="center"/>
    </xf>
    <xf numFmtId="0" fontId="4" fillId="13" borderId="4" xfId="0" applyFont="1" applyFill="1" applyBorder="1" applyAlignment="1">
      <alignment horizontal="center" vertical="center"/>
    </xf>
    <xf numFmtId="0" fontId="3" fillId="12" borderId="9" xfId="0" applyFont="1" applyFill="1" applyBorder="1" applyAlignment="1">
      <alignment horizontal="center" vertical="center"/>
    </xf>
    <xf numFmtId="0" fontId="4" fillId="13" borderId="6" xfId="0" applyFont="1" applyFill="1" applyBorder="1" applyAlignment="1">
      <alignment horizontal="center" vertical="center"/>
    </xf>
    <xf numFmtId="0" fontId="0" fillId="12" borderId="11" xfId="0" applyFill="1" applyBorder="1" applyAlignment="1">
      <alignment horizontal="center" vertical="center"/>
    </xf>
    <xf numFmtId="0" fontId="2" fillId="12" borderId="11" xfId="0" applyFont="1" applyFill="1" applyBorder="1" applyAlignment="1">
      <alignment horizontal="center" vertical="center"/>
    </xf>
    <xf numFmtId="14" fontId="0" fillId="12" borderId="11" xfId="0" applyNumberFormat="1" applyFill="1" applyBorder="1" applyAlignment="1">
      <alignment horizontal="center" vertical="center"/>
    </xf>
    <xf numFmtId="0" fontId="3" fillId="12" borderId="31" xfId="0" applyFont="1" applyFill="1" applyBorder="1" applyAlignment="1">
      <alignment horizontal="center" vertical="center"/>
    </xf>
    <xf numFmtId="0" fontId="3" fillId="12" borderId="32" xfId="0" applyFont="1" applyFill="1" applyBorder="1" applyAlignment="1">
      <alignment horizontal="center" vertical="center"/>
    </xf>
    <xf numFmtId="0" fontId="4" fillId="0" borderId="16" xfId="0" applyFont="1" applyBorder="1" applyAlignment="1">
      <alignment horizontal="center" vertical="center"/>
    </xf>
    <xf numFmtId="0" fontId="3" fillId="5" borderId="34" xfId="0" applyFont="1" applyFill="1" applyBorder="1" applyAlignment="1">
      <alignment horizontal="center" vertical="center" wrapText="1"/>
    </xf>
    <xf numFmtId="0" fontId="3" fillId="5" borderId="3" xfId="0" applyFont="1" applyFill="1" applyBorder="1" applyAlignment="1">
      <alignment horizontal="center" vertical="center" wrapText="1"/>
    </xf>
    <xf numFmtId="167" fontId="14" fillId="13" borderId="2" xfId="0" applyNumberFormat="1" applyFont="1" applyFill="1" applyBorder="1" applyAlignment="1">
      <alignment horizontal="center" vertical="center" wrapText="1"/>
    </xf>
    <xf numFmtId="0" fontId="0" fillId="5" borderId="34" xfId="0" applyFill="1" applyBorder="1" applyAlignment="1">
      <alignment horizontal="center" vertical="center"/>
    </xf>
    <xf numFmtId="168" fontId="3" fillId="12" borderId="3" xfId="0" applyNumberFormat="1" applyFont="1" applyFill="1" applyBorder="1" applyAlignment="1">
      <alignment horizontal="center" wrapText="1"/>
    </xf>
    <xf numFmtId="170" fontId="3" fillId="12" borderId="3" xfId="0" applyNumberFormat="1" applyFont="1" applyFill="1" applyBorder="1" applyAlignment="1">
      <alignment horizontal="center" vertical="center" wrapText="1"/>
    </xf>
    <xf numFmtId="14" fontId="3" fillId="12" borderId="2" xfId="0" applyNumberFormat="1" applyFont="1" applyFill="1" applyBorder="1" applyAlignment="1">
      <alignment horizontal="center" wrapText="1"/>
    </xf>
    <xf numFmtId="167" fontId="14" fillId="5" borderId="3" xfId="0" applyNumberFormat="1" applyFont="1" applyFill="1" applyBorder="1" applyAlignment="1">
      <alignment horizontal="center" vertical="center" wrapText="1"/>
    </xf>
    <xf numFmtId="174" fontId="3" fillId="5" borderId="3" xfId="0" applyNumberFormat="1" applyFont="1" applyFill="1" applyBorder="1" applyAlignment="1">
      <alignment horizontal="center" vertical="center" wrapText="1"/>
    </xf>
    <xf numFmtId="0" fontId="3" fillId="5" borderId="2" xfId="9" applyFill="1" applyBorder="1" applyAlignment="1">
      <alignment horizontal="center" vertical="center"/>
    </xf>
    <xf numFmtId="0" fontId="0" fillId="13" borderId="31" xfId="0" applyFill="1" applyBorder="1" applyAlignment="1">
      <alignment horizontal="center" vertical="center"/>
    </xf>
    <xf numFmtId="0" fontId="0" fillId="13" borderId="32" xfId="0" applyFill="1" applyBorder="1"/>
    <xf numFmtId="3" fontId="3" fillId="6"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12" borderId="19" xfId="0" applyFont="1" applyFill="1" applyBorder="1" applyAlignment="1">
      <alignment horizontal="center" vertical="center"/>
    </xf>
    <xf numFmtId="168" fontId="2" fillId="12" borderId="19" xfId="0" applyNumberFormat="1" applyFont="1" applyFill="1" applyBorder="1" applyAlignment="1">
      <alignment horizontal="center" vertical="center"/>
    </xf>
    <xf numFmtId="0" fontId="3" fillId="12" borderId="19" xfId="0" applyFont="1" applyFill="1" applyBorder="1" applyAlignment="1">
      <alignment horizontal="center" vertical="center"/>
    </xf>
    <xf numFmtId="0" fontId="3" fillId="12" borderId="2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4" fillId="13" borderId="55" xfId="0" applyFont="1" applyFill="1" applyBorder="1" applyAlignment="1">
      <alignment horizontal="center" vertical="center" wrapText="1"/>
    </xf>
    <xf numFmtId="172" fontId="4" fillId="13" borderId="38" xfId="0" applyNumberFormat="1" applyFont="1" applyFill="1" applyBorder="1" applyAlignment="1">
      <alignment horizontal="center" vertical="center" wrapText="1"/>
    </xf>
    <xf numFmtId="14" fontId="4" fillId="13" borderId="38" xfId="0" applyNumberFormat="1" applyFont="1" applyFill="1" applyBorder="1" applyAlignment="1">
      <alignment horizontal="center" vertical="center" wrapText="1"/>
    </xf>
    <xf numFmtId="0" fontId="4" fillId="13" borderId="51" xfId="0" applyFont="1" applyFill="1" applyBorder="1" applyAlignment="1">
      <alignment horizontal="center" vertical="center" wrapText="1"/>
    </xf>
    <xf numFmtId="172" fontId="4" fillId="13" borderId="56" xfId="0" applyNumberFormat="1" applyFont="1" applyFill="1" applyBorder="1" applyAlignment="1">
      <alignment horizontal="center" vertical="center" wrapText="1"/>
    </xf>
    <xf numFmtId="0" fontId="4" fillId="0" borderId="58" xfId="0" applyFont="1" applyBorder="1" applyAlignment="1">
      <alignment horizontal="center"/>
    </xf>
    <xf numFmtId="0" fontId="4" fillId="0" borderId="59" xfId="0" applyFont="1" applyBorder="1" applyAlignment="1">
      <alignment horizontal="center"/>
    </xf>
    <xf numFmtId="0" fontId="4" fillId="0" borderId="59" xfId="0" applyFont="1" applyBorder="1" applyAlignment="1">
      <alignment horizontal="center" vertical="top"/>
    </xf>
    <xf numFmtId="0" fontId="4" fillId="0" borderId="48" xfId="0" applyFont="1" applyBorder="1" applyAlignment="1">
      <alignment horizontal="center"/>
    </xf>
    <xf numFmtId="0" fontId="4" fillId="5" borderId="34" xfId="0" applyFont="1" applyFill="1" applyBorder="1" applyAlignment="1">
      <alignment horizontal="center" vertical="center" wrapText="1"/>
    </xf>
    <xf numFmtId="0" fontId="4" fillId="5" borderId="34" xfId="0" applyFont="1" applyFill="1" applyBorder="1" applyAlignment="1">
      <alignment horizontal="center" vertical="center"/>
    </xf>
    <xf numFmtId="14" fontId="4" fillId="5" borderId="34" xfId="0" applyNumberFormat="1" applyFont="1" applyFill="1" applyBorder="1" applyAlignment="1">
      <alignment horizontal="center" vertical="center"/>
    </xf>
    <xf numFmtId="1" fontId="4" fillId="5" borderId="34" xfId="0" applyNumberFormat="1" applyFont="1" applyFill="1" applyBorder="1" applyAlignment="1">
      <alignment horizontal="center" vertical="center"/>
    </xf>
    <xf numFmtId="0" fontId="34" fillId="5" borderId="34" xfId="0" applyFont="1" applyFill="1" applyBorder="1" applyAlignment="1">
      <alignment horizontal="center" vertical="center" wrapText="1"/>
    </xf>
    <xf numFmtId="0" fontId="34" fillId="13" borderId="8" xfId="0" applyFont="1" applyFill="1" applyBorder="1" applyAlignment="1">
      <alignment horizontal="center" vertical="center" wrapText="1"/>
    </xf>
    <xf numFmtId="0" fontId="4" fillId="0" borderId="3" xfId="0" applyFont="1" applyBorder="1" applyAlignment="1">
      <alignment horizontal="center" vertical="center" wrapText="1"/>
    </xf>
    <xf numFmtId="49" fontId="4" fillId="4" borderId="34" xfId="0" applyNumberFormat="1" applyFont="1" applyFill="1" applyBorder="1" applyAlignment="1">
      <alignment horizontal="center" vertical="center"/>
    </xf>
    <xf numFmtId="0" fontId="4" fillId="13" borderId="13" xfId="0" applyFont="1" applyFill="1" applyBorder="1" applyAlignment="1">
      <alignment horizontal="center" vertical="center"/>
    </xf>
    <xf numFmtId="175" fontId="15" fillId="13" borderId="7" xfId="0" applyNumberFormat="1" applyFont="1" applyFill="1" applyBorder="1" applyAlignment="1">
      <alignment horizontal="center" vertical="center"/>
    </xf>
    <xf numFmtId="0" fontId="0" fillId="12" borderId="34" xfId="0" applyFill="1" applyBorder="1" applyAlignment="1">
      <alignment horizontal="center" vertical="center" wrapText="1"/>
    </xf>
    <xf numFmtId="0" fontId="0" fillId="6" borderId="19" xfId="0" applyFill="1" applyBorder="1" applyAlignment="1">
      <alignment horizontal="center" vertical="center"/>
    </xf>
    <xf numFmtId="0" fontId="0" fillId="6" borderId="19" xfId="0" applyFill="1" applyBorder="1" applyAlignment="1">
      <alignment horizontal="center" vertical="center" wrapText="1"/>
    </xf>
    <xf numFmtId="14" fontId="0" fillId="6" borderId="19" xfId="0" applyNumberFormat="1" applyFill="1" applyBorder="1" applyAlignment="1">
      <alignment horizontal="center" vertical="center"/>
    </xf>
    <xf numFmtId="0" fontId="4" fillId="6" borderId="19" xfId="0" applyFont="1" applyFill="1" applyBorder="1" applyAlignment="1">
      <alignment horizontal="center" vertical="center"/>
    </xf>
    <xf numFmtId="0" fontId="4" fillId="6" borderId="22" xfId="0" applyFont="1" applyFill="1" applyBorder="1" applyAlignment="1">
      <alignment horizontal="center" vertical="center"/>
    </xf>
    <xf numFmtId="0" fontId="4" fillId="0" borderId="16" xfId="0" applyFont="1" applyBorder="1"/>
    <xf numFmtId="0" fontId="4" fillId="13" borderId="7" xfId="0" applyFont="1" applyFill="1" applyBorder="1" applyAlignment="1">
      <alignment horizontal="left" vertical="center"/>
    </xf>
    <xf numFmtId="0" fontId="4" fillId="13" borderId="7" xfId="0" applyFont="1" applyFill="1" applyBorder="1"/>
    <xf numFmtId="0" fontId="4" fillId="13" borderId="8" xfId="0" applyFont="1" applyFill="1" applyBorder="1"/>
    <xf numFmtId="0" fontId="4" fillId="0" borderId="41" xfId="0" applyFont="1" applyBorder="1" applyAlignment="1">
      <alignment horizontal="center" vertical="center" wrapText="1"/>
    </xf>
    <xf numFmtId="0" fontId="3" fillId="13" borderId="2" xfId="9" applyFill="1" applyBorder="1" applyAlignment="1">
      <alignment horizontal="center"/>
    </xf>
    <xf numFmtId="0" fontId="0" fillId="13" borderId="2" xfId="0" applyFill="1" applyBorder="1" applyAlignment="1">
      <alignment horizontal="center" vertical="center"/>
    </xf>
    <xf numFmtId="0" fontId="3" fillId="6" borderId="34" xfId="0" applyFont="1" applyFill="1" applyBorder="1" applyAlignment="1">
      <alignment horizontal="center" vertical="center" wrapText="1"/>
    </xf>
    <xf numFmtId="0" fontId="3" fillId="6" borderId="19" xfId="16" applyFont="1" applyFill="1" applyBorder="1" applyAlignment="1">
      <alignment horizontal="center" vertical="center" wrapText="1"/>
    </xf>
    <xf numFmtId="0" fontId="3" fillId="6" borderId="34" xfId="16" applyFont="1" applyFill="1" applyBorder="1" applyAlignment="1">
      <alignment horizontal="center" vertical="center" wrapText="1"/>
    </xf>
    <xf numFmtId="177" fontId="3" fillId="6" borderId="34" xfId="0" applyNumberFormat="1" applyFont="1" applyFill="1" applyBorder="1" applyAlignment="1">
      <alignment horizontal="center" vertical="center" wrapText="1"/>
    </xf>
    <xf numFmtId="170" fontId="3" fillId="6" borderId="34" xfId="0" applyNumberFormat="1" applyFont="1" applyFill="1" applyBorder="1" applyAlignment="1">
      <alignment horizontal="center" vertical="center" wrapText="1"/>
    </xf>
    <xf numFmtId="0" fontId="0" fillId="0" borderId="2" xfId="0" applyBorder="1"/>
    <xf numFmtId="0" fontId="0" fillId="13" borderId="2" xfId="0" applyFill="1" applyBorder="1" applyAlignment="1">
      <alignment vertical="center"/>
    </xf>
    <xf numFmtId="0" fontId="0" fillId="13" borderId="2" xfId="0" applyFill="1" applyBorder="1"/>
    <xf numFmtId="0" fontId="3" fillId="13" borderId="2" xfId="0" applyFont="1" applyFill="1" applyBorder="1" applyAlignment="1">
      <alignment horizontal="center" vertical="center"/>
    </xf>
    <xf numFmtId="0" fontId="0" fillId="13" borderId="2" xfId="0" applyFill="1" applyBorder="1" applyAlignment="1">
      <alignment horizontal="left" vertical="top"/>
    </xf>
    <xf numFmtId="0" fontId="0" fillId="13" borderId="2" xfId="0" applyFill="1" applyBorder="1" applyAlignment="1">
      <alignment horizontal="center"/>
    </xf>
    <xf numFmtId="0" fontId="15" fillId="13" borderId="2" xfId="0" applyFont="1"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12" fillId="5" borderId="2" xfId="0" applyFont="1" applyFill="1" applyBorder="1" applyAlignment="1">
      <alignment horizontal="center" vertical="center"/>
    </xf>
    <xf numFmtId="0" fontId="15" fillId="13" borderId="2" xfId="9" applyFont="1" applyFill="1" applyBorder="1" applyAlignment="1">
      <alignment horizontal="center" vertical="center"/>
    </xf>
    <xf numFmtId="0" fontId="3" fillId="30" borderId="0" xfId="0" applyFont="1" applyFill="1"/>
    <xf numFmtId="0" fontId="2" fillId="30" borderId="0" xfId="0" applyFont="1" applyFill="1"/>
    <xf numFmtId="0" fontId="15" fillId="30" borderId="0" xfId="0" applyFont="1" applyFill="1"/>
    <xf numFmtId="0" fontId="4" fillId="30" borderId="0" xfId="0" applyFont="1" applyFill="1"/>
    <xf numFmtId="0" fontId="14" fillId="31" borderId="0" xfId="0" applyFont="1" applyFill="1"/>
    <xf numFmtId="0" fontId="19" fillId="19" borderId="2" xfId="0" applyFont="1" applyFill="1" applyBorder="1" applyAlignment="1">
      <alignment vertical="top" wrapText="1"/>
    </xf>
    <xf numFmtId="0" fontId="19" fillId="19" borderId="2" xfId="0" applyFont="1" applyFill="1" applyBorder="1" applyAlignment="1">
      <alignment vertical="top"/>
    </xf>
    <xf numFmtId="0" fontId="19" fillId="19" borderId="2" xfId="0" applyFont="1" applyFill="1" applyBorder="1" applyAlignment="1">
      <alignment horizontal="center" vertical="top"/>
    </xf>
    <xf numFmtId="167" fontId="19" fillId="19" borderId="2" xfId="0" applyNumberFormat="1" applyFont="1" applyFill="1" applyBorder="1" applyAlignment="1">
      <alignment horizontal="center" vertical="top" wrapText="1"/>
    </xf>
    <xf numFmtId="0" fontId="19" fillId="19" borderId="2" xfId="0" applyNumberFormat="1" applyFont="1" applyFill="1" applyBorder="1" applyAlignment="1">
      <alignment horizontal="center" vertical="top"/>
    </xf>
    <xf numFmtId="0" fontId="19" fillId="19" borderId="2" xfId="0" applyFont="1" applyFill="1" applyBorder="1" applyAlignment="1">
      <alignment horizontal="left" vertical="top"/>
    </xf>
    <xf numFmtId="0" fontId="33" fillId="19" borderId="2" xfId="0" applyFont="1" applyFill="1" applyBorder="1" applyAlignment="1">
      <alignment horizontal="center" vertical="top"/>
    </xf>
    <xf numFmtId="14" fontId="33" fillId="19" borderId="2" xfId="0" applyNumberFormat="1" applyFont="1" applyFill="1" applyBorder="1" applyAlignment="1">
      <alignment horizontal="center" vertical="top"/>
    </xf>
    <xf numFmtId="14" fontId="19" fillId="19" borderId="2" xfId="0" applyNumberFormat="1" applyFont="1" applyFill="1" applyBorder="1" applyAlignment="1">
      <alignment horizontal="center" vertical="top"/>
    </xf>
    <xf numFmtId="0" fontId="18" fillId="19" borderId="2" xfId="0" applyFont="1" applyFill="1" applyBorder="1" applyAlignment="1">
      <alignment horizontal="center" vertical="top"/>
    </xf>
    <xf numFmtId="2" fontId="18" fillId="19" borderId="2" xfId="0" applyNumberFormat="1" applyFont="1" applyFill="1" applyBorder="1" applyAlignment="1">
      <alignment horizontal="center" vertical="top" wrapText="1"/>
    </xf>
    <xf numFmtId="0" fontId="50" fillId="21" borderId="2" xfId="0" applyFont="1" applyFill="1" applyBorder="1" applyAlignment="1">
      <alignment horizontal="center" vertical="center"/>
    </xf>
    <xf numFmtId="167" fontId="50" fillId="21" borderId="2" xfId="0" applyNumberFormat="1" applyFont="1" applyFill="1" applyBorder="1" applyAlignment="1">
      <alignment horizontal="center" vertical="center"/>
    </xf>
    <xf numFmtId="0" fontId="50" fillId="9" borderId="2" xfId="0" applyFont="1" applyFill="1" applyBorder="1" applyAlignment="1">
      <alignment horizontal="center" vertical="center"/>
    </xf>
    <xf numFmtId="1" fontId="50" fillId="21" borderId="2" xfId="0" applyNumberFormat="1" applyFont="1" applyFill="1" applyBorder="1" applyAlignment="1">
      <alignment horizontal="center" vertical="center"/>
    </xf>
    <xf numFmtId="14" fontId="50" fillId="21" borderId="2" xfId="0" applyNumberFormat="1" applyFont="1" applyFill="1" applyBorder="1" applyAlignment="1">
      <alignment horizontal="center" vertical="center"/>
    </xf>
    <xf numFmtId="2" fontId="50" fillId="9" borderId="2" xfId="0" applyNumberFormat="1" applyFont="1" applyFill="1" applyBorder="1" applyAlignment="1">
      <alignment horizontal="center" vertical="center" wrapText="1"/>
    </xf>
    <xf numFmtId="0" fontId="50" fillId="20" borderId="2" xfId="0" applyFont="1" applyFill="1" applyBorder="1" applyAlignment="1">
      <alignment horizontal="center" vertical="center"/>
    </xf>
    <xf numFmtId="167" fontId="50" fillId="20" borderId="2" xfId="0" applyNumberFormat="1" applyFont="1" applyFill="1" applyBorder="1" applyAlignment="1">
      <alignment horizontal="center" vertical="center"/>
    </xf>
    <xf numFmtId="1" fontId="50" fillId="20" borderId="2" xfId="0" applyNumberFormat="1" applyFont="1" applyFill="1" applyBorder="1" applyAlignment="1">
      <alignment horizontal="center" vertical="center"/>
    </xf>
    <xf numFmtId="14" fontId="50" fillId="20" borderId="2" xfId="0" applyNumberFormat="1" applyFont="1" applyFill="1" applyBorder="1" applyAlignment="1">
      <alignment horizontal="center" vertical="center"/>
    </xf>
    <xf numFmtId="167" fontId="50" fillId="9" borderId="2" xfId="0" applyNumberFormat="1" applyFont="1" applyFill="1" applyBorder="1" applyAlignment="1">
      <alignment horizontal="center" vertical="center"/>
    </xf>
    <xf numFmtId="1" fontId="50" fillId="9" borderId="2" xfId="0" applyNumberFormat="1" applyFont="1" applyFill="1" applyBorder="1" applyAlignment="1">
      <alignment horizontal="center" vertical="center"/>
    </xf>
    <xf numFmtId="14" fontId="50" fillId="9" borderId="2" xfId="0" applyNumberFormat="1" applyFont="1" applyFill="1" applyBorder="1" applyAlignment="1">
      <alignment horizontal="center" vertical="center"/>
    </xf>
    <xf numFmtId="0" fontId="50" fillId="9" borderId="0" xfId="0" applyFont="1" applyFill="1" applyAlignment="1">
      <alignment horizontal="center" vertical="center"/>
    </xf>
    <xf numFmtId="0" fontId="50" fillId="21" borderId="60" xfId="0" applyFont="1" applyFill="1" applyBorder="1" applyAlignment="1">
      <alignment horizontal="center" vertical="center"/>
    </xf>
    <xf numFmtId="0" fontId="50" fillId="17" borderId="2" xfId="0" applyFont="1" applyFill="1" applyBorder="1" applyAlignment="1">
      <alignment horizontal="center" vertical="center"/>
    </xf>
    <xf numFmtId="0" fontId="50" fillId="23" borderId="2" xfId="0" applyFont="1" applyFill="1" applyBorder="1" applyAlignment="1">
      <alignment horizontal="center" vertical="center"/>
    </xf>
    <xf numFmtId="0" fontId="50" fillId="22" borderId="2" xfId="0" applyFont="1" applyFill="1" applyBorder="1" applyAlignment="1">
      <alignment horizontal="center" vertical="center"/>
    </xf>
    <xf numFmtId="167" fontId="50" fillId="23" borderId="2" xfId="0" applyNumberFormat="1" applyFont="1" applyFill="1" applyBorder="1" applyAlignment="1">
      <alignment horizontal="center" vertical="center"/>
    </xf>
    <xf numFmtId="1" fontId="50" fillId="23" borderId="2" xfId="0" applyNumberFormat="1" applyFont="1" applyFill="1" applyBorder="1" applyAlignment="1">
      <alignment horizontal="center" vertical="center"/>
    </xf>
    <xf numFmtId="14" fontId="50" fillId="23" borderId="2" xfId="0" applyNumberFormat="1" applyFont="1" applyFill="1" applyBorder="1" applyAlignment="1">
      <alignment horizontal="center" vertical="center"/>
    </xf>
    <xf numFmtId="0" fontId="33" fillId="17" borderId="2" xfId="0" applyNumberFormat="1" applyFont="1" applyFill="1" applyBorder="1" applyAlignment="1">
      <alignment horizontal="center" vertical="center"/>
    </xf>
    <xf numFmtId="167" fontId="50" fillId="22" borderId="2" xfId="0" applyNumberFormat="1" applyFont="1" applyFill="1" applyBorder="1" applyAlignment="1">
      <alignment horizontal="center" vertical="center"/>
    </xf>
    <xf numFmtId="1" fontId="50" fillId="22" borderId="2" xfId="0" applyNumberFormat="1" applyFont="1" applyFill="1" applyBorder="1" applyAlignment="1">
      <alignment horizontal="center" vertical="center"/>
    </xf>
    <xf numFmtId="14" fontId="50" fillId="22" borderId="2" xfId="0" applyNumberFormat="1" applyFont="1" applyFill="1" applyBorder="1" applyAlignment="1">
      <alignment horizontal="center" vertical="center"/>
    </xf>
    <xf numFmtId="167" fontId="50" fillId="17" borderId="2" xfId="0" applyNumberFormat="1" applyFont="1" applyFill="1" applyBorder="1" applyAlignment="1">
      <alignment horizontal="center" vertical="center"/>
    </xf>
    <xf numFmtId="14" fontId="50" fillId="17" borderId="2" xfId="0" applyNumberFormat="1" applyFont="1" applyFill="1" applyBorder="1" applyAlignment="1">
      <alignment horizontal="center" vertical="center"/>
    </xf>
    <xf numFmtId="0" fontId="50" fillId="17" borderId="0" xfId="0" applyFont="1" applyFill="1" applyAlignment="1">
      <alignment horizontal="center" vertical="center"/>
    </xf>
    <xf numFmtId="0" fontId="33" fillId="16" borderId="2" xfId="0" applyFont="1" applyFill="1" applyBorder="1" applyAlignment="1">
      <alignment horizontal="center" vertical="center"/>
    </xf>
    <xf numFmtId="167" fontId="33" fillId="16" borderId="2" xfId="0" applyNumberFormat="1" applyFont="1" applyFill="1" applyBorder="1" applyAlignment="1">
      <alignment horizontal="center" vertical="center"/>
    </xf>
    <xf numFmtId="0" fontId="33" fillId="14" borderId="2" xfId="0" applyFont="1" applyFill="1" applyBorder="1" applyAlignment="1">
      <alignment horizontal="center" vertical="center"/>
    </xf>
    <xf numFmtId="1" fontId="33" fillId="16" borderId="2" xfId="0" applyNumberFormat="1" applyFont="1" applyFill="1" applyBorder="1" applyAlignment="1">
      <alignment horizontal="center" vertical="center"/>
    </xf>
    <xf numFmtId="14" fontId="33" fillId="16" borderId="2" xfId="0" applyNumberFormat="1" applyFont="1" applyFill="1" applyBorder="1" applyAlignment="1">
      <alignment horizontal="center" vertical="center"/>
    </xf>
    <xf numFmtId="0" fontId="50" fillId="14" borderId="2" xfId="0" applyFont="1" applyFill="1" applyBorder="1" applyAlignment="1">
      <alignment horizontal="center" vertical="center" wrapText="1"/>
    </xf>
    <xf numFmtId="0" fontId="33" fillId="15" borderId="2" xfId="0" applyFont="1" applyFill="1" applyBorder="1" applyAlignment="1">
      <alignment horizontal="center" vertical="center"/>
    </xf>
    <xf numFmtId="167" fontId="33" fillId="15" borderId="2" xfId="0" applyNumberFormat="1" applyFont="1" applyFill="1" applyBorder="1" applyAlignment="1">
      <alignment horizontal="center" vertical="center"/>
    </xf>
    <xf numFmtId="1" fontId="33" fillId="15" borderId="2" xfId="0" applyNumberFormat="1" applyFont="1" applyFill="1" applyBorder="1" applyAlignment="1">
      <alignment horizontal="center" vertical="center"/>
    </xf>
    <xf numFmtId="14" fontId="33" fillId="15" borderId="2" xfId="0" applyNumberFormat="1" applyFont="1" applyFill="1" applyBorder="1" applyAlignment="1">
      <alignment horizontal="center" vertical="center"/>
    </xf>
    <xf numFmtId="0" fontId="50" fillId="15" borderId="2" xfId="0" applyFont="1" applyFill="1" applyBorder="1" applyAlignment="1">
      <alignment horizontal="center" vertical="center"/>
    </xf>
    <xf numFmtId="167" fontId="50" fillId="15" borderId="2" xfId="0" applyNumberFormat="1" applyFont="1" applyFill="1" applyBorder="1" applyAlignment="1">
      <alignment horizontal="center" vertical="center"/>
    </xf>
    <xf numFmtId="1" fontId="50" fillId="15" borderId="2" xfId="0" applyNumberFormat="1" applyFont="1" applyFill="1" applyBorder="1" applyAlignment="1">
      <alignment horizontal="center" vertical="center"/>
    </xf>
    <xf numFmtId="14" fontId="50" fillId="15" borderId="2" xfId="0" applyNumberFormat="1" applyFont="1" applyFill="1" applyBorder="1" applyAlignment="1">
      <alignment horizontal="center" vertical="center"/>
    </xf>
    <xf numFmtId="0" fontId="50" fillId="14" borderId="2" xfId="0" applyFont="1" applyFill="1" applyBorder="1" applyAlignment="1">
      <alignment horizontal="center" vertical="center"/>
    </xf>
    <xf numFmtId="0" fontId="50" fillId="16" borderId="2" xfId="0" applyFont="1" applyFill="1" applyBorder="1" applyAlignment="1">
      <alignment horizontal="center" vertical="center"/>
    </xf>
    <xf numFmtId="167" fontId="50" fillId="16" borderId="2" xfId="0" applyNumberFormat="1" applyFont="1" applyFill="1" applyBorder="1" applyAlignment="1">
      <alignment horizontal="center" vertical="center"/>
    </xf>
    <xf numFmtId="1" fontId="50" fillId="16" borderId="2" xfId="0" applyNumberFormat="1" applyFont="1" applyFill="1" applyBorder="1" applyAlignment="1">
      <alignment horizontal="center" vertical="center"/>
    </xf>
    <xf numFmtId="14" fontId="50" fillId="16" borderId="2" xfId="0" applyNumberFormat="1" applyFont="1" applyFill="1" applyBorder="1" applyAlignment="1">
      <alignment horizontal="center" vertical="center"/>
    </xf>
    <xf numFmtId="14" fontId="50" fillId="14" borderId="2" xfId="0" applyNumberFormat="1" applyFont="1" applyFill="1" applyBorder="1" applyAlignment="1">
      <alignment horizontal="center" vertical="center"/>
    </xf>
    <xf numFmtId="2" fontId="50" fillId="14" borderId="2" xfId="0" applyNumberFormat="1" applyFont="1" applyFill="1" applyBorder="1" applyAlignment="1">
      <alignment horizontal="center" vertical="center"/>
    </xf>
    <xf numFmtId="2" fontId="50" fillId="16" borderId="2" xfId="0" applyNumberFormat="1" applyFont="1" applyFill="1" applyBorder="1" applyAlignment="1">
      <alignment horizontal="center" vertical="center"/>
    </xf>
    <xf numFmtId="2" fontId="50" fillId="15" borderId="2" xfId="0" applyNumberFormat="1" applyFont="1" applyFill="1" applyBorder="1" applyAlignment="1">
      <alignment horizontal="center" vertical="center"/>
    </xf>
    <xf numFmtId="167" fontId="50" fillId="14" borderId="2" xfId="0" applyNumberFormat="1" applyFont="1" applyFill="1" applyBorder="1" applyAlignment="1">
      <alignment horizontal="center" vertical="center"/>
    </xf>
    <xf numFmtId="1" fontId="50" fillId="14" borderId="2" xfId="0" applyNumberFormat="1" applyFont="1" applyFill="1" applyBorder="1" applyAlignment="1">
      <alignment horizontal="center" vertical="center"/>
    </xf>
    <xf numFmtId="0" fontId="50" fillId="14" borderId="0" xfId="0" applyFont="1" applyFill="1" applyAlignment="1">
      <alignment horizontal="center" vertical="center"/>
    </xf>
    <xf numFmtId="0" fontId="50" fillId="19" borderId="29" xfId="0" applyFont="1" applyFill="1" applyBorder="1" applyAlignment="1">
      <alignment horizontal="center" vertical="center" wrapText="1"/>
    </xf>
    <xf numFmtId="175" fontId="50" fillId="19" borderId="29" xfId="0" applyNumberFormat="1" applyFont="1" applyFill="1" applyBorder="1" applyAlignment="1">
      <alignment horizontal="center" vertical="center" wrapText="1"/>
    </xf>
    <xf numFmtId="1" fontId="50" fillId="19" borderId="29" xfId="0" applyNumberFormat="1" applyFont="1" applyFill="1" applyBorder="1" applyAlignment="1">
      <alignment horizontal="center" vertical="center" wrapText="1"/>
    </xf>
    <xf numFmtId="0" fontId="18" fillId="19" borderId="29" xfId="0" applyFont="1" applyFill="1" applyBorder="1" applyAlignment="1">
      <alignment horizontal="center" vertical="center"/>
    </xf>
    <xf numFmtId="0" fontId="50" fillId="19" borderId="29" xfId="0" applyNumberFormat="1" applyFont="1" applyFill="1" applyBorder="1" applyAlignment="1">
      <alignment horizontal="center" vertical="center"/>
    </xf>
    <xf numFmtId="14" fontId="50" fillId="19" borderId="29" xfId="0" applyNumberFormat="1" applyFont="1" applyFill="1" applyBorder="1" applyAlignment="1">
      <alignment horizontal="center" vertical="center"/>
    </xf>
    <xf numFmtId="14" fontId="50" fillId="19" borderId="29" xfId="0" applyNumberFormat="1" applyFont="1" applyFill="1" applyBorder="1" applyAlignment="1">
      <alignment horizontal="center" vertical="center" wrapText="1"/>
    </xf>
    <xf numFmtId="0" fontId="18" fillId="19" borderId="29" xfId="0" applyFont="1" applyFill="1" applyBorder="1" applyAlignment="1">
      <alignment horizontal="center" vertical="center" wrapText="1"/>
    </xf>
    <xf numFmtId="0" fontId="50" fillId="19" borderId="2" xfId="0" applyNumberFormat="1" applyFont="1" applyFill="1" applyBorder="1" applyAlignment="1">
      <alignment horizontal="center" vertical="center" wrapText="1"/>
    </xf>
    <xf numFmtId="167" fontId="50" fillId="19" borderId="29" xfId="0" applyNumberFormat="1" applyFont="1" applyFill="1" applyBorder="1" applyAlignment="1">
      <alignment horizontal="center" vertical="center"/>
    </xf>
    <xf numFmtId="0" fontId="50" fillId="19" borderId="29" xfId="0" applyFont="1" applyFill="1" applyBorder="1" applyAlignment="1">
      <alignment horizontal="center" vertical="center"/>
    </xf>
    <xf numFmtId="0" fontId="50" fillId="19" borderId="2" xfId="0" applyFont="1" applyFill="1" applyBorder="1" applyAlignment="1">
      <alignment horizontal="center" vertical="center" wrapText="1"/>
    </xf>
    <xf numFmtId="175" fontId="50" fillId="19" borderId="2" xfId="0" applyNumberFormat="1" applyFont="1" applyFill="1" applyBorder="1" applyAlignment="1">
      <alignment horizontal="center" vertical="center" wrapText="1"/>
    </xf>
    <xf numFmtId="1" fontId="50" fillId="19" borderId="2" xfId="0" applyNumberFormat="1" applyFont="1" applyFill="1" applyBorder="1" applyAlignment="1">
      <alignment horizontal="center" vertical="center" wrapText="1"/>
    </xf>
    <xf numFmtId="0" fontId="18" fillId="19" borderId="2" xfId="0" applyFont="1" applyFill="1" applyBorder="1" applyAlignment="1">
      <alignment horizontal="center" vertical="center"/>
    </xf>
    <xf numFmtId="0" fontId="50" fillId="19" borderId="2" xfId="0" applyNumberFormat="1" applyFont="1" applyFill="1" applyBorder="1" applyAlignment="1">
      <alignment horizontal="center" vertical="center"/>
    </xf>
    <xf numFmtId="14" fontId="50" fillId="19" borderId="2" xfId="0" applyNumberFormat="1" applyFont="1" applyFill="1" applyBorder="1" applyAlignment="1">
      <alignment horizontal="center" vertical="center"/>
    </xf>
    <xf numFmtId="14" fontId="50" fillId="19" borderId="2" xfId="0" applyNumberFormat="1" applyFont="1" applyFill="1" applyBorder="1" applyAlignment="1">
      <alignment horizontal="center" vertical="center" wrapText="1"/>
    </xf>
    <xf numFmtId="0" fontId="18" fillId="19" borderId="2" xfId="0" applyFont="1" applyFill="1" applyBorder="1" applyAlignment="1">
      <alignment horizontal="center" vertical="center" wrapText="1"/>
    </xf>
    <xf numFmtId="0" fontId="50" fillId="19" borderId="19" xfId="0" applyFont="1" applyFill="1" applyBorder="1" applyAlignment="1">
      <alignment horizontal="center" vertical="center" wrapText="1"/>
    </xf>
    <xf numFmtId="167" fontId="50" fillId="19" borderId="2" xfId="0" applyNumberFormat="1" applyFont="1" applyFill="1" applyBorder="1" applyAlignment="1">
      <alignment horizontal="center" vertical="center"/>
    </xf>
    <xf numFmtId="0" fontId="50" fillId="19" borderId="2" xfId="0" applyFont="1" applyFill="1" applyBorder="1" applyAlignment="1">
      <alignment horizontal="center" vertical="center"/>
    </xf>
    <xf numFmtId="172" fontId="50" fillId="19" borderId="2" xfId="0" applyNumberFormat="1" applyFont="1" applyFill="1" applyBorder="1" applyAlignment="1">
      <alignment horizontal="center" vertical="center" wrapText="1"/>
    </xf>
    <xf numFmtId="0" fontId="19" fillId="19" borderId="2" xfId="0" applyFont="1" applyFill="1" applyBorder="1" applyAlignment="1">
      <alignment horizontal="center" vertical="center"/>
    </xf>
    <xf numFmtId="167" fontId="19" fillId="19" borderId="2" xfId="0" applyNumberFormat="1" applyFont="1" applyFill="1" applyBorder="1" applyAlignment="1">
      <alignment horizontal="center" vertical="center" wrapText="1"/>
    </xf>
    <xf numFmtId="0" fontId="19" fillId="19" borderId="2" xfId="0" applyNumberFormat="1" applyFont="1" applyFill="1" applyBorder="1" applyAlignment="1">
      <alignment horizontal="center" vertical="center"/>
    </xf>
    <xf numFmtId="0" fontId="19" fillId="19" borderId="2" xfId="0" applyFont="1" applyFill="1" applyBorder="1" applyAlignment="1">
      <alignment horizontal="center" vertical="center" wrapText="1"/>
    </xf>
    <xf numFmtId="14" fontId="19" fillId="19" borderId="2" xfId="0" applyNumberFormat="1" applyFont="1" applyFill="1" applyBorder="1" applyAlignment="1">
      <alignment horizontal="center" vertical="center"/>
    </xf>
    <xf numFmtId="0" fontId="18" fillId="19" borderId="2" xfId="0" applyNumberFormat="1" applyFont="1" applyFill="1" applyBorder="1" applyAlignment="1">
      <alignment horizontal="center" vertical="center"/>
    </xf>
    <xf numFmtId="14" fontId="18" fillId="19" borderId="2" xfId="0" applyNumberFormat="1" applyFont="1" applyFill="1" applyBorder="1" applyAlignment="1">
      <alignment horizontal="center" vertical="center"/>
    </xf>
    <xf numFmtId="0" fontId="33" fillId="19" borderId="2" xfId="0" applyFont="1" applyFill="1" applyBorder="1" applyAlignment="1">
      <alignment horizontal="center" vertical="center"/>
    </xf>
    <xf numFmtId="14" fontId="33" fillId="19" borderId="2" xfId="0" applyNumberFormat="1" applyFont="1" applyFill="1" applyBorder="1" applyAlignment="1">
      <alignment horizontal="center" vertical="center" wrapText="1"/>
    </xf>
    <xf numFmtId="14" fontId="33" fillId="19" borderId="2" xfId="0" applyNumberFormat="1" applyFont="1" applyFill="1" applyBorder="1" applyAlignment="1">
      <alignment horizontal="center" vertical="center"/>
    </xf>
    <xf numFmtId="167" fontId="33" fillId="19" borderId="2" xfId="0" applyNumberFormat="1" applyFont="1" applyFill="1" applyBorder="1" applyAlignment="1">
      <alignment horizontal="center" vertical="center"/>
    </xf>
    <xf numFmtId="167" fontId="19" fillId="19" borderId="2" xfId="0" applyNumberFormat="1" applyFont="1" applyFill="1" applyBorder="1" applyAlignment="1">
      <alignment horizontal="center" vertical="center"/>
    </xf>
    <xf numFmtId="0" fontId="18" fillId="19" borderId="19" xfId="0" applyFont="1" applyFill="1" applyBorder="1" applyAlignment="1">
      <alignment horizontal="center" vertical="center" wrapText="1"/>
    </xf>
    <xf numFmtId="0" fontId="18" fillId="19" borderId="19" xfId="0" applyFont="1" applyFill="1" applyBorder="1" applyAlignment="1">
      <alignment horizontal="center" vertical="center"/>
    </xf>
    <xf numFmtId="167" fontId="18" fillId="19" borderId="19" xfId="0" applyNumberFormat="1" applyFont="1" applyFill="1" applyBorder="1" applyAlignment="1">
      <alignment horizontal="center" vertical="center" wrapText="1"/>
    </xf>
    <xf numFmtId="0" fontId="18" fillId="19" borderId="19" xfId="0" applyNumberFormat="1" applyFont="1" applyFill="1" applyBorder="1" applyAlignment="1">
      <alignment horizontal="center" vertical="center"/>
    </xf>
    <xf numFmtId="14" fontId="18" fillId="19" borderId="19" xfId="0" applyNumberFormat="1" applyFont="1" applyFill="1" applyBorder="1" applyAlignment="1">
      <alignment horizontal="center" vertical="center"/>
    </xf>
    <xf numFmtId="0" fontId="50" fillId="19" borderId="19" xfId="0" applyNumberFormat="1" applyFont="1" applyFill="1" applyBorder="1" applyAlignment="1">
      <alignment horizontal="center" vertical="center"/>
    </xf>
    <xf numFmtId="14" fontId="50" fillId="19" borderId="19" xfId="0" applyNumberFormat="1" applyFont="1" applyFill="1" applyBorder="1" applyAlignment="1">
      <alignment horizontal="center" vertical="center"/>
    </xf>
    <xf numFmtId="0" fontId="50" fillId="19" borderId="19" xfId="0" applyNumberFormat="1" applyFont="1" applyFill="1" applyBorder="1" applyAlignment="1">
      <alignment horizontal="center" vertical="center" wrapText="1"/>
    </xf>
    <xf numFmtId="167" fontId="50" fillId="19" borderId="19" xfId="0" applyNumberFormat="1" applyFont="1" applyFill="1" applyBorder="1" applyAlignment="1">
      <alignment horizontal="center" vertical="center"/>
    </xf>
    <xf numFmtId="167" fontId="18" fillId="19" borderId="19" xfId="0" applyNumberFormat="1" applyFont="1" applyFill="1" applyBorder="1" applyAlignment="1">
      <alignment horizontal="center" vertical="center"/>
    </xf>
    <xf numFmtId="167" fontId="18" fillId="19" borderId="2" xfId="0" applyNumberFormat="1" applyFont="1" applyFill="1" applyBorder="1" applyAlignment="1">
      <alignment horizontal="center" vertical="center" wrapText="1"/>
    </xf>
    <xf numFmtId="167" fontId="18" fillId="19" borderId="2" xfId="0" applyNumberFormat="1" applyFont="1" applyFill="1" applyBorder="1" applyAlignment="1">
      <alignment horizontal="center" vertical="center"/>
    </xf>
    <xf numFmtId="0" fontId="33" fillId="19" borderId="2" xfId="0" applyFont="1" applyFill="1" applyBorder="1" applyAlignment="1">
      <alignment horizontal="center" vertical="center" wrapText="1"/>
    </xf>
    <xf numFmtId="175" fontId="33" fillId="19" borderId="2" xfId="0" applyNumberFormat="1" applyFont="1" applyFill="1" applyBorder="1" applyAlignment="1">
      <alignment horizontal="center" vertical="center" wrapText="1"/>
    </xf>
    <xf numFmtId="1" fontId="33" fillId="19" borderId="2" xfId="0" applyNumberFormat="1" applyFont="1" applyFill="1" applyBorder="1" applyAlignment="1">
      <alignment horizontal="center" vertical="center" wrapText="1"/>
    </xf>
    <xf numFmtId="172" fontId="33" fillId="19" borderId="2" xfId="0" applyNumberFormat="1" applyFont="1" applyFill="1" applyBorder="1" applyAlignment="1">
      <alignment horizontal="center" vertical="center" wrapText="1"/>
    </xf>
    <xf numFmtId="0" fontId="21" fillId="19" borderId="2" xfId="0" applyFont="1" applyFill="1" applyBorder="1" applyAlignment="1">
      <alignment horizontal="center" vertical="center"/>
    </xf>
    <xf numFmtId="0" fontId="19" fillId="19" borderId="19" xfId="0" applyFont="1" applyFill="1" applyBorder="1" applyAlignment="1">
      <alignment horizontal="center" vertical="center" wrapText="1"/>
    </xf>
    <xf numFmtId="175" fontId="19" fillId="19" borderId="19" xfId="0" applyNumberFormat="1" applyFont="1" applyFill="1" applyBorder="1" applyAlignment="1">
      <alignment horizontal="center" vertical="center" wrapText="1"/>
    </xf>
    <xf numFmtId="1" fontId="19" fillId="19" borderId="19" xfId="0" applyNumberFormat="1" applyFont="1" applyFill="1" applyBorder="1" applyAlignment="1">
      <alignment horizontal="center" vertical="center" wrapText="1"/>
    </xf>
    <xf numFmtId="0" fontId="19" fillId="19" borderId="19" xfId="0" applyFont="1" applyFill="1" applyBorder="1" applyAlignment="1">
      <alignment horizontal="center" vertical="center"/>
    </xf>
    <xf numFmtId="14" fontId="19" fillId="19" borderId="19" xfId="0" applyNumberFormat="1" applyFont="1" applyFill="1" applyBorder="1" applyAlignment="1">
      <alignment horizontal="center" vertical="center"/>
    </xf>
    <xf numFmtId="14" fontId="19" fillId="19" borderId="19" xfId="0" applyNumberFormat="1" applyFont="1" applyFill="1" applyBorder="1" applyAlignment="1">
      <alignment horizontal="center" vertical="center" wrapText="1"/>
    </xf>
    <xf numFmtId="175" fontId="19" fillId="19" borderId="2" xfId="0" applyNumberFormat="1" applyFont="1" applyFill="1" applyBorder="1" applyAlignment="1">
      <alignment horizontal="center" vertical="center" wrapText="1"/>
    </xf>
    <xf numFmtId="1" fontId="19" fillId="19" borderId="2" xfId="0" applyNumberFormat="1" applyFont="1" applyFill="1" applyBorder="1" applyAlignment="1">
      <alignment horizontal="center" vertical="center" wrapText="1"/>
    </xf>
    <xf numFmtId="14" fontId="19" fillId="19" borderId="2" xfId="0" applyNumberFormat="1" applyFont="1" applyFill="1" applyBorder="1" applyAlignment="1">
      <alignment horizontal="center" vertical="center" wrapText="1"/>
    </xf>
    <xf numFmtId="172" fontId="19" fillId="19" borderId="2" xfId="0" applyNumberFormat="1" applyFont="1" applyFill="1" applyBorder="1" applyAlignment="1">
      <alignment horizontal="center" vertical="center" wrapText="1"/>
    </xf>
    <xf numFmtId="2" fontId="19" fillId="19"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12" borderId="2" xfId="0" applyFont="1" applyFill="1" applyBorder="1" applyAlignment="1">
      <alignment horizontal="left" vertical="center"/>
    </xf>
    <xf numFmtId="0" fontId="4" fillId="12" borderId="9" xfId="0" applyFont="1" applyFill="1" applyBorder="1" applyAlignment="1">
      <alignment horizontal="left" vertical="center"/>
    </xf>
    <xf numFmtId="0" fontId="4" fillId="5" borderId="11" xfId="0" applyFont="1" applyFill="1" applyBorder="1" applyAlignment="1">
      <alignment horizontal="left" vertical="center"/>
    </xf>
    <xf numFmtId="0" fontId="4" fillId="5" borderId="14" xfId="0" applyFont="1" applyFill="1" applyBorder="1" applyAlignment="1">
      <alignment horizontal="left" vertical="center"/>
    </xf>
    <xf numFmtId="0" fontId="4" fillId="6" borderId="2" xfId="0" applyFont="1" applyFill="1" applyBorder="1" applyAlignment="1">
      <alignment horizontal="left" vertical="center"/>
    </xf>
    <xf numFmtId="0" fontId="4" fillId="6" borderId="9" xfId="0" applyFont="1" applyFill="1" applyBorder="1" applyAlignment="1">
      <alignment horizontal="left" vertical="center"/>
    </xf>
    <xf numFmtId="0" fontId="4" fillId="10" borderId="2" xfId="0" applyFont="1" applyFill="1" applyBorder="1" applyAlignment="1">
      <alignment horizontal="left" vertical="center"/>
    </xf>
    <xf numFmtId="0" fontId="4" fillId="10" borderId="9" xfId="0" applyFont="1" applyFill="1" applyBorder="1" applyAlignment="1">
      <alignment horizontal="left" vertical="center"/>
    </xf>
    <xf numFmtId="0" fontId="4" fillId="8" borderId="2" xfId="0" applyFont="1" applyFill="1" applyBorder="1" applyAlignment="1">
      <alignment horizontal="left" vertical="center"/>
    </xf>
    <xf numFmtId="0" fontId="4" fillId="8" borderId="9" xfId="0" applyFont="1" applyFill="1" applyBorder="1" applyAlignment="1">
      <alignment horizontal="left" vertical="center"/>
    </xf>
    <xf numFmtId="0" fontId="4" fillId="11" borderId="2" xfId="0" applyFont="1" applyFill="1" applyBorder="1" applyAlignment="1">
      <alignment horizontal="left" vertical="center"/>
    </xf>
    <xf numFmtId="0" fontId="4" fillId="11" borderId="9" xfId="0" applyFont="1" applyFill="1" applyBorder="1" applyAlignment="1">
      <alignment horizontal="left" vertical="center"/>
    </xf>
    <xf numFmtId="0" fontId="4" fillId="9" borderId="2" xfId="0" applyFont="1" applyFill="1" applyBorder="1" applyAlignment="1">
      <alignment horizontal="left" vertical="center"/>
    </xf>
    <xf numFmtId="0" fontId="4" fillId="9" borderId="9" xfId="0" applyFont="1" applyFill="1" applyBorder="1" applyAlignment="1">
      <alignment horizontal="left" vertical="center"/>
    </xf>
    <xf numFmtId="0" fontId="4" fillId="7" borderId="2" xfId="0" applyFont="1" applyFill="1" applyBorder="1" applyAlignment="1">
      <alignment horizontal="left" vertical="center"/>
    </xf>
    <xf numFmtId="0" fontId="4" fillId="7" borderId="9" xfId="0" applyFont="1" applyFill="1" applyBorder="1" applyAlignment="1">
      <alignment horizontal="left" vertical="center"/>
    </xf>
    <xf numFmtId="0" fontId="4" fillId="4" borderId="19" xfId="0" applyFont="1" applyFill="1" applyBorder="1" applyAlignment="1">
      <alignment horizontal="left" vertical="center"/>
    </xf>
    <xf numFmtId="0" fontId="4" fillId="4" borderId="22"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14" fontId="4" fillId="2" borderId="29" xfId="0" applyNumberFormat="1"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8" borderId="2" xfId="0" applyFont="1" applyFill="1" applyBorder="1" applyAlignment="1">
      <alignment horizontal="center" vertical="center"/>
    </xf>
    <xf numFmtId="0" fontId="4" fillId="8" borderId="9"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9"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9"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9"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36" xfId="0" applyFont="1" applyBorder="1" applyAlignment="1">
      <alignment horizontal="center"/>
    </xf>
    <xf numFmtId="14" fontId="4" fillId="2" borderId="29" xfId="0" applyNumberFormat="1" applyFont="1" applyFill="1" applyBorder="1" applyAlignment="1">
      <alignment horizontal="center" vertical="top" wrapText="1"/>
    </xf>
    <xf numFmtId="0" fontId="4" fillId="2" borderId="29"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2"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9" xfId="0" applyFont="1" applyFill="1" applyBorder="1" applyAlignment="1">
      <alignment horizontal="center" vertical="center"/>
    </xf>
    <xf numFmtId="14" fontId="4" fillId="2" borderId="29"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0" borderId="0" xfId="0" applyFont="1" applyAlignment="1">
      <alignment horizontal="center" vertical="center" wrapText="1"/>
    </xf>
    <xf numFmtId="0" fontId="4" fillId="8" borderId="3" xfId="0" applyFont="1" applyFill="1" applyBorder="1" applyAlignment="1">
      <alignment vertical="top"/>
    </xf>
    <xf numFmtId="0" fontId="4" fillId="8" borderId="15" xfId="0" applyFont="1" applyFill="1" applyBorder="1" applyAlignment="1">
      <alignment vertical="top"/>
    </xf>
    <xf numFmtId="0" fontId="4" fillId="8" borderId="41" xfId="0" applyFont="1" applyFill="1" applyBorder="1" applyAlignment="1">
      <alignment vertical="top"/>
    </xf>
    <xf numFmtId="14" fontId="4" fillId="2" borderId="45" xfId="0" applyNumberFormat="1" applyFont="1" applyFill="1" applyBorder="1" applyAlignment="1">
      <alignment horizontal="left" vertical="top" wrapText="1"/>
    </xf>
    <xf numFmtId="14" fontId="4" fillId="2" borderId="42" xfId="0" applyNumberFormat="1" applyFont="1" applyFill="1" applyBorder="1" applyAlignment="1">
      <alignment horizontal="left" vertical="top" wrapText="1"/>
    </xf>
    <xf numFmtId="14" fontId="4" fillId="2" borderId="43" xfId="0" applyNumberFormat="1" applyFont="1" applyFill="1" applyBorder="1" applyAlignment="1">
      <alignment horizontal="left" vertical="top" wrapText="1"/>
    </xf>
    <xf numFmtId="0" fontId="4" fillId="2" borderId="46" xfId="0" applyFont="1" applyFill="1" applyBorder="1" applyAlignment="1">
      <alignment horizontal="left" wrapText="1"/>
    </xf>
    <xf numFmtId="0" fontId="4" fillId="2" borderId="54" xfId="0" applyFont="1" applyFill="1" applyBorder="1" applyAlignment="1">
      <alignment horizontal="left" wrapText="1"/>
    </xf>
    <xf numFmtId="0" fontId="4" fillId="2" borderId="47" xfId="0" applyFont="1" applyFill="1" applyBorder="1" applyAlignment="1">
      <alignment horizontal="left" wrapText="1"/>
    </xf>
    <xf numFmtId="0" fontId="4" fillId="4" borderId="45" xfId="0" applyFont="1" applyFill="1" applyBorder="1" applyAlignment="1">
      <alignment vertical="top"/>
    </xf>
    <xf numFmtId="0" fontId="4" fillId="4" borderId="42" xfId="0" applyFont="1" applyFill="1" applyBorder="1" applyAlignment="1">
      <alignment vertical="top"/>
    </xf>
    <xf numFmtId="0" fontId="4" fillId="4" borderId="43" xfId="0" applyFont="1" applyFill="1" applyBorder="1" applyAlignment="1">
      <alignment vertical="top"/>
    </xf>
    <xf numFmtId="0" fontId="4" fillId="7" borderId="3" xfId="0" applyFont="1" applyFill="1" applyBorder="1" applyAlignment="1">
      <alignment vertical="top"/>
    </xf>
    <xf numFmtId="0" fontId="4" fillId="7" borderId="15" xfId="0" applyFont="1" applyFill="1" applyBorder="1" applyAlignment="1">
      <alignment vertical="top"/>
    </xf>
    <xf numFmtId="0" fontId="4" fillId="7" borderId="10" xfId="0" applyFont="1" applyFill="1" applyBorder="1" applyAlignment="1">
      <alignment vertical="top"/>
    </xf>
    <xf numFmtId="0" fontId="4" fillId="9" borderId="3" xfId="0" applyFont="1" applyFill="1" applyBorder="1" applyAlignment="1">
      <alignment vertical="top"/>
    </xf>
    <xf numFmtId="0" fontId="4" fillId="9" borderId="15" xfId="0" applyFont="1" applyFill="1" applyBorder="1" applyAlignment="1">
      <alignment vertical="top"/>
    </xf>
    <xf numFmtId="0" fontId="4" fillId="9" borderId="41" xfId="0" applyFont="1" applyFill="1" applyBorder="1" applyAlignment="1">
      <alignment vertical="top"/>
    </xf>
    <xf numFmtId="0" fontId="0" fillId="0" borderId="36" xfId="0" applyBorder="1" applyAlignment="1">
      <alignment horizontal="center"/>
    </xf>
    <xf numFmtId="0" fontId="4" fillId="2" borderId="43"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4" borderId="44" xfId="0" applyFont="1" applyFill="1" applyBorder="1" applyAlignment="1">
      <alignment vertical="center"/>
    </xf>
    <xf numFmtId="0" fontId="4" fillId="4" borderId="37" xfId="0" applyFont="1" applyFill="1" applyBorder="1" applyAlignment="1">
      <alignment vertical="center"/>
    </xf>
    <xf numFmtId="0" fontId="14" fillId="4" borderId="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34"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34" xfId="0" applyFont="1" applyFill="1" applyBorder="1" applyAlignment="1">
      <alignment horizontal="center" vertical="center"/>
    </xf>
    <xf numFmtId="0" fontId="14" fillId="4" borderId="0" xfId="0" applyFont="1" applyFill="1"/>
    <xf numFmtId="14" fontId="14" fillId="4" borderId="34" xfId="0" applyNumberFormat="1"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 xfId="0" applyFont="1" applyFill="1" applyBorder="1" applyAlignment="1">
      <alignment horizontal="center" vertical="center" wrapText="1"/>
    </xf>
    <xf numFmtId="14" fontId="20" fillId="4" borderId="19"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0" fontId="3" fillId="4" borderId="0" xfId="0" applyFont="1" applyFill="1"/>
    <xf numFmtId="0" fontId="2" fillId="4" borderId="0" xfId="0" applyFont="1" applyFill="1"/>
    <xf numFmtId="0" fontId="15" fillId="4" borderId="0" xfId="0" applyFont="1" applyFill="1"/>
    <xf numFmtId="0" fontId="4" fillId="4" borderId="0" xfId="0" applyFont="1" applyFill="1"/>
  </cellXfs>
  <cellStyles count="28">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3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00"/>
      <color rgb="FFCCFFFF"/>
      <color rgb="FF3366FF"/>
      <color rgb="FFCC99FF"/>
      <color rgb="FFCCFFCC"/>
      <color rgb="FFFF99CC"/>
      <color rgb="FF99CCFF"/>
      <color rgb="FFFFC000"/>
      <color rgb="FF000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
  <sheetViews>
    <sheetView zoomScale="70" zoomScaleNormal="70" workbookViewId="0">
      <selection activeCell="B22" sqref="B22"/>
    </sheetView>
  </sheetViews>
  <sheetFormatPr defaultColWidth="9.140625" defaultRowHeight="12.75" x14ac:dyDescent="0.2"/>
  <cols>
    <col min="1" max="1" width="7.140625" style="398" customWidth="1"/>
    <col min="2" max="2" width="44.140625" style="399" customWidth="1"/>
    <col min="3" max="3" width="32.28515625" style="483" customWidth="1"/>
    <col min="4" max="4" width="23.5703125" style="359" customWidth="1"/>
    <col min="5" max="5" width="16.85546875" style="400" customWidth="1"/>
    <col min="6" max="6" width="10.7109375" style="400" customWidth="1"/>
    <col min="7" max="7" width="48.5703125" style="359" customWidth="1"/>
    <col min="8" max="8" width="54.28515625" style="401" customWidth="1"/>
    <col min="9" max="9" width="31.7109375" style="400" customWidth="1"/>
    <col min="10" max="10" width="21.7109375" style="398" customWidth="1"/>
    <col min="11" max="11" width="23.42578125" style="402" customWidth="1"/>
    <col min="12" max="12" width="21.28515625" style="398" customWidth="1"/>
    <col min="13" max="13" width="24.42578125" style="403" customWidth="1"/>
    <col min="14" max="14" width="14.85546875" style="399" customWidth="1"/>
    <col min="15" max="15" width="12.28515625" style="398" customWidth="1"/>
    <col min="16" max="16" width="26" style="400" customWidth="1"/>
    <col min="17" max="17" width="38.7109375" style="400" customWidth="1"/>
    <col min="18" max="18" width="54.140625" style="400" customWidth="1"/>
    <col min="19" max="19" width="18.28515625" style="400" customWidth="1"/>
    <col min="20" max="20" width="16.42578125" style="400" customWidth="1"/>
    <col min="21" max="21" width="17" style="400" customWidth="1"/>
    <col min="22" max="22" width="23.140625" style="400" customWidth="1"/>
    <col min="23" max="23" width="13" style="400" customWidth="1"/>
    <col min="24" max="24" width="18.7109375" style="400" customWidth="1"/>
    <col min="25" max="25" width="27" style="400" customWidth="1"/>
    <col min="26" max="16384" width="9.140625" style="400"/>
  </cols>
  <sheetData>
    <row r="1" spans="1:36" ht="13.5" thickBot="1" x14ac:dyDescent="0.25">
      <c r="C1" s="1114"/>
      <c r="D1" s="1114"/>
      <c r="E1" s="1114"/>
    </row>
    <row r="2" spans="1:36" ht="15" customHeight="1" x14ac:dyDescent="0.2">
      <c r="B2" s="39" t="s">
        <v>0</v>
      </c>
      <c r="C2" s="1135" t="s">
        <v>11673</v>
      </c>
      <c r="D2" s="1136"/>
      <c r="E2" s="1136"/>
      <c r="F2" s="1137"/>
    </row>
    <row r="3" spans="1:36" ht="15" customHeight="1" thickBot="1" x14ac:dyDescent="0.25">
      <c r="B3" s="37" t="s">
        <v>198</v>
      </c>
      <c r="C3" s="1133" t="s">
        <v>209</v>
      </c>
      <c r="D3" s="1133"/>
      <c r="E3" s="1133"/>
      <c r="F3" s="1134"/>
    </row>
    <row r="4" spans="1:36" ht="15" customHeight="1" x14ac:dyDescent="0.25">
      <c r="B4" s="404"/>
      <c r="C4" s="1131" t="s">
        <v>3368</v>
      </c>
      <c r="D4" s="1131"/>
      <c r="E4" s="1131"/>
      <c r="F4" s="1132"/>
    </row>
    <row r="5" spans="1:36" ht="15" customHeight="1" x14ac:dyDescent="0.2">
      <c r="B5" s="405"/>
      <c r="C5" s="1129" t="s">
        <v>196</v>
      </c>
      <c r="D5" s="1129"/>
      <c r="E5" s="1129"/>
      <c r="F5" s="1130"/>
    </row>
    <row r="6" spans="1:36" ht="15" customHeight="1" x14ac:dyDescent="0.2">
      <c r="B6" s="406"/>
      <c r="C6" s="1127" t="s">
        <v>197</v>
      </c>
      <c r="D6" s="1127"/>
      <c r="E6" s="1127"/>
      <c r="F6" s="1128"/>
    </row>
    <row r="7" spans="1:36" ht="15" customHeight="1" x14ac:dyDescent="0.2">
      <c r="B7" s="407"/>
      <c r="C7" s="1121" t="s">
        <v>193</v>
      </c>
      <c r="D7" s="1121"/>
      <c r="E7" s="1121"/>
      <c r="F7" s="1122"/>
    </row>
    <row r="8" spans="1:36" x14ac:dyDescent="0.2">
      <c r="B8" s="408"/>
      <c r="C8" s="1123" t="s">
        <v>194</v>
      </c>
      <c r="D8" s="1123"/>
      <c r="E8" s="1123"/>
      <c r="F8" s="1124"/>
    </row>
    <row r="9" spans="1:36" x14ac:dyDescent="0.2">
      <c r="B9" s="409"/>
      <c r="C9" s="1125" t="s">
        <v>195</v>
      </c>
      <c r="D9" s="1125"/>
      <c r="E9" s="1125"/>
      <c r="F9" s="1126"/>
    </row>
    <row r="10" spans="1:36" x14ac:dyDescent="0.2">
      <c r="B10" s="410"/>
      <c r="C10" s="1119" t="s">
        <v>3538</v>
      </c>
      <c r="D10" s="1119"/>
      <c r="E10" s="1119"/>
      <c r="F10" s="1120"/>
    </row>
    <row r="11" spans="1:36" x14ac:dyDescent="0.2">
      <c r="B11" s="411"/>
      <c r="C11" s="1115" t="s">
        <v>3539</v>
      </c>
      <c r="D11" s="1115"/>
      <c r="E11" s="1115"/>
      <c r="F11" s="1116"/>
    </row>
    <row r="12" spans="1:36" ht="13.5" thickBot="1" x14ac:dyDescent="0.25">
      <c r="B12" s="412"/>
      <c r="C12" s="1117" t="s">
        <v>3540</v>
      </c>
      <c r="D12" s="1117"/>
      <c r="E12" s="1117"/>
      <c r="F12" s="1118"/>
    </row>
    <row r="13" spans="1:36" ht="13.5" thickBot="1" x14ac:dyDescent="0.25">
      <c r="B13" s="413"/>
      <c r="C13" s="49"/>
      <c r="D13" s="49"/>
      <c r="E13" s="49"/>
      <c r="F13" s="50"/>
    </row>
    <row r="14" spans="1:36" ht="90" thickBot="1" x14ac:dyDescent="0.25">
      <c r="A14" s="77" t="s">
        <v>1</v>
      </c>
      <c r="B14" s="377" t="s">
        <v>2</v>
      </c>
      <c r="C14" s="31" t="s">
        <v>23</v>
      </c>
      <c r="D14" s="377" t="s">
        <v>199</v>
      </c>
      <c r="E14" s="31" t="s">
        <v>243</v>
      </c>
      <c r="F14" s="31" t="s">
        <v>3</v>
      </c>
      <c r="G14" s="31" t="s">
        <v>4</v>
      </c>
      <c r="H14" s="31" t="s">
        <v>5</v>
      </c>
      <c r="I14" s="31" t="s">
        <v>6</v>
      </c>
      <c r="J14" s="31" t="s">
        <v>7</v>
      </c>
      <c r="K14" s="32" t="s">
        <v>200</v>
      </c>
      <c r="L14" s="31" t="s">
        <v>9</v>
      </c>
      <c r="M14" s="31" t="s">
        <v>201</v>
      </c>
      <c r="N14" s="31" t="s">
        <v>202</v>
      </c>
      <c r="O14" s="31" t="s">
        <v>10</v>
      </c>
      <c r="P14" s="31" t="s">
        <v>206</v>
      </c>
      <c r="Q14" s="31" t="s">
        <v>312</v>
      </c>
      <c r="R14" s="31" t="s">
        <v>313</v>
      </c>
      <c r="S14" s="31" t="s">
        <v>208</v>
      </c>
      <c r="T14" s="31" t="s">
        <v>205</v>
      </c>
      <c r="U14" s="31" t="s">
        <v>248</v>
      </c>
      <c r="V14" s="31" t="s">
        <v>246</v>
      </c>
      <c r="W14" s="31" t="s">
        <v>207</v>
      </c>
      <c r="X14" s="31" t="s">
        <v>244</v>
      </c>
      <c r="Y14" s="33" t="s">
        <v>245</v>
      </c>
    </row>
    <row r="15" spans="1:36" s="985" customFormat="1" ht="25.5" x14ac:dyDescent="0.2">
      <c r="A15" s="98">
        <v>1</v>
      </c>
      <c r="B15" s="414" t="s">
        <v>1291</v>
      </c>
      <c r="C15" s="414" t="s">
        <v>1292</v>
      </c>
      <c r="D15" s="414" t="s">
        <v>62</v>
      </c>
      <c r="E15" s="415">
        <v>101.658</v>
      </c>
      <c r="F15" s="414">
        <v>400</v>
      </c>
      <c r="G15" s="415" t="s">
        <v>1297</v>
      </c>
      <c r="H15" s="1190" t="s">
        <v>2185</v>
      </c>
      <c r="I15" s="415" t="s">
        <v>299</v>
      </c>
      <c r="J15" s="1191" t="s">
        <v>1293</v>
      </c>
      <c r="K15" s="415" t="s">
        <v>1294</v>
      </c>
      <c r="L15" s="1192" t="s">
        <v>1298</v>
      </c>
      <c r="M15" s="415" t="s">
        <v>49</v>
      </c>
      <c r="N15" s="415" t="s">
        <v>1294</v>
      </c>
      <c r="O15" s="415" t="s">
        <v>21</v>
      </c>
      <c r="P15" s="1193">
        <v>48213</v>
      </c>
      <c r="Q15" s="1194" t="s">
        <v>624</v>
      </c>
      <c r="R15" s="1194" t="s">
        <v>624</v>
      </c>
      <c r="S15" s="1193"/>
      <c r="T15" s="415"/>
      <c r="U15" s="415"/>
      <c r="V15" s="415"/>
      <c r="W15" s="415"/>
      <c r="X15" s="415"/>
      <c r="Y15" s="415"/>
      <c r="Z15" s="1195"/>
      <c r="AA15" s="1195"/>
      <c r="AB15" s="1195"/>
      <c r="AC15" s="1195"/>
      <c r="AD15" s="1195"/>
      <c r="AE15" s="1195"/>
      <c r="AF15" s="1195"/>
      <c r="AG15" s="1195"/>
      <c r="AH15" s="1195"/>
      <c r="AI15" s="1195"/>
      <c r="AJ15" s="1195"/>
    </row>
    <row r="16" spans="1:36" s="985" customFormat="1" ht="64.5" customHeight="1" x14ac:dyDescent="0.2">
      <c r="A16" s="98">
        <v>2</v>
      </c>
      <c r="B16" s="1194" t="s">
        <v>1291</v>
      </c>
      <c r="C16" s="1194" t="s">
        <v>1295</v>
      </c>
      <c r="D16" s="1194" t="s">
        <v>62</v>
      </c>
      <c r="E16" s="1192">
        <v>82.75</v>
      </c>
      <c r="F16" s="1194">
        <v>400</v>
      </c>
      <c r="G16" s="1192" t="s">
        <v>1297</v>
      </c>
      <c r="H16" s="1192" t="s">
        <v>2185</v>
      </c>
      <c r="I16" s="415" t="s">
        <v>299</v>
      </c>
      <c r="J16" s="415" t="s">
        <v>1296</v>
      </c>
      <c r="K16" s="1192" t="s">
        <v>1294</v>
      </c>
      <c r="L16" s="1192" t="s">
        <v>1298</v>
      </c>
      <c r="M16" s="1194" t="s">
        <v>49</v>
      </c>
      <c r="N16" s="1192" t="s">
        <v>1294</v>
      </c>
      <c r="O16" s="1194" t="s">
        <v>21</v>
      </c>
      <c r="P16" s="1196">
        <v>48213</v>
      </c>
      <c r="Q16" s="1194" t="s">
        <v>624</v>
      </c>
      <c r="R16" s="1194" t="s">
        <v>624</v>
      </c>
      <c r="S16" s="1196"/>
      <c r="T16" s="1192"/>
      <c r="U16" s="1192"/>
      <c r="V16" s="1192"/>
      <c r="W16" s="1192"/>
      <c r="X16" s="1192"/>
      <c r="Y16" s="1192"/>
      <c r="Z16" s="1195"/>
      <c r="AA16" s="1195"/>
      <c r="AB16" s="1195"/>
      <c r="AC16" s="1195"/>
      <c r="AD16" s="1195"/>
      <c r="AE16" s="1195"/>
      <c r="AF16" s="1195"/>
      <c r="AG16" s="1195"/>
      <c r="AH16" s="1195"/>
      <c r="AI16" s="1195"/>
      <c r="AJ16" s="1195"/>
    </row>
    <row r="17" spans="1:25" ht="64.5" customHeight="1" x14ac:dyDescent="0.2">
      <c r="A17" s="98">
        <v>3</v>
      </c>
      <c r="B17" s="425" t="s">
        <v>1546</v>
      </c>
      <c r="C17" s="425" t="s">
        <v>1547</v>
      </c>
      <c r="D17" s="425" t="s">
        <v>62</v>
      </c>
      <c r="E17" s="426">
        <v>325.25</v>
      </c>
      <c r="F17" s="425">
        <v>400</v>
      </c>
      <c r="G17" s="426" t="s">
        <v>1548</v>
      </c>
      <c r="H17" s="426" t="s">
        <v>2186</v>
      </c>
      <c r="I17" s="424" t="s">
        <v>299</v>
      </c>
      <c r="J17" s="424" t="s">
        <v>1549</v>
      </c>
      <c r="K17" s="429">
        <v>45558</v>
      </c>
      <c r="L17" s="425" t="s">
        <v>169</v>
      </c>
      <c r="M17" s="425" t="s">
        <v>49</v>
      </c>
      <c r="N17" s="429">
        <v>45923</v>
      </c>
      <c r="O17" s="425" t="s">
        <v>21</v>
      </c>
      <c r="P17" s="429">
        <v>48213</v>
      </c>
      <c r="Q17" s="425" t="s">
        <v>624</v>
      </c>
      <c r="R17" s="425" t="s">
        <v>624</v>
      </c>
      <c r="S17" s="326"/>
      <c r="T17" s="324"/>
      <c r="U17" s="324"/>
      <c r="V17" s="324"/>
      <c r="W17" s="324"/>
      <c r="X17" s="324"/>
      <c r="Y17" s="324"/>
    </row>
    <row r="18" spans="1:25" s="419" customFormat="1" ht="64.5" customHeight="1" x14ac:dyDescent="0.2">
      <c r="A18" s="98">
        <v>4</v>
      </c>
      <c r="B18" s="422" t="s">
        <v>1765</v>
      </c>
      <c r="C18" s="422" t="s">
        <v>1767</v>
      </c>
      <c r="D18" s="422" t="s">
        <v>1766</v>
      </c>
      <c r="E18" s="416">
        <v>212.4</v>
      </c>
      <c r="F18" s="422">
        <v>400</v>
      </c>
      <c r="G18" s="416" t="s">
        <v>1769</v>
      </c>
      <c r="H18" s="416" t="s">
        <v>1768</v>
      </c>
      <c r="I18" s="416" t="s">
        <v>299</v>
      </c>
      <c r="J18" s="416" t="s">
        <v>1770</v>
      </c>
      <c r="K18" s="418">
        <v>45558</v>
      </c>
      <c r="L18" s="422" t="s">
        <v>169</v>
      </c>
      <c r="M18" s="422" t="s">
        <v>49</v>
      </c>
      <c r="N18" s="418">
        <v>45923</v>
      </c>
      <c r="O18" s="425" t="s">
        <v>21</v>
      </c>
      <c r="P18" s="418">
        <v>48213</v>
      </c>
      <c r="Q18" s="422" t="s">
        <v>624</v>
      </c>
      <c r="R18" s="422" t="s">
        <v>624</v>
      </c>
      <c r="S18" s="325"/>
      <c r="T18" s="111"/>
      <c r="U18" s="111"/>
      <c r="V18" s="111"/>
      <c r="W18" s="111"/>
      <c r="X18" s="111"/>
      <c r="Y18" s="111"/>
    </row>
    <row r="19" spans="1:25" s="419" customFormat="1" ht="64.5" customHeight="1" x14ac:dyDescent="0.2">
      <c r="A19" s="98">
        <v>5</v>
      </c>
      <c r="B19" s="422" t="s">
        <v>1856</v>
      </c>
      <c r="C19" s="422" t="s">
        <v>1857</v>
      </c>
      <c r="D19" s="422" t="s">
        <v>962</v>
      </c>
      <c r="E19" s="416">
        <v>195.19</v>
      </c>
      <c r="F19" s="422">
        <v>400</v>
      </c>
      <c r="G19" s="416" t="s">
        <v>1858</v>
      </c>
      <c r="H19" s="416" t="s">
        <v>1859</v>
      </c>
      <c r="I19" s="416" t="s">
        <v>299</v>
      </c>
      <c r="J19" s="416" t="s">
        <v>1860</v>
      </c>
      <c r="K19" s="418">
        <v>45573</v>
      </c>
      <c r="L19" s="422" t="s">
        <v>169</v>
      </c>
      <c r="M19" s="422" t="s">
        <v>49</v>
      </c>
      <c r="N19" s="418">
        <v>45938</v>
      </c>
      <c r="O19" s="422" t="s">
        <v>21</v>
      </c>
      <c r="P19" s="418">
        <v>47483</v>
      </c>
      <c r="Q19" s="422" t="s">
        <v>624</v>
      </c>
      <c r="R19" s="422" t="s">
        <v>624</v>
      </c>
      <c r="S19" s="325"/>
      <c r="T19" s="111"/>
      <c r="U19" s="111"/>
      <c r="V19" s="111"/>
      <c r="W19" s="111"/>
      <c r="X19" s="111"/>
      <c r="Y19" s="111"/>
    </row>
    <row r="20" spans="1:25" ht="64.5" customHeight="1" x14ac:dyDescent="0.2">
      <c r="A20" s="98">
        <v>6</v>
      </c>
      <c r="B20" s="422" t="s">
        <v>2183</v>
      </c>
      <c r="C20" s="416" t="s">
        <v>2184</v>
      </c>
      <c r="D20" s="422" t="s">
        <v>62</v>
      </c>
      <c r="E20" s="416">
        <v>184.42</v>
      </c>
      <c r="F20" s="422">
        <v>400</v>
      </c>
      <c r="G20" s="416" t="s">
        <v>1769</v>
      </c>
      <c r="H20" s="416" t="s">
        <v>3343</v>
      </c>
      <c r="I20" s="416" t="s">
        <v>299</v>
      </c>
      <c r="J20" s="416" t="s">
        <v>2187</v>
      </c>
      <c r="K20" s="418">
        <v>45638</v>
      </c>
      <c r="L20" s="416" t="s">
        <v>169</v>
      </c>
      <c r="M20" s="422" t="s">
        <v>49</v>
      </c>
      <c r="N20" s="418">
        <v>46003</v>
      </c>
      <c r="O20" s="422" t="s">
        <v>21</v>
      </c>
      <c r="P20" s="418">
        <v>48213</v>
      </c>
      <c r="Q20" s="422" t="s">
        <v>624</v>
      </c>
      <c r="R20" s="422" t="s">
        <v>624</v>
      </c>
      <c r="S20" s="325"/>
      <c r="T20" s="111"/>
      <c r="U20" s="111"/>
      <c r="V20" s="111"/>
      <c r="W20" s="111"/>
      <c r="X20" s="111"/>
      <c r="Y20" s="111"/>
    </row>
    <row r="21" spans="1:25" ht="64.5" customHeight="1" x14ac:dyDescent="0.2">
      <c r="A21" s="98">
        <v>7</v>
      </c>
      <c r="B21" s="422" t="s">
        <v>3544</v>
      </c>
      <c r="C21" s="422" t="s">
        <v>3545</v>
      </c>
      <c r="D21" s="422" t="s">
        <v>171</v>
      </c>
      <c r="E21" s="422">
        <v>121.9</v>
      </c>
      <c r="F21" s="422">
        <v>400</v>
      </c>
      <c r="G21" s="416" t="s">
        <v>3548</v>
      </c>
      <c r="H21" s="416" t="s">
        <v>3548</v>
      </c>
      <c r="I21" s="416" t="s">
        <v>299</v>
      </c>
      <c r="J21" s="430" t="s">
        <v>3550</v>
      </c>
      <c r="K21" s="423">
        <v>45700</v>
      </c>
      <c r="L21" s="416" t="s">
        <v>169</v>
      </c>
      <c r="M21" s="422" t="s">
        <v>49</v>
      </c>
      <c r="N21" s="423">
        <v>46065</v>
      </c>
      <c r="O21" s="422" t="s">
        <v>21</v>
      </c>
      <c r="P21" s="423">
        <v>47483</v>
      </c>
      <c r="Q21" s="422" t="s">
        <v>624</v>
      </c>
      <c r="R21" s="422" t="s">
        <v>624</v>
      </c>
      <c r="S21" s="325"/>
      <c r="T21" s="111"/>
      <c r="U21" s="111"/>
      <c r="V21" s="111"/>
      <c r="W21" s="111"/>
      <c r="X21" s="111"/>
      <c r="Y21" s="111"/>
    </row>
    <row r="22" spans="1:25" ht="64.5" customHeight="1" x14ac:dyDescent="0.2">
      <c r="A22" s="98">
        <v>8</v>
      </c>
      <c r="B22" s="425" t="s">
        <v>3546</v>
      </c>
      <c r="C22" s="426" t="s">
        <v>3547</v>
      </c>
      <c r="D22" s="425" t="s">
        <v>298</v>
      </c>
      <c r="E22" s="425">
        <v>81.3</v>
      </c>
      <c r="F22" s="425">
        <v>400</v>
      </c>
      <c r="G22" s="425" t="s">
        <v>3549</v>
      </c>
      <c r="H22" s="425" t="s">
        <v>3549</v>
      </c>
      <c r="I22" s="426" t="s">
        <v>299</v>
      </c>
      <c r="J22" s="431" t="s">
        <v>3551</v>
      </c>
      <c r="K22" s="427">
        <v>45700</v>
      </c>
      <c r="L22" s="432" t="s">
        <v>3552</v>
      </c>
      <c r="M22" s="425" t="s">
        <v>49</v>
      </c>
      <c r="N22" s="427">
        <v>46065</v>
      </c>
      <c r="O22" s="425" t="s">
        <v>21</v>
      </c>
      <c r="P22" s="427">
        <v>46234</v>
      </c>
      <c r="Q22" s="425" t="s">
        <v>624</v>
      </c>
      <c r="R22" s="425" t="s">
        <v>624</v>
      </c>
      <c r="S22" s="326"/>
      <c r="T22" s="324"/>
      <c r="U22" s="324"/>
      <c r="V22" s="324"/>
      <c r="W22" s="324"/>
      <c r="X22" s="324"/>
      <c r="Y22" s="324"/>
    </row>
    <row r="23" spans="1:25" ht="64.5" customHeight="1" x14ac:dyDescent="0.2">
      <c r="A23" s="98">
        <v>9</v>
      </c>
      <c r="B23" s="422" t="s">
        <v>3570</v>
      </c>
      <c r="C23" s="416" t="s">
        <v>3571</v>
      </c>
      <c r="D23" s="422" t="s">
        <v>3572</v>
      </c>
      <c r="E23" s="422">
        <v>287.24</v>
      </c>
      <c r="F23" s="422">
        <v>400</v>
      </c>
      <c r="G23" s="422" t="s">
        <v>3573</v>
      </c>
      <c r="H23" s="422" t="s">
        <v>3573</v>
      </c>
      <c r="I23" s="416" t="s">
        <v>299</v>
      </c>
      <c r="J23" s="430" t="s">
        <v>3574</v>
      </c>
      <c r="K23" s="423">
        <v>45723</v>
      </c>
      <c r="L23" s="420" t="s">
        <v>169</v>
      </c>
      <c r="M23" s="422" t="s">
        <v>49</v>
      </c>
      <c r="N23" s="423">
        <v>46088</v>
      </c>
      <c r="O23" s="422" t="s">
        <v>21</v>
      </c>
      <c r="P23" s="423">
        <v>48213</v>
      </c>
      <c r="Q23" s="422" t="s">
        <v>624</v>
      </c>
      <c r="R23" s="422" t="s">
        <v>624</v>
      </c>
      <c r="S23" s="326"/>
      <c r="T23" s="324"/>
      <c r="U23" s="324"/>
      <c r="V23" s="324"/>
      <c r="W23" s="324"/>
      <c r="X23" s="324"/>
      <c r="Y23" s="324"/>
    </row>
    <row r="24" spans="1:25" ht="64.5" customHeight="1" x14ac:dyDescent="0.2">
      <c r="A24" s="98">
        <v>10</v>
      </c>
      <c r="B24" s="422" t="s">
        <v>5597</v>
      </c>
      <c r="C24" s="416" t="s">
        <v>5598</v>
      </c>
      <c r="D24" s="422" t="s">
        <v>298</v>
      </c>
      <c r="E24" s="422">
        <v>394.053</v>
      </c>
      <c r="F24" s="422">
        <v>400</v>
      </c>
      <c r="G24" s="422" t="s">
        <v>5599</v>
      </c>
      <c r="H24" s="416" t="s">
        <v>5600</v>
      </c>
      <c r="I24" s="416" t="s">
        <v>299</v>
      </c>
      <c r="J24" s="430" t="s">
        <v>5601</v>
      </c>
      <c r="K24" s="423">
        <v>45782</v>
      </c>
      <c r="L24" s="420" t="s">
        <v>169</v>
      </c>
      <c r="M24" s="422" t="s">
        <v>49</v>
      </c>
      <c r="N24" s="423">
        <v>46147</v>
      </c>
      <c r="O24" s="422" t="s">
        <v>21</v>
      </c>
      <c r="P24" s="423">
        <v>48213</v>
      </c>
      <c r="Q24" s="422" t="s">
        <v>624</v>
      </c>
      <c r="R24" s="422" t="s">
        <v>624</v>
      </c>
      <c r="S24" s="325"/>
      <c r="T24" s="111"/>
      <c r="U24" s="111"/>
      <c r="V24" s="111"/>
      <c r="W24" s="111"/>
      <c r="X24" s="111"/>
      <c r="Y24" s="111"/>
    </row>
    <row r="25" spans="1:25" ht="19.5" customHeight="1" thickBot="1" x14ac:dyDescent="0.25">
      <c r="A25" s="147"/>
      <c r="B25" s="341"/>
      <c r="C25" s="342"/>
      <c r="D25" s="341"/>
      <c r="E25" s="343">
        <f>SUM(E15:E24)</f>
        <v>1986.1610000000001</v>
      </c>
      <c r="F25" s="342"/>
      <c r="G25" s="342"/>
      <c r="H25" s="342"/>
      <c r="I25" s="342"/>
      <c r="J25" s="342"/>
      <c r="K25" s="344"/>
      <c r="L25" s="342"/>
      <c r="M25" s="342"/>
      <c r="N25" s="342"/>
      <c r="O25" s="342"/>
      <c r="P25" s="342"/>
      <c r="Q25" s="342"/>
      <c r="R25" s="342"/>
      <c r="S25" s="342"/>
      <c r="T25" s="342"/>
      <c r="U25" s="342"/>
      <c r="V25" s="342"/>
      <c r="W25" s="342"/>
      <c r="X25" s="342"/>
      <c r="Y25" s="820"/>
    </row>
    <row r="26" spans="1:25" ht="64.5" customHeight="1" x14ac:dyDescent="0.2">
      <c r="A26" s="147">
        <v>1</v>
      </c>
      <c r="B26" s="133" t="s">
        <v>325</v>
      </c>
      <c r="C26" s="135" t="s">
        <v>326</v>
      </c>
      <c r="D26" s="133" t="s">
        <v>297</v>
      </c>
      <c r="E26" s="112">
        <v>8</v>
      </c>
      <c r="F26" s="133">
        <v>20</v>
      </c>
      <c r="G26" s="139" t="s">
        <v>327</v>
      </c>
      <c r="H26" s="112" t="s">
        <v>328</v>
      </c>
      <c r="I26" s="133" t="s">
        <v>297</v>
      </c>
      <c r="J26" s="134">
        <v>3020210803209</v>
      </c>
      <c r="K26" s="140" t="s">
        <v>329</v>
      </c>
      <c r="L26" s="105"/>
      <c r="M26" s="105" t="s">
        <v>49</v>
      </c>
      <c r="N26" s="123" t="s">
        <v>330</v>
      </c>
      <c r="O26" s="122" t="s">
        <v>12</v>
      </c>
      <c r="P26" s="105"/>
      <c r="Q26" s="433"/>
      <c r="R26" s="434"/>
      <c r="S26" s="434"/>
      <c r="T26" s="434"/>
      <c r="U26" s="435"/>
      <c r="V26" s="138"/>
      <c r="W26" s="138"/>
      <c r="X26" s="138"/>
      <c r="Y26" s="138"/>
    </row>
    <row r="27" spans="1:25" ht="64.5" customHeight="1" x14ac:dyDescent="0.2">
      <c r="A27" s="147">
        <v>2</v>
      </c>
      <c r="B27" s="133" t="s">
        <v>332</v>
      </c>
      <c r="C27" s="135" t="s">
        <v>333</v>
      </c>
      <c r="D27" s="133" t="s">
        <v>297</v>
      </c>
      <c r="E27" s="112">
        <v>10</v>
      </c>
      <c r="F27" s="133">
        <v>20</v>
      </c>
      <c r="G27" s="139" t="s">
        <v>334</v>
      </c>
      <c r="H27" s="112" t="s">
        <v>331</v>
      </c>
      <c r="I27" s="133" t="s">
        <v>297</v>
      </c>
      <c r="J27" s="134">
        <v>3020210803464</v>
      </c>
      <c r="K27" s="140" t="s">
        <v>279</v>
      </c>
      <c r="L27" s="105"/>
      <c r="M27" s="105" t="s">
        <v>49</v>
      </c>
      <c r="N27" s="123" t="s">
        <v>335</v>
      </c>
      <c r="O27" s="122" t="s">
        <v>12</v>
      </c>
      <c r="P27" s="105"/>
      <c r="Q27" s="433"/>
      <c r="R27" s="434"/>
      <c r="S27" s="434"/>
      <c r="T27" s="434"/>
      <c r="U27" s="436"/>
      <c r="V27" s="105"/>
      <c r="W27" s="105"/>
      <c r="X27" s="105"/>
      <c r="Y27" s="105"/>
    </row>
    <row r="28" spans="1:25" ht="42" customHeight="1" x14ac:dyDescent="0.2">
      <c r="A28" s="147">
        <v>3</v>
      </c>
      <c r="B28" s="133" t="s">
        <v>336</v>
      </c>
      <c r="C28" s="133" t="s">
        <v>337</v>
      </c>
      <c r="D28" s="133" t="s">
        <v>303</v>
      </c>
      <c r="E28" s="112">
        <v>44.8</v>
      </c>
      <c r="F28" s="133">
        <v>110</v>
      </c>
      <c r="G28" s="141" t="s">
        <v>338</v>
      </c>
      <c r="H28" s="112" t="s">
        <v>339</v>
      </c>
      <c r="I28" s="133" t="s">
        <v>303</v>
      </c>
      <c r="J28" s="134">
        <v>3050211207963</v>
      </c>
      <c r="K28" s="140" t="s">
        <v>340</v>
      </c>
      <c r="L28" s="105"/>
      <c r="M28" s="105" t="s">
        <v>49</v>
      </c>
      <c r="N28" s="123" t="s">
        <v>341</v>
      </c>
      <c r="O28" s="122" t="s">
        <v>12</v>
      </c>
      <c r="P28" s="105"/>
      <c r="Q28" s="433" t="s">
        <v>342</v>
      </c>
      <c r="R28" s="434"/>
      <c r="S28" s="434"/>
      <c r="T28" s="434"/>
      <c r="U28" s="436"/>
      <c r="V28" s="105"/>
      <c r="W28" s="105"/>
      <c r="X28" s="105"/>
      <c r="Y28" s="105"/>
    </row>
    <row r="29" spans="1:25" ht="33" customHeight="1" x14ac:dyDescent="0.2">
      <c r="A29" s="147">
        <v>4</v>
      </c>
      <c r="B29" s="133" t="s">
        <v>336</v>
      </c>
      <c r="C29" s="133" t="s">
        <v>290</v>
      </c>
      <c r="D29" s="133" t="s">
        <v>303</v>
      </c>
      <c r="E29" s="112">
        <v>61.6</v>
      </c>
      <c r="F29" s="133">
        <v>110</v>
      </c>
      <c r="G29" s="141" t="s">
        <v>343</v>
      </c>
      <c r="H29" s="122" t="s">
        <v>344</v>
      </c>
      <c r="I29" s="133" t="s">
        <v>303</v>
      </c>
      <c r="J29" s="134">
        <v>3050211207968</v>
      </c>
      <c r="K29" s="140" t="s">
        <v>340</v>
      </c>
      <c r="L29" s="105"/>
      <c r="M29" s="105" t="s">
        <v>49</v>
      </c>
      <c r="N29" s="123" t="s">
        <v>341</v>
      </c>
      <c r="O29" s="122" t="s">
        <v>12</v>
      </c>
      <c r="P29" s="105"/>
      <c r="Q29" s="433" t="s">
        <v>345</v>
      </c>
      <c r="R29" s="434"/>
      <c r="S29" s="434"/>
      <c r="T29" s="434"/>
      <c r="U29" s="436"/>
      <c r="V29" s="105"/>
      <c r="W29" s="105"/>
      <c r="X29" s="105"/>
      <c r="Y29" s="105"/>
    </row>
    <row r="30" spans="1:25" ht="32.25" customHeight="1" x14ac:dyDescent="0.2">
      <c r="A30" s="147">
        <v>5</v>
      </c>
      <c r="B30" s="135" t="s">
        <v>336</v>
      </c>
      <c r="C30" s="133" t="s">
        <v>291</v>
      </c>
      <c r="D30" s="135" t="s">
        <v>303</v>
      </c>
      <c r="E30" s="112">
        <v>56</v>
      </c>
      <c r="F30" s="135" t="s">
        <v>346</v>
      </c>
      <c r="G30" s="141" t="s">
        <v>343</v>
      </c>
      <c r="H30" s="122" t="s">
        <v>347</v>
      </c>
      <c r="I30" s="135" t="s">
        <v>303</v>
      </c>
      <c r="J30" s="136">
        <v>3050211207972</v>
      </c>
      <c r="K30" s="142" t="s">
        <v>340</v>
      </c>
      <c r="L30" s="105"/>
      <c r="M30" s="105" t="s">
        <v>49</v>
      </c>
      <c r="N30" s="123" t="s">
        <v>341</v>
      </c>
      <c r="O30" s="122" t="s">
        <v>12</v>
      </c>
      <c r="P30" s="105"/>
      <c r="Q30" s="433" t="s">
        <v>345</v>
      </c>
      <c r="R30" s="434"/>
      <c r="S30" s="434"/>
      <c r="T30" s="434"/>
      <c r="U30" s="436"/>
      <c r="V30" s="105"/>
      <c r="W30" s="105"/>
      <c r="X30" s="105"/>
      <c r="Y30" s="105"/>
    </row>
    <row r="31" spans="1:25" x14ac:dyDescent="0.2">
      <c r="A31" s="147">
        <v>6</v>
      </c>
      <c r="B31" s="112" t="s">
        <v>348</v>
      </c>
      <c r="C31" s="122" t="s">
        <v>349</v>
      </c>
      <c r="D31" s="122" t="s">
        <v>303</v>
      </c>
      <c r="E31" s="131">
        <v>10.35</v>
      </c>
      <c r="F31" s="130">
        <v>20</v>
      </c>
      <c r="G31" s="143" t="s">
        <v>350</v>
      </c>
      <c r="H31" s="122" t="s">
        <v>322</v>
      </c>
      <c r="I31" s="129" t="s">
        <v>309</v>
      </c>
      <c r="J31" s="130">
        <v>3050210905435</v>
      </c>
      <c r="K31" s="128" t="s">
        <v>280</v>
      </c>
      <c r="L31" s="105"/>
      <c r="M31" s="105" t="s">
        <v>49</v>
      </c>
      <c r="N31" s="132" t="s">
        <v>351</v>
      </c>
      <c r="O31" s="122" t="s">
        <v>12</v>
      </c>
      <c r="P31" s="436"/>
      <c r="Q31" s="144"/>
      <c r="R31" s="434"/>
      <c r="S31" s="434"/>
      <c r="T31" s="434"/>
      <c r="U31" s="436"/>
      <c r="V31" s="105"/>
      <c r="W31" s="105"/>
      <c r="X31" s="105"/>
      <c r="Y31" s="105"/>
    </row>
    <row r="32" spans="1:25" x14ac:dyDescent="0.2">
      <c r="A32" s="147">
        <v>7</v>
      </c>
      <c r="B32" s="181" t="s">
        <v>500</v>
      </c>
      <c r="C32" s="181" t="s">
        <v>457</v>
      </c>
      <c r="D32" s="181" t="s">
        <v>303</v>
      </c>
      <c r="E32" s="182">
        <v>72</v>
      </c>
      <c r="F32" s="181">
        <v>110</v>
      </c>
      <c r="G32" s="181" t="s">
        <v>501</v>
      </c>
      <c r="H32" s="181" t="s">
        <v>353</v>
      </c>
      <c r="I32" s="183"/>
      <c r="J32" s="184">
        <v>3050230619153</v>
      </c>
      <c r="K32" s="185">
        <v>45148</v>
      </c>
      <c r="L32" s="178"/>
      <c r="M32" s="105" t="s">
        <v>49</v>
      </c>
      <c r="N32" s="185">
        <v>45514</v>
      </c>
      <c r="O32" s="122" t="s">
        <v>12</v>
      </c>
      <c r="P32" s="180"/>
      <c r="Q32" s="433"/>
      <c r="R32" s="434"/>
      <c r="S32" s="434"/>
      <c r="T32" s="434"/>
      <c r="U32" s="436"/>
      <c r="V32" s="105"/>
      <c r="W32" s="105"/>
      <c r="X32" s="105"/>
      <c r="Y32" s="105"/>
    </row>
    <row r="33" spans="1:25" ht="53.25" customHeight="1" x14ac:dyDescent="0.2">
      <c r="A33" s="147">
        <v>8</v>
      </c>
      <c r="B33" s="143" t="s">
        <v>502</v>
      </c>
      <c r="C33" s="143" t="s">
        <v>503</v>
      </c>
      <c r="D33" s="143" t="s">
        <v>297</v>
      </c>
      <c r="E33" s="186">
        <v>48.3</v>
      </c>
      <c r="F33" s="143">
        <v>110</v>
      </c>
      <c r="G33" s="143" t="s">
        <v>504</v>
      </c>
      <c r="H33" s="143" t="s">
        <v>443</v>
      </c>
      <c r="I33" s="143" t="s">
        <v>434</v>
      </c>
      <c r="J33" s="187">
        <v>3020220908002</v>
      </c>
      <c r="K33" s="188">
        <v>45086</v>
      </c>
      <c r="L33" s="179"/>
      <c r="M33" s="105" t="s">
        <v>49</v>
      </c>
      <c r="N33" s="188">
        <v>45452</v>
      </c>
      <c r="O33" s="122" t="s">
        <v>12</v>
      </c>
      <c r="P33" s="180"/>
      <c r="Q33" s="433"/>
      <c r="R33" s="434"/>
      <c r="S33" s="434"/>
      <c r="T33" s="434"/>
      <c r="U33" s="436"/>
      <c r="V33" s="105"/>
      <c r="W33" s="105"/>
      <c r="X33" s="105"/>
      <c r="Y33" s="105"/>
    </row>
    <row r="34" spans="1:25" ht="30.75" customHeight="1" x14ac:dyDescent="0.2">
      <c r="A34" s="147">
        <v>9</v>
      </c>
      <c r="B34" s="181" t="s">
        <v>552</v>
      </c>
      <c r="C34" s="181" t="s">
        <v>553</v>
      </c>
      <c r="D34" s="181" t="s">
        <v>262</v>
      </c>
      <c r="E34" s="181">
        <v>1.2E-2</v>
      </c>
      <c r="F34" s="181">
        <v>110</v>
      </c>
      <c r="G34" s="195" t="s">
        <v>554</v>
      </c>
      <c r="H34" s="143" t="s">
        <v>353</v>
      </c>
      <c r="I34" s="196" t="s">
        <v>434</v>
      </c>
      <c r="J34" s="184">
        <v>3050230921009</v>
      </c>
      <c r="K34" s="185">
        <v>45229</v>
      </c>
      <c r="L34" s="178"/>
      <c r="M34" s="105" t="s">
        <v>49</v>
      </c>
      <c r="N34" s="185">
        <v>45595</v>
      </c>
      <c r="O34" s="197" t="s">
        <v>12</v>
      </c>
      <c r="P34" s="180"/>
      <c r="Q34" s="433"/>
      <c r="R34" s="434"/>
      <c r="S34" s="434"/>
      <c r="T34" s="434"/>
      <c r="U34" s="436"/>
      <c r="V34" s="105"/>
      <c r="W34" s="105"/>
      <c r="X34" s="105"/>
      <c r="Y34" s="105"/>
    </row>
    <row r="35" spans="1:25" ht="45.75" customHeight="1" x14ac:dyDescent="0.2">
      <c r="A35" s="147">
        <v>10</v>
      </c>
      <c r="B35" s="243" t="s">
        <v>617</v>
      </c>
      <c r="C35" s="243" t="s">
        <v>618</v>
      </c>
      <c r="D35" s="243" t="s">
        <v>303</v>
      </c>
      <c r="E35" s="244">
        <v>15.7</v>
      </c>
      <c r="F35" s="243">
        <v>20</v>
      </c>
      <c r="G35" s="243" t="s">
        <v>619</v>
      </c>
      <c r="H35" s="245" t="s">
        <v>620</v>
      </c>
      <c r="I35" s="246" t="s">
        <v>434</v>
      </c>
      <c r="J35" s="247">
        <v>3050231122207</v>
      </c>
      <c r="K35" s="248">
        <v>45252</v>
      </c>
      <c r="L35" s="246"/>
      <c r="M35" s="105" t="s">
        <v>49</v>
      </c>
      <c r="N35" s="248">
        <v>45618</v>
      </c>
      <c r="O35" s="249" t="s">
        <v>12</v>
      </c>
      <c r="P35" s="144"/>
      <c r="Q35" s="437"/>
      <c r="R35" s="438"/>
      <c r="S35" s="438"/>
      <c r="T35" s="438"/>
      <c r="U35" s="439"/>
      <c r="V35" s="250"/>
      <c r="W35" s="250"/>
      <c r="X35" s="250"/>
      <c r="Y35" s="250"/>
    </row>
    <row r="36" spans="1:25" ht="45.75" customHeight="1" x14ac:dyDescent="0.2">
      <c r="A36" s="147">
        <v>11</v>
      </c>
      <c r="B36" s="181" t="s">
        <v>856</v>
      </c>
      <c r="C36" s="181" t="s">
        <v>449</v>
      </c>
      <c r="D36" s="181" t="s">
        <v>13</v>
      </c>
      <c r="E36" s="181">
        <v>29.9</v>
      </c>
      <c r="F36" s="181">
        <v>110</v>
      </c>
      <c r="G36" s="181" t="s">
        <v>450</v>
      </c>
      <c r="H36" s="181" t="s">
        <v>353</v>
      </c>
      <c r="I36" s="181" t="s">
        <v>434</v>
      </c>
      <c r="J36" s="247">
        <v>3020240401172</v>
      </c>
      <c r="K36" s="248" t="s">
        <v>857</v>
      </c>
      <c r="L36" s="181"/>
      <c r="M36" s="105" t="s">
        <v>49</v>
      </c>
      <c r="N36" s="248">
        <v>45769</v>
      </c>
      <c r="O36" s="181" t="s">
        <v>12</v>
      </c>
      <c r="P36" s="144"/>
      <c r="Q36" s="437"/>
      <c r="R36" s="438"/>
      <c r="S36" s="438"/>
      <c r="T36" s="438"/>
      <c r="U36" s="439"/>
      <c r="V36" s="250"/>
      <c r="W36" s="250"/>
      <c r="X36" s="250"/>
      <c r="Y36" s="250"/>
    </row>
    <row r="37" spans="1:25" ht="45.75" customHeight="1" x14ac:dyDescent="0.2">
      <c r="A37" s="147">
        <v>12</v>
      </c>
      <c r="B37" s="181" t="s">
        <v>348</v>
      </c>
      <c r="C37" s="181" t="s">
        <v>927</v>
      </c>
      <c r="D37" s="181" t="s">
        <v>262</v>
      </c>
      <c r="E37" s="181">
        <v>10.35</v>
      </c>
      <c r="F37" s="181">
        <v>20</v>
      </c>
      <c r="G37" s="181" t="s">
        <v>928</v>
      </c>
      <c r="H37" s="181" t="s">
        <v>353</v>
      </c>
      <c r="I37" s="181" t="s">
        <v>434</v>
      </c>
      <c r="J37" s="247">
        <v>3050210905435</v>
      </c>
      <c r="K37" s="248">
        <v>45439</v>
      </c>
      <c r="L37" s="181"/>
      <c r="M37" s="105" t="s">
        <v>49</v>
      </c>
      <c r="N37" s="248">
        <v>45804</v>
      </c>
      <c r="O37" s="181" t="s">
        <v>12</v>
      </c>
      <c r="P37" s="144"/>
      <c r="Q37" s="437"/>
      <c r="R37" s="438"/>
      <c r="S37" s="438"/>
      <c r="T37" s="438"/>
      <c r="U37" s="439"/>
      <c r="V37" s="250"/>
      <c r="W37" s="250"/>
      <c r="X37" s="250"/>
      <c r="Y37" s="250"/>
    </row>
    <row r="38" spans="1:25" ht="45.75" customHeight="1" x14ac:dyDescent="0.2">
      <c r="A38" s="147">
        <v>13</v>
      </c>
      <c r="B38" s="143" t="s">
        <v>1122</v>
      </c>
      <c r="C38" s="143" t="s">
        <v>1123</v>
      </c>
      <c r="D38" s="143" t="s">
        <v>13</v>
      </c>
      <c r="E38" s="320">
        <v>47.948</v>
      </c>
      <c r="F38" s="143">
        <v>110</v>
      </c>
      <c r="G38" s="143" t="s">
        <v>334</v>
      </c>
      <c r="H38" s="143" t="s">
        <v>353</v>
      </c>
      <c r="I38" s="321" t="s">
        <v>434</v>
      </c>
      <c r="J38" s="187">
        <v>3020221209182</v>
      </c>
      <c r="K38" s="188">
        <v>45455</v>
      </c>
      <c r="L38" s="181"/>
      <c r="M38" s="105"/>
      <c r="N38" s="248"/>
      <c r="O38" s="181"/>
      <c r="P38" s="144"/>
      <c r="Q38" s="437"/>
      <c r="R38" s="438"/>
      <c r="S38" s="438"/>
      <c r="T38" s="438"/>
      <c r="U38" s="439"/>
      <c r="V38" s="250"/>
      <c r="W38" s="250"/>
      <c r="X38" s="250"/>
      <c r="Y38" s="250"/>
    </row>
    <row r="39" spans="1:25" ht="45.75" customHeight="1" x14ac:dyDescent="0.2">
      <c r="A39" s="147">
        <v>14</v>
      </c>
      <c r="B39" s="143" t="s">
        <v>1122</v>
      </c>
      <c r="C39" s="143" t="s">
        <v>1123</v>
      </c>
      <c r="D39" s="143" t="s">
        <v>13</v>
      </c>
      <c r="E39" s="320">
        <v>47.948</v>
      </c>
      <c r="F39" s="143">
        <v>110</v>
      </c>
      <c r="G39" s="143" t="s">
        <v>334</v>
      </c>
      <c r="H39" s="143" t="s">
        <v>353</v>
      </c>
      <c r="I39" s="321" t="s">
        <v>434</v>
      </c>
      <c r="J39" s="187">
        <v>3020221209182</v>
      </c>
      <c r="K39" s="188">
        <v>45455</v>
      </c>
      <c r="L39" s="321"/>
      <c r="M39" s="105" t="s">
        <v>49</v>
      </c>
      <c r="N39" s="188">
        <v>45820</v>
      </c>
      <c r="O39" s="197" t="s">
        <v>12</v>
      </c>
      <c r="P39" s="144"/>
      <c r="Q39" s="437"/>
      <c r="R39" s="438"/>
      <c r="S39" s="438"/>
      <c r="T39" s="438"/>
      <c r="U39" s="439"/>
      <c r="V39" s="250"/>
      <c r="W39" s="250"/>
      <c r="X39" s="250"/>
      <c r="Y39" s="250"/>
    </row>
    <row r="40" spans="1:25" ht="25.5" customHeight="1" thickBot="1" x14ac:dyDescent="0.25">
      <c r="A40" s="137"/>
      <c r="B40" s="292"/>
      <c r="C40" s="292"/>
      <c r="D40" s="292"/>
      <c r="E40" s="292"/>
      <c r="F40" s="292"/>
      <c r="G40" s="292"/>
      <c r="H40" s="292"/>
      <c r="I40" s="292"/>
      <c r="J40" s="293"/>
      <c r="K40" s="294"/>
      <c r="L40" s="292"/>
      <c r="M40" s="295"/>
      <c r="N40" s="294"/>
      <c r="O40" s="292"/>
      <c r="P40" s="296"/>
      <c r="Q40" s="296"/>
      <c r="R40" s="440"/>
      <c r="S40" s="440"/>
      <c r="T40" s="440"/>
      <c r="U40" s="440"/>
      <c r="V40" s="295"/>
      <c r="W40" s="295"/>
      <c r="X40" s="295"/>
      <c r="Y40" s="295"/>
    </row>
    <row r="41" spans="1:25" ht="45.75" customHeight="1" x14ac:dyDescent="0.2">
      <c r="A41" s="191">
        <v>1</v>
      </c>
      <c r="B41" s="288" t="s">
        <v>878</v>
      </c>
      <c r="C41" s="288" t="s">
        <v>879</v>
      </c>
      <c r="D41" s="288" t="s">
        <v>253</v>
      </c>
      <c r="E41" s="301">
        <v>49.5</v>
      </c>
      <c r="F41" s="301">
        <v>110</v>
      </c>
      <c r="G41" s="305" t="s">
        <v>880</v>
      </c>
      <c r="H41" s="306" t="s">
        <v>353</v>
      </c>
      <c r="I41" s="302" t="s">
        <v>440</v>
      </c>
      <c r="J41" s="289">
        <v>6010220830226</v>
      </c>
      <c r="K41" s="286">
        <v>45119</v>
      </c>
      <c r="L41" s="288" t="s">
        <v>278</v>
      </c>
      <c r="M41" s="286" t="s">
        <v>278</v>
      </c>
      <c r="N41" s="310">
        <v>45485</v>
      </c>
      <c r="O41" s="311"/>
      <c r="P41" s="298"/>
      <c r="Q41" s="298"/>
      <c r="R41" s="441"/>
      <c r="S41" s="441"/>
      <c r="T41" s="441"/>
      <c r="U41" s="441"/>
      <c r="V41" s="297"/>
      <c r="W41" s="297"/>
      <c r="X41" s="297"/>
      <c r="Y41" s="297"/>
    </row>
    <row r="42" spans="1:25" ht="90.75" customHeight="1" x14ac:dyDescent="0.2">
      <c r="A42" s="147">
        <v>2</v>
      </c>
      <c r="B42" s="290" t="s">
        <v>881</v>
      </c>
      <c r="C42" s="307" t="s">
        <v>780</v>
      </c>
      <c r="D42" s="290" t="s">
        <v>19</v>
      </c>
      <c r="E42" s="303">
        <v>40</v>
      </c>
      <c r="F42" s="290">
        <v>110</v>
      </c>
      <c r="G42" s="290" t="s">
        <v>877</v>
      </c>
      <c r="H42" s="290" t="s">
        <v>353</v>
      </c>
      <c r="I42" s="304" t="s">
        <v>440</v>
      </c>
      <c r="J42" s="291">
        <v>6020220718762</v>
      </c>
      <c r="K42" s="287">
        <v>45330</v>
      </c>
      <c r="L42" s="308"/>
      <c r="M42" s="308"/>
      <c r="N42" s="287">
        <v>45696</v>
      </c>
      <c r="O42" s="309" t="s">
        <v>12</v>
      </c>
      <c r="P42" s="300"/>
      <c r="Q42" s="300"/>
      <c r="R42" s="442"/>
      <c r="S42" s="442"/>
      <c r="T42" s="442"/>
      <c r="U42" s="442"/>
      <c r="V42" s="299"/>
      <c r="W42" s="299"/>
      <c r="X42" s="299"/>
      <c r="Y42" s="299"/>
    </row>
    <row r="43" spans="1:25" ht="15" customHeight="1" thickBot="1" x14ac:dyDescent="0.25">
      <c r="A43" s="147">
        <v>3</v>
      </c>
      <c r="B43" s="312" t="s">
        <v>882</v>
      </c>
      <c r="C43" s="312" t="s">
        <v>883</v>
      </c>
      <c r="D43" s="312" t="s">
        <v>717</v>
      </c>
      <c r="E43" s="313">
        <v>0.25</v>
      </c>
      <c r="F43" s="312">
        <v>20</v>
      </c>
      <c r="G43" s="312" t="s">
        <v>884</v>
      </c>
      <c r="H43" s="312" t="s">
        <v>319</v>
      </c>
      <c r="I43" s="314" t="s">
        <v>440</v>
      </c>
      <c r="J43" s="315">
        <v>6050240300949</v>
      </c>
      <c r="K43" s="316">
        <v>45365</v>
      </c>
      <c r="L43" s="314"/>
      <c r="M43" s="314"/>
      <c r="N43" s="316">
        <v>45730</v>
      </c>
      <c r="O43" s="317" t="s">
        <v>12</v>
      </c>
      <c r="P43" s="322"/>
      <c r="Q43" s="322"/>
      <c r="R43" s="443"/>
      <c r="S43" s="443"/>
      <c r="T43" s="443"/>
      <c r="U43" s="443"/>
      <c r="V43" s="323"/>
      <c r="W43" s="323"/>
      <c r="X43" s="323"/>
      <c r="Y43" s="323"/>
    </row>
    <row r="44" spans="1:25" ht="40.5" customHeight="1" thickBot="1" x14ac:dyDescent="0.25">
      <c r="A44" s="104"/>
      <c r="B44" s="331"/>
      <c r="C44" s="331"/>
      <c r="D44" s="331"/>
      <c r="E44" s="332"/>
      <c r="F44" s="331"/>
      <c r="G44" s="331"/>
      <c r="H44" s="331"/>
      <c r="I44" s="333"/>
      <c r="J44" s="334"/>
      <c r="K44" s="335"/>
      <c r="L44" s="333"/>
      <c r="M44" s="333"/>
      <c r="N44" s="335"/>
      <c r="O44" s="336"/>
      <c r="P44" s="296"/>
      <c r="Q44" s="296"/>
      <c r="R44" s="440"/>
      <c r="S44" s="440"/>
      <c r="T44" s="440"/>
      <c r="U44" s="440"/>
      <c r="V44" s="295"/>
      <c r="W44" s="295"/>
      <c r="X44" s="295"/>
      <c r="Y44" s="295"/>
    </row>
    <row r="45" spans="1:25" ht="107.25" customHeight="1" thickBot="1" x14ac:dyDescent="0.25">
      <c r="A45" s="106"/>
      <c r="B45" s="444" t="s">
        <v>1095</v>
      </c>
      <c r="C45" s="445" t="s">
        <v>1096</v>
      </c>
      <c r="D45" s="445" t="s">
        <v>32</v>
      </c>
      <c r="E45" s="446">
        <v>0.35499999999999998</v>
      </c>
      <c r="F45" s="445">
        <v>20</v>
      </c>
      <c r="G45" s="444" t="s">
        <v>1097</v>
      </c>
      <c r="H45" s="444" t="s">
        <v>1097</v>
      </c>
      <c r="I45" s="445" t="s">
        <v>178</v>
      </c>
      <c r="J45" s="447">
        <v>1400000069</v>
      </c>
      <c r="K45" s="448">
        <v>45482</v>
      </c>
      <c r="L45" s="445"/>
      <c r="M45" s="445" t="s">
        <v>267</v>
      </c>
      <c r="N45" s="449">
        <v>45847</v>
      </c>
      <c r="O45" s="445" t="s">
        <v>21</v>
      </c>
      <c r="P45" s="445" t="s">
        <v>1071</v>
      </c>
      <c r="Q45" s="450"/>
      <c r="R45" s="451"/>
      <c r="S45" s="452"/>
      <c r="T45" s="453"/>
      <c r="U45" s="447" t="s">
        <v>276</v>
      </c>
      <c r="V45" s="447"/>
      <c r="W45" s="454"/>
      <c r="X45" s="337"/>
      <c r="Y45" s="337"/>
    </row>
    <row r="46" spans="1:25" ht="107.25" customHeight="1" thickBot="1" x14ac:dyDescent="0.25">
      <c r="A46" s="147">
        <v>1</v>
      </c>
      <c r="B46" s="338" t="s">
        <v>1550</v>
      </c>
      <c r="C46" s="455" t="s">
        <v>1551</v>
      </c>
      <c r="D46" s="455" t="s">
        <v>27</v>
      </c>
      <c r="E46" s="456">
        <v>2.95</v>
      </c>
      <c r="F46" s="455">
        <v>20</v>
      </c>
      <c r="G46" s="338" t="s">
        <v>1552</v>
      </c>
      <c r="H46" s="338" t="s">
        <v>1552</v>
      </c>
      <c r="I46" s="455" t="s">
        <v>178</v>
      </c>
      <c r="J46" s="457">
        <v>1400000071</v>
      </c>
      <c r="K46" s="458">
        <v>45499</v>
      </c>
      <c r="L46" s="455"/>
      <c r="M46" s="455" t="s">
        <v>267</v>
      </c>
      <c r="N46" s="459">
        <v>45864</v>
      </c>
      <c r="O46" s="455" t="s">
        <v>21</v>
      </c>
      <c r="P46" s="455" t="s">
        <v>1065</v>
      </c>
      <c r="Q46" s="460" t="s">
        <v>40</v>
      </c>
      <c r="R46" s="461"/>
      <c r="S46" s="462"/>
      <c r="T46" s="463"/>
      <c r="U46" s="457" t="s">
        <v>276</v>
      </c>
      <c r="V46" s="457"/>
      <c r="W46" s="456">
        <v>2.95</v>
      </c>
      <c r="X46" s="338"/>
      <c r="Y46" s="338"/>
    </row>
    <row r="47" spans="1:25" ht="15.75" customHeight="1" thickBot="1" x14ac:dyDescent="0.25">
      <c r="A47" s="104">
        <v>2</v>
      </c>
      <c r="B47" s="464" t="s">
        <v>1232</v>
      </c>
      <c r="C47" s="464" t="s">
        <v>1233</v>
      </c>
      <c r="D47" s="464" t="s">
        <v>170</v>
      </c>
      <c r="E47" s="465">
        <v>40</v>
      </c>
      <c r="F47" s="464">
        <v>110</v>
      </c>
      <c r="G47" s="464" t="s">
        <v>1234</v>
      </c>
      <c r="H47" s="464" t="s">
        <v>353</v>
      </c>
      <c r="I47" s="466" t="s">
        <v>294</v>
      </c>
      <c r="J47" s="467">
        <v>7040230819063</v>
      </c>
      <c r="K47" s="468">
        <v>45436</v>
      </c>
      <c r="L47" s="466"/>
      <c r="M47" s="466"/>
      <c r="N47" s="468">
        <v>45801</v>
      </c>
      <c r="O47" s="469" t="s">
        <v>12</v>
      </c>
      <c r="P47" s="339"/>
      <c r="Q47" s="339"/>
      <c r="R47" s="470"/>
      <c r="S47" s="470"/>
      <c r="T47" s="470"/>
      <c r="U47" s="470"/>
      <c r="V47" s="340"/>
      <c r="W47" s="340"/>
      <c r="X47" s="340"/>
      <c r="Y47" s="340"/>
    </row>
    <row r="48" spans="1:25" x14ac:dyDescent="0.2">
      <c r="A48" s="190"/>
      <c r="B48" s="175"/>
      <c r="C48" s="190"/>
      <c r="D48" s="190"/>
      <c r="E48" s="190"/>
      <c r="F48" s="190"/>
      <c r="G48" s="190"/>
      <c r="H48" s="190"/>
      <c r="I48" s="190"/>
      <c r="J48" s="190"/>
      <c r="K48" s="190"/>
      <c r="L48" s="190"/>
      <c r="M48" s="190"/>
      <c r="N48" s="190"/>
      <c r="O48" s="190"/>
      <c r="P48" s="190"/>
      <c r="Q48" s="190"/>
      <c r="R48" s="190"/>
      <c r="S48" s="190"/>
      <c r="T48" s="190"/>
      <c r="U48" s="190"/>
      <c r="V48" s="190"/>
      <c r="W48" s="190"/>
      <c r="X48" s="190"/>
      <c r="Y48" s="471"/>
    </row>
    <row r="49" spans="1:25" ht="84.75" customHeight="1" x14ac:dyDescent="0.2">
      <c r="A49" s="59">
        <v>1</v>
      </c>
      <c r="B49" s="116" t="s">
        <v>6641</v>
      </c>
      <c r="C49" s="116" t="s">
        <v>6642</v>
      </c>
      <c r="D49" s="116" t="s">
        <v>355</v>
      </c>
      <c r="E49" s="120">
        <v>37.200000000000003</v>
      </c>
      <c r="F49" s="116">
        <v>110</v>
      </c>
      <c r="G49" s="116" t="s">
        <v>382</v>
      </c>
      <c r="H49" s="855" t="s">
        <v>6645</v>
      </c>
      <c r="I49" s="116" t="s">
        <v>180</v>
      </c>
      <c r="J49" s="116" t="s">
        <v>1776</v>
      </c>
      <c r="K49" s="117"/>
      <c r="L49" s="856" t="s">
        <v>52</v>
      </c>
      <c r="M49" s="116" t="s">
        <v>47</v>
      </c>
      <c r="N49" s="117"/>
      <c r="O49" s="116"/>
      <c r="P49" s="117"/>
      <c r="Q49" s="855" t="s">
        <v>6646</v>
      </c>
      <c r="R49" s="855" t="s">
        <v>6647</v>
      </c>
      <c r="S49" s="855" t="s">
        <v>6648</v>
      </c>
      <c r="T49" s="116"/>
      <c r="U49" s="116"/>
      <c r="V49" s="116"/>
      <c r="W49" s="855"/>
      <c r="X49" s="116"/>
      <c r="Y49" s="120"/>
    </row>
    <row r="50" spans="1:25" ht="84.75" customHeight="1" x14ac:dyDescent="0.2">
      <c r="A50" s="59">
        <v>2</v>
      </c>
      <c r="B50" s="116" t="s">
        <v>1771</v>
      </c>
      <c r="C50" s="116" t="s">
        <v>1772</v>
      </c>
      <c r="D50" s="116" t="s">
        <v>356</v>
      </c>
      <c r="E50" s="120">
        <v>34.654899999999998</v>
      </c>
      <c r="F50" s="116">
        <v>110</v>
      </c>
      <c r="G50" s="116" t="s">
        <v>1775</v>
      </c>
      <c r="H50" s="855" t="s">
        <v>6649</v>
      </c>
      <c r="I50" s="116" t="s">
        <v>180</v>
      </c>
      <c r="J50" s="116" t="s">
        <v>1776</v>
      </c>
      <c r="K50" s="117"/>
      <c r="L50" s="856" t="s">
        <v>52</v>
      </c>
      <c r="M50" s="116" t="s">
        <v>47</v>
      </c>
      <c r="N50" s="117"/>
      <c r="O50" s="116"/>
      <c r="P50" s="117"/>
      <c r="Q50" s="855" t="s">
        <v>1777</v>
      </c>
      <c r="R50" s="855" t="s">
        <v>6650</v>
      </c>
      <c r="S50" s="855" t="s">
        <v>1778</v>
      </c>
      <c r="T50" s="116"/>
      <c r="U50" s="116"/>
      <c r="V50" s="116"/>
      <c r="W50" s="855"/>
      <c r="X50" s="116"/>
      <c r="Y50" s="120"/>
    </row>
    <row r="51" spans="1:25" ht="84.75" customHeight="1" x14ac:dyDescent="0.2">
      <c r="A51" s="59">
        <v>3</v>
      </c>
      <c r="B51" s="116" t="s">
        <v>1773</v>
      </c>
      <c r="C51" s="116" t="s">
        <v>1774</v>
      </c>
      <c r="D51" s="116" t="s">
        <v>355</v>
      </c>
      <c r="E51" s="120">
        <v>109.9495</v>
      </c>
      <c r="F51" s="116">
        <v>110</v>
      </c>
      <c r="G51" s="116" t="s">
        <v>405</v>
      </c>
      <c r="H51" s="855" t="s">
        <v>1779</v>
      </c>
      <c r="I51" s="116" t="s">
        <v>180</v>
      </c>
      <c r="J51" s="116">
        <v>1005983086</v>
      </c>
      <c r="K51" s="117">
        <v>45854</v>
      </c>
      <c r="L51" s="856" t="s">
        <v>52</v>
      </c>
      <c r="M51" s="116" t="s">
        <v>47</v>
      </c>
      <c r="N51" s="117">
        <v>46219</v>
      </c>
      <c r="O51" s="116" t="s">
        <v>21</v>
      </c>
      <c r="P51" s="117">
        <v>46752</v>
      </c>
      <c r="Q51" s="855" t="s">
        <v>1780</v>
      </c>
      <c r="R51" s="855" t="s">
        <v>1781</v>
      </c>
      <c r="S51" s="855" t="s">
        <v>1782</v>
      </c>
      <c r="T51" s="116"/>
      <c r="U51" s="116"/>
      <c r="V51" s="116"/>
      <c r="W51" s="855"/>
      <c r="X51" s="116"/>
      <c r="Y51" s="120">
        <f>E51</f>
        <v>109.9495</v>
      </c>
    </row>
    <row r="52" spans="1:25" ht="84.75" customHeight="1" thickBot="1" x14ac:dyDescent="0.25">
      <c r="A52" s="59">
        <v>4</v>
      </c>
      <c r="B52" s="116" t="s">
        <v>6643</v>
      </c>
      <c r="C52" s="116" t="s">
        <v>6644</v>
      </c>
      <c r="D52" s="116" t="s">
        <v>359</v>
      </c>
      <c r="E52" s="120">
        <v>54.4</v>
      </c>
      <c r="F52" s="116">
        <v>110</v>
      </c>
      <c r="G52" s="116" t="s">
        <v>1775</v>
      </c>
      <c r="H52" s="855" t="s">
        <v>6651</v>
      </c>
      <c r="I52" s="116" t="s">
        <v>180</v>
      </c>
      <c r="J52" s="116" t="s">
        <v>1776</v>
      </c>
      <c r="K52" s="117"/>
      <c r="L52" s="856" t="s">
        <v>52</v>
      </c>
      <c r="M52" s="116" t="s">
        <v>47</v>
      </c>
      <c r="N52" s="117"/>
      <c r="O52" s="116"/>
      <c r="P52" s="117"/>
      <c r="Q52" s="855" t="s">
        <v>6652</v>
      </c>
      <c r="R52" s="855" t="s">
        <v>6653</v>
      </c>
      <c r="S52" s="855" t="s">
        <v>6654</v>
      </c>
      <c r="T52" s="116"/>
      <c r="U52" s="116"/>
      <c r="V52" s="116"/>
      <c r="W52" s="855"/>
      <c r="X52" s="116"/>
      <c r="Y52" s="120"/>
    </row>
    <row r="53" spans="1:25" ht="21.75" customHeight="1" thickBot="1" x14ac:dyDescent="0.25">
      <c r="A53" s="77"/>
      <c r="B53" s="118"/>
      <c r="C53" s="118"/>
      <c r="D53" s="118"/>
      <c r="E53" s="824">
        <f>SUM(E49:E52)</f>
        <v>236.20439999999999</v>
      </c>
      <c r="F53" s="118"/>
      <c r="G53" s="118"/>
      <c r="H53" s="118"/>
      <c r="I53" s="118"/>
      <c r="J53" s="118"/>
      <c r="K53" s="118"/>
      <c r="L53" s="118"/>
      <c r="M53" s="118"/>
      <c r="N53" s="118"/>
      <c r="O53" s="118"/>
      <c r="P53" s="118"/>
      <c r="Q53" s="118"/>
      <c r="R53" s="118"/>
      <c r="S53" s="118"/>
      <c r="T53" s="118"/>
      <c r="U53" s="118"/>
      <c r="V53" s="118"/>
      <c r="W53" s="118"/>
      <c r="X53" s="118"/>
      <c r="Y53" s="825"/>
    </row>
    <row r="54" spans="1:25" ht="84.75" customHeight="1" x14ac:dyDescent="0.2">
      <c r="A54" s="76">
        <v>1</v>
      </c>
      <c r="B54" s="108" t="s">
        <v>1052</v>
      </c>
      <c r="C54" s="108" t="s">
        <v>1053</v>
      </c>
      <c r="D54" s="108" t="s">
        <v>189</v>
      </c>
      <c r="E54" s="108">
        <v>1</v>
      </c>
      <c r="F54" s="155">
        <v>20</v>
      </c>
      <c r="G54" s="108" t="s">
        <v>834</v>
      </c>
      <c r="H54" s="108" t="s">
        <v>1054</v>
      </c>
      <c r="I54" s="155" t="s">
        <v>623</v>
      </c>
      <c r="J54" s="155">
        <v>19766718</v>
      </c>
      <c r="K54" s="797">
        <v>45542</v>
      </c>
      <c r="L54" s="108" t="s">
        <v>425</v>
      </c>
      <c r="M54" s="108" t="s">
        <v>311</v>
      </c>
      <c r="N54" s="798">
        <v>45907</v>
      </c>
      <c r="O54" s="155" t="s">
        <v>21</v>
      </c>
      <c r="P54" s="108">
        <v>2025</v>
      </c>
      <c r="Q54" s="155" t="s">
        <v>26</v>
      </c>
      <c r="R54" s="108" t="s">
        <v>1055</v>
      </c>
      <c r="S54" s="108" t="s">
        <v>26</v>
      </c>
      <c r="T54" s="108" t="s">
        <v>26</v>
      </c>
      <c r="U54" s="108" t="s">
        <v>26</v>
      </c>
      <c r="V54" s="108" t="s">
        <v>26</v>
      </c>
      <c r="W54" s="108" t="s">
        <v>26</v>
      </c>
      <c r="X54" s="502"/>
      <c r="Y54" s="799"/>
    </row>
    <row r="55" spans="1:25" ht="84.75" customHeight="1" x14ac:dyDescent="0.2">
      <c r="A55" s="59">
        <v>2</v>
      </c>
      <c r="B55" s="108" t="s">
        <v>1942</v>
      </c>
      <c r="C55" s="108" t="s">
        <v>1943</v>
      </c>
      <c r="D55" s="108" t="s">
        <v>269</v>
      </c>
      <c r="E55" s="108">
        <v>10</v>
      </c>
      <c r="F55" s="155">
        <v>20</v>
      </c>
      <c r="G55" s="108" t="s">
        <v>1944</v>
      </c>
      <c r="H55" s="108" t="s">
        <v>1945</v>
      </c>
      <c r="I55" s="155" t="s">
        <v>623</v>
      </c>
      <c r="J55" s="155">
        <v>25080078</v>
      </c>
      <c r="K55" s="797">
        <v>45621</v>
      </c>
      <c r="L55" s="108" t="s">
        <v>380</v>
      </c>
      <c r="M55" s="108" t="s">
        <v>311</v>
      </c>
      <c r="N55" s="798">
        <v>45986</v>
      </c>
      <c r="O55" s="155" t="s">
        <v>21</v>
      </c>
      <c r="P55" s="108">
        <v>2025</v>
      </c>
      <c r="Q55" s="155" t="s">
        <v>26</v>
      </c>
      <c r="R55" s="108" t="s">
        <v>26</v>
      </c>
      <c r="S55" s="108" t="s">
        <v>26</v>
      </c>
      <c r="T55" s="108" t="s">
        <v>26</v>
      </c>
      <c r="U55" s="108" t="s">
        <v>26</v>
      </c>
      <c r="V55" s="108" t="s">
        <v>26</v>
      </c>
      <c r="W55" s="108" t="s">
        <v>26</v>
      </c>
      <c r="X55" s="472"/>
      <c r="Y55" s="800"/>
    </row>
    <row r="56" spans="1:25" ht="30.75" customHeight="1" x14ac:dyDescent="0.2">
      <c r="A56" s="59">
        <v>3</v>
      </c>
      <c r="B56" s="108" t="s">
        <v>2159</v>
      </c>
      <c r="C56" s="108" t="s">
        <v>2160</v>
      </c>
      <c r="D56" s="108" t="s">
        <v>189</v>
      </c>
      <c r="E56" s="108">
        <v>18</v>
      </c>
      <c r="F56" s="155" t="s">
        <v>497</v>
      </c>
      <c r="G56" s="108" t="s">
        <v>2161</v>
      </c>
      <c r="H56" s="108" t="s">
        <v>2162</v>
      </c>
      <c r="I56" s="155" t="s">
        <v>2163</v>
      </c>
      <c r="J56" s="155">
        <v>20978004</v>
      </c>
      <c r="K56" s="797">
        <v>45639</v>
      </c>
      <c r="L56" s="108" t="s">
        <v>380</v>
      </c>
      <c r="M56" s="108" t="s">
        <v>311</v>
      </c>
      <c r="N56" s="798">
        <v>46004</v>
      </c>
      <c r="O56" s="155" t="s">
        <v>21</v>
      </c>
      <c r="P56" s="108">
        <v>2025</v>
      </c>
      <c r="Q56" s="155" t="s">
        <v>26</v>
      </c>
      <c r="R56" s="108" t="s">
        <v>2164</v>
      </c>
      <c r="S56" s="108" t="s">
        <v>26</v>
      </c>
      <c r="T56" s="108" t="s">
        <v>26</v>
      </c>
      <c r="U56" s="108" t="s">
        <v>26</v>
      </c>
      <c r="V56" s="108" t="s">
        <v>26</v>
      </c>
      <c r="W56" s="108" t="s">
        <v>26</v>
      </c>
      <c r="X56" s="472"/>
      <c r="Y56" s="800"/>
    </row>
    <row r="57" spans="1:25" ht="83.25" customHeight="1" x14ac:dyDescent="0.2">
      <c r="A57" s="59">
        <v>4</v>
      </c>
      <c r="B57" s="108" t="s">
        <v>3013</v>
      </c>
      <c r="C57" s="108" t="s">
        <v>7094</v>
      </c>
      <c r="D57" s="108" t="s">
        <v>189</v>
      </c>
      <c r="E57" s="108">
        <v>60.5</v>
      </c>
      <c r="F57" s="155" t="s">
        <v>497</v>
      </c>
      <c r="G57" s="108" t="s">
        <v>3014</v>
      </c>
      <c r="H57" s="108" t="s">
        <v>3015</v>
      </c>
      <c r="I57" s="155" t="s">
        <v>2163</v>
      </c>
      <c r="J57" s="155">
        <v>25763776</v>
      </c>
      <c r="K57" s="798" t="s">
        <v>7095</v>
      </c>
      <c r="L57" s="108" t="s">
        <v>380</v>
      </c>
      <c r="M57" s="108" t="s">
        <v>832</v>
      </c>
      <c r="N57" s="798">
        <v>46051</v>
      </c>
      <c r="O57" s="155" t="s">
        <v>263</v>
      </c>
      <c r="P57" s="108">
        <v>2025</v>
      </c>
      <c r="Q57" s="155" t="s">
        <v>26</v>
      </c>
      <c r="R57" s="108" t="s">
        <v>3016</v>
      </c>
      <c r="S57" s="108" t="s">
        <v>26</v>
      </c>
      <c r="T57" s="108" t="s">
        <v>26</v>
      </c>
      <c r="U57" s="108" t="s">
        <v>26</v>
      </c>
      <c r="V57" s="108" t="s">
        <v>26</v>
      </c>
      <c r="W57" s="108" t="s">
        <v>7096</v>
      </c>
      <c r="X57" s="472"/>
      <c r="Y57" s="800"/>
    </row>
    <row r="58" spans="1:25" ht="83.25" customHeight="1" x14ac:dyDescent="0.2">
      <c r="A58" s="59">
        <v>5</v>
      </c>
      <c r="B58" s="108" t="s">
        <v>4706</v>
      </c>
      <c r="C58" s="108" t="s">
        <v>4707</v>
      </c>
      <c r="D58" s="108" t="s">
        <v>269</v>
      </c>
      <c r="E58" s="108" t="s">
        <v>4712</v>
      </c>
      <c r="F58" s="155">
        <v>110</v>
      </c>
      <c r="G58" s="108" t="s">
        <v>963</v>
      </c>
      <c r="H58" s="108" t="s">
        <v>4713</v>
      </c>
      <c r="I58" s="155" t="s">
        <v>2163</v>
      </c>
      <c r="J58" s="155">
        <v>25669609</v>
      </c>
      <c r="K58" s="798">
        <v>45700</v>
      </c>
      <c r="L58" s="108" t="s">
        <v>380</v>
      </c>
      <c r="M58" s="108" t="s">
        <v>832</v>
      </c>
      <c r="N58" s="798">
        <v>46065</v>
      </c>
      <c r="O58" s="155" t="s">
        <v>263</v>
      </c>
      <c r="P58" s="108">
        <v>2025</v>
      </c>
      <c r="Q58" s="155" t="s">
        <v>26</v>
      </c>
      <c r="R58" s="108" t="s">
        <v>26</v>
      </c>
      <c r="S58" s="108" t="s">
        <v>26</v>
      </c>
      <c r="T58" s="108" t="s">
        <v>26</v>
      </c>
      <c r="U58" s="108" t="s">
        <v>26</v>
      </c>
      <c r="V58" s="108" t="s">
        <v>26</v>
      </c>
      <c r="W58" s="108" t="s">
        <v>26</v>
      </c>
      <c r="X58" s="472"/>
      <c r="Y58" s="800"/>
    </row>
    <row r="59" spans="1:25" ht="83.25" customHeight="1" x14ac:dyDescent="0.2">
      <c r="A59" s="59">
        <v>6</v>
      </c>
      <c r="B59" s="108" t="s">
        <v>4708</v>
      </c>
      <c r="C59" s="108" t="s">
        <v>4709</v>
      </c>
      <c r="D59" s="108" t="s">
        <v>269</v>
      </c>
      <c r="E59" s="108" t="s">
        <v>4714</v>
      </c>
      <c r="F59" s="155">
        <v>110</v>
      </c>
      <c r="G59" s="108" t="s">
        <v>4715</v>
      </c>
      <c r="H59" s="108" t="s">
        <v>4716</v>
      </c>
      <c r="I59" s="155" t="s">
        <v>2163</v>
      </c>
      <c r="J59" s="108">
        <v>25668795</v>
      </c>
      <c r="K59" s="798">
        <v>45700</v>
      </c>
      <c r="L59" s="108" t="s">
        <v>380</v>
      </c>
      <c r="M59" s="108" t="s">
        <v>832</v>
      </c>
      <c r="N59" s="798">
        <v>46065</v>
      </c>
      <c r="O59" s="155" t="s">
        <v>263</v>
      </c>
      <c r="P59" s="108">
        <v>2025</v>
      </c>
      <c r="Q59" s="155" t="s">
        <v>26</v>
      </c>
      <c r="R59" s="108" t="s">
        <v>26</v>
      </c>
      <c r="S59" s="108" t="s">
        <v>26</v>
      </c>
      <c r="T59" s="108" t="s">
        <v>26</v>
      </c>
      <c r="U59" s="108" t="s">
        <v>26</v>
      </c>
      <c r="V59" s="108" t="s">
        <v>26</v>
      </c>
      <c r="W59" s="108" t="s">
        <v>26</v>
      </c>
      <c r="X59" s="472"/>
      <c r="Y59" s="800"/>
    </row>
    <row r="60" spans="1:25" ht="83.25" customHeight="1" x14ac:dyDescent="0.2">
      <c r="A60" s="59">
        <v>7</v>
      </c>
      <c r="B60" s="108" t="s">
        <v>4708</v>
      </c>
      <c r="C60" s="108" t="s">
        <v>4710</v>
      </c>
      <c r="D60" s="108" t="s">
        <v>269</v>
      </c>
      <c r="E60" s="108" t="s">
        <v>4717</v>
      </c>
      <c r="F60" s="155">
        <v>110</v>
      </c>
      <c r="G60" s="108" t="s">
        <v>4718</v>
      </c>
      <c r="H60" s="108" t="s">
        <v>4719</v>
      </c>
      <c r="I60" s="155" t="s">
        <v>2163</v>
      </c>
      <c r="J60" s="108">
        <v>25670414</v>
      </c>
      <c r="K60" s="798">
        <v>45702</v>
      </c>
      <c r="L60" s="108" t="s">
        <v>380</v>
      </c>
      <c r="M60" s="108" t="s">
        <v>832</v>
      </c>
      <c r="N60" s="798">
        <v>46067</v>
      </c>
      <c r="O60" s="155" t="s">
        <v>263</v>
      </c>
      <c r="P60" s="108">
        <v>2025</v>
      </c>
      <c r="Q60" s="155" t="s">
        <v>26</v>
      </c>
      <c r="R60" s="108" t="s">
        <v>26</v>
      </c>
      <c r="S60" s="108" t="s">
        <v>26</v>
      </c>
      <c r="T60" s="108" t="s">
        <v>26</v>
      </c>
      <c r="U60" s="108" t="s">
        <v>26</v>
      </c>
      <c r="V60" s="108" t="s">
        <v>26</v>
      </c>
      <c r="W60" s="108" t="s">
        <v>26</v>
      </c>
      <c r="X60" s="472"/>
      <c r="Y60" s="800"/>
    </row>
    <row r="61" spans="1:25" ht="70.5" customHeight="1" thickBot="1" x14ac:dyDescent="0.25">
      <c r="A61" s="59">
        <v>8</v>
      </c>
      <c r="B61" s="108" t="s">
        <v>831</v>
      </c>
      <c r="C61" s="108" t="s">
        <v>4711</v>
      </c>
      <c r="D61" s="108" t="s">
        <v>189</v>
      </c>
      <c r="E61" s="108" t="s">
        <v>4720</v>
      </c>
      <c r="F61" s="155">
        <v>20</v>
      </c>
      <c r="G61" s="108" t="s">
        <v>4721</v>
      </c>
      <c r="H61" s="108" t="s">
        <v>4722</v>
      </c>
      <c r="I61" s="155" t="s">
        <v>2163</v>
      </c>
      <c r="J61" s="108">
        <v>25091264</v>
      </c>
      <c r="K61" s="798">
        <v>45734</v>
      </c>
      <c r="L61" s="108" t="s">
        <v>380</v>
      </c>
      <c r="M61" s="108" t="s">
        <v>832</v>
      </c>
      <c r="N61" s="798">
        <v>46099</v>
      </c>
      <c r="O61" s="155" t="s">
        <v>263</v>
      </c>
      <c r="P61" s="108">
        <v>2025</v>
      </c>
      <c r="Q61" s="155" t="s">
        <v>26</v>
      </c>
      <c r="R61" s="108" t="s">
        <v>26</v>
      </c>
      <c r="S61" s="108" t="s">
        <v>26</v>
      </c>
      <c r="T61" s="108" t="s">
        <v>26</v>
      </c>
      <c r="U61" s="108" t="s">
        <v>26</v>
      </c>
      <c r="V61" s="108" t="s">
        <v>26</v>
      </c>
      <c r="W61" s="108" t="s">
        <v>26</v>
      </c>
      <c r="X61" s="472"/>
      <c r="Y61" s="800"/>
    </row>
    <row r="62" spans="1:25" ht="22.5" customHeight="1" thickBot="1" x14ac:dyDescent="0.25">
      <c r="A62" s="77"/>
      <c r="B62" s="118"/>
      <c r="C62" s="118"/>
      <c r="D62" s="549"/>
      <c r="E62" s="202"/>
      <c r="F62" s="549"/>
      <c r="G62" s="118"/>
      <c r="H62" s="118"/>
      <c r="I62" s="118"/>
      <c r="J62" s="118"/>
      <c r="K62" s="374"/>
      <c r="L62" s="118"/>
      <c r="M62" s="118"/>
      <c r="N62" s="374"/>
      <c r="O62" s="118"/>
      <c r="P62" s="118"/>
      <c r="Q62" s="118"/>
      <c r="R62" s="118"/>
      <c r="S62" s="118"/>
      <c r="T62" s="118"/>
      <c r="U62" s="118"/>
      <c r="V62" s="118"/>
      <c r="W62" s="808"/>
      <c r="X62" s="118"/>
      <c r="Y62" s="146"/>
    </row>
    <row r="63" spans="1:25" ht="70.5" customHeight="1" thickBot="1" x14ac:dyDescent="0.25">
      <c r="A63" s="175">
        <v>1</v>
      </c>
      <c r="B63" s="801" t="s">
        <v>1826</v>
      </c>
      <c r="C63" s="801" t="s">
        <v>1827</v>
      </c>
      <c r="D63" s="802" t="s">
        <v>275</v>
      </c>
      <c r="E63" s="802">
        <v>44.99</v>
      </c>
      <c r="F63" s="801">
        <v>110</v>
      </c>
      <c r="G63" s="801" t="s">
        <v>1828</v>
      </c>
      <c r="H63" s="803" t="s">
        <v>1829</v>
      </c>
      <c r="I63" s="804" t="s">
        <v>829</v>
      </c>
      <c r="J63" s="801">
        <v>10409253</v>
      </c>
      <c r="K63" s="805" t="s">
        <v>1830</v>
      </c>
      <c r="L63" s="801" t="s">
        <v>380</v>
      </c>
      <c r="M63" s="806" t="s">
        <v>282</v>
      </c>
      <c r="N63" s="801" t="s">
        <v>1831</v>
      </c>
      <c r="O63" s="801" t="s">
        <v>21</v>
      </c>
      <c r="P63" s="802">
        <v>2025</v>
      </c>
      <c r="Q63" s="802" t="s">
        <v>1832</v>
      </c>
      <c r="R63" s="802" t="s">
        <v>26</v>
      </c>
      <c r="S63" s="803" t="s">
        <v>1833</v>
      </c>
      <c r="T63" s="803" t="s">
        <v>26</v>
      </c>
      <c r="U63" s="803" t="s">
        <v>26</v>
      </c>
      <c r="V63" s="803" t="s">
        <v>26</v>
      </c>
      <c r="W63" s="803" t="s">
        <v>26</v>
      </c>
      <c r="X63" s="802"/>
      <c r="Y63" s="807"/>
    </row>
    <row r="64" spans="1:25" ht="13.5" thickBot="1" x14ac:dyDescent="0.25">
      <c r="A64" s="60"/>
      <c r="B64" s="473"/>
      <c r="C64" s="474"/>
      <c r="D64" s="475"/>
      <c r="E64" s="109">
        <f>SUM(E63:E63)</f>
        <v>44.99</v>
      </c>
      <c r="F64" s="476"/>
      <c r="G64" s="475"/>
      <c r="H64" s="477"/>
      <c r="I64" s="476"/>
      <c r="J64" s="478"/>
      <c r="K64" s="479"/>
      <c r="L64" s="478"/>
      <c r="M64" s="480"/>
      <c r="N64" s="473"/>
      <c r="O64" s="478"/>
      <c r="P64" s="476"/>
      <c r="Q64" s="476"/>
      <c r="R64" s="476"/>
      <c r="S64" s="476"/>
      <c r="T64" s="476"/>
      <c r="U64" s="476"/>
      <c r="V64" s="476"/>
      <c r="W64" s="476"/>
      <c r="X64" s="476"/>
      <c r="Y64" s="481"/>
    </row>
    <row r="65" spans="1:23" ht="20.25" customHeight="1" thickBot="1" x14ac:dyDescent="0.25">
      <c r="A65" s="482"/>
    </row>
    <row r="66" spans="1:23" s="3" customFormat="1" ht="15" customHeight="1" thickBot="1" x14ac:dyDescent="0.25">
      <c r="A66" s="90" t="s">
        <v>250</v>
      </c>
      <c r="B66" s="91"/>
      <c r="C66" s="91"/>
      <c r="D66" s="91"/>
      <c r="E66" s="91"/>
      <c r="F66" s="91"/>
      <c r="G66" s="91"/>
      <c r="H66" s="91"/>
      <c r="I66" s="91"/>
      <c r="J66" s="91"/>
      <c r="K66" s="92"/>
      <c r="L66" s="93"/>
      <c r="M66" s="94"/>
      <c r="N66" s="95"/>
      <c r="O66" s="93"/>
      <c r="P66" s="91"/>
      <c r="Q66" s="91"/>
      <c r="R66" s="96"/>
      <c r="W66" s="34"/>
    </row>
    <row r="67" spans="1:23" ht="15" customHeight="1" x14ac:dyDescent="0.2">
      <c r="B67" s="398"/>
      <c r="C67" s="402"/>
      <c r="D67" s="398"/>
      <c r="E67" s="403"/>
      <c r="F67" s="7"/>
      <c r="G67" s="8"/>
      <c r="H67" s="9"/>
      <c r="J67" s="400"/>
      <c r="K67" s="400"/>
      <c r="L67" s="400"/>
      <c r="M67" s="400"/>
      <c r="N67" s="400"/>
      <c r="O67" s="400"/>
    </row>
    <row r="68" spans="1:23" ht="15" customHeight="1" x14ac:dyDescent="0.2"/>
    <row r="69" spans="1:23" ht="15" customHeight="1" x14ac:dyDescent="0.2"/>
    <row r="70" spans="1:23" ht="15" customHeight="1" x14ac:dyDescent="0.2"/>
  </sheetData>
  <sheetProtection password="B234" sheet="1" objects="1" scenarios="1"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6" type="noConversion"/>
  <conditionalFormatting sqref="J32">
    <cfRule type="duplicateValues" dxfId="366" priority="286"/>
    <cfRule type="duplicateValues" dxfId="365" priority="287"/>
  </conditionalFormatting>
  <conditionalFormatting sqref="J33">
    <cfRule type="duplicateValues" dxfId="364" priority="268"/>
    <cfRule type="duplicateValues" dxfId="363" priority="269"/>
    <cfRule type="duplicateValues" dxfId="362" priority="270"/>
    <cfRule type="duplicateValues" dxfId="361" priority="271"/>
    <cfRule type="duplicateValues" dxfId="360" priority="272"/>
  </conditionalFormatting>
  <conditionalFormatting sqref="J34">
    <cfRule type="duplicateValues" dxfId="359" priority="262"/>
    <cfRule type="duplicateValues" dxfId="358" priority="263"/>
    <cfRule type="duplicateValues" dxfId="357" priority="264"/>
  </conditionalFormatting>
  <conditionalFormatting sqref="J35">
    <cfRule type="duplicateValues" dxfId="356" priority="219"/>
    <cfRule type="duplicateValues" dxfId="355" priority="220"/>
    <cfRule type="duplicateValues" dxfId="354" priority="221"/>
  </conditionalFormatting>
  <conditionalFormatting sqref="J36">
    <cfRule type="duplicateValues" dxfId="353" priority="167"/>
    <cfRule type="duplicateValues" dxfId="352" priority="168"/>
    <cfRule type="duplicateValues" dxfId="351" priority="169"/>
  </conditionalFormatting>
  <conditionalFormatting sqref="J37">
    <cfRule type="duplicateValues" dxfId="350" priority="126"/>
    <cfRule type="duplicateValues" dxfId="349" priority="127"/>
    <cfRule type="duplicateValues" dxfId="348" priority="128"/>
  </conditionalFormatting>
  <conditionalFormatting sqref="J38">
    <cfRule type="duplicateValues" dxfId="347" priority="5"/>
    <cfRule type="duplicateValues" dxfId="346" priority="6" stopIfTrue="1"/>
    <cfRule type="duplicateValues" dxfId="345" priority="7" stopIfTrue="1"/>
    <cfRule type="duplicateValues" dxfId="344" priority="8" stopIfTrue="1"/>
  </conditionalFormatting>
  <conditionalFormatting sqref="J39">
    <cfRule type="duplicateValues" dxfId="343" priority="122"/>
    <cfRule type="duplicateValues" dxfId="342" priority="123" stopIfTrue="1"/>
    <cfRule type="duplicateValues" dxfId="341" priority="124" stopIfTrue="1"/>
    <cfRule type="duplicateValues" dxfId="340" priority="125" stopIfTrue="1"/>
  </conditionalFormatting>
  <conditionalFormatting sqref="J40">
    <cfRule type="duplicateValues" dxfId="339" priority="204"/>
    <cfRule type="duplicateValues" dxfId="338" priority="205"/>
    <cfRule type="duplicateValues" dxfId="337" priority="206"/>
  </conditionalFormatting>
  <conditionalFormatting sqref="J42">
    <cfRule type="duplicateValues" dxfId="336" priority="191" stopIfTrue="1"/>
    <cfRule type="duplicateValues" dxfId="335" priority="192" stopIfTrue="1"/>
    <cfRule type="duplicateValues" dxfId="334" priority="193" stopIfTrue="1"/>
    <cfRule type="duplicateValues" dxfId="333" priority="194" stopIfTrue="1"/>
    <cfRule type="duplicateValues" dxfId="332" priority="195" stopIfTrue="1"/>
    <cfRule type="duplicateValues" dxfId="331" priority="196" stopIfTrue="1"/>
    <cfRule type="duplicateValues" dxfId="330" priority="197" stopIfTrue="1"/>
    <cfRule type="duplicateValues" dxfId="329" priority="198" stopIfTrue="1"/>
    <cfRule type="duplicateValues" dxfId="328" priority="199" stopIfTrue="1"/>
    <cfRule type="duplicateValues" dxfId="327" priority="200" stopIfTrue="1"/>
  </conditionalFormatting>
  <conditionalFormatting sqref="J43:J44">
    <cfRule type="duplicateValues" dxfId="326" priority="113" stopIfTrue="1"/>
    <cfRule type="duplicateValues" dxfId="325" priority="114" stopIfTrue="1"/>
    <cfRule type="duplicateValues" dxfId="324" priority="115" stopIfTrue="1"/>
    <cfRule type="duplicateValues" dxfId="323" priority="116" stopIfTrue="1"/>
    <cfRule type="duplicateValues" dxfId="322" priority="117" stopIfTrue="1"/>
    <cfRule type="duplicateValues" dxfId="321" priority="118" stopIfTrue="1"/>
    <cfRule type="duplicateValues" dxfId="320" priority="119" stopIfTrue="1"/>
    <cfRule type="duplicateValues" dxfId="319" priority="120" stopIfTrue="1"/>
    <cfRule type="duplicateValues" dxfId="318" priority="121" stopIfTrue="1"/>
  </conditionalFormatting>
  <conditionalFormatting sqref="J45">
    <cfRule type="duplicateValues" dxfId="317" priority="74"/>
    <cfRule type="duplicateValues" dxfId="316" priority="75"/>
  </conditionalFormatting>
  <conditionalFormatting sqref="J46">
    <cfRule type="duplicateValues" dxfId="315" priority="72"/>
    <cfRule type="duplicateValues" dxfId="314" priority="73"/>
  </conditionalFormatting>
  <conditionalFormatting sqref="J47">
    <cfRule type="duplicateValues" dxfId="313" priority="85"/>
    <cfRule type="duplicateValues" dxfId="312" priority="86"/>
    <cfRule type="duplicateValues" dxfId="311" priority="87" stopIfTrue="1"/>
    <cfRule type="duplicateValues" dxfId="310" priority="88" stopIfTrue="1"/>
    <cfRule type="duplicateValues" dxfId="309" priority="89" stopIfTrue="1"/>
    <cfRule type="duplicateValues" dxfId="308" priority="90" stopIfTrue="1"/>
    <cfRule type="duplicateValues" dxfId="307" priority="91" stopIfTrue="1"/>
    <cfRule type="duplicateValues" dxfId="306" priority="92" stopIfTrue="1"/>
    <cfRule type="duplicateValues" dxfId="305" priority="93" stopIfTrue="1"/>
    <cfRule type="duplicateValues" dxfId="304" priority="94" stopIfTrue="1"/>
    <cfRule type="duplicateValues" dxfId="303" priority="95" stopIfTrue="1"/>
    <cfRule type="duplicateValues" dxfId="302" priority="96" stopIfTrue="1"/>
    <cfRule type="duplicateValues" dxfId="301" priority="97" stopIfTrue="1"/>
    <cfRule type="duplicateValues" dxfId="300" priority="98" stopIfTrue="1"/>
    <cfRule type="duplicateValues" dxfId="299" priority="99" stopIfTrue="1"/>
    <cfRule type="duplicateValues" dxfId="298" priority="100" stopIfTrue="1"/>
    <cfRule type="duplicateValues" dxfId="297" priority="101" stopIfTrue="1"/>
    <cfRule type="duplicateValues" dxfId="296" priority="102" stopIfTrue="1"/>
    <cfRule type="duplicateValues" dxfId="295" priority="103" stopIfTrue="1"/>
    <cfRule type="duplicateValues" dxfId="294" priority="104" stopIfTrue="1"/>
    <cfRule type="duplicateValues" dxfId="293" priority="105" stopIfTrue="1"/>
    <cfRule type="duplicateValues" dxfId="292" priority="106" stopIfTrue="1"/>
    <cfRule type="duplicateValues" dxfId="291" priority="107" stopIfTrue="1"/>
    <cfRule type="duplicateValues" dxfId="290" priority="108" stopIfTrue="1"/>
    <cfRule type="duplicateValues" dxfId="289" priority="109" stopIfTrue="1"/>
    <cfRule type="duplicateValues" dxfId="288" priority="110" stopIfTrue="1"/>
    <cfRule type="duplicateValues" dxfId="287" priority="111" stopIfTrue="1"/>
    <cfRule type="duplicateValues" dxfId="286" priority="112" stopIfTrue="1"/>
  </conditionalFormatting>
  <conditionalFormatting sqref="J54:J61">
    <cfRule type="duplicateValues" dxfId="285" priority="1"/>
    <cfRule type="duplicateValues" dxfId="284" priority="2"/>
    <cfRule type="duplicateValues" dxfId="283" priority="3"/>
    <cfRule type="duplicateValues" dxfId="282" priority="4"/>
  </conditionalFormatting>
  <conditionalFormatting sqref="J62">
    <cfRule type="duplicateValues" dxfId="281" priority="1252"/>
  </conditionalFormatting>
  <conditionalFormatting sqref="J63">
    <cfRule type="duplicateValues" dxfId="280" priority="67"/>
    <cfRule type="duplicateValues" dxfId="279" priority="68"/>
    <cfRule type="duplicateValues" dxfId="278" priority="69"/>
    <cfRule type="duplicateValues" dxfId="277" priority="70"/>
    <cfRule type="duplicateValues" dxfId="276" priority="71"/>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0"/>
  <sheetViews>
    <sheetView zoomScale="80" zoomScaleNormal="80" workbookViewId="0">
      <selection activeCell="B33" sqref="B33"/>
    </sheetView>
  </sheetViews>
  <sheetFormatPr defaultColWidth="8.85546875" defaultRowHeight="12.75" x14ac:dyDescent="0.2"/>
  <cols>
    <col min="1" max="1" width="4.7109375" style="398" customWidth="1"/>
    <col min="2" max="2" width="33.7109375" style="398" customWidth="1"/>
    <col min="3" max="3" width="23" style="398" customWidth="1"/>
    <col min="4" max="4" width="17.85546875" style="359" customWidth="1"/>
    <col min="5" max="5" width="26.5703125" style="753" customWidth="1"/>
    <col min="6" max="6" width="8.85546875" style="398"/>
    <col min="7" max="7" width="18.42578125" style="398" customWidth="1"/>
    <col min="8" max="8" width="34.42578125" style="398" customWidth="1"/>
    <col min="9" max="9" width="23.5703125" style="398" bestFit="1" customWidth="1"/>
    <col min="10" max="10" width="17.42578125" style="398" customWidth="1"/>
    <col min="11" max="11" width="12.7109375" style="398" customWidth="1"/>
    <col min="12" max="12" width="15.5703125" style="398" customWidth="1"/>
    <col min="13" max="13" width="15" style="398" customWidth="1"/>
    <col min="14" max="14" width="14.85546875" style="398" customWidth="1"/>
    <col min="15" max="15" width="14.5703125" style="398" customWidth="1"/>
    <col min="16" max="16" width="24" style="754" customWidth="1"/>
    <col min="17" max="17" width="25.42578125" style="398" customWidth="1"/>
    <col min="18" max="18" width="22.42578125" style="398" customWidth="1"/>
    <col min="19" max="19" width="15.42578125" style="398" customWidth="1"/>
    <col min="20" max="20" width="18.5703125" style="398" customWidth="1"/>
    <col min="21" max="21" width="15.42578125" style="398" customWidth="1"/>
    <col min="22" max="22" width="20" style="692" customWidth="1"/>
    <col min="23" max="23" width="15.42578125" style="398" customWidth="1"/>
    <col min="24" max="24" width="15.5703125" style="398" customWidth="1"/>
    <col min="25" max="25" width="21" style="398" customWidth="1"/>
    <col min="26" max="16384" width="8.85546875" style="398"/>
  </cols>
  <sheetData>
    <row r="1" spans="1:25" ht="13.5" thickBot="1" x14ac:dyDescent="0.25">
      <c r="C1" s="1152"/>
      <c r="D1" s="1152"/>
      <c r="E1" s="1152"/>
      <c r="P1" s="398"/>
    </row>
    <row r="2" spans="1:25" ht="13.5" customHeight="1" x14ac:dyDescent="0.2">
      <c r="B2" s="511" t="s">
        <v>0</v>
      </c>
      <c r="C2" s="1153" t="s">
        <v>11673</v>
      </c>
      <c r="D2" s="1154"/>
      <c r="E2" s="1154"/>
      <c r="F2" s="1155"/>
      <c r="P2" s="398"/>
    </row>
    <row r="3" spans="1:25" ht="13.5" customHeight="1" thickBot="1" x14ac:dyDescent="0.25">
      <c r="B3" s="514" t="s">
        <v>198</v>
      </c>
      <c r="C3" s="1156" t="s">
        <v>209</v>
      </c>
      <c r="D3" s="1156"/>
      <c r="E3" s="1156"/>
      <c r="F3" s="1157"/>
      <c r="G3" s="398" t="s">
        <v>163</v>
      </c>
      <c r="P3" s="398"/>
    </row>
    <row r="4" spans="1:25" ht="13.5" customHeight="1" x14ac:dyDescent="0.25">
      <c r="B4" s="515"/>
      <c r="C4" s="1158" t="s">
        <v>3368</v>
      </c>
      <c r="D4" s="1158"/>
      <c r="E4" s="1158"/>
      <c r="F4" s="1159"/>
      <c r="P4" s="398"/>
    </row>
    <row r="5" spans="1:25" ht="13.5" customHeight="1" x14ac:dyDescent="0.2">
      <c r="B5" s="516"/>
      <c r="C5" s="1160" t="s">
        <v>196</v>
      </c>
      <c r="D5" s="1160"/>
      <c r="E5" s="1160"/>
      <c r="F5" s="1161"/>
      <c r="P5" s="398"/>
    </row>
    <row r="6" spans="1:25" x14ac:dyDescent="0.2">
      <c r="B6" s="517"/>
      <c r="C6" s="1148" t="s">
        <v>197</v>
      </c>
      <c r="D6" s="1148"/>
      <c r="E6" s="1148"/>
      <c r="F6" s="1149"/>
      <c r="P6" s="398"/>
    </row>
    <row r="7" spans="1:25" x14ac:dyDescent="0.2">
      <c r="B7" s="518"/>
      <c r="C7" s="1150" t="s">
        <v>193</v>
      </c>
      <c r="D7" s="1150"/>
      <c r="E7" s="1150"/>
      <c r="F7" s="1151"/>
      <c r="P7" s="398"/>
    </row>
    <row r="8" spans="1:25" x14ac:dyDescent="0.2">
      <c r="B8" s="519"/>
      <c r="C8" s="1138" t="s">
        <v>194</v>
      </c>
      <c r="D8" s="1138"/>
      <c r="E8" s="1138"/>
      <c r="F8" s="1139"/>
      <c r="P8" s="398"/>
    </row>
    <row r="9" spans="1:25" x14ac:dyDescent="0.2">
      <c r="B9" s="520"/>
      <c r="C9" s="1140" t="s">
        <v>195</v>
      </c>
      <c r="D9" s="1140"/>
      <c r="E9" s="1140"/>
      <c r="F9" s="1141"/>
      <c r="P9" s="398"/>
    </row>
    <row r="10" spans="1:25" x14ac:dyDescent="0.2">
      <c r="B10" s="521"/>
      <c r="C10" s="1142" t="s">
        <v>3538</v>
      </c>
      <c r="D10" s="1142"/>
      <c r="E10" s="1142"/>
      <c r="F10" s="1143"/>
      <c r="P10" s="398"/>
    </row>
    <row r="11" spans="1:25" x14ac:dyDescent="0.2">
      <c r="B11" s="522"/>
      <c r="C11" s="1144" t="s">
        <v>3539</v>
      </c>
      <c r="D11" s="1144"/>
      <c r="E11" s="1144"/>
      <c r="F11" s="1145"/>
      <c r="P11" s="398"/>
    </row>
    <row r="12" spans="1:25" ht="13.5" thickBot="1" x14ac:dyDescent="0.25">
      <c r="B12" s="523"/>
      <c r="C12" s="1146" t="s">
        <v>3540</v>
      </c>
      <c r="D12" s="1146"/>
      <c r="E12" s="1146"/>
      <c r="F12" s="1147"/>
      <c r="P12" s="398"/>
    </row>
    <row r="13" spans="1:25" ht="13.5" thickBot="1" x14ac:dyDescent="0.25">
      <c r="C13" s="541"/>
      <c r="D13" s="525"/>
      <c r="E13" s="526"/>
      <c r="P13" s="398"/>
    </row>
    <row r="14" spans="1:25" ht="49.5" customHeight="1" x14ac:dyDescent="0.2">
      <c r="A14" s="76" t="s">
        <v>1</v>
      </c>
      <c r="B14" s="82" t="s">
        <v>2</v>
      </c>
      <c r="C14" s="80" t="s">
        <v>17</v>
      </c>
      <c r="D14" s="82" t="s">
        <v>199</v>
      </c>
      <c r="E14" s="97" t="s">
        <v>243</v>
      </c>
      <c r="F14" s="80" t="s">
        <v>3</v>
      </c>
      <c r="G14" s="80" t="s">
        <v>4</v>
      </c>
      <c r="H14" s="80" t="s">
        <v>5</v>
      </c>
      <c r="I14" s="80" t="s">
        <v>6</v>
      </c>
      <c r="J14" s="80" t="s">
        <v>7</v>
      </c>
      <c r="K14" s="83" t="s">
        <v>200</v>
      </c>
      <c r="L14" s="80" t="s">
        <v>9</v>
      </c>
      <c r="M14" s="80" t="s">
        <v>201</v>
      </c>
      <c r="N14" s="80" t="s">
        <v>202</v>
      </c>
      <c r="O14" s="80" t="s">
        <v>10</v>
      </c>
      <c r="P14" s="80" t="s">
        <v>206</v>
      </c>
      <c r="Q14" s="80" t="s">
        <v>203</v>
      </c>
      <c r="R14" s="80" t="s">
        <v>204</v>
      </c>
      <c r="S14" s="80" t="s">
        <v>208</v>
      </c>
      <c r="T14" s="80" t="s">
        <v>205</v>
      </c>
      <c r="U14" s="80" t="s">
        <v>248</v>
      </c>
      <c r="V14" s="97" t="s">
        <v>246</v>
      </c>
      <c r="W14" s="80" t="s">
        <v>207</v>
      </c>
      <c r="X14" s="80" t="s">
        <v>244</v>
      </c>
      <c r="Y14" s="81" t="s">
        <v>245</v>
      </c>
    </row>
    <row r="15" spans="1:25" ht="13.5" thickBot="1" x14ac:dyDescent="0.25">
      <c r="A15" s="78"/>
      <c r="B15" s="693"/>
      <c r="C15" s="693"/>
      <c r="D15" s="693"/>
      <c r="E15" s="694"/>
      <c r="F15" s="693"/>
      <c r="G15" s="693"/>
      <c r="H15" s="693"/>
      <c r="I15" s="693"/>
      <c r="J15" s="693"/>
      <c r="K15" s="695"/>
      <c r="L15" s="693"/>
      <c r="M15" s="693"/>
      <c r="N15" s="695"/>
      <c r="O15" s="693"/>
      <c r="P15" s="693"/>
      <c r="Q15" s="693"/>
      <c r="R15" s="693"/>
      <c r="S15" s="693"/>
      <c r="T15" s="693"/>
      <c r="U15" s="693"/>
      <c r="V15" s="696"/>
      <c r="W15" s="693"/>
      <c r="X15" s="697"/>
      <c r="Y15" s="698"/>
    </row>
    <row r="16" spans="1:25" ht="35.1" customHeight="1" x14ac:dyDescent="0.2">
      <c r="A16" s="61">
        <v>1</v>
      </c>
      <c r="B16" s="699" t="s">
        <v>41</v>
      </c>
      <c r="C16" s="699" t="s">
        <v>42</v>
      </c>
      <c r="D16" s="699" t="s">
        <v>20</v>
      </c>
      <c r="E16" s="700">
        <v>4.2</v>
      </c>
      <c r="F16" s="699">
        <v>20</v>
      </c>
      <c r="G16" s="699" t="s">
        <v>43</v>
      </c>
      <c r="H16" s="699" t="s">
        <v>57</v>
      </c>
      <c r="I16" s="699" t="s">
        <v>179</v>
      </c>
      <c r="J16" s="699">
        <v>60301216772</v>
      </c>
      <c r="K16" s="701">
        <v>41218</v>
      </c>
      <c r="L16" s="699" t="s">
        <v>40</v>
      </c>
      <c r="M16" s="699" t="s">
        <v>49</v>
      </c>
      <c r="N16" s="701">
        <v>50349</v>
      </c>
      <c r="O16" s="699" t="s">
        <v>53</v>
      </c>
      <c r="P16" s="699"/>
      <c r="Q16" s="699"/>
      <c r="R16" s="699"/>
      <c r="S16" s="699"/>
      <c r="T16" s="699" t="s">
        <v>181</v>
      </c>
      <c r="U16" s="701">
        <v>42150</v>
      </c>
      <c r="V16" s="702">
        <v>1.087</v>
      </c>
      <c r="W16" s="699"/>
      <c r="X16" s="699">
        <v>1.087</v>
      </c>
      <c r="Y16" s="703">
        <v>0</v>
      </c>
    </row>
    <row r="17" spans="1:25" ht="34.5" customHeight="1" thickBot="1" x14ac:dyDescent="0.25">
      <c r="A17" s="60">
        <v>2</v>
      </c>
      <c r="B17" s="704" t="s">
        <v>50</v>
      </c>
      <c r="C17" s="704" t="s">
        <v>46</v>
      </c>
      <c r="D17" s="704" t="s">
        <v>19</v>
      </c>
      <c r="E17" s="705">
        <v>0.215</v>
      </c>
      <c r="F17" s="704">
        <v>20</v>
      </c>
      <c r="G17" s="704" t="s">
        <v>40</v>
      </c>
      <c r="H17" s="704" t="s">
        <v>58</v>
      </c>
      <c r="I17" s="704" t="s">
        <v>179</v>
      </c>
      <c r="J17" s="704">
        <v>60201435815</v>
      </c>
      <c r="K17" s="706">
        <v>41708</v>
      </c>
      <c r="L17" s="704" t="s">
        <v>40</v>
      </c>
      <c r="M17" s="704" t="s">
        <v>49</v>
      </c>
      <c r="N17" s="706">
        <v>50931</v>
      </c>
      <c r="O17" s="704" t="s">
        <v>54</v>
      </c>
      <c r="P17" s="704"/>
      <c r="Q17" s="704"/>
      <c r="R17" s="704"/>
      <c r="S17" s="704"/>
      <c r="T17" s="704"/>
      <c r="U17" s="704"/>
      <c r="V17" s="707"/>
      <c r="W17" s="704"/>
      <c r="X17" s="704"/>
      <c r="Y17" s="708"/>
    </row>
    <row r="18" spans="1:25" ht="13.5" thickBot="1" x14ac:dyDescent="0.25">
      <c r="A18" s="75"/>
      <c r="B18" s="709"/>
      <c r="C18" s="710"/>
      <c r="D18" s="710"/>
      <c r="E18" s="711"/>
      <c r="F18" s="710"/>
      <c r="G18" s="710"/>
      <c r="H18" s="710"/>
      <c r="I18" s="710"/>
      <c r="J18" s="710"/>
      <c r="K18" s="712"/>
      <c r="L18" s="710"/>
      <c r="M18" s="710"/>
      <c r="N18" s="713"/>
      <c r="O18" s="710"/>
      <c r="P18" s="710"/>
      <c r="Q18" s="710"/>
      <c r="R18" s="710"/>
      <c r="S18" s="710"/>
      <c r="T18" s="710"/>
      <c r="U18" s="710"/>
      <c r="V18" s="714"/>
      <c r="W18" s="710"/>
      <c r="X18" s="710"/>
      <c r="Y18" s="715"/>
    </row>
    <row r="19" spans="1:25" ht="51" x14ac:dyDescent="0.2">
      <c r="A19" s="147">
        <v>1</v>
      </c>
      <c r="B19" s="716" t="s">
        <v>1081</v>
      </c>
      <c r="C19" s="717" t="s">
        <v>1082</v>
      </c>
      <c r="D19" s="717" t="s">
        <v>32</v>
      </c>
      <c r="E19" s="718">
        <v>0.45</v>
      </c>
      <c r="F19" s="717">
        <v>20</v>
      </c>
      <c r="G19" s="717" t="s">
        <v>1083</v>
      </c>
      <c r="H19" s="717" t="s">
        <v>1084</v>
      </c>
      <c r="I19" s="717" t="s">
        <v>1085</v>
      </c>
      <c r="J19" s="719">
        <v>6117</v>
      </c>
      <c r="K19" s="720">
        <v>40603</v>
      </c>
      <c r="L19" s="717" t="s">
        <v>1086</v>
      </c>
      <c r="M19" s="717" t="s">
        <v>11</v>
      </c>
      <c r="N19" s="721" t="s">
        <v>1087</v>
      </c>
      <c r="O19" s="721" t="s">
        <v>12</v>
      </c>
      <c r="P19" s="717" t="s">
        <v>571</v>
      </c>
      <c r="Q19" s="717" t="s">
        <v>25</v>
      </c>
      <c r="R19" s="717" t="s">
        <v>1088</v>
      </c>
      <c r="S19" s="717"/>
      <c r="T19" s="722">
        <v>8700000134</v>
      </c>
      <c r="U19" s="722" t="s">
        <v>1089</v>
      </c>
      <c r="V19" s="722">
        <v>0.45</v>
      </c>
      <c r="W19" s="722"/>
      <c r="X19" s="718">
        <v>0.45</v>
      </c>
      <c r="Y19" s="723"/>
    </row>
    <row r="20" spans="1:25" ht="51" x14ac:dyDescent="0.2">
      <c r="A20" s="147">
        <v>2</v>
      </c>
      <c r="B20" s="716" t="s">
        <v>1081</v>
      </c>
      <c r="C20" s="716" t="s">
        <v>1090</v>
      </c>
      <c r="D20" s="716" t="s">
        <v>32</v>
      </c>
      <c r="E20" s="494">
        <v>0.504</v>
      </c>
      <c r="F20" s="716">
        <v>20</v>
      </c>
      <c r="G20" s="716" t="s">
        <v>1083</v>
      </c>
      <c r="H20" s="716" t="s">
        <v>1091</v>
      </c>
      <c r="I20" s="716" t="s">
        <v>1085</v>
      </c>
      <c r="J20" s="724">
        <v>6118</v>
      </c>
      <c r="K20" s="725">
        <v>40603</v>
      </c>
      <c r="L20" s="716" t="s">
        <v>1086</v>
      </c>
      <c r="M20" s="716" t="s">
        <v>11</v>
      </c>
      <c r="N20" s="726" t="s">
        <v>1087</v>
      </c>
      <c r="O20" s="726" t="s">
        <v>12</v>
      </c>
      <c r="P20" s="716" t="s">
        <v>1092</v>
      </c>
      <c r="Q20" s="716" t="s">
        <v>25</v>
      </c>
      <c r="R20" s="716" t="s">
        <v>1088</v>
      </c>
      <c r="S20" s="716"/>
      <c r="T20" s="727"/>
      <c r="U20" s="727"/>
      <c r="V20" s="727"/>
      <c r="W20" s="727"/>
      <c r="X20" s="494">
        <v>0.5</v>
      </c>
      <c r="Y20" s="493"/>
    </row>
    <row r="21" spans="1:25" ht="51" x14ac:dyDescent="0.2">
      <c r="A21" s="147">
        <v>3</v>
      </c>
      <c r="B21" s="716" t="s">
        <v>1081</v>
      </c>
      <c r="C21" s="716" t="s">
        <v>1093</v>
      </c>
      <c r="D21" s="716" t="s">
        <v>32</v>
      </c>
      <c r="E21" s="494">
        <v>0.5</v>
      </c>
      <c r="F21" s="716">
        <v>20</v>
      </c>
      <c r="G21" s="716" t="s">
        <v>1083</v>
      </c>
      <c r="H21" s="716" t="s">
        <v>1094</v>
      </c>
      <c r="I21" s="716" t="s">
        <v>1085</v>
      </c>
      <c r="J21" s="724">
        <v>6119</v>
      </c>
      <c r="K21" s="725">
        <v>40603</v>
      </c>
      <c r="L21" s="716" t="s">
        <v>1086</v>
      </c>
      <c r="M21" s="716" t="s">
        <v>11</v>
      </c>
      <c r="N21" s="726" t="s">
        <v>1087</v>
      </c>
      <c r="O21" s="726" t="s">
        <v>12</v>
      </c>
      <c r="P21" s="716" t="s">
        <v>1092</v>
      </c>
      <c r="Q21" s="716" t="s">
        <v>25</v>
      </c>
      <c r="R21" s="716"/>
      <c r="S21" s="716"/>
      <c r="T21" s="727"/>
      <c r="U21" s="727"/>
      <c r="V21" s="727"/>
      <c r="W21" s="727"/>
      <c r="X21" s="494"/>
      <c r="Y21" s="493"/>
    </row>
    <row r="22" spans="1:25" ht="53.25" customHeight="1" x14ac:dyDescent="0.2">
      <c r="A22" s="147">
        <v>4</v>
      </c>
      <c r="B22" s="986" t="s">
        <v>11674</v>
      </c>
      <c r="C22" s="987" t="s">
        <v>11675</v>
      </c>
      <c r="D22" s="988" t="s">
        <v>295</v>
      </c>
      <c r="E22" s="989">
        <v>0.56699999999999995</v>
      </c>
      <c r="F22" s="990">
        <v>20</v>
      </c>
      <c r="G22" s="986" t="s">
        <v>11676</v>
      </c>
      <c r="H22" s="986" t="s">
        <v>11676</v>
      </c>
      <c r="I22" s="991" t="s">
        <v>178</v>
      </c>
      <c r="J22" s="992">
        <v>1400000074</v>
      </c>
      <c r="K22" s="993">
        <v>45825</v>
      </c>
      <c r="L22" s="988" t="s">
        <v>11677</v>
      </c>
      <c r="M22" s="988" t="s">
        <v>267</v>
      </c>
      <c r="N22" s="994">
        <v>46190</v>
      </c>
      <c r="O22" s="995" t="s">
        <v>21</v>
      </c>
      <c r="P22" s="988" t="s">
        <v>6214</v>
      </c>
      <c r="Q22" s="996" t="s">
        <v>25</v>
      </c>
      <c r="R22" s="716" t="s">
        <v>1088</v>
      </c>
      <c r="S22" s="716"/>
      <c r="T22" s="727"/>
      <c r="U22" s="727"/>
      <c r="V22" s="727"/>
      <c r="W22" s="727"/>
      <c r="X22" s="494">
        <v>0.5</v>
      </c>
      <c r="Y22" s="493"/>
    </row>
    <row r="23" spans="1:25" ht="13.5" thickBot="1" x14ac:dyDescent="0.25">
      <c r="A23" s="75"/>
      <c r="B23" s="352"/>
      <c r="C23" s="352"/>
      <c r="D23" s="352"/>
      <c r="E23" s="728"/>
      <c r="F23" s="352"/>
      <c r="G23" s="352"/>
      <c r="H23" s="352"/>
      <c r="I23" s="352"/>
      <c r="J23" s="352"/>
      <c r="K23" s="729"/>
      <c r="L23" s="352"/>
      <c r="M23" s="352"/>
      <c r="N23" s="730"/>
      <c r="O23" s="352"/>
      <c r="P23" s="352"/>
      <c r="Q23" s="352"/>
      <c r="R23" s="352"/>
      <c r="S23" s="352"/>
      <c r="T23" s="352"/>
      <c r="U23" s="352"/>
      <c r="V23" s="731"/>
      <c r="W23" s="352"/>
      <c r="X23" s="352"/>
      <c r="Y23" s="732"/>
    </row>
    <row r="24" spans="1:25" ht="63.75" customHeight="1" x14ac:dyDescent="0.2">
      <c r="A24" s="76">
        <v>1</v>
      </c>
      <c r="B24" s="733" t="s">
        <v>157</v>
      </c>
      <c r="C24" s="733" t="s">
        <v>158</v>
      </c>
      <c r="D24" s="733" t="s">
        <v>24</v>
      </c>
      <c r="E24" s="734">
        <v>0.39500000000000002</v>
      </c>
      <c r="F24" s="733">
        <v>20</v>
      </c>
      <c r="G24" s="733" t="s">
        <v>159</v>
      </c>
      <c r="H24" s="733" t="s">
        <v>160</v>
      </c>
      <c r="I24" s="733" t="s">
        <v>177</v>
      </c>
      <c r="J24" s="733">
        <v>70101348710</v>
      </c>
      <c r="K24" s="735">
        <v>41610</v>
      </c>
      <c r="L24" s="733" t="s">
        <v>161</v>
      </c>
      <c r="M24" s="733" t="s">
        <v>22</v>
      </c>
      <c r="N24" s="735" t="s">
        <v>162</v>
      </c>
      <c r="O24" s="733" t="s">
        <v>51</v>
      </c>
      <c r="P24" s="736">
        <v>2015</v>
      </c>
      <c r="Q24" s="733"/>
      <c r="R24" s="733"/>
      <c r="S24" s="733"/>
      <c r="T24" s="733">
        <v>70101348710</v>
      </c>
      <c r="U24" s="735" t="s">
        <v>182</v>
      </c>
      <c r="V24" s="737">
        <v>0.39500000000000002</v>
      </c>
      <c r="W24" s="733" t="s">
        <v>168</v>
      </c>
      <c r="X24" s="733">
        <v>0.39500000000000002</v>
      </c>
      <c r="Y24" s="738">
        <v>0</v>
      </c>
    </row>
    <row r="25" spans="1:25" ht="76.5" customHeight="1" thickBot="1" x14ac:dyDescent="0.25">
      <c r="A25" s="60">
        <v>2</v>
      </c>
      <c r="B25" s="780" t="s">
        <v>1232</v>
      </c>
      <c r="C25" s="780" t="s">
        <v>1233</v>
      </c>
      <c r="D25" s="780" t="s">
        <v>170</v>
      </c>
      <c r="E25" s="781">
        <v>40</v>
      </c>
      <c r="F25" s="780">
        <v>110</v>
      </c>
      <c r="G25" s="780" t="s">
        <v>1234</v>
      </c>
      <c r="H25" s="780" t="s">
        <v>353</v>
      </c>
      <c r="I25" s="782" t="s">
        <v>294</v>
      </c>
      <c r="J25" s="783">
        <v>7040230819063</v>
      </c>
      <c r="K25" s="784">
        <v>45436</v>
      </c>
      <c r="L25" s="782"/>
      <c r="M25" s="782"/>
      <c r="N25" s="784">
        <v>45801</v>
      </c>
      <c r="O25" s="785" t="s">
        <v>12</v>
      </c>
      <c r="P25" s="119"/>
      <c r="Q25" s="119"/>
      <c r="R25" s="119"/>
      <c r="S25" s="119"/>
      <c r="T25" s="119"/>
      <c r="U25" s="739"/>
      <c r="V25" s="740"/>
      <c r="W25" s="119"/>
      <c r="X25" s="119"/>
      <c r="Y25" s="741"/>
    </row>
    <row r="26" spans="1:25" ht="13.5" thickBot="1" x14ac:dyDescent="0.25">
      <c r="A26" s="75"/>
      <c r="B26" s="710"/>
      <c r="C26" s="710"/>
      <c r="D26" s="710"/>
      <c r="E26" s="711"/>
      <c r="F26" s="710"/>
      <c r="G26" s="710"/>
      <c r="H26" s="710"/>
      <c r="I26" s="710"/>
      <c r="J26" s="710"/>
      <c r="K26" s="712"/>
      <c r="L26" s="712"/>
      <c r="M26" s="710"/>
      <c r="N26" s="710"/>
      <c r="O26" s="710"/>
      <c r="P26" s="710"/>
      <c r="Q26" s="710"/>
      <c r="R26" s="710"/>
      <c r="S26" s="710"/>
      <c r="T26" s="710"/>
      <c r="U26" s="712"/>
      <c r="V26" s="742"/>
      <c r="W26" s="710"/>
      <c r="X26" s="710"/>
      <c r="Y26" s="715"/>
    </row>
    <row r="27" spans="1:25" x14ac:dyDescent="0.2">
      <c r="A27" s="265"/>
      <c r="B27" s="265"/>
      <c r="C27" s="265"/>
      <c r="E27" s="359"/>
      <c r="F27" s="359"/>
      <c r="G27" s="265"/>
      <c r="H27" s="265"/>
      <c r="I27" s="359"/>
      <c r="J27" s="743"/>
      <c r="K27" s="744"/>
      <c r="L27" s="359"/>
      <c r="M27" s="359"/>
      <c r="N27" s="744"/>
      <c r="O27" s="359"/>
      <c r="P27" s="359"/>
      <c r="Q27" s="359"/>
      <c r="R27" s="359"/>
      <c r="S27" s="484"/>
      <c r="T27" s="484"/>
      <c r="U27" s="484"/>
      <c r="V27" s="484"/>
      <c r="W27" s="484"/>
      <c r="X27" s="484"/>
      <c r="Y27" s="484"/>
    </row>
    <row r="28" spans="1:25" x14ac:dyDescent="0.2">
      <c r="A28" s="264"/>
      <c r="B28" s="745"/>
      <c r="C28" s="745"/>
      <c r="D28" s="745"/>
      <c r="E28" s="745"/>
      <c r="F28" s="746"/>
      <c r="G28" s="745"/>
      <c r="H28" s="745"/>
      <c r="I28" s="745"/>
      <c r="J28" s="746"/>
      <c r="K28" s="747"/>
      <c r="L28" s="745"/>
      <c r="M28" s="745"/>
      <c r="N28" s="745"/>
      <c r="O28" s="748"/>
      <c r="P28" s="745"/>
      <c r="Q28" s="749"/>
      <c r="R28" s="749"/>
      <c r="S28" s="750"/>
      <c r="T28" s="746"/>
      <c r="U28" s="746"/>
      <c r="V28" s="751"/>
      <c r="W28" s="752"/>
      <c r="X28" s="747"/>
      <c r="Y28" s="749"/>
    </row>
    <row r="29" spans="1:25" ht="15" customHeight="1" thickBot="1" x14ac:dyDescent="0.25">
      <c r="A29" s="527" t="s">
        <v>251</v>
      </c>
      <c r="B29" s="93"/>
      <c r="C29" s="93"/>
      <c r="D29" s="93"/>
      <c r="E29" s="93"/>
      <c r="F29" s="93"/>
      <c r="G29" s="93"/>
      <c r="H29" s="93"/>
      <c r="I29" s="93"/>
      <c r="J29" s="93"/>
      <c r="K29" s="528"/>
      <c r="L29" s="93"/>
      <c r="M29" s="93"/>
      <c r="N29" s="93"/>
      <c r="O29" s="93"/>
      <c r="P29" s="93"/>
      <c r="Q29" s="93"/>
      <c r="R29" s="529"/>
      <c r="V29" s="398"/>
      <c r="W29" s="484"/>
    </row>
    <row r="30" spans="1:25" x14ac:dyDescent="0.2">
      <c r="P30" s="398"/>
    </row>
    <row r="31" spans="1:25" x14ac:dyDescent="0.2">
      <c r="P31" s="398"/>
    </row>
    <row r="32" spans="1:25" x14ac:dyDescent="0.2">
      <c r="P32" s="398"/>
    </row>
    <row r="33" spans="16:16" x14ac:dyDescent="0.2">
      <c r="P33" s="398"/>
    </row>
    <row r="34" spans="16:16" x14ac:dyDescent="0.2">
      <c r="P34" s="398"/>
    </row>
    <row r="35" spans="16:16" x14ac:dyDescent="0.2">
      <c r="P35" s="398"/>
    </row>
    <row r="36" spans="16:16" x14ac:dyDescent="0.2">
      <c r="P36" s="398"/>
    </row>
    <row r="37" spans="16:16" x14ac:dyDescent="0.2">
      <c r="P37" s="398"/>
    </row>
    <row r="38" spans="16:16" x14ac:dyDescent="0.2">
      <c r="P38" s="398"/>
    </row>
    <row r="39" spans="16:16" x14ac:dyDescent="0.2">
      <c r="P39" s="398"/>
    </row>
    <row r="40" spans="16:16" x14ac:dyDescent="0.2">
      <c r="P40" s="398"/>
    </row>
    <row r="41" spans="16:16" x14ac:dyDescent="0.2">
      <c r="P41" s="398"/>
    </row>
    <row r="42" spans="16:16" x14ac:dyDescent="0.2">
      <c r="P42" s="398"/>
    </row>
    <row r="43" spans="16:16" x14ac:dyDescent="0.2">
      <c r="P43" s="398"/>
    </row>
    <row r="44" spans="16:16" x14ac:dyDescent="0.2">
      <c r="P44" s="398"/>
    </row>
    <row r="45" spans="16:16" x14ac:dyDescent="0.2">
      <c r="P45" s="398"/>
    </row>
    <row r="46" spans="16:16" x14ac:dyDescent="0.2">
      <c r="P46" s="398"/>
    </row>
    <row r="47" spans="16:16" x14ac:dyDescent="0.2">
      <c r="P47" s="398"/>
    </row>
    <row r="48" spans="16:16" x14ac:dyDescent="0.2">
      <c r="P48" s="398"/>
    </row>
    <row r="49" spans="16:16" x14ac:dyDescent="0.2">
      <c r="P49" s="398"/>
    </row>
    <row r="50" spans="16:16" x14ac:dyDescent="0.2">
      <c r="P50" s="398"/>
    </row>
    <row r="51" spans="16:16" x14ac:dyDescent="0.2">
      <c r="P51" s="398"/>
    </row>
    <row r="52" spans="16:16" x14ac:dyDescent="0.2">
      <c r="P52" s="398"/>
    </row>
    <row r="53" spans="16:16" x14ac:dyDescent="0.2">
      <c r="P53" s="398"/>
    </row>
    <row r="54" spans="16:16" x14ac:dyDescent="0.2">
      <c r="P54" s="398"/>
    </row>
    <row r="55" spans="16:16" x14ac:dyDescent="0.2">
      <c r="P55" s="398"/>
    </row>
    <row r="56" spans="16:16" x14ac:dyDescent="0.2">
      <c r="P56" s="398"/>
    </row>
    <row r="57" spans="16:16" x14ac:dyDescent="0.2">
      <c r="P57" s="398"/>
    </row>
    <row r="58" spans="16:16" x14ac:dyDescent="0.2">
      <c r="P58" s="398"/>
    </row>
    <row r="59" spans="16:16" x14ac:dyDescent="0.2">
      <c r="P59" s="398"/>
    </row>
    <row r="60" spans="16:16" x14ac:dyDescent="0.2">
      <c r="P60" s="398"/>
    </row>
    <row r="61" spans="16:16" x14ac:dyDescent="0.2">
      <c r="P61" s="398"/>
    </row>
    <row r="62" spans="16:16" x14ac:dyDescent="0.2">
      <c r="P62" s="398"/>
    </row>
    <row r="63" spans="16:16" x14ac:dyDescent="0.2">
      <c r="P63" s="398"/>
    </row>
    <row r="64" spans="16:16" x14ac:dyDescent="0.2">
      <c r="P64" s="398"/>
    </row>
    <row r="65" spans="16:16" x14ac:dyDescent="0.2">
      <c r="P65" s="398"/>
    </row>
    <row r="66" spans="16:16" x14ac:dyDescent="0.2">
      <c r="P66" s="398"/>
    </row>
    <row r="67" spans="16:16" x14ac:dyDescent="0.2">
      <c r="P67" s="398"/>
    </row>
    <row r="68" spans="16:16" x14ac:dyDescent="0.2">
      <c r="P68" s="398"/>
    </row>
    <row r="69" spans="16:16" x14ac:dyDescent="0.2">
      <c r="P69" s="398"/>
    </row>
    <row r="70" spans="16:16" x14ac:dyDescent="0.2">
      <c r="P70" s="398"/>
    </row>
    <row r="71" spans="16:16" x14ac:dyDescent="0.2">
      <c r="P71" s="398"/>
    </row>
    <row r="72" spans="16:16" x14ac:dyDescent="0.2">
      <c r="P72" s="398"/>
    </row>
    <row r="73" spans="16:16" x14ac:dyDescent="0.2">
      <c r="P73" s="398"/>
    </row>
    <row r="74" spans="16:16" x14ac:dyDescent="0.2">
      <c r="P74" s="398"/>
    </row>
    <row r="75" spans="16:16" x14ac:dyDescent="0.2">
      <c r="P75" s="398"/>
    </row>
    <row r="76" spans="16:16" x14ac:dyDescent="0.2">
      <c r="P76" s="398"/>
    </row>
    <row r="77" spans="16:16" x14ac:dyDescent="0.2">
      <c r="P77" s="398"/>
    </row>
    <row r="78" spans="16:16" x14ac:dyDescent="0.2">
      <c r="P78" s="398"/>
    </row>
    <row r="79" spans="16:16" x14ac:dyDescent="0.2">
      <c r="P79" s="398"/>
    </row>
    <row r="80" spans="16:16" x14ac:dyDescent="0.2">
      <c r="P80" s="398"/>
    </row>
    <row r="81" spans="16:16" x14ac:dyDescent="0.2">
      <c r="P81" s="398"/>
    </row>
    <row r="82" spans="16:16" x14ac:dyDescent="0.2">
      <c r="P82" s="398"/>
    </row>
    <row r="83" spans="16:16" x14ac:dyDescent="0.2">
      <c r="P83" s="398"/>
    </row>
    <row r="84" spans="16:16" x14ac:dyDescent="0.2">
      <c r="P84" s="398"/>
    </row>
    <row r="85" spans="16:16" x14ac:dyDescent="0.2">
      <c r="P85" s="398"/>
    </row>
    <row r="86" spans="16:16" x14ac:dyDescent="0.2">
      <c r="P86" s="398"/>
    </row>
    <row r="87" spans="16:16" x14ac:dyDescent="0.2">
      <c r="P87" s="398"/>
    </row>
    <row r="88" spans="16:16" x14ac:dyDescent="0.2">
      <c r="P88" s="398"/>
    </row>
    <row r="89" spans="16:16" x14ac:dyDescent="0.2">
      <c r="P89" s="398"/>
    </row>
    <row r="90" spans="16:16" x14ac:dyDescent="0.2">
      <c r="P90" s="398"/>
    </row>
    <row r="91" spans="16:16" x14ac:dyDescent="0.2">
      <c r="P91" s="398"/>
    </row>
    <row r="92" spans="16:16" x14ac:dyDescent="0.2">
      <c r="P92" s="398"/>
    </row>
    <row r="93" spans="16:16" x14ac:dyDescent="0.2">
      <c r="P93" s="398"/>
    </row>
    <row r="94" spans="16:16" x14ac:dyDescent="0.2">
      <c r="P94" s="398"/>
    </row>
    <row r="95" spans="16:16" x14ac:dyDescent="0.2">
      <c r="P95" s="398"/>
    </row>
    <row r="96" spans="16:16" x14ac:dyDescent="0.2">
      <c r="P96" s="398"/>
    </row>
    <row r="97" spans="16:16" x14ac:dyDescent="0.2">
      <c r="P97" s="398"/>
    </row>
    <row r="98" spans="16:16" x14ac:dyDescent="0.2">
      <c r="P98" s="398"/>
    </row>
    <row r="99" spans="16:16" x14ac:dyDescent="0.2">
      <c r="P99" s="398"/>
    </row>
    <row r="100" spans="16:16" x14ac:dyDescent="0.2">
      <c r="P100" s="398"/>
    </row>
    <row r="101" spans="16:16" x14ac:dyDescent="0.2">
      <c r="P101" s="398"/>
    </row>
    <row r="102" spans="16:16" x14ac:dyDescent="0.2">
      <c r="P102" s="398"/>
    </row>
    <row r="103" spans="16:16" x14ac:dyDescent="0.2">
      <c r="P103" s="398"/>
    </row>
    <row r="104" spans="16:16" x14ac:dyDescent="0.2">
      <c r="P104" s="398"/>
    </row>
    <row r="105" spans="16:16" x14ac:dyDescent="0.2">
      <c r="P105" s="398"/>
    </row>
    <row r="106" spans="16:16" x14ac:dyDescent="0.2">
      <c r="P106" s="398"/>
    </row>
    <row r="107" spans="16:16" x14ac:dyDescent="0.2">
      <c r="P107" s="398"/>
    </row>
    <row r="108" spans="16:16" x14ac:dyDescent="0.2">
      <c r="P108" s="398"/>
    </row>
    <row r="109" spans="16:16" x14ac:dyDescent="0.2">
      <c r="P109" s="398"/>
    </row>
    <row r="110" spans="16:16" x14ac:dyDescent="0.2">
      <c r="P110" s="398"/>
    </row>
    <row r="111" spans="16:16" x14ac:dyDescent="0.2">
      <c r="P111" s="398"/>
    </row>
    <row r="112" spans="16:16" x14ac:dyDescent="0.2">
      <c r="P112" s="398"/>
    </row>
    <row r="113" spans="16:16" x14ac:dyDescent="0.2">
      <c r="P113" s="398"/>
    </row>
    <row r="114" spans="16:16" x14ac:dyDescent="0.2">
      <c r="P114" s="398"/>
    </row>
    <row r="115" spans="16:16" x14ac:dyDescent="0.2">
      <c r="P115" s="398"/>
    </row>
    <row r="116" spans="16:16" x14ac:dyDescent="0.2">
      <c r="P116" s="398"/>
    </row>
    <row r="117" spans="16:16" x14ac:dyDescent="0.2">
      <c r="P117" s="398"/>
    </row>
    <row r="118" spans="16:16" x14ac:dyDescent="0.2">
      <c r="P118" s="398"/>
    </row>
    <row r="119" spans="16:16" x14ac:dyDescent="0.2">
      <c r="P119" s="398"/>
    </row>
    <row r="120" spans="16:16" x14ac:dyDescent="0.2">
      <c r="P120" s="398"/>
    </row>
    <row r="121" spans="16:16" x14ac:dyDescent="0.2">
      <c r="P121" s="398"/>
    </row>
    <row r="122" spans="16:16" x14ac:dyDescent="0.2">
      <c r="P122" s="398"/>
    </row>
    <row r="123" spans="16:16" x14ac:dyDescent="0.2">
      <c r="P123" s="398"/>
    </row>
    <row r="124" spans="16:16" x14ac:dyDescent="0.2">
      <c r="P124" s="398"/>
    </row>
    <row r="125" spans="16:16" x14ac:dyDescent="0.2">
      <c r="P125" s="398"/>
    </row>
    <row r="126" spans="16:16" x14ac:dyDescent="0.2">
      <c r="P126" s="398"/>
    </row>
    <row r="127" spans="16:16" x14ac:dyDescent="0.2">
      <c r="P127" s="398"/>
    </row>
    <row r="128" spans="16:16" x14ac:dyDescent="0.2">
      <c r="P128" s="398"/>
    </row>
    <row r="129" spans="16:16" x14ac:dyDescent="0.2">
      <c r="P129" s="398"/>
    </row>
    <row r="130" spans="16:16" x14ac:dyDescent="0.2">
      <c r="P130" s="398"/>
    </row>
    <row r="131" spans="16:16" x14ac:dyDescent="0.2">
      <c r="P131" s="398"/>
    </row>
    <row r="132" spans="16:16" x14ac:dyDescent="0.2">
      <c r="P132" s="398"/>
    </row>
    <row r="133" spans="16:16" x14ac:dyDescent="0.2">
      <c r="P133" s="398"/>
    </row>
    <row r="134" spans="16:16" x14ac:dyDescent="0.2">
      <c r="P134" s="398"/>
    </row>
    <row r="135" spans="16:16" x14ac:dyDescent="0.2">
      <c r="P135" s="398"/>
    </row>
    <row r="136" spans="16:16" x14ac:dyDescent="0.2">
      <c r="P136" s="398"/>
    </row>
    <row r="137" spans="16:16" x14ac:dyDescent="0.2">
      <c r="P137" s="398"/>
    </row>
    <row r="138" spans="16:16" x14ac:dyDescent="0.2">
      <c r="P138" s="398"/>
    </row>
    <row r="139" spans="16:16" x14ac:dyDescent="0.2">
      <c r="P139" s="398"/>
    </row>
    <row r="140" spans="16:16" x14ac:dyDescent="0.2">
      <c r="P140" s="398"/>
    </row>
    <row r="141" spans="16:16" x14ac:dyDescent="0.2">
      <c r="P141" s="398"/>
    </row>
    <row r="142" spans="16:16" x14ac:dyDescent="0.2">
      <c r="P142" s="398"/>
    </row>
    <row r="143" spans="16:16" x14ac:dyDescent="0.2">
      <c r="P143" s="398"/>
    </row>
    <row r="144" spans="16:16" x14ac:dyDescent="0.2">
      <c r="P144" s="398"/>
    </row>
    <row r="145" spans="16:16" x14ac:dyDescent="0.2">
      <c r="P145" s="398"/>
    </row>
    <row r="146" spans="16:16" x14ac:dyDescent="0.2">
      <c r="P146" s="398"/>
    </row>
    <row r="147" spans="16:16" x14ac:dyDescent="0.2">
      <c r="P147" s="398"/>
    </row>
    <row r="148" spans="16:16" x14ac:dyDescent="0.2">
      <c r="P148" s="398"/>
    </row>
    <row r="149" spans="16:16" x14ac:dyDescent="0.2">
      <c r="P149" s="398"/>
    </row>
    <row r="150" spans="16:16" x14ac:dyDescent="0.2">
      <c r="P150" s="398"/>
    </row>
    <row r="151" spans="16:16" x14ac:dyDescent="0.2">
      <c r="P151" s="398"/>
    </row>
    <row r="152" spans="16:16" x14ac:dyDescent="0.2">
      <c r="P152" s="398"/>
    </row>
    <row r="153" spans="16:16" x14ac:dyDescent="0.2">
      <c r="P153" s="398"/>
    </row>
    <row r="154" spans="16:16" x14ac:dyDescent="0.2">
      <c r="P154" s="398"/>
    </row>
    <row r="155" spans="16:16" x14ac:dyDescent="0.2">
      <c r="P155" s="398"/>
    </row>
    <row r="156" spans="16:16" x14ac:dyDescent="0.2">
      <c r="P156" s="398"/>
    </row>
    <row r="157" spans="16:16" x14ac:dyDescent="0.2">
      <c r="P157" s="398"/>
    </row>
    <row r="158" spans="16:16" x14ac:dyDescent="0.2">
      <c r="P158" s="398"/>
    </row>
    <row r="159" spans="16:16" x14ac:dyDescent="0.2">
      <c r="P159" s="398"/>
    </row>
    <row r="160" spans="16:16" x14ac:dyDescent="0.2">
      <c r="P160" s="398"/>
    </row>
    <row r="161" spans="16:16" x14ac:dyDescent="0.2">
      <c r="P161" s="398"/>
    </row>
    <row r="162" spans="16:16" x14ac:dyDescent="0.2">
      <c r="P162" s="398"/>
    </row>
    <row r="163" spans="16:16" x14ac:dyDescent="0.2">
      <c r="P163" s="398"/>
    </row>
    <row r="164" spans="16:16" x14ac:dyDescent="0.2">
      <c r="P164" s="398"/>
    </row>
    <row r="165" spans="16:16" x14ac:dyDescent="0.2">
      <c r="P165" s="398"/>
    </row>
    <row r="166" spans="16:16" x14ac:dyDescent="0.2">
      <c r="P166" s="398"/>
    </row>
    <row r="167" spans="16:16" x14ac:dyDescent="0.2">
      <c r="P167" s="398"/>
    </row>
    <row r="168" spans="16:16" x14ac:dyDescent="0.2">
      <c r="P168" s="398"/>
    </row>
    <row r="169" spans="16:16" x14ac:dyDescent="0.2">
      <c r="P169" s="398"/>
    </row>
    <row r="170" spans="16:16" x14ac:dyDescent="0.2">
      <c r="P170" s="398"/>
    </row>
    <row r="171" spans="16:16" x14ac:dyDescent="0.2">
      <c r="P171" s="398"/>
    </row>
    <row r="172" spans="16:16" x14ac:dyDescent="0.2">
      <c r="P172" s="398"/>
    </row>
    <row r="173" spans="16:16" x14ac:dyDescent="0.2">
      <c r="P173" s="398"/>
    </row>
    <row r="174" spans="16:16" x14ac:dyDescent="0.2">
      <c r="P174" s="398"/>
    </row>
    <row r="175" spans="16:16" x14ac:dyDescent="0.2">
      <c r="P175" s="398"/>
    </row>
    <row r="176" spans="16:16" x14ac:dyDescent="0.2">
      <c r="P176" s="398"/>
    </row>
    <row r="177" spans="16:16" x14ac:dyDescent="0.2">
      <c r="P177" s="398"/>
    </row>
    <row r="178" spans="16:16" x14ac:dyDescent="0.2">
      <c r="P178" s="398"/>
    </row>
    <row r="179" spans="16:16" x14ac:dyDescent="0.2">
      <c r="P179" s="398"/>
    </row>
    <row r="180" spans="16:16" x14ac:dyDescent="0.2">
      <c r="P180" s="398"/>
    </row>
    <row r="181" spans="16:16" x14ac:dyDescent="0.2">
      <c r="P181" s="398"/>
    </row>
    <row r="182" spans="16:16" x14ac:dyDescent="0.2">
      <c r="P182" s="398"/>
    </row>
    <row r="183" spans="16:16" x14ac:dyDescent="0.2">
      <c r="P183" s="398"/>
    </row>
    <row r="184" spans="16:16" x14ac:dyDescent="0.2">
      <c r="P184" s="398"/>
    </row>
    <row r="185" spans="16:16" x14ac:dyDescent="0.2">
      <c r="P185" s="398"/>
    </row>
    <row r="186" spans="16:16" x14ac:dyDescent="0.2">
      <c r="P186" s="398"/>
    </row>
    <row r="187" spans="16:16" x14ac:dyDescent="0.2">
      <c r="P187" s="398"/>
    </row>
    <row r="188" spans="16:16" x14ac:dyDescent="0.2">
      <c r="P188" s="398"/>
    </row>
    <row r="189" spans="16:16" x14ac:dyDescent="0.2">
      <c r="P189" s="398"/>
    </row>
    <row r="190" spans="16:16" x14ac:dyDescent="0.2">
      <c r="P190" s="398"/>
    </row>
    <row r="191" spans="16:16" x14ac:dyDescent="0.2">
      <c r="P191" s="398"/>
    </row>
    <row r="192" spans="16:16" x14ac:dyDescent="0.2">
      <c r="P192" s="398"/>
    </row>
    <row r="193" spans="16:16" x14ac:dyDescent="0.2">
      <c r="P193" s="398"/>
    </row>
    <row r="194" spans="16:16" x14ac:dyDescent="0.2">
      <c r="P194" s="398"/>
    </row>
    <row r="195" spans="16:16" x14ac:dyDescent="0.2">
      <c r="P195" s="398"/>
    </row>
    <row r="196" spans="16:16" x14ac:dyDescent="0.2">
      <c r="P196" s="398"/>
    </row>
    <row r="197" spans="16:16" x14ac:dyDescent="0.2">
      <c r="P197" s="398"/>
    </row>
    <row r="198" spans="16:16" x14ac:dyDescent="0.2">
      <c r="P198" s="398"/>
    </row>
    <row r="199" spans="16:16" x14ac:dyDescent="0.2">
      <c r="P199" s="398"/>
    </row>
    <row r="200" spans="16:16" x14ac:dyDescent="0.2">
      <c r="P200" s="398"/>
    </row>
    <row r="201" spans="16:16" x14ac:dyDescent="0.2">
      <c r="P201" s="398"/>
    </row>
    <row r="202" spans="16:16" x14ac:dyDescent="0.2">
      <c r="P202" s="398"/>
    </row>
    <row r="203" spans="16:16" x14ac:dyDescent="0.2">
      <c r="P203" s="398"/>
    </row>
    <row r="204" spans="16:16" x14ac:dyDescent="0.2">
      <c r="P204" s="398"/>
    </row>
    <row r="205" spans="16:16" x14ac:dyDescent="0.2">
      <c r="P205" s="398"/>
    </row>
    <row r="206" spans="16:16" x14ac:dyDescent="0.2">
      <c r="P206" s="398"/>
    </row>
    <row r="207" spans="16:16" x14ac:dyDescent="0.2">
      <c r="P207" s="398"/>
    </row>
    <row r="208" spans="16:16" x14ac:dyDescent="0.2">
      <c r="P208" s="398"/>
    </row>
    <row r="209" spans="16:16" x14ac:dyDescent="0.2">
      <c r="P209" s="398"/>
    </row>
    <row r="210" spans="16:16" x14ac:dyDescent="0.2">
      <c r="P210" s="398"/>
    </row>
    <row r="211" spans="16:16" x14ac:dyDescent="0.2">
      <c r="P211" s="398"/>
    </row>
    <row r="212" spans="16:16" x14ac:dyDescent="0.2">
      <c r="P212" s="398"/>
    </row>
    <row r="213" spans="16:16" x14ac:dyDescent="0.2">
      <c r="P213" s="398"/>
    </row>
    <row r="214" spans="16:16" x14ac:dyDescent="0.2">
      <c r="P214" s="398"/>
    </row>
    <row r="215" spans="16:16" x14ac:dyDescent="0.2">
      <c r="P215" s="398"/>
    </row>
    <row r="216" spans="16:16" x14ac:dyDescent="0.2">
      <c r="P216" s="398"/>
    </row>
    <row r="217" spans="16:16" x14ac:dyDescent="0.2">
      <c r="P217" s="398"/>
    </row>
    <row r="218" spans="16:16" x14ac:dyDescent="0.2">
      <c r="P218" s="398"/>
    </row>
    <row r="219" spans="16:16" x14ac:dyDescent="0.2">
      <c r="P219" s="398"/>
    </row>
    <row r="220" spans="16:16" x14ac:dyDescent="0.2">
      <c r="P220" s="398"/>
    </row>
    <row r="221" spans="16:16" x14ac:dyDescent="0.2">
      <c r="P221" s="398"/>
    </row>
    <row r="222" spans="16:16" x14ac:dyDescent="0.2">
      <c r="P222" s="398"/>
    </row>
    <row r="223" spans="16:16" x14ac:dyDescent="0.2">
      <c r="P223" s="398"/>
    </row>
    <row r="224" spans="16:16" x14ac:dyDescent="0.2">
      <c r="P224" s="398"/>
    </row>
    <row r="225" spans="16:16" x14ac:dyDescent="0.2">
      <c r="P225" s="398"/>
    </row>
    <row r="226" spans="16:16" x14ac:dyDescent="0.2">
      <c r="P226" s="398"/>
    </row>
    <row r="227" spans="16:16" x14ac:dyDescent="0.2">
      <c r="P227" s="398"/>
    </row>
    <row r="228" spans="16:16" x14ac:dyDescent="0.2">
      <c r="P228" s="398"/>
    </row>
    <row r="229" spans="16:16" x14ac:dyDescent="0.2">
      <c r="P229" s="398"/>
    </row>
    <row r="230" spans="16:16" x14ac:dyDescent="0.2">
      <c r="P230" s="398"/>
    </row>
    <row r="231" spans="16:16" x14ac:dyDescent="0.2">
      <c r="P231" s="398"/>
    </row>
    <row r="232" spans="16:16" x14ac:dyDescent="0.2">
      <c r="P232" s="398"/>
    </row>
    <row r="233" spans="16:16" x14ac:dyDescent="0.2">
      <c r="P233" s="398"/>
    </row>
    <row r="234" spans="16:16" x14ac:dyDescent="0.2">
      <c r="P234" s="398"/>
    </row>
    <row r="235" spans="16:16" x14ac:dyDescent="0.2">
      <c r="P235" s="398"/>
    </row>
    <row r="236" spans="16:16" x14ac:dyDescent="0.2">
      <c r="P236" s="398"/>
    </row>
    <row r="237" spans="16:16" x14ac:dyDescent="0.2">
      <c r="P237" s="398"/>
    </row>
    <row r="238" spans="16:16" x14ac:dyDescent="0.2">
      <c r="P238" s="398"/>
    </row>
    <row r="239" spans="16:16" x14ac:dyDescent="0.2">
      <c r="P239" s="398"/>
    </row>
    <row r="240" spans="16:16" x14ac:dyDescent="0.2">
      <c r="P240" s="398"/>
    </row>
    <row r="241" spans="16:16" x14ac:dyDescent="0.2">
      <c r="P241" s="398"/>
    </row>
    <row r="242" spans="16:16" x14ac:dyDescent="0.2">
      <c r="P242" s="398"/>
    </row>
    <row r="243" spans="16:16" x14ac:dyDescent="0.2">
      <c r="P243" s="398"/>
    </row>
    <row r="244" spans="16:16" x14ac:dyDescent="0.2">
      <c r="P244" s="398"/>
    </row>
    <row r="245" spans="16:16" x14ac:dyDescent="0.2">
      <c r="P245" s="398"/>
    </row>
    <row r="246" spans="16:16" x14ac:dyDescent="0.2">
      <c r="P246" s="398"/>
    </row>
    <row r="247" spans="16:16" x14ac:dyDescent="0.2">
      <c r="P247" s="398"/>
    </row>
    <row r="248" spans="16:16" x14ac:dyDescent="0.2">
      <c r="P248" s="398"/>
    </row>
    <row r="249" spans="16:16" x14ac:dyDescent="0.2">
      <c r="P249" s="398"/>
    </row>
    <row r="250" spans="16:16" x14ac:dyDescent="0.2">
      <c r="P250" s="398"/>
    </row>
    <row r="251" spans="16:16" x14ac:dyDescent="0.2">
      <c r="P251" s="398"/>
    </row>
    <row r="252" spans="16:16" x14ac:dyDescent="0.2">
      <c r="P252" s="398"/>
    </row>
    <row r="253" spans="16:16" x14ac:dyDescent="0.2">
      <c r="P253" s="398"/>
    </row>
    <row r="254" spans="16:16" x14ac:dyDescent="0.2">
      <c r="P254" s="398"/>
    </row>
    <row r="255" spans="16:16" x14ac:dyDescent="0.2">
      <c r="P255" s="398"/>
    </row>
    <row r="256" spans="16:16" x14ac:dyDescent="0.2">
      <c r="P256" s="398"/>
    </row>
    <row r="257" spans="16:16" x14ac:dyDescent="0.2">
      <c r="P257" s="398"/>
    </row>
    <row r="258" spans="16:16" x14ac:dyDescent="0.2">
      <c r="P258" s="398"/>
    </row>
    <row r="259" spans="16:16" x14ac:dyDescent="0.2">
      <c r="P259" s="398"/>
    </row>
    <row r="260" spans="16:16" x14ac:dyDescent="0.2">
      <c r="P260" s="398"/>
    </row>
    <row r="261" spans="16:16" x14ac:dyDescent="0.2">
      <c r="P261" s="398"/>
    </row>
    <row r="262" spans="16:16" x14ac:dyDescent="0.2">
      <c r="P262" s="398"/>
    </row>
    <row r="263" spans="16:16" x14ac:dyDescent="0.2">
      <c r="P263" s="398"/>
    </row>
    <row r="264" spans="16:16" x14ac:dyDescent="0.2">
      <c r="P264" s="398"/>
    </row>
    <row r="265" spans="16:16" x14ac:dyDescent="0.2">
      <c r="P265" s="398"/>
    </row>
    <row r="266" spans="16:16" x14ac:dyDescent="0.2">
      <c r="P266" s="398"/>
    </row>
    <row r="267" spans="16:16" x14ac:dyDescent="0.2">
      <c r="P267" s="398"/>
    </row>
    <row r="268" spans="16:16" x14ac:dyDescent="0.2">
      <c r="P268" s="398"/>
    </row>
    <row r="269" spans="16:16" x14ac:dyDescent="0.2">
      <c r="P269" s="398"/>
    </row>
    <row r="270" spans="16:16" x14ac:dyDescent="0.2">
      <c r="P270" s="398"/>
    </row>
    <row r="271" spans="16:16" x14ac:dyDescent="0.2">
      <c r="P271" s="398"/>
    </row>
    <row r="272" spans="16:16" x14ac:dyDescent="0.2">
      <c r="P272" s="398"/>
    </row>
    <row r="273" spans="16:16" x14ac:dyDescent="0.2">
      <c r="P273" s="398"/>
    </row>
    <row r="274" spans="16:16" x14ac:dyDescent="0.2">
      <c r="P274" s="398"/>
    </row>
    <row r="275" spans="16:16" x14ac:dyDescent="0.2">
      <c r="P275" s="398"/>
    </row>
    <row r="276" spans="16:16" x14ac:dyDescent="0.2">
      <c r="P276" s="398"/>
    </row>
    <row r="277" spans="16:16" x14ac:dyDescent="0.2">
      <c r="P277" s="398"/>
    </row>
    <row r="278" spans="16:16" x14ac:dyDescent="0.2">
      <c r="P278" s="398"/>
    </row>
    <row r="279" spans="16:16" x14ac:dyDescent="0.2">
      <c r="P279" s="398"/>
    </row>
    <row r="280" spans="16:16" x14ac:dyDescent="0.2">
      <c r="P280" s="398"/>
    </row>
    <row r="281" spans="16:16" x14ac:dyDescent="0.2">
      <c r="P281" s="398"/>
    </row>
    <row r="282" spans="16:16" x14ac:dyDescent="0.2">
      <c r="P282" s="398"/>
    </row>
    <row r="283" spans="16:16" x14ac:dyDescent="0.2">
      <c r="P283" s="398"/>
    </row>
    <row r="284" spans="16:16" x14ac:dyDescent="0.2">
      <c r="P284" s="398"/>
    </row>
    <row r="285" spans="16:16" x14ac:dyDescent="0.2">
      <c r="P285" s="398"/>
    </row>
    <row r="286" spans="16:16" x14ac:dyDescent="0.2">
      <c r="P286" s="398"/>
    </row>
    <row r="287" spans="16:16" x14ac:dyDescent="0.2">
      <c r="P287" s="398"/>
    </row>
    <row r="288" spans="16:16" x14ac:dyDescent="0.2">
      <c r="P288" s="398"/>
    </row>
    <row r="289" spans="16:16" x14ac:dyDescent="0.2">
      <c r="P289" s="398"/>
    </row>
    <row r="290" spans="16:16" x14ac:dyDescent="0.2">
      <c r="P290" s="398"/>
    </row>
    <row r="291" spans="16:16" x14ac:dyDescent="0.2">
      <c r="P291" s="398"/>
    </row>
    <row r="292" spans="16:16" x14ac:dyDescent="0.2">
      <c r="P292" s="398"/>
    </row>
    <row r="293" spans="16:16" x14ac:dyDescent="0.2">
      <c r="P293" s="398"/>
    </row>
    <row r="294" spans="16:16" x14ac:dyDescent="0.2">
      <c r="P294" s="398"/>
    </row>
    <row r="295" spans="16:16" x14ac:dyDescent="0.2">
      <c r="P295" s="398"/>
    </row>
    <row r="296" spans="16:16" x14ac:dyDescent="0.2">
      <c r="P296" s="398"/>
    </row>
    <row r="297" spans="16:16" x14ac:dyDescent="0.2">
      <c r="P297" s="398"/>
    </row>
    <row r="298" spans="16:16" x14ac:dyDescent="0.2">
      <c r="P298" s="398"/>
    </row>
    <row r="299" spans="16:16" x14ac:dyDescent="0.2">
      <c r="P299" s="398"/>
    </row>
    <row r="300" spans="16:16" x14ac:dyDescent="0.2">
      <c r="P300" s="398"/>
    </row>
    <row r="301" spans="16:16" x14ac:dyDescent="0.2">
      <c r="P301" s="398"/>
    </row>
    <row r="302" spans="16:16" x14ac:dyDescent="0.2">
      <c r="P302" s="398"/>
    </row>
    <row r="303" spans="16:16" x14ac:dyDescent="0.2">
      <c r="P303" s="398"/>
    </row>
    <row r="304" spans="16:16" x14ac:dyDescent="0.2">
      <c r="P304" s="398"/>
    </row>
    <row r="305" spans="16:16" x14ac:dyDescent="0.2">
      <c r="P305" s="398"/>
    </row>
    <row r="306" spans="16:16" x14ac:dyDescent="0.2">
      <c r="P306" s="398"/>
    </row>
    <row r="307" spans="16:16" x14ac:dyDescent="0.2">
      <c r="P307" s="398"/>
    </row>
    <row r="308" spans="16:16" x14ac:dyDescent="0.2">
      <c r="P308" s="398"/>
    </row>
    <row r="309" spans="16:16" x14ac:dyDescent="0.2">
      <c r="P309" s="398"/>
    </row>
    <row r="310" spans="16:16" x14ac:dyDescent="0.2">
      <c r="P310" s="398"/>
    </row>
    <row r="311" spans="16:16" x14ac:dyDescent="0.2">
      <c r="P311" s="398"/>
    </row>
    <row r="312" spans="16:16" x14ac:dyDescent="0.2">
      <c r="P312" s="398"/>
    </row>
    <row r="313" spans="16:16" x14ac:dyDescent="0.2">
      <c r="P313" s="398"/>
    </row>
    <row r="314" spans="16:16" x14ac:dyDescent="0.2">
      <c r="P314" s="398"/>
    </row>
    <row r="315" spans="16:16" x14ac:dyDescent="0.2">
      <c r="P315" s="398"/>
    </row>
    <row r="316" spans="16:16" x14ac:dyDescent="0.2">
      <c r="P316" s="398"/>
    </row>
    <row r="317" spans="16:16" x14ac:dyDescent="0.2">
      <c r="P317" s="398"/>
    </row>
    <row r="318" spans="16:16" x14ac:dyDescent="0.2">
      <c r="P318" s="398"/>
    </row>
    <row r="319" spans="16:16" x14ac:dyDescent="0.2">
      <c r="P319" s="398"/>
    </row>
    <row r="320" spans="16:16" x14ac:dyDescent="0.2">
      <c r="P320" s="398"/>
    </row>
    <row r="321" spans="16:16" x14ac:dyDescent="0.2">
      <c r="P321" s="398"/>
    </row>
    <row r="322" spans="16:16" x14ac:dyDescent="0.2">
      <c r="P322" s="398"/>
    </row>
    <row r="323" spans="16:16" x14ac:dyDescent="0.2">
      <c r="P323" s="398"/>
    </row>
    <row r="324" spans="16:16" x14ac:dyDescent="0.2">
      <c r="P324" s="398"/>
    </row>
    <row r="325" spans="16:16" x14ac:dyDescent="0.2">
      <c r="P325" s="398"/>
    </row>
    <row r="326" spans="16:16" x14ac:dyDescent="0.2">
      <c r="P326" s="398"/>
    </row>
    <row r="327" spans="16:16" x14ac:dyDescent="0.2">
      <c r="P327" s="398"/>
    </row>
    <row r="328" spans="16:16" x14ac:dyDescent="0.2">
      <c r="P328" s="398"/>
    </row>
    <row r="329" spans="16:16" x14ac:dyDescent="0.2">
      <c r="P329" s="398"/>
    </row>
    <row r="330" spans="16:16" x14ac:dyDescent="0.2">
      <c r="P330" s="398"/>
    </row>
    <row r="331" spans="16:16" x14ac:dyDescent="0.2">
      <c r="P331" s="398"/>
    </row>
    <row r="332" spans="16:16" x14ac:dyDescent="0.2">
      <c r="P332" s="398"/>
    </row>
    <row r="333" spans="16:16" x14ac:dyDescent="0.2">
      <c r="P333" s="398"/>
    </row>
    <row r="334" spans="16:16" x14ac:dyDescent="0.2">
      <c r="P334" s="398"/>
    </row>
    <row r="335" spans="16:16" x14ac:dyDescent="0.2">
      <c r="P335" s="398"/>
    </row>
    <row r="336" spans="16:16" x14ac:dyDescent="0.2">
      <c r="P336" s="398"/>
    </row>
    <row r="337" spans="16:16" x14ac:dyDescent="0.2">
      <c r="P337" s="398"/>
    </row>
    <row r="338" spans="16:16" x14ac:dyDescent="0.2">
      <c r="P338" s="398"/>
    </row>
    <row r="339" spans="16:16" x14ac:dyDescent="0.2">
      <c r="P339" s="398"/>
    </row>
    <row r="340" spans="16:16" x14ac:dyDescent="0.2">
      <c r="P340" s="398"/>
    </row>
    <row r="341" spans="16:16" x14ac:dyDescent="0.2">
      <c r="P341" s="398"/>
    </row>
    <row r="342" spans="16:16" x14ac:dyDescent="0.2">
      <c r="P342" s="398"/>
    </row>
    <row r="343" spans="16:16" x14ac:dyDescent="0.2">
      <c r="P343" s="398"/>
    </row>
    <row r="344" spans="16:16" x14ac:dyDescent="0.2">
      <c r="P344" s="398"/>
    </row>
    <row r="345" spans="16:16" x14ac:dyDescent="0.2">
      <c r="P345" s="398"/>
    </row>
    <row r="346" spans="16:16" x14ac:dyDescent="0.2">
      <c r="P346" s="398"/>
    </row>
    <row r="347" spans="16:16" x14ac:dyDescent="0.2">
      <c r="P347" s="398"/>
    </row>
    <row r="348" spans="16:16" x14ac:dyDescent="0.2">
      <c r="P348" s="398"/>
    </row>
    <row r="349" spans="16:16" x14ac:dyDescent="0.2">
      <c r="P349" s="398"/>
    </row>
    <row r="350" spans="16:16" x14ac:dyDescent="0.2">
      <c r="P350" s="398"/>
    </row>
    <row r="351" spans="16:16" x14ac:dyDescent="0.2">
      <c r="P351" s="398"/>
    </row>
    <row r="352" spans="16:16" x14ac:dyDescent="0.2">
      <c r="P352" s="398"/>
    </row>
    <row r="353" spans="16:16" x14ac:dyDescent="0.2">
      <c r="P353" s="398"/>
    </row>
    <row r="354" spans="16:16" x14ac:dyDescent="0.2">
      <c r="P354" s="398"/>
    </row>
    <row r="355" spans="16:16" x14ac:dyDescent="0.2">
      <c r="P355" s="398"/>
    </row>
    <row r="356" spans="16:16" x14ac:dyDescent="0.2">
      <c r="P356" s="398"/>
    </row>
    <row r="357" spans="16:16" x14ac:dyDescent="0.2">
      <c r="P357" s="398"/>
    </row>
    <row r="358" spans="16:16" x14ac:dyDescent="0.2">
      <c r="P358" s="398"/>
    </row>
    <row r="359" spans="16:16" x14ac:dyDescent="0.2">
      <c r="P359" s="398"/>
    </row>
    <row r="360" spans="16:16" x14ac:dyDescent="0.2">
      <c r="P360" s="398"/>
    </row>
    <row r="361" spans="16:16" x14ac:dyDescent="0.2">
      <c r="P361" s="398"/>
    </row>
    <row r="362" spans="16:16" x14ac:dyDescent="0.2">
      <c r="P362" s="398"/>
    </row>
    <row r="363" spans="16:16" x14ac:dyDescent="0.2">
      <c r="P363" s="398"/>
    </row>
    <row r="364" spans="16:16" x14ac:dyDescent="0.2">
      <c r="P364" s="398"/>
    </row>
    <row r="365" spans="16:16" x14ac:dyDescent="0.2">
      <c r="P365" s="398"/>
    </row>
    <row r="366" spans="16:16" x14ac:dyDescent="0.2">
      <c r="P366" s="398"/>
    </row>
    <row r="367" spans="16:16" x14ac:dyDescent="0.2">
      <c r="P367" s="398"/>
    </row>
    <row r="368" spans="16:16" x14ac:dyDescent="0.2">
      <c r="P368" s="398"/>
    </row>
    <row r="369" spans="16:16" x14ac:dyDescent="0.2">
      <c r="P369" s="398"/>
    </row>
    <row r="370" spans="16:16" x14ac:dyDescent="0.2">
      <c r="P370" s="398"/>
    </row>
    <row r="371" spans="16:16" x14ac:dyDescent="0.2">
      <c r="P371" s="398"/>
    </row>
    <row r="372" spans="16:16" x14ac:dyDescent="0.2">
      <c r="P372" s="398"/>
    </row>
    <row r="373" spans="16:16" x14ac:dyDescent="0.2">
      <c r="P373" s="398"/>
    </row>
    <row r="374" spans="16:16" x14ac:dyDescent="0.2">
      <c r="P374" s="398"/>
    </row>
    <row r="375" spans="16:16" x14ac:dyDescent="0.2">
      <c r="P375" s="398"/>
    </row>
    <row r="376" spans="16:16" x14ac:dyDescent="0.2">
      <c r="P376" s="398"/>
    </row>
    <row r="377" spans="16:16" x14ac:dyDescent="0.2">
      <c r="P377" s="398"/>
    </row>
    <row r="378" spans="16:16" x14ac:dyDescent="0.2">
      <c r="P378" s="398"/>
    </row>
    <row r="379" spans="16:16" x14ac:dyDescent="0.2">
      <c r="P379" s="398"/>
    </row>
    <row r="380" spans="16:16" x14ac:dyDescent="0.2">
      <c r="P380" s="398"/>
    </row>
    <row r="381" spans="16:16" x14ac:dyDescent="0.2">
      <c r="P381" s="398"/>
    </row>
    <row r="382" spans="16:16" x14ac:dyDescent="0.2">
      <c r="P382" s="398"/>
    </row>
    <row r="383" spans="16:16" x14ac:dyDescent="0.2">
      <c r="P383" s="398"/>
    </row>
    <row r="384" spans="16:16" x14ac:dyDescent="0.2">
      <c r="P384" s="398"/>
    </row>
    <row r="385" spans="16:16" x14ac:dyDescent="0.2">
      <c r="P385" s="398"/>
    </row>
    <row r="386" spans="16:16" x14ac:dyDescent="0.2">
      <c r="P386" s="398"/>
    </row>
    <row r="387" spans="16:16" x14ac:dyDescent="0.2">
      <c r="P387" s="398"/>
    </row>
    <row r="388" spans="16:16" x14ac:dyDescent="0.2">
      <c r="P388" s="398"/>
    </row>
    <row r="389" spans="16:16" x14ac:dyDescent="0.2">
      <c r="P389" s="398"/>
    </row>
    <row r="390" spans="16:16" x14ac:dyDescent="0.2">
      <c r="P390" s="398"/>
    </row>
    <row r="391" spans="16:16" x14ac:dyDescent="0.2">
      <c r="P391" s="398"/>
    </row>
    <row r="392" spans="16:16" x14ac:dyDescent="0.2">
      <c r="P392" s="398"/>
    </row>
    <row r="393" spans="16:16" x14ac:dyDescent="0.2">
      <c r="P393" s="398"/>
    </row>
    <row r="394" spans="16:16" x14ac:dyDescent="0.2">
      <c r="P394" s="398"/>
    </row>
    <row r="395" spans="16:16" x14ac:dyDescent="0.2">
      <c r="P395" s="398"/>
    </row>
    <row r="396" spans="16:16" x14ac:dyDescent="0.2">
      <c r="P396" s="398"/>
    </row>
    <row r="397" spans="16:16" x14ac:dyDescent="0.2">
      <c r="P397" s="398"/>
    </row>
    <row r="398" spans="16:16" x14ac:dyDescent="0.2">
      <c r="P398" s="398"/>
    </row>
    <row r="399" spans="16:16" x14ac:dyDescent="0.2">
      <c r="P399" s="398"/>
    </row>
    <row r="400" spans="16:16" x14ac:dyDescent="0.2">
      <c r="P400" s="398"/>
    </row>
    <row r="401" spans="16:16" x14ac:dyDescent="0.2">
      <c r="P401" s="398"/>
    </row>
    <row r="402" spans="16:16" x14ac:dyDescent="0.2">
      <c r="P402" s="398"/>
    </row>
    <row r="403" spans="16:16" x14ac:dyDescent="0.2">
      <c r="P403" s="398"/>
    </row>
    <row r="404" spans="16:16" x14ac:dyDescent="0.2">
      <c r="P404" s="398"/>
    </row>
    <row r="405" spans="16:16" x14ac:dyDescent="0.2">
      <c r="P405" s="398"/>
    </row>
    <row r="406" spans="16:16" x14ac:dyDescent="0.2">
      <c r="P406" s="398"/>
    </row>
    <row r="407" spans="16:16" x14ac:dyDescent="0.2">
      <c r="P407" s="398"/>
    </row>
    <row r="408" spans="16:16" x14ac:dyDescent="0.2">
      <c r="P408" s="398"/>
    </row>
    <row r="409" spans="16:16" x14ac:dyDescent="0.2">
      <c r="P409" s="398"/>
    </row>
    <row r="410" spans="16:16" x14ac:dyDescent="0.2">
      <c r="P410" s="398"/>
    </row>
    <row r="411" spans="16:16" x14ac:dyDescent="0.2">
      <c r="P411" s="398"/>
    </row>
    <row r="412" spans="16:16" x14ac:dyDescent="0.2">
      <c r="P412" s="398"/>
    </row>
    <row r="413" spans="16:16" x14ac:dyDescent="0.2">
      <c r="P413" s="398"/>
    </row>
    <row r="414" spans="16:16" x14ac:dyDescent="0.2">
      <c r="P414" s="398"/>
    </row>
    <row r="415" spans="16:16" x14ac:dyDescent="0.2">
      <c r="P415" s="398"/>
    </row>
    <row r="416" spans="16:16" x14ac:dyDescent="0.2">
      <c r="P416" s="398"/>
    </row>
    <row r="417" spans="16:16" x14ac:dyDescent="0.2">
      <c r="P417" s="398"/>
    </row>
    <row r="418" spans="16:16" x14ac:dyDescent="0.2">
      <c r="P418" s="398"/>
    </row>
    <row r="419" spans="16:16" x14ac:dyDescent="0.2">
      <c r="P419" s="398"/>
    </row>
    <row r="420" spans="16:16" x14ac:dyDescent="0.2">
      <c r="P420" s="398"/>
    </row>
    <row r="421" spans="16:16" x14ac:dyDescent="0.2">
      <c r="P421" s="398"/>
    </row>
    <row r="422" spans="16:16" x14ac:dyDescent="0.2">
      <c r="P422" s="398"/>
    </row>
    <row r="423" spans="16:16" x14ac:dyDescent="0.2">
      <c r="P423" s="398"/>
    </row>
    <row r="424" spans="16:16" x14ac:dyDescent="0.2">
      <c r="P424" s="398"/>
    </row>
    <row r="425" spans="16:16" x14ac:dyDescent="0.2">
      <c r="P425" s="398"/>
    </row>
    <row r="426" spans="16:16" x14ac:dyDescent="0.2">
      <c r="P426" s="398"/>
    </row>
    <row r="427" spans="16:16" x14ac:dyDescent="0.2">
      <c r="P427" s="398"/>
    </row>
    <row r="428" spans="16:16" x14ac:dyDescent="0.2">
      <c r="P428" s="398"/>
    </row>
    <row r="429" spans="16:16" x14ac:dyDescent="0.2">
      <c r="P429" s="398"/>
    </row>
    <row r="430" spans="16:16" x14ac:dyDescent="0.2">
      <c r="P430" s="398"/>
    </row>
    <row r="431" spans="16:16" x14ac:dyDescent="0.2">
      <c r="P431" s="398"/>
    </row>
    <row r="432" spans="16:16" x14ac:dyDescent="0.2">
      <c r="P432" s="398"/>
    </row>
    <row r="433" spans="16:16" x14ac:dyDescent="0.2">
      <c r="P433" s="398"/>
    </row>
    <row r="434" spans="16:16" x14ac:dyDescent="0.2">
      <c r="P434" s="398"/>
    </row>
    <row r="435" spans="16:16" x14ac:dyDescent="0.2">
      <c r="P435" s="398"/>
    </row>
    <row r="436" spans="16:16" x14ac:dyDescent="0.2">
      <c r="P436" s="398"/>
    </row>
    <row r="437" spans="16:16" x14ac:dyDescent="0.2">
      <c r="P437" s="398"/>
    </row>
    <row r="438" spans="16:16" x14ac:dyDescent="0.2">
      <c r="P438" s="398"/>
    </row>
    <row r="439" spans="16:16" x14ac:dyDescent="0.2">
      <c r="P439" s="398"/>
    </row>
    <row r="440" spans="16:16" x14ac:dyDescent="0.2">
      <c r="P440" s="398"/>
    </row>
    <row r="441" spans="16:16" x14ac:dyDescent="0.2">
      <c r="P441" s="398"/>
    </row>
    <row r="442" spans="16:16" x14ac:dyDescent="0.2">
      <c r="P442" s="398"/>
    </row>
    <row r="443" spans="16:16" x14ac:dyDescent="0.2">
      <c r="P443" s="398"/>
    </row>
    <row r="444" spans="16:16" x14ac:dyDescent="0.2">
      <c r="P444" s="398"/>
    </row>
    <row r="445" spans="16:16" x14ac:dyDescent="0.2">
      <c r="P445" s="398"/>
    </row>
    <row r="446" spans="16:16" x14ac:dyDescent="0.2">
      <c r="P446" s="398"/>
    </row>
    <row r="447" spans="16:16" x14ac:dyDescent="0.2">
      <c r="P447" s="398"/>
    </row>
    <row r="448" spans="16:16" x14ac:dyDescent="0.2">
      <c r="P448" s="398"/>
    </row>
    <row r="449" spans="16:16" x14ac:dyDescent="0.2">
      <c r="P449" s="398"/>
    </row>
    <row r="450" spans="16:16" x14ac:dyDescent="0.2">
      <c r="P450" s="398"/>
    </row>
  </sheetData>
  <sheetProtection password="B234" sheet="1" objects="1" scenarios="1" formatCells="0" formatColumns="0" formatRows="0" insertColumns="0" insertRows="0" insertHyperlinks="0" deleteColumns="0" deleteRows="0" sort="0" autoFilter="0" pivotTables="0"/>
  <mergeCells count="12">
    <mergeCell ref="C6:F6"/>
    <mergeCell ref="C7:F7"/>
    <mergeCell ref="C1:E1"/>
    <mergeCell ref="C2:F2"/>
    <mergeCell ref="C3:F3"/>
    <mergeCell ref="C4:F4"/>
    <mergeCell ref="C5:F5"/>
    <mergeCell ref="C8:F8"/>
    <mergeCell ref="C9:F9"/>
    <mergeCell ref="C10:F10"/>
    <mergeCell ref="C11:F11"/>
    <mergeCell ref="C12:F12"/>
  </mergeCells>
  <phoneticPr fontId="6" type="noConversion"/>
  <conditionalFormatting sqref="J25">
    <cfRule type="duplicateValues" dxfId="275" priority="1"/>
    <cfRule type="duplicateValues" dxfId="274" priority="2"/>
    <cfRule type="duplicateValues" dxfId="273" priority="3" stopIfTrue="1"/>
    <cfRule type="duplicateValues" dxfId="272" priority="4" stopIfTrue="1"/>
    <cfRule type="duplicateValues" dxfId="271" priority="5" stopIfTrue="1"/>
    <cfRule type="duplicateValues" dxfId="270" priority="6" stopIfTrue="1"/>
    <cfRule type="duplicateValues" dxfId="269" priority="7" stopIfTrue="1"/>
    <cfRule type="duplicateValues" dxfId="268" priority="8" stopIfTrue="1"/>
    <cfRule type="duplicateValues" dxfId="267" priority="9" stopIfTrue="1"/>
    <cfRule type="duplicateValues" dxfId="266" priority="10" stopIfTrue="1"/>
    <cfRule type="duplicateValues" dxfId="265" priority="11" stopIfTrue="1"/>
    <cfRule type="duplicateValues" dxfId="264" priority="12" stopIfTrue="1"/>
    <cfRule type="duplicateValues" dxfId="263" priority="13" stopIfTrue="1"/>
    <cfRule type="duplicateValues" dxfId="262" priority="14" stopIfTrue="1"/>
    <cfRule type="duplicateValues" dxfId="261" priority="15" stopIfTrue="1"/>
    <cfRule type="duplicateValues" dxfId="260" priority="16" stopIfTrue="1"/>
    <cfRule type="duplicateValues" dxfId="259" priority="17" stopIfTrue="1"/>
    <cfRule type="duplicateValues" dxfId="258" priority="18" stopIfTrue="1"/>
    <cfRule type="duplicateValues" dxfId="257" priority="19" stopIfTrue="1"/>
    <cfRule type="duplicateValues" dxfId="256" priority="20" stopIfTrue="1"/>
    <cfRule type="duplicateValues" dxfId="255" priority="21" stopIfTrue="1"/>
    <cfRule type="duplicateValues" dxfId="254" priority="22" stopIfTrue="1"/>
    <cfRule type="duplicateValues" dxfId="253" priority="23" stopIfTrue="1"/>
    <cfRule type="duplicateValues" dxfId="252" priority="24" stopIfTrue="1"/>
    <cfRule type="duplicateValues" dxfId="251" priority="25" stopIfTrue="1"/>
    <cfRule type="duplicateValues" dxfId="250" priority="26" stopIfTrue="1"/>
    <cfRule type="duplicateValues" dxfId="249" priority="27" stopIfTrue="1"/>
    <cfRule type="duplicateValues" dxfId="248"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F19" sqref="F19"/>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8"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39" t="s">
        <v>0</v>
      </c>
      <c r="C2" s="1135" t="s">
        <v>11673</v>
      </c>
      <c r="D2" s="1136"/>
      <c r="E2" s="1136"/>
      <c r="F2" s="1137"/>
      <c r="G2" s="14"/>
      <c r="H2" s="6"/>
      <c r="J2" s="1"/>
      <c r="K2" s="11"/>
      <c r="L2" s="1"/>
      <c r="M2" s="4"/>
      <c r="N2" s="2"/>
      <c r="O2" s="1"/>
    </row>
    <row r="3" spans="1:25" s="3" customFormat="1" ht="15" customHeight="1" thickBot="1" x14ac:dyDescent="0.25">
      <c r="A3" s="1"/>
      <c r="B3" s="37" t="s">
        <v>198</v>
      </c>
      <c r="C3" s="1133" t="s">
        <v>209</v>
      </c>
      <c r="D3" s="1133"/>
      <c r="E3" s="1133"/>
      <c r="F3" s="1134"/>
      <c r="G3" s="14"/>
      <c r="H3" s="6"/>
      <c r="J3" s="1"/>
      <c r="K3" s="11"/>
      <c r="L3" s="1"/>
      <c r="M3" s="4"/>
      <c r="N3" s="2"/>
      <c r="O3" s="1"/>
    </row>
    <row r="4" spans="1:25" s="3" customFormat="1" ht="15" customHeight="1" x14ac:dyDescent="0.2">
      <c r="A4" s="1"/>
      <c r="B4" s="40"/>
      <c r="C4" s="1131" t="s">
        <v>3368</v>
      </c>
      <c r="D4" s="1131"/>
      <c r="E4" s="1131"/>
      <c r="F4" s="1132"/>
      <c r="G4" s="14"/>
      <c r="H4" s="6"/>
      <c r="J4" s="1"/>
      <c r="K4" s="11"/>
      <c r="L4" s="1"/>
      <c r="M4" s="4"/>
      <c r="N4" s="2"/>
      <c r="O4" s="1"/>
    </row>
    <row r="5" spans="1:25" s="3" customFormat="1" ht="15" customHeight="1" x14ac:dyDescent="0.2">
      <c r="A5" s="1"/>
      <c r="B5" s="24"/>
      <c r="C5" s="1129" t="s">
        <v>196</v>
      </c>
      <c r="D5" s="1129"/>
      <c r="E5" s="1129"/>
      <c r="F5" s="1130"/>
      <c r="G5" s="14"/>
      <c r="H5" s="6"/>
      <c r="J5" s="1"/>
      <c r="K5" s="11"/>
      <c r="L5" s="1"/>
      <c r="M5" s="4"/>
      <c r="N5" s="2"/>
      <c r="O5" s="1"/>
    </row>
    <row r="6" spans="1:25" s="3" customFormat="1" ht="15" customHeight="1" x14ac:dyDescent="0.2">
      <c r="A6" s="1"/>
      <c r="B6" s="25"/>
      <c r="C6" s="1127" t="s">
        <v>197</v>
      </c>
      <c r="D6" s="1127"/>
      <c r="E6" s="1127"/>
      <c r="F6" s="1128"/>
      <c r="G6" s="14"/>
      <c r="H6" s="6"/>
      <c r="J6" s="1"/>
      <c r="K6" s="11"/>
      <c r="L6" s="1"/>
      <c r="M6" s="4"/>
      <c r="N6" s="2"/>
      <c r="O6" s="1"/>
    </row>
    <row r="7" spans="1:25" s="3" customFormat="1" ht="15" customHeight="1" x14ac:dyDescent="0.2">
      <c r="A7" s="1"/>
      <c r="B7" s="26"/>
      <c r="C7" s="1121" t="s">
        <v>193</v>
      </c>
      <c r="D7" s="1121"/>
      <c r="E7" s="1121"/>
      <c r="F7" s="1122"/>
      <c r="G7" s="14"/>
      <c r="H7" s="6"/>
      <c r="J7" s="1"/>
      <c r="K7" s="11"/>
      <c r="L7" s="1"/>
      <c r="M7" s="4"/>
      <c r="N7" s="2"/>
      <c r="O7" s="1"/>
    </row>
    <row r="8" spans="1:25" s="3" customFormat="1" ht="15" customHeight="1" x14ac:dyDescent="0.2">
      <c r="A8" s="1"/>
      <c r="B8" s="23"/>
      <c r="C8" s="1123" t="s">
        <v>194</v>
      </c>
      <c r="D8" s="1123"/>
      <c r="E8" s="1123"/>
      <c r="F8" s="1124"/>
      <c r="G8" s="14"/>
      <c r="H8" s="6"/>
      <c r="J8" s="1"/>
      <c r="K8" s="11"/>
      <c r="L8" s="1"/>
      <c r="M8" s="4"/>
      <c r="N8" s="2"/>
      <c r="O8" s="1"/>
    </row>
    <row r="9" spans="1:25" s="3" customFormat="1" ht="15" customHeight="1" x14ac:dyDescent="0.2">
      <c r="A9" s="1"/>
      <c r="B9" s="27"/>
      <c r="C9" s="1125" t="s">
        <v>195</v>
      </c>
      <c r="D9" s="1125"/>
      <c r="E9" s="1125"/>
      <c r="F9" s="1126"/>
      <c r="G9" s="14"/>
      <c r="H9" s="6"/>
      <c r="J9" s="1"/>
      <c r="K9" s="11"/>
      <c r="L9" s="1"/>
      <c r="M9" s="4"/>
      <c r="N9" s="2"/>
      <c r="O9" s="1"/>
    </row>
    <row r="10" spans="1:25" s="3" customFormat="1" ht="15" customHeight="1" x14ac:dyDescent="0.2">
      <c r="A10" s="1"/>
      <c r="B10" s="28"/>
      <c r="C10" s="1119" t="s">
        <v>3538</v>
      </c>
      <c r="D10" s="1119"/>
      <c r="E10" s="1119"/>
      <c r="F10" s="1120"/>
      <c r="G10" s="14"/>
      <c r="H10" s="6"/>
      <c r="J10" s="1"/>
      <c r="K10" s="11"/>
      <c r="L10" s="1"/>
      <c r="M10" s="4"/>
      <c r="N10" s="2"/>
      <c r="O10" s="1"/>
    </row>
    <row r="11" spans="1:25" s="3" customFormat="1" ht="15" customHeight="1" x14ac:dyDescent="0.2">
      <c r="A11" s="1"/>
      <c r="B11" s="29"/>
      <c r="C11" s="1115" t="s">
        <v>3539</v>
      </c>
      <c r="D11" s="1115"/>
      <c r="E11" s="1115"/>
      <c r="F11" s="1116"/>
      <c r="G11" s="14"/>
      <c r="H11" s="6"/>
      <c r="J11" s="1"/>
      <c r="K11" s="11"/>
      <c r="L11" s="1"/>
      <c r="M11" s="4"/>
      <c r="N11" s="2"/>
      <c r="O11" s="1"/>
    </row>
    <row r="12" spans="1:25" s="3" customFormat="1" ht="15" customHeight="1" thickBot="1" x14ac:dyDescent="0.25">
      <c r="A12" s="1"/>
      <c r="B12" s="30"/>
      <c r="C12" s="1117" t="s">
        <v>3540</v>
      </c>
      <c r="D12" s="1117"/>
      <c r="E12" s="1117"/>
      <c r="F12" s="1118"/>
      <c r="G12" s="14"/>
      <c r="H12" s="6"/>
      <c r="J12" s="1"/>
      <c r="K12" s="11"/>
      <c r="L12" s="1"/>
      <c r="M12" s="4"/>
      <c r="N12" s="2"/>
      <c r="O12" s="1"/>
    </row>
    <row r="13" spans="1:25" s="3" customFormat="1" ht="13.5" thickBot="1" x14ac:dyDescent="0.25">
      <c r="A13" s="1"/>
      <c r="B13" s="52"/>
      <c r="C13" s="62"/>
      <c r="D13" s="62"/>
      <c r="E13" s="63"/>
      <c r="F13" s="64"/>
      <c r="G13" s="14"/>
      <c r="H13" s="6"/>
      <c r="J13" s="1"/>
      <c r="K13" s="11"/>
      <c r="L13" s="1"/>
      <c r="M13" s="4"/>
      <c r="N13" s="2"/>
      <c r="O13" s="1"/>
    </row>
    <row r="14" spans="1:25" s="3" customFormat="1" ht="66.75" customHeight="1" x14ac:dyDescent="0.2">
      <c r="A14" s="100" t="s">
        <v>1</v>
      </c>
      <c r="B14" s="113" t="s">
        <v>2</v>
      </c>
      <c r="C14" s="101" t="s">
        <v>17</v>
      </c>
      <c r="D14" s="113" t="s">
        <v>199</v>
      </c>
      <c r="E14" s="110"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4" t="s">
        <v>246</v>
      </c>
      <c r="W14" s="101" t="s">
        <v>207</v>
      </c>
      <c r="X14" s="101" t="s">
        <v>244</v>
      </c>
      <c r="Y14" s="103" t="s">
        <v>245</v>
      </c>
    </row>
    <row r="15" spans="1:25" s="3" customFormat="1" ht="33" customHeight="1" x14ac:dyDescent="0.2">
      <c r="A15" s="121"/>
      <c r="B15" s="124"/>
      <c r="C15" s="121"/>
      <c r="D15" s="124"/>
      <c r="E15" s="125"/>
      <c r="F15" s="121"/>
      <c r="G15" s="121"/>
      <c r="H15" s="121"/>
      <c r="I15" s="121"/>
      <c r="J15" s="121"/>
      <c r="K15" s="126"/>
      <c r="L15" s="121"/>
      <c r="M15" s="121"/>
      <c r="N15" s="121"/>
      <c r="O15" s="121"/>
      <c r="P15" s="121"/>
      <c r="Q15" s="121"/>
      <c r="R15" s="121"/>
      <c r="S15" s="121"/>
      <c r="T15" s="121"/>
      <c r="U15" s="121"/>
      <c r="V15" s="127"/>
      <c r="W15" s="121"/>
      <c r="X15" s="121"/>
      <c r="Y15" s="121"/>
    </row>
    <row r="16" spans="1:25" s="3" customFormat="1" ht="15" customHeight="1" thickBot="1" x14ac:dyDescent="0.25">
      <c r="A16" s="90" t="s">
        <v>250</v>
      </c>
      <c r="B16" s="91"/>
      <c r="C16" s="91"/>
      <c r="D16" s="91"/>
      <c r="E16" s="91"/>
      <c r="F16" s="91"/>
      <c r="G16" s="91"/>
      <c r="H16" s="91"/>
      <c r="I16" s="91"/>
      <c r="J16" s="91"/>
      <c r="K16" s="92"/>
      <c r="L16" s="93"/>
      <c r="M16" s="94"/>
      <c r="N16" s="95"/>
      <c r="O16" s="93"/>
      <c r="P16" s="91"/>
      <c r="Q16" s="91"/>
      <c r="R16" s="96"/>
      <c r="W16" s="34"/>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honeticPr fontId="6"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zoomScale="80" zoomScaleNormal="80" workbookViewId="0">
      <selection activeCell="C37" sqref="C37"/>
    </sheetView>
  </sheetViews>
  <sheetFormatPr defaultColWidth="8.85546875" defaultRowHeight="12.75" x14ac:dyDescent="0.2"/>
  <cols>
    <col min="1" max="1" width="3.5703125" style="398" bestFit="1" customWidth="1"/>
    <col min="2" max="2" width="22.42578125" style="398" bestFit="1" customWidth="1"/>
    <col min="3" max="3" width="18.7109375" style="398" customWidth="1"/>
    <col min="4" max="4" width="12.42578125" style="398" customWidth="1"/>
    <col min="5" max="5" width="14.7109375" style="398" customWidth="1"/>
    <col min="6" max="6" width="16.140625" style="398" customWidth="1"/>
    <col min="7" max="7" width="15.5703125" style="398" bestFit="1" customWidth="1"/>
    <col min="8" max="8" width="42.140625" style="398" customWidth="1"/>
    <col min="9" max="9" width="18" style="398" customWidth="1"/>
    <col min="10" max="10" width="15.5703125" style="398" bestFit="1" customWidth="1"/>
    <col min="11" max="11" width="15.5703125" style="398" customWidth="1"/>
    <col min="12" max="12" width="11.5703125" style="398" customWidth="1"/>
    <col min="13" max="13" width="12.7109375" style="398" customWidth="1"/>
    <col min="14" max="14" width="13" style="398" customWidth="1"/>
    <col min="15" max="15" width="14.42578125" style="398" customWidth="1"/>
    <col min="16" max="16" width="8.85546875" style="398"/>
    <col min="17" max="17" width="28" style="398" customWidth="1"/>
    <col min="18" max="18" width="13.42578125" style="398" customWidth="1"/>
    <col min="19" max="22" width="27" style="398" customWidth="1"/>
    <col min="23" max="23" width="24" style="398" customWidth="1"/>
    <col min="24" max="24" width="13.85546875" style="398" customWidth="1"/>
    <col min="25" max="25" width="17.42578125" style="398" customWidth="1"/>
    <col min="26" max="16384" width="8.85546875" style="398"/>
  </cols>
  <sheetData>
    <row r="1" spans="1:25" ht="13.5" thickBot="1" x14ac:dyDescent="0.25"/>
    <row r="2" spans="1:25" ht="15" customHeight="1" x14ac:dyDescent="0.2">
      <c r="B2" s="511" t="s">
        <v>0</v>
      </c>
      <c r="C2" s="1153" t="s">
        <v>11673</v>
      </c>
      <c r="D2" s="1154"/>
      <c r="E2" s="1154"/>
      <c r="F2" s="1155"/>
      <c r="G2" s="359"/>
      <c r="H2" s="512"/>
      <c r="K2" s="513"/>
    </row>
    <row r="3" spans="1:25" ht="15" customHeight="1" thickBot="1" x14ac:dyDescent="0.25">
      <c r="B3" s="514" t="s">
        <v>198</v>
      </c>
      <c r="C3" s="1156" t="s">
        <v>209</v>
      </c>
      <c r="D3" s="1156"/>
      <c r="E3" s="1156"/>
      <c r="F3" s="1157"/>
      <c r="G3" s="359"/>
      <c r="H3" s="512"/>
      <c r="K3" s="513"/>
    </row>
    <row r="4" spans="1:25" ht="15" customHeight="1" x14ac:dyDescent="0.25">
      <c r="B4" s="515"/>
      <c r="C4" s="1158" t="s">
        <v>3368</v>
      </c>
      <c r="D4" s="1158"/>
      <c r="E4" s="1158"/>
      <c r="F4" s="1159"/>
      <c r="G4" s="359"/>
      <c r="H4" s="512"/>
      <c r="K4" s="513"/>
    </row>
    <row r="5" spans="1:25" ht="15" customHeight="1" x14ac:dyDescent="0.2">
      <c r="B5" s="516"/>
      <c r="C5" s="1160" t="s">
        <v>196</v>
      </c>
      <c r="D5" s="1160"/>
      <c r="E5" s="1160"/>
      <c r="F5" s="1161"/>
      <c r="G5" s="359"/>
      <c r="H5" s="512"/>
      <c r="K5" s="513"/>
    </row>
    <row r="6" spans="1:25" ht="15" customHeight="1" x14ac:dyDescent="0.2">
      <c r="B6" s="517"/>
      <c r="C6" s="1148" t="s">
        <v>197</v>
      </c>
      <c r="D6" s="1148"/>
      <c r="E6" s="1148"/>
      <c r="F6" s="1149"/>
      <c r="G6" s="359"/>
      <c r="H6" s="512"/>
      <c r="K6" s="513"/>
    </row>
    <row r="7" spans="1:25" ht="15" customHeight="1" x14ac:dyDescent="0.2">
      <c r="B7" s="518"/>
      <c r="C7" s="1150" t="s">
        <v>193</v>
      </c>
      <c r="D7" s="1150"/>
      <c r="E7" s="1150"/>
      <c r="F7" s="1151"/>
      <c r="G7" s="359"/>
      <c r="H7" s="512"/>
      <c r="K7" s="513"/>
    </row>
    <row r="8" spans="1:25" ht="15" customHeight="1" x14ac:dyDescent="0.2">
      <c r="B8" s="519"/>
      <c r="C8" s="1138" t="s">
        <v>194</v>
      </c>
      <c r="D8" s="1138"/>
      <c r="E8" s="1138"/>
      <c r="F8" s="1139"/>
      <c r="G8" s="359"/>
      <c r="H8" s="512"/>
      <c r="K8" s="513"/>
    </row>
    <row r="9" spans="1:25" ht="15" customHeight="1" x14ac:dyDescent="0.2">
      <c r="B9" s="520"/>
      <c r="C9" s="1140" t="s">
        <v>195</v>
      </c>
      <c r="D9" s="1140"/>
      <c r="E9" s="1140"/>
      <c r="F9" s="1141"/>
      <c r="G9" s="359"/>
      <c r="H9" s="512"/>
      <c r="K9" s="513"/>
    </row>
    <row r="10" spans="1:25" ht="15" customHeight="1" x14ac:dyDescent="0.2">
      <c r="B10" s="521"/>
      <c r="C10" s="1142" t="s">
        <v>3541</v>
      </c>
      <c r="D10" s="1142"/>
      <c r="E10" s="1142"/>
      <c r="F10" s="1143"/>
      <c r="G10" s="359"/>
      <c r="H10" s="512"/>
      <c r="K10" s="513"/>
    </row>
    <row r="11" spans="1:25" ht="15" customHeight="1" x14ac:dyDescent="0.2">
      <c r="B11" s="522"/>
      <c r="C11" s="1144" t="s">
        <v>3539</v>
      </c>
      <c r="D11" s="1144"/>
      <c r="E11" s="1144"/>
      <c r="F11" s="1145"/>
      <c r="G11" s="359"/>
      <c r="H11" s="512"/>
      <c r="K11" s="513"/>
    </row>
    <row r="12" spans="1:25" ht="15" customHeight="1" thickBot="1" x14ac:dyDescent="0.25">
      <c r="B12" s="523"/>
      <c r="C12" s="1146" t="s">
        <v>3540</v>
      </c>
      <c r="D12" s="1146"/>
      <c r="E12" s="1146"/>
      <c r="F12" s="1147"/>
      <c r="G12" s="359"/>
      <c r="H12" s="512"/>
      <c r="K12" s="513"/>
    </row>
    <row r="13" spans="1:25" ht="15" customHeight="1" thickBot="1" x14ac:dyDescent="0.25">
      <c r="B13" s="359"/>
      <c r="C13" s="484"/>
      <c r="D13" s="484"/>
      <c r="E13" s="770"/>
      <c r="F13" s="484"/>
      <c r="G13" s="359"/>
      <c r="H13" s="512"/>
      <c r="K13" s="513"/>
    </row>
    <row r="14" spans="1:25" ht="49.5" customHeight="1" x14ac:dyDescent="0.2">
      <c r="A14" s="100" t="s">
        <v>1</v>
      </c>
      <c r="B14" s="101" t="s">
        <v>2</v>
      </c>
      <c r="C14" s="101" t="s">
        <v>17</v>
      </c>
      <c r="D14" s="101" t="s">
        <v>199</v>
      </c>
      <c r="E14" s="110"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14" t="s">
        <v>246</v>
      </c>
      <c r="W14" s="101" t="s">
        <v>207</v>
      </c>
      <c r="X14" s="101" t="s">
        <v>244</v>
      </c>
      <c r="Y14" s="103" t="s">
        <v>245</v>
      </c>
    </row>
    <row r="15" spans="1:25" ht="13.5" thickBot="1" x14ac:dyDescent="0.25">
      <c r="A15" s="176"/>
      <c r="B15" s="106"/>
      <c r="C15" s="106"/>
      <c r="D15" s="106"/>
      <c r="E15" s="106"/>
      <c r="F15" s="106"/>
      <c r="G15" s="106"/>
      <c r="H15" s="106"/>
      <c r="I15" s="106"/>
      <c r="J15" s="106"/>
      <c r="K15" s="177"/>
      <c r="L15" s="106"/>
      <c r="M15" s="106"/>
      <c r="N15" s="177"/>
      <c r="O15" s="177"/>
      <c r="P15" s="177"/>
      <c r="Q15" s="106"/>
      <c r="R15" s="106"/>
      <c r="S15" s="106"/>
      <c r="T15" s="106"/>
      <c r="U15" s="106"/>
      <c r="V15" s="106"/>
      <c r="W15" s="106"/>
      <c r="X15" s="106"/>
      <c r="Y15" s="380"/>
    </row>
    <row r="16" spans="1:25" s="771" customFormat="1" ht="43.5" customHeight="1" thickBot="1" x14ac:dyDescent="0.25">
      <c r="A16" s="107">
        <v>1</v>
      </c>
      <c r="B16" s="755" t="s">
        <v>172</v>
      </c>
      <c r="C16" s="755" t="s">
        <v>173</v>
      </c>
      <c r="D16" s="755" t="s">
        <v>15</v>
      </c>
      <c r="E16" s="755">
        <v>0.499</v>
      </c>
      <c r="F16" s="755">
        <v>0.4</v>
      </c>
      <c r="G16" s="755" t="s">
        <v>174</v>
      </c>
      <c r="H16" s="755" t="s">
        <v>175</v>
      </c>
      <c r="I16" s="755" t="s">
        <v>176</v>
      </c>
      <c r="J16" s="755">
        <v>30101694687</v>
      </c>
      <c r="K16" s="756">
        <v>42712</v>
      </c>
      <c r="L16" s="755" t="s">
        <v>35</v>
      </c>
      <c r="M16" s="755" t="s">
        <v>49</v>
      </c>
      <c r="N16" s="756">
        <v>43077</v>
      </c>
      <c r="O16" s="755" t="s">
        <v>12</v>
      </c>
      <c r="P16" s="755"/>
      <c r="Q16" s="755"/>
      <c r="R16" s="755"/>
      <c r="S16" s="755"/>
      <c r="T16" s="755"/>
      <c r="U16" s="755"/>
      <c r="V16" s="755"/>
      <c r="W16" s="755"/>
      <c r="X16" s="755"/>
      <c r="Y16" s="757">
        <v>0.499</v>
      </c>
    </row>
    <row r="17" spans="1:25" s="771" customFormat="1" ht="43.5" customHeight="1" thickBot="1" x14ac:dyDescent="0.25">
      <c r="A17" s="758">
        <v>1</v>
      </c>
      <c r="B17" s="762" t="s">
        <v>2304</v>
      </c>
      <c r="C17" s="759" t="s">
        <v>2305</v>
      </c>
      <c r="D17" s="759" t="s">
        <v>27</v>
      </c>
      <c r="E17" s="760">
        <v>2.95</v>
      </c>
      <c r="F17" s="759">
        <v>20</v>
      </c>
      <c r="G17" s="762" t="s">
        <v>1552</v>
      </c>
      <c r="H17" s="762" t="s">
        <v>1552</v>
      </c>
      <c r="I17" s="759" t="s">
        <v>178</v>
      </c>
      <c r="J17" s="759">
        <v>1400000072</v>
      </c>
      <c r="K17" s="761">
        <v>45603</v>
      </c>
      <c r="L17" s="759" t="s">
        <v>35</v>
      </c>
      <c r="M17" s="759" t="s">
        <v>267</v>
      </c>
      <c r="N17" s="761">
        <v>45968</v>
      </c>
      <c r="O17" s="759" t="s">
        <v>21</v>
      </c>
      <c r="P17" s="762" t="s">
        <v>2306</v>
      </c>
      <c r="Q17" s="772" t="s">
        <v>40</v>
      </c>
      <c r="R17" s="759"/>
      <c r="S17" s="761"/>
      <c r="T17" s="763"/>
      <c r="U17" s="759" t="s">
        <v>276</v>
      </c>
      <c r="V17" s="759"/>
      <c r="W17" s="760">
        <v>2.95</v>
      </c>
      <c r="X17" s="764"/>
      <c r="Y17" s="764"/>
    </row>
    <row r="18" spans="1:25" s="771" customFormat="1" ht="13.5" thickBot="1" x14ac:dyDescent="0.25">
      <c r="A18" s="373"/>
      <c r="B18" s="765"/>
      <c r="C18" s="765"/>
      <c r="D18" s="765"/>
      <c r="E18" s="765"/>
      <c r="F18" s="765"/>
      <c r="G18" s="765"/>
      <c r="H18" s="765"/>
      <c r="I18" s="765"/>
      <c r="J18" s="765"/>
      <c r="K18" s="766"/>
      <c r="L18" s="765"/>
      <c r="M18" s="765"/>
      <c r="N18" s="766"/>
      <c r="O18" s="765"/>
      <c r="P18" s="765"/>
      <c r="Q18" s="765"/>
      <c r="R18" s="765"/>
      <c r="S18" s="765"/>
      <c r="T18" s="765"/>
      <c r="U18" s="765"/>
      <c r="V18" s="765"/>
      <c r="W18" s="765"/>
      <c r="X18" s="767"/>
      <c r="Y18" s="768"/>
    </row>
    <row r="19" spans="1:25" s="771" customFormat="1" ht="54.75" customHeight="1" thickBot="1" x14ac:dyDescent="0.25">
      <c r="A19" s="375">
        <v>1</v>
      </c>
      <c r="B19" s="353" t="s">
        <v>3369</v>
      </c>
      <c r="C19" s="353" t="s">
        <v>3370</v>
      </c>
      <c r="D19" s="353" t="s">
        <v>359</v>
      </c>
      <c r="E19" s="796">
        <v>1</v>
      </c>
      <c r="F19" s="353">
        <v>20</v>
      </c>
      <c r="G19" s="353" t="s">
        <v>820</v>
      </c>
      <c r="H19" s="353" t="s">
        <v>270</v>
      </c>
      <c r="I19" s="353" t="s">
        <v>180</v>
      </c>
      <c r="J19" s="353">
        <v>1005858904</v>
      </c>
      <c r="K19" s="354">
        <v>45692</v>
      </c>
      <c r="L19" s="353" t="s">
        <v>52</v>
      </c>
      <c r="M19" s="353" t="s">
        <v>300</v>
      </c>
      <c r="N19" s="354">
        <v>46057</v>
      </c>
      <c r="O19" s="353" t="s">
        <v>21</v>
      </c>
      <c r="P19" s="354" t="s">
        <v>1931</v>
      </c>
      <c r="Q19" s="353"/>
      <c r="R19" s="353"/>
      <c r="S19" s="353" t="s">
        <v>52</v>
      </c>
      <c r="T19" s="353"/>
      <c r="U19" s="353"/>
      <c r="V19" s="353"/>
      <c r="W19" s="353"/>
      <c r="X19" s="353"/>
      <c r="Y19" s="376">
        <v>1</v>
      </c>
    </row>
    <row r="20" spans="1:25" s="771" customFormat="1" ht="24" customHeight="1" x14ac:dyDescent="0.2">
      <c r="A20" s="933"/>
      <c r="B20" s="192"/>
      <c r="C20" s="192"/>
      <c r="D20" s="192"/>
      <c r="E20" s="934">
        <f>SUM(E19)</f>
        <v>1</v>
      </c>
      <c r="F20" s="192"/>
      <c r="G20" s="192"/>
      <c r="H20" s="192"/>
      <c r="I20" s="192"/>
      <c r="J20" s="192"/>
      <c r="K20" s="935"/>
      <c r="L20" s="192"/>
      <c r="M20" s="192"/>
      <c r="N20" s="935"/>
      <c r="O20" s="192"/>
      <c r="P20" s="935"/>
      <c r="Q20" s="192"/>
      <c r="R20" s="192"/>
      <c r="S20" s="192"/>
      <c r="T20" s="192"/>
      <c r="U20" s="192"/>
      <c r="V20" s="192"/>
      <c r="W20" s="192"/>
      <c r="X20" s="936"/>
      <c r="Y20" s="937"/>
    </row>
    <row r="21" spans="1:25" s="771" customFormat="1" ht="66" customHeight="1" thickBot="1" x14ac:dyDescent="0.25">
      <c r="A21" s="147">
        <v>1</v>
      </c>
      <c r="B21" s="942" t="s">
        <v>1834</v>
      </c>
      <c r="C21" s="942" t="s">
        <v>1835</v>
      </c>
      <c r="D21" s="943" t="s">
        <v>274</v>
      </c>
      <c r="E21" s="943">
        <v>2.4880599999999999</v>
      </c>
      <c r="F21" s="943">
        <v>20</v>
      </c>
      <c r="G21" s="943" t="s">
        <v>1271</v>
      </c>
      <c r="H21" s="942" t="s">
        <v>1836</v>
      </c>
      <c r="I21" s="943" t="s">
        <v>829</v>
      </c>
      <c r="J21" s="943">
        <v>17546854</v>
      </c>
      <c r="K21" s="944" t="s">
        <v>551</v>
      </c>
      <c r="L21" s="943" t="s">
        <v>380</v>
      </c>
      <c r="M21" s="943"/>
      <c r="N21" s="944" t="s">
        <v>1837</v>
      </c>
      <c r="O21" s="943" t="s">
        <v>21</v>
      </c>
      <c r="P21" s="945">
        <v>2025</v>
      </c>
      <c r="Q21" s="943" t="s">
        <v>26</v>
      </c>
      <c r="R21" s="942" t="s">
        <v>1838</v>
      </c>
      <c r="S21" s="943" t="s">
        <v>26</v>
      </c>
      <c r="T21" s="943"/>
      <c r="U21" s="943"/>
      <c r="V21" s="943"/>
      <c r="W21" s="943"/>
      <c r="X21" s="946"/>
      <c r="Y21" s="946"/>
    </row>
    <row r="22" spans="1:25" s="771" customFormat="1" ht="13.5" thickBot="1" x14ac:dyDescent="0.25">
      <c r="A22" s="948"/>
      <c r="B22" s="77"/>
      <c r="C22" s="118"/>
      <c r="D22" s="549"/>
      <c r="E22" s="202">
        <f>SUM(E21)</f>
        <v>2.4880599999999999</v>
      </c>
      <c r="F22" s="549"/>
      <c r="G22" s="549"/>
      <c r="H22" s="118"/>
      <c r="I22" s="549"/>
      <c r="J22" s="549"/>
      <c r="K22" s="886"/>
      <c r="L22" s="549"/>
      <c r="M22" s="549"/>
      <c r="N22" s="886"/>
      <c r="O22" s="549"/>
      <c r="P22" s="551"/>
      <c r="Q22" s="549"/>
      <c r="R22" s="118"/>
      <c r="S22" s="549"/>
      <c r="T22" s="549"/>
      <c r="U22" s="549"/>
      <c r="V22" s="549"/>
      <c r="W22" s="549"/>
      <c r="X22" s="887"/>
      <c r="Y22" s="947"/>
    </row>
    <row r="23" spans="1:25" ht="13.5" thickBot="1" x14ac:dyDescent="0.25">
      <c r="A23" s="527" t="s">
        <v>251</v>
      </c>
      <c r="B23" s="93"/>
      <c r="C23" s="93"/>
      <c r="D23" s="93"/>
      <c r="E23" s="93"/>
      <c r="F23" s="93"/>
      <c r="G23" s="93"/>
      <c r="H23" s="93"/>
      <c r="I23" s="93"/>
      <c r="J23" s="93"/>
      <c r="K23" s="528"/>
      <c r="L23" s="93"/>
      <c r="M23" s="93"/>
      <c r="N23" s="93"/>
      <c r="O23" s="93"/>
      <c r="P23" s="93"/>
      <c r="Q23" s="93"/>
      <c r="R23" s="93"/>
      <c r="S23" s="938"/>
      <c r="T23" s="939"/>
      <c r="U23" s="939"/>
      <c r="V23" s="939"/>
      <c r="W23" s="940"/>
      <c r="X23" s="939"/>
      <c r="Y23" s="941"/>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0" zoomScaleNormal="80" workbookViewId="0">
      <selection activeCell="D30" sqref="D30"/>
    </sheetView>
  </sheetViews>
  <sheetFormatPr defaultColWidth="8.85546875" defaultRowHeight="12.75" x14ac:dyDescent="0.2"/>
  <cols>
    <col min="1" max="1" width="3.85546875" style="359" bestFit="1" customWidth="1"/>
    <col min="2" max="2" width="26.5703125" style="359" customWidth="1"/>
    <col min="3" max="3" width="51.42578125" style="359" customWidth="1"/>
    <col min="4" max="4" width="14.5703125" style="359" customWidth="1"/>
    <col min="5" max="5" width="10.85546875" style="530" customWidth="1"/>
    <col min="6" max="6" width="22" style="359" customWidth="1"/>
    <col min="7" max="7" width="36.5703125" style="359" customWidth="1"/>
    <col min="8" max="8" width="33.28515625" style="359" customWidth="1"/>
    <col min="9" max="9" width="24.7109375" style="359" customWidth="1"/>
    <col min="10" max="10" width="15.28515625" style="359" customWidth="1"/>
    <col min="11" max="11" width="13.42578125" style="359" customWidth="1"/>
    <col min="12" max="12" width="16.7109375" style="359" customWidth="1"/>
    <col min="13" max="13" width="11.42578125" style="359" customWidth="1"/>
    <col min="14" max="14" width="11.7109375" style="359" customWidth="1"/>
    <col min="15" max="15" width="11" style="359" customWidth="1"/>
    <col min="16" max="16" width="20" style="359" customWidth="1"/>
    <col min="17" max="17" width="20.42578125" style="359" customWidth="1"/>
    <col min="18" max="18" width="40.42578125" style="359" customWidth="1"/>
    <col min="19" max="19" width="15" style="359" customWidth="1"/>
    <col min="20" max="20" width="15.5703125" style="359" customWidth="1"/>
    <col min="21" max="21" width="16.42578125" style="359" customWidth="1"/>
    <col min="22" max="22" width="15.28515625" style="359" customWidth="1"/>
    <col min="23" max="23" width="11.7109375" style="359" customWidth="1"/>
    <col min="24" max="24" width="16.7109375" style="359" customWidth="1"/>
    <col min="25" max="25" width="16.85546875" style="359" customWidth="1"/>
    <col min="26" max="16384" width="8.85546875" style="359"/>
  </cols>
  <sheetData>
    <row r="1" spans="1:25" ht="13.5" thickBot="1" x14ac:dyDescent="0.25"/>
    <row r="2" spans="1:25" ht="15" customHeight="1" x14ac:dyDescent="0.2">
      <c r="B2" s="531" t="s">
        <v>0</v>
      </c>
      <c r="C2" s="1162" t="s">
        <v>11673</v>
      </c>
      <c r="D2" s="1163"/>
      <c r="E2" s="1163"/>
      <c r="F2" s="1164"/>
      <c r="H2" s="265"/>
      <c r="K2" s="532"/>
    </row>
    <row r="3" spans="1:25" ht="15" customHeight="1" thickBot="1" x14ac:dyDescent="0.25">
      <c r="B3" s="514" t="s">
        <v>198</v>
      </c>
      <c r="C3" s="1156" t="s">
        <v>209</v>
      </c>
      <c r="D3" s="1156"/>
      <c r="E3" s="1156"/>
      <c r="F3" s="1157"/>
      <c r="H3" s="265"/>
      <c r="K3" s="532"/>
    </row>
    <row r="4" spans="1:25" ht="15" customHeight="1" x14ac:dyDescent="0.2">
      <c r="B4" s="555"/>
      <c r="C4" s="1158" t="s">
        <v>3368</v>
      </c>
      <c r="D4" s="1158"/>
      <c r="E4" s="1158"/>
      <c r="F4" s="1159"/>
      <c r="H4" s="265"/>
      <c r="K4" s="532"/>
    </row>
    <row r="5" spans="1:25" ht="15" customHeight="1" x14ac:dyDescent="0.2">
      <c r="B5" s="533"/>
      <c r="C5" s="1160" t="s">
        <v>196</v>
      </c>
      <c r="D5" s="1160"/>
      <c r="E5" s="1160"/>
      <c r="F5" s="1161"/>
      <c r="H5" s="265"/>
      <c r="K5" s="532"/>
    </row>
    <row r="6" spans="1:25" ht="15" customHeight="1" x14ac:dyDescent="0.2">
      <c r="B6" s="534"/>
      <c r="C6" s="1148" t="s">
        <v>197</v>
      </c>
      <c r="D6" s="1148"/>
      <c r="E6" s="1148"/>
      <c r="F6" s="1149"/>
      <c r="H6" s="265"/>
      <c r="K6" s="532"/>
    </row>
    <row r="7" spans="1:25" ht="15" customHeight="1" x14ac:dyDescent="0.2">
      <c r="B7" s="535"/>
      <c r="C7" s="1150" t="s">
        <v>193</v>
      </c>
      <c r="D7" s="1150"/>
      <c r="E7" s="1150"/>
      <c r="F7" s="1151"/>
      <c r="H7" s="265"/>
      <c r="K7" s="532"/>
    </row>
    <row r="8" spans="1:25" x14ac:dyDescent="0.2">
      <c r="B8" s="536"/>
      <c r="C8" s="1138" t="s">
        <v>194</v>
      </c>
      <c r="D8" s="1138"/>
      <c r="E8" s="1138"/>
      <c r="F8" s="1139"/>
      <c r="H8" s="265"/>
      <c r="K8" s="532"/>
    </row>
    <row r="9" spans="1:25" x14ac:dyDescent="0.2">
      <c r="B9" s="537"/>
      <c r="C9" s="1140" t="s">
        <v>195</v>
      </c>
      <c r="D9" s="1140"/>
      <c r="E9" s="1140"/>
      <c r="F9" s="1141"/>
      <c r="H9" s="265"/>
      <c r="K9" s="532"/>
    </row>
    <row r="10" spans="1:25" x14ac:dyDescent="0.2">
      <c r="B10" s="538"/>
      <c r="C10" s="1142" t="s">
        <v>3538</v>
      </c>
      <c r="D10" s="1142"/>
      <c r="E10" s="1142"/>
      <c r="F10" s="1143"/>
      <c r="H10" s="265"/>
      <c r="K10" s="532"/>
    </row>
    <row r="11" spans="1:25" x14ac:dyDescent="0.2">
      <c r="B11" s="539"/>
      <c r="C11" s="1144" t="s">
        <v>3542</v>
      </c>
      <c r="D11" s="1144"/>
      <c r="E11" s="1144"/>
      <c r="F11" s="1145"/>
      <c r="H11" s="265"/>
      <c r="K11" s="532"/>
    </row>
    <row r="12" spans="1:25" ht="13.5" thickBot="1" x14ac:dyDescent="0.25">
      <c r="B12" s="540"/>
      <c r="C12" s="1146" t="s">
        <v>3540</v>
      </c>
      <c r="D12" s="1146"/>
      <c r="E12" s="1146"/>
      <c r="F12" s="1147"/>
      <c r="H12" s="265"/>
      <c r="K12" s="532"/>
    </row>
    <row r="13" spans="1:25" x14ac:dyDescent="0.2">
      <c r="B13" s="541"/>
      <c r="C13" s="525"/>
      <c r="D13" s="525"/>
      <c r="E13" s="525"/>
      <c r="F13" s="526"/>
      <c r="H13" s="265"/>
      <c r="K13" s="532"/>
    </row>
    <row r="14" spans="1:25" ht="13.5" thickBot="1" x14ac:dyDescent="0.25">
      <c r="B14" s="541"/>
      <c r="C14" s="525"/>
      <c r="D14" s="525"/>
      <c r="E14" s="525"/>
      <c r="F14" s="526"/>
      <c r="H14" s="265"/>
      <c r="K14" s="532"/>
    </row>
    <row r="15" spans="1:25" ht="54" customHeight="1" thickBot="1" x14ac:dyDescent="0.25">
      <c r="A15" s="100" t="s">
        <v>1</v>
      </c>
      <c r="B15" s="101" t="s">
        <v>2</v>
      </c>
      <c r="C15" s="101" t="s">
        <v>31</v>
      </c>
      <c r="D15" s="101" t="s">
        <v>199</v>
      </c>
      <c r="E15" s="110" t="s">
        <v>243</v>
      </c>
      <c r="F15" s="101" t="s">
        <v>3</v>
      </c>
      <c r="G15" s="101" t="s">
        <v>4</v>
      </c>
      <c r="H15" s="101" t="s">
        <v>5</v>
      </c>
      <c r="I15" s="101" t="s">
        <v>6</v>
      </c>
      <c r="J15" s="101" t="s">
        <v>7</v>
      </c>
      <c r="K15" s="102" t="s">
        <v>200</v>
      </c>
      <c r="L15" s="101" t="s">
        <v>9</v>
      </c>
      <c r="M15" s="101" t="s">
        <v>201</v>
      </c>
      <c r="N15" s="101" t="s">
        <v>202</v>
      </c>
      <c r="O15" s="101" t="s">
        <v>10</v>
      </c>
      <c r="P15" s="101" t="s">
        <v>206</v>
      </c>
      <c r="Q15" s="101" t="s">
        <v>203</v>
      </c>
      <c r="R15" s="101" t="s">
        <v>204</v>
      </c>
      <c r="S15" s="101" t="s">
        <v>208</v>
      </c>
      <c r="T15" s="101" t="s">
        <v>205</v>
      </c>
      <c r="U15" s="101" t="s">
        <v>248</v>
      </c>
      <c r="V15" s="101" t="s">
        <v>246</v>
      </c>
      <c r="W15" s="101" t="s">
        <v>207</v>
      </c>
      <c r="X15" s="101" t="s">
        <v>244</v>
      </c>
      <c r="Y15" s="103" t="s">
        <v>245</v>
      </c>
    </row>
    <row r="16" spans="1:25" ht="16.5" customHeight="1" x14ac:dyDescent="0.2">
      <c r="A16" s="100"/>
      <c r="B16" s="101"/>
      <c r="C16" s="101"/>
      <c r="D16" s="101"/>
      <c r="E16" s="110"/>
      <c r="F16" s="101"/>
      <c r="G16" s="101"/>
      <c r="H16" s="101"/>
      <c r="I16" s="101"/>
      <c r="J16" s="101"/>
      <c r="K16" s="102"/>
      <c r="L16" s="101"/>
      <c r="M16" s="101"/>
      <c r="N16" s="101"/>
      <c r="O16" s="101"/>
      <c r="P16" s="101"/>
      <c r="Q16" s="101"/>
      <c r="R16" s="101"/>
      <c r="S16" s="101"/>
      <c r="T16" s="101"/>
      <c r="U16" s="101"/>
      <c r="V16" s="101"/>
      <c r="W16" s="101"/>
      <c r="X16" s="101"/>
      <c r="Y16" s="103"/>
    </row>
    <row r="17" spans="1:25" ht="32.25" customHeight="1" thickBot="1" x14ac:dyDescent="0.25">
      <c r="A17" s="104">
        <v>2</v>
      </c>
      <c r="B17" s="556" t="s">
        <v>464</v>
      </c>
      <c r="C17" s="556" t="s">
        <v>186</v>
      </c>
      <c r="D17" s="556" t="s">
        <v>186</v>
      </c>
      <c r="E17" s="557">
        <v>3.8</v>
      </c>
      <c r="F17" s="557">
        <v>20</v>
      </c>
      <c r="G17" s="558" t="s">
        <v>465</v>
      </c>
      <c r="H17" s="559" t="s">
        <v>466</v>
      </c>
      <c r="I17" s="558" t="s">
        <v>294</v>
      </c>
      <c r="J17" s="560">
        <v>7020221217172</v>
      </c>
      <c r="K17" s="561">
        <v>44952</v>
      </c>
      <c r="L17" s="558"/>
      <c r="M17" s="558"/>
      <c r="N17" s="562">
        <f>K17+365</f>
        <v>45317</v>
      </c>
      <c r="O17" s="563" t="s">
        <v>12</v>
      </c>
      <c r="P17" s="564"/>
      <c r="Q17" s="119"/>
      <c r="R17" s="119"/>
      <c r="S17" s="119"/>
      <c r="T17" s="119"/>
      <c r="U17" s="119"/>
      <c r="V17" s="119"/>
      <c r="W17" s="119"/>
      <c r="X17" s="119"/>
      <c r="Y17" s="119"/>
    </row>
    <row r="18" spans="1:25" ht="13.5" thickBot="1" x14ac:dyDescent="0.25">
      <c r="A18" s="107"/>
      <c r="B18" s="475"/>
      <c r="C18" s="475"/>
      <c r="D18" s="475"/>
      <c r="E18" s="542"/>
      <c r="F18" s="475"/>
      <c r="G18" s="475"/>
      <c r="H18" s="475"/>
      <c r="I18" s="475"/>
      <c r="J18" s="543"/>
      <c r="K18" s="475"/>
      <c r="L18" s="475"/>
      <c r="M18" s="475"/>
      <c r="N18" s="475"/>
      <c r="O18" s="475"/>
      <c r="P18" s="475"/>
      <c r="Q18" s="106"/>
      <c r="R18" s="106"/>
      <c r="S18" s="106"/>
      <c r="T18" s="106"/>
      <c r="U18" s="106"/>
      <c r="V18" s="106"/>
      <c r="W18" s="106"/>
      <c r="X18" s="106"/>
      <c r="Y18" s="106"/>
    </row>
    <row r="19" spans="1:25" ht="39" thickBot="1" x14ac:dyDescent="0.25">
      <c r="A19" s="76">
        <v>1</v>
      </c>
      <c r="B19" s="485" t="s">
        <v>895</v>
      </c>
      <c r="C19" s="485" t="s">
        <v>896</v>
      </c>
      <c r="D19" s="485" t="s">
        <v>310</v>
      </c>
      <c r="E19" s="485">
        <v>19.55</v>
      </c>
      <c r="F19" s="485">
        <v>110</v>
      </c>
      <c r="G19" s="485" t="s">
        <v>897</v>
      </c>
      <c r="H19" s="485" t="s">
        <v>898</v>
      </c>
      <c r="I19" s="565" t="s">
        <v>178</v>
      </c>
      <c r="J19" s="485">
        <v>1300000175</v>
      </c>
      <c r="K19" s="486">
        <v>45198</v>
      </c>
      <c r="L19" s="566" t="s">
        <v>899</v>
      </c>
      <c r="M19" s="566" t="s">
        <v>267</v>
      </c>
      <c r="N19" s="486">
        <v>45564</v>
      </c>
      <c r="O19" s="485" t="s">
        <v>12</v>
      </c>
      <c r="P19" s="485" t="s">
        <v>900</v>
      </c>
      <c r="Q19" s="487"/>
      <c r="R19" s="488"/>
      <c r="S19" s="488"/>
      <c r="T19" s="489"/>
      <c r="U19" s="488"/>
      <c r="V19" s="490"/>
      <c r="W19" s="491"/>
      <c r="X19" s="491"/>
      <c r="Y19" s="492"/>
    </row>
    <row r="20" spans="1:25" ht="36" customHeight="1" thickBot="1" x14ac:dyDescent="0.25">
      <c r="A20" s="175">
        <v>2</v>
      </c>
      <c r="B20" s="544" t="s">
        <v>3022</v>
      </c>
      <c r="C20" s="545" t="s">
        <v>3023</v>
      </c>
      <c r="D20" s="545" t="s">
        <v>32</v>
      </c>
      <c r="E20" s="546">
        <v>46.2</v>
      </c>
      <c r="F20" s="545">
        <v>110</v>
      </c>
      <c r="G20" s="544" t="s">
        <v>3024</v>
      </c>
      <c r="H20" s="544" t="s">
        <v>3024</v>
      </c>
      <c r="I20" s="547" t="s">
        <v>178</v>
      </c>
      <c r="J20" s="567">
        <v>1300000188</v>
      </c>
      <c r="K20" s="568">
        <v>45582</v>
      </c>
      <c r="L20" s="569" t="s">
        <v>899</v>
      </c>
      <c r="M20" s="545" t="s">
        <v>267</v>
      </c>
      <c r="N20" s="547">
        <v>45947</v>
      </c>
      <c r="O20" s="544" t="s">
        <v>21</v>
      </c>
      <c r="P20" s="545" t="s">
        <v>1991</v>
      </c>
      <c r="Q20" s="544"/>
      <c r="R20" s="545"/>
      <c r="S20" s="547"/>
      <c r="T20" s="548"/>
      <c r="U20" s="548" t="s">
        <v>276</v>
      </c>
      <c r="V20" s="548"/>
      <c r="W20" s="545"/>
      <c r="X20" s="546">
        <v>46.2</v>
      </c>
      <c r="Y20" s="495"/>
    </row>
    <row r="21" spans="1:25" ht="13.5" thickBot="1" x14ac:dyDescent="0.25">
      <c r="A21" s="189"/>
      <c r="B21" s="549"/>
      <c r="C21" s="549"/>
      <c r="D21" s="549"/>
      <c r="E21" s="550"/>
      <c r="F21" s="549"/>
      <c r="G21" s="549"/>
      <c r="H21" s="549"/>
      <c r="I21" s="549"/>
      <c r="J21" s="551"/>
      <c r="K21" s="549"/>
      <c r="L21" s="549"/>
      <c r="M21" s="549"/>
      <c r="N21" s="549"/>
      <c r="O21" s="549"/>
      <c r="P21" s="549"/>
      <c r="Q21" s="118"/>
      <c r="R21" s="118"/>
      <c r="S21" s="118"/>
      <c r="T21" s="118"/>
      <c r="U21" s="118"/>
      <c r="V21" s="118"/>
      <c r="W21" s="118"/>
      <c r="X21" s="118"/>
      <c r="Y21" s="118"/>
    </row>
    <row r="22" spans="1:25" x14ac:dyDescent="0.2">
      <c r="A22" s="191">
        <v>1</v>
      </c>
      <c r="B22" s="496" t="s">
        <v>183</v>
      </c>
      <c r="C22" s="496" t="s">
        <v>505</v>
      </c>
      <c r="D22" s="496" t="s">
        <v>296</v>
      </c>
      <c r="E22" s="570">
        <v>6.4409999999999998</v>
      </c>
      <c r="F22" s="496">
        <v>20</v>
      </c>
      <c r="G22" s="496" t="s">
        <v>506</v>
      </c>
      <c r="H22" s="496" t="s">
        <v>319</v>
      </c>
      <c r="I22" s="571" t="s">
        <v>434</v>
      </c>
      <c r="J22" s="497">
        <v>3060230215887</v>
      </c>
      <c r="K22" s="498">
        <v>45112</v>
      </c>
      <c r="L22" s="572"/>
      <c r="M22" s="498">
        <v>45478</v>
      </c>
      <c r="N22" s="205"/>
      <c r="O22" s="206"/>
      <c r="P22" s="207"/>
      <c r="Q22" s="207"/>
      <c r="R22" s="207"/>
      <c r="S22" s="207"/>
      <c r="T22" s="207"/>
      <c r="U22" s="207"/>
      <c r="V22" s="207"/>
      <c r="W22" s="207"/>
      <c r="X22" s="207"/>
      <c r="Y22" s="208"/>
    </row>
    <row r="23" spans="1:25" ht="35.25" customHeight="1" thickBot="1" x14ac:dyDescent="0.25">
      <c r="A23" s="191">
        <v>2</v>
      </c>
      <c r="B23" s="499" t="s">
        <v>183</v>
      </c>
      <c r="C23" s="499" t="s">
        <v>634</v>
      </c>
      <c r="D23" s="499" t="s">
        <v>304</v>
      </c>
      <c r="E23" s="573">
        <v>0.502</v>
      </c>
      <c r="F23" s="499">
        <v>20</v>
      </c>
      <c r="G23" s="499" t="s">
        <v>635</v>
      </c>
      <c r="H23" s="499" t="s">
        <v>319</v>
      </c>
      <c r="I23" s="574" t="s">
        <v>434</v>
      </c>
      <c r="J23" s="500">
        <v>3010220513578</v>
      </c>
      <c r="K23" s="501">
        <v>45238</v>
      </c>
      <c r="L23" s="574"/>
      <c r="M23" s="501">
        <v>45604</v>
      </c>
      <c r="N23" s="501">
        <v>45604</v>
      </c>
      <c r="O23" s="203"/>
      <c r="P23" s="198"/>
      <c r="Q23" s="198"/>
      <c r="R23" s="198"/>
      <c r="S23" s="198"/>
      <c r="T23" s="198"/>
      <c r="U23" s="198"/>
      <c r="V23" s="198"/>
      <c r="W23" s="198"/>
      <c r="X23" s="198"/>
      <c r="Y23" s="204"/>
    </row>
    <row r="24" spans="1:25" ht="17.25" customHeight="1" thickBot="1" x14ac:dyDescent="0.25">
      <c r="A24" s="115"/>
      <c r="B24" s="552"/>
      <c r="C24" s="552"/>
      <c r="D24" s="552"/>
      <c r="E24" s="575"/>
      <c r="F24" s="552"/>
      <c r="G24" s="552"/>
      <c r="H24" s="552"/>
      <c r="I24" s="576"/>
      <c r="J24" s="553"/>
      <c r="K24" s="554"/>
      <c r="L24" s="577"/>
      <c r="M24" s="554"/>
      <c r="N24" s="199"/>
      <c r="O24" s="200"/>
      <c r="P24" s="190"/>
      <c r="Q24" s="190"/>
      <c r="R24" s="190"/>
      <c r="S24" s="190"/>
      <c r="T24" s="190"/>
      <c r="U24" s="190"/>
      <c r="V24" s="190"/>
      <c r="W24" s="190"/>
      <c r="X24" s="190"/>
      <c r="Y24" s="201"/>
    </row>
    <row r="25" spans="1:25" ht="45.75" customHeight="1" thickBot="1" x14ac:dyDescent="0.25">
      <c r="A25" s="77">
        <v>1</v>
      </c>
      <c r="B25" s="353" t="s">
        <v>679</v>
      </c>
      <c r="C25" s="353" t="s">
        <v>680</v>
      </c>
      <c r="D25" s="353" t="s">
        <v>355</v>
      </c>
      <c r="E25" s="353">
        <v>12.6</v>
      </c>
      <c r="F25" s="353">
        <v>20</v>
      </c>
      <c r="G25" s="353" t="s">
        <v>403</v>
      </c>
      <c r="H25" s="353" t="s">
        <v>270</v>
      </c>
      <c r="I25" s="353" t="s">
        <v>180</v>
      </c>
      <c r="J25" s="353">
        <v>1005407800</v>
      </c>
      <c r="K25" s="354">
        <v>45324</v>
      </c>
      <c r="L25" s="353" t="s">
        <v>625</v>
      </c>
      <c r="M25" s="353" t="s">
        <v>300</v>
      </c>
      <c r="N25" s="354">
        <v>45690</v>
      </c>
      <c r="O25" s="353" t="s">
        <v>21</v>
      </c>
      <c r="P25" s="354">
        <v>46022</v>
      </c>
      <c r="Q25" s="353"/>
      <c r="R25" s="353"/>
      <c r="S25" s="353"/>
      <c r="T25" s="353"/>
      <c r="U25" s="353"/>
      <c r="V25" s="353" t="s">
        <v>681</v>
      </c>
      <c r="W25" s="353">
        <v>12.6</v>
      </c>
      <c r="X25" s="353">
        <v>0</v>
      </c>
      <c r="Y25" s="355"/>
    </row>
    <row r="26" spans="1:25" ht="17.25" customHeight="1" thickBot="1" x14ac:dyDescent="0.25">
      <c r="A26" s="352"/>
      <c r="B26" s="552"/>
      <c r="C26" s="552"/>
      <c r="D26" s="552"/>
      <c r="E26" s="194">
        <f>SUM(E25:E25)</f>
        <v>12.6</v>
      </c>
      <c r="F26" s="552"/>
      <c r="G26" s="552"/>
      <c r="H26" s="552"/>
      <c r="I26" s="576"/>
      <c r="J26" s="553"/>
      <c r="K26" s="554"/>
      <c r="L26" s="577"/>
      <c r="M26" s="554"/>
      <c r="N26" s="199"/>
      <c r="O26" s="200"/>
      <c r="P26" s="190"/>
      <c r="Q26" s="190"/>
      <c r="R26" s="190"/>
      <c r="S26" s="190"/>
      <c r="T26" s="190"/>
      <c r="U26" s="190"/>
      <c r="V26" s="190"/>
      <c r="W26" s="190"/>
      <c r="X26" s="190"/>
      <c r="Y26" s="190"/>
    </row>
    <row r="27" spans="1:25" ht="52.5" customHeight="1" x14ac:dyDescent="0.2">
      <c r="A27" s="76">
        <v>1</v>
      </c>
      <c r="B27" s="502" t="s">
        <v>1839</v>
      </c>
      <c r="C27" s="502" t="s">
        <v>1840</v>
      </c>
      <c r="D27" s="503" t="s">
        <v>542</v>
      </c>
      <c r="E27" s="503">
        <v>13.5</v>
      </c>
      <c r="F27" s="502">
        <v>110</v>
      </c>
      <c r="G27" s="502" t="s">
        <v>1841</v>
      </c>
      <c r="H27" s="502" t="s">
        <v>1842</v>
      </c>
      <c r="I27" s="502" t="s">
        <v>623</v>
      </c>
      <c r="J27" s="502" t="s">
        <v>1843</v>
      </c>
      <c r="K27" s="504">
        <f>VLOOKUP(J27,[1]report1730709164349!$A:$L,12,0)</f>
        <v>45583</v>
      </c>
      <c r="L27" s="502" t="str">
        <f>VLOOKUP(J27,[1]report1730709164349!$A:$C,3,0)</f>
        <v>Producator</v>
      </c>
      <c r="M27" s="502" t="s">
        <v>832</v>
      </c>
      <c r="N27" s="505">
        <f>K27+365</f>
        <v>45948</v>
      </c>
      <c r="O27" s="506" t="s">
        <v>263</v>
      </c>
      <c r="P27" s="506">
        <v>2025</v>
      </c>
      <c r="Q27" s="506" t="s">
        <v>26</v>
      </c>
      <c r="R27" s="506" t="s">
        <v>26</v>
      </c>
      <c r="S27" s="506" t="s">
        <v>26</v>
      </c>
      <c r="T27" s="506"/>
      <c r="U27" s="506"/>
      <c r="V27" s="507"/>
      <c r="W27" s="503"/>
      <c r="X27" s="508"/>
      <c r="Y27" s="509"/>
    </row>
    <row r="28" spans="1:25" ht="52.5" customHeight="1" thickBot="1" x14ac:dyDescent="0.25">
      <c r="A28" s="871">
        <v>2</v>
      </c>
      <c r="B28" s="872" t="s">
        <v>2165</v>
      </c>
      <c r="C28" s="872" t="s">
        <v>2166</v>
      </c>
      <c r="D28" s="872" t="s">
        <v>189</v>
      </c>
      <c r="E28" s="872">
        <v>0.1</v>
      </c>
      <c r="F28" s="872">
        <v>110</v>
      </c>
      <c r="G28" s="872" t="s">
        <v>2167</v>
      </c>
      <c r="H28" s="872" t="s">
        <v>2168</v>
      </c>
      <c r="I28" s="872" t="s">
        <v>2163</v>
      </c>
      <c r="J28" s="872">
        <v>24852248</v>
      </c>
      <c r="K28" s="873">
        <v>45630</v>
      </c>
      <c r="L28" s="872" t="s">
        <v>380</v>
      </c>
      <c r="M28" s="872" t="s">
        <v>832</v>
      </c>
      <c r="N28" s="874">
        <v>45995</v>
      </c>
      <c r="O28" s="875" t="s">
        <v>263</v>
      </c>
      <c r="P28" s="875">
        <v>2025</v>
      </c>
      <c r="Q28" s="875" t="s">
        <v>26</v>
      </c>
      <c r="R28" s="875" t="s">
        <v>26</v>
      </c>
      <c r="S28" s="875" t="s">
        <v>26</v>
      </c>
      <c r="T28" s="875"/>
      <c r="U28" s="875"/>
      <c r="V28" s="876"/>
      <c r="W28" s="877"/>
      <c r="X28" s="878"/>
      <c r="Y28" s="879"/>
    </row>
    <row r="29" spans="1:25" ht="13.5" thickBot="1" x14ac:dyDescent="0.25">
      <c r="A29" s="885"/>
      <c r="B29" s="549"/>
      <c r="C29" s="118"/>
      <c r="D29" s="549"/>
      <c r="E29" s="202">
        <f>SUM(E27:E28)</f>
        <v>13.6</v>
      </c>
      <c r="F29" s="549"/>
      <c r="G29" s="118"/>
      <c r="H29" s="118"/>
      <c r="I29" s="118"/>
      <c r="J29" s="549"/>
      <c r="K29" s="886"/>
      <c r="L29" s="549"/>
      <c r="M29" s="549"/>
      <c r="N29" s="886"/>
      <c r="O29" s="549"/>
      <c r="P29" s="549"/>
      <c r="Q29" s="549"/>
      <c r="R29" s="118"/>
      <c r="S29" s="549"/>
      <c r="T29" s="549"/>
      <c r="U29" s="549"/>
      <c r="V29" s="549"/>
      <c r="W29" s="887"/>
      <c r="X29" s="887"/>
      <c r="Y29" s="888"/>
    </row>
    <row r="30" spans="1:25" ht="39" customHeight="1" thickBot="1" x14ac:dyDescent="0.25">
      <c r="A30" s="190">
        <v>1</v>
      </c>
      <c r="B30" s="880" t="s">
        <v>6804</v>
      </c>
      <c r="C30" s="881" t="s">
        <v>6805</v>
      </c>
      <c r="D30" s="880" t="s">
        <v>242</v>
      </c>
      <c r="E30" s="881">
        <v>3.3519999999999999</v>
      </c>
      <c r="F30" s="881" t="s">
        <v>1531</v>
      </c>
      <c r="G30" s="881" t="s">
        <v>6806</v>
      </c>
      <c r="H30" s="881" t="s">
        <v>6807</v>
      </c>
      <c r="I30" s="881" t="s">
        <v>2172</v>
      </c>
      <c r="J30" s="881" t="s">
        <v>6808</v>
      </c>
      <c r="K30" s="882">
        <v>45818</v>
      </c>
      <c r="L30" s="883" t="s">
        <v>301</v>
      </c>
      <c r="M30" s="883" t="s">
        <v>283</v>
      </c>
      <c r="N30" s="883">
        <v>46183</v>
      </c>
      <c r="O30" s="881" t="s">
        <v>12</v>
      </c>
      <c r="P30" s="881">
        <v>2025</v>
      </c>
      <c r="Q30" s="881" t="s">
        <v>26</v>
      </c>
      <c r="R30" s="881" t="s">
        <v>26</v>
      </c>
      <c r="S30" s="881" t="s">
        <v>26</v>
      </c>
      <c r="T30" s="884"/>
      <c r="U30" s="884"/>
      <c r="V30" s="884"/>
      <c r="W30" s="863"/>
      <c r="X30" s="863"/>
      <c r="Y30" s="864"/>
    </row>
    <row r="31" spans="1:25" ht="13.5" thickBot="1" x14ac:dyDescent="0.25">
      <c r="A31" s="885"/>
      <c r="B31" s="897"/>
      <c r="C31" s="898"/>
      <c r="D31" s="897"/>
      <c r="E31" s="899">
        <f>SUM(E30)</f>
        <v>3.3519999999999999</v>
      </c>
      <c r="F31" s="898"/>
      <c r="G31" s="898"/>
      <c r="H31" s="898"/>
      <c r="I31" s="898"/>
      <c r="J31" s="898"/>
      <c r="K31" s="900"/>
      <c r="L31" s="898"/>
      <c r="M31" s="898"/>
      <c r="N31" s="898"/>
      <c r="O31" s="898"/>
      <c r="P31" s="898"/>
      <c r="Q31" s="898"/>
      <c r="R31" s="898"/>
      <c r="S31" s="898"/>
      <c r="T31" s="901"/>
      <c r="U31" s="901"/>
      <c r="V31" s="901"/>
      <c r="W31" s="887"/>
      <c r="X31" s="887"/>
      <c r="Y31" s="888"/>
    </row>
    <row r="32" spans="1:25" ht="21.75" customHeight="1" thickBot="1" x14ac:dyDescent="0.25">
      <c r="A32" s="175">
        <v>1</v>
      </c>
      <c r="B32" s="769" t="s">
        <v>5553</v>
      </c>
      <c r="C32" s="769" t="s">
        <v>5554</v>
      </c>
      <c r="D32" s="769" t="s">
        <v>271</v>
      </c>
      <c r="E32" s="769">
        <v>0.35</v>
      </c>
      <c r="F32" s="769">
        <v>20</v>
      </c>
      <c r="G32" s="769" t="s">
        <v>5555</v>
      </c>
      <c r="H32" s="867" t="s">
        <v>5556</v>
      </c>
      <c r="I32" s="867" t="s">
        <v>2163</v>
      </c>
      <c r="J32" s="769">
        <v>26706620</v>
      </c>
      <c r="K32" s="868">
        <v>45798</v>
      </c>
      <c r="L32" s="769" t="s">
        <v>380</v>
      </c>
      <c r="M32" s="867" t="s">
        <v>5557</v>
      </c>
      <c r="N32" s="868">
        <v>46163</v>
      </c>
      <c r="O32" s="769" t="s">
        <v>263</v>
      </c>
      <c r="P32" s="769">
        <v>2025</v>
      </c>
      <c r="Q32" s="769" t="s">
        <v>26</v>
      </c>
      <c r="R32" s="769" t="s">
        <v>26</v>
      </c>
      <c r="S32" s="769" t="s">
        <v>26</v>
      </c>
      <c r="T32" s="769"/>
      <c r="U32" s="769"/>
      <c r="V32" s="769"/>
      <c r="W32" s="869"/>
      <c r="X32" s="869"/>
      <c r="Y32" s="870"/>
    </row>
    <row r="33" spans="1:25" ht="13.5" thickBot="1" x14ac:dyDescent="0.25">
      <c r="A33" s="889"/>
      <c r="B33" s="890"/>
      <c r="C33" s="891"/>
      <c r="D33" s="890"/>
      <c r="E33" s="202">
        <f>SUM(E32)</f>
        <v>0.35</v>
      </c>
      <c r="F33" s="890"/>
      <c r="G33" s="890"/>
      <c r="H33" s="892"/>
      <c r="I33" s="893"/>
      <c r="J33" s="890"/>
      <c r="K33" s="894"/>
      <c r="L33" s="890"/>
      <c r="M33" s="893"/>
      <c r="N33" s="895"/>
      <c r="O33" s="891"/>
      <c r="P33" s="896"/>
      <c r="Q33" s="890"/>
      <c r="R33" s="890"/>
      <c r="S33" s="890"/>
      <c r="T33" s="890"/>
      <c r="U33" s="890"/>
      <c r="V33" s="890"/>
      <c r="W33" s="887"/>
      <c r="X33" s="887"/>
      <c r="Y33" s="888"/>
    </row>
    <row r="35" spans="1:25" s="3" customFormat="1" ht="15" customHeight="1" thickBot="1" x14ac:dyDescent="0.25">
      <c r="A35" s="90" t="s">
        <v>250</v>
      </c>
      <c r="B35" s="91"/>
      <c r="C35" s="91"/>
      <c r="D35" s="91"/>
      <c r="E35" s="91"/>
      <c r="F35" s="91"/>
      <c r="G35" s="91"/>
      <c r="H35" s="91"/>
      <c r="I35" s="91"/>
      <c r="J35" s="91"/>
      <c r="K35" s="92"/>
      <c r="L35" s="93"/>
      <c r="M35" s="94"/>
      <c r="N35" s="95"/>
      <c r="O35" s="93"/>
      <c r="P35" s="91"/>
      <c r="Q35" s="91"/>
      <c r="R35" s="96"/>
      <c r="W35" s="34"/>
    </row>
  </sheetData>
  <sheetProtection password="B23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6" type="noConversion"/>
  <conditionalFormatting sqref="J17">
    <cfRule type="duplicateValues" dxfId="247" priority="15" stopIfTrue="1"/>
    <cfRule type="duplicateValues" dxfId="246" priority="16" stopIfTrue="1"/>
    <cfRule type="duplicateValues" dxfId="245" priority="17" stopIfTrue="1"/>
    <cfRule type="duplicateValues" dxfId="244" priority="18" stopIfTrue="1"/>
    <cfRule type="duplicateValues" dxfId="243" priority="19" stopIfTrue="1"/>
    <cfRule type="duplicateValues" dxfId="242" priority="20" stopIfTrue="1"/>
    <cfRule type="duplicateValues" dxfId="241" priority="21" stopIfTrue="1"/>
    <cfRule type="duplicateValues" dxfId="240" priority="22" stopIfTrue="1"/>
    <cfRule type="duplicateValues" dxfId="239" priority="23" stopIfTrue="1"/>
    <cfRule type="duplicateValues" dxfId="238" priority="24" stopIfTrue="1"/>
    <cfRule type="duplicateValues" dxfId="237" priority="25" stopIfTrue="1"/>
    <cfRule type="duplicateValues" dxfId="236" priority="26" stopIfTrue="1"/>
    <cfRule type="duplicateValues" dxfId="235" priority="27" stopIfTrue="1"/>
    <cfRule type="duplicateValues" dxfId="234" priority="28" stopIfTrue="1"/>
    <cfRule type="duplicateValues" dxfId="233" priority="29" stopIfTrue="1"/>
    <cfRule type="duplicateValues" dxfId="232" priority="30" stopIfTrue="1"/>
    <cfRule type="duplicateValues" dxfId="231" priority="31" stopIfTrue="1"/>
    <cfRule type="duplicateValues" dxfId="230" priority="32" stopIfTrue="1"/>
  </conditionalFormatting>
  <conditionalFormatting sqref="J20">
    <cfRule type="duplicateValues" dxfId="229" priority="2" stopIfTrue="1"/>
    <cfRule type="duplicateValues" dxfId="228" priority="3" stopIfTrue="1"/>
  </conditionalFormatting>
  <conditionalFormatting sqref="J22">
    <cfRule type="duplicateValues" dxfId="227" priority="11"/>
    <cfRule type="duplicateValues" dxfId="226" priority="12"/>
  </conditionalFormatting>
  <conditionalFormatting sqref="J23">
    <cfRule type="duplicateValues" dxfId="225" priority="8"/>
    <cfRule type="duplicateValues" dxfId="224" priority="9"/>
    <cfRule type="duplicateValues" dxfId="223" priority="10"/>
  </conditionalFormatting>
  <conditionalFormatting sqref="J24:J26">
    <cfRule type="duplicateValues" dxfId="222" priority="3716"/>
  </conditionalFormatting>
  <conditionalFormatting sqref="J27">
    <cfRule type="duplicateValues" dxfId="221" priority="6"/>
    <cfRule type="duplicateValues" dxfId="220" priority="7"/>
  </conditionalFormatting>
  <conditionalFormatting sqref="J28">
    <cfRule type="duplicateValues" dxfId="219" priority="3717"/>
    <cfRule type="duplicateValues" dxfId="218" priority="3718"/>
  </conditionalFormatting>
  <conditionalFormatting sqref="K32:K33">
    <cfRule type="duplicateValues" dxfId="217" priority="1"/>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329"/>
  <sheetViews>
    <sheetView zoomScale="60" zoomScaleNormal="60" workbookViewId="0">
      <selection activeCell="D22" sqref="D22"/>
    </sheetView>
  </sheetViews>
  <sheetFormatPr defaultRowHeight="12.75" x14ac:dyDescent="0.2"/>
  <cols>
    <col min="1" max="1" width="6.42578125" customWidth="1"/>
    <col min="2" max="2" width="78.85546875" style="17" customWidth="1"/>
    <col min="3" max="3" width="42.42578125" style="17" customWidth="1"/>
    <col min="4" max="4" width="23.7109375" customWidth="1"/>
    <col min="5" max="5" width="18.85546875" style="15" customWidth="1"/>
    <col min="6" max="6" width="12.85546875" style="15" customWidth="1"/>
    <col min="7" max="7" width="32.7109375" style="14" customWidth="1"/>
    <col min="8" max="8" width="31.42578125" style="18" customWidth="1"/>
    <col min="9" max="9" width="31.42578125" customWidth="1"/>
    <col min="10" max="10" width="26" customWidth="1"/>
    <col min="11" max="11" width="23.7109375" customWidth="1"/>
    <col min="12" max="12" width="26" customWidth="1"/>
    <col min="13" max="13" width="32" customWidth="1"/>
    <col min="14" max="14" width="19.42578125" style="5" customWidth="1"/>
    <col min="15" max="15" width="29.42578125" customWidth="1"/>
    <col min="16" max="16" width="29" customWidth="1"/>
    <col min="17" max="17" width="57.7109375" customWidth="1"/>
    <col min="18" max="18" width="20.5703125" customWidth="1"/>
    <col min="19" max="19" width="67" customWidth="1"/>
    <col min="20" max="20" width="19.140625" customWidth="1"/>
    <col min="21" max="21" width="28.85546875" customWidth="1"/>
    <col min="22" max="22" width="15" customWidth="1"/>
    <col min="23" max="23" width="27.7109375" customWidth="1"/>
    <col min="24" max="24" width="14.42578125" style="15" customWidth="1"/>
    <col min="25" max="25" width="33.42578125" customWidth="1"/>
    <col min="26" max="26" width="9.140625" hidden="1" customWidth="1"/>
  </cols>
  <sheetData>
    <row r="1" spans="1:62" s="3" customFormat="1" ht="13.5" thickBot="1" x14ac:dyDescent="0.25">
      <c r="A1" s="1"/>
      <c r="B1" s="2"/>
      <c r="C1" s="1165"/>
      <c r="D1" s="1165"/>
      <c r="E1" s="1165"/>
      <c r="G1" s="14"/>
      <c r="H1" s="6"/>
      <c r="J1" s="1"/>
      <c r="K1" s="11"/>
      <c r="L1" s="1"/>
      <c r="M1" s="4"/>
      <c r="N1" s="2"/>
      <c r="O1" s="1"/>
    </row>
    <row r="2" spans="1:62" s="3" customFormat="1" ht="15" customHeight="1" x14ac:dyDescent="0.2">
      <c r="A2" s="1"/>
      <c r="B2" s="39" t="s">
        <v>0</v>
      </c>
      <c r="C2" s="1135" t="s">
        <v>11673</v>
      </c>
      <c r="D2" s="1136"/>
      <c r="E2" s="1136"/>
      <c r="F2" s="1137"/>
      <c r="G2" s="14"/>
      <c r="H2" s="6"/>
      <c r="J2" s="1"/>
      <c r="K2" s="11"/>
      <c r="L2" s="1"/>
      <c r="M2" s="4"/>
      <c r="N2" s="2"/>
      <c r="O2" s="1"/>
    </row>
    <row r="3" spans="1:62" s="3" customFormat="1" ht="15" customHeight="1" thickBot="1" x14ac:dyDescent="0.25">
      <c r="A3" s="1"/>
      <c r="B3" s="37" t="s">
        <v>198</v>
      </c>
      <c r="C3" s="1133" t="s">
        <v>209</v>
      </c>
      <c r="D3" s="1133"/>
      <c r="E3" s="1133"/>
      <c r="F3" s="1134"/>
      <c r="G3" s="14"/>
      <c r="H3" s="6"/>
      <c r="J3" s="1"/>
      <c r="K3" s="11"/>
      <c r="L3" s="1"/>
      <c r="M3" s="4"/>
      <c r="N3" s="2"/>
      <c r="O3" s="1"/>
    </row>
    <row r="4" spans="1:62" s="3" customFormat="1" ht="15" customHeight="1" x14ac:dyDescent="0.2">
      <c r="A4" s="1"/>
      <c r="B4" s="40"/>
      <c r="C4" s="1131" t="s">
        <v>3368</v>
      </c>
      <c r="D4" s="1131"/>
      <c r="E4" s="1131"/>
      <c r="F4" s="1132"/>
      <c r="G4" s="14"/>
      <c r="H4" s="6"/>
      <c r="J4" s="1"/>
      <c r="K4" s="11"/>
      <c r="L4" s="1"/>
      <c r="M4" s="4"/>
      <c r="N4" s="2"/>
      <c r="O4" s="1"/>
    </row>
    <row r="5" spans="1:62" s="3" customFormat="1" ht="15" customHeight="1" x14ac:dyDescent="0.2">
      <c r="A5" s="1"/>
      <c r="B5" s="24"/>
      <c r="C5" s="1129" t="s">
        <v>196</v>
      </c>
      <c r="D5" s="1129"/>
      <c r="E5" s="1129"/>
      <c r="F5" s="1130"/>
      <c r="G5" s="14"/>
      <c r="H5" s="6"/>
      <c r="J5" s="1"/>
      <c r="K5" s="11"/>
      <c r="L5" s="1"/>
      <c r="M5" s="4"/>
      <c r="N5" s="2"/>
      <c r="O5" s="1"/>
    </row>
    <row r="6" spans="1:62" s="3" customFormat="1" ht="15" customHeight="1" x14ac:dyDescent="0.2">
      <c r="A6" s="1"/>
      <c r="B6" s="25"/>
      <c r="C6" s="1127" t="s">
        <v>197</v>
      </c>
      <c r="D6" s="1127"/>
      <c r="E6" s="1127"/>
      <c r="F6" s="1128"/>
      <c r="G6" s="14"/>
      <c r="H6" s="6"/>
      <c r="J6" s="1"/>
      <c r="K6" s="11"/>
      <c r="L6" s="1"/>
      <c r="M6" s="4"/>
      <c r="N6" s="2"/>
      <c r="O6" s="1"/>
    </row>
    <row r="7" spans="1:62" s="3" customFormat="1" ht="15" customHeight="1" x14ac:dyDescent="0.2">
      <c r="A7" s="1"/>
      <c r="B7" s="26"/>
      <c r="C7" s="1121" t="s">
        <v>193</v>
      </c>
      <c r="D7" s="1121"/>
      <c r="E7" s="1121"/>
      <c r="F7" s="1122"/>
      <c r="G7" s="14"/>
      <c r="H7" s="6"/>
      <c r="J7" s="1"/>
      <c r="K7" s="11"/>
      <c r="L7" s="1"/>
      <c r="M7" s="4"/>
      <c r="N7" s="2"/>
      <c r="O7" s="1"/>
    </row>
    <row r="8" spans="1:62" s="3" customFormat="1" x14ac:dyDescent="0.2">
      <c r="A8" s="1"/>
      <c r="B8" s="23"/>
      <c r="C8" s="1123" t="s">
        <v>194</v>
      </c>
      <c r="D8" s="1123"/>
      <c r="E8" s="1123"/>
      <c r="F8" s="1124"/>
      <c r="G8" s="14"/>
      <c r="H8" s="6"/>
      <c r="J8" s="1"/>
      <c r="K8" s="11"/>
      <c r="L8" s="1"/>
      <c r="M8" s="4"/>
      <c r="N8" s="2"/>
      <c r="O8" s="1"/>
    </row>
    <row r="9" spans="1:62" s="3" customFormat="1" x14ac:dyDescent="0.2">
      <c r="A9" s="1"/>
      <c r="B9" s="27"/>
      <c r="C9" s="1125" t="s">
        <v>195</v>
      </c>
      <c r="D9" s="1125"/>
      <c r="E9" s="1125"/>
      <c r="F9" s="1126"/>
      <c r="G9" s="14"/>
      <c r="H9" s="6"/>
      <c r="J9" s="1"/>
      <c r="K9" s="11"/>
      <c r="L9" s="1"/>
      <c r="M9" s="4"/>
      <c r="N9" s="2"/>
      <c r="O9" s="1"/>
    </row>
    <row r="10" spans="1:62" s="3" customFormat="1" x14ac:dyDescent="0.2">
      <c r="A10" s="1"/>
      <c r="B10" s="28"/>
      <c r="C10" s="1119" t="s">
        <v>3538</v>
      </c>
      <c r="D10" s="1119"/>
      <c r="E10" s="1119"/>
      <c r="F10" s="1120"/>
      <c r="G10" s="14"/>
      <c r="H10" s="6"/>
      <c r="J10" s="1"/>
      <c r="K10" s="11"/>
      <c r="L10" s="1"/>
      <c r="M10" s="4"/>
      <c r="N10" s="2"/>
      <c r="O10" s="1"/>
    </row>
    <row r="11" spans="1:62" s="3" customFormat="1" x14ac:dyDescent="0.2">
      <c r="A11" s="1"/>
      <c r="B11" s="29"/>
      <c r="C11" s="1115" t="s">
        <v>3539</v>
      </c>
      <c r="D11" s="1115"/>
      <c r="E11" s="1115"/>
      <c r="F11" s="1116"/>
      <c r="G11" s="14"/>
      <c r="H11" s="6"/>
      <c r="J11" s="1"/>
      <c r="K11" s="11"/>
      <c r="L11" s="1"/>
      <c r="M11" s="4"/>
      <c r="N11" s="2"/>
      <c r="O11" s="1"/>
    </row>
    <row r="12" spans="1:62" s="3" customFormat="1" ht="13.5" thickBot="1" x14ac:dyDescent="0.25">
      <c r="A12" s="1"/>
      <c r="B12" s="30"/>
      <c r="C12" s="1117" t="s">
        <v>3540</v>
      </c>
      <c r="D12" s="1117"/>
      <c r="E12" s="1117"/>
      <c r="F12" s="1118"/>
      <c r="G12" s="14"/>
      <c r="H12" s="6"/>
      <c r="J12" s="1"/>
      <c r="K12" s="11"/>
      <c r="L12" s="1"/>
      <c r="M12" s="4"/>
      <c r="N12" s="2"/>
      <c r="O12" s="1"/>
    </row>
    <row r="13" spans="1:62" s="3" customFormat="1" ht="13.5" thickBot="1" x14ac:dyDescent="0.25">
      <c r="A13" s="1"/>
      <c r="B13" s="51"/>
      <c r="C13" s="49"/>
      <c r="D13" s="49"/>
      <c r="E13" s="49"/>
      <c r="F13" s="50"/>
      <c r="G13" s="14"/>
      <c r="H13" s="6"/>
      <c r="J13" s="1"/>
      <c r="K13" s="11"/>
      <c r="L13" s="1"/>
      <c r="M13" s="4"/>
      <c r="N13" s="2"/>
      <c r="O13" s="1"/>
    </row>
    <row r="14" spans="1:62" s="3" customFormat="1" ht="63.75" customHeight="1" x14ac:dyDescent="0.2">
      <c r="A14" s="100" t="s">
        <v>1</v>
      </c>
      <c r="B14" s="101" t="s">
        <v>2</v>
      </c>
      <c r="C14" s="101" t="s">
        <v>31</v>
      </c>
      <c r="D14" s="101" t="s">
        <v>199</v>
      </c>
      <c r="E14" s="101" t="s">
        <v>243</v>
      </c>
      <c r="F14" s="101" t="s">
        <v>3</v>
      </c>
      <c r="G14" s="101" t="s">
        <v>4</v>
      </c>
      <c r="H14" s="101" t="s">
        <v>5</v>
      </c>
      <c r="I14" s="101" t="s">
        <v>6</v>
      </c>
      <c r="J14" s="101" t="s">
        <v>7</v>
      </c>
      <c r="K14" s="102" t="s">
        <v>200</v>
      </c>
      <c r="L14" s="101" t="s">
        <v>9</v>
      </c>
      <c r="M14" s="101" t="s">
        <v>201</v>
      </c>
      <c r="N14" s="101" t="s">
        <v>202</v>
      </c>
      <c r="O14" s="101" t="s">
        <v>10</v>
      </c>
      <c r="P14" s="101" t="s">
        <v>206</v>
      </c>
      <c r="Q14" s="101" t="s">
        <v>203</v>
      </c>
      <c r="R14" s="101" t="s">
        <v>204</v>
      </c>
      <c r="S14" s="101" t="s">
        <v>208</v>
      </c>
      <c r="T14" s="101" t="s">
        <v>205</v>
      </c>
      <c r="U14" s="101" t="s">
        <v>248</v>
      </c>
      <c r="V14" s="101" t="s">
        <v>246</v>
      </c>
      <c r="W14" s="101" t="s">
        <v>207</v>
      </c>
      <c r="X14" s="101" t="s">
        <v>244</v>
      </c>
      <c r="Y14" s="103" t="s">
        <v>245</v>
      </c>
    </row>
    <row r="15" spans="1:62" s="3" customFormat="1" ht="45" customHeight="1" x14ac:dyDescent="0.2">
      <c r="A15" s="147">
        <v>1</v>
      </c>
      <c r="B15" s="153" t="s">
        <v>36</v>
      </c>
      <c r="C15" s="153" t="s">
        <v>37</v>
      </c>
      <c r="D15" s="153" t="s">
        <v>38</v>
      </c>
      <c r="E15" s="153">
        <v>0.6</v>
      </c>
      <c r="F15" s="153">
        <v>20</v>
      </c>
      <c r="G15" s="153" t="s">
        <v>37</v>
      </c>
      <c r="H15" s="153" t="s">
        <v>39</v>
      </c>
      <c r="I15" s="153" t="s">
        <v>59</v>
      </c>
      <c r="J15" s="153">
        <v>1</v>
      </c>
      <c r="K15" s="153" t="s">
        <v>33</v>
      </c>
      <c r="L15" s="153" t="s">
        <v>14</v>
      </c>
      <c r="M15" s="153" t="s">
        <v>11</v>
      </c>
      <c r="N15" s="153" t="s">
        <v>45</v>
      </c>
      <c r="O15" s="153" t="s">
        <v>21</v>
      </c>
      <c r="P15" s="153" t="s">
        <v>152</v>
      </c>
      <c r="Q15" s="153"/>
      <c r="R15" s="153"/>
      <c r="S15" s="153"/>
      <c r="T15" s="153"/>
      <c r="U15" s="153"/>
      <c r="V15" s="153"/>
      <c r="W15" s="153"/>
      <c r="X15" s="153">
        <v>0.499</v>
      </c>
      <c r="Y15" s="153">
        <v>0</v>
      </c>
    </row>
    <row r="16" spans="1:62" s="981" customFormat="1" ht="77.25" customHeight="1" x14ac:dyDescent="0.2">
      <c r="A16" s="147">
        <v>2</v>
      </c>
      <c r="B16" s="1197" t="s">
        <v>813</v>
      </c>
      <c r="C16" s="1197" t="s">
        <v>814</v>
      </c>
      <c r="D16" s="1197" t="s">
        <v>675</v>
      </c>
      <c r="E16" s="1197">
        <v>90.382000000000005</v>
      </c>
      <c r="F16" s="1197">
        <v>91.125</v>
      </c>
      <c r="G16" s="1198" t="s">
        <v>815</v>
      </c>
      <c r="H16" s="1198" t="s">
        <v>4773</v>
      </c>
      <c r="I16" s="1198" t="s">
        <v>299</v>
      </c>
      <c r="J16" s="1197" t="s">
        <v>812</v>
      </c>
      <c r="K16" s="1199">
        <v>45390</v>
      </c>
      <c r="L16" s="1198" t="s">
        <v>14</v>
      </c>
      <c r="M16" s="1198" t="s">
        <v>47</v>
      </c>
      <c r="N16" s="1199">
        <v>45755</v>
      </c>
      <c r="O16" s="1198" t="s">
        <v>674</v>
      </c>
      <c r="P16" s="1200">
        <v>47483</v>
      </c>
      <c r="Q16" s="1198" t="s">
        <v>673</v>
      </c>
      <c r="R16" s="1198" t="s">
        <v>673</v>
      </c>
      <c r="S16" s="1198" t="s">
        <v>673</v>
      </c>
      <c r="T16" s="1198"/>
      <c r="U16" s="1198"/>
      <c r="V16" s="1198"/>
      <c r="W16" s="1198"/>
      <c r="X16" s="1198"/>
      <c r="Y16" s="1198"/>
      <c r="Z16" s="1201"/>
      <c r="AA16" s="1201"/>
      <c r="AB16" s="1201"/>
      <c r="AC16" s="1201"/>
      <c r="AD16" s="1201"/>
      <c r="AE16" s="1201"/>
      <c r="AF16" s="1201"/>
      <c r="AG16" s="1201"/>
      <c r="AH16" s="1201"/>
      <c r="AI16" s="1201"/>
      <c r="AJ16" s="1201"/>
      <c r="AK16" s="1201"/>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row>
    <row r="17" spans="1:62" s="982" customFormat="1" ht="77.25" customHeight="1" x14ac:dyDescent="0.2">
      <c r="A17" s="147">
        <v>3</v>
      </c>
      <c r="B17" s="261" t="s">
        <v>912</v>
      </c>
      <c r="C17" s="261" t="s">
        <v>913</v>
      </c>
      <c r="D17" s="261" t="s">
        <v>447</v>
      </c>
      <c r="E17" s="261">
        <v>99.15</v>
      </c>
      <c r="F17" s="261">
        <v>400</v>
      </c>
      <c r="G17" s="261" t="s">
        <v>914</v>
      </c>
      <c r="H17" s="261" t="s">
        <v>915</v>
      </c>
      <c r="I17" s="261" t="s">
        <v>299</v>
      </c>
      <c r="J17" s="261" t="s">
        <v>916</v>
      </c>
      <c r="K17" s="262">
        <v>45454</v>
      </c>
      <c r="L17" s="261" t="s">
        <v>14</v>
      </c>
      <c r="M17" s="261" t="s">
        <v>47</v>
      </c>
      <c r="N17" s="262">
        <v>45819</v>
      </c>
      <c r="O17" s="261" t="s">
        <v>674</v>
      </c>
      <c r="P17" s="258">
        <v>46387</v>
      </c>
      <c r="Q17" s="261" t="s">
        <v>673</v>
      </c>
      <c r="R17" s="261" t="s">
        <v>673</v>
      </c>
      <c r="S17" s="261" t="s">
        <v>673</v>
      </c>
      <c r="T17" s="261"/>
      <c r="U17" s="261"/>
      <c r="V17" s="153"/>
      <c r="W17" s="153"/>
      <c r="X17" s="153"/>
      <c r="Y17" s="153"/>
      <c r="Z17" s="1202"/>
      <c r="AA17" s="1202"/>
      <c r="AB17" s="1202"/>
      <c r="AC17" s="1202"/>
      <c r="AD17" s="1202"/>
      <c r="AE17" s="1202"/>
      <c r="AF17" s="1202"/>
      <c r="AG17" s="1202"/>
      <c r="AH17" s="1202"/>
      <c r="AI17" s="1202"/>
      <c r="AJ17" s="1202"/>
      <c r="AK17" s="1202"/>
      <c r="AL17" s="1202"/>
      <c r="AM17" s="1202"/>
      <c r="AN17" s="1202"/>
      <c r="AO17" s="1202"/>
      <c r="AP17" s="1202"/>
      <c r="AQ17" s="1202"/>
      <c r="AR17" s="1202"/>
      <c r="AS17" s="1202"/>
      <c r="AT17" s="1202"/>
      <c r="AU17" s="1202"/>
      <c r="AV17" s="1202"/>
      <c r="AW17" s="1202"/>
      <c r="AX17" s="1202"/>
      <c r="AY17" s="1202"/>
      <c r="AZ17" s="1202"/>
      <c r="BA17" s="1202"/>
      <c r="BB17" s="1202"/>
      <c r="BC17" s="1202"/>
      <c r="BD17" s="1202"/>
      <c r="BE17" s="1202"/>
      <c r="BF17" s="1202"/>
      <c r="BG17" s="1202"/>
      <c r="BH17" s="1202"/>
      <c r="BI17" s="1202"/>
      <c r="BJ17" s="1202"/>
    </row>
    <row r="18" spans="1:62" s="152" customFormat="1" ht="77.25" customHeight="1" x14ac:dyDescent="0.2">
      <c r="A18" s="147">
        <v>4</v>
      </c>
      <c r="B18" s="153" t="s">
        <v>1000</v>
      </c>
      <c r="C18" s="153" t="s">
        <v>996</v>
      </c>
      <c r="D18" s="153" t="s">
        <v>27</v>
      </c>
      <c r="E18" s="153">
        <v>40.203000000000003</v>
      </c>
      <c r="F18" s="153">
        <v>220</v>
      </c>
      <c r="G18" s="153" t="s">
        <v>1003</v>
      </c>
      <c r="H18" s="153" t="s">
        <v>1002</v>
      </c>
      <c r="I18" s="153" t="s">
        <v>299</v>
      </c>
      <c r="J18" s="153" t="s">
        <v>1001</v>
      </c>
      <c r="K18" s="258">
        <v>45503</v>
      </c>
      <c r="L18" s="153" t="s">
        <v>14</v>
      </c>
      <c r="M18" s="153" t="s">
        <v>47</v>
      </c>
      <c r="N18" s="258">
        <v>45868</v>
      </c>
      <c r="O18" s="153" t="s">
        <v>674</v>
      </c>
      <c r="P18" s="258">
        <v>46387</v>
      </c>
      <c r="Q18" s="153" t="s">
        <v>673</v>
      </c>
      <c r="R18" s="153" t="s">
        <v>673</v>
      </c>
      <c r="S18" s="153" t="s">
        <v>673</v>
      </c>
      <c r="T18" s="153"/>
      <c r="U18" s="153"/>
      <c r="V18" s="153"/>
      <c r="W18" s="153"/>
      <c r="X18" s="153"/>
      <c r="Y18" s="153"/>
    </row>
    <row r="19" spans="1:62" s="152" customFormat="1" ht="77.25" customHeight="1" x14ac:dyDescent="0.2">
      <c r="A19" s="147">
        <v>5</v>
      </c>
      <c r="B19" s="261" t="s">
        <v>1005</v>
      </c>
      <c r="C19" s="153" t="s">
        <v>997</v>
      </c>
      <c r="D19" s="153" t="s">
        <v>27</v>
      </c>
      <c r="E19" s="261">
        <v>31.934000000000001</v>
      </c>
      <c r="F19" s="153">
        <v>220</v>
      </c>
      <c r="G19" s="153" t="s">
        <v>1003</v>
      </c>
      <c r="H19" s="153" t="s">
        <v>1002</v>
      </c>
      <c r="I19" s="153" t="s">
        <v>299</v>
      </c>
      <c r="J19" s="261" t="s">
        <v>1004</v>
      </c>
      <c r="K19" s="262">
        <v>45503</v>
      </c>
      <c r="L19" s="153" t="s">
        <v>14</v>
      </c>
      <c r="M19" s="261" t="s">
        <v>47</v>
      </c>
      <c r="N19" s="262">
        <v>45868</v>
      </c>
      <c r="O19" s="153" t="s">
        <v>674</v>
      </c>
      <c r="P19" s="258">
        <v>46387</v>
      </c>
      <c r="Q19" s="153" t="s">
        <v>673</v>
      </c>
      <c r="R19" s="153" t="s">
        <v>673</v>
      </c>
      <c r="S19" s="153" t="s">
        <v>673</v>
      </c>
      <c r="T19" s="153"/>
      <c r="U19" s="153"/>
      <c r="V19" s="153"/>
      <c r="W19" s="153"/>
      <c r="X19" s="153"/>
      <c r="Y19" s="153"/>
    </row>
    <row r="20" spans="1:62" s="152" customFormat="1" ht="77.25" customHeight="1" x14ac:dyDescent="0.2">
      <c r="A20" s="147">
        <v>6</v>
      </c>
      <c r="B20" s="261" t="s">
        <v>1006</v>
      </c>
      <c r="C20" s="153" t="s">
        <v>998</v>
      </c>
      <c r="D20" s="153" t="s">
        <v>27</v>
      </c>
      <c r="E20" s="261">
        <v>29.872</v>
      </c>
      <c r="F20" s="153">
        <v>220</v>
      </c>
      <c r="G20" s="153" t="s">
        <v>1003</v>
      </c>
      <c r="H20" s="153" t="s">
        <v>1002</v>
      </c>
      <c r="I20" s="153" t="s">
        <v>299</v>
      </c>
      <c r="J20" s="261" t="s">
        <v>1007</v>
      </c>
      <c r="K20" s="262">
        <v>45503</v>
      </c>
      <c r="L20" s="153" t="s">
        <v>14</v>
      </c>
      <c r="M20" s="261" t="s">
        <v>47</v>
      </c>
      <c r="N20" s="262">
        <v>45868</v>
      </c>
      <c r="O20" s="153" t="s">
        <v>674</v>
      </c>
      <c r="P20" s="258">
        <v>46387</v>
      </c>
      <c r="Q20" s="153" t="s">
        <v>673</v>
      </c>
      <c r="R20" s="153" t="s">
        <v>673</v>
      </c>
      <c r="S20" s="153" t="s">
        <v>673</v>
      </c>
      <c r="T20" s="153"/>
      <c r="U20" s="153"/>
      <c r="V20" s="153"/>
      <c r="W20" s="153"/>
      <c r="X20" s="153"/>
      <c r="Y20" s="153"/>
    </row>
    <row r="21" spans="1:62" s="152" customFormat="1" ht="77.25" customHeight="1" x14ac:dyDescent="0.2">
      <c r="A21" s="147">
        <v>7</v>
      </c>
      <c r="B21" s="261" t="s">
        <v>1009</v>
      </c>
      <c r="C21" s="153" t="s">
        <v>999</v>
      </c>
      <c r="D21" s="153" t="s">
        <v>27</v>
      </c>
      <c r="E21" s="261">
        <v>29.872</v>
      </c>
      <c r="F21" s="153">
        <v>220</v>
      </c>
      <c r="G21" s="153" t="s">
        <v>1003</v>
      </c>
      <c r="H21" s="153" t="s">
        <v>1002</v>
      </c>
      <c r="I21" s="153" t="s">
        <v>299</v>
      </c>
      <c r="J21" s="261" t="s">
        <v>1008</v>
      </c>
      <c r="K21" s="262">
        <v>45503</v>
      </c>
      <c r="L21" s="153" t="s">
        <v>14</v>
      </c>
      <c r="M21" s="261" t="s">
        <v>47</v>
      </c>
      <c r="N21" s="262">
        <v>45868</v>
      </c>
      <c r="O21" s="153" t="s">
        <v>674</v>
      </c>
      <c r="P21" s="258">
        <v>46387</v>
      </c>
      <c r="Q21" s="153" t="s">
        <v>673</v>
      </c>
      <c r="R21" s="153" t="s">
        <v>673</v>
      </c>
      <c r="S21" s="153" t="s">
        <v>673</v>
      </c>
      <c r="T21" s="153"/>
      <c r="U21" s="153"/>
      <c r="V21" s="153"/>
      <c r="W21" s="153"/>
      <c r="X21" s="153"/>
      <c r="Y21" s="153"/>
    </row>
    <row r="22" spans="1:62" s="152" customFormat="1" ht="77.25" customHeight="1" x14ac:dyDescent="0.2">
      <c r="A22" s="147">
        <v>8</v>
      </c>
      <c r="B22" s="261" t="s">
        <v>1272</v>
      </c>
      <c r="C22" s="261" t="s">
        <v>1273</v>
      </c>
      <c r="D22" s="261" t="s">
        <v>678</v>
      </c>
      <c r="E22" s="261">
        <v>225.059</v>
      </c>
      <c r="F22" s="261">
        <v>400</v>
      </c>
      <c r="G22" s="261" t="s">
        <v>1275</v>
      </c>
      <c r="H22" s="261" t="s">
        <v>1274</v>
      </c>
      <c r="I22" s="153" t="s">
        <v>299</v>
      </c>
      <c r="J22" s="261" t="s">
        <v>1276</v>
      </c>
      <c r="K22" s="262">
        <v>45509</v>
      </c>
      <c r="L22" s="153" t="s">
        <v>14</v>
      </c>
      <c r="M22" s="261" t="s">
        <v>47</v>
      </c>
      <c r="N22" s="262">
        <v>45874</v>
      </c>
      <c r="O22" s="153" t="s">
        <v>674</v>
      </c>
      <c r="P22" s="262">
        <v>52231</v>
      </c>
      <c r="Q22" s="153" t="s">
        <v>673</v>
      </c>
      <c r="R22" s="153" t="s">
        <v>673</v>
      </c>
      <c r="S22" s="153" t="s">
        <v>673</v>
      </c>
      <c r="T22" s="261"/>
      <c r="U22" s="153"/>
      <c r="V22" s="153"/>
      <c r="W22" s="153"/>
      <c r="X22" s="153"/>
      <c r="Y22" s="153"/>
    </row>
    <row r="23" spans="1:62" s="152" customFormat="1" ht="77.25" customHeight="1" x14ac:dyDescent="0.2">
      <c r="A23" s="147">
        <v>9</v>
      </c>
      <c r="B23" s="261" t="s">
        <v>1057</v>
      </c>
      <c r="C23" s="261" t="s">
        <v>1058</v>
      </c>
      <c r="D23" s="261" t="s">
        <v>316</v>
      </c>
      <c r="E23" s="261">
        <v>342.01</v>
      </c>
      <c r="F23" s="261">
        <v>400</v>
      </c>
      <c r="G23" s="261" t="s">
        <v>1059</v>
      </c>
      <c r="H23" s="261" t="s">
        <v>1059</v>
      </c>
      <c r="I23" s="261" t="s">
        <v>299</v>
      </c>
      <c r="J23" s="261" t="s">
        <v>1060</v>
      </c>
      <c r="K23" s="262">
        <v>45481</v>
      </c>
      <c r="L23" s="261" t="s">
        <v>14</v>
      </c>
      <c r="M23" s="261" t="s">
        <v>47</v>
      </c>
      <c r="N23" s="262">
        <v>45846</v>
      </c>
      <c r="O23" s="261" t="s">
        <v>674</v>
      </c>
      <c r="P23" s="261">
        <v>46371</v>
      </c>
      <c r="Q23" s="261" t="s">
        <v>673</v>
      </c>
      <c r="R23" s="261" t="s">
        <v>673</v>
      </c>
      <c r="S23" s="261" t="s">
        <v>673</v>
      </c>
      <c r="T23" s="261"/>
      <c r="U23" s="153"/>
      <c r="V23" s="153"/>
      <c r="W23" s="153"/>
      <c r="X23" s="153"/>
      <c r="Y23" s="153"/>
    </row>
    <row r="24" spans="1:62" s="152" customFormat="1" ht="77.25" customHeight="1" x14ac:dyDescent="0.2">
      <c r="A24" s="147">
        <v>10</v>
      </c>
      <c r="B24" s="261" t="s">
        <v>1277</v>
      </c>
      <c r="C24" s="261" t="s">
        <v>1278</v>
      </c>
      <c r="D24" s="261" t="s">
        <v>381</v>
      </c>
      <c r="E24" s="261">
        <v>122.4</v>
      </c>
      <c r="F24" s="261">
        <v>400</v>
      </c>
      <c r="G24" s="261" t="s">
        <v>1279</v>
      </c>
      <c r="H24" s="261" t="s">
        <v>1279</v>
      </c>
      <c r="I24" s="261" t="s">
        <v>299</v>
      </c>
      <c r="J24" s="261" t="s">
        <v>1280</v>
      </c>
      <c r="K24" s="262">
        <v>45509</v>
      </c>
      <c r="L24" s="261" t="s">
        <v>14</v>
      </c>
      <c r="M24" s="261" t="s">
        <v>47</v>
      </c>
      <c r="N24" s="262">
        <v>45874</v>
      </c>
      <c r="O24" s="261" t="s">
        <v>674</v>
      </c>
      <c r="P24" s="262">
        <v>48213</v>
      </c>
      <c r="Q24" s="261" t="s">
        <v>673</v>
      </c>
      <c r="R24" s="261" t="s">
        <v>673</v>
      </c>
      <c r="S24" s="261" t="s">
        <v>673</v>
      </c>
      <c r="T24" s="261"/>
      <c r="U24" s="261"/>
      <c r="V24" s="261"/>
      <c r="W24" s="261"/>
      <c r="X24" s="261"/>
      <c r="Y24" s="261"/>
    </row>
    <row r="25" spans="1:62" s="152" customFormat="1" ht="77.25" customHeight="1" x14ac:dyDescent="0.2">
      <c r="A25" s="147">
        <v>11</v>
      </c>
      <c r="B25" s="261" t="s">
        <v>1272</v>
      </c>
      <c r="C25" s="261" t="s">
        <v>1273</v>
      </c>
      <c r="D25" s="261" t="s">
        <v>678</v>
      </c>
      <c r="E25" s="261">
        <v>225.059</v>
      </c>
      <c r="F25" s="261">
        <v>400</v>
      </c>
      <c r="G25" s="261" t="s">
        <v>1274</v>
      </c>
      <c r="H25" s="261" t="s">
        <v>1274</v>
      </c>
      <c r="I25" s="261" t="s">
        <v>299</v>
      </c>
      <c r="J25" s="261" t="s">
        <v>1276</v>
      </c>
      <c r="K25" s="262">
        <v>45509</v>
      </c>
      <c r="L25" s="261" t="s">
        <v>14</v>
      </c>
      <c r="M25" s="261" t="s">
        <v>47</v>
      </c>
      <c r="N25" s="262">
        <v>45874</v>
      </c>
      <c r="O25" s="261" t="s">
        <v>674</v>
      </c>
      <c r="P25" s="262">
        <v>52231</v>
      </c>
      <c r="Q25" s="261" t="s">
        <v>673</v>
      </c>
      <c r="R25" s="261" t="s">
        <v>673</v>
      </c>
      <c r="S25" s="261" t="s">
        <v>673</v>
      </c>
      <c r="T25" s="261"/>
      <c r="U25" s="261"/>
      <c r="V25" s="261"/>
      <c r="W25" s="261"/>
      <c r="X25" s="261"/>
      <c r="Y25" s="261"/>
    </row>
    <row r="26" spans="1:62" s="152" customFormat="1" ht="77.25" customHeight="1" x14ac:dyDescent="0.2">
      <c r="A26" s="147">
        <v>12</v>
      </c>
      <c r="B26" s="261" t="s">
        <v>1281</v>
      </c>
      <c r="C26" s="261" t="s">
        <v>1282</v>
      </c>
      <c r="D26" s="261" t="s">
        <v>16</v>
      </c>
      <c r="E26" s="261">
        <v>41.926000000000002</v>
      </c>
      <c r="F26" s="261">
        <v>220</v>
      </c>
      <c r="G26" s="261" t="s">
        <v>1286</v>
      </c>
      <c r="H26" s="261" t="s">
        <v>1286</v>
      </c>
      <c r="I26" s="261" t="s">
        <v>299</v>
      </c>
      <c r="J26" s="261" t="s">
        <v>1287</v>
      </c>
      <c r="K26" s="262">
        <v>45510</v>
      </c>
      <c r="L26" s="261" t="s">
        <v>14</v>
      </c>
      <c r="M26" s="261" t="s">
        <v>47</v>
      </c>
      <c r="N26" s="262">
        <v>45875</v>
      </c>
      <c r="O26" s="261" t="s">
        <v>674</v>
      </c>
      <c r="P26" s="262">
        <v>46387</v>
      </c>
      <c r="Q26" s="261" t="s">
        <v>673</v>
      </c>
      <c r="R26" s="261" t="s">
        <v>673</v>
      </c>
      <c r="S26" s="261" t="s">
        <v>673</v>
      </c>
      <c r="T26" s="261"/>
      <c r="U26" s="261"/>
      <c r="V26" s="261"/>
      <c r="W26" s="261"/>
      <c r="X26" s="261"/>
      <c r="Y26" s="261"/>
    </row>
    <row r="27" spans="1:62" s="152" customFormat="1" ht="77.25" customHeight="1" x14ac:dyDescent="0.2">
      <c r="A27" s="147">
        <v>13</v>
      </c>
      <c r="B27" s="261" t="s">
        <v>1281</v>
      </c>
      <c r="C27" s="261" t="s">
        <v>1283</v>
      </c>
      <c r="D27" s="261" t="s">
        <v>16</v>
      </c>
      <c r="E27" s="261">
        <v>41.926000000000002</v>
      </c>
      <c r="F27" s="261">
        <v>220</v>
      </c>
      <c r="G27" s="261" t="s">
        <v>1286</v>
      </c>
      <c r="H27" s="261" t="s">
        <v>1286</v>
      </c>
      <c r="I27" s="261" t="s">
        <v>299</v>
      </c>
      <c r="J27" s="261" t="s">
        <v>1288</v>
      </c>
      <c r="K27" s="262">
        <v>45510</v>
      </c>
      <c r="L27" s="261" t="s">
        <v>14</v>
      </c>
      <c r="M27" s="261" t="s">
        <v>47</v>
      </c>
      <c r="N27" s="262">
        <v>45875</v>
      </c>
      <c r="O27" s="261" t="s">
        <v>674</v>
      </c>
      <c r="P27" s="262">
        <v>46387</v>
      </c>
      <c r="Q27" s="261" t="s">
        <v>673</v>
      </c>
      <c r="R27" s="261" t="s">
        <v>673</v>
      </c>
      <c r="S27" s="261" t="s">
        <v>673</v>
      </c>
      <c r="T27" s="261"/>
      <c r="U27" s="261"/>
      <c r="V27" s="261"/>
      <c r="W27" s="261"/>
      <c r="X27" s="261"/>
      <c r="Y27" s="261"/>
    </row>
    <row r="28" spans="1:62" s="152" customFormat="1" ht="77.25" customHeight="1" x14ac:dyDescent="0.2">
      <c r="A28" s="147">
        <v>14</v>
      </c>
      <c r="B28" s="261" t="s">
        <v>1281</v>
      </c>
      <c r="C28" s="261" t="s">
        <v>1284</v>
      </c>
      <c r="D28" s="261" t="s">
        <v>16</v>
      </c>
      <c r="E28" s="261">
        <v>41.926000000000002</v>
      </c>
      <c r="F28" s="261">
        <v>220</v>
      </c>
      <c r="G28" s="261" t="s">
        <v>1286</v>
      </c>
      <c r="H28" s="261" t="s">
        <v>1286</v>
      </c>
      <c r="I28" s="261" t="s">
        <v>299</v>
      </c>
      <c r="J28" s="261" t="s">
        <v>1289</v>
      </c>
      <c r="K28" s="262">
        <v>45510</v>
      </c>
      <c r="L28" s="261" t="s">
        <v>14</v>
      </c>
      <c r="M28" s="261" t="s">
        <v>47</v>
      </c>
      <c r="N28" s="262">
        <v>45875</v>
      </c>
      <c r="O28" s="261" t="s">
        <v>674</v>
      </c>
      <c r="P28" s="262">
        <v>46387</v>
      </c>
      <c r="Q28" s="261" t="s">
        <v>673</v>
      </c>
      <c r="R28" s="261" t="s">
        <v>673</v>
      </c>
      <c r="S28" s="261" t="s">
        <v>673</v>
      </c>
      <c r="T28" s="261"/>
      <c r="U28" s="261"/>
      <c r="V28" s="261"/>
      <c r="W28" s="261"/>
      <c r="X28" s="261"/>
      <c r="Y28" s="261"/>
    </row>
    <row r="29" spans="1:62" s="152" customFormat="1" ht="77.25" customHeight="1" x14ac:dyDescent="0.2">
      <c r="A29" s="147">
        <v>15</v>
      </c>
      <c r="B29" s="261" t="s">
        <v>1281</v>
      </c>
      <c r="C29" s="261" t="s">
        <v>1285</v>
      </c>
      <c r="D29" s="261" t="s">
        <v>16</v>
      </c>
      <c r="E29" s="261">
        <v>41.926000000000002</v>
      </c>
      <c r="F29" s="261">
        <v>220</v>
      </c>
      <c r="G29" s="261" t="s">
        <v>1286</v>
      </c>
      <c r="H29" s="261" t="s">
        <v>1286</v>
      </c>
      <c r="I29" s="261" t="s">
        <v>299</v>
      </c>
      <c r="J29" s="261" t="s">
        <v>1290</v>
      </c>
      <c r="K29" s="262">
        <v>45510</v>
      </c>
      <c r="L29" s="261" t="s">
        <v>14</v>
      </c>
      <c r="M29" s="261" t="s">
        <v>47</v>
      </c>
      <c r="N29" s="262">
        <v>45875</v>
      </c>
      <c r="O29" s="261" t="s">
        <v>674</v>
      </c>
      <c r="P29" s="262">
        <v>46387</v>
      </c>
      <c r="Q29" s="261" t="s">
        <v>673</v>
      </c>
      <c r="R29" s="261" t="s">
        <v>673</v>
      </c>
      <c r="S29" s="261" t="s">
        <v>673</v>
      </c>
      <c r="T29" s="261"/>
      <c r="U29" s="261"/>
      <c r="V29" s="261"/>
      <c r="W29" s="261"/>
      <c r="X29" s="261"/>
      <c r="Y29" s="261"/>
    </row>
    <row r="30" spans="1:62" s="152" customFormat="1" ht="77.25" customHeight="1" x14ac:dyDescent="0.2">
      <c r="A30" s="147">
        <v>16</v>
      </c>
      <c r="B30" s="261" t="s">
        <v>1422</v>
      </c>
      <c r="C30" s="261" t="s">
        <v>1423</v>
      </c>
      <c r="D30" s="261" t="s">
        <v>768</v>
      </c>
      <c r="E30" s="261">
        <v>90.094999999999999</v>
      </c>
      <c r="F30" s="261">
        <v>220</v>
      </c>
      <c r="G30" s="261" t="s">
        <v>1427</v>
      </c>
      <c r="H30" s="261" t="s">
        <v>1427</v>
      </c>
      <c r="I30" s="261" t="s">
        <v>299</v>
      </c>
      <c r="J30" s="261" t="s">
        <v>1424</v>
      </c>
      <c r="K30" s="262">
        <v>45518</v>
      </c>
      <c r="L30" s="261" t="s">
        <v>14</v>
      </c>
      <c r="M30" s="261" t="s">
        <v>47</v>
      </c>
      <c r="N30" s="262">
        <v>45883</v>
      </c>
      <c r="O30" s="261" t="s">
        <v>674</v>
      </c>
      <c r="P30" s="262">
        <v>46387</v>
      </c>
      <c r="Q30" s="261" t="s">
        <v>673</v>
      </c>
      <c r="R30" s="261" t="s">
        <v>673</v>
      </c>
      <c r="S30" s="261" t="s">
        <v>673</v>
      </c>
      <c r="T30" s="261"/>
      <c r="U30" s="261"/>
      <c r="V30" s="261"/>
      <c r="W30" s="261"/>
      <c r="X30" s="261"/>
      <c r="Y30" s="261"/>
    </row>
    <row r="31" spans="1:62" s="152" customFormat="1" ht="77.25" customHeight="1" x14ac:dyDescent="0.2">
      <c r="A31" s="147">
        <v>17</v>
      </c>
      <c r="B31" s="261" t="s">
        <v>1425</v>
      </c>
      <c r="C31" s="261" t="s">
        <v>1426</v>
      </c>
      <c r="D31" s="261" t="s">
        <v>894</v>
      </c>
      <c r="E31" s="261">
        <v>102.122</v>
      </c>
      <c r="F31" s="261">
        <v>220</v>
      </c>
      <c r="G31" s="261" t="s">
        <v>1428</v>
      </c>
      <c r="H31" s="261" t="s">
        <v>1428</v>
      </c>
      <c r="I31" s="261" t="s">
        <v>299</v>
      </c>
      <c r="J31" s="261" t="s">
        <v>1429</v>
      </c>
      <c r="K31" s="262">
        <v>45518</v>
      </c>
      <c r="L31" s="261" t="s">
        <v>14</v>
      </c>
      <c r="M31" s="261" t="s">
        <v>47</v>
      </c>
      <c r="N31" s="262">
        <v>45883</v>
      </c>
      <c r="O31" s="261" t="s">
        <v>674</v>
      </c>
      <c r="P31" s="262">
        <v>46752</v>
      </c>
      <c r="Q31" s="261" t="s">
        <v>673</v>
      </c>
      <c r="R31" s="261" t="s">
        <v>673</v>
      </c>
      <c r="S31" s="261" t="s">
        <v>673</v>
      </c>
      <c r="T31" s="261"/>
      <c r="U31" s="261"/>
      <c r="V31" s="261"/>
      <c r="W31" s="261"/>
      <c r="X31" s="261"/>
      <c r="Y31" s="261"/>
    </row>
    <row r="32" spans="1:62" s="152" customFormat="1" ht="77.25" customHeight="1" x14ac:dyDescent="0.2">
      <c r="A32" s="147">
        <v>18</v>
      </c>
      <c r="B32" s="261" t="s">
        <v>1430</v>
      </c>
      <c r="C32" s="261" t="s">
        <v>1431</v>
      </c>
      <c r="D32" s="261" t="s">
        <v>27</v>
      </c>
      <c r="E32" s="261">
        <v>83.77</v>
      </c>
      <c r="F32" s="261">
        <v>220</v>
      </c>
      <c r="G32" s="261" t="s">
        <v>1432</v>
      </c>
      <c r="H32" s="261" t="s">
        <v>1432</v>
      </c>
      <c r="I32" s="261" t="s">
        <v>299</v>
      </c>
      <c r="J32" s="261" t="s">
        <v>1433</v>
      </c>
      <c r="K32" s="262">
        <v>45533</v>
      </c>
      <c r="L32" s="261" t="s">
        <v>14</v>
      </c>
      <c r="M32" s="261" t="s">
        <v>47</v>
      </c>
      <c r="N32" s="262">
        <v>45898</v>
      </c>
      <c r="O32" s="261" t="s">
        <v>674</v>
      </c>
      <c r="P32" s="262">
        <v>46752</v>
      </c>
      <c r="Q32" s="261" t="s">
        <v>673</v>
      </c>
      <c r="R32" s="261" t="s">
        <v>673</v>
      </c>
      <c r="S32" s="261" t="s">
        <v>673</v>
      </c>
      <c r="T32" s="261"/>
      <c r="U32" s="261"/>
      <c r="V32" s="261"/>
      <c r="W32" s="261"/>
      <c r="X32" s="261"/>
      <c r="Y32" s="261"/>
    </row>
    <row r="33" spans="1:25" s="152" customFormat="1" ht="77.25" customHeight="1" x14ac:dyDescent="0.2">
      <c r="A33" s="147">
        <v>19</v>
      </c>
      <c r="B33" s="261" t="s">
        <v>1537</v>
      </c>
      <c r="C33" s="261" t="s">
        <v>1538</v>
      </c>
      <c r="D33" s="261" t="s">
        <v>30</v>
      </c>
      <c r="E33" s="330">
        <v>217.07</v>
      </c>
      <c r="F33" s="261">
        <v>220</v>
      </c>
      <c r="G33" s="261" t="s">
        <v>1539</v>
      </c>
      <c r="H33" s="261" t="s">
        <v>1539</v>
      </c>
      <c r="I33" s="261" t="s">
        <v>299</v>
      </c>
      <c r="J33" s="261" t="s">
        <v>1540</v>
      </c>
      <c r="K33" s="262">
        <v>45548</v>
      </c>
      <c r="L33" s="261" t="s">
        <v>14</v>
      </c>
      <c r="M33" s="261" t="s">
        <v>47</v>
      </c>
      <c r="N33" s="262">
        <v>45913</v>
      </c>
      <c r="O33" s="261" t="s">
        <v>674</v>
      </c>
      <c r="P33" s="262">
        <v>46752</v>
      </c>
      <c r="Q33" s="261" t="s">
        <v>673</v>
      </c>
      <c r="R33" s="261" t="s">
        <v>673</v>
      </c>
      <c r="S33" s="261" t="s">
        <v>673</v>
      </c>
      <c r="T33" s="261"/>
      <c r="U33" s="261"/>
      <c r="V33" s="261"/>
      <c r="W33" s="261"/>
      <c r="X33" s="261"/>
      <c r="Y33" s="261"/>
    </row>
    <row r="34" spans="1:25" s="152" customFormat="1" ht="77.25" customHeight="1" x14ac:dyDescent="0.2">
      <c r="A34" s="147">
        <v>20</v>
      </c>
      <c r="B34" s="261" t="s">
        <v>2179</v>
      </c>
      <c r="C34" s="261" t="s">
        <v>2178</v>
      </c>
      <c r="D34" s="261" t="s">
        <v>675</v>
      </c>
      <c r="E34" s="356">
        <v>299.58600000000001</v>
      </c>
      <c r="F34" s="261">
        <v>400</v>
      </c>
      <c r="G34" s="261" t="s">
        <v>2180</v>
      </c>
      <c r="H34" s="261" t="s">
        <v>2181</v>
      </c>
      <c r="I34" s="261" t="s">
        <v>299</v>
      </c>
      <c r="J34" s="261" t="s">
        <v>2182</v>
      </c>
      <c r="K34" s="262">
        <v>45636</v>
      </c>
      <c r="L34" s="261" t="s">
        <v>14</v>
      </c>
      <c r="M34" s="261" t="s">
        <v>47</v>
      </c>
      <c r="N34" s="262">
        <v>46001</v>
      </c>
      <c r="O34" s="261" t="s">
        <v>674</v>
      </c>
      <c r="P34" s="258">
        <v>47483</v>
      </c>
      <c r="Q34" s="261" t="s">
        <v>673</v>
      </c>
      <c r="R34" s="261" t="s">
        <v>673</v>
      </c>
      <c r="S34" s="261" t="s">
        <v>673</v>
      </c>
      <c r="T34" s="261"/>
      <c r="U34" s="261"/>
      <c r="V34" s="153"/>
      <c r="W34" s="153"/>
      <c r="X34" s="153"/>
      <c r="Y34" s="153"/>
    </row>
    <row r="35" spans="1:25" s="152" customFormat="1" ht="77.25" customHeight="1" x14ac:dyDescent="0.2">
      <c r="A35" s="147">
        <v>21</v>
      </c>
      <c r="B35" s="261" t="s">
        <v>2192</v>
      </c>
      <c r="C35" s="261" t="s">
        <v>2193</v>
      </c>
      <c r="D35" s="261" t="s">
        <v>316</v>
      </c>
      <c r="E35" s="356">
        <v>48.677</v>
      </c>
      <c r="F35" s="261">
        <v>110</v>
      </c>
      <c r="G35" s="261" t="s">
        <v>2194</v>
      </c>
      <c r="H35" s="261" t="s">
        <v>2194</v>
      </c>
      <c r="I35" s="261" t="s">
        <v>299</v>
      </c>
      <c r="J35" s="261" t="s">
        <v>2195</v>
      </c>
      <c r="K35" s="262">
        <v>45650</v>
      </c>
      <c r="L35" s="261" t="s">
        <v>14</v>
      </c>
      <c r="M35" s="261" t="s">
        <v>47</v>
      </c>
      <c r="N35" s="262">
        <v>46015</v>
      </c>
      <c r="O35" s="261" t="s">
        <v>674</v>
      </c>
      <c r="P35" s="258">
        <v>46599</v>
      </c>
      <c r="Q35" s="261" t="s">
        <v>673</v>
      </c>
      <c r="R35" s="261" t="s">
        <v>673</v>
      </c>
      <c r="S35" s="261" t="s">
        <v>673</v>
      </c>
      <c r="T35" s="261"/>
      <c r="U35" s="261"/>
      <c r="V35" s="153"/>
      <c r="W35" s="153"/>
      <c r="X35" s="153"/>
      <c r="Y35" s="153"/>
    </row>
    <row r="36" spans="1:25" s="152" customFormat="1" ht="77.25" customHeight="1" x14ac:dyDescent="0.2">
      <c r="A36" s="147">
        <v>22</v>
      </c>
      <c r="B36" s="261" t="s">
        <v>2313</v>
      </c>
      <c r="C36" s="261" t="s">
        <v>2314</v>
      </c>
      <c r="D36" s="261" t="s">
        <v>809</v>
      </c>
      <c r="E36" s="356">
        <v>198.56100000000001</v>
      </c>
      <c r="F36" s="261">
        <v>400</v>
      </c>
      <c r="G36" s="261" t="s">
        <v>2315</v>
      </c>
      <c r="H36" s="261" t="s">
        <v>2315</v>
      </c>
      <c r="I36" s="261" t="s">
        <v>299</v>
      </c>
      <c r="J36" s="261" t="s">
        <v>4774</v>
      </c>
      <c r="K36" s="262">
        <v>45650</v>
      </c>
      <c r="L36" s="261" t="s">
        <v>14</v>
      </c>
      <c r="M36" s="261" t="s">
        <v>47</v>
      </c>
      <c r="N36" s="262">
        <v>46015</v>
      </c>
      <c r="O36" s="261" t="s">
        <v>674</v>
      </c>
      <c r="P36" s="258">
        <v>46553</v>
      </c>
      <c r="Q36" s="261" t="s">
        <v>673</v>
      </c>
      <c r="R36" s="261" t="s">
        <v>673</v>
      </c>
      <c r="S36" s="261" t="s">
        <v>673</v>
      </c>
      <c r="T36" s="261"/>
      <c r="U36" s="261"/>
      <c r="V36" s="153"/>
      <c r="W36" s="153"/>
      <c r="X36" s="153"/>
      <c r="Y36" s="153"/>
    </row>
    <row r="37" spans="1:25" s="392" customFormat="1" ht="77.25" customHeight="1" x14ac:dyDescent="0.2">
      <c r="A37" s="147">
        <v>23</v>
      </c>
      <c r="B37" s="393" t="s">
        <v>1425</v>
      </c>
      <c r="C37" s="393" t="s">
        <v>2307</v>
      </c>
      <c r="D37" s="393" t="s">
        <v>894</v>
      </c>
      <c r="E37" s="394">
        <v>28.565000000000001</v>
      </c>
      <c r="F37" s="393">
        <v>220</v>
      </c>
      <c r="G37" s="393" t="s">
        <v>1428</v>
      </c>
      <c r="H37" s="393" t="s">
        <v>1428</v>
      </c>
      <c r="I37" s="393" t="s">
        <v>299</v>
      </c>
      <c r="J37" s="393" t="s">
        <v>2308</v>
      </c>
      <c r="K37" s="395">
        <v>45646</v>
      </c>
      <c r="L37" s="393" t="s">
        <v>14</v>
      </c>
      <c r="M37" s="393" t="s">
        <v>47</v>
      </c>
      <c r="N37" s="395">
        <v>45646</v>
      </c>
      <c r="O37" s="393" t="s">
        <v>674</v>
      </c>
      <c r="P37" s="396">
        <v>47483</v>
      </c>
      <c r="Q37" s="393" t="s">
        <v>673</v>
      </c>
      <c r="R37" s="393" t="s">
        <v>673</v>
      </c>
      <c r="S37" s="393" t="s">
        <v>673</v>
      </c>
      <c r="T37" s="393"/>
      <c r="U37" s="393"/>
      <c r="V37" s="397"/>
      <c r="W37" s="397"/>
      <c r="X37" s="397"/>
      <c r="Y37" s="397"/>
    </row>
    <row r="38" spans="1:25" s="152" customFormat="1" ht="77.25" customHeight="1" x14ac:dyDescent="0.2">
      <c r="A38" s="147">
        <v>24</v>
      </c>
      <c r="B38" s="261" t="s">
        <v>3345</v>
      </c>
      <c r="C38" s="261" t="s">
        <v>3346</v>
      </c>
      <c r="D38" s="261" t="s">
        <v>672</v>
      </c>
      <c r="E38" s="356">
        <v>248.97499999999999</v>
      </c>
      <c r="F38" s="261">
        <v>400</v>
      </c>
      <c r="G38" s="261" t="s">
        <v>3347</v>
      </c>
      <c r="H38" s="261" t="s">
        <v>3348</v>
      </c>
      <c r="I38" s="261" t="s">
        <v>299</v>
      </c>
      <c r="J38" s="261" t="s">
        <v>3349</v>
      </c>
      <c r="K38" s="262">
        <v>45701</v>
      </c>
      <c r="L38" s="261" t="s">
        <v>14</v>
      </c>
      <c r="M38" s="261" t="s">
        <v>47</v>
      </c>
      <c r="N38" s="258">
        <v>46066</v>
      </c>
      <c r="O38" s="261" t="s">
        <v>674</v>
      </c>
      <c r="P38" s="258">
        <v>48213</v>
      </c>
      <c r="Q38" s="261" t="s">
        <v>673</v>
      </c>
      <c r="R38" s="261" t="s">
        <v>673</v>
      </c>
      <c r="S38" s="261" t="s">
        <v>673</v>
      </c>
      <c r="T38" s="153"/>
      <c r="U38" s="153"/>
      <c r="V38" s="153"/>
      <c r="W38" s="153"/>
      <c r="X38" s="153"/>
      <c r="Y38" s="153"/>
    </row>
    <row r="39" spans="1:25" s="152" customFormat="1" ht="77.25" customHeight="1" x14ac:dyDescent="0.2">
      <c r="A39" s="147">
        <v>25</v>
      </c>
      <c r="B39" s="261" t="s">
        <v>3360</v>
      </c>
      <c r="C39" s="261" t="s">
        <v>3355</v>
      </c>
      <c r="D39" s="261" t="s">
        <v>3357</v>
      </c>
      <c r="E39" s="356">
        <v>49.9</v>
      </c>
      <c r="F39" s="261">
        <v>220</v>
      </c>
      <c r="G39" s="261" t="s">
        <v>3358</v>
      </c>
      <c r="H39" s="261" t="s">
        <v>3359</v>
      </c>
      <c r="I39" s="261" t="s">
        <v>299</v>
      </c>
      <c r="J39" s="261" t="s">
        <v>3356</v>
      </c>
      <c r="K39" s="262">
        <v>45716</v>
      </c>
      <c r="L39" s="261" t="s">
        <v>14</v>
      </c>
      <c r="M39" s="261" t="s">
        <v>47</v>
      </c>
      <c r="N39" s="262">
        <v>46081</v>
      </c>
      <c r="O39" s="261" t="s">
        <v>674</v>
      </c>
      <c r="P39" s="258">
        <v>46387</v>
      </c>
      <c r="Q39" s="153" t="s">
        <v>673</v>
      </c>
      <c r="R39" s="153" t="s">
        <v>673</v>
      </c>
      <c r="S39" s="261" t="s">
        <v>673</v>
      </c>
      <c r="T39" s="153"/>
      <c r="U39" s="153"/>
      <c r="V39" s="153"/>
      <c r="W39" s="153"/>
      <c r="X39" s="153"/>
      <c r="Y39" s="153"/>
    </row>
    <row r="40" spans="1:25" s="152" customFormat="1" ht="77.25" customHeight="1" x14ac:dyDescent="0.2">
      <c r="A40" s="147">
        <v>26</v>
      </c>
      <c r="B40" s="261" t="s">
        <v>3555</v>
      </c>
      <c r="C40" s="261" t="s">
        <v>3564</v>
      </c>
      <c r="D40" s="261" t="s">
        <v>171</v>
      </c>
      <c r="E40" s="261">
        <v>322.7</v>
      </c>
      <c r="F40" s="261">
        <v>400</v>
      </c>
      <c r="G40" s="261" t="s">
        <v>3556</v>
      </c>
      <c r="H40" s="261" t="s">
        <v>3348</v>
      </c>
      <c r="I40" s="261" t="s">
        <v>299</v>
      </c>
      <c r="J40" s="261" t="s">
        <v>3557</v>
      </c>
      <c r="K40" s="262">
        <v>45700</v>
      </c>
      <c r="L40" s="261" t="s">
        <v>14</v>
      </c>
      <c r="M40" s="261" t="s">
        <v>47</v>
      </c>
      <c r="N40" s="262">
        <v>46065</v>
      </c>
      <c r="O40" s="261" t="s">
        <v>674</v>
      </c>
      <c r="P40" s="262">
        <v>48213</v>
      </c>
      <c r="Q40" s="153" t="s">
        <v>673</v>
      </c>
      <c r="R40" s="261" t="s">
        <v>673</v>
      </c>
      <c r="S40" s="261" t="s">
        <v>673</v>
      </c>
      <c r="T40" s="261"/>
      <c r="U40" s="261"/>
      <c r="V40" s="261"/>
      <c r="W40" s="261"/>
      <c r="X40" s="261"/>
      <c r="Y40" s="153"/>
    </row>
    <row r="41" spans="1:25" s="152" customFormat="1" ht="77.25" customHeight="1" x14ac:dyDescent="0.2">
      <c r="A41" s="147">
        <v>27</v>
      </c>
      <c r="B41" s="261" t="s">
        <v>4746</v>
      </c>
      <c r="C41" s="261" t="s">
        <v>4747</v>
      </c>
      <c r="D41" s="814" t="s">
        <v>293</v>
      </c>
      <c r="E41" s="814">
        <v>61.85</v>
      </c>
      <c r="F41" s="812">
        <v>110</v>
      </c>
      <c r="G41" s="261" t="s">
        <v>4748</v>
      </c>
      <c r="H41" s="261" t="s">
        <v>4749</v>
      </c>
      <c r="I41" s="261" t="s">
        <v>299</v>
      </c>
      <c r="J41" s="261" t="s">
        <v>4750</v>
      </c>
      <c r="K41" s="262">
        <v>45743</v>
      </c>
      <c r="L41" s="261" t="s">
        <v>14</v>
      </c>
      <c r="M41" s="261" t="s">
        <v>4751</v>
      </c>
      <c r="N41" s="262">
        <v>46108</v>
      </c>
      <c r="O41" s="814" t="s">
        <v>674</v>
      </c>
      <c r="P41" s="813">
        <v>46022</v>
      </c>
      <c r="Q41" s="821" t="s">
        <v>673</v>
      </c>
      <c r="R41" s="814" t="s">
        <v>673</v>
      </c>
      <c r="S41" s="814" t="s">
        <v>673</v>
      </c>
      <c r="T41" s="814"/>
      <c r="U41" s="814"/>
      <c r="V41" s="814"/>
      <c r="W41" s="814"/>
      <c r="X41" s="814"/>
      <c r="Y41" s="821"/>
    </row>
    <row r="42" spans="1:25" s="152" customFormat="1" ht="77.25" customHeight="1" x14ac:dyDescent="0.2">
      <c r="A42" s="147">
        <v>28</v>
      </c>
      <c r="B42" s="261" t="s">
        <v>4760</v>
      </c>
      <c r="C42" s="261" t="s">
        <v>4761</v>
      </c>
      <c r="D42" s="153" t="s">
        <v>4762</v>
      </c>
      <c r="E42" s="153">
        <v>246.607</v>
      </c>
      <c r="F42" s="153">
        <v>400</v>
      </c>
      <c r="G42" s="261" t="s">
        <v>4763</v>
      </c>
      <c r="H42" s="261" t="s">
        <v>4764</v>
      </c>
      <c r="I42" s="261" t="s">
        <v>299</v>
      </c>
      <c r="J42" s="261" t="s">
        <v>4765</v>
      </c>
      <c r="K42" s="262">
        <v>45743</v>
      </c>
      <c r="L42" s="261" t="s">
        <v>14</v>
      </c>
      <c r="M42" s="261" t="s">
        <v>4751</v>
      </c>
      <c r="N42" s="262">
        <v>46108</v>
      </c>
      <c r="O42" s="153" t="s">
        <v>674</v>
      </c>
      <c r="P42" s="258">
        <v>46371</v>
      </c>
      <c r="Q42" s="153" t="s">
        <v>673</v>
      </c>
      <c r="R42" s="153" t="s">
        <v>673</v>
      </c>
      <c r="S42" s="153" t="s">
        <v>673</v>
      </c>
      <c r="T42" s="153"/>
      <c r="U42" s="153"/>
      <c r="V42" s="153"/>
      <c r="W42" s="153"/>
      <c r="X42" s="153"/>
      <c r="Y42" s="153"/>
    </row>
    <row r="43" spans="1:25" s="152" customFormat="1" ht="77.25" customHeight="1" x14ac:dyDescent="0.2">
      <c r="A43" s="147">
        <v>29</v>
      </c>
      <c r="B43" s="261" t="s">
        <v>5315</v>
      </c>
      <c r="C43" s="261" t="s">
        <v>5316</v>
      </c>
      <c r="D43" s="153" t="s">
        <v>295</v>
      </c>
      <c r="E43" s="153">
        <v>107.53</v>
      </c>
      <c r="F43" s="153">
        <v>220</v>
      </c>
      <c r="G43" s="261" t="s">
        <v>5317</v>
      </c>
      <c r="H43" s="261" t="s">
        <v>5318</v>
      </c>
      <c r="I43" s="261" t="s">
        <v>299</v>
      </c>
      <c r="J43" s="261" t="s">
        <v>5319</v>
      </c>
      <c r="K43" s="262">
        <v>45764</v>
      </c>
      <c r="L43" s="261" t="s">
        <v>14</v>
      </c>
      <c r="M43" s="261" t="s">
        <v>47</v>
      </c>
      <c r="N43" s="262">
        <v>46129</v>
      </c>
      <c r="O43" s="153" t="s">
        <v>674</v>
      </c>
      <c r="P43" s="258">
        <v>46508</v>
      </c>
      <c r="Q43" s="153" t="s">
        <v>673</v>
      </c>
      <c r="R43" s="153" t="s">
        <v>673</v>
      </c>
      <c r="S43" s="153" t="s">
        <v>673</v>
      </c>
      <c r="T43" s="261"/>
      <c r="U43" s="153"/>
      <c r="V43" s="153"/>
      <c r="W43" s="153"/>
      <c r="X43" s="153"/>
      <c r="Y43" s="153"/>
    </row>
    <row r="44" spans="1:25" s="152" customFormat="1" ht="77.25" customHeight="1" x14ac:dyDescent="0.2">
      <c r="A44" s="147">
        <v>30</v>
      </c>
      <c r="B44" s="261" t="s">
        <v>5444</v>
      </c>
      <c r="C44" s="261" t="s">
        <v>5445</v>
      </c>
      <c r="D44" s="153" t="s">
        <v>675</v>
      </c>
      <c r="E44" s="153">
        <v>691.1</v>
      </c>
      <c r="F44" s="153">
        <v>400</v>
      </c>
      <c r="G44" s="261" t="s">
        <v>5446</v>
      </c>
      <c r="H44" s="261" t="s">
        <v>5447</v>
      </c>
      <c r="I44" s="261" t="s">
        <v>299</v>
      </c>
      <c r="J44" s="261" t="s">
        <v>5448</v>
      </c>
      <c r="K44" s="262">
        <v>45790</v>
      </c>
      <c r="L44" s="261" t="s">
        <v>14</v>
      </c>
      <c r="M44" s="261" t="s">
        <v>47</v>
      </c>
      <c r="N44" s="262">
        <v>46129</v>
      </c>
      <c r="O44" s="153" t="s">
        <v>674</v>
      </c>
      <c r="P44" s="258">
        <v>47483</v>
      </c>
      <c r="Q44" s="153" t="s">
        <v>673</v>
      </c>
      <c r="R44" s="153" t="s">
        <v>673</v>
      </c>
      <c r="S44" s="153" t="s">
        <v>673</v>
      </c>
      <c r="T44" s="153"/>
      <c r="U44" s="153"/>
      <c r="V44" s="153"/>
      <c r="W44" s="153"/>
      <c r="X44" s="153"/>
      <c r="Y44" s="153"/>
    </row>
    <row r="45" spans="1:25" s="152" customFormat="1" ht="77.25" customHeight="1" x14ac:dyDescent="0.2">
      <c r="A45" s="147">
        <v>31</v>
      </c>
      <c r="B45" s="261" t="s">
        <v>5572</v>
      </c>
      <c r="C45" s="261" t="s">
        <v>5571</v>
      </c>
      <c r="D45" s="153" t="s">
        <v>447</v>
      </c>
      <c r="E45" s="153">
        <v>29.44</v>
      </c>
      <c r="F45" s="153">
        <v>110</v>
      </c>
      <c r="G45" s="261" t="s">
        <v>5573</v>
      </c>
      <c r="H45" s="261" t="s">
        <v>5574</v>
      </c>
      <c r="I45" s="261" t="s">
        <v>299</v>
      </c>
      <c r="J45" s="261" t="s">
        <v>5575</v>
      </c>
      <c r="K45" s="262">
        <v>45807</v>
      </c>
      <c r="L45" s="261" t="s">
        <v>14</v>
      </c>
      <c r="M45" s="261" t="s">
        <v>47</v>
      </c>
      <c r="N45" s="262">
        <v>46172</v>
      </c>
      <c r="O45" s="153" t="s">
        <v>674</v>
      </c>
      <c r="P45" s="258">
        <v>46387</v>
      </c>
      <c r="Q45" s="153" t="s">
        <v>673</v>
      </c>
      <c r="R45" s="153" t="s">
        <v>673</v>
      </c>
      <c r="S45" s="153" t="s">
        <v>673</v>
      </c>
      <c r="T45" s="261"/>
      <c r="U45" s="261"/>
      <c r="V45" s="261"/>
      <c r="W45" s="261"/>
      <c r="X45" s="261"/>
      <c r="Y45" s="261"/>
    </row>
    <row r="46" spans="1:25" s="47" customFormat="1" ht="24.75" customHeight="1" x14ac:dyDescent="0.2">
      <c r="A46" s="61"/>
      <c r="B46" s="251"/>
      <c r="C46" s="251"/>
      <c r="D46" s="817"/>
      <c r="E46" s="818">
        <f>SUM(E15:E45)</f>
        <v>4230.7929999999997</v>
      </c>
      <c r="F46" s="819"/>
      <c r="G46" s="251"/>
      <c r="H46" s="251"/>
      <c r="I46" s="252"/>
      <c r="J46" s="252"/>
      <c r="K46" s="253"/>
      <c r="L46" s="252"/>
      <c r="M46" s="252"/>
      <c r="N46" s="254"/>
      <c r="O46" s="815"/>
      <c r="P46" s="816"/>
      <c r="Q46" s="209"/>
      <c r="R46" s="209"/>
      <c r="S46" s="209"/>
      <c r="T46" s="240"/>
      <c r="U46" s="240"/>
      <c r="V46" s="240"/>
      <c r="W46" s="240"/>
      <c r="X46" s="240"/>
      <c r="Y46" s="240"/>
    </row>
    <row r="47" spans="1:25" s="152" customFormat="1" ht="77.25" customHeight="1" x14ac:dyDescent="0.2">
      <c r="A47" s="260">
        <v>1</v>
      </c>
      <c r="B47" s="857" t="s">
        <v>1235</v>
      </c>
      <c r="C47" s="857" t="s">
        <v>1236</v>
      </c>
      <c r="D47" s="857" t="s">
        <v>358</v>
      </c>
      <c r="E47" s="859">
        <v>0</v>
      </c>
      <c r="F47" s="857">
        <v>110</v>
      </c>
      <c r="G47" s="857" t="s">
        <v>1263</v>
      </c>
      <c r="H47" s="857" t="s">
        <v>1264</v>
      </c>
      <c r="I47" s="857" t="s">
        <v>180</v>
      </c>
      <c r="J47" s="857">
        <v>1005741925</v>
      </c>
      <c r="K47" s="860">
        <v>45532</v>
      </c>
      <c r="L47" s="857" t="s">
        <v>52</v>
      </c>
      <c r="M47" s="857" t="s">
        <v>300</v>
      </c>
      <c r="N47" s="860">
        <v>45897</v>
      </c>
      <c r="O47" s="860" t="s">
        <v>21</v>
      </c>
      <c r="P47" s="860" t="s">
        <v>1931</v>
      </c>
      <c r="Q47" s="857"/>
      <c r="R47" s="857"/>
      <c r="S47" s="857"/>
      <c r="T47" s="857"/>
      <c r="U47" s="861"/>
      <c r="V47" s="861"/>
      <c r="W47" s="857"/>
      <c r="X47" s="857"/>
      <c r="Y47" s="862">
        <v>0</v>
      </c>
    </row>
    <row r="48" spans="1:25" s="152" customFormat="1" ht="77.25" customHeight="1" x14ac:dyDescent="0.2">
      <c r="A48" s="260">
        <v>2</v>
      </c>
      <c r="B48" s="857" t="s">
        <v>1927</v>
      </c>
      <c r="C48" s="857" t="s">
        <v>1928</v>
      </c>
      <c r="D48" s="857" t="s">
        <v>360</v>
      </c>
      <c r="E48" s="859">
        <v>4.8997000000000002</v>
      </c>
      <c r="F48" s="857">
        <v>20</v>
      </c>
      <c r="G48" s="857" t="s">
        <v>409</v>
      </c>
      <c r="H48" s="857"/>
      <c r="I48" s="857" t="s">
        <v>180</v>
      </c>
      <c r="J48" s="857">
        <v>1005870648</v>
      </c>
      <c r="K48" s="860">
        <v>45707</v>
      </c>
      <c r="L48" s="857" t="s">
        <v>52</v>
      </c>
      <c r="M48" s="857" t="s">
        <v>300</v>
      </c>
      <c r="N48" s="860">
        <v>46072</v>
      </c>
      <c r="O48" s="860" t="s">
        <v>21</v>
      </c>
      <c r="P48" s="860" t="s">
        <v>1931</v>
      </c>
      <c r="Q48" s="857" t="s">
        <v>3518</v>
      </c>
      <c r="R48" s="857" t="s">
        <v>3519</v>
      </c>
      <c r="S48" s="857" t="s">
        <v>3520</v>
      </c>
      <c r="T48" s="857"/>
      <c r="U48" s="861"/>
      <c r="V48" s="861"/>
      <c r="W48" s="857" t="s">
        <v>467</v>
      </c>
      <c r="X48" s="857"/>
      <c r="Y48" s="862">
        <v>4.8997000000000002</v>
      </c>
    </row>
    <row r="49" spans="1:25" s="152" customFormat="1" ht="77.25" customHeight="1" x14ac:dyDescent="0.2">
      <c r="A49" s="260">
        <v>3</v>
      </c>
      <c r="B49" s="857" t="s">
        <v>3371</v>
      </c>
      <c r="C49" s="857" t="s">
        <v>3372</v>
      </c>
      <c r="D49" s="857" t="s">
        <v>360</v>
      </c>
      <c r="E49" s="859">
        <v>0.95499999999999996</v>
      </c>
      <c r="F49" s="857">
        <v>20</v>
      </c>
      <c r="G49" s="857" t="s">
        <v>416</v>
      </c>
      <c r="H49" s="857"/>
      <c r="I49" s="857" t="s">
        <v>180</v>
      </c>
      <c r="J49" s="857">
        <v>1005900596</v>
      </c>
      <c r="K49" s="860">
        <v>45745</v>
      </c>
      <c r="L49" s="857" t="s">
        <v>52</v>
      </c>
      <c r="M49" s="857" t="s">
        <v>300</v>
      </c>
      <c r="N49" s="860">
        <v>46110</v>
      </c>
      <c r="O49" s="860" t="s">
        <v>21</v>
      </c>
      <c r="P49" s="860" t="s">
        <v>1931</v>
      </c>
      <c r="Q49" s="857" t="s">
        <v>4700</v>
      </c>
      <c r="R49" s="857" t="s">
        <v>4701</v>
      </c>
      <c r="S49" s="857"/>
      <c r="T49" s="857"/>
      <c r="U49" s="861"/>
      <c r="V49" s="861"/>
      <c r="W49" s="857"/>
      <c r="X49" s="857"/>
      <c r="Y49" s="862">
        <v>0.95499999999999996</v>
      </c>
    </row>
    <row r="50" spans="1:25" s="152" customFormat="1" ht="20.25" customHeight="1" x14ac:dyDescent="0.2">
      <c r="A50" s="260">
        <v>4</v>
      </c>
      <c r="B50" s="857" t="s">
        <v>1864</v>
      </c>
      <c r="C50" s="857" t="s">
        <v>1865</v>
      </c>
      <c r="D50" s="857" t="s">
        <v>356</v>
      </c>
      <c r="E50" s="859">
        <v>0.55000000000000004</v>
      </c>
      <c r="F50" s="857">
        <v>20</v>
      </c>
      <c r="G50" s="857" t="s">
        <v>385</v>
      </c>
      <c r="H50" s="857" t="s">
        <v>2152</v>
      </c>
      <c r="I50" s="857" t="s">
        <v>180</v>
      </c>
      <c r="J50" s="857">
        <v>1005810240</v>
      </c>
      <c r="K50" s="860">
        <v>45610</v>
      </c>
      <c r="L50" s="857" t="s">
        <v>52</v>
      </c>
      <c r="M50" s="857" t="s">
        <v>300</v>
      </c>
      <c r="N50" s="860">
        <v>45975</v>
      </c>
      <c r="O50" s="860" t="s">
        <v>21</v>
      </c>
      <c r="P50" s="860" t="s">
        <v>1931</v>
      </c>
      <c r="Q50" s="857"/>
      <c r="R50" s="857"/>
      <c r="S50" s="857"/>
      <c r="T50" s="857"/>
      <c r="U50" s="861"/>
      <c r="V50" s="861"/>
      <c r="W50" s="857"/>
      <c r="X50" s="857"/>
      <c r="Y50" s="862">
        <v>0.55000000000000004</v>
      </c>
    </row>
    <row r="51" spans="1:25" s="3" customFormat="1" ht="27.75" customHeight="1" x14ac:dyDescent="0.2">
      <c r="A51" s="260">
        <v>5</v>
      </c>
      <c r="B51" s="857" t="s">
        <v>1929</v>
      </c>
      <c r="C51" s="857" t="s">
        <v>5449</v>
      </c>
      <c r="D51" s="857" t="s">
        <v>360</v>
      </c>
      <c r="E51" s="859">
        <v>4.95</v>
      </c>
      <c r="F51" s="857">
        <v>20</v>
      </c>
      <c r="G51" s="857" t="s">
        <v>416</v>
      </c>
      <c r="H51" s="857" t="s">
        <v>2155</v>
      </c>
      <c r="I51" s="857" t="s">
        <v>180</v>
      </c>
      <c r="J51" s="857">
        <v>1005930660</v>
      </c>
      <c r="K51" s="860">
        <v>45787</v>
      </c>
      <c r="L51" s="857" t="s">
        <v>52</v>
      </c>
      <c r="M51" s="857" t="s">
        <v>300</v>
      </c>
      <c r="N51" s="860">
        <v>46152</v>
      </c>
      <c r="O51" s="860" t="s">
        <v>21</v>
      </c>
      <c r="P51" s="860" t="s">
        <v>1931</v>
      </c>
      <c r="Q51" s="857" t="s">
        <v>1940</v>
      </c>
      <c r="R51" s="857" t="s">
        <v>1940</v>
      </c>
      <c r="S51" s="857" t="s">
        <v>1941</v>
      </c>
      <c r="T51" s="857"/>
      <c r="U51" s="861"/>
      <c r="V51" s="861"/>
      <c r="W51" s="857"/>
      <c r="X51" s="857"/>
      <c r="Y51" s="862">
        <v>4.95</v>
      </c>
    </row>
    <row r="52" spans="1:25" s="3" customFormat="1" ht="47.25" customHeight="1" x14ac:dyDescent="0.2">
      <c r="A52" s="260">
        <v>6</v>
      </c>
      <c r="B52" s="857" t="s">
        <v>4607</v>
      </c>
      <c r="C52" s="857" t="s">
        <v>4608</v>
      </c>
      <c r="D52" s="857" t="s">
        <v>356</v>
      </c>
      <c r="E52" s="859">
        <v>1.4</v>
      </c>
      <c r="F52" s="857">
        <v>20</v>
      </c>
      <c r="G52" s="857" t="s">
        <v>407</v>
      </c>
      <c r="H52" s="857"/>
      <c r="I52" s="857" t="s">
        <v>180</v>
      </c>
      <c r="J52" s="857">
        <v>1005884128</v>
      </c>
      <c r="K52" s="860">
        <v>45727</v>
      </c>
      <c r="L52" s="857" t="s">
        <v>52</v>
      </c>
      <c r="M52" s="857" t="s">
        <v>300</v>
      </c>
      <c r="N52" s="860">
        <v>46092</v>
      </c>
      <c r="O52" s="860" t="s">
        <v>21</v>
      </c>
      <c r="P52" s="860" t="s">
        <v>1931</v>
      </c>
      <c r="Q52" s="857"/>
      <c r="R52" s="857"/>
      <c r="S52" s="857"/>
      <c r="T52" s="857"/>
      <c r="U52" s="861"/>
      <c r="V52" s="861"/>
      <c r="W52" s="857"/>
      <c r="X52" s="857"/>
      <c r="Y52" s="862">
        <v>1.4</v>
      </c>
    </row>
    <row r="53" spans="1:25" s="3" customFormat="1" ht="42.75" customHeight="1" x14ac:dyDescent="0.2">
      <c r="A53" s="260">
        <v>7</v>
      </c>
      <c r="B53" s="857" t="s">
        <v>6833</v>
      </c>
      <c r="C53" s="857" t="s">
        <v>6834</v>
      </c>
      <c r="D53" s="857" t="s">
        <v>358</v>
      </c>
      <c r="E53" s="859">
        <v>2.2333000000000003</v>
      </c>
      <c r="F53" s="857">
        <v>20</v>
      </c>
      <c r="G53" s="857" t="s">
        <v>413</v>
      </c>
      <c r="H53" s="857"/>
      <c r="I53" s="857" t="s">
        <v>180</v>
      </c>
      <c r="J53" s="857">
        <v>1005988184</v>
      </c>
      <c r="K53" s="860">
        <v>45861</v>
      </c>
      <c r="L53" s="857" t="s">
        <v>52</v>
      </c>
      <c r="M53" s="857" t="s">
        <v>300</v>
      </c>
      <c r="N53" s="860">
        <v>46226</v>
      </c>
      <c r="O53" s="860" t="s">
        <v>21</v>
      </c>
      <c r="P53" s="860" t="s">
        <v>1931</v>
      </c>
      <c r="Q53" s="857"/>
      <c r="R53" s="857"/>
      <c r="S53" s="857"/>
      <c r="T53" s="857"/>
      <c r="U53" s="861"/>
      <c r="V53" s="861"/>
      <c r="W53" s="857"/>
      <c r="X53" s="857"/>
      <c r="Y53" s="862">
        <v>2.2333000000000003</v>
      </c>
    </row>
    <row r="54" spans="1:25" s="3" customFormat="1" ht="30" customHeight="1" x14ac:dyDescent="0.2">
      <c r="A54" s="260">
        <v>8</v>
      </c>
      <c r="B54" s="857" t="s">
        <v>1868</v>
      </c>
      <c r="C54" s="857" t="s">
        <v>1869</v>
      </c>
      <c r="D54" s="857" t="s">
        <v>357</v>
      </c>
      <c r="E54" s="859">
        <v>0.94</v>
      </c>
      <c r="F54" s="857">
        <v>6</v>
      </c>
      <c r="G54" s="857" t="s">
        <v>1933</v>
      </c>
      <c r="H54" s="857" t="s">
        <v>2153</v>
      </c>
      <c r="I54" s="857" t="s">
        <v>180</v>
      </c>
      <c r="J54" s="857">
        <v>1005805146</v>
      </c>
      <c r="K54" s="860">
        <v>45603</v>
      </c>
      <c r="L54" s="857" t="s">
        <v>52</v>
      </c>
      <c r="M54" s="857" t="s">
        <v>300</v>
      </c>
      <c r="N54" s="860">
        <v>45968</v>
      </c>
      <c r="O54" s="860" t="s">
        <v>21</v>
      </c>
      <c r="P54" s="860" t="s">
        <v>1931</v>
      </c>
      <c r="Q54" s="857"/>
      <c r="R54" s="857"/>
      <c r="S54" s="857"/>
      <c r="T54" s="857"/>
      <c r="U54" s="861"/>
      <c r="V54" s="861"/>
      <c r="W54" s="857"/>
      <c r="X54" s="857"/>
      <c r="Y54" s="862">
        <v>0.94</v>
      </c>
    </row>
    <row r="55" spans="1:25" s="3" customFormat="1" ht="30" customHeight="1" x14ac:dyDescent="0.2">
      <c r="A55" s="260">
        <v>9</v>
      </c>
      <c r="B55" s="857" t="s">
        <v>1026</v>
      </c>
      <c r="C55" s="857" t="s">
        <v>1027</v>
      </c>
      <c r="D55" s="857" t="s">
        <v>360</v>
      </c>
      <c r="E55" s="859">
        <v>3.1406000000000001</v>
      </c>
      <c r="F55" s="857">
        <v>20</v>
      </c>
      <c r="G55" s="857" t="s">
        <v>376</v>
      </c>
      <c r="H55" s="857"/>
      <c r="I55" s="857" t="s">
        <v>180</v>
      </c>
      <c r="J55" s="857">
        <v>1005799721</v>
      </c>
      <c r="K55" s="860">
        <v>45596</v>
      </c>
      <c r="L55" s="857" t="s">
        <v>52</v>
      </c>
      <c r="M55" s="857" t="s">
        <v>300</v>
      </c>
      <c r="N55" s="860">
        <v>45961</v>
      </c>
      <c r="O55" s="860" t="s">
        <v>21</v>
      </c>
      <c r="P55" s="860" t="s">
        <v>1932</v>
      </c>
      <c r="Q55" s="857"/>
      <c r="R55" s="857"/>
      <c r="S55" s="857"/>
      <c r="T55" s="857"/>
      <c r="U55" s="861"/>
      <c r="V55" s="861"/>
      <c r="W55" s="857"/>
      <c r="X55" s="857"/>
      <c r="Y55" s="862">
        <v>3.1406000000000001</v>
      </c>
    </row>
    <row r="56" spans="1:25" s="3" customFormat="1" ht="30" customHeight="1" x14ac:dyDescent="0.2">
      <c r="A56" s="260">
        <v>10</v>
      </c>
      <c r="B56" s="857" t="s">
        <v>1492</v>
      </c>
      <c r="C56" s="857" t="s">
        <v>1493</v>
      </c>
      <c r="D56" s="857" t="s">
        <v>356</v>
      </c>
      <c r="E56" s="859">
        <v>0.9</v>
      </c>
      <c r="F56" s="857">
        <v>20</v>
      </c>
      <c r="G56" s="857" t="s">
        <v>406</v>
      </c>
      <c r="H56" s="857"/>
      <c r="I56" s="857" t="s">
        <v>180</v>
      </c>
      <c r="J56" s="857">
        <v>1005745580</v>
      </c>
      <c r="K56" s="860">
        <v>45538</v>
      </c>
      <c r="L56" s="857" t="s">
        <v>52</v>
      </c>
      <c r="M56" s="857" t="s">
        <v>300</v>
      </c>
      <c r="N56" s="860">
        <v>45903</v>
      </c>
      <c r="O56" s="860" t="s">
        <v>21</v>
      </c>
      <c r="P56" s="860" t="s">
        <v>3521</v>
      </c>
      <c r="Q56" s="857" t="s">
        <v>1527</v>
      </c>
      <c r="R56" s="857"/>
      <c r="S56" s="857"/>
      <c r="T56" s="857"/>
      <c r="U56" s="861"/>
      <c r="V56" s="861"/>
      <c r="W56" s="857"/>
      <c r="X56" s="857"/>
      <c r="Y56" s="862">
        <v>0.9</v>
      </c>
    </row>
    <row r="57" spans="1:25" s="3" customFormat="1" ht="30" customHeight="1" x14ac:dyDescent="0.2">
      <c r="A57" s="260">
        <v>11</v>
      </c>
      <c r="B57" s="857" t="s">
        <v>4609</v>
      </c>
      <c r="C57" s="857" t="s">
        <v>4610</v>
      </c>
      <c r="D57" s="857" t="s">
        <v>359</v>
      </c>
      <c r="E57" s="859">
        <v>0.66</v>
      </c>
      <c r="F57" s="857">
        <v>20</v>
      </c>
      <c r="G57" s="857" t="s">
        <v>398</v>
      </c>
      <c r="H57" s="857"/>
      <c r="I57" s="857" t="s">
        <v>180</v>
      </c>
      <c r="J57" s="857">
        <v>1005913294</v>
      </c>
      <c r="K57" s="860">
        <v>45758</v>
      </c>
      <c r="L57" s="857" t="s">
        <v>52</v>
      </c>
      <c r="M57" s="857" t="s">
        <v>300</v>
      </c>
      <c r="N57" s="860">
        <v>46123</v>
      </c>
      <c r="O57" s="860" t="s">
        <v>21</v>
      </c>
      <c r="P57" s="860" t="s">
        <v>1931</v>
      </c>
      <c r="Q57" s="857"/>
      <c r="R57" s="857"/>
      <c r="S57" s="857"/>
      <c r="T57" s="857"/>
      <c r="U57" s="861"/>
      <c r="V57" s="861"/>
      <c r="W57" s="857"/>
      <c r="X57" s="857"/>
      <c r="Y57" s="862">
        <v>0.66</v>
      </c>
    </row>
    <row r="58" spans="1:25" s="3" customFormat="1" ht="30" customHeight="1" x14ac:dyDescent="0.2">
      <c r="A58" s="260">
        <v>12</v>
      </c>
      <c r="B58" s="857" t="s">
        <v>3373</v>
      </c>
      <c r="C58" s="857" t="s">
        <v>3374</v>
      </c>
      <c r="D58" s="857" t="s">
        <v>356</v>
      </c>
      <c r="E58" s="859">
        <v>0.95</v>
      </c>
      <c r="F58" s="857">
        <v>20</v>
      </c>
      <c r="G58" s="857" t="s">
        <v>422</v>
      </c>
      <c r="H58" s="857"/>
      <c r="I58" s="857" t="s">
        <v>180</v>
      </c>
      <c r="J58" s="857">
        <v>1005877389</v>
      </c>
      <c r="K58" s="860">
        <v>45716</v>
      </c>
      <c r="L58" s="857" t="s">
        <v>52</v>
      </c>
      <c r="M58" s="857" t="s">
        <v>300</v>
      </c>
      <c r="N58" s="860">
        <v>46081</v>
      </c>
      <c r="O58" s="860" t="s">
        <v>21</v>
      </c>
      <c r="P58" s="860" t="s">
        <v>1931</v>
      </c>
      <c r="Q58" s="857"/>
      <c r="R58" s="857"/>
      <c r="S58" s="857"/>
      <c r="T58" s="857"/>
      <c r="U58" s="861"/>
      <c r="V58" s="861"/>
      <c r="W58" s="857"/>
      <c r="X58" s="857"/>
      <c r="Y58" s="862">
        <v>0.95</v>
      </c>
    </row>
    <row r="59" spans="1:25" s="3" customFormat="1" ht="30" customHeight="1" x14ac:dyDescent="0.2">
      <c r="A59" s="260">
        <v>13</v>
      </c>
      <c r="B59" s="857" t="s">
        <v>6835</v>
      </c>
      <c r="C59" s="857" t="s">
        <v>6836</v>
      </c>
      <c r="D59" s="857" t="s">
        <v>359</v>
      </c>
      <c r="E59" s="859">
        <v>9</v>
      </c>
      <c r="F59" s="857">
        <v>20</v>
      </c>
      <c r="G59" s="857" t="s">
        <v>388</v>
      </c>
      <c r="H59" s="857"/>
      <c r="I59" s="857" t="s">
        <v>180</v>
      </c>
      <c r="J59" s="857">
        <v>1005984930</v>
      </c>
      <c r="K59" s="860">
        <v>45856</v>
      </c>
      <c r="L59" s="857" t="s">
        <v>52</v>
      </c>
      <c r="M59" s="857" t="s">
        <v>300</v>
      </c>
      <c r="N59" s="860">
        <v>46221</v>
      </c>
      <c r="O59" s="860" t="s">
        <v>21</v>
      </c>
      <c r="P59" s="860">
        <v>46022</v>
      </c>
      <c r="Q59" s="857"/>
      <c r="R59" s="857"/>
      <c r="S59" s="857"/>
      <c r="T59" s="857"/>
      <c r="U59" s="861"/>
      <c r="V59" s="861"/>
      <c r="W59" s="857"/>
      <c r="X59" s="857"/>
      <c r="Y59" s="862">
        <v>9</v>
      </c>
    </row>
    <row r="60" spans="1:25" s="3" customFormat="1" ht="30" customHeight="1" x14ac:dyDescent="0.2">
      <c r="A60" s="260">
        <v>14</v>
      </c>
      <c r="B60" s="857" t="s">
        <v>4622</v>
      </c>
      <c r="C60" s="857" t="s">
        <v>4623</v>
      </c>
      <c r="D60" s="857" t="s">
        <v>358</v>
      </c>
      <c r="E60" s="859">
        <v>0.18</v>
      </c>
      <c r="F60" s="857">
        <v>20</v>
      </c>
      <c r="G60" s="857" t="s">
        <v>677</v>
      </c>
      <c r="H60" s="857"/>
      <c r="I60" s="857" t="s">
        <v>180</v>
      </c>
      <c r="J60" s="857">
        <v>1005720069</v>
      </c>
      <c r="K60" s="860">
        <v>45503</v>
      </c>
      <c r="L60" s="857" t="s">
        <v>448</v>
      </c>
      <c r="M60" s="857" t="s">
        <v>354</v>
      </c>
      <c r="N60" s="860">
        <v>45868</v>
      </c>
      <c r="O60" s="860" t="s">
        <v>448</v>
      </c>
      <c r="P60" s="860" t="s">
        <v>1931</v>
      </c>
      <c r="Q60" s="857"/>
      <c r="R60" s="857"/>
      <c r="S60" s="857"/>
      <c r="T60" s="857"/>
      <c r="U60" s="861"/>
      <c r="V60" s="861"/>
      <c r="W60" s="857"/>
      <c r="X60" s="857"/>
      <c r="Y60" s="862">
        <v>0.18</v>
      </c>
    </row>
    <row r="61" spans="1:25" s="3" customFormat="1" ht="30" customHeight="1" x14ac:dyDescent="0.2">
      <c r="A61" s="260">
        <v>15</v>
      </c>
      <c r="B61" s="857" t="s">
        <v>1494</v>
      </c>
      <c r="C61" s="857" t="s">
        <v>1495</v>
      </c>
      <c r="D61" s="857" t="s">
        <v>359</v>
      </c>
      <c r="E61" s="859">
        <v>9</v>
      </c>
      <c r="F61" s="857">
        <v>110</v>
      </c>
      <c r="G61" s="857" t="s">
        <v>1528</v>
      </c>
      <c r="H61" s="857" t="s">
        <v>7080</v>
      </c>
      <c r="I61" s="857" t="s">
        <v>180</v>
      </c>
      <c r="J61" s="857">
        <v>1005761158</v>
      </c>
      <c r="K61" s="860">
        <v>45555</v>
      </c>
      <c r="L61" s="857" t="s">
        <v>52</v>
      </c>
      <c r="M61" s="857" t="s">
        <v>300</v>
      </c>
      <c r="N61" s="860">
        <v>45920</v>
      </c>
      <c r="O61" s="860" t="s">
        <v>21</v>
      </c>
      <c r="P61" s="860" t="s">
        <v>1931</v>
      </c>
      <c r="Q61" s="857"/>
      <c r="R61" s="857"/>
      <c r="S61" s="857"/>
      <c r="T61" s="857"/>
      <c r="U61" s="861"/>
      <c r="V61" s="861"/>
      <c r="W61" s="857"/>
      <c r="X61" s="857"/>
      <c r="Y61" s="862">
        <v>9</v>
      </c>
    </row>
    <row r="62" spans="1:25" s="3" customFormat="1" ht="30" customHeight="1" x14ac:dyDescent="0.2">
      <c r="A62" s="260">
        <v>16</v>
      </c>
      <c r="B62" s="857" t="s">
        <v>543</v>
      </c>
      <c r="C62" s="857" t="s">
        <v>544</v>
      </c>
      <c r="D62" s="857" t="s">
        <v>359</v>
      </c>
      <c r="E62" s="859">
        <v>0.12</v>
      </c>
      <c r="F62" s="857">
        <v>0.4</v>
      </c>
      <c r="G62" s="857" t="s">
        <v>391</v>
      </c>
      <c r="H62" s="857"/>
      <c r="I62" s="857" t="s">
        <v>180</v>
      </c>
      <c r="J62" s="857">
        <v>1005806053</v>
      </c>
      <c r="K62" s="860">
        <v>45604</v>
      </c>
      <c r="L62" s="857" t="s">
        <v>52</v>
      </c>
      <c r="M62" s="857" t="s">
        <v>354</v>
      </c>
      <c r="N62" s="860">
        <v>45969</v>
      </c>
      <c r="O62" s="860" t="s">
        <v>21</v>
      </c>
      <c r="P62" s="860" t="s">
        <v>1931</v>
      </c>
      <c r="Q62" s="857"/>
      <c r="R62" s="857"/>
      <c r="S62" s="857"/>
      <c r="T62" s="857"/>
      <c r="U62" s="861"/>
      <c r="V62" s="861"/>
      <c r="W62" s="857"/>
      <c r="X62" s="857"/>
      <c r="Y62" s="862">
        <v>0.12</v>
      </c>
    </row>
    <row r="63" spans="1:25" s="3" customFormat="1" ht="30" customHeight="1" x14ac:dyDescent="0.2">
      <c r="A63" s="260">
        <v>17</v>
      </c>
      <c r="B63" s="857" t="s">
        <v>1237</v>
      </c>
      <c r="C63" s="857" t="s">
        <v>1238</v>
      </c>
      <c r="D63" s="857" t="s">
        <v>357</v>
      </c>
      <c r="E63" s="859">
        <v>0.25</v>
      </c>
      <c r="F63" s="857">
        <v>20</v>
      </c>
      <c r="G63" s="857" t="s">
        <v>826</v>
      </c>
      <c r="H63" s="857"/>
      <c r="I63" s="857" t="s">
        <v>180</v>
      </c>
      <c r="J63" s="857">
        <v>1005742622</v>
      </c>
      <c r="K63" s="860">
        <v>45533</v>
      </c>
      <c r="L63" s="857" t="s">
        <v>52</v>
      </c>
      <c r="M63" s="857" t="s">
        <v>300</v>
      </c>
      <c r="N63" s="860">
        <v>45898</v>
      </c>
      <c r="O63" s="860" t="s">
        <v>21</v>
      </c>
      <c r="P63" s="860" t="s">
        <v>1934</v>
      </c>
      <c r="Q63" s="857"/>
      <c r="R63" s="857"/>
      <c r="S63" s="857"/>
      <c r="T63" s="857"/>
      <c r="U63" s="861"/>
      <c r="V63" s="861"/>
      <c r="W63" s="857"/>
      <c r="X63" s="857"/>
      <c r="Y63" s="862">
        <v>0.25</v>
      </c>
    </row>
    <row r="64" spans="1:25" s="3" customFormat="1" ht="30" customHeight="1" x14ac:dyDescent="0.2">
      <c r="A64" s="260">
        <v>18</v>
      </c>
      <c r="B64" s="857" t="s">
        <v>1010</v>
      </c>
      <c r="C64" s="857" t="s">
        <v>1011</v>
      </c>
      <c r="D64" s="857" t="s">
        <v>355</v>
      </c>
      <c r="E64" s="859">
        <v>9.8400000000000001E-2</v>
      </c>
      <c r="F64" s="857">
        <v>0.4</v>
      </c>
      <c r="G64" s="857" t="s">
        <v>526</v>
      </c>
      <c r="H64" s="857"/>
      <c r="I64" s="857" t="s">
        <v>180</v>
      </c>
      <c r="J64" s="857">
        <v>1005699863</v>
      </c>
      <c r="K64" s="860">
        <v>45478</v>
      </c>
      <c r="L64" s="857" t="s">
        <v>448</v>
      </c>
      <c r="M64" s="857" t="s">
        <v>354</v>
      </c>
      <c r="N64" s="860">
        <v>45843</v>
      </c>
      <c r="O64" s="860" t="s">
        <v>448</v>
      </c>
      <c r="P64" s="860">
        <v>46022</v>
      </c>
      <c r="Q64" s="857"/>
      <c r="R64" s="857"/>
      <c r="S64" s="857"/>
      <c r="T64" s="857"/>
      <c r="U64" s="861"/>
      <c r="V64" s="861"/>
      <c r="W64" s="857"/>
      <c r="X64" s="857"/>
      <c r="Y64" s="862">
        <v>9.8400000000000001E-2</v>
      </c>
    </row>
    <row r="65" spans="1:25" s="3" customFormat="1" ht="30" customHeight="1" x14ac:dyDescent="0.2">
      <c r="A65" s="260">
        <v>19</v>
      </c>
      <c r="B65" s="857" t="s">
        <v>1012</v>
      </c>
      <c r="C65" s="857" t="s">
        <v>1013</v>
      </c>
      <c r="D65" s="857" t="s">
        <v>356</v>
      </c>
      <c r="E65" s="859">
        <v>4.9200000000000001E-2</v>
      </c>
      <c r="F65" s="857">
        <v>0.4</v>
      </c>
      <c r="G65" s="857" t="s">
        <v>1045</v>
      </c>
      <c r="H65" s="857"/>
      <c r="I65" s="857" t="s">
        <v>180</v>
      </c>
      <c r="J65" s="857">
        <v>1005702531</v>
      </c>
      <c r="K65" s="860">
        <v>45483</v>
      </c>
      <c r="L65" s="857" t="s">
        <v>448</v>
      </c>
      <c r="M65" s="857" t="s">
        <v>354</v>
      </c>
      <c r="N65" s="860">
        <v>45848</v>
      </c>
      <c r="O65" s="860" t="s">
        <v>448</v>
      </c>
      <c r="P65" s="860" t="s">
        <v>1931</v>
      </c>
      <c r="Q65" s="857"/>
      <c r="R65" s="857"/>
      <c r="S65" s="857"/>
      <c r="T65" s="857"/>
      <c r="U65" s="861"/>
      <c r="V65" s="861"/>
      <c r="W65" s="857"/>
      <c r="X65" s="857"/>
      <c r="Y65" s="862">
        <v>4.9200000000000001E-2</v>
      </c>
    </row>
    <row r="66" spans="1:25" s="3" customFormat="1" ht="30" customHeight="1" x14ac:dyDescent="0.2">
      <c r="A66" s="260">
        <v>20</v>
      </c>
      <c r="B66" s="857" t="s">
        <v>1014</v>
      </c>
      <c r="C66" s="857" t="s">
        <v>1015</v>
      </c>
      <c r="D66" s="857" t="s">
        <v>359</v>
      </c>
      <c r="E66" s="859">
        <v>1.056E-2</v>
      </c>
      <c r="F66" s="857">
        <v>0.4</v>
      </c>
      <c r="G66" s="857" t="s">
        <v>1046</v>
      </c>
      <c r="H66" s="857"/>
      <c r="I66" s="857" t="s">
        <v>180</v>
      </c>
      <c r="J66" s="857">
        <v>1005734476</v>
      </c>
      <c r="K66" s="860">
        <v>45523</v>
      </c>
      <c r="L66" s="857" t="s">
        <v>52</v>
      </c>
      <c r="M66" s="857" t="s">
        <v>354</v>
      </c>
      <c r="N66" s="860">
        <v>45888</v>
      </c>
      <c r="O66" s="860" t="s">
        <v>21</v>
      </c>
      <c r="P66" s="860">
        <v>46022</v>
      </c>
      <c r="Q66" s="857"/>
      <c r="R66" s="857"/>
      <c r="S66" s="857"/>
      <c r="T66" s="857"/>
      <c r="U66" s="861"/>
      <c r="V66" s="861"/>
      <c r="W66" s="857"/>
      <c r="X66" s="857"/>
      <c r="Y66" s="862">
        <v>1.056E-2</v>
      </c>
    </row>
    <row r="67" spans="1:25" s="3" customFormat="1" ht="30" customHeight="1" x14ac:dyDescent="0.2">
      <c r="A67" s="260">
        <v>21</v>
      </c>
      <c r="B67" s="857" t="s">
        <v>1016</v>
      </c>
      <c r="C67" s="857" t="s">
        <v>1017</v>
      </c>
      <c r="D67" s="857" t="s">
        <v>355</v>
      </c>
      <c r="E67" s="859">
        <v>0.25</v>
      </c>
      <c r="F67" s="857">
        <v>20</v>
      </c>
      <c r="G67" s="857" t="s">
        <v>390</v>
      </c>
      <c r="H67" s="857"/>
      <c r="I67" s="857" t="s">
        <v>180</v>
      </c>
      <c r="J67" s="857">
        <v>1005720039</v>
      </c>
      <c r="K67" s="860">
        <v>45503</v>
      </c>
      <c r="L67" s="857" t="s">
        <v>448</v>
      </c>
      <c r="M67" s="857" t="s">
        <v>354</v>
      </c>
      <c r="N67" s="860">
        <v>45868</v>
      </c>
      <c r="O67" s="860" t="s">
        <v>448</v>
      </c>
      <c r="P67" s="860" t="s">
        <v>1931</v>
      </c>
      <c r="Q67" s="857"/>
      <c r="R67" s="857"/>
      <c r="S67" s="857"/>
      <c r="T67" s="857"/>
      <c r="U67" s="861"/>
      <c r="V67" s="861"/>
      <c r="W67" s="857"/>
      <c r="X67" s="857"/>
      <c r="Y67" s="862">
        <v>0.25</v>
      </c>
    </row>
    <row r="68" spans="1:25" s="3" customFormat="1" ht="30" customHeight="1" x14ac:dyDescent="0.2">
      <c r="A68" s="260">
        <v>22</v>
      </c>
      <c r="B68" s="857" t="s">
        <v>1239</v>
      </c>
      <c r="C68" s="857" t="s">
        <v>1240</v>
      </c>
      <c r="D68" s="857" t="s">
        <v>355</v>
      </c>
      <c r="E68" s="859">
        <v>0.25</v>
      </c>
      <c r="F68" s="857">
        <v>20</v>
      </c>
      <c r="G68" s="857" t="s">
        <v>688</v>
      </c>
      <c r="H68" s="857"/>
      <c r="I68" s="857" t="s">
        <v>180</v>
      </c>
      <c r="J68" s="857">
        <v>1005742727</v>
      </c>
      <c r="K68" s="860">
        <v>45533</v>
      </c>
      <c r="L68" s="857" t="s">
        <v>52</v>
      </c>
      <c r="M68" s="857" t="s">
        <v>354</v>
      </c>
      <c r="N68" s="860">
        <v>45898</v>
      </c>
      <c r="O68" s="860" t="s">
        <v>21</v>
      </c>
      <c r="P68" s="860" t="s">
        <v>1931</v>
      </c>
      <c r="Q68" s="857"/>
      <c r="R68" s="857"/>
      <c r="S68" s="857"/>
      <c r="T68" s="857"/>
      <c r="U68" s="861"/>
      <c r="V68" s="861"/>
      <c r="W68" s="857"/>
      <c r="X68" s="857"/>
      <c r="Y68" s="862">
        <v>0.25</v>
      </c>
    </row>
    <row r="69" spans="1:25" s="3" customFormat="1" ht="30" customHeight="1" x14ac:dyDescent="0.2">
      <c r="A69" s="260">
        <v>23</v>
      </c>
      <c r="B69" s="857" t="s">
        <v>1241</v>
      </c>
      <c r="C69" s="857" t="s">
        <v>1242</v>
      </c>
      <c r="D69" s="857" t="s">
        <v>359</v>
      </c>
      <c r="E69" s="859">
        <v>0.5</v>
      </c>
      <c r="F69" s="857">
        <v>20</v>
      </c>
      <c r="G69" s="857" t="s">
        <v>1265</v>
      </c>
      <c r="H69" s="857"/>
      <c r="I69" s="857" t="s">
        <v>180</v>
      </c>
      <c r="J69" s="857">
        <v>1005741377</v>
      </c>
      <c r="K69" s="860">
        <v>45531</v>
      </c>
      <c r="L69" s="857" t="s">
        <v>52</v>
      </c>
      <c r="M69" s="857" t="s">
        <v>300</v>
      </c>
      <c r="N69" s="860">
        <v>45896</v>
      </c>
      <c r="O69" s="860" t="s">
        <v>21</v>
      </c>
      <c r="P69" s="860" t="s">
        <v>1931</v>
      </c>
      <c r="Q69" s="857" t="s">
        <v>3522</v>
      </c>
      <c r="R69" s="857" t="s">
        <v>3523</v>
      </c>
      <c r="S69" s="857"/>
      <c r="T69" s="857"/>
      <c r="U69" s="861"/>
      <c r="V69" s="861"/>
      <c r="W69" s="857"/>
      <c r="X69" s="857"/>
      <c r="Y69" s="862">
        <v>0.5</v>
      </c>
    </row>
    <row r="70" spans="1:25" s="3" customFormat="1" ht="30" customHeight="1" x14ac:dyDescent="0.2">
      <c r="A70" s="260">
        <v>24</v>
      </c>
      <c r="B70" s="857" t="s">
        <v>1243</v>
      </c>
      <c r="C70" s="857" t="s">
        <v>1244</v>
      </c>
      <c r="D70" s="857" t="s">
        <v>356</v>
      </c>
      <c r="E70" s="859">
        <v>0.08</v>
      </c>
      <c r="F70" s="857">
        <v>20</v>
      </c>
      <c r="G70" s="857" t="s">
        <v>418</v>
      </c>
      <c r="H70" s="857"/>
      <c r="I70" s="857" t="s">
        <v>180</v>
      </c>
      <c r="J70" s="857">
        <v>1005724949</v>
      </c>
      <c r="K70" s="860">
        <v>45509</v>
      </c>
      <c r="L70" s="857" t="s">
        <v>52</v>
      </c>
      <c r="M70" s="857" t="s">
        <v>354</v>
      </c>
      <c r="N70" s="860">
        <v>45874</v>
      </c>
      <c r="O70" s="860" t="s">
        <v>21</v>
      </c>
      <c r="P70" s="860">
        <v>46022</v>
      </c>
      <c r="Q70" s="857"/>
      <c r="R70" s="857"/>
      <c r="S70" s="857"/>
      <c r="T70" s="857"/>
      <c r="U70" s="861"/>
      <c r="V70" s="861"/>
      <c r="W70" s="857"/>
      <c r="X70" s="857"/>
      <c r="Y70" s="862">
        <v>0.08</v>
      </c>
    </row>
    <row r="71" spans="1:25" s="3" customFormat="1" ht="30" customHeight="1" x14ac:dyDescent="0.2">
      <c r="A71" s="260">
        <v>25</v>
      </c>
      <c r="B71" s="857" t="s">
        <v>1018</v>
      </c>
      <c r="C71" s="857" t="s">
        <v>1019</v>
      </c>
      <c r="D71" s="857" t="s">
        <v>356</v>
      </c>
      <c r="E71" s="859">
        <v>1.4999999999999999E-2</v>
      </c>
      <c r="F71" s="857">
        <v>0.4</v>
      </c>
      <c r="G71" s="857" t="s">
        <v>397</v>
      </c>
      <c r="H71" s="857"/>
      <c r="I71" s="857" t="s">
        <v>180</v>
      </c>
      <c r="J71" s="857">
        <v>1005702639</v>
      </c>
      <c r="K71" s="860">
        <v>45483</v>
      </c>
      <c r="L71" s="857" t="s">
        <v>448</v>
      </c>
      <c r="M71" s="857" t="s">
        <v>354</v>
      </c>
      <c r="N71" s="860">
        <v>45848</v>
      </c>
      <c r="O71" s="860" t="s">
        <v>448</v>
      </c>
      <c r="P71" s="860">
        <v>46022</v>
      </c>
      <c r="Q71" s="857"/>
      <c r="R71" s="857"/>
      <c r="S71" s="857"/>
      <c r="T71" s="857"/>
      <c r="U71" s="861"/>
      <c r="V71" s="861"/>
      <c r="W71" s="857"/>
      <c r="X71" s="857"/>
      <c r="Y71" s="862">
        <v>1.4999999999999999E-2</v>
      </c>
    </row>
    <row r="72" spans="1:25" s="3" customFormat="1" ht="30" customHeight="1" x14ac:dyDescent="0.2">
      <c r="A72" s="260">
        <v>26</v>
      </c>
      <c r="B72" s="857" t="s">
        <v>1245</v>
      </c>
      <c r="C72" s="857" t="s">
        <v>1246</v>
      </c>
      <c r="D72" s="857" t="s">
        <v>355</v>
      </c>
      <c r="E72" s="859">
        <v>0.15568000000000001</v>
      </c>
      <c r="F72" s="857">
        <v>20</v>
      </c>
      <c r="G72" s="857" t="s">
        <v>423</v>
      </c>
      <c r="H72" s="857"/>
      <c r="I72" s="857" t="s">
        <v>180</v>
      </c>
      <c r="J72" s="857">
        <v>1005732656</v>
      </c>
      <c r="K72" s="860">
        <v>45518</v>
      </c>
      <c r="L72" s="857" t="s">
        <v>52</v>
      </c>
      <c r="M72" s="857" t="s">
        <v>300</v>
      </c>
      <c r="N72" s="860">
        <v>45883</v>
      </c>
      <c r="O72" s="860" t="s">
        <v>21</v>
      </c>
      <c r="P72" s="860" t="s">
        <v>1931</v>
      </c>
      <c r="Q72" s="857"/>
      <c r="R72" s="857"/>
      <c r="S72" s="857"/>
      <c r="T72" s="857"/>
      <c r="U72" s="861"/>
      <c r="V72" s="861"/>
      <c r="W72" s="857"/>
      <c r="X72" s="857"/>
      <c r="Y72" s="862">
        <v>0.15568000000000001</v>
      </c>
    </row>
    <row r="73" spans="1:25" s="3" customFormat="1" ht="30" customHeight="1" x14ac:dyDescent="0.2">
      <c r="A73" s="260">
        <v>27</v>
      </c>
      <c r="B73" s="857" t="s">
        <v>1020</v>
      </c>
      <c r="C73" s="857" t="s">
        <v>1021</v>
      </c>
      <c r="D73" s="857" t="s">
        <v>359</v>
      </c>
      <c r="E73" s="859">
        <v>0.14000000000000001</v>
      </c>
      <c r="F73" s="857">
        <v>0.4</v>
      </c>
      <c r="G73" s="857" t="s">
        <v>399</v>
      </c>
      <c r="H73" s="857"/>
      <c r="I73" s="857" t="s">
        <v>180</v>
      </c>
      <c r="J73" s="857">
        <v>1005715740</v>
      </c>
      <c r="K73" s="860">
        <v>45497</v>
      </c>
      <c r="L73" s="857" t="s">
        <v>448</v>
      </c>
      <c r="M73" s="857" t="s">
        <v>354</v>
      </c>
      <c r="N73" s="860">
        <v>45862</v>
      </c>
      <c r="O73" s="860" t="s">
        <v>448</v>
      </c>
      <c r="P73" s="860">
        <v>46022</v>
      </c>
      <c r="Q73" s="857"/>
      <c r="R73" s="857"/>
      <c r="S73" s="857"/>
      <c r="T73" s="857"/>
      <c r="U73" s="861"/>
      <c r="V73" s="861"/>
      <c r="W73" s="857"/>
      <c r="X73" s="857"/>
      <c r="Y73" s="862">
        <v>0.14000000000000001</v>
      </c>
    </row>
    <row r="74" spans="1:25" s="3" customFormat="1" ht="30" customHeight="1" x14ac:dyDescent="0.2">
      <c r="A74" s="260">
        <v>28</v>
      </c>
      <c r="B74" s="857" t="s">
        <v>1022</v>
      </c>
      <c r="C74" s="857" t="s">
        <v>1023</v>
      </c>
      <c r="D74" s="857" t="s">
        <v>356</v>
      </c>
      <c r="E74" s="859">
        <v>0.04</v>
      </c>
      <c r="F74" s="857">
        <v>0.4</v>
      </c>
      <c r="G74" s="857" t="s">
        <v>385</v>
      </c>
      <c r="H74" s="857"/>
      <c r="I74" s="857" t="s">
        <v>180</v>
      </c>
      <c r="J74" s="857">
        <v>1005707569</v>
      </c>
      <c r="K74" s="860">
        <v>45489</v>
      </c>
      <c r="L74" s="857" t="s">
        <v>448</v>
      </c>
      <c r="M74" s="857" t="s">
        <v>354</v>
      </c>
      <c r="N74" s="860">
        <v>45854</v>
      </c>
      <c r="O74" s="860" t="s">
        <v>448</v>
      </c>
      <c r="P74" s="860">
        <v>46022</v>
      </c>
      <c r="Q74" s="857"/>
      <c r="R74" s="857"/>
      <c r="S74" s="857"/>
      <c r="T74" s="857"/>
      <c r="U74" s="861"/>
      <c r="V74" s="861"/>
      <c r="W74" s="857"/>
      <c r="X74" s="857"/>
      <c r="Y74" s="862">
        <v>0.04</v>
      </c>
    </row>
    <row r="75" spans="1:25" s="3" customFormat="1" ht="30" customHeight="1" x14ac:dyDescent="0.2">
      <c r="A75" s="260">
        <v>29</v>
      </c>
      <c r="B75" s="857" t="s">
        <v>1783</v>
      </c>
      <c r="C75" s="857" t="s">
        <v>1784</v>
      </c>
      <c r="D75" s="857" t="s">
        <v>358</v>
      </c>
      <c r="E75" s="859">
        <v>6.0000000000000001E-3</v>
      </c>
      <c r="F75" s="857">
        <v>0.23</v>
      </c>
      <c r="G75" s="857" t="s">
        <v>419</v>
      </c>
      <c r="H75" s="857"/>
      <c r="I75" s="857" t="s">
        <v>180</v>
      </c>
      <c r="J75" s="857">
        <v>1005780518</v>
      </c>
      <c r="K75" s="860">
        <v>45573</v>
      </c>
      <c r="L75" s="857" t="s">
        <v>52</v>
      </c>
      <c r="M75" s="857" t="s">
        <v>354</v>
      </c>
      <c r="N75" s="860">
        <v>45938</v>
      </c>
      <c r="O75" s="860" t="s">
        <v>21</v>
      </c>
      <c r="P75" s="860">
        <v>46022</v>
      </c>
      <c r="Q75" s="857"/>
      <c r="R75" s="857"/>
      <c r="S75" s="857"/>
      <c r="T75" s="857"/>
      <c r="U75" s="861"/>
      <c r="V75" s="861"/>
      <c r="W75" s="857"/>
      <c r="X75" s="857"/>
      <c r="Y75" s="862">
        <v>6.0000000000000001E-3</v>
      </c>
    </row>
    <row r="76" spans="1:25" s="3" customFormat="1" ht="30" customHeight="1" x14ac:dyDescent="0.2">
      <c r="A76" s="260">
        <v>30</v>
      </c>
      <c r="B76" s="857" t="s">
        <v>490</v>
      </c>
      <c r="C76" s="857" t="s">
        <v>491</v>
      </c>
      <c r="D76" s="857" t="s">
        <v>355</v>
      </c>
      <c r="E76" s="859">
        <v>0.20499999999999999</v>
      </c>
      <c r="F76" s="857">
        <v>0.4</v>
      </c>
      <c r="G76" s="857" t="s">
        <v>273</v>
      </c>
      <c r="H76" s="857"/>
      <c r="I76" s="857" t="s">
        <v>180</v>
      </c>
      <c r="J76" s="857">
        <v>1005702170</v>
      </c>
      <c r="K76" s="860">
        <v>45483</v>
      </c>
      <c r="L76" s="857" t="s">
        <v>448</v>
      </c>
      <c r="M76" s="857" t="s">
        <v>354</v>
      </c>
      <c r="N76" s="860">
        <v>45848</v>
      </c>
      <c r="O76" s="860" t="s">
        <v>448</v>
      </c>
      <c r="P76" s="860">
        <v>46022</v>
      </c>
      <c r="Q76" s="857"/>
      <c r="R76" s="857"/>
      <c r="S76" s="857"/>
      <c r="T76" s="857"/>
      <c r="U76" s="861"/>
      <c r="V76" s="861"/>
      <c r="W76" s="857"/>
      <c r="X76" s="857"/>
      <c r="Y76" s="862">
        <v>0.20499999999999999</v>
      </c>
    </row>
    <row r="77" spans="1:25" s="3" customFormat="1" ht="30" customHeight="1" x14ac:dyDescent="0.2">
      <c r="A77" s="260">
        <v>31</v>
      </c>
      <c r="B77" s="857" t="s">
        <v>1496</v>
      </c>
      <c r="C77" s="857" t="s">
        <v>1497</v>
      </c>
      <c r="D77" s="857" t="s">
        <v>358</v>
      </c>
      <c r="E77" s="859">
        <v>0.51</v>
      </c>
      <c r="F77" s="857">
        <v>20</v>
      </c>
      <c r="G77" s="857" t="s">
        <v>419</v>
      </c>
      <c r="H77" s="857"/>
      <c r="I77" s="857" t="s">
        <v>180</v>
      </c>
      <c r="J77" s="857">
        <v>1005762070</v>
      </c>
      <c r="K77" s="860">
        <v>45558</v>
      </c>
      <c r="L77" s="857" t="s">
        <v>52</v>
      </c>
      <c r="M77" s="857" t="s">
        <v>300</v>
      </c>
      <c r="N77" s="860">
        <v>45923</v>
      </c>
      <c r="O77" s="860" t="s">
        <v>21</v>
      </c>
      <c r="P77" s="860" t="s">
        <v>1931</v>
      </c>
      <c r="Q77" s="857"/>
      <c r="R77" s="857"/>
      <c r="S77" s="857"/>
      <c r="T77" s="857"/>
      <c r="U77" s="861"/>
      <c r="V77" s="861"/>
      <c r="W77" s="857"/>
      <c r="X77" s="857"/>
      <c r="Y77" s="862">
        <v>0.51</v>
      </c>
    </row>
    <row r="78" spans="1:25" s="3" customFormat="1" ht="30" customHeight="1" x14ac:dyDescent="0.2">
      <c r="A78" s="260">
        <v>32</v>
      </c>
      <c r="B78" s="857" t="s">
        <v>959</v>
      </c>
      <c r="C78" s="857" t="s">
        <v>960</v>
      </c>
      <c r="D78" s="857" t="s">
        <v>358</v>
      </c>
      <c r="E78" s="859">
        <v>0.04</v>
      </c>
      <c r="F78" s="857">
        <v>0.4</v>
      </c>
      <c r="G78" s="857" t="s">
        <v>410</v>
      </c>
      <c r="H78" s="857"/>
      <c r="I78" s="857" t="s">
        <v>180</v>
      </c>
      <c r="J78" s="857">
        <v>1005700790</v>
      </c>
      <c r="K78" s="860">
        <v>45481</v>
      </c>
      <c r="L78" s="857" t="s">
        <v>448</v>
      </c>
      <c r="M78" s="857" t="s">
        <v>354</v>
      </c>
      <c r="N78" s="860">
        <v>45846</v>
      </c>
      <c r="O78" s="860" t="s">
        <v>448</v>
      </c>
      <c r="P78" s="860" t="s">
        <v>1931</v>
      </c>
      <c r="Q78" s="857"/>
      <c r="R78" s="857"/>
      <c r="S78" s="857"/>
      <c r="T78" s="857"/>
      <c r="U78" s="861"/>
      <c r="V78" s="861"/>
      <c r="W78" s="857"/>
      <c r="X78" s="857"/>
      <c r="Y78" s="862">
        <v>0.04</v>
      </c>
    </row>
    <row r="79" spans="1:25" s="3" customFormat="1" ht="30" customHeight="1" x14ac:dyDescent="0.2">
      <c r="A79" s="260">
        <v>33</v>
      </c>
      <c r="B79" s="857" t="s">
        <v>685</v>
      </c>
      <c r="C79" s="857" t="s">
        <v>686</v>
      </c>
      <c r="D79" s="857" t="s">
        <v>358</v>
      </c>
      <c r="E79" s="859">
        <v>6.0000000000000001E-3</v>
      </c>
      <c r="F79" s="857">
        <v>0.23</v>
      </c>
      <c r="G79" s="857" t="s">
        <v>437</v>
      </c>
      <c r="H79" s="857"/>
      <c r="I79" s="857" t="s">
        <v>180</v>
      </c>
      <c r="J79" s="857">
        <v>1005695920</v>
      </c>
      <c r="K79" s="860">
        <v>45475</v>
      </c>
      <c r="L79" s="857" t="s">
        <v>448</v>
      </c>
      <c r="M79" s="857" t="s">
        <v>354</v>
      </c>
      <c r="N79" s="860">
        <v>45840</v>
      </c>
      <c r="O79" s="860" t="s">
        <v>448</v>
      </c>
      <c r="P79" s="860">
        <v>46022</v>
      </c>
      <c r="Q79" s="857"/>
      <c r="R79" s="857"/>
      <c r="S79" s="857"/>
      <c r="T79" s="857"/>
      <c r="U79" s="861"/>
      <c r="V79" s="861"/>
      <c r="W79" s="857"/>
      <c r="X79" s="857"/>
      <c r="Y79" s="862">
        <v>6.0000000000000001E-3</v>
      </c>
    </row>
    <row r="80" spans="1:25" s="3" customFormat="1" ht="30" customHeight="1" x14ac:dyDescent="0.2">
      <c r="A80" s="260">
        <v>34</v>
      </c>
      <c r="B80" s="857" t="s">
        <v>1817</v>
      </c>
      <c r="C80" s="857" t="s">
        <v>1818</v>
      </c>
      <c r="D80" s="857" t="s">
        <v>356</v>
      </c>
      <c r="E80" s="859">
        <v>2</v>
      </c>
      <c r="F80" s="857">
        <v>20</v>
      </c>
      <c r="G80" s="857" t="s">
        <v>406</v>
      </c>
      <c r="H80" s="857"/>
      <c r="I80" s="857" t="s">
        <v>180</v>
      </c>
      <c r="J80" s="857">
        <v>1005838804</v>
      </c>
      <c r="K80" s="860">
        <v>45646</v>
      </c>
      <c r="L80" s="857" t="s">
        <v>52</v>
      </c>
      <c r="M80" s="857" t="s">
        <v>300</v>
      </c>
      <c r="N80" s="860">
        <v>46011</v>
      </c>
      <c r="O80" s="860" t="s">
        <v>21</v>
      </c>
      <c r="P80" s="860" t="s">
        <v>1931</v>
      </c>
      <c r="Q80" s="857"/>
      <c r="R80" s="857"/>
      <c r="S80" s="857"/>
      <c r="T80" s="857"/>
      <c r="U80" s="861"/>
      <c r="V80" s="861"/>
      <c r="W80" s="857"/>
      <c r="X80" s="857"/>
      <c r="Y80" s="862">
        <v>2</v>
      </c>
    </row>
    <row r="81" spans="1:25" s="3" customFormat="1" ht="30" customHeight="1" x14ac:dyDescent="0.2">
      <c r="A81" s="260">
        <v>35</v>
      </c>
      <c r="B81" s="857" t="s">
        <v>3375</v>
      </c>
      <c r="C81" s="857" t="s">
        <v>3376</v>
      </c>
      <c r="D81" s="857" t="s">
        <v>356</v>
      </c>
      <c r="E81" s="859">
        <v>6.0000000000000001E-3</v>
      </c>
      <c r="F81" s="857">
        <v>0.23</v>
      </c>
      <c r="G81" s="857" t="s">
        <v>484</v>
      </c>
      <c r="H81" s="857"/>
      <c r="I81" s="857" t="s">
        <v>180</v>
      </c>
      <c r="J81" s="857">
        <v>1005717843</v>
      </c>
      <c r="K81" s="860">
        <v>45499</v>
      </c>
      <c r="L81" s="857" t="s">
        <v>448</v>
      </c>
      <c r="M81" s="857" t="s">
        <v>354</v>
      </c>
      <c r="N81" s="860">
        <v>45864</v>
      </c>
      <c r="O81" s="860" t="s">
        <v>448</v>
      </c>
      <c r="P81" s="860">
        <v>46022</v>
      </c>
      <c r="Q81" s="857"/>
      <c r="R81" s="857"/>
      <c r="S81" s="857"/>
      <c r="T81" s="857"/>
      <c r="U81" s="861"/>
      <c r="V81" s="861"/>
      <c r="W81" s="857"/>
      <c r="X81" s="857"/>
      <c r="Y81" s="862">
        <v>6.0000000000000001E-3</v>
      </c>
    </row>
    <row r="82" spans="1:25" s="3" customFormat="1" ht="30" customHeight="1" x14ac:dyDescent="0.2">
      <c r="A82" s="260">
        <v>36</v>
      </c>
      <c r="B82" s="857" t="s">
        <v>1024</v>
      </c>
      <c r="C82" s="857" t="s">
        <v>1025</v>
      </c>
      <c r="D82" s="857" t="s">
        <v>356</v>
      </c>
      <c r="E82" s="859">
        <v>0.3</v>
      </c>
      <c r="F82" s="857">
        <v>20</v>
      </c>
      <c r="G82" s="857" t="s">
        <v>422</v>
      </c>
      <c r="H82" s="857"/>
      <c r="I82" s="857" t="s">
        <v>180</v>
      </c>
      <c r="J82" s="857">
        <v>1005707229</v>
      </c>
      <c r="K82" s="860">
        <v>45489</v>
      </c>
      <c r="L82" s="857" t="s">
        <v>448</v>
      </c>
      <c r="M82" s="857" t="s">
        <v>354</v>
      </c>
      <c r="N82" s="860">
        <v>45854</v>
      </c>
      <c r="O82" s="860" t="s">
        <v>448</v>
      </c>
      <c r="P82" s="860">
        <v>46022</v>
      </c>
      <c r="Q82" s="857"/>
      <c r="R82" s="857"/>
      <c r="S82" s="857"/>
      <c r="T82" s="857"/>
      <c r="U82" s="861"/>
      <c r="V82" s="861"/>
      <c r="W82" s="857"/>
      <c r="X82" s="857"/>
      <c r="Y82" s="862">
        <v>0.3</v>
      </c>
    </row>
    <row r="83" spans="1:25" s="3" customFormat="1" ht="30" customHeight="1" x14ac:dyDescent="0.2">
      <c r="A83" s="260">
        <v>37</v>
      </c>
      <c r="B83" s="857" t="s">
        <v>1028</v>
      </c>
      <c r="C83" s="857" t="s">
        <v>1029</v>
      </c>
      <c r="D83" s="857" t="s">
        <v>359</v>
      </c>
      <c r="E83" s="859">
        <v>6.0000000000000001E-3</v>
      </c>
      <c r="F83" s="857">
        <v>0.23</v>
      </c>
      <c r="G83" s="857" t="s">
        <v>480</v>
      </c>
      <c r="H83" s="857"/>
      <c r="I83" s="857" t="s">
        <v>180</v>
      </c>
      <c r="J83" s="857">
        <v>1005704965</v>
      </c>
      <c r="K83" s="860">
        <v>45485</v>
      </c>
      <c r="L83" s="857" t="s">
        <v>448</v>
      </c>
      <c r="M83" s="857" t="s">
        <v>354</v>
      </c>
      <c r="N83" s="860">
        <v>45850</v>
      </c>
      <c r="O83" s="860" t="s">
        <v>448</v>
      </c>
      <c r="P83" s="860">
        <v>46022</v>
      </c>
      <c r="Q83" s="857"/>
      <c r="R83" s="857"/>
      <c r="S83" s="857"/>
      <c r="T83" s="857"/>
      <c r="U83" s="861"/>
      <c r="V83" s="861"/>
      <c r="W83" s="857"/>
      <c r="X83" s="857"/>
      <c r="Y83" s="862">
        <v>6.0000000000000001E-3</v>
      </c>
    </row>
    <row r="84" spans="1:25" s="3" customFormat="1" ht="30" customHeight="1" x14ac:dyDescent="0.2">
      <c r="A84" s="260">
        <v>38</v>
      </c>
      <c r="B84" s="857" t="s">
        <v>1819</v>
      </c>
      <c r="C84" s="857" t="s">
        <v>1820</v>
      </c>
      <c r="D84" s="857" t="s">
        <v>358</v>
      </c>
      <c r="E84" s="859">
        <v>3</v>
      </c>
      <c r="F84" s="857">
        <v>20</v>
      </c>
      <c r="G84" s="857" t="s">
        <v>1825</v>
      </c>
      <c r="H84" s="857"/>
      <c r="I84" s="857" t="s">
        <v>180</v>
      </c>
      <c r="J84" s="857">
        <v>1005838809</v>
      </c>
      <c r="K84" s="860">
        <v>45646</v>
      </c>
      <c r="L84" s="857" t="s">
        <v>52</v>
      </c>
      <c r="M84" s="857" t="s">
        <v>300</v>
      </c>
      <c r="N84" s="860">
        <v>46011</v>
      </c>
      <c r="O84" s="857" t="s">
        <v>21</v>
      </c>
      <c r="P84" s="860">
        <v>46022</v>
      </c>
      <c r="Q84" s="857"/>
      <c r="R84" s="857"/>
      <c r="S84" s="857"/>
      <c r="T84" s="857"/>
      <c r="U84" s="861"/>
      <c r="V84" s="861"/>
      <c r="W84" s="857"/>
      <c r="X84" s="857"/>
      <c r="Y84" s="862">
        <v>3</v>
      </c>
    </row>
    <row r="85" spans="1:25" s="3" customFormat="1" ht="30" customHeight="1" x14ac:dyDescent="0.2">
      <c r="A85" s="260">
        <v>39</v>
      </c>
      <c r="B85" s="857" t="s">
        <v>1030</v>
      </c>
      <c r="C85" s="857" t="s">
        <v>1031</v>
      </c>
      <c r="D85" s="857" t="s">
        <v>357</v>
      </c>
      <c r="E85" s="859">
        <v>0.23</v>
      </c>
      <c r="F85" s="857">
        <v>20</v>
      </c>
      <c r="G85" s="857" t="s">
        <v>379</v>
      </c>
      <c r="H85" s="857"/>
      <c r="I85" s="857" t="s">
        <v>180</v>
      </c>
      <c r="J85" s="857">
        <v>1005715988</v>
      </c>
      <c r="K85" s="860">
        <v>45498</v>
      </c>
      <c r="L85" s="857" t="s">
        <v>448</v>
      </c>
      <c r="M85" s="857" t="s">
        <v>354</v>
      </c>
      <c r="N85" s="860">
        <v>45863</v>
      </c>
      <c r="O85" s="860" t="s">
        <v>448</v>
      </c>
      <c r="P85" s="860">
        <v>46022</v>
      </c>
      <c r="Q85" s="857"/>
      <c r="R85" s="857"/>
      <c r="S85" s="857"/>
      <c r="T85" s="857"/>
      <c r="U85" s="861"/>
      <c r="V85" s="861"/>
      <c r="W85" s="857"/>
      <c r="X85" s="857"/>
      <c r="Y85" s="862">
        <v>0.23</v>
      </c>
    </row>
    <row r="86" spans="1:25" s="3" customFormat="1" ht="30" customHeight="1" x14ac:dyDescent="0.2">
      <c r="A86" s="260">
        <v>40</v>
      </c>
      <c r="B86" s="857" t="s">
        <v>1032</v>
      </c>
      <c r="C86" s="857" t="s">
        <v>1033</v>
      </c>
      <c r="D86" s="857" t="s">
        <v>357</v>
      </c>
      <c r="E86" s="859">
        <v>1.9469999999999998E-2</v>
      </c>
      <c r="F86" s="857">
        <v>0.4</v>
      </c>
      <c r="G86" s="857" t="s">
        <v>412</v>
      </c>
      <c r="H86" s="857"/>
      <c r="I86" s="857" t="s">
        <v>180</v>
      </c>
      <c r="J86" s="857">
        <v>1005709608</v>
      </c>
      <c r="K86" s="860">
        <v>45490</v>
      </c>
      <c r="L86" s="857" t="s">
        <v>448</v>
      </c>
      <c r="M86" s="857" t="s">
        <v>354</v>
      </c>
      <c r="N86" s="860">
        <v>45855</v>
      </c>
      <c r="O86" s="860" t="s">
        <v>448</v>
      </c>
      <c r="P86" s="860" t="s">
        <v>1931</v>
      </c>
      <c r="Q86" s="857"/>
      <c r="R86" s="857"/>
      <c r="S86" s="857"/>
      <c r="T86" s="857"/>
      <c r="U86" s="861"/>
      <c r="V86" s="861"/>
      <c r="W86" s="857"/>
      <c r="X86" s="857"/>
      <c r="Y86" s="862">
        <v>1.9469999999999998E-2</v>
      </c>
    </row>
    <row r="87" spans="1:25" s="3" customFormat="1" ht="30" customHeight="1" x14ac:dyDescent="0.2">
      <c r="A87" s="260">
        <v>41</v>
      </c>
      <c r="B87" s="857" t="s">
        <v>1034</v>
      </c>
      <c r="C87" s="857" t="s">
        <v>1035</v>
      </c>
      <c r="D87" s="857" t="s">
        <v>359</v>
      </c>
      <c r="E87" s="859">
        <v>0.35</v>
      </c>
      <c r="F87" s="857">
        <v>20</v>
      </c>
      <c r="G87" s="857" t="s">
        <v>433</v>
      </c>
      <c r="H87" s="857"/>
      <c r="I87" s="857" t="s">
        <v>180</v>
      </c>
      <c r="J87" s="857">
        <v>1005722558</v>
      </c>
      <c r="K87" s="860">
        <v>45504</v>
      </c>
      <c r="L87" s="857" t="s">
        <v>448</v>
      </c>
      <c r="M87" s="857" t="s">
        <v>354</v>
      </c>
      <c r="N87" s="860">
        <v>45869</v>
      </c>
      <c r="O87" s="860" t="s">
        <v>448</v>
      </c>
      <c r="P87" s="860">
        <v>46022</v>
      </c>
      <c r="Q87" s="857"/>
      <c r="R87" s="857"/>
      <c r="S87" s="857"/>
      <c r="T87" s="857"/>
      <c r="U87" s="861"/>
      <c r="V87" s="861"/>
      <c r="W87" s="857"/>
      <c r="X87" s="857"/>
      <c r="Y87" s="862">
        <v>0.35</v>
      </c>
    </row>
    <row r="88" spans="1:25" s="3" customFormat="1" ht="30" customHeight="1" x14ac:dyDescent="0.2">
      <c r="A88" s="260">
        <v>42</v>
      </c>
      <c r="B88" s="857" t="s">
        <v>1498</v>
      </c>
      <c r="C88" s="857" t="s">
        <v>1499</v>
      </c>
      <c r="D88" s="857" t="s">
        <v>356</v>
      </c>
      <c r="E88" s="859">
        <v>0.02</v>
      </c>
      <c r="F88" s="857">
        <v>0.4</v>
      </c>
      <c r="G88" s="857" t="s">
        <v>385</v>
      </c>
      <c r="H88" s="857"/>
      <c r="I88" s="857" t="s">
        <v>180</v>
      </c>
      <c r="J88" s="857">
        <v>1005715743</v>
      </c>
      <c r="K88" s="860">
        <v>45497</v>
      </c>
      <c r="L88" s="857" t="s">
        <v>448</v>
      </c>
      <c r="M88" s="857" t="s">
        <v>354</v>
      </c>
      <c r="N88" s="860">
        <v>45862</v>
      </c>
      <c r="O88" s="860" t="s">
        <v>448</v>
      </c>
      <c r="P88" s="860">
        <v>46022</v>
      </c>
      <c r="Q88" s="857"/>
      <c r="R88" s="857"/>
      <c r="S88" s="857"/>
      <c r="T88" s="857"/>
      <c r="U88" s="861"/>
      <c r="V88" s="861"/>
      <c r="W88" s="857"/>
      <c r="X88" s="857"/>
      <c r="Y88" s="862">
        <v>0.02</v>
      </c>
    </row>
    <row r="89" spans="1:25" s="3" customFormat="1" ht="30" customHeight="1" x14ac:dyDescent="0.2">
      <c r="A89" s="260">
        <v>43</v>
      </c>
      <c r="B89" s="857" t="s">
        <v>1036</v>
      </c>
      <c r="C89" s="857" t="s">
        <v>2126</v>
      </c>
      <c r="D89" s="857" t="s">
        <v>360</v>
      </c>
      <c r="E89" s="859">
        <v>47.48</v>
      </c>
      <c r="F89" s="857">
        <v>110</v>
      </c>
      <c r="G89" s="857" t="s">
        <v>1048</v>
      </c>
      <c r="H89" s="857" t="s">
        <v>1267</v>
      </c>
      <c r="I89" s="857" t="s">
        <v>180</v>
      </c>
      <c r="J89" s="857">
        <v>1005701927</v>
      </c>
      <c r="K89" s="860">
        <v>45482</v>
      </c>
      <c r="L89" s="857" t="s">
        <v>448</v>
      </c>
      <c r="M89" s="857" t="s">
        <v>300</v>
      </c>
      <c r="N89" s="860">
        <v>45847</v>
      </c>
      <c r="O89" s="860" t="s">
        <v>448</v>
      </c>
      <c r="P89" s="860">
        <v>46022</v>
      </c>
      <c r="Q89" s="857"/>
      <c r="R89" s="857"/>
      <c r="S89" s="857"/>
      <c r="T89" s="857"/>
      <c r="U89" s="861"/>
      <c r="V89" s="861"/>
      <c r="W89" s="857"/>
      <c r="X89" s="857"/>
      <c r="Y89" s="862">
        <v>47.48</v>
      </c>
    </row>
    <row r="90" spans="1:25" s="3" customFormat="1" ht="30" customHeight="1" x14ac:dyDescent="0.2">
      <c r="A90" s="260">
        <v>44</v>
      </c>
      <c r="B90" s="857" t="s">
        <v>524</v>
      </c>
      <c r="C90" s="857" t="s">
        <v>525</v>
      </c>
      <c r="D90" s="857" t="s">
        <v>356</v>
      </c>
      <c r="E90" s="859">
        <v>0.06</v>
      </c>
      <c r="F90" s="857">
        <v>0.4</v>
      </c>
      <c r="G90" s="857" t="s">
        <v>482</v>
      </c>
      <c r="H90" s="857"/>
      <c r="I90" s="857" t="s">
        <v>180</v>
      </c>
      <c r="J90" s="857">
        <v>1005722543</v>
      </c>
      <c r="K90" s="860">
        <v>45504</v>
      </c>
      <c r="L90" s="857" t="s">
        <v>448</v>
      </c>
      <c r="M90" s="857" t="s">
        <v>354</v>
      </c>
      <c r="N90" s="860">
        <v>45869</v>
      </c>
      <c r="O90" s="860" t="s">
        <v>448</v>
      </c>
      <c r="P90" s="860">
        <v>46022</v>
      </c>
      <c r="Q90" s="857"/>
      <c r="R90" s="857"/>
      <c r="S90" s="857"/>
      <c r="T90" s="857"/>
      <c r="U90" s="861"/>
      <c r="V90" s="861"/>
      <c r="W90" s="857"/>
      <c r="X90" s="857"/>
      <c r="Y90" s="862">
        <v>0.06</v>
      </c>
    </row>
    <row r="91" spans="1:25" s="3" customFormat="1" ht="30" customHeight="1" x14ac:dyDescent="0.2">
      <c r="A91" s="260">
        <v>45</v>
      </c>
      <c r="B91" s="857" t="s">
        <v>1037</v>
      </c>
      <c r="C91" s="857" t="s">
        <v>1038</v>
      </c>
      <c r="D91" s="857" t="s">
        <v>359</v>
      </c>
      <c r="E91" s="859">
        <v>0.02</v>
      </c>
      <c r="F91" s="857">
        <v>0.4</v>
      </c>
      <c r="G91" s="857" t="s">
        <v>1268</v>
      </c>
      <c r="H91" s="857"/>
      <c r="I91" s="857" t="s">
        <v>180</v>
      </c>
      <c r="J91" s="857">
        <v>1005712111</v>
      </c>
      <c r="K91" s="860">
        <v>45492</v>
      </c>
      <c r="L91" s="857" t="s">
        <v>448</v>
      </c>
      <c r="M91" s="857" t="s">
        <v>354</v>
      </c>
      <c r="N91" s="860">
        <v>45857</v>
      </c>
      <c r="O91" s="860" t="s">
        <v>448</v>
      </c>
      <c r="P91" s="860">
        <v>46022</v>
      </c>
      <c r="Q91" s="857"/>
      <c r="R91" s="857"/>
      <c r="S91" s="857"/>
      <c r="T91" s="857"/>
      <c r="U91" s="861"/>
      <c r="V91" s="861"/>
      <c r="W91" s="857"/>
      <c r="X91" s="857"/>
      <c r="Y91" s="862">
        <v>0.02</v>
      </c>
    </row>
    <row r="92" spans="1:25" s="3" customFormat="1" ht="30" customHeight="1" x14ac:dyDescent="0.2">
      <c r="A92" s="260">
        <v>46</v>
      </c>
      <c r="B92" s="857" t="s">
        <v>685</v>
      </c>
      <c r="C92" s="857" t="s">
        <v>686</v>
      </c>
      <c r="D92" s="857" t="s">
        <v>358</v>
      </c>
      <c r="E92" s="859">
        <v>6.0000000000000001E-3</v>
      </c>
      <c r="F92" s="857">
        <v>0.23</v>
      </c>
      <c r="G92" s="857" t="s">
        <v>437</v>
      </c>
      <c r="H92" s="857"/>
      <c r="I92" s="857" t="s">
        <v>180</v>
      </c>
      <c r="J92" s="857">
        <v>1005712116</v>
      </c>
      <c r="K92" s="860">
        <v>45492</v>
      </c>
      <c r="L92" s="857" t="s">
        <v>448</v>
      </c>
      <c r="M92" s="857" t="s">
        <v>354</v>
      </c>
      <c r="N92" s="860">
        <v>45857</v>
      </c>
      <c r="O92" s="860" t="s">
        <v>448</v>
      </c>
      <c r="P92" s="860">
        <v>46022</v>
      </c>
      <c r="Q92" s="857"/>
      <c r="R92" s="857"/>
      <c r="S92" s="857"/>
      <c r="T92" s="857"/>
      <c r="U92" s="861"/>
      <c r="V92" s="861"/>
      <c r="W92" s="857"/>
      <c r="X92" s="857"/>
      <c r="Y92" s="862">
        <v>6.0000000000000001E-3</v>
      </c>
    </row>
    <row r="93" spans="1:25" s="3" customFormat="1" ht="30" customHeight="1" x14ac:dyDescent="0.2">
      <c r="A93" s="260">
        <v>47</v>
      </c>
      <c r="B93" s="857" t="s">
        <v>6655</v>
      </c>
      <c r="C93" s="857" t="s">
        <v>6656</v>
      </c>
      <c r="D93" s="857" t="s">
        <v>359</v>
      </c>
      <c r="E93" s="859">
        <v>6.0000000000000001E-3</v>
      </c>
      <c r="F93" s="857">
        <v>0.23</v>
      </c>
      <c r="G93" s="857" t="s">
        <v>370</v>
      </c>
      <c r="H93" s="857"/>
      <c r="I93" s="857" t="s">
        <v>180</v>
      </c>
      <c r="J93" s="857">
        <v>1005723593</v>
      </c>
      <c r="K93" s="860">
        <v>45505</v>
      </c>
      <c r="L93" s="857" t="s">
        <v>52</v>
      </c>
      <c r="M93" s="857" t="s">
        <v>354</v>
      </c>
      <c r="N93" s="860">
        <v>45870</v>
      </c>
      <c r="O93" s="860" t="s">
        <v>21</v>
      </c>
      <c r="P93" s="860">
        <v>46022</v>
      </c>
      <c r="Q93" s="857"/>
      <c r="R93" s="857"/>
      <c r="S93" s="857"/>
      <c r="T93" s="857"/>
      <c r="U93" s="861"/>
      <c r="V93" s="861"/>
      <c r="W93" s="857"/>
      <c r="X93" s="857"/>
      <c r="Y93" s="862">
        <v>6.0000000000000001E-3</v>
      </c>
    </row>
    <row r="94" spans="1:25" s="3" customFormat="1" ht="30" customHeight="1" x14ac:dyDescent="0.2">
      <c r="A94" s="260">
        <v>48</v>
      </c>
      <c r="B94" s="857" t="s">
        <v>1039</v>
      </c>
      <c r="C94" s="857" t="s">
        <v>1040</v>
      </c>
      <c r="D94" s="857" t="s">
        <v>359</v>
      </c>
      <c r="E94" s="859">
        <v>59.103000000000002</v>
      </c>
      <c r="F94" s="857">
        <v>110</v>
      </c>
      <c r="G94" s="857" t="s">
        <v>1049</v>
      </c>
      <c r="H94" s="857" t="s">
        <v>1269</v>
      </c>
      <c r="I94" s="857" t="s">
        <v>180</v>
      </c>
      <c r="J94" s="857">
        <v>1005709720</v>
      </c>
      <c r="K94" s="860">
        <v>45490</v>
      </c>
      <c r="L94" s="857" t="s">
        <v>448</v>
      </c>
      <c r="M94" s="857" t="s">
        <v>300</v>
      </c>
      <c r="N94" s="860">
        <v>45855</v>
      </c>
      <c r="O94" s="860" t="s">
        <v>448</v>
      </c>
      <c r="P94" s="860">
        <v>46022</v>
      </c>
      <c r="Q94" s="857" t="s">
        <v>1050</v>
      </c>
      <c r="R94" s="857" t="s">
        <v>3006</v>
      </c>
      <c r="S94" s="857" t="s">
        <v>1051</v>
      </c>
      <c r="T94" s="857"/>
      <c r="U94" s="861"/>
      <c r="V94" s="861"/>
      <c r="W94" s="857"/>
      <c r="X94" s="857"/>
      <c r="Y94" s="862">
        <v>59.103000000000002</v>
      </c>
    </row>
    <row r="95" spans="1:25" s="3" customFormat="1" ht="30" customHeight="1" x14ac:dyDescent="0.2">
      <c r="A95" s="260">
        <v>49</v>
      </c>
      <c r="B95" s="857" t="s">
        <v>1041</v>
      </c>
      <c r="C95" s="857" t="s">
        <v>1042</v>
      </c>
      <c r="D95" s="857" t="s">
        <v>358</v>
      </c>
      <c r="E95" s="859">
        <v>0.02</v>
      </c>
      <c r="F95" s="857">
        <v>0.4</v>
      </c>
      <c r="G95" s="857" t="s">
        <v>420</v>
      </c>
      <c r="H95" s="857"/>
      <c r="I95" s="857" t="s">
        <v>180</v>
      </c>
      <c r="J95" s="857">
        <v>1005722557</v>
      </c>
      <c r="K95" s="860">
        <v>45504</v>
      </c>
      <c r="L95" s="857" t="s">
        <v>448</v>
      </c>
      <c r="M95" s="857" t="s">
        <v>354</v>
      </c>
      <c r="N95" s="860">
        <v>45869</v>
      </c>
      <c r="O95" s="860" t="s">
        <v>448</v>
      </c>
      <c r="P95" s="860">
        <v>46022</v>
      </c>
      <c r="Q95" s="857"/>
      <c r="R95" s="857"/>
      <c r="S95" s="857"/>
      <c r="T95" s="857"/>
      <c r="U95" s="861"/>
      <c r="V95" s="861"/>
      <c r="W95" s="857"/>
      <c r="X95" s="857"/>
      <c r="Y95" s="862">
        <v>0.02</v>
      </c>
    </row>
    <row r="96" spans="1:25" s="3" customFormat="1" ht="30" customHeight="1" x14ac:dyDescent="0.2">
      <c r="A96" s="260">
        <v>50</v>
      </c>
      <c r="B96" s="857" t="s">
        <v>1247</v>
      </c>
      <c r="C96" s="857" t="s">
        <v>1248</v>
      </c>
      <c r="D96" s="857" t="s">
        <v>358</v>
      </c>
      <c r="E96" s="859">
        <v>0.3674</v>
      </c>
      <c r="F96" s="857">
        <v>20</v>
      </c>
      <c r="G96" s="857" t="s">
        <v>437</v>
      </c>
      <c r="H96" s="857"/>
      <c r="I96" s="857" t="s">
        <v>180</v>
      </c>
      <c r="J96" s="857">
        <v>1005733299</v>
      </c>
      <c r="K96" s="860">
        <v>45518</v>
      </c>
      <c r="L96" s="857" t="s">
        <v>52</v>
      </c>
      <c r="M96" s="857" t="s">
        <v>354</v>
      </c>
      <c r="N96" s="860">
        <v>45883</v>
      </c>
      <c r="O96" s="860" t="s">
        <v>21</v>
      </c>
      <c r="P96" s="860">
        <v>46022</v>
      </c>
      <c r="Q96" s="857"/>
      <c r="R96" s="857"/>
      <c r="S96" s="857"/>
      <c r="T96" s="857"/>
      <c r="U96" s="861"/>
      <c r="V96" s="861"/>
      <c r="W96" s="857"/>
      <c r="X96" s="857"/>
      <c r="Y96" s="862">
        <v>0.3674</v>
      </c>
    </row>
    <row r="97" spans="1:25" s="3" customFormat="1" ht="30" customHeight="1" x14ac:dyDescent="0.2">
      <c r="A97" s="260">
        <v>51</v>
      </c>
      <c r="B97" s="857" t="s">
        <v>1043</v>
      </c>
      <c r="C97" s="857" t="s">
        <v>1044</v>
      </c>
      <c r="D97" s="857" t="s">
        <v>356</v>
      </c>
      <c r="E97" s="859">
        <v>0.29970999999999998</v>
      </c>
      <c r="F97" s="857">
        <v>0.4</v>
      </c>
      <c r="G97" s="857" t="s">
        <v>484</v>
      </c>
      <c r="H97" s="857"/>
      <c r="I97" s="857" t="s">
        <v>180</v>
      </c>
      <c r="J97" s="857">
        <v>1005710739</v>
      </c>
      <c r="K97" s="860">
        <v>45491</v>
      </c>
      <c r="L97" s="857" t="s">
        <v>448</v>
      </c>
      <c r="M97" s="857" t="s">
        <v>354</v>
      </c>
      <c r="N97" s="860">
        <v>45856</v>
      </c>
      <c r="O97" s="860" t="s">
        <v>448</v>
      </c>
      <c r="P97" s="860">
        <v>46022</v>
      </c>
      <c r="Q97" s="857"/>
      <c r="R97" s="857"/>
      <c r="S97" s="857"/>
      <c r="T97" s="857"/>
      <c r="U97" s="861"/>
      <c r="V97" s="861"/>
      <c r="W97" s="857"/>
      <c r="X97" s="857"/>
      <c r="Y97" s="862">
        <v>0.29970999999999998</v>
      </c>
    </row>
    <row r="98" spans="1:25" s="3" customFormat="1" ht="30" customHeight="1" x14ac:dyDescent="0.2">
      <c r="A98" s="260">
        <v>52</v>
      </c>
      <c r="B98" s="857" t="s">
        <v>1043</v>
      </c>
      <c r="C98" s="857" t="s">
        <v>1044</v>
      </c>
      <c r="D98" s="857" t="s">
        <v>356</v>
      </c>
      <c r="E98" s="859">
        <v>0.15</v>
      </c>
      <c r="F98" s="857">
        <v>0.4</v>
      </c>
      <c r="G98" s="857" t="s">
        <v>484</v>
      </c>
      <c r="H98" s="857"/>
      <c r="I98" s="857" t="s">
        <v>180</v>
      </c>
      <c r="J98" s="857">
        <v>1005710741</v>
      </c>
      <c r="K98" s="860">
        <v>45491</v>
      </c>
      <c r="L98" s="857" t="s">
        <v>448</v>
      </c>
      <c r="M98" s="857" t="s">
        <v>354</v>
      </c>
      <c r="N98" s="860">
        <v>45856</v>
      </c>
      <c r="O98" s="860" t="s">
        <v>448</v>
      </c>
      <c r="P98" s="860">
        <v>46022</v>
      </c>
      <c r="Q98" s="857"/>
      <c r="R98" s="857"/>
      <c r="S98" s="857"/>
      <c r="T98" s="857"/>
      <c r="U98" s="861"/>
      <c r="V98" s="861"/>
      <c r="W98" s="857"/>
      <c r="X98" s="857"/>
      <c r="Y98" s="862">
        <v>0.15</v>
      </c>
    </row>
    <row r="99" spans="1:25" s="3" customFormat="1" ht="30" customHeight="1" x14ac:dyDescent="0.2">
      <c r="A99" s="260">
        <v>53</v>
      </c>
      <c r="B99" s="857" t="s">
        <v>1043</v>
      </c>
      <c r="C99" s="857" t="s">
        <v>1044</v>
      </c>
      <c r="D99" s="857" t="s">
        <v>356</v>
      </c>
      <c r="E99" s="859">
        <v>0.39989999999999998</v>
      </c>
      <c r="F99" s="857">
        <v>0.4</v>
      </c>
      <c r="G99" s="857" t="s">
        <v>484</v>
      </c>
      <c r="H99" s="857"/>
      <c r="I99" s="857" t="s">
        <v>180</v>
      </c>
      <c r="J99" s="857">
        <v>1005710742</v>
      </c>
      <c r="K99" s="860">
        <v>45491</v>
      </c>
      <c r="L99" s="857" t="s">
        <v>448</v>
      </c>
      <c r="M99" s="857" t="s">
        <v>354</v>
      </c>
      <c r="N99" s="860">
        <v>45856</v>
      </c>
      <c r="O99" s="860" t="s">
        <v>448</v>
      </c>
      <c r="P99" s="860">
        <v>46022</v>
      </c>
      <c r="Q99" s="857"/>
      <c r="R99" s="857"/>
      <c r="S99" s="857"/>
      <c r="T99" s="857"/>
      <c r="U99" s="861"/>
      <c r="V99" s="861"/>
      <c r="W99" s="857"/>
      <c r="X99" s="857"/>
      <c r="Y99" s="862">
        <v>0.39989999999999998</v>
      </c>
    </row>
    <row r="100" spans="1:25" s="3" customFormat="1" ht="30" customHeight="1" x14ac:dyDescent="0.2">
      <c r="A100" s="260">
        <v>54</v>
      </c>
      <c r="B100" s="857" t="s">
        <v>1043</v>
      </c>
      <c r="C100" s="857" t="s">
        <v>1044</v>
      </c>
      <c r="D100" s="857" t="s">
        <v>356</v>
      </c>
      <c r="E100" s="859">
        <v>4.9880000000000001E-2</v>
      </c>
      <c r="F100" s="857">
        <v>0.4</v>
      </c>
      <c r="G100" s="857" t="s">
        <v>484</v>
      </c>
      <c r="H100" s="857"/>
      <c r="I100" s="857" t="s">
        <v>180</v>
      </c>
      <c r="J100" s="857">
        <v>1005710743</v>
      </c>
      <c r="K100" s="860">
        <v>45491</v>
      </c>
      <c r="L100" s="857" t="s">
        <v>448</v>
      </c>
      <c r="M100" s="857" t="s">
        <v>354</v>
      </c>
      <c r="N100" s="860">
        <v>45856</v>
      </c>
      <c r="O100" s="860" t="s">
        <v>448</v>
      </c>
      <c r="P100" s="860">
        <v>46022</v>
      </c>
      <c r="Q100" s="857"/>
      <c r="R100" s="857"/>
      <c r="S100" s="857"/>
      <c r="T100" s="857"/>
      <c r="U100" s="861"/>
      <c r="V100" s="861"/>
      <c r="W100" s="857"/>
      <c r="X100" s="857"/>
      <c r="Y100" s="862">
        <v>4.9880000000000001E-2</v>
      </c>
    </row>
    <row r="101" spans="1:25" s="3" customFormat="1" ht="30" customHeight="1" x14ac:dyDescent="0.2">
      <c r="A101" s="260">
        <v>55</v>
      </c>
      <c r="B101" s="857" t="s">
        <v>1043</v>
      </c>
      <c r="C101" s="857" t="s">
        <v>1044</v>
      </c>
      <c r="D101" s="857" t="s">
        <v>356</v>
      </c>
      <c r="E101" s="859">
        <v>9.9760000000000001E-2</v>
      </c>
      <c r="F101" s="857">
        <v>0.4</v>
      </c>
      <c r="G101" s="857" t="s">
        <v>484</v>
      </c>
      <c r="H101" s="857"/>
      <c r="I101" s="857" t="s">
        <v>180</v>
      </c>
      <c r="J101" s="857">
        <v>1005710744</v>
      </c>
      <c r="K101" s="860">
        <v>45491</v>
      </c>
      <c r="L101" s="857" t="s">
        <v>448</v>
      </c>
      <c r="M101" s="857" t="s">
        <v>354</v>
      </c>
      <c r="N101" s="860">
        <v>45856</v>
      </c>
      <c r="O101" s="860" t="s">
        <v>448</v>
      </c>
      <c r="P101" s="860">
        <v>46022</v>
      </c>
      <c r="Q101" s="857"/>
      <c r="R101" s="857"/>
      <c r="S101" s="857"/>
      <c r="T101" s="857"/>
      <c r="U101" s="861"/>
      <c r="V101" s="861"/>
      <c r="W101" s="857"/>
      <c r="X101" s="857"/>
      <c r="Y101" s="862">
        <v>9.9760000000000001E-2</v>
      </c>
    </row>
    <row r="102" spans="1:25" s="3" customFormat="1" ht="30" customHeight="1" x14ac:dyDescent="0.2">
      <c r="A102" s="260">
        <v>56</v>
      </c>
      <c r="B102" s="857" t="s">
        <v>2106</v>
      </c>
      <c r="C102" s="857" t="s">
        <v>2107</v>
      </c>
      <c r="D102" s="857" t="s">
        <v>356</v>
      </c>
      <c r="E102" s="859">
        <v>0.19980000000000001</v>
      </c>
      <c r="F102" s="857">
        <v>20</v>
      </c>
      <c r="G102" s="857" t="s">
        <v>393</v>
      </c>
      <c r="H102" s="857"/>
      <c r="I102" s="857" t="s">
        <v>180</v>
      </c>
      <c r="J102" s="857">
        <v>1005826671</v>
      </c>
      <c r="K102" s="860">
        <v>45632</v>
      </c>
      <c r="L102" s="857" t="s">
        <v>52</v>
      </c>
      <c r="M102" s="857" t="s">
        <v>354</v>
      </c>
      <c r="N102" s="860">
        <v>45997</v>
      </c>
      <c r="O102" s="860" t="s">
        <v>21</v>
      </c>
      <c r="P102" s="860">
        <v>46022</v>
      </c>
      <c r="Q102" s="857"/>
      <c r="R102" s="857"/>
      <c r="S102" s="857"/>
      <c r="T102" s="857"/>
      <c r="U102" s="861"/>
      <c r="V102" s="861"/>
      <c r="W102" s="857"/>
      <c r="X102" s="857"/>
      <c r="Y102" s="862">
        <v>0.19980000000000001</v>
      </c>
    </row>
    <row r="103" spans="1:25" s="3" customFormat="1" ht="30" customHeight="1" x14ac:dyDescent="0.2">
      <c r="A103" s="260">
        <v>57</v>
      </c>
      <c r="B103" s="857" t="s">
        <v>1249</v>
      </c>
      <c r="C103" s="857" t="s">
        <v>1250</v>
      </c>
      <c r="D103" s="857" t="s">
        <v>359</v>
      </c>
      <c r="E103" s="859">
        <v>0.1</v>
      </c>
      <c r="F103" s="857">
        <v>20</v>
      </c>
      <c r="G103" s="857" t="s">
        <v>398</v>
      </c>
      <c r="H103" s="857"/>
      <c r="I103" s="857" t="s">
        <v>180</v>
      </c>
      <c r="J103" s="857">
        <v>1005733034</v>
      </c>
      <c r="K103" s="860">
        <v>45518</v>
      </c>
      <c r="L103" s="857" t="s">
        <v>52</v>
      </c>
      <c r="M103" s="857" t="s">
        <v>354</v>
      </c>
      <c r="N103" s="860">
        <v>45883</v>
      </c>
      <c r="O103" s="860" t="s">
        <v>21</v>
      </c>
      <c r="P103" s="860">
        <v>46022</v>
      </c>
      <c r="Q103" s="857"/>
      <c r="R103" s="857"/>
      <c r="S103" s="857"/>
      <c r="T103" s="857"/>
      <c r="U103" s="861"/>
      <c r="V103" s="861"/>
      <c r="W103" s="857"/>
      <c r="X103" s="857"/>
      <c r="Y103" s="862">
        <v>0.1</v>
      </c>
    </row>
    <row r="104" spans="1:25" s="3" customFormat="1" ht="30" customHeight="1" x14ac:dyDescent="0.2">
      <c r="A104" s="260">
        <v>58</v>
      </c>
      <c r="B104" s="857" t="s">
        <v>1251</v>
      </c>
      <c r="C104" s="857" t="s">
        <v>1252</v>
      </c>
      <c r="D104" s="857" t="s">
        <v>356</v>
      </c>
      <c r="E104" s="859">
        <v>2.5000000000000001E-2</v>
      </c>
      <c r="F104" s="857">
        <v>0.4</v>
      </c>
      <c r="G104" s="857" t="s">
        <v>482</v>
      </c>
      <c r="H104" s="857"/>
      <c r="I104" s="857" t="s">
        <v>180</v>
      </c>
      <c r="J104" s="857">
        <v>1005733014</v>
      </c>
      <c r="K104" s="860">
        <v>45518</v>
      </c>
      <c r="L104" s="857" t="s">
        <v>52</v>
      </c>
      <c r="M104" s="857" t="s">
        <v>354</v>
      </c>
      <c r="N104" s="860">
        <v>45883</v>
      </c>
      <c r="O104" s="860" t="s">
        <v>21</v>
      </c>
      <c r="P104" s="860">
        <v>46022</v>
      </c>
      <c r="Q104" s="857"/>
      <c r="R104" s="857"/>
      <c r="S104" s="857"/>
      <c r="T104" s="857"/>
      <c r="U104" s="861"/>
      <c r="V104" s="861"/>
      <c r="W104" s="857"/>
      <c r="X104" s="857"/>
      <c r="Y104" s="862">
        <v>2.5000000000000001E-2</v>
      </c>
    </row>
    <row r="105" spans="1:25" s="3" customFormat="1" ht="30" customHeight="1" x14ac:dyDescent="0.2">
      <c r="A105" s="260">
        <v>59</v>
      </c>
      <c r="B105" s="857" t="s">
        <v>682</v>
      </c>
      <c r="C105" s="857" t="s">
        <v>1500</v>
      </c>
      <c r="D105" s="857" t="s">
        <v>359</v>
      </c>
      <c r="E105" s="859">
        <v>0</v>
      </c>
      <c r="F105" s="857">
        <v>20</v>
      </c>
      <c r="G105" s="857" t="s">
        <v>527</v>
      </c>
      <c r="H105" s="857"/>
      <c r="I105" s="857" t="s">
        <v>180</v>
      </c>
      <c r="J105" s="857">
        <v>1005758492</v>
      </c>
      <c r="K105" s="860">
        <v>45553</v>
      </c>
      <c r="L105" s="857" t="s">
        <v>52</v>
      </c>
      <c r="M105" s="857" t="s">
        <v>300</v>
      </c>
      <c r="N105" s="860">
        <v>45918</v>
      </c>
      <c r="O105" s="860" t="s">
        <v>21</v>
      </c>
      <c r="P105" s="860">
        <v>46022</v>
      </c>
      <c r="Q105" s="857"/>
      <c r="R105" s="857"/>
      <c r="S105" s="857"/>
      <c r="T105" s="857"/>
      <c r="U105" s="861"/>
      <c r="V105" s="861"/>
      <c r="W105" s="857"/>
      <c r="X105" s="857"/>
      <c r="Y105" s="862">
        <v>0</v>
      </c>
    </row>
    <row r="106" spans="1:25" s="3" customFormat="1" ht="30" customHeight="1" x14ac:dyDescent="0.2">
      <c r="A106" s="260">
        <v>60</v>
      </c>
      <c r="B106" s="857" t="s">
        <v>1253</v>
      </c>
      <c r="C106" s="857" t="s">
        <v>1254</v>
      </c>
      <c r="D106" s="857" t="s">
        <v>356</v>
      </c>
      <c r="E106" s="859">
        <v>3.5999999999999997E-2</v>
      </c>
      <c r="F106" s="857">
        <v>0.4</v>
      </c>
      <c r="G106" s="857" t="s">
        <v>482</v>
      </c>
      <c r="H106" s="857"/>
      <c r="I106" s="857" t="s">
        <v>180</v>
      </c>
      <c r="J106" s="857">
        <v>1005733012</v>
      </c>
      <c r="K106" s="860">
        <v>45518</v>
      </c>
      <c r="L106" s="857" t="s">
        <v>52</v>
      </c>
      <c r="M106" s="857" t="s">
        <v>354</v>
      </c>
      <c r="N106" s="860">
        <v>45883</v>
      </c>
      <c r="O106" s="860" t="s">
        <v>21</v>
      </c>
      <c r="P106" s="860" t="s">
        <v>1931</v>
      </c>
      <c r="Q106" s="857"/>
      <c r="R106" s="857"/>
      <c r="S106" s="857"/>
      <c r="T106" s="857"/>
      <c r="U106" s="861"/>
      <c r="V106" s="861"/>
      <c r="W106" s="857"/>
      <c r="X106" s="857"/>
      <c r="Y106" s="862">
        <v>3.5999999999999997E-2</v>
      </c>
    </row>
    <row r="107" spans="1:25" s="3" customFormat="1" ht="30" customHeight="1" x14ac:dyDescent="0.2">
      <c r="A107" s="260">
        <v>61</v>
      </c>
      <c r="B107" s="857" t="s">
        <v>1255</v>
      </c>
      <c r="C107" s="857" t="s">
        <v>1256</v>
      </c>
      <c r="D107" s="857" t="s">
        <v>357</v>
      </c>
      <c r="E107" s="859">
        <v>5.5199999999999997E-3</v>
      </c>
      <c r="F107" s="857">
        <v>0.23</v>
      </c>
      <c r="G107" s="857" t="s">
        <v>1270</v>
      </c>
      <c r="H107" s="857"/>
      <c r="I107" s="857" t="s">
        <v>180</v>
      </c>
      <c r="J107" s="857">
        <v>1005732315</v>
      </c>
      <c r="K107" s="860">
        <v>45517</v>
      </c>
      <c r="L107" s="857" t="s">
        <v>52</v>
      </c>
      <c r="M107" s="857" t="s">
        <v>354</v>
      </c>
      <c r="N107" s="860">
        <v>45882</v>
      </c>
      <c r="O107" s="860" t="s">
        <v>21</v>
      </c>
      <c r="P107" s="860">
        <v>46022</v>
      </c>
      <c r="Q107" s="857"/>
      <c r="R107" s="857"/>
      <c r="S107" s="857"/>
      <c r="T107" s="857"/>
      <c r="U107" s="861"/>
      <c r="V107" s="861"/>
      <c r="W107" s="857"/>
      <c r="X107" s="857"/>
      <c r="Y107" s="862">
        <v>5.5199999999999997E-3</v>
      </c>
    </row>
    <row r="108" spans="1:25" s="3" customFormat="1" ht="30" customHeight="1" x14ac:dyDescent="0.2">
      <c r="A108" s="260">
        <v>62</v>
      </c>
      <c r="B108" s="857" t="s">
        <v>1257</v>
      </c>
      <c r="C108" s="857" t="s">
        <v>1258</v>
      </c>
      <c r="D108" s="857" t="s">
        <v>356</v>
      </c>
      <c r="E108" s="859">
        <v>0.13</v>
      </c>
      <c r="F108" s="857">
        <v>0.4</v>
      </c>
      <c r="G108" s="857" t="s">
        <v>550</v>
      </c>
      <c r="H108" s="857"/>
      <c r="I108" s="857" t="s">
        <v>180</v>
      </c>
      <c r="J108" s="857">
        <v>1005733001</v>
      </c>
      <c r="K108" s="860">
        <v>45518</v>
      </c>
      <c r="L108" s="857" t="s">
        <v>52</v>
      </c>
      <c r="M108" s="857" t="s">
        <v>354</v>
      </c>
      <c r="N108" s="860">
        <v>45883</v>
      </c>
      <c r="O108" s="860" t="s">
        <v>21</v>
      </c>
      <c r="P108" s="860">
        <v>46022</v>
      </c>
      <c r="Q108" s="857"/>
      <c r="R108" s="857"/>
      <c r="S108" s="857"/>
      <c r="T108" s="857"/>
      <c r="U108" s="861"/>
      <c r="V108" s="861"/>
      <c r="W108" s="857"/>
      <c r="X108" s="857"/>
      <c r="Y108" s="862">
        <v>0.13</v>
      </c>
    </row>
    <row r="109" spans="1:25" s="3" customFormat="1" ht="30" customHeight="1" x14ac:dyDescent="0.2">
      <c r="A109" s="260">
        <v>63</v>
      </c>
      <c r="B109" s="857" t="s">
        <v>1257</v>
      </c>
      <c r="C109" s="857" t="s">
        <v>1258</v>
      </c>
      <c r="D109" s="857" t="s">
        <v>356</v>
      </c>
      <c r="E109" s="859">
        <v>7.0000000000000007E-2</v>
      </c>
      <c r="F109" s="857">
        <v>0.4</v>
      </c>
      <c r="G109" s="857" t="s">
        <v>550</v>
      </c>
      <c r="H109" s="857"/>
      <c r="I109" s="857" t="s">
        <v>180</v>
      </c>
      <c r="J109" s="857">
        <v>1005732998</v>
      </c>
      <c r="K109" s="860">
        <v>45518</v>
      </c>
      <c r="L109" s="857" t="s">
        <v>52</v>
      </c>
      <c r="M109" s="857" t="s">
        <v>354</v>
      </c>
      <c r="N109" s="860">
        <v>45883</v>
      </c>
      <c r="O109" s="860" t="s">
        <v>21</v>
      </c>
      <c r="P109" s="860">
        <v>46022</v>
      </c>
      <c r="Q109" s="857"/>
      <c r="R109" s="857"/>
      <c r="S109" s="857"/>
      <c r="T109" s="857"/>
      <c r="U109" s="861"/>
      <c r="V109" s="861"/>
      <c r="W109" s="857"/>
      <c r="X109" s="857"/>
      <c r="Y109" s="862">
        <v>7.0000000000000007E-2</v>
      </c>
    </row>
    <row r="110" spans="1:25" s="3" customFormat="1" ht="30" customHeight="1" x14ac:dyDescent="0.2">
      <c r="A110" s="260">
        <v>64</v>
      </c>
      <c r="B110" s="857" t="s">
        <v>1259</v>
      </c>
      <c r="C110" s="857" t="s">
        <v>1260</v>
      </c>
      <c r="D110" s="857" t="s">
        <v>356</v>
      </c>
      <c r="E110" s="859">
        <v>0.03</v>
      </c>
      <c r="F110" s="857">
        <v>20</v>
      </c>
      <c r="G110" s="857" t="s">
        <v>393</v>
      </c>
      <c r="H110" s="857"/>
      <c r="I110" s="857" t="s">
        <v>180</v>
      </c>
      <c r="J110" s="857">
        <v>1005733990</v>
      </c>
      <c r="K110" s="860">
        <v>45520</v>
      </c>
      <c r="L110" s="857" t="s">
        <v>52</v>
      </c>
      <c r="M110" s="857" t="s">
        <v>354</v>
      </c>
      <c r="N110" s="860">
        <v>45885</v>
      </c>
      <c r="O110" s="860" t="s">
        <v>21</v>
      </c>
      <c r="P110" s="860">
        <v>46022</v>
      </c>
      <c r="Q110" s="857"/>
      <c r="R110" s="857"/>
      <c r="S110" s="857"/>
      <c r="T110" s="857"/>
      <c r="U110" s="861"/>
      <c r="V110" s="861"/>
      <c r="W110" s="857"/>
      <c r="X110" s="857"/>
      <c r="Y110" s="862">
        <v>0.03</v>
      </c>
    </row>
    <row r="111" spans="1:25" s="3" customFormat="1" ht="30" customHeight="1" x14ac:dyDescent="0.2">
      <c r="A111" s="260">
        <v>65</v>
      </c>
      <c r="B111" s="857" t="s">
        <v>1261</v>
      </c>
      <c r="C111" s="857" t="s">
        <v>1262</v>
      </c>
      <c r="D111" s="857" t="s">
        <v>356</v>
      </c>
      <c r="E111" s="859">
        <v>2.7539999999999999E-2</v>
      </c>
      <c r="F111" s="857">
        <v>0.4</v>
      </c>
      <c r="G111" s="857" t="s">
        <v>393</v>
      </c>
      <c r="H111" s="857"/>
      <c r="I111" s="857" t="s">
        <v>180</v>
      </c>
      <c r="J111" s="857">
        <v>1005733477</v>
      </c>
      <c r="K111" s="860">
        <v>45520</v>
      </c>
      <c r="L111" s="857" t="s">
        <v>52</v>
      </c>
      <c r="M111" s="857" t="s">
        <v>354</v>
      </c>
      <c r="N111" s="860">
        <v>45885</v>
      </c>
      <c r="O111" s="860" t="s">
        <v>21</v>
      </c>
      <c r="P111" s="860">
        <v>46022</v>
      </c>
      <c r="Q111" s="857"/>
      <c r="R111" s="857"/>
      <c r="S111" s="857"/>
      <c r="T111" s="857"/>
      <c r="U111" s="861"/>
      <c r="V111" s="861"/>
      <c r="W111" s="857"/>
      <c r="X111" s="857"/>
      <c r="Y111" s="862">
        <v>2.7539999999999999E-2</v>
      </c>
    </row>
    <row r="112" spans="1:25" s="3" customFormat="1" ht="30" customHeight="1" x14ac:dyDescent="0.2">
      <c r="A112" s="260">
        <v>66</v>
      </c>
      <c r="B112" s="857" t="s">
        <v>1501</v>
      </c>
      <c r="C112" s="857" t="s">
        <v>1502</v>
      </c>
      <c r="D112" s="857" t="s">
        <v>358</v>
      </c>
      <c r="E112" s="859">
        <v>0.02</v>
      </c>
      <c r="F112" s="857">
        <v>0.4</v>
      </c>
      <c r="G112" s="857" t="s">
        <v>827</v>
      </c>
      <c r="H112" s="857"/>
      <c r="I112" s="857" t="s">
        <v>180</v>
      </c>
      <c r="J112" s="857">
        <v>1005753318</v>
      </c>
      <c r="K112" s="860">
        <v>45546</v>
      </c>
      <c r="L112" s="857" t="s">
        <v>52</v>
      </c>
      <c r="M112" s="857" t="s">
        <v>354</v>
      </c>
      <c r="N112" s="860">
        <v>45911</v>
      </c>
      <c r="O112" s="860" t="s">
        <v>21</v>
      </c>
      <c r="P112" s="860">
        <v>46022</v>
      </c>
      <c r="Q112" s="857"/>
      <c r="R112" s="857"/>
      <c r="S112" s="857"/>
      <c r="T112" s="857"/>
      <c r="U112" s="861"/>
      <c r="V112" s="861"/>
      <c r="W112" s="857"/>
      <c r="X112" s="857"/>
      <c r="Y112" s="862">
        <v>0.02</v>
      </c>
    </row>
    <row r="113" spans="1:25" s="3" customFormat="1" ht="30" customHeight="1" x14ac:dyDescent="0.2">
      <c r="A113" s="260">
        <v>67</v>
      </c>
      <c r="B113" s="857" t="s">
        <v>1503</v>
      </c>
      <c r="C113" s="857" t="s">
        <v>1504</v>
      </c>
      <c r="D113" s="857" t="s">
        <v>355</v>
      </c>
      <c r="E113" s="859">
        <v>0.125</v>
      </c>
      <c r="F113" s="857">
        <v>0.4</v>
      </c>
      <c r="G113" s="857" t="s">
        <v>382</v>
      </c>
      <c r="H113" s="857"/>
      <c r="I113" s="857" t="s">
        <v>180</v>
      </c>
      <c r="J113" s="857">
        <v>1005745529</v>
      </c>
      <c r="K113" s="860">
        <v>45538</v>
      </c>
      <c r="L113" s="857" t="s">
        <v>52</v>
      </c>
      <c r="M113" s="857" t="s">
        <v>354</v>
      </c>
      <c r="N113" s="860">
        <v>45903</v>
      </c>
      <c r="O113" s="860" t="s">
        <v>21</v>
      </c>
      <c r="P113" s="860">
        <v>46022</v>
      </c>
      <c r="Q113" s="857"/>
      <c r="R113" s="857"/>
      <c r="S113" s="857"/>
      <c r="T113" s="857"/>
      <c r="U113" s="861"/>
      <c r="V113" s="861"/>
      <c r="W113" s="857"/>
      <c r="X113" s="857"/>
      <c r="Y113" s="862">
        <v>0.125</v>
      </c>
    </row>
    <row r="114" spans="1:25" s="3" customFormat="1" ht="30" customHeight="1" x14ac:dyDescent="0.2">
      <c r="A114" s="260">
        <v>68</v>
      </c>
      <c r="B114" s="857" t="s">
        <v>1505</v>
      </c>
      <c r="C114" s="857" t="s">
        <v>1506</v>
      </c>
      <c r="D114" s="857" t="s">
        <v>356</v>
      </c>
      <c r="E114" s="859">
        <v>5.0000000000000001E-3</v>
      </c>
      <c r="F114" s="857">
        <v>0.4</v>
      </c>
      <c r="G114" s="857" t="s">
        <v>385</v>
      </c>
      <c r="H114" s="857"/>
      <c r="I114" s="857" t="s">
        <v>180</v>
      </c>
      <c r="J114" s="857">
        <v>1005744460</v>
      </c>
      <c r="K114" s="860">
        <v>45537</v>
      </c>
      <c r="L114" s="857" t="s">
        <v>52</v>
      </c>
      <c r="M114" s="857" t="s">
        <v>354</v>
      </c>
      <c r="N114" s="860">
        <v>45902</v>
      </c>
      <c r="O114" s="860" t="s">
        <v>21</v>
      </c>
      <c r="P114" s="860">
        <v>46022</v>
      </c>
      <c r="Q114" s="857"/>
      <c r="R114" s="857"/>
      <c r="S114" s="857"/>
      <c r="T114" s="857"/>
      <c r="U114" s="861"/>
      <c r="V114" s="861"/>
      <c r="W114" s="857"/>
      <c r="X114" s="857"/>
      <c r="Y114" s="862">
        <v>5.0000000000000001E-3</v>
      </c>
    </row>
    <row r="115" spans="1:25" s="3" customFormat="1" ht="30" customHeight="1" x14ac:dyDescent="0.2">
      <c r="A115" s="260">
        <v>69</v>
      </c>
      <c r="B115" s="857" t="s">
        <v>4611</v>
      </c>
      <c r="C115" s="857" t="s">
        <v>4612</v>
      </c>
      <c r="D115" s="857" t="s">
        <v>360</v>
      </c>
      <c r="E115" s="859">
        <v>1</v>
      </c>
      <c r="F115" s="857">
        <v>20</v>
      </c>
      <c r="G115" s="857" t="s">
        <v>416</v>
      </c>
      <c r="H115" s="857" t="s">
        <v>7081</v>
      </c>
      <c r="I115" s="857" t="s">
        <v>180</v>
      </c>
      <c r="J115" s="857">
        <v>1005901971</v>
      </c>
      <c r="K115" s="860">
        <v>45747</v>
      </c>
      <c r="L115" s="857" t="s">
        <v>52</v>
      </c>
      <c r="M115" s="857" t="s">
        <v>300</v>
      </c>
      <c r="N115" s="860">
        <v>46112</v>
      </c>
      <c r="O115" s="860" t="s">
        <v>21</v>
      </c>
      <c r="P115" s="860" t="s">
        <v>1931</v>
      </c>
      <c r="Q115" s="857" t="s">
        <v>4702</v>
      </c>
      <c r="R115" s="857" t="s">
        <v>4703</v>
      </c>
      <c r="S115" s="857"/>
      <c r="T115" s="857"/>
      <c r="U115" s="861"/>
      <c r="V115" s="861"/>
      <c r="W115" s="857" t="s">
        <v>467</v>
      </c>
      <c r="X115" s="857"/>
      <c r="Y115" s="862">
        <v>1</v>
      </c>
    </row>
    <row r="116" spans="1:25" s="3" customFormat="1" ht="30" customHeight="1" x14ac:dyDescent="0.2">
      <c r="A116" s="260">
        <v>70</v>
      </c>
      <c r="B116" s="857" t="s">
        <v>1785</v>
      </c>
      <c r="C116" s="857" t="s">
        <v>1786</v>
      </c>
      <c r="D116" s="857" t="s">
        <v>356</v>
      </c>
      <c r="E116" s="859">
        <v>2.8079999999999997E-2</v>
      </c>
      <c r="F116" s="857">
        <v>0.4</v>
      </c>
      <c r="G116" s="857" t="s">
        <v>393</v>
      </c>
      <c r="H116" s="857"/>
      <c r="I116" s="857" t="s">
        <v>180</v>
      </c>
      <c r="J116" s="857">
        <v>1005798404</v>
      </c>
      <c r="K116" s="860">
        <v>45595</v>
      </c>
      <c r="L116" s="857" t="s">
        <v>52</v>
      </c>
      <c r="M116" s="857" t="s">
        <v>354</v>
      </c>
      <c r="N116" s="860">
        <v>45960</v>
      </c>
      <c r="O116" s="860" t="s">
        <v>21</v>
      </c>
      <c r="P116" s="860">
        <v>46022</v>
      </c>
      <c r="Q116" s="857"/>
      <c r="R116" s="857"/>
      <c r="S116" s="857"/>
      <c r="T116" s="857"/>
      <c r="U116" s="861"/>
      <c r="V116" s="861"/>
      <c r="W116" s="857"/>
      <c r="X116" s="857"/>
      <c r="Y116" s="862">
        <v>2.8079999999999997E-2</v>
      </c>
    </row>
    <row r="117" spans="1:25" s="3" customFormat="1" ht="30" customHeight="1" x14ac:dyDescent="0.2">
      <c r="A117" s="260">
        <v>71</v>
      </c>
      <c r="B117" s="857" t="s">
        <v>1507</v>
      </c>
      <c r="C117" s="857" t="s">
        <v>1508</v>
      </c>
      <c r="D117" s="857" t="s">
        <v>356</v>
      </c>
      <c r="E117" s="859">
        <v>0.04</v>
      </c>
      <c r="F117" s="857">
        <v>20</v>
      </c>
      <c r="G117" s="857" t="s">
        <v>407</v>
      </c>
      <c r="H117" s="857"/>
      <c r="I117" s="857" t="s">
        <v>180</v>
      </c>
      <c r="J117" s="857">
        <v>1005745537</v>
      </c>
      <c r="K117" s="860">
        <v>45538</v>
      </c>
      <c r="L117" s="857" t="s">
        <v>52</v>
      </c>
      <c r="M117" s="857" t="s">
        <v>354</v>
      </c>
      <c r="N117" s="860">
        <v>45903</v>
      </c>
      <c r="O117" s="860" t="s">
        <v>21</v>
      </c>
      <c r="P117" s="860">
        <v>46022</v>
      </c>
      <c r="Q117" s="857"/>
      <c r="R117" s="857"/>
      <c r="S117" s="857"/>
      <c r="T117" s="857"/>
      <c r="U117" s="861"/>
      <c r="V117" s="861"/>
      <c r="W117" s="857"/>
      <c r="X117" s="857"/>
      <c r="Y117" s="862">
        <v>0.04</v>
      </c>
    </row>
    <row r="118" spans="1:25" s="3" customFormat="1" ht="30" customHeight="1" x14ac:dyDescent="0.2">
      <c r="A118" s="260">
        <v>72</v>
      </c>
      <c r="B118" s="857" t="s">
        <v>1870</v>
      </c>
      <c r="C118" s="857" t="s">
        <v>1871</v>
      </c>
      <c r="D118" s="857" t="s">
        <v>358</v>
      </c>
      <c r="E118" s="859">
        <v>0.34649999999999997</v>
      </c>
      <c r="F118" s="857">
        <v>20</v>
      </c>
      <c r="G118" s="857" t="s">
        <v>630</v>
      </c>
      <c r="H118" s="857"/>
      <c r="I118" s="857" t="s">
        <v>180</v>
      </c>
      <c r="J118" s="857">
        <v>1005812645</v>
      </c>
      <c r="K118" s="860">
        <v>45614</v>
      </c>
      <c r="L118" s="857" t="s">
        <v>52</v>
      </c>
      <c r="M118" s="857" t="s">
        <v>354</v>
      </c>
      <c r="N118" s="860">
        <v>45979</v>
      </c>
      <c r="O118" s="860" t="s">
        <v>21</v>
      </c>
      <c r="P118" s="860">
        <v>46022</v>
      </c>
      <c r="Q118" s="857"/>
      <c r="R118" s="857"/>
      <c r="S118" s="857"/>
      <c r="T118" s="857"/>
      <c r="U118" s="861"/>
      <c r="V118" s="861"/>
      <c r="W118" s="857"/>
      <c r="X118" s="857"/>
      <c r="Y118" s="862">
        <v>0.34649999999999997</v>
      </c>
    </row>
    <row r="119" spans="1:25" s="3" customFormat="1" ht="30" customHeight="1" x14ac:dyDescent="0.2">
      <c r="A119" s="260">
        <v>73</v>
      </c>
      <c r="B119" s="857" t="s">
        <v>1509</v>
      </c>
      <c r="C119" s="857" t="s">
        <v>1510</v>
      </c>
      <c r="D119" s="857" t="s">
        <v>356</v>
      </c>
      <c r="E119" s="859">
        <v>0.04</v>
      </c>
      <c r="F119" s="857">
        <v>0.4</v>
      </c>
      <c r="G119" s="857" t="s">
        <v>406</v>
      </c>
      <c r="H119" s="857"/>
      <c r="I119" s="857" t="s">
        <v>180</v>
      </c>
      <c r="J119" s="857">
        <v>1005749486</v>
      </c>
      <c r="K119" s="860">
        <v>45541</v>
      </c>
      <c r="L119" s="857" t="s">
        <v>52</v>
      </c>
      <c r="M119" s="857" t="s">
        <v>354</v>
      </c>
      <c r="N119" s="860">
        <v>45906</v>
      </c>
      <c r="O119" s="860" t="s">
        <v>21</v>
      </c>
      <c r="P119" s="860">
        <v>46022</v>
      </c>
      <c r="Q119" s="857"/>
      <c r="R119" s="857"/>
      <c r="S119" s="857"/>
      <c r="T119" s="857"/>
      <c r="U119" s="861"/>
      <c r="V119" s="861"/>
      <c r="W119" s="857"/>
      <c r="X119" s="857"/>
      <c r="Y119" s="862">
        <v>0.04</v>
      </c>
    </row>
    <row r="120" spans="1:25" s="3" customFormat="1" ht="30" customHeight="1" x14ac:dyDescent="0.2">
      <c r="A120" s="260">
        <v>74</v>
      </c>
      <c r="B120" s="857" t="s">
        <v>1787</v>
      </c>
      <c r="C120" s="857" t="s">
        <v>1788</v>
      </c>
      <c r="D120" s="857" t="s">
        <v>355</v>
      </c>
      <c r="E120" s="859">
        <v>0.1968</v>
      </c>
      <c r="F120" s="857">
        <v>20</v>
      </c>
      <c r="G120" s="857" t="s">
        <v>688</v>
      </c>
      <c r="H120" s="857"/>
      <c r="I120" s="857" t="s">
        <v>180</v>
      </c>
      <c r="J120" s="857">
        <v>1005776752</v>
      </c>
      <c r="K120" s="860">
        <v>45568</v>
      </c>
      <c r="L120" s="857" t="s">
        <v>52</v>
      </c>
      <c r="M120" s="857" t="s">
        <v>354</v>
      </c>
      <c r="N120" s="860">
        <v>45933</v>
      </c>
      <c r="O120" s="860" t="s">
        <v>21</v>
      </c>
      <c r="P120" s="860">
        <v>46022</v>
      </c>
      <c r="Q120" s="857"/>
      <c r="R120" s="857"/>
      <c r="S120" s="857"/>
      <c r="T120" s="857"/>
      <c r="U120" s="861"/>
      <c r="V120" s="861"/>
      <c r="W120" s="857"/>
      <c r="X120" s="857"/>
      <c r="Y120" s="862">
        <v>0.1968</v>
      </c>
    </row>
    <row r="121" spans="1:25" s="3" customFormat="1" ht="30" customHeight="1" x14ac:dyDescent="0.2">
      <c r="A121" s="260">
        <v>75</v>
      </c>
      <c r="B121" s="857" t="s">
        <v>1511</v>
      </c>
      <c r="C121" s="857" t="s">
        <v>1512</v>
      </c>
      <c r="D121" s="857" t="s">
        <v>355</v>
      </c>
      <c r="E121" s="859">
        <v>0.3</v>
      </c>
      <c r="F121" s="857">
        <v>20</v>
      </c>
      <c r="G121" s="857" t="s">
        <v>392</v>
      </c>
      <c r="H121" s="857"/>
      <c r="I121" s="857" t="s">
        <v>180</v>
      </c>
      <c r="J121" s="857">
        <v>1005751210</v>
      </c>
      <c r="K121" s="860">
        <v>45545</v>
      </c>
      <c r="L121" s="857" t="s">
        <v>52</v>
      </c>
      <c r="M121" s="857" t="s">
        <v>354</v>
      </c>
      <c r="N121" s="860">
        <v>45910</v>
      </c>
      <c r="O121" s="860" t="s">
        <v>21</v>
      </c>
      <c r="P121" s="860">
        <v>46022</v>
      </c>
      <c r="Q121" s="857"/>
      <c r="R121" s="857"/>
      <c r="S121" s="857"/>
      <c r="T121" s="857"/>
      <c r="U121" s="861"/>
      <c r="V121" s="861"/>
      <c r="W121" s="857"/>
      <c r="X121" s="857"/>
      <c r="Y121" s="862">
        <v>0.3</v>
      </c>
    </row>
    <row r="122" spans="1:25" s="3" customFormat="1" ht="30" customHeight="1" x14ac:dyDescent="0.2">
      <c r="A122" s="260">
        <v>76</v>
      </c>
      <c r="B122" s="857" t="s">
        <v>1513</v>
      </c>
      <c r="C122" s="857" t="s">
        <v>1514</v>
      </c>
      <c r="D122" s="857" t="s">
        <v>356</v>
      </c>
      <c r="E122" s="859">
        <v>1.4999999999999999E-2</v>
      </c>
      <c r="F122" s="857">
        <v>0.4</v>
      </c>
      <c r="G122" s="857" t="s">
        <v>549</v>
      </c>
      <c r="H122" s="857"/>
      <c r="I122" s="857" t="s">
        <v>180</v>
      </c>
      <c r="J122" s="857">
        <v>1005755624</v>
      </c>
      <c r="K122" s="860">
        <v>45548</v>
      </c>
      <c r="L122" s="857" t="s">
        <v>52</v>
      </c>
      <c r="M122" s="857" t="s">
        <v>354</v>
      </c>
      <c r="N122" s="860">
        <v>45913</v>
      </c>
      <c r="O122" s="860" t="s">
        <v>21</v>
      </c>
      <c r="P122" s="860">
        <v>46022</v>
      </c>
      <c r="Q122" s="857"/>
      <c r="R122" s="857"/>
      <c r="S122" s="857"/>
      <c r="T122" s="857"/>
      <c r="U122" s="861"/>
      <c r="V122" s="861"/>
      <c r="W122" s="857"/>
      <c r="X122" s="857"/>
      <c r="Y122" s="862">
        <v>1.4999999999999999E-2</v>
      </c>
    </row>
    <row r="123" spans="1:25" s="3" customFormat="1" ht="30" customHeight="1" x14ac:dyDescent="0.2">
      <c r="A123" s="260">
        <v>77</v>
      </c>
      <c r="B123" s="857" t="s">
        <v>1515</v>
      </c>
      <c r="C123" s="857" t="s">
        <v>1516</v>
      </c>
      <c r="D123" s="857" t="s">
        <v>358</v>
      </c>
      <c r="E123" s="859">
        <v>0.2</v>
      </c>
      <c r="F123" s="857">
        <v>20</v>
      </c>
      <c r="G123" s="857" t="s">
        <v>437</v>
      </c>
      <c r="H123" s="857"/>
      <c r="I123" s="857" t="s">
        <v>180</v>
      </c>
      <c r="J123" s="857">
        <v>1005755625</v>
      </c>
      <c r="K123" s="860">
        <v>45548</v>
      </c>
      <c r="L123" s="857" t="s">
        <v>52</v>
      </c>
      <c r="M123" s="857" t="s">
        <v>354</v>
      </c>
      <c r="N123" s="860">
        <v>45913</v>
      </c>
      <c r="O123" s="860" t="s">
        <v>21</v>
      </c>
      <c r="P123" s="860">
        <v>46022</v>
      </c>
      <c r="Q123" s="857"/>
      <c r="R123" s="857"/>
      <c r="S123" s="857"/>
      <c r="T123" s="857"/>
      <c r="U123" s="861"/>
      <c r="V123" s="861"/>
      <c r="W123" s="857"/>
      <c r="X123" s="857"/>
      <c r="Y123" s="862">
        <v>0.2</v>
      </c>
    </row>
    <row r="124" spans="1:25" s="3" customFormat="1" ht="30" customHeight="1" x14ac:dyDescent="0.2">
      <c r="A124" s="260">
        <v>78</v>
      </c>
      <c r="B124" s="857" t="s">
        <v>1517</v>
      </c>
      <c r="C124" s="857" t="s">
        <v>1518</v>
      </c>
      <c r="D124" s="857" t="s">
        <v>356</v>
      </c>
      <c r="E124" s="859">
        <v>0.3</v>
      </c>
      <c r="F124" s="857">
        <v>20</v>
      </c>
      <c r="G124" s="857" t="s">
        <v>424</v>
      </c>
      <c r="H124" s="857"/>
      <c r="I124" s="857" t="s">
        <v>180</v>
      </c>
      <c r="J124" s="857">
        <v>1005756157</v>
      </c>
      <c r="K124" s="860">
        <v>45551</v>
      </c>
      <c r="L124" s="857" t="s">
        <v>52</v>
      </c>
      <c r="M124" s="857" t="s">
        <v>354</v>
      </c>
      <c r="N124" s="860">
        <v>45916</v>
      </c>
      <c r="O124" s="860" t="s">
        <v>21</v>
      </c>
      <c r="P124" s="860">
        <v>46022</v>
      </c>
      <c r="Q124" s="857"/>
      <c r="R124" s="857"/>
      <c r="S124" s="857"/>
      <c r="T124" s="857"/>
      <c r="U124" s="861"/>
      <c r="V124" s="861"/>
      <c r="W124" s="857"/>
      <c r="X124" s="857"/>
      <c r="Y124" s="862">
        <v>0.3</v>
      </c>
    </row>
    <row r="125" spans="1:25" s="3" customFormat="1" ht="30" customHeight="1" x14ac:dyDescent="0.2">
      <c r="A125" s="260">
        <v>79</v>
      </c>
      <c r="B125" s="857" t="s">
        <v>1789</v>
      </c>
      <c r="C125" s="857" t="s">
        <v>1790</v>
      </c>
      <c r="D125" s="857" t="s">
        <v>359</v>
      </c>
      <c r="E125" s="859">
        <v>0.05</v>
      </c>
      <c r="F125" s="857">
        <v>0.4</v>
      </c>
      <c r="G125" s="857" t="s">
        <v>398</v>
      </c>
      <c r="H125" s="857"/>
      <c r="I125" s="857" t="s">
        <v>180</v>
      </c>
      <c r="J125" s="857">
        <v>1005791016</v>
      </c>
      <c r="K125" s="860">
        <v>45586</v>
      </c>
      <c r="L125" s="857" t="s">
        <v>52</v>
      </c>
      <c r="M125" s="857" t="s">
        <v>354</v>
      </c>
      <c r="N125" s="860">
        <v>45951</v>
      </c>
      <c r="O125" s="860" t="s">
        <v>21</v>
      </c>
      <c r="P125" s="860">
        <v>46022</v>
      </c>
      <c r="Q125" s="857"/>
      <c r="R125" s="857"/>
      <c r="S125" s="857"/>
      <c r="T125" s="857"/>
      <c r="U125" s="861"/>
      <c r="V125" s="861"/>
      <c r="W125" s="857"/>
      <c r="X125" s="857"/>
      <c r="Y125" s="862">
        <v>0.05</v>
      </c>
    </row>
    <row r="126" spans="1:25" s="3" customFormat="1" ht="30" customHeight="1" x14ac:dyDescent="0.2">
      <c r="A126" s="260">
        <v>80</v>
      </c>
      <c r="B126" s="857" t="s">
        <v>1519</v>
      </c>
      <c r="C126" s="857" t="s">
        <v>1520</v>
      </c>
      <c r="D126" s="857" t="s">
        <v>357</v>
      </c>
      <c r="E126" s="859">
        <v>9.69E-2</v>
      </c>
      <c r="F126" s="857">
        <v>6</v>
      </c>
      <c r="G126" s="857" t="s">
        <v>1529</v>
      </c>
      <c r="H126" s="857"/>
      <c r="I126" s="857" t="s">
        <v>180</v>
      </c>
      <c r="J126" s="857">
        <v>1005762119</v>
      </c>
      <c r="K126" s="860">
        <v>45558</v>
      </c>
      <c r="L126" s="857" t="s">
        <v>52</v>
      </c>
      <c r="M126" s="857" t="s">
        <v>354</v>
      </c>
      <c r="N126" s="860">
        <v>45923</v>
      </c>
      <c r="O126" s="860" t="s">
        <v>21</v>
      </c>
      <c r="P126" s="860">
        <v>46022</v>
      </c>
      <c r="Q126" s="857"/>
      <c r="R126" s="857"/>
      <c r="S126" s="857"/>
      <c r="T126" s="857"/>
      <c r="U126" s="861"/>
      <c r="V126" s="861"/>
      <c r="W126" s="857"/>
      <c r="X126" s="857"/>
      <c r="Y126" s="862">
        <v>9.69E-2</v>
      </c>
    </row>
    <row r="127" spans="1:25" s="3" customFormat="1" ht="30" customHeight="1" x14ac:dyDescent="0.2">
      <c r="A127" s="260">
        <v>81</v>
      </c>
      <c r="B127" s="857" t="s">
        <v>492</v>
      </c>
      <c r="C127" s="857" t="s">
        <v>493</v>
      </c>
      <c r="D127" s="857" t="s">
        <v>356</v>
      </c>
      <c r="E127" s="859">
        <v>0.35</v>
      </c>
      <c r="F127" s="857">
        <v>20</v>
      </c>
      <c r="G127" s="857" t="s">
        <v>421</v>
      </c>
      <c r="H127" s="857"/>
      <c r="I127" s="857" t="s">
        <v>180</v>
      </c>
      <c r="J127" s="857">
        <v>1005756152</v>
      </c>
      <c r="K127" s="860">
        <v>45551</v>
      </c>
      <c r="L127" s="857" t="s">
        <v>52</v>
      </c>
      <c r="M127" s="857" t="s">
        <v>354</v>
      </c>
      <c r="N127" s="860">
        <v>45916</v>
      </c>
      <c r="O127" s="860" t="s">
        <v>21</v>
      </c>
      <c r="P127" s="860">
        <v>46022</v>
      </c>
      <c r="Q127" s="857"/>
      <c r="R127" s="857"/>
      <c r="S127" s="857"/>
      <c r="T127" s="857"/>
      <c r="U127" s="861"/>
      <c r="V127" s="861"/>
      <c r="W127" s="857"/>
      <c r="X127" s="857"/>
      <c r="Y127" s="862">
        <v>0.35</v>
      </c>
    </row>
    <row r="128" spans="1:25" s="3" customFormat="1" ht="30" customHeight="1" x14ac:dyDescent="0.2">
      <c r="A128" s="260">
        <v>82</v>
      </c>
      <c r="B128" s="857" t="s">
        <v>1521</v>
      </c>
      <c r="C128" s="857" t="s">
        <v>1522</v>
      </c>
      <c r="D128" s="857" t="s">
        <v>356</v>
      </c>
      <c r="E128" s="859">
        <v>6.0000000000000001E-3</v>
      </c>
      <c r="F128" s="857">
        <v>0.23</v>
      </c>
      <c r="G128" s="857" t="s">
        <v>1530</v>
      </c>
      <c r="H128" s="857"/>
      <c r="I128" s="857" t="s">
        <v>180</v>
      </c>
      <c r="J128" s="857">
        <v>1005756155</v>
      </c>
      <c r="K128" s="860">
        <v>45551</v>
      </c>
      <c r="L128" s="857" t="s">
        <v>52</v>
      </c>
      <c r="M128" s="857" t="s">
        <v>354</v>
      </c>
      <c r="N128" s="860">
        <v>45916</v>
      </c>
      <c r="O128" s="860" t="s">
        <v>21</v>
      </c>
      <c r="P128" s="860">
        <v>46022</v>
      </c>
      <c r="Q128" s="857"/>
      <c r="R128" s="857"/>
      <c r="S128" s="857"/>
      <c r="T128" s="857"/>
      <c r="U128" s="861"/>
      <c r="V128" s="861"/>
      <c r="W128" s="857"/>
      <c r="X128" s="857"/>
      <c r="Y128" s="862">
        <v>6.0000000000000001E-3</v>
      </c>
    </row>
    <row r="129" spans="1:25" s="3" customFormat="1" ht="30" customHeight="1" x14ac:dyDescent="0.2">
      <c r="A129" s="260">
        <v>83</v>
      </c>
      <c r="B129" s="857" t="s">
        <v>1523</v>
      </c>
      <c r="C129" s="857" t="s">
        <v>1524</v>
      </c>
      <c r="D129" s="857" t="s">
        <v>356</v>
      </c>
      <c r="E129" s="859">
        <v>6.0000000000000001E-3</v>
      </c>
      <c r="F129" s="857">
        <v>0.23</v>
      </c>
      <c r="G129" s="857" t="s">
        <v>1530</v>
      </c>
      <c r="H129" s="857"/>
      <c r="I129" s="857" t="s">
        <v>180</v>
      </c>
      <c r="J129" s="857">
        <v>1005756156</v>
      </c>
      <c r="K129" s="860">
        <v>45551</v>
      </c>
      <c r="L129" s="857" t="s">
        <v>52</v>
      </c>
      <c r="M129" s="857" t="s">
        <v>354</v>
      </c>
      <c r="N129" s="860">
        <v>45916</v>
      </c>
      <c r="O129" s="860" t="s">
        <v>21</v>
      </c>
      <c r="P129" s="860">
        <v>46022</v>
      </c>
      <c r="Q129" s="857"/>
      <c r="R129" s="857"/>
      <c r="S129" s="857"/>
      <c r="T129" s="857"/>
      <c r="U129" s="861"/>
      <c r="V129" s="861"/>
      <c r="W129" s="857"/>
      <c r="X129" s="857"/>
      <c r="Y129" s="862">
        <v>6.0000000000000001E-3</v>
      </c>
    </row>
    <row r="130" spans="1:25" s="3" customFormat="1" ht="30" customHeight="1" x14ac:dyDescent="0.2">
      <c r="A130" s="260">
        <v>84</v>
      </c>
      <c r="B130" s="857" t="s">
        <v>1525</v>
      </c>
      <c r="C130" s="857" t="s">
        <v>1526</v>
      </c>
      <c r="D130" s="857" t="s">
        <v>358</v>
      </c>
      <c r="E130" s="859">
        <v>1.968E-2</v>
      </c>
      <c r="F130" s="857">
        <v>0.4</v>
      </c>
      <c r="G130" s="857" t="s">
        <v>419</v>
      </c>
      <c r="H130" s="857"/>
      <c r="I130" s="857" t="s">
        <v>180</v>
      </c>
      <c r="J130" s="857">
        <v>1005759421</v>
      </c>
      <c r="K130" s="860">
        <v>45554</v>
      </c>
      <c r="L130" s="857" t="s">
        <v>52</v>
      </c>
      <c r="M130" s="857" t="s">
        <v>354</v>
      </c>
      <c r="N130" s="860">
        <v>45919</v>
      </c>
      <c r="O130" s="860" t="s">
        <v>21</v>
      </c>
      <c r="P130" s="860">
        <v>46022</v>
      </c>
      <c r="Q130" s="857"/>
      <c r="R130" s="857"/>
      <c r="S130" s="857"/>
      <c r="T130" s="857"/>
      <c r="U130" s="861"/>
      <c r="V130" s="861"/>
      <c r="W130" s="857"/>
      <c r="X130" s="857"/>
      <c r="Y130" s="862">
        <v>1.968E-2</v>
      </c>
    </row>
    <row r="131" spans="1:25" s="3" customFormat="1" ht="30" customHeight="1" x14ac:dyDescent="0.2">
      <c r="A131" s="260">
        <v>85</v>
      </c>
      <c r="B131" s="857" t="s">
        <v>1791</v>
      </c>
      <c r="C131" s="857" t="s">
        <v>1792</v>
      </c>
      <c r="D131" s="857" t="s">
        <v>360</v>
      </c>
      <c r="E131" s="859">
        <v>0.4</v>
      </c>
      <c r="F131" s="857">
        <v>20</v>
      </c>
      <c r="G131" s="857" t="s">
        <v>408</v>
      </c>
      <c r="H131" s="857"/>
      <c r="I131" s="857" t="s">
        <v>180</v>
      </c>
      <c r="J131" s="857">
        <v>1005792576</v>
      </c>
      <c r="K131" s="860">
        <v>45587</v>
      </c>
      <c r="L131" s="857" t="s">
        <v>52</v>
      </c>
      <c r="M131" s="857" t="s">
        <v>354</v>
      </c>
      <c r="N131" s="860">
        <v>45952</v>
      </c>
      <c r="O131" s="860" t="s">
        <v>21</v>
      </c>
      <c r="P131" s="860">
        <v>46022</v>
      </c>
      <c r="Q131" s="857"/>
      <c r="R131" s="857"/>
      <c r="S131" s="857"/>
      <c r="T131" s="857"/>
      <c r="U131" s="861"/>
      <c r="V131" s="861"/>
      <c r="W131" s="857"/>
      <c r="X131" s="857"/>
      <c r="Y131" s="862">
        <v>0.4</v>
      </c>
    </row>
    <row r="132" spans="1:25" s="3" customFormat="1" ht="30" customHeight="1" x14ac:dyDescent="0.2">
      <c r="A132" s="260">
        <v>86</v>
      </c>
      <c r="B132" s="857" t="s">
        <v>1793</v>
      </c>
      <c r="C132" s="857" t="s">
        <v>1794</v>
      </c>
      <c r="D132" s="857" t="s">
        <v>355</v>
      </c>
      <c r="E132" s="859">
        <v>0.3</v>
      </c>
      <c r="F132" s="857">
        <v>20</v>
      </c>
      <c r="G132" s="857" t="s">
        <v>481</v>
      </c>
      <c r="H132" s="857"/>
      <c r="I132" s="857" t="s">
        <v>180</v>
      </c>
      <c r="J132" s="857">
        <v>1005776701</v>
      </c>
      <c r="K132" s="860">
        <v>45568</v>
      </c>
      <c r="L132" s="857" t="s">
        <v>52</v>
      </c>
      <c r="M132" s="857" t="s">
        <v>354</v>
      </c>
      <c r="N132" s="860">
        <v>45933</v>
      </c>
      <c r="O132" s="860" t="s">
        <v>21</v>
      </c>
      <c r="P132" s="860">
        <v>46022</v>
      </c>
      <c r="Q132" s="857"/>
      <c r="R132" s="857"/>
      <c r="S132" s="857"/>
      <c r="T132" s="857"/>
      <c r="U132" s="861"/>
      <c r="V132" s="861"/>
      <c r="W132" s="857"/>
      <c r="X132" s="857"/>
      <c r="Y132" s="862">
        <v>0.3</v>
      </c>
    </row>
    <row r="133" spans="1:25" s="3" customFormat="1" ht="30" customHeight="1" x14ac:dyDescent="0.2">
      <c r="A133" s="260">
        <v>87</v>
      </c>
      <c r="B133" s="857" t="s">
        <v>1795</v>
      </c>
      <c r="C133" s="857" t="s">
        <v>1796</v>
      </c>
      <c r="D133" s="857" t="s">
        <v>356</v>
      </c>
      <c r="E133" s="859">
        <v>0.4</v>
      </c>
      <c r="F133" s="857">
        <v>20</v>
      </c>
      <c r="G133" s="857" t="s">
        <v>395</v>
      </c>
      <c r="H133" s="857"/>
      <c r="I133" s="857" t="s">
        <v>180</v>
      </c>
      <c r="J133" s="857">
        <v>1005776704</v>
      </c>
      <c r="K133" s="860">
        <v>45568</v>
      </c>
      <c r="L133" s="857" t="s">
        <v>52</v>
      </c>
      <c r="M133" s="857" t="s">
        <v>354</v>
      </c>
      <c r="N133" s="860">
        <v>45933</v>
      </c>
      <c r="O133" s="860" t="s">
        <v>21</v>
      </c>
      <c r="P133" s="860">
        <v>46022</v>
      </c>
      <c r="Q133" s="857"/>
      <c r="R133" s="857"/>
      <c r="S133" s="857"/>
      <c r="T133" s="857"/>
      <c r="U133" s="861"/>
      <c r="V133" s="861"/>
      <c r="W133" s="857"/>
      <c r="X133" s="857"/>
      <c r="Y133" s="862">
        <v>0.4</v>
      </c>
    </row>
    <row r="134" spans="1:25" s="3" customFormat="1" ht="30" customHeight="1" x14ac:dyDescent="0.2">
      <c r="A134" s="260">
        <v>88</v>
      </c>
      <c r="B134" s="857" t="s">
        <v>1797</v>
      </c>
      <c r="C134" s="857" t="s">
        <v>1798</v>
      </c>
      <c r="D134" s="857" t="s">
        <v>356</v>
      </c>
      <c r="E134" s="859">
        <v>0.02</v>
      </c>
      <c r="F134" s="857">
        <v>0.4</v>
      </c>
      <c r="G134" s="857" t="s">
        <v>385</v>
      </c>
      <c r="H134" s="857"/>
      <c r="I134" s="857" t="s">
        <v>180</v>
      </c>
      <c r="J134" s="857">
        <v>1005774304</v>
      </c>
      <c r="K134" s="860">
        <v>45566</v>
      </c>
      <c r="L134" s="857" t="s">
        <v>52</v>
      </c>
      <c r="M134" s="857" t="s">
        <v>354</v>
      </c>
      <c r="N134" s="860">
        <v>45931</v>
      </c>
      <c r="O134" s="860" t="s">
        <v>21</v>
      </c>
      <c r="P134" s="860">
        <v>46022</v>
      </c>
      <c r="Q134" s="857"/>
      <c r="R134" s="857"/>
      <c r="S134" s="857"/>
      <c r="T134" s="857"/>
      <c r="U134" s="861"/>
      <c r="V134" s="861"/>
      <c r="W134" s="857"/>
      <c r="X134" s="857"/>
      <c r="Y134" s="862">
        <v>0.02</v>
      </c>
    </row>
    <row r="135" spans="1:25" s="3" customFormat="1" ht="30" customHeight="1" x14ac:dyDescent="0.2">
      <c r="A135" s="260">
        <v>89</v>
      </c>
      <c r="B135" s="857" t="s">
        <v>545</v>
      </c>
      <c r="C135" s="857" t="s">
        <v>546</v>
      </c>
      <c r="D135" s="857" t="s">
        <v>360</v>
      </c>
      <c r="E135" s="859">
        <v>0.1</v>
      </c>
      <c r="F135" s="857">
        <v>0.4</v>
      </c>
      <c r="G135" s="857" t="s">
        <v>495</v>
      </c>
      <c r="H135" s="857"/>
      <c r="I135" s="857" t="s">
        <v>180</v>
      </c>
      <c r="J135" s="857">
        <v>1005772885</v>
      </c>
      <c r="K135" s="860">
        <v>45562</v>
      </c>
      <c r="L135" s="857" t="s">
        <v>52</v>
      </c>
      <c r="M135" s="857" t="s">
        <v>354</v>
      </c>
      <c r="N135" s="860">
        <v>45927</v>
      </c>
      <c r="O135" s="860" t="s">
        <v>21</v>
      </c>
      <c r="P135" s="860">
        <v>46022</v>
      </c>
      <c r="Q135" s="857"/>
      <c r="R135" s="857"/>
      <c r="S135" s="857"/>
      <c r="T135" s="857"/>
      <c r="U135" s="861"/>
      <c r="V135" s="861"/>
      <c r="W135" s="857"/>
      <c r="X135" s="857"/>
      <c r="Y135" s="862">
        <v>0.1</v>
      </c>
    </row>
    <row r="136" spans="1:25" s="3" customFormat="1" ht="30" customHeight="1" x14ac:dyDescent="0.2">
      <c r="A136" s="260">
        <v>90</v>
      </c>
      <c r="B136" s="857" t="s">
        <v>1801</v>
      </c>
      <c r="C136" s="857" t="s">
        <v>1802</v>
      </c>
      <c r="D136" s="857" t="s">
        <v>358</v>
      </c>
      <c r="E136" s="859">
        <v>8.0000000000000002E-3</v>
      </c>
      <c r="F136" s="857">
        <v>0.23</v>
      </c>
      <c r="G136" s="857" t="s">
        <v>1821</v>
      </c>
      <c r="H136" s="857"/>
      <c r="I136" s="857" t="s">
        <v>180</v>
      </c>
      <c r="J136" s="857">
        <v>1005783008</v>
      </c>
      <c r="K136" s="860">
        <v>45575</v>
      </c>
      <c r="L136" s="857" t="s">
        <v>52</v>
      </c>
      <c r="M136" s="857" t="s">
        <v>354</v>
      </c>
      <c r="N136" s="860">
        <v>45940</v>
      </c>
      <c r="O136" s="860" t="s">
        <v>21</v>
      </c>
      <c r="P136" s="860">
        <v>46022</v>
      </c>
      <c r="Q136" s="857"/>
      <c r="R136" s="857"/>
      <c r="S136" s="857"/>
      <c r="T136" s="857"/>
      <c r="U136" s="861"/>
      <c r="V136" s="861"/>
      <c r="W136" s="857"/>
      <c r="X136" s="857"/>
      <c r="Y136" s="862">
        <v>8.0000000000000002E-3</v>
      </c>
    </row>
    <row r="137" spans="1:25" s="3" customFormat="1" ht="30" customHeight="1" x14ac:dyDescent="0.2">
      <c r="A137" s="260">
        <v>91</v>
      </c>
      <c r="B137" s="857" t="s">
        <v>1874</v>
      </c>
      <c r="C137" s="857" t="s">
        <v>1875</v>
      </c>
      <c r="D137" s="857" t="s">
        <v>356</v>
      </c>
      <c r="E137" s="859">
        <v>0.01</v>
      </c>
      <c r="F137" s="857">
        <v>0.4</v>
      </c>
      <c r="G137" s="857" t="s">
        <v>406</v>
      </c>
      <c r="H137" s="857"/>
      <c r="I137" s="857" t="s">
        <v>180</v>
      </c>
      <c r="J137" s="857">
        <v>1005803254</v>
      </c>
      <c r="K137" s="860">
        <v>45602</v>
      </c>
      <c r="L137" s="857" t="s">
        <v>52</v>
      </c>
      <c r="M137" s="857" t="s">
        <v>354</v>
      </c>
      <c r="N137" s="860">
        <v>45967</v>
      </c>
      <c r="O137" s="860" t="s">
        <v>21</v>
      </c>
      <c r="P137" s="860">
        <v>46022</v>
      </c>
      <c r="Q137" s="857"/>
      <c r="R137" s="857"/>
      <c r="S137" s="857"/>
      <c r="T137" s="857"/>
      <c r="U137" s="861"/>
      <c r="V137" s="861"/>
      <c r="W137" s="857"/>
      <c r="X137" s="857"/>
      <c r="Y137" s="862">
        <v>0.01</v>
      </c>
    </row>
    <row r="138" spans="1:25" s="3" customFormat="1" ht="30" customHeight="1" x14ac:dyDescent="0.2">
      <c r="A138" s="260">
        <v>92</v>
      </c>
      <c r="B138" s="857" t="s">
        <v>1876</v>
      </c>
      <c r="C138" s="857" t="s">
        <v>1877</v>
      </c>
      <c r="D138" s="857" t="s">
        <v>358</v>
      </c>
      <c r="E138" s="859">
        <v>9.300000000000001E-3</v>
      </c>
      <c r="F138" s="857">
        <v>0.23</v>
      </c>
      <c r="G138" s="857" t="s">
        <v>413</v>
      </c>
      <c r="H138" s="857"/>
      <c r="I138" s="857" t="s">
        <v>180</v>
      </c>
      <c r="J138" s="857">
        <v>1005799934</v>
      </c>
      <c r="K138" s="860">
        <v>45597</v>
      </c>
      <c r="L138" s="857" t="s">
        <v>52</v>
      </c>
      <c r="M138" s="857" t="s">
        <v>354</v>
      </c>
      <c r="N138" s="860">
        <v>45962</v>
      </c>
      <c r="O138" s="860" t="s">
        <v>21</v>
      </c>
      <c r="P138" s="860">
        <v>46022</v>
      </c>
      <c r="Q138" s="857"/>
      <c r="R138" s="857"/>
      <c r="S138" s="857"/>
      <c r="T138" s="857"/>
      <c r="U138" s="861"/>
      <c r="V138" s="861"/>
      <c r="W138" s="857"/>
      <c r="X138" s="857"/>
      <c r="Y138" s="862">
        <v>9.300000000000001E-3</v>
      </c>
    </row>
    <row r="139" spans="1:25" s="3" customFormat="1" ht="30" customHeight="1" x14ac:dyDescent="0.2">
      <c r="A139" s="260">
        <v>93</v>
      </c>
      <c r="B139" s="857" t="s">
        <v>2943</v>
      </c>
      <c r="C139" s="857" t="s">
        <v>2944</v>
      </c>
      <c r="D139" s="857" t="s">
        <v>357</v>
      </c>
      <c r="E139" s="859">
        <v>0.3</v>
      </c>
      <c r="F139" s="857">
        <v>20</v>
      </c>
      <c r="G139" s="857" t="s">
        <v>400</v>
      </c>
      <c r="H139" s="857"/>
      <c r="I139" s="857" t="s">
        <v>180</v>
      </c>
      <c r="J139" s="857">
        <v>1005847021</v>
      </c>
      <c r="K139" s="860">
        <v>45672</v>
      </c>
      <c r="L139" s="857" t="s">
        <v>52</v>
      </c>
      <c r="M139" s="857" t="s">
        <v>354</v>
      </c>
      <c r="N139" s="860">
        <v>46037</v>
      </c>
      <c r="O139" s="860" t="s">
        <v>21</v>
      </c>
      <c r="P139" s="860" t="s">
        <v>1931</v>
      </c>
      <c r="Q139" s="857"/>
      <c r="R139" s="857"/>
      <c r="S139" s="857"/>
      <c r="T139" s="857"/>
      <c r="U139" s="861"/>
      <c r="V139" s="861"/>
      <c r="W139" s="857"/>
      <c r="X139" s="857"/>
      <c r="Y139" s="862">
        <v>0.3</v>
      </c>
    </row>
    <row r="140" spans="1:25" s="3" customFormat="1" ht="30" customHeight="1" x14ac:dyDescent="0.2">
      <c r="A140" s="260">
        <v>94</v>
      </c>
      <c r="B140" s="857" t="s">
        <v>1803</v>
      </c>
      <c r="C140" s="857" t="s">
        <v>1804</v>
      </c>
      <c r="D140" s="857" t="s">
        <v>360</v>
      </c>
      <c r="E140" s="859">
        <v>0.20499999999999999</v>
      </c>
      <c r="F140" s="857">
        <v>20</v>
      </c>
      <c r="G140" s="857" t="s">
        <v>409</v>
      </c>
      <c r="H140" s="857"/>
      <c r="I140" s="857" t="s">
        <v>180</v>
      </c>
      <c r="J140" s="857">
        <v>1005780964</v>
      </c>
      <c r="K140" s="860">
        <v>45574</v>
      </c>
      <c r="L140" s="857" t="s">
        <v>52</v>
      </c>
      <c r="M140" s="857" t="s">
        <v>354</v>
      </c>
      <c r="N140" s="860">
        <v>45939</v>
      </c>
      <c r="O140" s="860" t="s">
        <v>21</v>
      </c>
      <c r="P140" s="860">
        <v>46022</v>
      </c>
      <c r="Q140" s="857"/>
      <c r="R140" s="857"/>
      <c r="S140" s="857"/>
      <c r="T140" s="857"/>
      <c r="U140" s="861"/>
      <c r="V140" s="861"/>
      <c r="W140" s="857"/>
      <c r="X140" s="857"/>
      <c r="Y140" s="862">
        <v>0.20499999999999999</v>
      </c>
    </row>
    <row r="141" spans="1:25" s="3" customFormat="1" ht="30" customHeight="1" x14ac:dyDescent="0.2">
      <c r="A141" s="260">
        <v>95</v>
      </c>
      <c r="B141" s="857" t="s">
        <v>1805</v>
      </c>
      <c r="C141" s="857" t="s">
        <v>1806</v>
      </c>
      <c r="D141" s="857" t="s">
        <v>359</v>
      </c>
      <c r="E141" s="859">
        <v>8.0000000000000002E-3</v>
      </c>
      <c r="F141" s="857">
        <v>0.4</v>
      </c>
      <c r="G141" s="857" t="s">
        <v>387</v>
      </c>
      <c r="H141" s="857"/>
      <c r="I141" s="857" t="s">
        <v>180</v>
      </c>
      <c r="J141" s="857">
        <v>1005784045</v>
      </c>
      <c r="K141" s="860">
        <v>45576</v>
      </c>
      <c r="L141" s="857" t="s">
        <v>52</v>
      </c>
      <c r="M141" s="857" t="s">
        <v>354</v>
      </c>
      <c r="N141" s="860">
        <v>45941</v>
      </c>
      <c r="O141" s="860" t="s">
        <v>21</v>
      </c>
      <c r="P141" s="860">
        <v>46022</v>
      </c>
      <c r="Q141" s="857"/>
      <c r="R141" s="857"/>
      <c r="S141" s="857"/>
      <c r="T141" s="857"/>
      <c r="U141" s="861"/>
      <c r="V141" s="861"/>
      <c r="W141" s="857"/>
      <c r="X141" s="857"/>
      <c r="Y141" s="862">
        <v>8.0000000000000002E-3</v>
      </c>
    </row>
    <row r="142" spans="1:25" s="3" customFormat="1" ht="30" customHeight="1" x14ac:dyDescent="0.2">
      <c r="A142" s="260">
        <v>96</v>
      </c>
      <c r="B142" s="857" t="s">
        <v>1807</v>
      </c>
      <c r="C142" s="857" t="s">
        <v>1808</v>
      </c>
      <c r="D142" s="857" t="s">
        <v>358</v>
      </c>
      <c r="E142" s="859">
        <v>1.4E-2</v>
      </c>
      <c r="F142" s="857">
        <v>0.4</v>
      </c>
      <c r="G142" s="857" t="s">
        <v>410</v>
      </c>
      <c r="H142" s="857"/>
      <c r="I142" s="857" t="s">
        <v>180</v>
      </c>
      <c r="J142" s="857">
        <v>1005784051</v>
      </c>
      <c r="K142" s="860">
        <v>45576</v>
      </c>
      <c r="L142" s="857" t="s">
        <v>52</v>
      </c>
      <c r="M142" s="857" t="s">
        <v>354</v>
      </c>
      <c r="N142" s="860">
        <v>45941</v>
      </c>
      <c r="O142" s="860" t="s">
        <v>21</v>
      </c>
      <c r="P142" s="860">
        <v>46022</v>
      </c>
      <c r="Q142" s="857"/>
      <c r="R142" s="857"/>
      <c r="S142" s="857"/>
      <c r="T142" s="857"/>
      <c r="U142" s="861"/>
      <c r="V142" s="861"/>
      <c r="W142" s="857"/>
      <c r="X142" s="857"/>
      <c r="Y142" s="862">
        <v>1.4E-2</v>
      </c>
    </row>
    <row r="143" spans="1:25" s="3" customFormat="1" ht="30" customHeight="1" x14ac:dyDescent="0.2">
      <c r="A143" s="260">
        <v>97</v>
      </c>
      <c r="B143" s="857" t="s">
        <v>1809</v>
      </c>
      <c r="C143" s="857" t="s">
        <v>1810</v>
      </c>
      <c r="D143" s="857" t="s">
        <v>360</v>
      </c>
      <c r="E143" s="859">
        <v>6.0000000000000001E-3</v>
      </c>
      <c r="F143" s="857">
        <v>0.23</v>
      </c>
      <c r="G143" s="857" t="s">
        <v>376</v>
      </c>
      <c r="H143" s="857"/>
      <c r="I143" s="857" t="s">
        <v>180</v>
      </c>
      <c r="J143" s="857">
        <v>1005784838</v>
      </c>
      <c r="K143" s="860">
        <v>45579</v>
      </c>
      <c r="L143" s="857" t="s">
        <v>52</v>
      </c>
      <c r="M143" s="857" t="s">
        <v>354</v>
      </c>
      <c r="N143" s="860">
        <v>45944</v>
      </c>
      <c r="O143" s="860" t="s">
        <v>21</v>
      </c>
      <c r="P143" s="860">
        <v>46022</v>
      </c>
      <c r="Q143" s="857"/>
      <c r="R143" s="857"/>
      <c r="S143" s="857"/>
      <c r="T143" s="857"/>
      <c r="U143" s="861"/>
      <c r="V143" s="861"/>
      <c r="W143" s="857"/>
      <c r="X143" s="857"/>
      <c r="Y143" s="862">
        <v>6.0000000000000001E-3</v>
      </c>
    </row>
    <row r="144" spans="1:25" s="3" customFormat="1" ht="30" customHeight="1" x14ac:dyDescent="0.2">
      <c r="A144" s="260">
        <v>98</v>
      </c>
      <c r="B144" s="857" t="s">
        <v>5373</v>
      </c>
      <c r="C144" s="857" t="s">
        <v>5374</v>
      </c>
      <c r="D144" s="857" t="s">
        <v>359</v>
      </c>
      <c r="E144" s="859">
        <v>0.20399999999999999</v>
      </c>
      <c r="F144" s="857">
        <v>0.4</v>
      </c>
      <c r="G144" s="857" t="s">
        <v>3524</v>
      </c>
      <c r="H144" s="857"/>
      <c r="I144" s="857" t="s">
        <v>180</v>
      </c>
      <c r="J144" s="857">
        <v>1005861634</v>
      </c>
      <c r="K144" s="860">
        <v>45695</v>
      </c>
      <c r="L144" s="857" t="s">
        <v>52</v>
      </c>
      <c r="M144" s="857" t="s">
        <v>354</v>
      </c>
      <c r="N144" s="860">
        <v>46060</v>
      </c>
      <c r="O144" s="860" t="s">
        <v>21</v>
      </c>
      <c r="P144" s="860">
        <v>46022</v>
      </c>
      <c r="Q144" s="857"/>
      <c r="R144" s="857"/>
      <c r="S144" s="857"/>
      <c r="T144" s="857"/>
      <c r="U144" s="861"/>
      <c r="V144" s="861"/>
      <c r="W144" s="857"/>
      <c r="X144" s="857"/>
      <c r="Y144" s="862">
        <v>0.20399999999999999</v>
      </c>
    </row>
    <row r="145" spans="1:25" s="3" customFormat="1" ht="30" customHeight="1" x14ac:dyDescent="0.2">
      <c r="A145" s="260">
        <v>99</v>
      </c>
      <c r="B145" s="857" t="s">
        <v>959</v>
      </c>
      <c r="C145" s="857" t="s">
        <v>960</v>
      </c>
      <c r="D145" s="857" t="s">
        <v>358</v>
      </c>
      <c r="E145" s="859">
        <v>0.05</v>
      </c>
      <c r="F145" s="857">
        <v>0.4</v>
      </c>
      <c r="G145" s="857" t="s">
        <v>410</v>
      </c>
      <c r="H145" s="857"/>
      <c r="I145" s="857" t="s">
        <v>180</v>
      </c>
      <c r="J145" s="857">
        <v>1005792577</v>
      </c>
      <c r="K145" s="860">
        <v>45587</v>
      </c>
      <c r="L145" s="857" t="s">
        <v>52</v>
      </c>
      <c r="M145" s="857" t="s">
        <v>354</v>
      </c>
      <c r="N145" s="860">
        <v>45952</v>
      </c>
      <c r="O145" s="860" t="s">
        <v>21</v>
      </c>
      <c r="P145" s="860">
        <v>46022</v>
      </c>
      <c r="Q145" s="857"/>
      <c r="R145" s="857"/>
      <c r="S145" s="857"/>
      <c r="T145" s="857"/>
      <c r="U145" s="861"/>
      <c r="V145" s="861"/>
      <c r="W145" s="857"/>
      <c r="X145" s="857"/>
      <c r="Y145" s="862">
        <v>0.05</v>
      </c>
    </row>
    <row r="146" spans="1:25" s="3" customFormat="1" ht="30" customHeight="1" x14ac:dyDescent="0.2">
      <c r="A146" s="260">
        <v>100</v>
      </c>
      <c r="B146" s="857" t="s">
        <v>6657</v>
      </c>
      <c r="C146" s="857" t="s">
        <v>6658</v>
      </c>
      <c r="D146" s="857" t="s">
        <v>355</v>
      </c>
      <c r="E146" s="859">
        <v>0.7</v>
      </c>
      <c r="F146" s="857">
        <v>20</v>
      </c>
      <c r="G146" s="857" t="s">
        <v>382</v>
      </c>
      <c r="H146" s="857"/>
      <c r="I146" s="857" t="s">
        <v>180</v>
      </c>
      <c r="J146" s="857">
        <v>1005963178</v>
      </c>
      <c r="K146" s="860">
        <v>45828</v>
      </c>
      <c r="L146" s="857" t="s">
        <v>52</v>
      </c>
      <c r="M146" s="857" t="s">
        <v>300</v>
      </c>
      <c r="N146" s="860">
        <v>46193</v>
      </c>
      <c r="O146" s="860" t="s">
        <v>21</v>
      </c>
      <c r="P146" s="860">
        <v>46022</v>
      </c>
      <c r="Q146" s="857"/>
      <c r="R146" s="857"/>
      <c r="S146" s="857"/>
      <c r="T146" s="857"/>
      <c r="U146" s="861"/>
      <c r="V146" s="861"/>
      <c r="W146" s="857"/>
      <c r="X146" s="857"/>
      <c r="Y146" s="862">
        <v>0.7</v>
      </c>
    </row>
    <row r="147" spans="1:25" s="3" customFormat="1" ht="30" customHeight="1" x14ac:dyDescent="0.2">
      <c r="A147" s="260">
        <v>101</v>
      </c>
      <c r="B147" s="857" t="s">
        <v>1878</v>
      </c>
      <c r="C147" s="857" t="s">
        <v>1879</v>
      </c>
      <c r="D147" s="857" t="s">
        <v>358</v>
      </c>
      <c r="E147" s="859">
        <v>0.02</v>
      </c>
      <c r="F147" s="857">
        <v>0.4</v>
      </c>
      <c r="G147" s="857" t="s">
        <v>961</v>
      </c>
      <c r="H147" s="857"/>
      <c r="I147" s="857" t="s">
        <v>180</v>
      </c>
      <c r="J147" s="857">
        <v>1005800710</v>
      </c>
      <c r="K147" s="860">
        <v>45597</v>
      </c>
      <c r="L147" s="857" t="s">
        <v>52</v>
      </c>
      <c r="M147" s="857" t="s">
        <v>354</v>
      </c>
      <c r="N147" s="860">
        <v>45962</v>
      </c>
      <c r="O147" s="860" t="s">
        <v>21</v>
      </c>
      <c r="P147" s="860">
        <v>46022</v>
      </c>
      <c r="Q147" s="857"/>
      <c r="R147" s="857"/>
      <c r="S147" s="857"/>
      <c r="T147" s="857"/>
      <c r="U147" s="861"/>
      <c r="V147" s="861"/>
      <c r="W147" s="857"/>
      <c r="X147" s="857"/>
      <c r="Y147" s="862">
        <v>0.02</v>
      </c>
    </row>
    <row r="148" spans="1:25" s="3" customFormat="1" ht="30" customHeight="1" x14ac:dyDescent="0.2">
      <c r="A148" s="260">
        <v>102</v>
      </c>
      <c r="B148" s="857" t="s">
        <v>1878</v>
      </c>
      <c r="C148" s="857" t="s">
        <v>1879</v>
      </c>
      <c r="D148" s="857" t="s">
        <v>358</v>
      </c>
      <c r="E148" s="859">
        <v>0.02</v>
      </c>
      <c r="F148" s="857">
        <v>0.4</v>
      </c>
      <c r="G148" s="857" t="s">
        <v>961</v>
      </c>
      <c r="H148" s="857"/>
      <c r="I148" s="857" t="s">
        <v>180</v>
      </c>
      <c r="J148" s="857">
        <v>1005800711</v>
      </c>
      <c r="K148" s="860">
        <v>45597</v>
      </c>
      <c r="L148" s="857" t="s">
        <v>52</v>
      </c>
      <c r="M148" s="857" t="s">
        <v>354</v>
      </c>
      <c r="N148" s="860">
        <v>45962</v>
      </c>
      <c r="O148" s="860" t="s">
        <v>21</v>
      </c>
      <c r="P148" s="860">
        <v>46022</v>
      </c>
      <c r="Q148" s="857"/>
      <c r="R148" s="857"/>
      <c r="S148" s="857"/>
      <c r="T148" s="857"/>
      <c r="U148" s="861"/>
      <c r="V148" s="861"/>
      <c r="W148" s="857"/>
      <c r="X148" s="857"/>
      <c r="Y148" s="862">
        <v>0.02</v>
      </c>
    </row>
    <row r="149" spans="1:25" s="3" customFormat="1" ht="30" customHeight="1" x14ac:dyDescent="0.2">
      <c r="A149" s="260">
        <v>103</v>
      </c>
      <c r="B149" s="857" t="s">
        <v>1811</v>
      </c>
      <c r="C149" s="857" t="s">
        <v>1812</v>
      </c>
      <c r="D149" s="857" t="s">
        <v>359</v>
      </c>
      <c r="E149" s="859">
        <v>8.0000000000000002E-3</v>
      </c>
      <c r="F149" s="857">
        <v>0.23</v>
      </c>
      <c r="G149" s="857" t="s">
        <v>398</v>
      </c>
      <c r="H149" s="857"/>
      <c r="I149" s="857" t="s">
        <v>180</v>
      </c>
      <c r="J149" s="857">
        <v>1005794566</v>
      </c>
      <c r="K149" s="860">
        <v>45589</v>
      </c>
      <c r="L149" s="857" t="s">
        <v>52</v>
      </c>
      <c r="M149" s="857" t="s">
        <v>354</v>
      </c>
      <c r="N149" s="860">
        <v>45954</v>
      </c>
      <c r="O149" s="860" t="s">
        <v>21</v>
      </c>
      <c r="P149" s="860" t="s">
        <v>1931</v>
      </c>
      <c r="Q149" s="857"/>
      <c r="R149" s="857"/>
      <c r="S149" s="857"/>
      <c r="T149" s="857"/>
      <c r="U149" s="861"/>
      <c r="V149" s="861"/>
      <c r="W149" s="857"/>
      <c r="X149" s="857"/>
      <c r="Y149" s="862">
        <v>8.0000000000000002E-3</v>
      </c>
    </row>
    <row r="150" spans="1:25" s="3" customFormat="1" ht="30" customHeight="1" x14ac:dyDescent="0.2">
      <c r="A150" s="260">
        <v>104</v>
      </c>
      <c r="B150" s="857" t="s">
        <v>1880</v>
      </c>
      <c r="C150" s="857" t="s">
        <v>1881</v>
      </c>
      <c r="D150" s="857" t="s">
        <v>358</v>
      </c>
      <c r="E150" s="859">
        <v>0.11</v>
      </c>
      <c r="F150" s="857">
        <v>0.4</v>
      </c>
      <c r="G150" s="857" t="s">
        <v>384</v>
      </c>
      <c r="H150" s="857"/>
      <c r="I150" s="857" t="s">
        <v>180</v>
      </c>
      <c r="J150" s="857">
        <v>1005801659</v>
      </c>
      <c r="K150" s="860">
        <v>45600</v>
      </c>
      <c r="L150" s="857" t="s">
        <v>52</v>
      </c>
      <c r="M150" s="857" t="s">
        <v>354</v>
      </c>
      <c r="N150" s="860">
        <v>45965</v>
      </c>
      <c r="O150" s="860" t="s">
        <v>21</v>
      </c>
      <c r="P150" s="860">
        <v>46022</v>
      </c>
      <c r="Q150" s="857"/>
      <c r="R150" s="857"/>
      <c r="S150" s="857"/>
      <c r="T150" s="857"/>
      <c r="U150" s="861"/>
      <c r="V150" s="861"/>
      <c r="W150" s="857"/>
      <c r="X150" s="857"/>
      <c r="Y150" s="862">
        <v>0.11</v>
      </c>
    </row>
    <row r="151" spans="1:25" s="3" customFormat="1" ht="30" customHeight="1" x14ac:dyDescent="0.2">
      <c r="A151" s="260">
        <v>105</v>
      </c>
      <c r="B151" s="857" t="s">
        <v>1882</v>
      </c>
      <c r="C151" s="857" t="s">
        <v>1883</v>
      </c>
      <c r="D151" s="857" t="s">
        <v>358</v>
      </c>
      <c r="E151" s="859">
        <v>0.02</v>
      </c>
      <c r="F151" s="857">
        <v>0.4</v>
      </c>
      <c r="G151" s="857" t="s">
        <v>384</v>
      </c>
      <c r="H151" s="857"/>
      <c r="I151" s="857" t="s">
        <v>180</v>
      </c>
      <c r="J151" s="857">
        <v>1005800611</v>
      </c>
      <c r="K151" s="860">
        <v>45597</v>
      </c>
      <c r="L151" s="857" t="s">
        <v>52</v>
      </c>
      <c r="M151" s="857" t="s">
        <v>354</v>
      </c>
      <c r="N151" s="860">
        <v>45962</v>
      </c>
      <c r="O151" s="860" t="s">
        <v>21</v>
      </c>
      <c r="P151" s="860">
        <v>46022</v>
      </c>
      <c r="Q151" s="857"/>
      <c r="R151" s="857"/>
      <c r="S151" s="857"/>
      <c r="T151" s="857"/>
      <c r="U151" s="861"/>
      <c r="V151" s="861"/>
      <c r="W151" s="857"/>
      <c r="X151" s="857"/>
      <c r="Y151" s="862">
        <v>0.02</v>
      </c>
    </row>
    <row r="152" spans="1:25" s="3" customFormat="1" ht="30" customHeight="1" x14ac:dyDescent="0.2">
      <c r="A152" s="260">
        <v>106</v>
      </c>
      <c r="B152" s="857" t="s">
        <v>1884</v>
      </c>
      <c r="C152" s="857" t="s">
        <v>1885</v>
      </c>
      <c r="D152" s="857" t="s">
        <v>359</v>
      </c>
      <c r="E152" s="859">
        <v>5.0000000000000001E-3</v>
      </c>
      <c r="F152" s="857">
        <v>0.23</v>
      </c>
      <c r="G152" s="857" t="s">
        <v>370</v>
      </c>
      <c r="H152" s="857"/>
      <c r="I152" s="857" t="s">
        <v>180</v>
      </c>
      <c r="J152" s="857">
        <v>1005810010</v>
      </c>
      <c r="K152" s="860">
        <v>45610</v>
      </c>
      <c r="L152" s="857" t="s">
        <v>52</v>
      </c>
      <c r="M152" s="857" t="s">
        <v>354</v>
      </c>
      <c r="N152" s="860">
        <v>45975</v>
      </c>
      <c r="O152" s="860" t="s">
        <v>21</v>
      </c>
      <c r="P152" s="860" t="s">
        <v>1931</v>
      </c>
      <c r="Q152" s="857"/>
      <c r="R152" s="857"/>
      <c r="S152" s="857"/>
      <c r="T152" s="857"/>
      <c r="U152" s="861"/>
      <c r="V152" s="861"/>
      <c r="W152" s="857"/>
      <c r="X152" s="857"/>
      <c r="Y152" s="862">
        <v>5.0000000000000001E-3</v>
      </c>
    </row>
    <row r="153" spans="1:25" s="3" customFormat="1" ht="30" customHeight="1" x14ac:dyDescent="0.2">
      <c r="A153" s="260">
        <v>107</v>
      </c>
      <c r="B153" s="857" t="s">
        <v>1886</v>
      </c>
      <c r="C153" s="857" t="s">
        <v>1887</v>
      </c>
      <c r="D153" s="857" t="s">
        <v>355</v>
      </c>
      <c r="E153" s="859">
        <v>9.9360000000000004E-2</v>
      </c>
      <c r="F153" s="857">
        <v>0.4</v>
      </c>
      <c r="G153" s="857" t="s">
        <v>405</v>
      </c>
      <c r="H153" s="857"/>
      <c r="I153" s="857" t="s">
        <v>180</v>
      </c>
      <c r="J153" s="857">
        <v>1005796508</v>
      </c>
      <c r="K153" s="860">
        <v>45593</v>
      </c>
      <c r="L153" s="857" t="s">
        <v>52</v>
      </c>
      <c r="M153" s="857" t="s">
        <v>354</v>
      </c>
      <c r="N153" s="860">
        <v>45958</v>
      </c>
      <c r="O153" s="860" t="s">
        <v>21</v>
      </c>
      <c r="P153" s="860">
        <v>46022</v>
      </c>
      <c r="Q153" s="857"/>
      <c r="R153" s="857"/>
      <c r="S153" s="857"/>
      <c r="T153" s="857"/>
      <c r="U153" s="861"/>
      <c r="V153" s="861"/>
      <c r="W153" s="857"/>
      <c r="X153" s="857"/>
      <c r="Y153" s="862">
        <v>9.9360000000000004E-2</v>
      </c>
    </row>
    <row r="154" spans="1:25" s="3" customFormat="1" ht="30" customHeight="1" x14ac:dyDescent="0.2">
      <c r="A154" s="260">
        <v>108</v>
      </c>
      <c r="B154" s="857" t="s">
        <v>626</v>
      </c>
      <c r="C154" s="857" t="s">
        <v>627</v>
      </c>
      <c r="D154" s="857" t="s">
        <v>359</v>
      </c>
      <c r="E154" s="859">
        <v>0.34632000000000002</v>
      </c>
      <c r="F154" s="857">
        <v>20</v>
      </c>
      <c r="G154" s="857" t="s">
        <v>631</v>
      </c>
      <c r="H154" s="857"/>
      <c r="I154" s="857" t="s">
        <v>180</v>
      </c>
      <c r="J154" s="857">
        <v>1005800716</v>
      </c>
      <c r="K154" s="860">
        <v>45597</v>
      </c>
      <c r="L154" s="857" t="s">
        <v>52</v>
      </c>
      <c r="M154" s="857" t="s">
        <v>354</v>
      </c>
      <c r="N154" s="860">
        <v>45962</v>
      </c>
      <c r="O154" s="860" t="s">
        <v>21</v>
      </c>
      <c r="P154" s="860">
        <v>46022</v>
      </c>
      <c r="Q154" s="857"/>
      <c r="R154" s="857"/>
      <c r="S154" s="857"/>
      <c r="T154" s="857"/>
      <c r="U154" s="861"/>
      <c r="V154" s="861"/>
      <c r="W154" s="857"/>
      <c r="X154" s="857"/>
      <c r="Y154" s="862">
        <v>0.34632000000000002</v>
      </c>
    </row>
    <row r="155" spans="1:25" s="3" customFormat="1" ht="30" customHeight="1" x14ac:dyDescent="0.2">
      <c r="A155" s="260">
        <v>109</v>
      </c>
      <c r="B155" s="857" t="s">
        <v>1813</v>
      </c>
      <c r="C155" s="857" t="s">
        <v>1814</v>
      </c>
      <c r="D155" s="857" t="s">
        <v>356</v>
      </c>
      <c r="E155" s="859">
        <v>0.29699999999999999</v>
      </c>
      <c r="F155" s="857">
        <v>20</v>
      </c>
      <c r="G155" s="857" t="s">
        <v>422</v>
      </c>
      <c r="H155" s="857"/>
      <c r="I155" s="857" t="s">
        <v>180</v>
      </c>
      <c r="J155" s="857">
        <v>1005795655</v>
      </c>
      <c r="K155" s="860">
        <v>45590</v>
      </c>
      <c r="L155" s="857" t="s">
        <v>52</v>
      </c>
      <c r="M155" s="857" t="s">
        <v>354</v>
      </c>
      <c r="N155" s="860">
        <v>45955</v>
      </c>
      <c r="O155" s="860" t="s">
        <v>21</v>
      </c>
      <c r="P155" s="860">
        <v>46022</v>
      </c>
      <c r="Q155" s="857"/>
      <c r="R155" s="857"/>
      <c r="S155" s="857"/>
      <c r="T155" s="857"/>
      <c r="U155" s="861"/>
      <c r="V155" s="861"/>
      <c r="W155" s="857"/>
      <c r="X155" s="857"/>
      <c r="Y155" s="862">
        <v>0.29699999999999999</v>
      </c>
    </row>
    <row r="156" spans="1:25" s="3" customFormat="1" ht="30" customHeight="1" x14ac:dyDescent="0.2">
      <c r="A156" s="260">
        <v>110</v>
      </c>
      <c r="B156" s="857" t="s">
        <v>1888</v>
      </c>
      <c r="C156" s="857" t="s">
        <v>1889</v>
      </c>
      <c r="D156" s="857" t="s">
        <v>355</v>
      </c>
      <c r="E156" s="859">
        <v>5.9760000000000001E-2</v>
      </c>
      <c r="F156" s="857">
        <v>0.4</v>
      </c>
      <c r="G156" s="857" t="s">
        <v>390</v>
      </c>
      <c r="H156" s="857"/>
      <c r="I156" s="857" t="s">
        <v>180</v>
      </c>
      <c r="J156" s="857">
        <v>1005800717</v>
      </c>
      <c r="K156" s="860">
        <v>45597</v>
      </c>
      <c r="L156" s="857" t="s">
        <v>52</v>
      </c>
      <c r="M156" s="857" t="s">
        <v>354</v>
      </c>
      <c r="N156" s="860">
        <v>45962</v>
      </c>
      <c r="O156" s="860" t="s">
        <v>21</v>
      </c>
      <c r="P156" s="860">
        <v>46022</v>
      </c>
      <c r="Q156" s="857"/>
      <c r="R156" s="857"/>
      <c r="S156" s="857"/>
      <c r="T156" s="857"/>
      <c r="U156" s="861"/>
      <c r="V156" s="861"/>
      <c r="W156" s="857"/>
      <c r="X156" s="857"/>
      <c r="Y156" s="862">
        <v>5.9760000000000001E-2</v>
      </c>
    </row>
    <row r="157" spans="1:25" s="3" customFormat="1" ht="30" customHeight="1" x14ac:dyDescent="0.2">
      <c r="A157" s="260">
        <v>111</v>
      </c>
      <c r="B157" s="857" t="s">
        <v>959</v>
      </c>
      <c r="C157" s="857" t="s">
        <v>960</v>
      </c>
      <c r="D157" s="857" t="s">
        <v>358</v>
      </c>
      <c r="E157" s="859">
        <v>0.04</v>
      </c>
      <c r="F157" s="857">
        <v>0.4</v>
      </c>
      <c r="G157" s="857" t="s">
        <v>410</v>
      </c>
      <c r="H157" s="857"/>
      <c r="I157" s="857" t="s">
        <v>180</v>
      </c>
      <c r="J157" s="857">
        <v>1005845185</v>
      </c>
      <c r="K157" s="860">
        <v>45670</v>
      </c>
      <c r="L157" s="857" t="s">
        <v>52</v>
      </c>
      <c r="M157" s="857" t="s">
        <v>354</v>
      </c>
      <c r="N157" s="860">
        <v>46035</v>
      </c>
      <c r="O157" s="860" t="s">
        <v>21</v>
      </c>
      <c r="P157" s="860" t="s">
        <v>1931</v>
      </c>
      <c r="Q157" s="857"/>
      <c r="R157" s="857"/>
      <c r="S157" s="857"/>
      <c r="T157" s="857"/>
      <c r="U157" s="861"/>
      <c r="V157" s="861"/>
      <c r="W157" s="857"/>
      <c r="X157" s="857"/>
      <c r="Y157" s="862">
        <v>0.04</v>
      </c>
    </row>
    <row r="158" spans="1:25" s="3" customFormat="1" ht="30" customHeight="1" x14ac:dyDescent="0.2">
      <c r="A158" s="260">
        <v>112</v>
      </c>
      <c r="B158" s="857" t="s">
        <v>1890</v>
      </c>
      <c r="C158" s="857" t="s">
        <v>1891</v>
      </c>
      <c r="D158" s="857" t="s">
        <v>359</v>
      </c>
      <c r="E158" s="859">
        <v>2.5000000000000001E-2</v>
      </c>
      <c r="F158" s="857">
        <v>0.4</v>
      </c>
      <c r="G158" s="857" t="s">
        <v>401</v>
      </c>
      <c r="H158" s="857"/>
      <c r="I158" s="857" t="s">
        <v>180</v>
      </c>
      <c r="J158" s="857">
        <v>1005802516</v>
      </c>
      <c r="K158" s="860">
        <v>45601</v>
      </c>
      <c r="L158" s="857" t="s">
        <v>52</v>
      </c>
      <c r="M158" s="857" t="s">
        <v>354</v>
      </c>
      <c r="N158" s="860">
        <v>45966</v>
      </c>
      <c r="O158" s="860" t="s">
        <v>21</v>
      </c>
      <c r="P158" s="860">
        <v>46022</v>
      </c>
      <c r="Q158" s="857"/>
      <c r="R158" s="857"/>
      <c r="S158" s="857"/>
      <c r="T158" s="857"/>
      <c r="U158" s="861"/>
      <c r="V158" s="861"/>
      <c r="W158" s="857"/>
      <c r="X158" s="857"/>
      <c r="Y158" s="862">
        <v>2.5000000000000001E-2</v>
      </c>
    </row>
    <row r="159" spans="1:25" s="3" customFormat="1" ht="30" customHeight="1" x14ac:dyDescent="0.2">
      <c r="A159" s="260">
        <v>113</v>
      </c>
      <c r="B159" s="857" t="s">
        <v>1892</v>
      </c>
      <c r="C159" s="857" t="s">
        <v>1893</v>
      </c>
      <c r="D159" s="857" t="s">
        <v>357</v>
      </c>
      <c r="E159" s="859">
        <v>0.18</v>
      </c>
      <c r="F159" s="857">
        <v>0.4</v>
      </c>
      <c r="G159" s="857" t="s">
        <v>549</v>
      </c>
      <c r="H159" s="857"/>
      <c r="I159" s="857" t="s">
        <v>180</v>
      </c>
      <c r="J159" s="857">
        <v>1005804424</v>
      </c>
      <c r="K159" s="860">
        <v>45603</v>
      </c>
      <c r="L159" s="857" t="s">
        <v>52</v>
      </c>
      <c r="M159" s="857" t="s">
        <v>354</v>
      </c>
      <c r="N159" s="860">
        <v>45968</v>
      </c>
      <c r="O159" s="860" t="s">
        <v>21</v>
      </c>
      <c r="P159" s="860">
        <v>46022</v>
      </c>
      <c r="Q159" s="857"/>
      <c r="R159" s="857"/>
      <c r="S159" s="857"/>
      <c r="T159" s="857"/>
      <c r="U159" s="861"/>
      <c r="V159" s="861"/>
      <c r="W159" s="857"/>
      <c r="X159" s="857"/>
      <c r="Y159" s="862">
        <v>0.18</v>
      </c>
    </row>
    <row r="160" spans="1:25" s="3" customFormat="1" ht="30" customHeight="1" x14ac:dyDescent="0.2">
      <c r="A160" s="260">
        <v>114</v>
      </c>
      <c r="B160" s="857" t="s">
        <v>2108</v>
      </c>
      <c r="C160" s="857" t="s">
        <v>2109</v>
      </c>
      <c r="D160" s="857" t="s">
        <v>356</v>
      </c>
      <c r="E160" s="859">
        <v>0.39929999999999999</v>
      </c>
      <c r="F160" s="857">
        <v>20</v>
      </c>
      <c r="G160" s="857" t="s">
        <v>395</v>
      </c>
      <c r="H160" s="857"/>
      <c r="I160" s="857" t="s">
        <v>180</v>
      </c>
      <c r="J160" s="857">
        <v>1005836764</v>
      </c>
      <c r="K160" s="860">
        <v>45645</v>
      </c>
      <c r="L160" s="857" t="s">
        <v>52</v>
      </c>
      <c r="M160" s="857" t="s">
        <v>300</v>
      </c>
      <c r="N160" s="860">
        <v>46010</v>
      </c>
      <c r="O160" s="860" t="s">
        <v>21</v>
      </c>
      <c r="P160" s="860" t="s">
        <v>1931</v>
      </c>
      <c r="Q160" s="857"/>
      <c r="R160" s="857"/>
      <c r="S160" s="857"/>
      <c r="T160" s="857"/>
      <c r="U160" s="861"/>
      <c r="V160" s="861"/>
      <c r="W160" s="857"/>
      <c r="X160" s="857"/>
      <c r="Y160" s="862">
        <v>0.39929999999999999</v>
      </c>
    </row>
    <row r="161" spans="1:25" s="3" customFormat="1" ht="30" customHeight="1" x14ac:dyDescent="0.2">
      <c r="A161" s="260">
        <v>115</v>
      </c>
      <c r="B161" s="857" t="s">
        <v>1894</v>
      </c>
      <c r="C161" s="857" t="s">
        <v>1895</v>
      </c>
      <c r="D161" s="857" t="s">
        <v>359</v>
      </c>
      <c r="E161" s="859">
        <v>0.21</v>
      </c>
      <c r="F161" s="857">
        <v>0.4</v>
      </c>
      <c r="G161" s="857" t="s">
        <v>1937</v>
      </c>
      <c r="H161" s="857"/>
      <c r="I161" s="857" t="s">
        <v>180</v>
      </c>
      <c r="J161" s="857">
        <v>1005802655</v>
      </c>
      <c r="K161" s="860">
        <v>45601</v>
      </c>
      <c r="L161" s="857" t="s">
        <v>52</v>
      </c>
      <c r="M161" s="857" t="s">
        <v>354</v>
      </c>
      <c r="N161" s="860">
        <v>45966</v>
      </c>
      <c r="O161" s="860" t="s">
        <v>21</v>
      </c>
      <c r="P161" s="860">
        <v>46022</v>
      </c>
      <c r="Q161" s="857"/>
      <c r="R161" s="857"/>
      <c r="S161" s="857"/>
      <c r="T161" s="857"/>
      <c r="U161" s="861"/>
      <c r="V161" s="861"/>
      <c r="W161" s="857"/>
      <c r="X161" s="857"/>
      <c r="Y161" s="862">
        <v>0.21</v>
      </c>
    </row>
    <row r="162" spans="1:25" s="3" customFormat="1" ht="30" customHeight="1" x14ac:dyDescent="0.2">
      <c r="A162" s="260">
        <v>116</v>
      </c>
      <c r="B162" s="857" t="s">
        <v>1896</v>
      </c>
      <c r="C162" s="857" t="s">
        <v>1897</v>
      </c>
      <c r="D162" s="857" t="s">
        <v>356</v>
      </c>
      <c r="E162" s="859">
        <v>2.5000000000000001E-2</v>
      </c>
      <c r="F162" s="857">
        <v>0.4</v>
      </c>
      <c r="G162" s="857" t="s">
        <v>424</v>
      </c>
      <c r="H162" s="857"/>
      <c r="I162" s="857" t="s">
        <v>180</v>
      </c>
      <c r="J162" s="857">
        <v>1005804006</v>
      </c>
      <c r="K162" s="860">
        <v>45602</v>
      </c>
      <c r="L162" s="857" t="s">
        <v>52</v>
      </c>
      <c r="M162" s="857" t="s">
        <v>354</v>
      </c>
      <c r="N162" s="860">
        <v>45967</v>
      </c>
      <c r="O162" s="860" t="s">
        <v>21</v>
      </c>
      <c r="P162" s="860">
        <v>46022</v>
      </c>
      <c r="Q162" s="857"/>
      <c r="R162" s="857"/>
      <c r="S162" s="857"/>
      <c r="T162" s="857"/>
      <c r="U162" s="861"/>
      <c r="V162" s="861"/>
      <c r="W162" s="857"/>
      <c r="X162" s="857"/>
      <c r="Y162" s="862">
        <v>2.5000000000000001E-2</v>
      </c>
    </row>
    <row r="163" spans="1:25" s="3" customFormat="1" ht="30" customHeight="1" x14ac:dyDescent="0.2">
      <c r="A163" s="260">
        <v>117</v>
      </c>
      <c r="B163" s="857" t="s">
        <v>1898</v>
      </c>
      <c r="C163" s="857" t="s">
        <v>1899</v>
      </c>
      <c r="D163" s="857" t="s">
        <v>356</v>
      </c>
      <c r="E163" s="859">
        <v>0.4</v>
      </c>
      <c r="F163" s="857">
        <v>0.4</v>
      </c>
      <c r="G163" s="857" t="s">
        <v>1938</v>
      </c>
      <c r="H163" s="857"/>
      <c r="I163" s="857" t="s">
        <v>180</v>
      </c>
      <c r="J163" s="857">
        <v>1005804426</v>
      </c>
      <c r="K163" s="860">
        <v>45603</v>
      </c>
      <c r="L163" s="857" t="s">
        <v>52</v>
      </c>
      <c r="M163" s="857" t="s">
        <v>354</v>
      </c>
      <c r="N163" s="860">
        <v>45968</v>
      </c>
      <c r="O163" s="860" t="s">
        <v>21</v>
      </c>
      <c r="P163" s="860">
        <v>46022</v>
      </c>
      <c r="Q163" s="857"/>
      <c r="R163" s="857"/>
      <c r="S163" s="857"/>
      <c r="T163" s="857"/>
      <c r="U163" s="861"/>
      <c r="V163" s="861"/>
      <c r="W163" s="857"/>
      <c r="X163" s="857"/>
      <c r="Y163" s="862">
        <v>0.4</v>
      </c>
    </row>
    <row r="164" spans="1:25" s="3" customFormat="1" ht="30" customHeight="1" x14ac:dyDescent="0.2">
      <c r="A164" s="260">
        <v>118</v>
      </c>
      <c r="B164" s="857" t="s">
        <v>1866</v>
      </c>
      <c r="C164" s="857" t="s">
        <v>1867</v>
      </c>
      <c r="D164" s="857" t="s">
        <v>356</v>
      </c>
      <c r="E164" s="859">
        <v>0.3</v>
      </c>
      <c r="F164" s="857">
        <v>20</v>
      </c>
      <c r="G164" s="857" t="s">
        <v>393</v>
      </c>
      <c r="H164" s="857"/>
      <c r="I164" s="857" t="s">
        <v>180</v>
      </c>
      <c r="J164" s="857">
        <v>1005820979</v>
      </c>
      <c r="K164" s="860">
        <v>45624</v>
      </c>
      <c r="L164" s="857" t="s">
        <v>52</v>
      </c>
      <c r="M164" s="857" t="s">
        <v>354</v>
      </c>
      <c r="N164" s="860">
        <v>45989</v>
      </c>
      <c r="O164" s="860" t="s">
        <v>21</v>
      </c>
      <c r="P164" s="860" t="s">
        <v>1931</v>
      </c>
      <c r="Q164" s="857"/>
      <c r="R164" s="857"/>
      <c r="S164" s="857"/>
      <c r="T164" s="857"/>
      <c r="U164" s="861"/>
      <c r="V164" s="861"/>
      <c r="W164" s="857"/>
      <c r="X164" s="857"/>
      <c r="Y164" s="862">
        <v>0.3</v>
      </c>
    </row>
    <row r="165" spans="1:25" s="3" customFormat="1" ht="30" customHeight="1" x14ac:dyDescent="0.2">
      <c r="A165" s="260">
        <v>119</v>
      </c>
      <c r="B165" s="857" t="s">
        <v>1900</v>
      </c>
      <c r="C165" s="857" t="s">
        <v>1901</v>
      </c>
      <c r="D165" s="857" t="s">
        <v>358</v>
      </c>
      <c r="E165" s="859">
        <v>0.25</v>
      </c>
      <c r="F165" s="857">
        <v>20</v>
      </c>
      <c r="G165" s="857" t="s">
        <v>419</v>
      </c>
      <c r="H165" s="857"/>
      <c r="I165" s="857" t="s">
        <v>180</v>
      </c>
      <c r="J165" s="857">
        <v>1005821271</v>
      </c>
      <c r="K165" s="860">
        <v>45625</v>
      </c>
      <c r="L165" s="857" t="s">
        <v>52</v>
      </c>
      <c r="M165" s="857" t="s">
        <v>354</v>
      </c>
      <c r="N165" s="860">
        <v>45990</v>
      </c>
      <c r="O165" s="860" t="s">
        <v>21</v>
      </c>
      <c r="P165" s="860">
        <v>46022</v>
      </c>
      <c r="Q165" s="857"/>
      <c r="R165" s="857"/>
      <c r="S165" s="857"/>
      <c r="T165" s="857"/>
      <c r="U165" s="861"/>
      <c r="V165" s="861"/>
      <c r="W165" s="857"/>
      <c r="X165" s="857"/>
      <c r="Y165" s="862">
        <v>0.25</v>
      </c>
    </row>
    <row r="166" spans="1:25" s="3" customFormat="1" ht="30" customHeight="1" x14ac:dyDescent="0.2">
      <c r="A166" s="260">
        <v>120</v>
      </c>
      <c r="B166" s="857" t="s">
        <v>1902</v>
      </c>
      <c r="C166" s="857" t="s">
        <v>1903</v>
      </c>
      <c r="D166" s="857" t="s">
        <v>358</v>
      </c>
      <c r="E166" s="859">
        <v>2.937E-2</v>
      </c>
      <c r="F166" s="857">
        <v>0.4</v>
      </c>
      <c r="G166" s="857" t="s">
        <v>437</v>
      </c>
      <c r="H166" s="857"/>
      <c r="I166" s="857" t="s">
        <v>180</v>
      </c>
      <c r="J166" s="857">
        <v>1005810021</v>
      </c>
      <c r="K166" s="860">
        <v>45610</v>
      </c>
      <c r="L166" s="857" t="s">
        <v>52</v>
      </c>
      <c r="M166" s="857" t="s">
        <v>354</v>
      </c>
      <c r="N166" s="860">
        <v>45975</v>
      </c>
      <c r="O166" s="860" t="s">
        <v>21</v>
      </c>
      <c r="P166" s="860">
        <v>46022</v>
      </c>
      <c r="Q166" s="857"/>
      <c r="R166" s="857"/>
      <c r="S166" s="857"/>
      <c r="T166" s="857"/>
      <c r="U166" s="861"/>
      <c r="V166" s="861"/>
      <c r="W166" s="857"/>
      <c r="X166" s="857"/>
      <c r="Y166" s="862">
        <v>2.937E-2</v>
      </c>
    </row>
    <row r="167" spans="1:25" s="3" customFormat="1" ht="30" customHeight="1" x14ac:dyDescent="0.2">
      <c r="A167" s="260">
        <v>121</v>
      </c>
      <c r="B167" s="857" t="s">
        <v>822</v>
      </c>
      <c r="C167" s="857" t="s">
        <v>823</v>
      </c>
      <c r="D167" s="857" t="s">
        <v>355</v>
      </c>
      <c r="E167" s="859">
        <v>0.25</v>
      </c>
      <c r="F167" s="857">
        <v>0.4</v>
      </c>
      <c r="G167" s="857" t="s">
        <v>405</v>
      </c>
      <c r="H167" s="857"/>
      <c r="I167" s="857" t="s">
        <v>180</v>
      </c>
      <c r="J167" s="857">
        <v>1005855990</v>
      </c>
      <c r="K167" s="860">
        <v>45687</v>
      </c>
      <c r="L167" s="857" t="s">
        <v>52</v>
      </c>
      <c r="M167" s="857" t="s">
        <v>354</v>
      </c>
      <c r="N167" s="860">
        <v>46052</v>
      </c>
      <c r="O167" s="860" t="s">
        <v>21</v>
      </c>
      <c r="P167" s="860">
        <v>46022</v>
      </c>
      <c r="Q167" s="857"/>
      <c r="R167" s="857"/>
      <c r="S167" s="857"/>
      <c r="T167" s="857"/>
      <c r="U167" s="861"/>
      <c r="V167" s="861"/>
      <c r="W167" s="857"/>
      <c r="X167" s="857"/>
      <c r="Y167" s="862">
        <v>0.25</v>
      </c>
    </row>
    <row r="168" spans="1:25" s="3" customFormat="1" ht="30" customHeight="1" x14ac:dyDescent="0.2">
      <c r="A168" s="260">
        <v>122</v>
      </c>
      <c r="B168" s="857" t="s">
        <v>2110</v>
      </c>
      <c r="C168" s="857" t="s">
        <v>2111</v>
      </c>
      <c r="D168" s="857" t="s">
        <v>359</v>
      </c>
      <c r="E168" s="859">
        <v>0.39600000000000002</v>
      </c>
      <c r="F168" s="857">
        <v>20</v>
      </c>
      <c r="G168" s="857" t="s">
        <v>391</v>
      </c>
      <c r="H168" s="857"/>
      <c r="I168" s="857" t="s">
        <v>180</v>
      </c>
      <c r="J168" s="857">
        <v>1005833168</v>
      </c>
      <c r="K168" s="860">
        <v>45642</v>
      </c>
      <c r="L168" s="857" t="s">
        <v>52</v>
      </c>
      <c r="M168" s="857" t="s">
        <v>354</v>
      </c>
      <c r="N168" s="860">
        <v>46007</v>
      </c>
      <c r="O168" s="860" t="s">
        <v>21</v>
      </c>
      <c r="P168" s="860">
        <v>46022</v>
      </c>
      <c r="Q168" s="857"/>
      <c r="R168" s="857"/>
      <c r="S168" s="857"/>
      <c r="T168" s="857"/>
      <c r="U168" s="861"/>
      <c r="V168" s="861"/>
      <c r="W168" s="857"/>
      <c r="X168" s="857"/>
      <c r="Y168" s="862">
        <v>0.39600000000000002</v>
      </c>
    </row>
    <row r="169" spans="1:25" s="3" customFormat="1" ht="30" customHeight="1" x14ac:dyDescent="0.2">
      <c r="A169" s="260">
        <v>123</v>
      </c>
      <c r="B169" s="857" t="s">
        <v>6659</v>
      </c>
      <c r="C169" s="857" t="s">
        <v>6660</v>
      </c>
      <c r="D169" s="857" t="s">
        <v>360</v>
      </c>
      <c r="E169" s="859">
        <v>0.5</v>
      </c>
      <c r="F169" s="857">
        <v>20</v>
      </c>
      <c r="G169" s="857" t="s">
        <v>3529</v>
      </c>
      <c r="H169" s="857"/>
      <c r="I169" s="857" t="s">
        <v>180</v>
      </c>
      <c r="J169" s="857">
        <v>1005963331</v>
      </c>
      <c r="K169" s="860">
        <v>45828</v>
      </c>
      <c r="L169" s="857" t="s">
        <v>52</v>
      </c>
      <c r="M169" s="857" t="s">
        <v>300</v>
      </c>
      <c r="N169" s="860">
        <v>46193</v>
      </c>
      <c r="O169" s="860" t="s">
        <v>21</v>
      </c>
      <c r="P169" s="860">
        <v>46022</v>
      </c>
      <c r="Q169" s="857"/>
      <c r="R169" s="857"/>
      <c r="S169" s="857"/>
      <c r="T169" s="857"/>
      <c r="U169" s="861"/>
      <c r="V169" s="861"/>
      <c r="W169" s="857"/>
      <c r="X169" s="857"/>
      <c r="Y169" s="862">
        <v>0.5</v>
      </c>
    </row>
    <row r="170" spans="1:25" s="3" customFormat="1" ht="30" customHeight="1" x14ac:dyDescent="0.2">
      <c r="A170" s="260">
        <v>124</v>
      </c>
      <c r="B170" s="857" t="s">
        <v>1905</v>
      </c>
      <c r="C170" s="857" t="s">
        <v>1906</v>
      </c>
      <c r="D170" s="857" t="s">
        <v>360</v>
      </c>
      <c r="E170" s="859">
        <v>4.3580000000000001E-2</v>
      </c>
      <c r="F170" s="857">
        <v>0.4</v>
      </c>
      <c r="G170" s="857" t="s">
        <v>396</v>
      </c>
      <c r="H170" s="857"/>
      <c r="I170" s="857" t="s">
        <v>180</v>
      </c>
      <c r="J170" s="857">
        <v>1005814623</v>
      </c>
      <c r="K170" s="860">
        <v>45616</v>
      </c>
      <c r="L170" s="857" t="s">
        <v>52</v>
      </c>
      <c r="M170" s="857" t="s">
        <v>354</v>
      </c>
      <c r="N170" s="860">
        <v>45981</v>
      </c>
      <c r="O170" s="860" t="s">
        <v>21</v>
      </c>
      <c r="P170" s="860">
        <v>46022</v>
      </c>
      <c r="Q170" s="857"/>
      <c r="R170" s="857"/>
      <c r="S170" s="857"/>
      <c r="T170" s="857"/>
      <c r="U170" s="861"/>
      <c r="V170" s="861"/>
      <c r="W170" s="857"/>
      <c r="X170" s="857"/>
      <c r="Y170" s="862">
        <v>4.3580000000000001E-2</v>
      </c>
    </row>
    <row r="171" spans="1:25" s="3" customFormat="1" ht="30" customHeight="1" x14ac:dyDescent="0.2">
      <c r="A171" s="260">
        <v>125</v>
      </c>
      <c r="B171" s="857" t="s">
        <v>2112</v>
      </c>
      <c r="C171" s="857" t="s">
        <v>2113</v>
      </c>
      <c r="D171" s="857" t="s">
        <v>355</v>
      </c>
      <c r="E171" s="859">
        <v>0.4</v>
      </c>
      <c r="F171" s="857">
        <v>20</v>
      </c>
      <c r="G171" s="857" t="s">
        <v>688</v>
      </c>
      <c r="H171" s="857"/>
      <c r="I171" s="857" t="s">
        <v>180</v>
      </c>
      <c r="J171" s="857">
        <v>1005825677</v>
      </c>
      <c r="K171" s="860">
        <v>45631</v>
      </c>
      <c r="L171" s="857" t="s">
        <v>52</v>
      </c>
      <c r="M171" s="857" t="s">
        <v>354</v>
      </c>
      <c r="N171" s="860">
        <v>45996</v>
      </c>
      <c r="O171" s="860" t="s">
        <v>21</v>
      </c>
      <c r="P171" s="860">
        <v>46022</v>
      </c>
      <c r="Q171" s="857"/>
      <c r="R171" s="857"/>
      <c r="S171" s="857"/>
      <c r="T171" s="857"/>
      <c r="U171" s="861"/>
      <c r="V171" s="861"/>
      <c r="W171" s="857"/>
      <c r="X171" s="857"/>
      <c r="Y171" s="862">
        <v>0.4</v>
      </c>
    </row>
    <row r="172" spans="1:25" s="3" customFormat="1" ht="30" customHeight="1" x14ac:dyDescent="0.2">
      <c r="A172" s="260">
        <v>126</v>
      </c>
      <c r="B172" s="857" t="s">
        <v>2112</v>
      </c>
      <c r="C172" s="857" t="s">
        <v>2113</v>
      </c>
      <c r="D172" s="857" t="s">
        <v>355</v>
      </c>
      <c r="E172" s="859">
        <v>0.4</v>
      </c>
      <c r="F172" s="857">
        <v>20</v>
      </c>
      <c r="G172" s="857" t="s">
        <v>688</v>
      </c>
      <c r="H172" s="857"/>
      <c r="I172" s="857" t="s">
        <v>180</v>
      </c>
      <c r="J172" s="857">
        <v>1005825678</v>
      </c>
      <c r="K172" s="860">
        <v>45631</v>
      </c>
      <c r="L172" s="857" t="s">
        <v>52</v>
      </c>
      <c r="M172" s="857" t="s">
        <v>354</v>
      </c>
      <c r="N172" s="860">
        <v>45996</v>
      </c>
      <c r="O172" s="860" t="s">
        <v>21</v>
      </c>
      <c r="P172" s="860">
        <v>46022</v>
      </c>
      <c r="Q172" s="857"/>
      <c r="R172" s="857"/>
      <c r="S172" s="857"/>
      <c r="T172" s="857"/>
      <c r="U172" s="861"/>
      <c r="V172" s="861"/>
      <c r="W172" s="857"/>
      <c r="X172" s="857"/>
      <c r="Y172" s="862">
        <v>0.4</v>
      </c>
    </row>
    <row r="173" spans="1:25" s="3" customFormat="1" ht="30" customHeight="1" x14ac:dyDescent="0.2">
      <c r="A173" s="260">
        <v>127</v>
      </c>
      <c r="B173" s="857" t="s">
        <v>1907</v>
      </c>
      <c r="C173" s="857" t="s">
        <v>1908</v>
      </c>
      <c r="D173" s="857" t="s">
        <v>356</v>
      </c>
      <c r="E173" s="859">
        <v>9.4500000000000001E-3</v>
      </c>
      <c r="F173" s="857">
        <v>0.4</v>
      </c>
      <c r="G173" s="857" t="s">
        <v>548</v>
      </c>
      <c r="H173" s="857"/>
      <c r="I173" s="857" t="s">
        <v>180</v>
      </c>
      <c r="J173" s="857">
        <v>1005813321</v>
      </c>
      <c r="K173" s="860">
        <v>45615</v>
      </c>
      <c r="L173" s="857" t="s">
        <v>52</v>
      </c>
      <c r="M173" s="857" t="s">
        <v>354</v>
      </c>
      <c r="N173" s="860">
        <v>45980</v>
      </c>
      <c r="O173" s="860" t="s">
        <v>21</v>
      </c>
      <c r="P173" s="860">
        <v>46022</v>
      </c>
      <c r="Q173" s="857"/>
      <c r="R173" s="857"/>
      <c r="S173" s="857"/>
      <c r="T173" s="857"/>
      <c r="U173" s="861"/>
      <c r="V173" s="861"/>
      <c r="W173" s="857"/>
      <c r="X173" s="857"/>
      <c r="Y173" s="862">
        <v>9.4500000000000001E-3</v>
      </c>
    </row>
    <row r="174" spans="1:25" s="3" customFormat="1" ht="30" customHeight="1" x14ac:dyDescent="0.2">
      <c r="A174" s="260">
        <v>128</v>
      </c>
      <c r="B174" s="857" t="s">
        <v>2114</v>
      </c>
      <c r="C174" s="857" t="s">
        <v>2115</v>
      </c>
      <c r="D174" s="857" t="s">
        <v>357</v>
      </c>
      <c r="E174" s="859">
        <v>2.8000000000000001E-2</v>
      </c>
      <c r="F174" s="857">
        <v>0.4</v>
      </c>
      <c r="G174" s="857" t="s">
        <v>907</v>
      </c>
      <c r="H174" s="857"/>
      <c r="I174" s="857" t="s">
        <v>180</v>
      </c>
      <c r="J174" s="857">
        <v>1005823427</v>
      </c>
      <c r="K174" s="860">
        <v>45629</v>
      </c>
      <c r="L174" s="857" t="s">
        <v>52</v>
      </c>
      <c r="M174" s="857" t="s">
        <v>354</v>
      </c>
      <c r="N174" s="860">
        <v>45994</v>
      </c>
      <c r="O174" s="860" t="s">
        <v>21</v>
      </c>
      <c r="P174" s="860">
        <v>46022</v>
      </c>
      <c r="Q174" s="857"/>
      <c r="R174" s="857"/>
      <c r="S174" s="857"/>
      <c r="T174" s="857"/>
      <c r="U174" s="861"/>
      <c r="V174" s="861"/>
      <c r="W174" s="857"/>
      <c r="X174" s="857"/>
      <c r="Y174" s="862">
        <v>2.8000000000000001E-2</v>
      </c>
    </row>
    <row r="175" spans="1:25" s="3" customFormat="1" ht="30" customHeight="1" x14ac:dyDescent="0.2">
      <c r="A175" s="260">
        <v>129</v>
      </c>
      <c r="B175" s="857" t="s">
        <v>1909</v>
      </c>
      <c r="C175" s="857" t="s">
        <v>1910</v>
      </c>
      <c r="D175" s="857" t="s">
        <v>358</v>
      </c>
      <c r="E175" s="859">
        <v>0.01</v>
      </c>
      <c r="F175" s="857">
        <v>0.4</v>
      </c>
      <c r="G175" s="857" t="s">
        <v>630</v>
      </c>
      <c r="H175" s="857"/>
      <c r="I175" s="857" t="s">
        <v>180</v>
      </c>
      <c r="J175" s="857">
        <v>1005804846</v>
      </c>
      <c r="K175" s="860">
        <v>45603</v>
      </c>
      <c r="L175" s="857" t="s">
        <v>52</v>
      </c>
      <c r="M175" s="857" t="s">
        <v>354</v>
      </c>
      <c r="N175" s="860">
        <v>45968</v>
      </c>
      <c r="O175" s="860" t="s">
        <v>21</v>
      </c>
      <c r="P175" s="860">
        <v>46022</v>
      </c>
      <c r="Q175" s="857"/>
      <c r="R175" s="857"/>
      <c r="S175" s="857"/>
      <c r="T175" s="857"/>
      <c r="U175" s="861"/>
      <c r="V175" s="861"/>
      <c r="W175" s="857"/>
      <c r="X175" s="857"/>
      <c r="Y175" s="862">
        <v>0.01</v>
      </c>
    </row>
    <row r="176" spans="1:25" s="3" customFormat="1" ht="30" customHeight="1" x14ac:dyDescent="0.2">
      <c r="A176" s="260">
        <v>130</v>
      </c>
      <c r="B176" s="857" t="s">
        <v>1909</v>
      </c>
      <c r="C176" s="857" t="s">
        <v>1910</v>
      </c>
      <c r="D176" s="857" t="s">
        <v>358</v>
      </c>
      <c r="E176" s="859">
        <v>2E-3</v>
      </c>
      <c r="F176" s="857">
        <v>0.4</v>
      </c>
      <c r="G176" s="857" t="s">
        <v>630</v>
      </c>
      <c r="H176" s="857"/>
      <c r="I176" s="857" t="s">
        <v>180</v>
      </c>
      <c r="J176" s="857">
        <v>1005807212</v>
      </c>
      <c r="K176" s="860">
        <v>45607</v>
      </c>
      <c r="L176" s="857" t="s">
        <v>52</v>
      </c>
      <c r="M176" s="857" t="s">
        <v>354</v>
      </c>
      <c r="N176" s="860">
        <v>45972</v>
      </c>
      <c r="O176" s="860" t="s">
        <v>21</v>
      </c>
      <c r="P176" s="860">
        <v>46022</v>
      </c>
      <c r="Q176" s="857"/>
      <c r="R176" s="857"/>
      <c r="S176" s="857"/>
      <c r="T176" s="857"/>
      <c r="U176" s="861"/>
      <c r="V176" s="861"/>
      <c r="W176" s="857"/>
      <c r="X176" s="857"/>
      <c r="Y176" s="862">
        <v>2E-3</v>
      </c>
    </row>
    <row r="177" spans="1:25" s="3" customFormat="1" ht="30" customHeight="1" x14ac:dyDescent="0.2">
      <c r="A177" s="260">
        <v>131</v>
      </c>
      <c r="B177" s="857" t="s">
        <v>1799</v>
      </c>
      <c r="C177" s="857" t="s">
        <v>1800</v>
      </c>
      <c r="D177" s="857" t="s">
        <v>356</v>
      </c>
      <c r="E177" s="859">
        <v>0.05</v>
      </c>
      <c r="F177" s="857">
        <v>0.4</v>
      </c>
      <c r="G177" s="857" t="s">
        <v>393</v>
      </c>
      <c r="H177" s="857"/>
      <c r="I177" s="857" t="s">
        <v>180</v>
      </c>
      <c r="J177" s="857">
        <v>1005815531</v>
      </c>
      <c r="K177" s="860">
        <v>45617</v>
      </c>
      <c r="L177" s="857" t="s">
        <v>52</v>
      </c>
      <c r="M177" s="857" t="s">
        <v>354</v>
      </c>
      <c r="N177" s="860">
        <v>45982</v>
      </c>
      <c r="O177" s="860" t="s">
        <v>21</v>
      </c>
      <c r="P177" s="860">
        <v>46022</v>
      </c>
      <c r="Q177" s="857"/>
      <c r="R177" s="857"/>
      <c r="S177" s="857"/>
      <c r="T177" s="857"/>
      <c r="U177" s="861"/>
      <c r="V177" s="861"/>
      <c r="W177" s="857"/>
      <c r="X177" s="857"/>
      <c r="Y177" s="862">
        <v>0.05</v>
      </c>
    </row>
    <row r="178" spans="1:25" s="3" customFormat="1" ht="30" customHeight="1" x14ac:dyDescent="0.2">
      <c r="A178" s="260">
        <v>132</v>
      </c>
      <c r="B178" s="857" t="s">
        <v>1909</v>
      </c>
      <c r="C178" s="857" t="s">
        <v>1911</v>
      </c>
      <c r="D178" s="857" t="s">
        <v>358</v>
      </c>
      <c r="E178" s="859">
        <v>6.9699999999999998E-2</v>
      </c>
      <c r="F178" s="857">
        <v>0.4</v>
      </c>
      <c r="G178" s="857" t="s">
        <v>1939</v>
      </c>
      <c r="H178" s="857"/>
      <c r="I178" s="857" t="s">
        <v>180</v>
      </c>
      <c r="J178" s="857">
        <v>1005815978</v>
      </c>
      <c r="K178" s="860">
        <v>45618</v>
      </c>
      <c r="L178" s="857" t="s">
        <v>52</v>
      </c>
      <c r="M178" s="857" t="s">
        <v>354</v>
      </c>
      <c r="N178" s="860">
        <v>45983</v>
      </c>
      <c r="O178" s="860" t="s">
        <v>21</v>
      </c>
      <c r="P178" s="860">
        <v>46022</v>
      </c>
      <c r="Q178" s="857"/>
      <c r="R178" s="857"/>
      <c r="S178" s="857"/>
      <c r="T178" s="857"/>
      <c r="U178" s="861"/>
      <c r="V178" s="861"/>
      <c r="W178" s="857"/>
      <c r="X178" s="857"/>
      <c r="Y178" s="862">
        <v>6.9699999999999998E-2</v>
      </c>
    </row>
    <row r="179" spans="1:25" s="3" customFormat="1" ht="30" customHeight="1" x14ac:dyDescent="0.2">
      <c r="A179" s="260">
        <v>133</v>
      </c>
      <c r="B179" s="857" t="s">
        <v>1909</v>
      </c>
      <c r="C179" s="857" t="s">
        <v>1912</v>
      </c>
      <c r="D179" s="857" t="s">
        <v>358</v>
      </c>
      <c r="E179" s="859">
        <v>0.01</v>
      </c>
      <c r="F179" s="857">
        <v>0.4</v>
      </c>
      <c r="G179" s="857" t="s">
        <v>630</v>
      </c>
      <c r="H179" s="857"/>
      <c r="I179" s="857" t="s">
        <v>180</v>
      </c>
      <c r="J179" s="857">
        <v>1005806187</v>
      </c>
      <c r="K179" s="860">
        <v>45604</v>
      </c>
      <c r="L179" s="857" t="s">
        <v>52</v>
      </c>
      <c r="M179" s="857" t="s">
        <v>354</v>
      </c>
      <c r="N179" s="860">
        <v>45969</v>
      </c>
      <c r="O179" s="860" t="s">
        <v>21</v>
      </c>
      <c r="P179" s="860">
        <v>46022</v>
      </c>
      <c r="Q179" s="857"/>
      <c r="R179" s="857"/>
      <c r="S179" s="857"/>
      <c r="T179" s="857"/>
      <c r="U179" s="861"/>
      <c r="V179" s="861"/>
      <c r="W179" s="857"/>
      <c r="X179" s="857"/>
      <c r="Y179" s="862">
        <v>0.01</v>
      </c>
    </row>
    <row r="180" spans="1:25" s="3" customFormat="1" ht="30" customHeight="1" x14ac:dyDescent="0.2">
      <c r="A180" s="260">
        <v>134</v>
      </c>
      <c r="B180" s="857" t="s">
        <v>1913</v>
      </c>
      <c r="C180" s="857" t="s">
        <v>1914</v>
      </c>
      <c r="D180" s="857" t="s">
        <v>359</v>
      </c>
      <c r="E180" s="859">
        <v>5.0000000000000001E-3</v>
      </c>
      <c r="F180" s="857">
        <v>0.23</v>
      </c>
      <c r="G180" s="857" t="s">
        <v>399</v>
      </c>
      <c r="H180" s="857"/>
      <c r="I180" s="857" t="s">
        <v>180</v>
      </c>
      <c r="J180" s="857">
        <v>1005816330</v>
      </c>
      <c r="K180" s="860">
        <v>45618</v>
      </c>
      <c r="L180" s="857" t="s">
        <v>52</v>
      </c>
      <c r="M180" s="857" t="s">
        <v>354</v>
      </c>
      <c r="N180" s="860">
        <v>45983</v>
      </c>
      <c r="O180" s="860" t="s">
        <v>21</v>
      </c>
      <c r="P180" s="860">
        <v>46022</v>
      </c>
      <c r="Q180" s="857"/>
      <c r="R180" s="857"/>
      <c r="S180" s="857"/>
      <c r="T180" s="857"/>
      <c r="U180" s="861"/>
      <c r="V180" s="861"/>
      <c r="W180" s="857"/>
      <c r="X180" s="857"/>
      <c r="Y180" s="862">
        <v>5.0000000000000001E-3</v>
      </c>
    </row>
    <row r="181" spans="1:25" s="3" customFormat="1" ht="30" customHeight="1" x14ac:dyDescent="0.2">
      <c r="A181" s="260">
        <v>135</v>
      </c>
      <c r="B181" s="857" t="s">
        <v>1909</v>
      </c>
      <c r="C181" s="857" t="s">
        <v>1910</v>
      </c>
      <c r="D181" s="857" t="s">
        <v>358</v>
      </c>
      <c r="E181" s="859">
        <v>1.4760000000000001E-2</v>
      </c>
      <c r="F181" s="857">
        <v>0.4</v>
      </c>
      <c r="G181" s="857" t="s">
        <v>630</v>
      </c>
      <c r="H181" s="857"/>
      <c r="I181" s="857" t="s">
        <v>180</v>
      </c>
      <c r="J181" s="857">
        <v>1005804924</v>
      </c>
      <c r="K181" s="860">
        <v>45603</v>
      </c>
      <c r="L181" s="857" t="s">
        <v>52</v>
      </c>
      <c r="M181" s="857" t="s">
        <v>354</v>
      </c>
      <c r="N181" s="860">
        <v>45968</v>
      </c>
      <c r="O181" s="860" t="s">
        <v>21</v>
      </c>
      <c r="P181" s="860">
        <v>46022</v>
      </c>
      <c r="Q181" s="857"/>
      <c r="R181" s="857"/>
      <c r="S181" s="857"/>
      <c r="T181" s="857"/>
      <c r="U181" s="861"/>
      <c r="V181" s="861"/>
      <c r="W181" s="857"/>
      <c r="X181" s="857"/>
      <c r="Y181" s="862">
        <v>1.4760000000000001E-2</v>
      </c>
    </row>
    <row r="182" spans="1:25" s="3" customFormat="1" ht="30" customHeight="1" x14ac:dyDescent="0.2">
      <c r="A182" s="260">
        <v>136</v>
      </c>
      <c r="B182" s="857" t="s">
        <v>1043</v>
      </c>
      <c r="C182" s="857" t="s">
        <v>1044</v>
      </c>
      <c r="D182" s="857" t="s">
        <v>356</v>
      </c>
      <c r="E182" s="859">
        <v>0.39989999999999998</v>
      </c>
      <c r="F182" s="857">
        <v>0.4</v>
      </c>
      <c r="G182" s="857" t="s">
        <v>484</v>
      </c>
      <c r="H182" s="857"/>
      <c r="I182" s="857" t="s">
        <v>180</v>
      </c>
      <c r="J182" s="857">
        <v>1005819649</v>
      </c>
      <c r="K182" s="860">
        <v>45623</v>
      </c>
      <c r="L182" s="857" t="s">
        <v>52</v>
      </c>
      <c r="M182" s="857" t="s">
        <v>354</v>
      </c>
      <c r="N182" s="860">
        <v>45988</v>
      </c>
      <c r="O182" s="860" t="s">
        <v>21</v>
      </c>
      <c r="P182" s="860">
        <v>46022</v>
      </c>
      <c r="Q182" s="857"/>
      <c r="R182" s="857"/>
      <c r="S182" s="857"/>
      <c r="T182" s="857"/>
      <c r="U182" s="861"/>
      <c r="V182" s="861"/>
      <c r="W182" s="857"/>
      <c r="X182" s="857"/>
      <c r="Y182" s="862">
        <v>0.39989999999999998</v>
      </c>
    </row>
    <row r="183" spans="1:25" s="3" customFormat="1" ht="30" customHeight="1" x14ac:dyDescent="0.2">
      <c r="A183" s="260">
        <v>137</v>
      </c>
      <c r="B183" s="857" t="s">
        <v>2116</v>
      </c>
      <c r="C183" s="857" t="s">
        <v>2117</v>
      </c>
      <c r="D183" s="857" t="s">
        <v>360</v>
      </c>
      <c r="E183" s="859">
        <v>0.18</v>
      </c>
      <c r="F183" s="857">
        <v>20</v>
      </c>
      <c r="G183" s="857" t="s">
        <v>396</v>
      </c>
      <c r="H183" s="857"/>
      <c r="I183" s="857" t="s">
        <v>180</v>
      </c>
      <c r="J183" s="857">
        <v>1005830458</v>
      </c>
      <c r="K183" s="860">
        <v>45637</v>
      </c>
      <c r="L183" s="857" t="s">
        <v>52</v>
      </c>
      <c r="M183" s="857" t="s">
        <v>354</v>
      </c>
      <c r="N183" s="860">
        <v>46002</v>
      </c>
      <c r="O183" s="860" t="s">
        <v>21</v>
      </c>
      <c r="P183" s="860">
        <v>46022</v>
      </c>
      <c r="Q183" s="857"/>
      <c r="R183" s="857"/>
      <c r="S183" s="857"/>
      <c r="T183" s="857"/>
      <c r="U183" s="861"/>
      <c r="V183" s="861"/>
      <c r="W183" s="857"/>
      <c r="X183" s="857"/>
      <c r="Y183" s="862">
        <v>0.18</v>
      </c>
    </row>
    <row r="184" spans="1:25" s="3" customFormat="1" ht="30" customHeight="1" x14ac:dyDescent="0.2">
      <c r="A184" s="260">
        <v>138</v>
      </c>
      <c r="B184" s="857" t="s">
        <v>2118</v>
      </c>
      <c r="C184" s="857" t="s">
        <v>2119</v>
      </c>
      <c r="D184" s="857" t="s">
        <v>355</v>
      </c>
      <c r="E184" s="859">
        <v>0.19619999999999999</v>
      </c>
      <c r="F184" s="857">
        <v>20</v>
      </c>
      <c r="G184" s="857" t="s">
        <v>382</v>
      </c>
      <c r="H184" s="857"/>
      <c r="I184" s="857" t="s">
        <v>180</v>
      </c>
      <c r="J184" s="857">
        <v>1005830455</v>
      </c>
      <c r="K184" s="860">
        <v>45637</v>
      </c>
      <c r="L184" s="857" t="s">
        <v>52</v>
      </c>
      <c r="M184" s="857" t="s">
        <v>354</v>
      </c>
      <c r="N184" s="860">
        <v>46002</v>
      </c>
      <c r="O184" s="860" t="s">
        <v>21</v>
      </c>
      <c r="P184" s="860">
        <v>46022</v>
      </c>
      <c r="Q184" s="857"/>
      <c r="R184" s="857"/>
      <c r="S184" s="857"/>
      <c r="T184" s="857"/>
      <c r="U184" s="861"/>
      <c r="V184" s="861"/>
      <c r="W184" s="857"/>
      <c r="X184" s="857"/>
      <c r="Y184" s="862">
        <v>0.19619999999999999</v>
      </c>
    </row>
    <row r="185" spans="1:25" s="3" customFormat="1" ht="30" customHeight="1" x14ac:dyDescent="0.2">
      <c r="A185" s="260">
        <v>139</v>
      </c>
      <c r="B185" s="857" t="s">
        <v>1915</v>
      </c>
      <c r="C185" s="857" t="s">
        <v>1916</v>
      </c>
      <c r="D185" s="857" t="s">
        <v>358</v>
      </c>
      <c r="E185" s="859">
        <v>1.4999999999999999E-2</v>
      </c>
      <c r="F185" s="857">
        <v>0.4</v>
      </c>
      <c r="G185" s="857" t="s">
        <v>437</v>
      </c>
      <c r="H185" s="857"/>
      <c r="I185" s="857" t="s">
        <v>180</v>
      </c>
      <c r="J185" s="857">
        <v>1005816748</v>
      </c>
      <c r="K185" s="860">
        <v>45621</v>
      </c>
      <c r="L185" s="857" t="s">
        <v>52</v>
      </c>
      <c r="M185" s="857" t="s">
        <v>354</v>
      </c>
      <c r="N185" s="860">
        <v>45986</v>
      </c>
      <c r="O185" s="860" t="s">
        <v>21</v>
      </c>
      <c r="P185" s="860">
        <v>46022</v>
      </c>
      <c r="Q185" s="857"/>
      <c r="R185" s="857"/>
      <c r="S185" s="857"/>
      <c r="T185" s="857"/>
      <c r="U185" s="861"/>
      <c r="V185" s="861"/>
      <c r="W185" s="857"/>
      <c r="X185" s="857"/>
      <c r="Y185" s="862">
        <v>1.4999999999999999E-2</v>
      </c>
    </row>
    <row r="186" spans="1:25" s="3" customFormat="1" ht="30" customHeight="1" x14ac:dyDescent="0.2">
      <c r="A186" s="260">
        <v>140</v>
      </c>
      <c r="B186" s="857" t="s">
        <v>1917</v>
      </c>
      <c r="C186" s="857" t="s">
        <v>1918</v>
      </c>
      <c r="D186" s="857" t="s">
        <v>355</v>
      </c>
      <c r="E186" s="859">
        <v>0.65927999999999998</v>
      </c>
      <c r="F186" s="857">
        <v>20</v>
      </c>
      <c r="G186" s="857" t="s">
        <v>481</v>
      </c>
      <c r="H186" s="857"/>
      <c r="I186" s="857" t="s">
        <v>180</v>
      </c>
      <c r="J186" s="857">
        <v>1005815626</v>
      </c>
      <c r="K186" s="860">
        <v>45617</v>
      </c>
      <c r="L186" s="857" t="s">
        <v>52</v>
      </c>
      <c r="M186" s="857" t="s">
        <v>300</v>
      </c>
      <c r="N186" s="860">
        <v>45982</v>
      </c>
      <c r="O186" s="860" t="s">
        <v>21</v>
      </c>
      <c r="P186" s="860" t="s">
        <v>1931</v>
      </c>
      <c r="Q186" s="857"/>
      <c r="R186" s="857"/>
      <c r="S186" s="857"/>
      <c r="T186" s="857"/>
      <c r="U186" s="861"/>
      <c r="V186" s="861"/>
      <c r="W186" s="857"/>
      <c r="X186" s="857"/>
      <c r="Y186" s="862">
        <v>0.65927999999999998</v>
      </c>
    </row>
    <row r="187" spans="1:25" s="3" customFormat="1" ht="30" customHeight="1" x14ac:dyDescent="0.2">
      <c r="A187" s="260">
        <v>141</v>
      </c>
      <c r="B187" s="857" t="s">
        <v>2120</v>
      </c>
      <c r="C187" s="857" t="s">
        <v>2121</v>
      </c>
      <c r="D187" s="857" t="s">
        <v>359</v>
      </c>
      <c r="E187" s="859">
        <v>6.0000000000000001E-3</v>
      </c>
      <c r="F187" s="857">
        <v>0.23</v>
      </c>
      <c r="G187" s="857" t="s">
        <v>399</v>
      </c>
      <c r="H187" s="857"/>
      <c r="I187" s="857" t="s">
        <v>180</v>
      </c>
      <c r="J187" s="857">
        <v>1005822794</v>
      </c>
      <c r="K187" s="860">
        <v>45628</v>
      </c>
      <c r="L187" s="857" t="s">
        <v>52</v>
      </c>
      <c r="M187" s="857" t="s">
        <v>354</v>
      </c>
      <c r="N187" s="860">
        <v>45993</v>
      </c>
      <c r="O187" s="860" t="s">
        <v>21</v>
      </c>
      <c r="P187" s="860">
        <v>46022</v>
      </c>
      <c r="Q187" s="857"/>
      <c r="R187" s="857"/>
      <c r="S187" s="857"/>
      <c r="T187" s="857"/>
      <c r="U187" s="861"/>
      <c r="V187" s="861"/>
      <c r="W187" s="857"/>
      <c r="X187" s="857"/>
      <c r="Y187" s="862">
        <v>6.0000000000000001E-3</v>
      </c>
    </row>
    <row r="188" spans="1:25" s="3" customFormat="1" ht="30" customHeight="1" x14ac:dyDescent="0.2">
      <c r="A188" s="260">
        <v>142</v>
      </c>
      <c r="B188" s="857" t="s">
        <v>2122</v>
      </c>
      <c r="C188" s="857" t="s">
        <v>2123</v>
      </c>
      <c r="D188" s="857" t="s">
        <v>357</v>
      </c>
      <c r="E188" s="859">
        <v>6.0000000000000001E-3</v>
      </c>
      <c r="F188" s="857">
        <v>0.23</v>
      </c>
      <c r="G188" s="857" t="s">
        <v>2154</v>
      </c>
      <c r="H188" s="857"/>
      <c r="I188" s="857" t="s">
        <v>180</v>
      </c>
      <c r="J188" s="857">
        <v>1005822027</v>
      </c>
      <c r="K188" s="860">
        <v>45628</v>
      </c>
      <c r="L188" s="857" t="s">
        <v>52</v>
      </c>
      <c r="M188" s="857" t="s">
        <v>354</v>
      </c>
      <c r="N188" s="860">
        <v>45993</v>
      </c>
      <c r="O188" s="860" t="s">
        <v>21</v>
      </c>
      <c r="P188" s="860">
        <v>46022</v>
      </c>
      <c r="Q188" s="857"/>
      <c r="R188" s="857"/>
      <c r="S188" s="857"/>
      <c r="T188" s="857"/>
      <c r="U188" s="861"/>
      <c r="V188" s="861"/>
      <c r="W188" s="857"/>
      <c r="X188" s="857"/>
      <c r="Y188" s="862">
        <v>6.0000000000000001E-3</v>
      </c>
    </row>
    <row r="189" spans="1:25" s="3" customFormat="1" ht="30" customHeight="1" x14ac:dyDescent="0.2">
      <c r="A189" s="260">
        <v>143</v>
      </c>
      <c r="B189" s="857" t="s">
        <v>1921</v>
      </c>
      <c r="C189" s="857" t="s">
        <v>1922</v>
      </c>
      <c r="D189" s="857" t="s">
        <v>359</v>
      </c>
      <c r="E189" s="859">
        <v>0.26</v>
      </c>
      <c r="F189" s="857">
        <v>20</v>
      </c>
      <c r="G189" s="857" t="s">
        <v>480</v>
      </c>
      <c r="H189" s="857"/>
      <c r="I189" s="857" t="s">
        <v>180</v>
      </c>
      <c r="J189" s="857">
        <v>1005815801</v>
      </c>
      <c r="K189" s="860">
        <v>45618</v>
      </c>
      <c r="L189" s="857" t="s">
        <v>52</v>
      </c>
      <c r="M189" s="857" t="s">
        <v>354</v>
      </c>
      <c r="N189" s="860">
        <v>45983</v>
      </c>
      <c r="O189" s="860" t="s">
        <v>21</v>
      </c>
      <c r="P189" s="860">
        <v>46022</v>
      </c>
      <c r="Q189" s="857"/>
      <c r="R189" s="857"/>
      <c r="S189" s="857"/>
      <c r="T189" s="857"/>
      <c r="U189" s="861"/>
      <c r="V189" s="861"/>
      <c r="W189" s="857"/>
      <c r="X189" s="857"/>
      <c r="Y189" s="862">
        <v>0.26</v>
      </c>
    </row>
    <row r="190" spans="1:25" s="3" customFormat="1" ht="30" customHeight="1" x14ac:dyDescent="0.2">
      <c r="A190" s="260">
        <v>144</v>
      </c>
      <c r="B190" s="857" t="s">
        <v>904</v>
      </c>
      <c r="C190" s="857" t="s">
        <v>905</v>
      </c>
      <c r="D190" s="857" t="s">
        <v>358</v>
      </c>
      <c r="E190" s="859">
        <v>0.39360000000000001</v>
      </c>
      <c r="F190" s="857">
        <v>20</v>
      </c>
      <c r="G190" s="857" t="s">
        <v>414</v>
      </c>
      <c r="H190" s="857"/>
      <c r="I190" s="857" t="s">
        <v>180</v>
      </c>
      <c r="J190" s="857">
        <v>1005823015</v>
      </c>
      <c r="K190" s="860">
        <v>45629</v>
      </c>
      <c r="L190" s="857" t="s">
        <v>52</v>
      </c>
      <c r="M190" s="857" t="s">
        <v>354</v>
      </c>
      <c r="N190" s="860">
        <v>45994</v>
      </c>
      <c r="O190" s="860" t="s">
        <v>21</v>
      </c>
      <c r="P190" s="860">
        <v>46022</v>
      </c>
      <c r="Q190" s="857"/>
      <c r="R190" s="857"/>
      <c r="S190" s="857"/>
      <c r="T190" s="857"/>
      <c r="U190" s="861"/>
      <c r="V190" s="861"/>
      <c r="W190" s="857"/>
      <c r="X190" s="857"/>
      <c r="Y190" s="862">
        <v>0.39360000000000001</v>
      </c>
    </row>
    <row r="191" spans="1:25" s="3" customFormat="1" ht="30" customHeight="1" x14ac:dyDescent="0.2">
      <c r="A191" s="260">
        <v>145</v>
      </c>
      <c r="B191" s="857" t="s">
        <v>2124</v>
      </c>
      <c r="C191" s="857" t="s">
        <v>2125</v>
      </c>
      <c r="D191" s="857" t="s">
        <v>357</v>
      </c>
      <c r="E191" s="859">
        <v>5.0000000000000001E-3</v>
      </c>
      <c r="F191" s="857">
        <v>0.4</v>
      </c>
      <c r="G191" s="857" t="s">
        <v>547</v>
      </c>
      <c r="H191" s="857"/>
      <c r="I191" s="857" t="s">
        <v>180</v>
      </c>
      <c r="J191" s="857">
        <v>1005828687</v>
      </c>
      <c r="K191" s="860">
        <v>45636</v>
      </c>
      <c r="L191" s="857" t="s">
        <v>52</v>
      </c>
      <c r="M191" s="857" t="s">
        <v>354</v>
      </c>
      <c r="N191" s="860">
        <v>46001</v>
      </c>
      <c r="O191" s="860" t="s">
        <v>21</v>
      </c>
      <c r="P191" s="860">
        <v>46022</v>
      </c>
      <c r="Q191" s="857"/>
      <c r="R191" s="857"/>
      <c r="S191" s="857"/>
      <c r="T191" s="857"/>
      <c r="U191" s="861"/>
      <c r="V191" s="861"/>
      <c r="W191" s="857"/>
      <c r="X191" s="857"/>
      <c r="Y191" s="862">
        <v>5.0000000000000001E-3</v>
      </c>
    </row>
    <row r="192" spans="1:25" s="3" customFormat="1" ht="30" customHeight="1" x14ac:dyDescent="0.2">
      <c r="A192" s="260">
        <v>146</v>
      </c>
      <c r="B192" s="857" t="s">
        <v>1923</v>
      </c>
      <c r="C192" s="857" t="s">
        <v>1924</v>
      </c>
      <c r="D192" s="857" t="s">
        <v>355</v>
      </c>
      <c r="E192" s="859">
        <v>0.3</v>
      </c>
      <c r="F192" s="857">
        <v>20</v>
      </c>
      <c r="G192" s="857" t="s">
        <v>481</v>
      </c>
      <c r="H192" s="857"/>
      <c r="I192" s="857" t="s">
        <v>180</v>
      </c>
      <c r="J192" s="857">
        <v>1005820601</v>
      </c>
      <c r="K192" s="860">
        <v>45624</v>
      </c>
      <c r="L192" s="857" t="s">
        <v>52</v>
      </c>
      <c r="M192" s="857" t="s">
        <v>354</v>
      </c>
      <c r="N192" s="860">
        <v>45989</v>
      </c>
      <c r="O192" s="860" t="s">
        <v>21</v>
      </c>
      <c r="P192" s="860">
        <v>46022</v>
      </c>
      <c r="Q192" s="857"/>
      <c r="R192" s="857"/>
      <c r="S192" s="857"/>
      <c r="T192" s="857"/>
      <c r="U192" s="861"/>
      <c r="V192" s="861"/>
      <c r="W192" s="857"/>
      <c r="X192" s="857"/>
      <c r="Y192" s="862">
        <v>0.3</v>
      </c>
    </row>
    <row r="193" spans="1:25" s="3" customFormat="1" ht="30" customHeight="1" x14ac:dyDescent="0.2">
      <c r="A193" s="260">
        <v>147</v>
      </c>
      <c r="B193" s="857" t="s">
        <v>1925</v>
      </c>
      <c r="C193" s="857" t="s">
        <v>1926</v>
      </c>
      <c r="D193" s="857" t="s">
        <v>355</v>
      </c>
      <c r="E193" s="859">
        <v>0.15580000000000002</v>
      </c>
      <c r="F193" s="857">
        <v>20</v>
      </c>
      <c r="G193" s="857" t="s">
        <v>688</v>
      </c>
      <c r="H193" s="857"/>
      <c r="I193" s="857" t="s">
        <v>180</v>
      </c>
      <c r="J193" s="857">
        <v>1005816127</v>
      </c>
      <c r="K193" s="860">
        <v>45618</v>
      </c>
      <c r="L193" s="857" t="s">
        <v>52</v>
      </c>
      <c r="M193" s="857" t="s">
        <v>354</v>
      </c>
      <c r="N193" s="860">
        <v>45983</v>
      </c>
      <c r="O193" s="860" t="s">
        <v>21</v>
      </c>
      <c r="P193" s="860">
        <v>46022</v>
      </c>
      <c r="Q193" s="857"/>
      <c r="R193" s="857"/>
      <c r="S193" s="857"/>
      <c r="T193" s="857"/>
      <c r="U193" s="861"/>
      <c r="V193" s="861"/>
      <c r="W193" s="857"/>
      <c r="X193" s="857"/>
      <c r="Y193" s="862">
        <v>0.15580000000000002</v>
      </c>
    </row>
    <row r="194" spans="1:25" s="3" customFormat="1" ht="30" customHeight="1" x14ac:dyDescent="0.2">
      <c r="A194" s="260">
        <v>148</v>
      </c>
      <c r="B194" s="857" t="s">
        <v>2127</v>
      </c>
      <c r="C194" s="857" t="s">
        <v>2128</v>
      </c>
      <c r="D194" s="857" t="s">
        <v>360</v>
      </c>
      <c r="E194" s="859">
        <v>3.0000000000000001E-3</v>
      </c>
      <c r="F194" s="857">
        <v>0.23</v>
      </c>
      <c r="G194" s="857" t="s">
        <v>402</v>
      </c>
      <c r="H194" s="857"/>
      <c r="I194" s="857" t="s">
        <v>180</v>
      </c>
      <c r="J194" s="857">
        <v>1005824539</v>
      </c>
      <c r="K194" s="860">
        <v>45630</v>
      </c>
      <c r="L194" s="857" t="s">
        <v>52</v>
      </c>
      <c r="M194" s="857" t="s">
        <v>354</v>
      </c>
      <c r="N194" s="860">
        <v>45995</v>
      </c>
      <c r="O194" s="860" t="s">
        <v>21</v>
      </c>
      <c r="P194" s="860">
        <v>46022</v>
      </c>
      <c r="Q194" s="857"/>
      <c r="R194" s="857"/>
      <c r="S194" s="857"/>
      <c r="T194" s="857"/>
      <c r="U194" s="861"/>
      <c r="V194" s="861"/>
      <c r="W194" s="857"/>
      <c r="X194" s="857"/>
      <c r="Y194" s="862">
        <v>3.0000000000000001E-3</v>
      </c>
    </row>
    <row r="195" spans="1:25" s="3" customFormat="1" ht="30" customHeight="1" x14ac:dyDescent="0.2">
      <c r="A195" s="260">
        <v>149</v>
      </c>
      <c r="B195" s="857" t="s">
        <v>2129</v>
      </c>
      <c r="C195" s="857" t="s">
        <v>2130</v>
      </c>
      <c r="D195" s="857" t="s">
        <v>359</v>
      </c>
      <c r="E195" s="859">
        <v>6.0000000000000001E-3</v>
      </c>
      <c r="F195" s="857">
        <v>0.23</v>
      </c>
      <c r="G195" s="857" t="s">
        <v>387</v>
      </c>
      <c r="H195" s="857"/>
      <c r="I195" s="857" t="s">
        <v>180</v>
      </c>
      <c r="J195" s="857">
        <v>1005827916</v>
      </c>
      <c r="K195" s="860">
        <v>45635</v>
      </c>
      <c r="L195" s="857" t="s">
        <v>52</v>
      </c>
      <c r="M195" s="857" t="s">
        <v>354</v>
      </c>
      <c r="N195" s="860">
        <v>46000</v>
      </c>
      <c r="O195" s="860" t="s">
        <v>21</v>
      </c>
      <c r="P195" s="860">
        <v>46022</v>
      </c>
      <c r="Q195" s="857"/>
      <c r="R195" s="857"/>
      <c r="S195" s="857"/>
      <c r="T195" s="857"/>
      <c r="U195" s="861"/>
      <c r="V195" s="861"/>
      <c r="W195" s="857"/>
      <c r="X195" s="857"/>
      <c r="Y195" s="862">
        <v>6.0000000000000001E-3</v>
      </c>
    </row>
    <row r="196" spans="1:25" s="3" customFormat="1" ht="30" customHeight="1" x14ac:dyDescent="0.2">
      <c r="A196" s="260">
        <v>150</v>
      </c>
      <c r="B196" s="857" t="s">
        <v>2131</v>
      </c>
      <c r="C196" s="857" t="s">
        <v>2132</v>
      </c>
      <c r="D196" s="857" t="s">
        <v>357</v>
      </c>
      <c r="E196" s="859">
        <v>1.4999999999999999E-2</v>
      </c>
      <c r="F196" s="857">
        <v>0.4</v>
      </c>
      <c r="G196" s="857" t="s">
        <v>400</v>
      </c>
      <c r="H196" s="857"/>
      <c r="I196" s="857" t="s">
        <v>180</v>
      </c>
      <c r="J196" s="857">
        <v>1005830640</v>
      </c>
      <c r="K196" s="860">
        <v>45638</v>
      </c>
      <c r="L196" s="857" t="s">
        <v>52</v>
      </c>
      <c r="M196" s="857" t="s">
        <v>354</v>
      </c>
      <c r="N196" s="860">
        <v>46003</v>
      </c>
      <c r="O196" s="860" t="s">
        <v>21</v>
      </c>
      <c r="P196" s="860">
        <v>46022</v>
      </c>
      <c r="Q196" s="857"/>
      <c r="R196" s="857"/>
      <c r="S196" s="857"/>
      <c r="T196" s="857"/>
      <c r="U196" s="861"/>
      <c r="V196" s="861"/>
      <c r="W196" s="857"/>
      <c r="X196" s="857"/>
      <c r="Y196" s="862">
        <v>1.4999999999999999E-2</v>
      </c>
    </row>
    <row r="197" spans="1:25" s="3" customFormat="1" ht="30" customHeight="1" x14ac:dyDescent="0.2">
      <c r="A197" s="260">
        <v>151</v>
      </c>
      <c r="B197" s="857" t="s">
        <v>2133</v>
      </c>
      <c r="C197" s="857" t="s">
        <v>2134</v>
      </c>
      <c r="D197" s="857" t="s">
        <v>355</v>
      </c>
      <c r="E197" s="859">
        <v>0.2</v>
      </c>
      <c r="F197" s="857">
        <v>0.4</v>
      </c>
      <c r="G197" s="857" t="s">
        <v>392</v>
      </c>
      <c r="H197" s="857"/>
      <c r="I197" s="857" t="s">
        <v>180</v>
      </c>
      <c r="J197" s="857">
        <v>1005834330</v>
      </c>
      <c r="K197" s="860">
        <v>45643</v>
      </c>
      <c r="L197" s="857" t="s">
        <v>52</v>
      </c>
      <c r="M197" s="857" t="s">
        <v>354</v>
      </c>
      <c r="N197" s="860">
        <v>46008</v>
      </c>
      <c r="O197" s="860" t="s">
        <v>21</v>
      </c>
      <c r="P197" s="860">
        <v>46022</v>
      </c>
      <c r="Q197" s="857"/>
      <c r="R197" s="857"/>
      <c r="S197" s="857"/>
      <c r="T197" s="857"/>
      <c r="U197" s="861"/>
      <c r="V197" s="861"/>
      <c r="W197" s="857"/>
      <c r="X197" s="857"/>
      <c r="Y197" s="862">
        <v>0.2</v>
      </c>
    </row>
    <row r="198" spans="1:25" s="3" customFormat="1" ht="30" customHeight="1" x14ac:dyDescent="0.2">
      <c r="A198" s="260">
        <v>152</v>
      </c>
      <c r="B198" s="857" t="s">
        <v>3379</v>
      </c>
      <c r="C198" s="857" t="s">
        <v>3380</v>
      </c>
      <c r="D198" s="857" t="s">
        <v>355</v>
      </c>
      <c r="E198" s="859">
        <v>0.99</v>
      </c>
      <c r="F198" s="857">
        <v>20</v>
      </c>
      <c r="G198" s="857" t="s">
        <v>378</v>
      </c>
      <c r="H198" s="857"/>
      <c r="I198" s="857" t="s">
        <v>180</v>
      </c>
      <c r="J198" s="857">
        <v>1005868172</v>
      </c>
      <c r="K198" s="860">
        <v>45705</v>
      </c>
      <c r="L198" s="857" t="s">
        <v>52</v>
      </c>
      <c r="M198" s="857" t="s">
        <v>300</v>
      </c>
      <c r="N198" s="860">
        <v>46070</v>
      </c>
      <c r="O198" s="860" t="s">
        <v>21</v>
      </c>
      <c r="P198" s="860" t="s">
        <v>1931</v>
      </c>
      <c r="Q198" s="857"/>
      <c r="R198" s="857"/>
      <c r="S198" s="857"/>
      <c r="T198" s="857"/>
      <c r="U198" s="861"/>
      <c r="V198" s="861"/>
      <c r="W198" s="857"/>
      <c r="X198" s="857"/>
      <c r="Y198" s="862">
        <v>0.99</v>
      </c>
    </row>
    <row r="199" spans="1:25" s="3" customFormat="1" ht="30" customHeight="1" x14ac:dyDescent="0.2">
      <c r="A199" s="260">
        <v>153</v>
      </c>
      <c r="B199" s="857" t="s">
        <v>2135</v>
      </c>
      <c r="C199" s="857" t="s">
        <v>2136</v>
      </c>
      <c r="D199" s="857" t="s">
        <v>356</v>
      </c>
      <c r="E199" s="859">
        <v>0.39956000000000003</v>
      </c>
      <c r="F199" s="857">
        <v>20</v>
      </c>
      <c r="G199" s="857" t="s">
        <v>385</v>
      </c>
      <c r="H199" s="857"/>
      <c r="I199" s="857" t="s">
        <v>180</v>
      </c>
      <c r="J199" s="857">
        <v>1005836783</v>
      </c>
      <c r="K199" s="860">
        <v>45645</v>
      </c>
      <c r="L199" s="857" t="s">
        <v>52</v>
      </c>
      <c r="M199" s="857" t="s">
        <v>354</v>
      </c>
      <c r="N199" s="860">
        <v>46010</v>
      </c>
      <c r="O199" s="860" t="s">
        <v>21</v>
      </c>
      <c r="P199" s="860">
        <v>46022</v>
      </c>
      <c r="Q199" s="857"/>
      <c r="R199" s="857"/>
      <c r="S199" s="857"/>
      <c r="T199" s="857"/>
      <c r="U199" s="861"/>
      <c r="V199" s="861"/>
      <c r="W199" s="857"/>
      <c r="X199" s="857"/>
      <c r="Y199" s="862">
        <v>0.39956000000000003</v>
      </c>
    </row>
    <row r="200" spans="1:25" s="3" customFormat="1" ht="30" customHeight="1" x14ac:dyDescent="0.2">
      <c r="A200" s="260">
        <v>154</v>
      </c>
      <c r="B200" s="857" t="s">
        <v>2137</v>
      </c>
      <c r="C200" s="857" t="s">
        <v>2138</v>
      </c>
      <c r="D200" s="857" t="s">
        <v>358</v>
      </c>
      <c r="E200" s="859">
        <v>1.0999999999999999E-2</v>
      </c>
      <c r="F200" s="857">
        <v>0.4</v>
      </c>
      <c r="G200" s="857" t="s">
        <v>961</v>
      </c>
      <c r="H200" s="857"/>
      <c r="I200" s="857" t="s">
        <v>180</v>
      </c>
      <c r="J200" s="857">
        <v>1005834641</v>
      </c>
      <c r="K200" s="860">
        <v>45643</v>
      </c>
      <c r="L200" s="857" t="s">
        <v>52</v>
      </c>
      <c r="M200" s="857" t="s">
        <v>354</v>
      </c>
      <c r="N200" s="860">
        <v>46008</v>
      </c>
      <c r="O200" s="860" t="s">
        <v>21</v>
      </c>
      <c r="P200" s="860">
        <v>46022</v>
      </c>
      <c r="Q200" s="857"/>
      <c r="R200" s="857"/>
      <c r="S200" s="857"/>
      <c r="T200" s="857"/>
      <c r="U200" s="861"/>
      <c r="V200" s="861"/>
      <c r="W200" s="857"/>
      <c r="X200" s="857"/>
      <c r="Y200" s="862">
        <v>1.0999999999999999E-2</v>
      </c>
    </row>
    <row r="201" spans="1:25" s="3" customFormat="1" ht="30" customHeight="1" x14ac:dyDescent="0.2">
      <c r="A201" s="260">
        <v>155</v>
      </c>
      <c r="B201" s="857" t="s">
        <v>2945</v>
      </c>
      <c r="C201" s="857" t="s">
        <v>2946</v>
      </c>
      <c r="D201" s="857" t="s">
        <v>359</v>
      </c>
      <c r="E201" s="859">
        <v>0.39360000000000001</v>
      </c>
      <c r="F201" s="857">
        <v>20</v>
      </c>
      <c r="G201" s="857" t="s">
        <v>527</v>
      </c>
      <c r="H201" s="857"/>
      <c r="I201" s="857" t="s">
        <v>180</v>
      </c>
      <c r="J201" s="857">
        <v>1005847190</v>
      </c>
      <c r="K201" s="860">
        <v>45673</v>
      </c>
      <c r="L201" s="857" t="s">
        <v>52</v>
      </c>
      <c r="M201" s="857" t="s">
        <v>354</v>
      </c>
      <c r="N201" s="860">
        <v>46038</v>
      </c>
      <c r="O201" s="860" t="s">
        <v>21</v>
      </c>
      <c r="P201" s="860" t="s">
        <v>1931</v>
      </c>
      <c r="Q201" s="857"/>
      <c r="R201" s="857"/>
      <c r="S201" s="857"/>
      <c r="T201" s="857"/>
      <c r="U201" s="861"/>
      <c r="V201" s="861"/>
      <c r="W201" s="857"/>
      <c r="X201" s="857"/>
      <c r="Y201" s="862">
        <v>0.39360000000000001</v>
      </c>
    </row>
    <row r="202" spans="1:25" s="3" customFormat="1" ht="30" customHeight="1" x14ac:dyDescent="0.2">
      <c r="A202" s="260">
        <v>156</v>
      </c>
      <c r="B202" s="857" t="s">
        <v>2139</v>
      </c>
      <c r="C202" s="857" t="s">
        <v>2140</v>
      </c>
      <c r="D202" s="857" t="s">
        <v>355</v>
      </c>
      <c r="E202" s="859">
        <v>1.3179999999999999E-2</v>
      </c>
      <c r="F202" s="857">
        <v>0.4</v>
      </c>
      <c r="G202" s="857" t="s">
        <v>392</v>
      </c>
      <c r="H202" s="857"/>
      <c r="I202" s="857" t="s">
        <v>180</v>
      </c>
      <c r="J202" s="857">
        <v>1005833471</v>
      </c>
      <c r="K202" s="860">
        <v>45642</v>
      </c>
      <c r="L202" s="857" t="s">
        <v>52</v>
      </c>
      <c r="M202" s="857" t="s">
        <v>354</v>
      </c>
      <c r="N202" s="860">
        <v>46007</v>
      </c>
      <c r="O202" s="860" t="s">
        <v>21</v>
      </c>
      <c r="P202" s="860">
        <v>46022</v>
      </c>
      <c r="Q202" s="857"/>
      <c r="R202" s="857"/>
      <c r="S202" s="857"/>
      <c r="T202" s="857"/>
      <c r="U202" s="861"/>
      <c r="V202" s="861"/>
      <c r="W202" s="857"/>
      <c r="X202" s="857"/>
      <c r="Y202" s="862">
        <v>1.3179999999999999E-2</v>
      </c>
    </row>
    <row r="203" spans="1:25" s="3" customFormat="1" ht="30" customHeight="1" x14ac:dyDescent="0.2">
      <c r="A203" s="260">
        <v>157</v>
      </c>
      <c r="B203" s="857" t="s">
        <v>824</v>
      </c>
      <c r="C203" s="857" t="s">
        <v>825</v>
      </c>
      <c r="D203" s="857" t="s">
        <v>359</v>
      </c>
      <c r="E203" s="859">
        <v>0.15580000000000002</v>
      </c>
      <c r="F203" s="857">
        <v>20</v>
      </c>
      <c r="G203" s="857" t="s">
        <v>281</v>
      </c>
      <c r="H203" s="857"/>
      <c r="I203" s="857" t="s">
        <v>180</v>
      </c>
      <c r="J203" s="857">
        <v>1005847019</v>
      </c>
      <c r="K203" s="860">
        <v>45672</v>
      </c>
      <c r="L203" s="857" t="s">
        <v>52</v>
      </c>
      <c r="M203" s="857" t="s">
        <v>354</v>
      </c>
      <c r="N203" s="860">
        <v>46037</v>
      </c>
      <c r="O203" s="860" t="s">
        <v>21</v>
      </c>
      <c r="P203" s="860" t="s">
        <v>1931</v>
      </c>
      <c r="Q203" s="857"/>
      <c r="R203" s="857"/>
      <c r="S203" s="857"/>
      <c r="T203" s="857"/>
      <c r="U203" s="861"/>
      <c r="V203" s="861"/>
      <c r="W203" s="857"/>
      <c r="X203" s="857"/>
      <c r="Y203" s="862">
        <v>0.15580000000000002</v>
      </c>
    </row>
    <row r="204" spans="1:25" s="3" customFormat="1" ht="30" customHeight="1" x14ac:dyDescent="0.2">
      <c r="A204" s="260">
        <v>158</v>
      </c>
      <c r="B204" s="857" t="s">
        <v>3381</v>
      </c>
      <c r="C204" s="857" t="s">
        <v>3382</v>
      </c>
      <c r="D204" s="857" t="s">
        <v>357</v>
      </c>
      <c r="E204" s="859">
        <v>0.05</v>
      </c>
      <c r="F204" s="857">
        <v>0.4</v>
      </c>
      <c r="G204" s="857" t="s">
        <v>3525</v>
      </c>
      <c r="H204" s="857"/>
      <c r="I204" s="857" t="s">
        <v>180</v>
      </c>
      <c r="J204" s="857">
        <v>1005861705</v>
      </c>
      <c r="K204" s="860">
        <v>45695</v>
      </c>
      <c r="L204" s="857" t="s">
        <v>52</v>
      </c>
      <c r="M204" s="857" t="s">
        <v>300</v>
      </c>
      <c r="N204" s="860">
        <v>46060</v>
      </c>
      <c r="O204" s="860" t="s">
        <v>21</v>
      </c>
      <c r="P204" s="860" t="s">
        <v>1931</v>
      </c>
      <c r="Q204" s="857"/>
      <c r="R204" s="857"/>
      <c r="S204" s="857"/>
      <c r="T204" s="857"/>
      <c r="U204" s="861"/>
      <c r="V204" s="861"/>
      <c r="W204" s="857"/>
      <c r="X204" s="857"/>
      <c r="Y204" s="862">
        <v>0.05</v>
      </c>
    </row>
    <row r="205" spans="1:25" s="3" customFormat="1" ht="30" customHeight="1" x14ac:dyDescent="0.2">
      <c r="A205" s="260">
        <v>159</v>
      </c>
      <c r="B205" s="857" t="s">
        <v>2947</v>
      </c>
      <c r="C205" s="857" t="s">
        <v>2948</v>
      </c>
      <c r="D205" s="857" t="s">
        <v>356</v>
      </c>
      <c r="E205" s="859">
        <v>0.15580000000000002</v>
      </c>
      <c r="F205" s="857">
        <v>0.4</v>
      </c>
      <c r="G205" s="857" t="s">
        <v>397</v>
      </c>
      <c r="H205" s="857"/>
      <c r="I205" s="857" t="s">
        <v>180</v>
      </c>
      <c r="J205" s="857">
        <v>1005846313</v>
      </c>
      <c r="K205" s="860">
        <v>45672</v>
      </c>
      <c r="L205" s="857" t="s">
        <v>52</v>
      </c>
      <c r="M205" s="857" t="s">
        <v>354</v>
      </c>
      <c r="N205" s="860">
        <v>46037</v>
      </c>
      <c r="O205" s="860" t="s">
        <v>21</v>
      </c>
      <c r="P205" s="860" t="s">
        <v>1931</v>
      </c>
      <c r="Q205" s="857"/>
      <c r="R205" s="857"/>
      <c r="S205" s="857"/>
      <c r="T205" s="857"/>
      <c r="U205" s="861"/>
      <c r="V205" s="861"/>
      <c r="W205" s="857"/>
      <c r="X205" s="857"/>
      <c r="Y205" s="862">
        <v>0.15580000000000002</v>
      </c>
    </row>
    <row r="206" spans="1:25" s="3" customFormat="1" ht="30" customHeight="1" x14ac:dyDescent="0.2">
      <c r="A206" s="260">
        <v>160</v>
      </c>
      <c r="B206" s="857" t="s">
        <v>2949</v>
      </c>
      <c r="C206" s="857" t="s">
        <v>2950</v>
      </c>
      <c r="D206" s="857" t="s">
        <v>356</v>
      </c>
      <c r="E206" s="859">
        <v>0.36</v>
      </c>
      <c r="F206" s="857">
        <v>20</v>
      </c>
      <c r="G206" s="857" t="s">
        <v>395</v>
      </c>
      <c r="H206" s="857"/>
      <c r="I206" s="857" t="s">
        <v>180</v>
      </c>
      <c r="J206" s="857">
        <v>1005848529</v>
      </c>
      <c r="K206" s="860">
        <v>45674</v>
      </c>
      <c r="L206" s="857" t="s">
        <v>52</v>
      </c>
      <c r="M206" s="857" t="s">
        <v>300</v>
      </c>
      <c r="N206" s="860">
        <v>46039</v>
      </c>
      <c r="O206" s="860" t="s">
        <v>21</v>
      </c>
      <c r="P206" s="860" t="s">
        <v>1931</v>
      </c>
      <c r="Q206" s="857"/>
      <c r="R206" s="857"/>
      <c r="S206" s="857"/>
      <c r="T206" s="857"/>
      <c r="U206" s="861"/>
      <c r="V206" s="861"/>
      <c r="W206" s="857"/>
      <c r="X206" s="857"/>
      <c r="Y206" s="862">
        <v>0.36</v>
      </c>
    </row>
    <row r="207" spans="1:25" s="3" customFormat="1" ht="30" customHeight="1" x14ac:dyDescent="0.2">
      <c r="A207" s="260">
        <v>161</v>
      </c>
      <c r="B207" s="857" t="s">
        <v>4613</v>
      </c>
      <c r="C207" s="857" t="s">
        <v>4614</v>
      </c>
      <c r="D207" s="857" t="s">
        <v>357</v>
      </c>
      <c r="E207" s="859">
        <v>6.0000000000000001E-3</v>
      </c>
      <c r="F207" s="857">
        <v>0.23</v>
      </c>
      <c r="G207" s="857" t="s">
        <v>496</v>
      </c>
      <c r="H207" s="857"/>
      <c r="I207" s="857" t="s">
        <v>180</v>
      </c>
      <c r="J207" s="857">
        <v>1005895458</v>
      </c>
      <c r="K207" s="860">
        <v>45740</v>
      </c>
      <c r="L207" s="857" t="s">
        <v>52</v>
      </c>
      <c r="M207" s="857" t="s">
        <v>354</v>
      </c>
      <c r="N207" s="860">
        <v>46105</v>
      </c>
      <c r="O207" s="860" t="s">
        <v>21</v>
      </c>
      <c r="P207" s="860">
        <v>46022</v>
      </c>
      <c r="Q207" s="857"/>
      <c r="R207" s="857"/>
      <c r="S207" s="857"/>
      <c r="T207" s="857"/>
      <c r="U207" s="861"/>
      <c r="V207" s="861"/>
      <c r="W207" s="857"/>
      <c r="X207" s="857"/>
      <c r="Y207" s="862">
        <v>6.0000000000000001E-3</v>
      </c>
    </row>
    <row r="208" spans="1:25" s="3" customFormat="1" ht="30" customHeight="1" x14ac:dyDescent="0.2">
      <c r="A208" s="260">
        <v>162</v>
      </c>
      <c r="B208" s="857" t="s">
        <v>2141</v>
      </c>
      <c r="C208" s="857" t="s">
        <v>2142</v>
      </c>
      <c r="D208" s="857" t="s">
        <v>355</v>
      </c>
      <c r="E208" s="859">
        <v>0.17630000000000001</v>
      </c>
      <c r="F208" s="857">
        <v>20</v>
      </c>
      <c r="G208" s="857" t="s">
        <v>403</v>
      </c>
      <c r="H208" s="857"/>
      <c r="I208" s="857" t="s">
        <v>180</v>
      </c>
      <c r="J208" s="857">
        <v>1005835308</v>
      </c>
      <c r="K208" s="860">
        <v>45644</v>
      </c>
      <c r="L208" s="857" t="s">
        <v>52</v>
      </c>
      <c r="M208" s="857" t="s">
        <v>354</v>
      </c>
      <c r="N208" s="860">
        <v>46009</v>
      </c>
      <c r="O208" s="860" t="s">
        <v>21</v>
      </c>
      <c r="P208" s="860">
        <v>46022</v>
      </c>
      <c r="Q208" s="857"/>
      <c r="R208" s="857"/>
      <c r="S208" s="857"/>
      <c r="T208" s="857"/>
      <c r="U208" s="861"/>
      <c r="V208" s="861"/>
      <c r="W208" s="857"/>
      <c r="X208" s="857"/>
      <c r="Y208" s="862">
        <v>0.17630000000000001</v>
      </c>
    </row>
    <row r="209" spans="1:25" s="3" customFormat="1" ht="30" customHeight="1" x14ac:dyDescent="0.2">
      <c r="A209" s="260">
        <v>163</v>
      </c>
      <c r="B209" s="857" t="s">
        <v>2951</v>
      </c>
      <c r="C209" s="857" t="s">
        <v>2952</v>
      </c>
      <c r="D209" s="857" t="s">
        <v>356</v>
      </c>
      <c r="E209" s="859">
        <v>5.0000000000000001E-3</v>
      </c>
      <c r="F209" s="857">
        <v>0.23</v>
      </c>
      <c r="G209" s="857" t="s">
        <v>393</v>
      </c>
      <c r="H209" s="857"/>
      <c r="I209" s="857" t="s">
        <v>180</v>
      </c>
      <c r="J209" s="857">
        <v>1005842395</v>
      </c>
      <c r="K209" s="860">
        <v>45665</v>
      </c>
      <c r="L209" s="857" t="s">
        <v>52</v>
      </c>
      <c r="M209" s="857" t="s">
        <v>354</v>
      </c>
      <c r="N209" s="860">
        <v>46030</v>
      </c>
      <c r="O209" s="860" t="s">
        <v>21</v>
      </c>
      <c r="P209" s="860">
        <v>46022</v>
      </c>
      <c r="Q209" s="857"/>
      <c r="R209" s="857"/>
      <c r="S209" s="857"/>
      <c r="T209" s="857"/>
      <c r="U209" s="861"/>
      <c r="V209" s="861"/>
      <c r="W209" s="857"/>
      <c r="X209" s="857"/>
      <c r="Y209" s="862">
        <v>5.0000000000000001E-3</v>
      </c>
    </row>
    <row r="210" spans="1:25" s="3" customFormat="1" ht="30" customHeight="1" x14ac:dyDescent="0.2">
      <c r="A210" s="260">
        <v>164</v>
      </c>
      <c r="B210" s="857" t="s">
        <v>2953</v>
      </c>
      <c r="C210" s="857" t="s">
        <v>2954</v>
      </c>
      <c r="D210" s="857" t="s">
        <v>358</v>
      </c>
      <c r="E210" s="859">
        <v>0.04</v>
      </c>
      <c r="F210" s="857">
        <v>20</v>
      </c>
      <c r="G210" s="857" t="s">
        <v>413</v>
      </c>
      <c r="H210" s="857"/>
      <c r="I210" s="857" t="s">
        <v>180</v>
      </c>
      <c r="J210" s="857">
        <v>1005856520</v>
      </c>
      <c r="K210" s="860">
        <v>45688</v>
      </c>
      <c r="L210" s="857" t="s">
        <v>52</v>
      </c>
      <c r="M210" s="857" t="s">
        <v>354</v>
      </c>
      <c r="N210" s="860">
        <v>46053</v>
      </c>
      <c r="O210" s="860" t="s">
        <v>21</v>
      </c>
      <c r="P210" s="860">
        <v>46022</v>
      </c>
      <c r="Q210" s="857"/>
      <c r="R210" s="857"/>
      <c r="S210" s="857"/>
      <c r="T210" s="857"/>
      <c r="U210" s="861"/>
      <c r="V210" s="861"/>
      <c r="W210" s="857"/>
      <c r="X210" s="857"/>
      <c r="Y210" s="862">
        <v>0.04</v>
      </c>
    </row>
    <row r="211" spans="1:25" s="3" customFormat="1" ht="30" customHeight="1" x14ac:dyDescent="0.2">
      <c r="A211" s="260">
        <v>165</v>
      </c>
      <c r="B211" s="857" t="s">
        <v>2143</v>
      </c>
      <c r="C211" s="857" t="s">
        <v>2144</v>
      </c>
      <c r="D211" s="857" t="s">
        <v>356</v>
      </c>
      <c r="E211" s="859">
        <v>9.7899999999999984E-3</v>
      </c>
      <c r="F211" s="857">
        <v>0.4</v>
      </c>
      <c r="G211" s="857" t="s">
        <v>418</v>
      </c>
      <c r="H211" s="857"/>
      <c r="I211" s="857" t="s">
        <v>180</v>
      </c>
      <c r="J211" s="857">
        <v>1005840275</v>
      </c>
      <c r="K211" s="860">
        <v>45653</v>
      </c>
      <c r="L211" s="857" t="s">
        <v>52</v>
      </c>
      <c r="M211" s="857" t="s">
        <v>354</v>
      </c>
      <c r="N211" s="860">
        <v>46018</v>
      </c>
      <c r="O211" s="860" t="s">
        <v>21</v>
      </c>
      <c r="P211" s="860">
        <v>46022</v>
      </c>
      <c r="Q211" s="857"/>
      <c r="R211" s="857"/>
      <c r="S211" s="857"/>
      <c r="T211" s="857"/>
      <c r="U211" s="861"/>
      <c r="V211" s="861"/>
      <c r="W211" s="857"/>
      <c r="X211" s="857"/>
      <c r="Y211" s="862">
        <v>9.7899999999999984E-3</v>
      </c>
    </row>
    <row r="212" spans="1:25" s="3" customFormat="1" ht="30" customHeight="1" x14ac:dyDescent="0.2">
      <c r="A212" s="260">
        <v>166</v>
      </c>
      <c r="B212" s="857" t="s">
        <v>2955</v>
      </c>
      <c r="C212" s="857" t="s">
        <v>2956</v>
      </c>
      <c r="D212" s="857" t="s">
        <v>358</v>
      </c>
      <c r="E212" s="859">
        <v>3.9899999999999998E-2</v>
      </c>
      <c r="F212" s="857">
        <v>0.4</v>
      </c>
      <c r="G212" s="857" t="s">
        <v>677</v>
      </c>
      <c r="H212" s="857"/>
      <c r="I212" s="857" t="s">
        <v>180</v>
      </c>
      <c r="J212" s="857">
        <v>1005843252</v>
      </c>
      <c r="K212" s="860">
        <v>45666</v>
      </c>
      <c r="L212" s="857" t="s">
        <v>52</v>
      </c>
      <c r="M212" s="857" t="s">
        <v>354</v>
      </c>
      <c r="N212" s="860">
        <v>46031</v>
      </c>
      <c r="O212" s="860" t="s">
        <v>21</v>
      </c>
      <c r="P212" s="860">
        <v>46022</v>
      </c>
      <c r="Q212" s="857"/>
      <c r="R212" s="857"/>
      <c r="S212" s="857"/>
      <c r="T212" s="857"/>
      <c r="U212" s="861"/>
      <c r="V212" s="861"/>
      <c r="W212" s="857"/>
      <c r="X212" s="857"/>
      <c r="Y212" s="862">
        <v>3.9899999999999998E-2</v>
      </c>
    </row>
    <row r="213" spans="1:25" s="3" customFormat="1" ht="30" customHeight="1" x14ac:dyDescent="0.2">
      <c r="A213" s="260">
        <v>167</v>
      </c>
      <c r="B213" s="857" t="s">
        <v>2957</v>
      </c>
      <c r="C213" s="857" t="s">
        <v>2958</v>
      </c>
      <c r="D213" s="857" t="s">
        <v>360</v>
      </c>
      <c r="E213" s="859">
        <v>7.4999999999999997E-2</v>
      </c>
      <c r="F213" s="857">
        <v>0.4</v>
      </c>
      <c r="G213" s="857" t="s">
        <v>416</v>
      </c>
      <c r="H213" s="857"/>
      <c r="I213" s="857" t="s">
        <v>180</v>
      </c>
      <c r="J213" s="857">
        <v>1005850174</v>
      </c>
      <c r="K213" s="860">
        <v>45678</v>
      </c>
      <c r="L213" s="857" t="s">
        <v>52</v>
      </c>
      <c r="M213" s="857" t="s">
        <v>354</v>
      </c>
      <c r="N213" s="860">
        <v>46043</v>
      </c>
      <c r="O213" s="857" t="s">
        <v>21</v>
      </c>
      <c r="P213" s="860">
        <v>46022</v>
      </c>
      <c r="Q213" s="857"/>
      <c r="R213" s="857"/>
      <c r="S213" s="857"/>
      <c r="T213" s="857"/>
      <c r="U213" s="861"/>
      <c r="V213" s="861"/>
      <c r="W213" s="857"/>
      <c r="X213" s="857"/>
      <c r="Y213" s="862">
        <v>7.4999999999999997E-2</v>
      </c>
    </row>
    <row r="214" spans="1:25" s="3" customFormat="1" ht="30" customHeight="1" x14ac:dyDescent="0.2">
      <c r="A214" s="260">
        <v>168</v>
      </c>
      <c r="B214" s="857" t="s">
        <v>3383</v>
      </c>
      <c r="C214" s="857" t="s">
        <v>3384</v>
      </c>
      <c r="D214" s="857" t="s">
        <v>357</v>
      </c>
      <c r="E214" s="859">
        <v>0.24</v>
      </c>
      <c r="F214" s="857">
        <v>20</v>
      </c>
      <c r="G214" s="857" t="s">
        <v>400</v>
      </c>
      <c r="H214" s="857"/>
      <c r="I214" s="857" t="s">
        <v>180</v>
      </c>
      <c r="J214" s="857">
        <v>1005861427</v>
      </c>
      <c r="K214" s="860">
        <v>45695</v>
      </c>
      <c r="L214" s="857" t="s">
        <v>52</v>
      </c>
      <c r="M214" s="857" t="s">
        <v>354</v>
      </c>
      <c r="N214" s="860">
        <v>46060</v>
      </c>
      <c r="O214" s="860" t="s">
        <v>21</v>
      </c>
      <c r="P214" s="860" t="s">
        <v>1931</v>
      </c>
      <c r="Q214" s="857"/>
      <c r="R214" s="857"/>
      <c r="S214" s="857"/>
      <c r="T214" s="857"/>
      <c r="U214" s="861"/>
      <c r="V214" s="861"/>
      <c r="W214" s="857"/>
      <c r="X214" s="857"/>
      <c r="Y214" s="862">
        <v>0.24</v>
      </c>
    </row>
    <row r="215" spans="1:25" s="3" customFormat="1" ht="30" customHeight="1" x14ac:dyDescent="0.2">
      <c r="A215" s="260">
        <v>169</v>
      </c>
      <c r="B215" s="857" t="s">
        <v>2959</v>
      </c>
      <c r="C215" s="857" t="s">
        <v>2960</v>
      </c>
      <c r="D215" s="857" t="s">
        <v>359</v>
      </c>
      <c r="E215" s="859">
        <v>0.05</v>
      </c>
      <c r="F215" s="857">
        <v>0.4</v>
      </c>
      <c r="G215" s="857" t="s">
        <v>404</v>
      </c>
      <c r="H215" s="857"/>
      <c r="I215" s="857" t="s">
        <v>180</v>
      </c>
      <c r="J215" s="857">
        <v>1005842392</v>
      </c>
      <c r="K215" s="860">
        <v>45665</v>
      </c>
      <c r="L215" s="857" t="s">
        <v>52</v>
      </c>
      <c r="M215" s="857" t="s">
        <v>354</v>
      </c>
      <c r="N215" s="860">
        <v>46030</v>
      </c>
      <c r="O215" s="857" t="s">
        <v>21</v>
      </c>
      <c r="P215" s="860">
        <v>46022</v>
      </c>
      <c r="Q215" s="857"/>
      <c r="R215" s="857"/>
      <c r="S215" s="857"/>
      <c r="T215" s="857"/>
      <c r="U215" s="861"/>
      <c r="V215" s="861"/>
      <c r="W215" s="857"/>
      <c r="X215" s="857"/>
      <c r="Y215" s="862">
        <v>0.05</v>
      </c>
    </row>
    <row r="216" spans="1:25" s="3" customFormat="1" ht="30" customHeight="1" x14ac:dyDescent="0.2">
      <c r="A216" s="260">
        <v>170</v>
      </c>
      <c r="B216" s="857" t="s">
        <v>2961</v>
      </c>
      <c r="C216" s="857" t="s">
        <v>2962</v>
      </c>
      <c r="D216" s="857" t="s">
        <v>355</v>
      </c>
      <c r="E216" s="859">
        <v>0.15580000000000002</v>
      </c>
      <c r="F216" s="857">
        <v>0.4</v>
      </c>
      <c r="G216" s="857" t="s">
        <v>423</v>
      </c>
      <c r="H216" s="857"/>
      <c r="I216" s="857" t="s">
        <v>180</v>
      </c>
      <c r="J216" s="857">
        <v>1005843835</v>
      </c>
      <c r="K216" s="860">
        <v>45667</v>
      </c>
      <c r="L216" s="857" t="s">
        <v>52</v>
      </c>
      <c r="M216" s="857" t="s">
        <v>354</v>
      </c>
      <c r="N216" s="860">
        <v>46032</v>
      </c>
      <c r="O216" s="860" t="s">
        <v>21</v>
      </c>
      <c r="P216" s="860">
        <v>46022</v>
      </c>
      <c r="Q216" s="857"/>
      <c r="R216" s="857"/>
      <c r="S216" s="857"/>
      <c r="T216" s="857"/>
      <c r="U216" s="861"/>
      <c r="V216" s="861"/>
      <c r="W216" s="857"/>
      <c r="X216" s="857"/>
      <c r="Y216" s="862">
        <v>0.15580000000000002</v>
      </c>
    </row>
    <row r="217" spans="1:25" s="3" customFormat="1" ht="30" customHeight="1" x14ac:dyDescent="0.2">
      <c r="A217" s="260">
        <v>171</v>
      </c>
      <c r="B217" s="857" t="s">
        <v>2963</v>
      </c>
      <c r="C217" s="857" t="s">
        <v>2964</v>
      </c>
      <c r="D217" s="857" t="s">
        <v>359</v>
      </c>
      <c r="E217" s="859">
        <v>2.5000000000000001E-2</v>
      </c>
      <c r="F217" s="857">
        <v>0.4</v>
      </c>
      <c r="G217" s="857" t="s">
        <v>910</v>
      </c>
      <c r="H217" s="857"/>
      <c r="I217" s="857" t="s">
        <v>180</v>
      </c>
      <c r="J217" s="857">
        <v>1005844764</v>
      </c>
      <c r="K217" s="860">
        <v>45670</v>
      </c>
      <c r="L217" s="857" t="s">
        <v>52</v>
      </c>
      <c r="M217" s="857" t="s">
        <v>354</v>
      </c>
      <c r="N217" s="860">
        <v>46035</v>
      </c>
      <c r="O217" s="860" t="s">
        <v>21</v>
      </c>
      <c r="P217" s="860">
        <v>46022</v>
      </c>
      <c r="Q217" s="857"/>
      <c r="R217" s="857"/>
      <c r="S217" s="857"/>
      <c r="T217" s="857"/>
      <c r="U217" s="861"/>
      <c r="V217" s="861"/>
      <c r="W217" s="857"/>
      <c r="X217" s="857"/>
      <c r="Y217" s="862">
        <v>2.5000000000000001E-2</v>
      </c>
    </row>
    <row r="218" spans="1:25" s="3" customFormat="1" ht="30" customHeight="1" x14ac:dyDescent="0.2">
      <c r="A218" s="260">
        <v>172</v>
      </c>
      <c r="B218" s="857" t="s">
        <v>2965</v>
      </c>
      <c r="C218" s="857" t="s">
        <v>2966</v>
      </c>
      <c r="D218" s="857" t="s">
        <v>358</v>
      </c>
      <c r="E218" s="859">
        <v>2E-3</v>
      </c>
      <c r="F218" s="857">
        <v>0.23</v>
      </c>
      <c r="G218" s="857" t="s">
        <v>687</v>
      </c>
      <c r="H218" s="857"/>
      <c r="I218" s="857" t="s">
        <v>180</v>
      </c>
      <c r="J218" s="857">
        <v>1005842443</v>
      </c>
      <c r="K218" s="860">
        <v>45665</v>
      </c>
      <c r="L218" s="857" t="s">
        <v>52</v>
      </c>
      <c r="M218" s="857" t="s">
        <v>354</v>
      </c>
      <c r="N218" s="860">
        <v>46030</v>
      </c>
      <c r="O218" s="860" t="s">
        <v>21</v>
      </c>
      <c r="P218" s="860">
        <v>46022</v>
      </c>
      <c r="Q218" s="857"/>
      <c r="R218" s="857"/>
      <c r="S218" s="857"/>
      <c r="T218" s="857"/>
      <c r="U218" s="861"/>
      <c r="V218" s="861"/>
      <c r="W218" s="857"/>
      <c r="X218" s="857"/>
      <c r="Y218" s="862">
        <v>2E-3</v>
      </c>
    </row>
    <row r="219" spans="1:25" s="3" customFormat="1" ht="30" customHeight="1" x14ac:dyDescent="0.2">
      <c r="A219" s="260">
        <v>173</v>
      </c>
      <c r="B219" s="857" t="s">
        <v>2965</v>
      </c>
      <c r="C219" s="857" t="s">
        <v>2966</v>
      </c>
      <c r="D219" s="857" t="s">
        <v>358</v>
      </c>
      <c r="E219" s="859">
        <v>3.0000000000000001E-3</v>
      </c>
      <c r="F219" s="857">
        <v>0.4</v>
      </c>
      <c r="G219" s="857" t="s">
        <v>687</v>
      </c>
      <c r="H219" s="857"/>
      <c r="I219" s="857" t="s">
        <v>180</v>
      </c>
      <c r="J219" s="857">
        <v>1005842446</v>
      </c>
      <c r="K219" s="860">
        <v>45665</v>
      </c>
      <c r="L219" s="857" t="s">
        <v>52</v>
      </c>
      <c r="M219" s="857" t="s">
        <v>354</v>
      </c>
      <c r="N219" s="860">
        <v>46030</v>
      </c>
      <c r="O219" s="860" t="s">
        <v>21</v>
      </c>
      <c r="P219" s="860">
        <v>46022</v>
      </c>
      <c r="Q219" s="857"/>
      <c r="R219" s="857"/>
      <c r="S219" s="857"/>
      <c r="T219" s="857"/>
      <c r="U219" s="861"/>
      <c r="V219" s="861"/>
      <c r="W219" s="857"/>
      <c r="X219" s="857"/>
      <c r="Y219" s="862">
        <v>3.0000000000000001E-3</v>
      </c>
    </row>
    <row r="220" spans="1:25" s="3" customFormat="1" ht="30" customHeight="1" x14ac:dyDescent="0.2">
      <c r="A220" s="260">
        <v>174</v>
      </c>
      <c r="B220" s="857" t="s">
        <v>2965</v>
      </c>
      <c r="C220" s="857" t="s">
        <v>2966</v>
      </c>
      <c r="D220" s="857" t="s">
        <v>358</v>
      </c>
      <c r="E220" s="859">
        <v>1.4999999999999999E-2</v>
      </c>
      <c r="F220" s="857">
        <v>0.4</v>
      </c>
      <c r="G220" s="857" t="s">
        <v>687</v>
      </c>
      <c r="H220" s="857"/>
      <c r="I220" s="857" t="s">
        <v>180</v>
      </c>
      <c r="J220" s="857">
        <v>1005842447</v>
      </c>
      <c r="K220" s="860">
        <v>45665</v>
      </c>
      <c r="L220" s="857" t="s">
        <v>52</v>
      </c>
      <c r="M220" s="857" t="s">
        <v>354</v>
      </c>
      <c r="N220" s="860">
        <v>46030</v>
      </c>
      <c r="O220" s="860" t="s">
        <v>21</v>
      </c>
      <c r="P220" s="860">
        <v>46022</v>
      </c>
      <c r="Q220" s="857"/>
      <c r="R220" s="857"/>
      <c r="S220" s="857"/>
      <c r="T220" s="857"/>
      <c r="U220" s="861"/>
      <c r="V220" s="861"/>
      <c r="W220" s="857"/>
      <c r="X220" s="857"/>
      <c r="Y220" s="862">
        <v>1.4999999999999999E-2</v>
      </c>
    </row>
    <row r="221" spans="1:25" s="3" customFormat="1" ht="30" customHeight="1" x14ac:dyDescent="0.2">
      <c r="A221" s="260">
        <v>175</v>
      </c>
      <c r="B221" s="857" t="s">
        <v>2965</v>
      </c>
      <c r="C221" s="857" t="s">
        <v>2966</v>
      </c>
      <c r="D221" s="857" t="s">
        <v>358</v>
      </c>
      <c r="E221" s="859">
        <v>0.04</v>
      </c>
      <c r="F221" s="857">
        <v>0.4</v>
      </c>
      <c r="G221" s="857" t="s">
        <v>687</v>
      </c>
      <c r="H221" s="857"/>
      <c r="I221" s="857" t="s">
        <v>180</v>
      </c>
      <c r="J221" s="857">
        <v>1005842769</v>
      </c>
      <c r="K221" s="860">
        <v>45665</v>
      </c>
      <c r="L221" s="857" t="s">
        <v>52</v>
      </c>
      <c r="M221" s="857" t="s">
        <v>354</v>
      </c>
      <c r="N221" s="860">
        <v>46030</v>
      </c>
      <c r="O221" s="860" t="s">
        <v>21</v>
      </c>
      <c r="P221" s="860">
        <v>46022</v>
      </c>
      <c r="Q221" s="857"/>
      <c r="R221" s="857"/>
      <c r="S221" s="857"/>
      <c r="T221" s="857"/>
      <c r="U221" s="861"/>
      <c r="V221" s="861"/>
      <c r="W221" s="857"/>
      <c r="X221" s="857"/>
      <c r="Y221" s="862">
        <v>0.04</v>
      </c>
    </row>
    <row r="222" spans="1:25" s="3" customFormat="1" ht="30" customHeight="1" x14ac:dyDescent="0.2">
      <c r="A222" s="260">
        <v>176</v>
      </c>
      <c r="B222" s="857" t="s">
        <v>2965</v>
      </c>
      <c r="C222" s="857" t="s">
        <v>2967</v>
      </c>
      <c r="D222" s="857" t="s">
        <v>358</v>
      </c>
      <c r="E222" s="859">
        <v>4.0000000000000001E-3</v>
      </c>
      <c r="F222" s="857">
        <v>0.4</v>
      </c>
      <c r="G222" s="857" t="s">
        <v>687</v>
      </c>
      <c r="H222" s="857"/>
      <c r="I222" s="857" t="s">
        <v>180</v>
      </c>
      <c r="J222" s="857">
        <v>1005844759</v>
      </c>
      <c r="K222" s="860">
        <v>45670</v>
      </c>
      <c r="L222" s="857" t="s">
        <v>52</v>
      </c>
      <c r="M222" s="857" t="s">
        <v>354</v>
      </c>
      <c r="N222" s="860">
        <v>46035</v>
      </c>
      <c r="O222" s="857" t="s">
        <v>21</v>
      </c>
      <c r="P222" s="860">
        <v>46022</v>
      </c>
      <c r="Q222" s="857"/>
      <c r="R222" s="857"/>
      <c r="S222" s="857"/>
      <c r="T222" s="857"/>
      <c r="U222" s="861"/>
      <c r="V222" s="861"/>
      <c r="W222" s="857"/>
      <c r="X222" s="857"/>
      <c r="Y222" s="862">
        <v>4.0000000000000001E-3</v>
      </c>
    </row>
    <row r="223" spans="1:25" s="3" customFormat="1" ht="30" customHeight="1" x14ac:dyDescent="0.2">
      <c r="A223" s="260">
        <v>177</v>
      </c>
      <c r="B223" s="857" t="s">
        <v>2965</v>
      </c>
      <c r="C223" s="857" t="s">
        <v>2968</v>
      </c>
      <c r="D223" s="857" t="s">
        <v>358</v>
      </c>
      <c r="E223" s="859">
        <v>2E-3</v>
      </c>
      <c r="F223" s="857">
        <v>0.23</v>
      </c>
      <c r="G223" s="857" t="s">
        <v>687</v>
      </c>
      <c r="H223" s="857"/>
      <c r="I223" s="857" t="s">
        <v>180</v>
      </c>
      <c r="J223" s="857">
        <v>1005844760</v>
      </c>
      <c r="K223" s="860">
        <v>45670</v>
      </c>
      <c r="L223" s="857" t="s">
        <v>52</v>
      </c>
      <c r="M223" s="857" t="s">
        <v>354</v>
      </c>
      <c r="N223" s="860">
        <v>46035</v>
      </c>
      <c r="O223" s="860" t="s">
        <v>21</v>
      </c>
      <c r="P223" s="860">
        <v>46022</v>
      </c>
      <c r="Q223" s="857"/>
      <c r="R223" s="857"/>
      <c r="S223" s="857"/>
      <c r="T223" s="857"/>
      <c r="U223" s="861"/>
      <c r="V223" s="861"/>
      <c r="W223" s="857"/>
      <c r="X223" s="857"/>
      <c r="Y223" s="862">
        <v>2E-3</v>
      </c>
    </row>
    <row r="224" spans="1:25" s="3" customFormat="1" ht="30" customHeight="1" x14ac:dyDescent="0.2">
      <c r="A224" s="260">
        <v>178</v>
      </c>
      <c r="B224" s="857" t="s">
        <v>2965</v>
      </c>
      <c r="C224" s="857" t="s">
        <v>2968</v>
      </c>
      <c r="D224" s="857" t="s">
        <v>358</v>
      </c>
      <c r="E224" s="859">
        <v>2E-3</v>
      </c>
      <c r="F224" s="857">
        <v>0.4</v>
      </c>
      <c r="G224" s="857" t="s">
        <v>687</v>
      </c>
      <c r="H224" s="857"/>
      <c r="I224" s="857" t="s">
        <v>180</v>
      </c>
      <c r="J224" s="857">
        <v>1005856211</v>
      </c>
      <c r="K224" s="860">
        <v>45688</v>
      </c>
      <c r="L224" s="857" t="s">
        <v>52</v>
      </c>
      <c r="M224" s="857" t="s">
        <v>354</v>
      </c>
      <c r="N224" s="860">
        <v>46053</v>
      </c>
      <c r="O224" s="860" t="s">
        <v>21</v>
      </c>
      <c r="P224" s="860">
        <v>46022</v>
      </c>
      <c r="Q224" s="857"/>
      <c r="R224" s="857"/>
      <c r="S224" s="857"/>
      <c r="T224" s="857"/>
      <c r="U224" s="861"/>
      <c r="V224" s="861"/>
      <c r="W224" s="857"/>
      <c r="X224" s="857"/>
      <c r="Y224" s="862">
        <v>2E-3</v>
      </c>
    </row>
    <row r="225" spans="1:25" s="3" customFormat="1" ht="30" customHeight="1" x14ac:dyDescent="0.2">
      <c r="A225" s="260">
        <v>179</v>
      </c>
      <c r="B225" s="857" t="s">
        <v>2965</v>
      </c>
      <c r="C225" s="857" t="s">
        <v>2966</v>
      </c>
      <c r="D225" s="857" t="s">
        <v>358</v>
      </c>
      <c r="E225" s="859">
        <v>0.16</v>
      </c>
      <c r="F225" s="857">
        <v>20</v>
      </c>
      <c r="G225" s="857" t="s">
        <v>687</v>
      </c>
      <c r="H225" s="857"/>
      <c r="I225" s="857" t="s">
        <v>180</v>
      </c>
      <c r="J225" s="857">
        <v>1005898285</v>
      </c>
      <c r="K225" s="860">
        <v>45743</v>
      </c>
      <c r="L225" s="857" t="s">
        <v>52</v>
      </c>
      <c r="M225" s="857" t="s">
        <v>300</v>
      </c>
      <c r="N225" s="860">
        <v>46108</v>
      </c>
      <c r="O225" s="857" t="s">
        <v>21</v>
      </c>
      <c r="P225" s="860">
        <v>46022</v>
      </c>
      <c r="Q225" s="857"/>
      <c r="R225" s="857"/>
      <c r="S225" s="857"/>
      <c r="T225" s="857"/>
      <c r="U225" s="861"/>
      <c r="V225" s="861"/>
      <c r="W225" s="857"/>
      <c r="X225" s="857"/>
      <c r="Y225" s="862">
        <v>0.16</v>
      </c>
    </row>
    <row r="226" spans="1:25" s="3" customFormat="1" ht="30" customHeight="1" x14ac:dyDescent="0.2">
      <c r="A226" s="260">
        <v>180</v>
      </c>
      <c r="B226" s="857" t="s">
        <v>3385</v>
      </c>
      <c r="C226" s="857" t="s">
        <v>3386</v>
      </c>
      <c r="D226" s="857" t="s">
        <v>357</v>
      </c>
      <c r="E226" s="859">
        <v>0.123</v>
      </c>
      <c r="F226" s="857">
        <v>20</v>
      </c>
      <c r="G226" s="857" t="s">
        <v>908</v>
      </c>
      <c r="H226" s="857"/>
      <c r="I226" s="857" t="s">
        <v>180</v>
      </c>
      <c r="J226" s="857">
        <v>1005865314</v>
      </c>
      <c r="K226" s="860">
        <v>45700</v>
      </c>
      <c r="L226" s="857" t="s">
        <v>52</v>
      </c>
      <c r="M226" s="857" t="s">
        <v>354</v>
      </c>
      <c r="N226" s="860">
        <v>46065</v>
      </c>
      <c r="O226" s="860" t="s">
        <v>21</v>
      </c>
      <c r="P226" s="860" t="s">
        <v>1931</v>
      </c>
      <c r="Q226" s="857"/>
      <c r="R226" s="857"/>
      <c r="S226" s="857"/>
      <c r="T226" s="857"/>
      <c r="U226" s="861"/>
      <c r="V226" s="861"/>
      <c r="W226" s="857"/>
      <c r="X226" s="857"/>
      <c r="Y226" s="862">
        <v>0.123</v>
      </c>
    </row>
    <row r="227" spans="1:25" s="3" customFormat="1" ht="30" customHeight="1" x14ac:dyDescent="0.2">
      <c r="A227" s="260">
        <v>181</v>
      </c>
      <c r="B227" s="857" t="s">
        <v>2969</v>
      </c>
      <c r="C227" s="857" t="s">
        <v>2970</v>
      </c>
      <c r="D227" s="857" t="s">
        <v>359</v>
      </c>
      <c r="E227" s="859">
        <v>0.02</v>
      </c>
      <c r="F227" s="857">
        <v>0.4</v>
      </c>
      <c r="G227" s="857" t="s">
        <v>3007</v>
      </c>
      <c r="H227" s="857"/>
      <c r="I227" s="857" t="s">
        <v>180</v>
      </c>
      <c r="J227" s="857">
        <v>1005847105</v>
      </c>
      <c r="K227" s="860">
        <v>45672</v>
      </c>
      <c r="L227" s="857" t="s">
        <v>52</v>
      </c>
      <c r="M227" s="857" t="s">
        <v>354</v>
      </c>
      <c r="N227" s="860">
        <v>46037</v>
      </c>
      <c r="O227" s="860" t="s">
        <v>21</v>
      </c>
      <c r="P227" s="860">
        <v>46022</v>
      </c>
      <c r="Q227" s="857"/>
      <c r="R227" s="857"/>
      <c r="S227" s="857"/>
      <c r="T227" s="857"/>
      <c r="U227" s="861"/>
      <c r="V227" s="861"/>
      <c r="W227" s="857"/>
      <c r="X227" s="857"/>
      <c r="Y227" s="862">
        <v>0.02</v>
      </c>
    </row>
    <row r="228" spans="1:25" s="3" customFormat="1" ht="30" customHeight="1" x14ac:dyDescent="0.2">
      <c r="A228" s="260">
        <v>182</v>
      </c>
      <c r="B228" s="857" t="s">
        <v>2971</v>
      </c>
      <c r="C228" s="857" t="s">
        <v>2972</v>
      </c>
      <c r="D228" s="857" t="s">
        <v>359</v>
      </c>
      <c r="E228" s="859">
        <v>7.0000000000000007E-2</v>
      </c>
      <c r="F228" s="857">
        <v>0.4</v>
      </c>
      <c r="G228" s="857" t="s">
        <v>3008</v>
      </c>
      <c r="H228" s="857"/>
      <c r="I228" s="857" t="s">
        <v>180</v>
      </c>
      <c r="J228" s="857">
        <v>1005846073</v>
      </c>
      <c r="K228" s="860">
        <v>45671</v>
      </c>
      <c r="L228" s="857" t="s">
        <v>52</v>
      </c>
      <c r="M228" s="857" t="s">
        <v>354</v>
      </c>
      <c r="N228" s="860">
        <v>46036</v>
      </c>
      <c r="O228" s="860" t="s">
        <v>21</v>
      </c>
      <c r="P228" s="860">
        <v>46022</v>
      </c>
      <c r="Q228" s="857"/>
      <c r="R228" s="857"/>
      <c r="S228" s="857"/>
      <c r="T228" s="857"/>
      <c r="U228" s="861"/>
      <c r="V228" s="861"/>
      <c r="W228" s="857"/>
      <c r="X228" s="857"/>
      <c r="Y228" s="862">
        <v>7.0000000000000007E-2</v>
      </c>
    </row>
    <row r="229" spans="1:25" s="3" customFormat="1" ht="30" customHeight="1" x14ac:dyDescent="0.2">
      <c r="A229" s="260">
        <v>183</v>
      </c>
      <c r="B229" s="857" t="s">
        <v>2973</v>
      </c>
      <c r="C229" s="857" t="s">
        <v>2974</v>
      </c>
      <c r="D229" s="857" t="s">
        <v>356</v>
      </c>
      <c r="E229" s="859">
        <v>1.2E-2</v>
      </c>
      <c r="F229" s="857">
        <v>0.4</v>
      </c>
      <c r="G229" s="857" t="s">
        <v>421</v>
      </c>
      <c r="H229" s="857"/>
      <c r="I229" s="857" t="s">
        <v>180</v>
      </c>
      <c r="J229" s="857">
        <v>1005842759</v>
      </c>
      <c r="K229" s="860">
        <v>45665</v>
      </c>
      <c r="L229" s="857" t="s">
        <v>52</v>
      </c>
      <c r="M229" s="857" t="s">
        <v>354</v>
      </c>
      <c r="N229" s="860">
        <v>46030</v>
      </c>
      <c r="O229" s="860" t="s">
        <v>21</v>
      </c>
      <c r="P229" s="860">
        <v>46022</v>
      </c>
      <c r="Q229" s="857"/>
      <c r="R229" s="857"/>
      <c r="S229" s="857"/>
      <c r="T229" s="857"/>
      <c r="U229" s="861"/>
      <c r="V229" s="861"/>
      <c r="W229" s="857"/>
      <c r="X229" s="857"/>
      <c r="Y229" s="862">
        <v>1.2E-2</v>
      </c>
    </row>
    <row r="230" spans="1:25" s="3" customFormat="1" ht="30" customHeight="1" x14ac:dyDescent="0.2">
      <c r="A230" s="260">
        <v>184</v>
      </c>
      <c r="B230" s="857" t="s">
        <v>2973</v>
      </c>
      <c r="C230" s="857" t="s">
        <v>2974</v>
      </c>
      <c r="D230" s="857" t="s">
        <v>356</v>
      </c>
      <c r="E230" s="859">
        <v>4.0000000000000001E-3</v>
      </c>
      <c r="F230" s="857">
        <v>0.23</v>
      </c>
      <c r="G230" s="857" t="s">
        <v>421</v>
      </c>
      <c r="H230" s="857"/>
      <c r="I230" s="857" t="s">
        <v>180</v>
      </c>
      <c r="J230" s="857">
        <v>1005842760</v>
      </c>
      <c r="K230" s="860">
        <v>45665</v>
      </c>
      <c r="L230" s="857" t="s">
        <v>52</v>
      </c>
      <c r="M230" s="857" t="s">
        <v>354</v>
      </c>
      <c r="N230" s="860">
        <v>46030</v>
      </c>
      <c r="O230" s="860" t="s">
        <v>21</v>
      </c>
      <c r="P230" s="860">
        <v>46022</v>
      </c>
      <c r="Q230" s="857"/>
      <c r="R230" s="857"/>
      <c r="S230" s="857"/>
      <c r="T230" s="857"/>
      <c r="U230" s="861"/>
      <c r="V230" s="861"/>
      <c r="W230" s="857"/>
      <c r="X230" s="857"/>
      <c r="Y230" s="862">
        <v>4.0000000000000001E-3</v>
      </c>
    </row>
    <row r="231" spans="1:25" s="3" customFormat="1" ht="30" customHeight="1" x14ac:dyDescent="0.2">
      <c r="A231" s="260">
        <v>185</v>
      </c>
      <c r="B231" s="857" t="s">
        <v>2973</v>
      </c>
      <c r="C231" s="857" t="s">
        <v>2975</v>
      </c>
      <c r="D231" s="857" t="s">
        <v>356</v>
      </c>
      <c r="E231" s="859">
        <v>1.4999999999999999E-2</v>
      </c>
      <c r="F231" s="857">
        <v>0.4</v>
      </c>
      <c r="G231" s="857" t="s">
        <v>421</v>
      </c>
      <c r="H231" s="857"/>
      <c r="I231" s="857" t="s">
        <v>180</v>
      </c>
      <c r="J231" s="857">
        <v>1005842761</v>
      </c>
      <c r="K231" s="860">
        <v>45665</v>
      </c>
      <c r="L231" s="857" t="s">
        <v>52</v>
      </c>
      <c r="M231" s="857" t="s">
        <v>354</v>
      </c>
      <c r="N231" s="860">
        <v>46030</v>
      </c>
      <c r="O231" s="860" t="s">
        <v>21</v>
      </c>
      <c r="P231" s="860">
        <v>46022</v>
      </c>
      <c r="Q231" s="857"/>
      <c r="R231" s="857"/>
      <c r="S231" s="857"/>
      <c r="T231" s="857"/>
      <c r="U231" s="861"/>
      <c r="V231" s="861"/>
      <c r="W231" s="857"/>
      <c r="X231" s="857"/>
      <c r="Y231" s="862">
        <v>1.4999999999999999E-2</v>
      </c>
    </row>
    <row r="232" spans="1:25" s="3" customFormat="1" ht="30" customHeight="1" x14ac:dyDescent="0.2">
      <c r="A232" s="260">
        <v>186</v>
      </c>
      <c r="B232" s="857" t="s">
        <v>2973</v>
      </c>
      <c r="C232" s="857" t="s">
        <v>2975</v>
      </c>
      <c r="D232" s="857" t="s">
        <v>356</v>
      </c>
      <c r="E232" s="859">
        <v>0.02</v>
      </c>
      <c r="F232" s="857">
        <v>0.4</v>
      </c>
      <c r="G232" s="857" t="s">
        <v>421</v>
      </c>
      <c r="H232" s="857"/>
      <c r="I232" s="857" t="s">
        <v>180</v>
      </c>
      <c r="J232" s="857">
        <v>1005842762</v>
      </c>
      <c r="K232" s="860">
        <v>45665</v>
      </c>
      <c r="L232" s="857" t="s">
        <v>52</v>
      </c>
      <c r="M232" s="857" t="s">
        <v>354</v>
      </c>
      <c r="N232" s="860">
        <v>46030</v>
      </c>
      <c r="O232" s="860" t="s">
        <v>21</v>
      </c>
      <c r="P232" s="860">
        <v>46022</v>
      </c>
      <c r="Q232" s="857"/>
      <c r="R232" s="857"/>
      <c r="S232" s="857"/>
      <c r="T232" s="857"/>
      <c r="U232" s="861"/>
      <c r="V232" s="861"/>
      <c r="W232" s="857"/>
      <c r="X232" s="857"/>
      <c r="Y232" s="862">
        <v>0.02</v>
      </c>
    </row>
    <row r="233" spans="1:25" s="3" customFormat="1" ht="30" customHeight="1" x14ac:dyDescent="0.2">
      <c r="A233" s="260">
        <v>187</v>
      </c>
      <c r="B233" s="857" t="s">
        <v>2147</v>
      </c>
      <c r="C233" s="857" t="s">
        <v>2148</v>
      </c>
      <c r="D233" s="857" t="s">
        <v>356</v>
      </c>
      <c r="E233" s="859">
        <v>0.01</v>
      </c>
      <c r="F233" s="857">
        <v>0.4</v>
      </c>
      <c r="G233" s="857" t="s">
        <v>526</v>
      </c>
      <c r="H233" s="857"/>
      <c r="I233" s="857" t="s">
        <v>180</v>
      </c>
      <c r="J233" s="857">
        <v>1005840741</v>
      </c>
      <c r="K233" s="860">
        <v>45656</v>
      </c>
      <c r="L233" s="857" t="s">
        <v>52</v>
      </c>
      <c r="M233" s="857" t="s">
        <v>354</v>
      </c>
      <c r="N233" s="860">
        <v>46021</v>
      </c>
      <c r="O233" s="857" t="s">
        <v>21</v>
      </c>
      <c r="P233" s="860">
        <v>46022</v>
      </c>
      <c r="Q233" s="857"/>
      <c r="R233" s="857"/>
      <c r="S233" s="857"/>
      <c r="T233" s="857"/>
      <c r="U233" s="861"/>
      <c r="V233" s="861"/>
      <c r="W233" s="857"/>
      <c r="X233" s="857"/>
      <c r="Y233" s="862">
        <v>0.01</v>
      </c>
    </row>
    <row r="234" spans="1:25" s="3" customFormat="1" ht="30" customHeight="1" x14ac:dyDescent="0.2">
      <c r="A234" s="260">
        <v>188</v>
      </c>
      <c r="B234" s="857" t="s">
        <v>2973</v>
      </c>
      <c r="C234" s="857" t="s">
        <v>2974</v>
      </c>
      <c r="D234" s="857" t="s">
        <v>356</v>
      </c>
      <c r="E234" s="859">
        <v>5.1999999999999998E-2</v>
      </c>
      <c r="F234" s="857">
        <v>0.4</v>
      </c>
      <c r="G234" s="857" t="s">
        <v>421</v>
      </c>
      <c r="H234" s="857"/>
      <c r="I234" s="857" t="s">
        <v>180</v>
      </c>
      <c r="J234" s="857">
        <v>1005860896</v>
      </c>
      <c r="K234" s="860">
        <v>45694</v>
      </c>
      <c r="L234" s="857" t="s">
        <v>52</v>
      </c>
      <c r="M234" s="857" t="s">
        <v>354</v>
      </c>
      <c r="N234" s="860">
        <v>46059</v>
      </c>
      <c r="O234" s="860" t="s">
        <v>21</v>
      </c>
      <c r="P234" s="860">
        <v>46022</v>
      </c>
      <c r="Q234" s="857"/>
      <c r="R234" s="857"/>
      <c r="S234" s="857"/>
      <c r="T234" s="857"/>
      <c r="U234" s="861"/>
      <c r="V234" s="861"/>
      <c r="W234" s="857"/>
      <c r="X234" s="857"/>
      <c r="Y234" s="862">
        <v>5.1999999999999998E-2</v>
      </c>
    </row>
    <row r="235" spans="1:25" s="3" customFormat="1" ht="30" customHeight="1" x14ac:dyDescent="0.2">
      <c r="A235" s="260">
        <v>189</v>
      </c>
      <c r="B235" s="857" t="s">
        <v>2973</v>
      </c>
      <c r="C235" s="857" t="s">
        <v>2976</v>
      </c>
      <c r="D235" s="857" t="s">
        <v>356</v>
      </c>
      <c r="E235" s="859">
        <v>8.0000000000000002E-3</v>
      </c>
      <c r="F235" s="857">
        <v>0.4</v>
      </c>
      <c r="G235" s="857" t="s">
        <v>421</v>
      </c>
      <c r="H235" s="857"/>
      <c r="I235" s="857" t="s">
        <v>180</v>
      </c>
      <c r="J235" s="857">
        <v>1005842765</v>
      </c>
      <c r="K235" s="860">
        <v>45665</v>
      </c>
      <c r="L235" s="857" t="s">
        <v>52</v>
      </c>
      <c r="M235" s="857" t="s">
        <v>354</v>
      </c>
      <c r="N235" s="860">
        <v>46030</v>
      </c>
      <c r="O235" s="860" t="s">
        <v>21</v>
      </c>
      <c r="P235" s="860">
        <v>46022</v>
      </c>
      <c r="Q235" s="857"/>
      <c r="R235" s="857"/>
      <c r="S235" s="857"/>
      <c r="T235" s="857"/>
      <c r="U235" s="861"/>
      <c r="V235" s="861"/>
      <c r="W235" s="857"/>
      <c r="X235" s="857"/>
      <c r="Y235" s="862">
        <v>8.0000000000000002E-3</v>
      </c>
    </row>
    <row r="236" spans="1:25" s="3" customFormat="1" ht="30" customHeight="1" x14ac:dyDescent="0.2">
      <c r="A236" s="260">
        <v>190</v>
      </c>
      <c r="B236" s="857" t="s">
        <v>2977</v>
      </c>
      <c r="C236" s="857" t="s">
        <v>2978</v>
      </c>
      <c r="D236" s="857" t="s">
        <v>360</v>
      </c>
      <c r="E236" s="859">
        <v>0.14399999999999999</v>
      </c>
      <c r="F236" s="857">
        <v>20</v>
      </c>
      <c r="G236" s="857" t="s">
        <v>3009</v>
      </c>
      <c r="H236" s="857"/>
      <c r="I236" s="857" t="s">
        <v>180</v>
      </c>
      <c r="J236" s="857">
        <v>1005842766</v>
      </c>
      <c r="K236" s="860">
        <v>45665</v>
      </c>
      <c r="L236" s="857" t="s">
        <v>52</v>
      </c>
      <c r="M236" s="857" t="s">
        <v>354</v>
      </c>
      <c r="N236" s="860">
        <v>46030</v>
      </c>
      <c r="O236" s="860" t="s">
        <v>21</v>
      </c>
      <c r="P236" s="860">
        <v>46022</v>
      </c>
      <c r="Q236" s="857"/>
      <c r="R236" s="857"/>
      <c r="S236" s="857"/>
      <c r="T236" s="857"/>
      <c r="U236" s="861"/>
      <c r="V236" s="861"/>
      <c r="W236" s="857"/>
      <c r="X236" s="857"/>
      <c r="Y236" s="862">
        <v>0.14399999999999999</v>
      </c>
    </row>
    <row r="237" spans="1:25" s="3" customFormat="1" ht="30" customHeight="1" x14ac:dyDescent="0.2">
      <c r="A237" s="260">
        <v>191</v>
      </c>
      <c r="B237" s="857" t="s">
        <v>2149</v>
      </c>
      <c r="C237" s="857" t="s">
        <v>2150</v>
      </c>
      <c r="D237" s="857" t="s">
        <v>356</v>
      </c>
      <c r="E237" s="859">
        <v>0.04</v>
      </c>
      <c r="F237" s="857">
        <v>0.4</v>
      </c>
      <c r="G237" s="857" t="s">
        <v>548</v>
      </c>
      <c r="H237" s="857"/>
      <c r="I237" s="857" t="s">
        <v>180</v>
      </c>
      <c r="J237" s="857">
        <v>1005841255</v>
      </c>
      <c r="K237" s="860">
        <v>45657</v>
      </c>
      <c r="L237" s="857" t="s">
        <v>52</v>
      </c>
      <c r="M237" s="857" t="s">
        <v>354</v>
      </c>
      <c r="N237" s="860">
        <v>46022</v>
      </c>
      <c r="O237" s="860" t="s">
        <v>21</v>
      </c>
      <c r="P237" s="860">
        <v>46022</v>
      </c>
      <c r="Q237" s="857"/>
      <c r="R237" s="857"/>
      <c r="S237" s="857"/>
      <c r="T237" s="857"/>
      <c r="U237" s="861"/>
      <c r="V237" s="861"/>
      <c r="W237" s="857"/>
      <c r="X237" s="857"/>
      <c r="Y237" s="862">
        <v>0.04</v>
      </c>
    </row>
    <row r="238" spans="1:25" s="3" customFormat="1" ht="30" customHeight="1" x14ac:dyDescent="0.2">
      <c r="A238" s="260">
        <v>192</v>
      </c>
      <c r="B238" s="857" t="s">
        <v>3387</v>
      </c>
      <c r="C238" s="857" t="s">
        <v>3388</v>
      </c>
      <c r="D238" s="857" t="s">
        <v>357</v>
      </c>
      <c r="E238" s="859">
        <v>1.196E-2</v>
      </c>
      <c r="F238" s="857">
        <v>0.4</v>
      </c>
      <c r="G238" s="857" t="s">
        <v>400</v>
      </c>
      <c r="H238" s="857"/>
      <c r="I238" s="857" t="s">
        <v>180</v>
      </c>
      <c r="J238" s="857">
        <v>1005867901</v>
      </c>
      <c r="K238" s="860">
        <v>45705</v>
      </c>
      <c r="L238" s="857" t="s">
        <v>52</v>
      </c>
      <c r="M238" s="857" t="s">
        <v>354</v>
      </c>
      <c r="N238" s="860">
        <v>46070</v>
      </c>
      <c r="O238" s="860" t="s">
        <v>21</v>
      </c>
      <c r="P238" s="860">
        <v>46022</v>
      </c>
      <c r="Q238" s="857"/>
      <c r="R238" s="857"/>
      <c r="S238" s="857"/>
      <c r="T238" s="857"/>
      <c r="U238" s="861"/>
      <c r="V238" s="861"/>
      <c r="W238" s="857"/>
      <c r="X238" s="857"/>
      <c r="Y238" s="862">
        <v>1.196E-2</v>
      </c>
    </row>
    <row r="239" spans="1:25" s="3" customFormat="1" ht="30" customHeight="1" x14ac:dyDescent="0.2">
      <c r="A239" s="260">
        <v>193</v>
      </c>
      <c r="B239" s="857" t="s">
        <v>3389</v>
      </c>
      <c r="C239" s="857" t="s">
        <v>3390</v>
      </c>
      <c r="D239" s="857" t="s">
        <v>358</v>
      </c>
      <c r="E239" s="859">
        <v>8.0519999999999994E-2</v>
      </c>
      <c r="F239" s="857">
        <v>0.4</v>
      </c>
      <c r="G239" s="857" t="s">
        <v>417</v>
      </c>
      <c r="H239" s="857"/>
      <c r="I239" s="857" t="s">
        <v>180</v>
      </c>
      <c r="J239" s="857">
        <v>1005867903</v>
      </c>
      <c r="K239" s="860">
        <v>45705</v>
      </c>
      <c r="L239" s="857" t="s">
        <v>52</v>
      </c>
      <c r="M239" s="857" t="s">
        <v>354</v>
      </c>
      <c r="N239" s="860">
        <v>46070</v>
      </c>
      <c r="O239" s="860" t="s">
        <v>21</v>
      </c>
      <c r="P239" s="860">
        <v>46022</v>
      </c>
      <c r="Q239" s="857"/>
      <c r="R239" s="857"/>
      <c r="S239" s="857"/>
      <c r="T239" s="857"/>
      <c r="U239" s="861"/>
      <c r="V239" s="861"/>
      <c r="W239" s="857"/>
      <c r="X239" s="857"/>
      <c r="Y239" s="862">
        <v>8.0519999999999994E-2</v>
      </c>
    </row>
    <row r="240" spans="1:25" s="3" customFormat="1" ht="30" customHeight="1" x14ac:dyDescent="0.2">
      <c r="A240" s="260">
        <v>194</v>
      </c>
      <c r="B240" s="857" t="s">
        <v>2973</v>
      </c>
      <c r="C240" s="857" t="s">
        <v>2974</v>
      </c>
      <c r="D240" s="857" t="s">
        <v>356</v>
      </c>
      <c r="E240" s="859">
        <v>2.7E-2</v>
      </c>
      <c r="F240" s="857">
        <v>0.4</v>
      </c>
      <c r="G240" s="857" t="s">
        <v>421</v>
      </c>
      <c r="H240" s="857"/>
      <c r="I240" s="857" t="s">
        <v>180</v>
      </c>
      <c r="J240" s="857">
        <v>1005860539</v>
      </c>
      <c r="K240" s="860">
        <v>45694</v>
      </c>
      <c r="L240" s="857" t="s">
        <v>52</v>
      </c>
      <c r="M240" s="857" t="s">
        <v>354</v>
      </c>
      <c r="N240" s="860">
        <v>46059</v>
      </c>
      <c r="O240" s="860" t="s">
        <v>21</v>
      </c>
      <c r="P240" s="860">
        <v>46022</v>
      </c>
      <c r="Q240" s="857"/>
      <c r="R240" s="857"/>
      <c r="S240" s="857"/>
      <c r="T240" s="857"/>
      <c r="U240" s="861"/>
      <c r="V240" s="861"/>
      <c r="W240" s="857"/>
      <c r="X240" s="857"/>
      <c r="Y240" s="862">
        <v>2.7E-2</v>
      </c>
    </row>
    <row r="241" spans="1:25" s="3" customFormat="1" ht="30" customHeight="1" x14ac:dyDescent="0.2">
      <c r="A241" s="260">
        <v>195</v>
      </c>
      <c r="B241" s="857" t="s">
        <v>2973</v>
      </c>
      <c r="C241" s="857" t="s">
        <v>2979</v>
      </c>
      <c r="D241" s="857" t="s">
        <v>356</v>
      </c>
      <c r="E241" s="859">
        <v>8.0000000000000002E-3</v>
      </c>
      <c r="F241" s="857">
        <v>0.4</v>
      </c>
      <c r="G241" s="857" t="s">
        <v>421</v>
      </c>
      <c r="H241" s="857"/>
      <c r="I241" s="857" t="s">
        <v>180</v>
      </c>
      <c r="J241" s="857">
        <v>1005844545</v>
      </c>
      <c r="K241" s="860">
        <v>45670</v>
      </c>
      <c r="L241" s="857" t="s">
        <v>52</v>
      </c>
      <c r="M241" s="857" t="s">
        <v>354</v>
      </c>
      <c r="N241" s="860">
        <v>46035</v>
      </c>
      <c r="O241" s="860" t="s">
        <v>21</v>
      </c>
      <c r="P241" s="860">
        <v>46022</v>
      </c>
      <c r="Q241" s="857"/>
      <c r="R241" s="857"/>
      <c r="S241" s="857"/>
      <c r="T241" s="857"/>
      <c r="U241" s="861"/>
      <c r="V241" s="861"/>
      <c r="W241" s="857"/>
      <c r="X241" s="857"/>
      <c r="Y241" s="862">
        <v>8.0000000000000002E-3</v>
      </c>
    </row>
    <row r="242" spans="1:25" s="3" customFormat="1" ht="30" customHeight="1" x14ac:dyDescent="0.2">
      <c r="A242" s="260">
        <v>196</v>
      </c>
      <c r="B242" s="857" t="s">
        <v>2980</v>
      </c>
      <c r="C242" s="857" t="s">
        <v>2981</v>
      </c>
      <c r="D242" s="857" t="s">
        <v>359</v>
      </c>
      <c r="E242" s="859">
        <v>0.6</v>
      </c>
      <c r="F242" s="857">
        <v>20</v>
      </c>
      <c r="G242" s="857" t="s">
        <v>404</v>
      </c>
      <c r="H242" s="857"/>
      <c r="I242" s="857" t="s">
        <v>180</v>
      </c>
      <c r="J242" s="857">
        <v>1005854293</v>
      </c>
      <c r="K242" s="860">
        <v>45685</v>
      </c>
      <c r="L242" s="857" t="s">
        <v>52</v>
      </c>
      <c r="M242" s="857" t="s">
        <v>300</v>
      </c>
      <c r="N242" s="860">
        <v>46050</v>
      </c>
      <c r="O242" s="860" t="s">
        <v>21</v>
      </c>
      <c r="P242" s="860">
        <v>46022</v>
      </c>
      <c r="Q242" s="857"/>
      <c r="R242" s="857"/>
      <c r="S242" s="857"/>
      <c r="T242" s="857"/>
      <c r="U242" s="861"/>
      <c r="V242" s="861"/>
      <c r="W242" s="857"/>
      <c r="X242" s="857"/>
      <c r="Y242" s="862">
        <v>0.6</v>
      </c>
    </row>
    <row r="243" spans="1:25" s="3" customFormat="1" ht="30" customHeight="1" x14ac:dyDescent="0.2">
      <c r="A243" s="260">
        <v>197</v>
      </c>
      <c r="B243" s="857" t="s">
        <v>2982</v>
      </c>
      <c r="C243" s="857" t="s">
        <v>2983</v>
      </c>
      <c r="D243" s="857" t="s">
        <v>356</v>
      </c>
      <c r="E243" s="859">
        <v>5.0000000000000001E-3</v>
      </c>
      <c r="F243" s="857">
        <v>0.23</v>
      </c>
      <c r="G243" s="857" t="s">
        <v>393</v>
      </c>
      <c r="H243" s="857"/>
      <c r="I243" s="857" t="s">
        <v>180</v>
      </c>
      <c r="J243" s="857">
        <v>1005847585</v>
      </c>
      <c r="K243" s="860">
        <v>45673</v>
      </c>
      <c r="L243" s="857" t="s">
        <v>52</v>
      </c>
      <c r="M243" s="857" t="s">
        <v>354</v>
      </c>
      <c r="N243" s="860">
        <v>46038</v>
      </c>
      <c r="O243" s="860" t="s">
        <v>21</v>
      </c>
      <c r="P243" s="860">
        <v>46022</v>
      </c>
      <c r="Q243" s="857"/>
      <c r="R243" s="857"/>
      <c r="S243" s="857"/>
      <c r="T243" s="857"/>
      <c r="U243" s="861"/>
      <c r="V243" s="861"/>
      <c r="W243" s="857"/>
      <c r="X243" s="857"/>
      <c r="Y243" s="862">
        <v>5.0000000000000001E-3</v>
      </c>
    </row>
    <row r="244" spans="1:25" s="3" customFormat="1" ht="30" customHeight="1" x14ac:dyDescent="0.2">
      <c r="A244" s="260">
        <v>198</v>
      </c>
      <c r="B244" s="857" t="s">
        <v>2984</v>
      </c>
      <c r="C244" s="857" t="s">
        <v>2985</v>
      </c>
      <c r="D244" s="857" t="s">
        <v>358</v>
      </c>
      <c r="E244" s="859">
        <v>0.02</v>
      </c>
      <c r="F244" s="857">
        <v>0.4</v>
      </c>
      <c r="G244" s="857" t="s">
        <v>384</v>
      </c>
      <c r="H244" s="857"/>
      <c r="I244" s="857" t="s">
        <v>180</v>
      </c>
      <c r="J244" s="857">
        <v>1005855632</v>
      </c>
      <c r="K244" s="860">
        <v>45687</v>
      </c>
      <c r="L244" s="857" t="s">
        <v>52</v>
      </c>
      <c r="M244" s="857" t="s">
        <v>354</v>
      </c>
      <c r="N244" s="860">
        <v>46052</v>
      </c>
      <c r="O244" s="860" t="s">
        <v>21</v>
      </c>
      <c r="P244" s="860">
        <v>46022</v>
      </c>
      <c r="Q244" s="857"/>
      <c r="R244" s="857"/>
      <c r="S244" s="857"/>
      <c r="T244" s="857"/>
      <c r="U244" s="861"/>
      <c r="V244" s="861"/>
      <c r="W244" s="857"/>
      <c r="X244" s="857"/>
      <c r="Y244" s="862">
        <v>0.02</v>
      </c>
    </row>
    <row r="245" spans="1:25" s="3" customFormat="1" ht="30" customHeight="1" x14ac:dyDescent="0.2">
      <c r="A245" s="260">
        <v>199</v>
      </c>
      <c r="B245" s="857" t="s">
        <v>2986</v>
      </c>
      <c r="C245" s="857" t="s">
        <v>2987</v>
      </c>
      <c r="D245" s="857" t="s">
        <v>359</v>
      </c>
      <c r="E245" s="859">
        <v>0.27</v>
      </c>
      <c r="F245" s="857">
        <v>6</v>
      </c>
      <c r="G245" s="857" t="s">
        <v>3008</v>
      </c>
      <c r="H245" s="857"/>
      <c r="I245" s="857" t="s">
        <v>180</v>
      </c>
      <c r="J245" s="857">
        <v>1005845233</v>
      </c>
      <c r="K245" s="860">
        <v>45670</v>
      </c>
      <c r="L245" s="857" t="s">
        <v>52</v>
      </c>
      <c r="M245" s="857" t="s">
        <v>354</v>
      </c>
      <c r="N245" s="860">
        <v>46035</v>
      </c>
      <c r="O245" s="860" t="s">
        <v>21</v>
      </c>
      <c r="P245" s="860">
        <v>46022</v>
      </c>
      <c r="Q245" s="857"/>
      <c r="R245" s="857"/>
      <c r="S245" s="857"/>
      <c r="T245" s="857"/>
      <c r="U245" s="861"/>
      <c r="V245" s="861"/>
      <c r="W245" s="857"/>
      <c r="X245" s="857"/>
      <c r="Y245" s="862">
        <v>0.27</v>
      </c>
    </row>
    <row r="246" spans="1:25" s="3" customFormat="1" ht="30" customHeight="1" x14ac:dyDescent="0.2">
      <c r="A246" s="260">
        <v>200</v>
      </c>
      <c r="B246" s="857" t="s">
        <v>3391</v>
      </c>
      <c r="C246" s="857" t="s">
        <v>3392</v>
      </c>
      <c r="D246" s="857" t="s">
        <v>359</v>
      </c>
      <c r="E246" s="859">
        <v>0.125</v>
      </c>
      <c r="F246" s="857">
        <v>0.4</v>
      </c>
      <c r="G246" s="857" t="s">
        <v>399</v>
      </c>
      <c r="H246" s="857"/>
      <c r="I246" s="857" t="s">
        <v>180</v>
      </c>
      <c r="J246" s="857">
        <v>1005863407</v>
      </c>
      <c r="K246" s="860">
        <v>45699</v>
      </c>
      <c r="L246" s="857" t="s">
        <v>52</v>
      </c>
      <c r="M246" s="857" t="s">
        <v>354</v>
      </c>
      <c r="N246" s="860">
        <v>46064</v>
      </c>
      <c r="O246" s="860" t="s">
        <v>21</v>
      </c>
      <c r="P246" s="860">
        <v>46022</v>
      </c>
      <c r="Q246" s="857"/>
      <c r="R246" s="857"/>
      <c r="S246" s="857"/>
      <c r="T246" s="857"/>
      <c r="U246" s="861"/>
      <c r="V246" s="861"/>
      <c r="W246" s="857"/>
      <c r="X246" s="857"/>
      <c r="Y246" s="862">
        <v>0.125</v>
      </c>
    </row>
    <row r="247" spans="1:25" s="3" customFormat="1" ht="30" customHeight="1" x14ac:dyDescent="0.2">
      <c r="A247" s="260">
        <v>201</v>
      </c>
      <c r="B247" s="857" t="s">
        <v>2988</v>
      </c>
      <c r="C247" s="857" t="s">
        <v>2989</v>
      </c>
      <c r="D247" s="857" t="s">
        <v>358</v>
      </c>
      <c r="E247" s="859">
        <v>0.4</v>
      </c>
      <c r="F247" s="857">
        <v>20</v>
      </c>
      <c r="G247" s="857" t="s">
        <v>384</v>
      </c>
      <c r="H247" s="857"/>
      <c r="I247" s="857" t="s">
        <v>180</v>
      </c>
      <c r="J247" s="857">
        <v>1005849518</v>
      </c>
      <c r="K247" s="860">
        <v>45677</v>
      </c>
      <c r="L247" s="857" t="s">
        <v>52</v>
      </c>
      <c r="M247" s="857" t="s">
        <v>354</v>
      </c>
      <c r="N247" s="860">
        <v>46042</v>
      </c>
      <c r="O247" s="860" t="s">
        <v>21</v>
      </c>
      <c r="P247" s="860">
        <v>46022</v>
      </c>
      <c r="Q247" s="857"/>
      <c r="R247" s="857"/>
      <c r="S247" s="857"/>
      <c r="T247" s="857"/>
      <c r="U247" s="861"/>
      <c r="V247" s="861"/>
      <c r="W247" s="857"/>
      <c r="X247" s="857"/>
      <c r="Y247" s="862">
        <v>0.4</v>
      </c>
    </row>
    <row r="248" spans="1:25" s="3" customFormat="1" ht="30" customHeight="1" x14ac:dyDescent="0.2">
      <c r="A248" s="260">
        <v>202</v>
      </c>
      <c r="B248" s="857" t="s">
        <v>5450</v>
      </c>
      <c r="C248" s="857" t="s">
        <v>5451</v>
      </c>
      <c r="D248" s="857" t="s">
        <v>358</v>
      </c>
      <c r="E248" s="859">
        <v>0.215</v>
      </c>
      <c r="F248" s="857">
        <v>20</v>
      </c>
      <c r="G248" s="857" t="s">
        <v>410</v>
      </c>
      <c r="H248" s="857"/>
      <c r="I248" s="857" t="s">
        <v>180</v>
      </c>
      <c r="J248" s="857">
        <v>1005940164</v>
      </c>
      <c r="K248" s="860">
        <v>45799</v>
      </c>
      <c r="L248" s="857" t="s">
        <v>52</v>
      </c>
      <c r="M248" s="857" t="s">
        <v>354</v>
      </c>
      <c r="N248" s="860">
        <v>46164</v>
      </c>
      <c r="O248" s="860" t="s">
        <v>21</v>
      </c>
      <c r="P248" s="860">
        <v>46022</v>
      </c>
      <c r="Q248" s="857"/>
      <c r="R248" s="857"/>
      <c r="S248" s="857"/>
      <c r="T248" s="857"/>
      <c r="U248" s="861"/>
      <c r="V248" s="861"/>
      <c r="W248" s="857"/>
      <c r="X248" s="857"/>
      <c r="Y248" s="862">
        <v>0.215</v>
      </c>
    </row>
    <row r="249" spans="1:25" s="3" customFormat="1" ht="30" customHeight="1" x14ac:dyDescent="0.2">
      <c r="A249" s="260">
        <v>203</v>
      </c>
      <c r="B249" s="857" t="s">
        <v>3393</v>
      </c>
      <c r="C249" s="857" t="s">
        <v>3394</v>
      </c>
      <c r="D249" s="857" t="s">
        <v>358</v>
      </c>
      <c r="E249" s="859">
        <v>0.32</v>
      </c>
      <c r="F249" s="857">
        <v>20</v>
      </c>
      <c r="G249" s="857" t="s">
        <v>630</v>
      </c>
      <c r="H249" s="857"/>
      <c r="I249" s="857" t="s">
        <v>180</v>
      </c>
      <c r="J249" s="857">
        <v>1005873129</v>
      </c>
      <c r="K249" s="860">
        <v>45712</v>
      </c>
      <c r="L249" s="857" t="s">
        <v>52</v>
      </c>
      <c r="M249" s="857" t="s">
        <v>354</v>
      </c>
      <c r="N249" s="860">
        <v>46077</v>
      </c>
      <c r="O249" s="860" t="s">
        <v>21</v>
      </c>
      <c r="P249" s="860">
        <v>46022</v>
      </c>
      <c r="Q249" s="857"/>
      <c r="R249" s="857"/>
      <c r="S249" s="857"/>
      <c r="T249" s="857"/>
      <c r="U249" s="861"/>
      <c r="V249" s="861"/>
      <c r="W249" s="857"/>
      <c r="X249" s="857"/>
      <c r="Y249" s="862">
        <v>0.32</v>
      </c>
    </row>
    <row r="250" spans="1:25" s="3" customFormat="1" ht="30" customHeight="1" x14ac:dyDescent="0.2">
      <c r="A250" s="260">
        <v>204</v>
      </c>
      <c r="B250" s="857" t="s">
        <v>2990</v>
      </c>
      <c r="C250" s="857" t="s">
        <v>2991</v>
      </c>
      <c r="D250" s="857" t="s">
        <v>357</v>
      </c>
      <c r="E250" s="859">
        <v>0.09</v>
      </c>
      <c r="F250" s="857">
        <v>0.4</v>
      </c>
      <c r="G250" s="857" t="s">
        <v>3010</v>
      </c>
      <c r="H250" s="857"/>
      <c r="I250" s="857" t="s">
        <v>180</v>
      </c>
      <c r="J250" s="857">
        <v>1005844482</v>
      </c>
      <c r="K250" s="860">
        <v>45670</v>
      </c>
      <c r="L250" s="857" t="s">
        <v>52</v>
      </c>
      <c r="M250" s="857" t="s">
        <v>354</v>
      </c>
      <c r="N250" s="860">
        <v>46035</v>
      </c>
      <c r="O250" s="860" t="s">
        <v>21</v>
      </c>
      <c r="P250" s="860">
        <v>46022</v>
      </c>
      <c r="Q250" s="857"/>
      <c r="R250" s="857"/>
      <c r="S250" s="857"/>
      <c r="T250" s="857"/>
      <c r="U250" s="861"/>
      <c r="V250" s="861"/>
      <c r="W250" s="857"/>
      <c r="X250" s="857"/>
      <c r="Y250" s="862">
        <v>0.09</v>
      </c>
    </row>
    <row r="251" spans="1:25" s="3" customFormat="1" ht="30" customHeight="1" x14ac:dyDescent="0.2">
      <c r="A251" s="260">
        <v>205</v>
      </c>
      <c r="B251" s="857" t="s">
        <v>4615</v>
      </c>
      <c r="C251" s="857" t="s">
        <v>4616</v>
      </c>
      <c r="D251" s="857" t="s">
        <v>359</v>
      </c>
      <c r="E251" s="859">
        <v>9.9000000000000005E-2</v>
      </c>
      <c r="F251" s="857">
        <v>20</v>
      </c>
      <c r="G251" s="857" t="s">
        <v>1936</v>
      </c>
      <c r="H251" s="857"/>
      <c r="I251" s="857" t="s">
        <v>180</v>
      </c>
      <c r="J251" s="857">
        <v>1005885625</v>
      </c>
      <c r="K251" s="860">
        <v>45728</v>
      </c>
      <c r="L251" s="857" t="s">
        <v>52</v>
      </c>
      <c r="M251" s="857" t="s">
        <v>354</v>
      </c>
      <c r="N251" s="860">
        <v>46093</v>
      </c>
      <c r="O251" s="860" t="s">
        <v>21</v>
      </c>
      <c r="P251" s="860">
        <v>46022</v>
      </c>
      <c r="Q251" s="857"/>
      <c r="R251" s="857"/>
      <c r="S251" s="857"/>
      <c r="T251" s="857"/>
      <c r="U251" s="861"/>
      <c r="V251" s="861"/>
      <c r="W251" s="857"/>
      <c r="X251" s="857"/>
      <c r="Y251" s="862">
        <v>9.9000000000000005E-2</v>
      </c>
    </row>
    <row r="252" spans="1:25" s="3" customFormat="1" ht="30" customHeight="1" x14ac:dyDescent="0.2">
      <c r="A252" s="260">
        <v>206</v>
      </c>
      <c r="B252" s="857" t="s">
        <v>1919</v>
      </c>
      <c r="C252" s="857" t="s">
        <v>1920</v>
      </c>
      <c r="D252" s="857" t="s">
        <v>357</v>
      </c>
      <c r="E252" s="859">
        <v>0.02</v>
      </c>
      <c r="F252" s="857">
        <v>0.4</v>
      </c>
      <c r="G252" s="857" t="s">
        <v>412</v>
      </c>
      <c r="H252" s="857"/>
      <c r="I252" s="857" t="s">
        <v>180</v>
      </c>
      <c r="J252" s="857">
        <v>1005852710</v>
      </c>
      <c r="K252" s="860">
        <v>45684</v>
      </c>
      <c r="L252" s="857" t="s">
        <v>52</v>
      </c>
      <c r="M252" s="857" t="s">
        <v>354</v>
      </c>
      <c r="N252" s="860">
        <v>46049</v>
      </c>
      <c r="O252" s="860" t="s">
        <v>21</v>
      </c>
      <c r="P252" s="860">
        <v>46022</v>
      </c>
      <c r="Q252" s="857"/>
      <c r="R252" s="857"/>
      <c r="S252" s="857"/>
      <c r="T252" s="857"/>
      <c r="U252" s="861"/>
      <c r="V252" s="861"/>
      <c r="W252" s="857"/>
      <c r="X252" s="857"/>
      <c r="Y252" s="862">
        <v>0.02</v>
      </c>
    </row>
    <row r="253" spans="1:25" s="3" customFormat="1" ht="30" customHeight="1" x14ac:dyDescent="0.2">
      <c r="A253" s="260">
        <v>207</v>
      </c>
      <c r="B253" s="857" t="s">
        <v>1785</v>
      </c>
      <c r="C253" s="857" t="s">
        <v>1786</v>
      </c>
      <c r="D253" s="857" t="s">
        <v>356</v>
      </c>
      <c r="E253" s="859">
        <v>2.052E-2</v>
      </c>
      <c r="F253" s="857">
        <v>0.4</v>
      </c>
      <c r="G253" s="857" t="s">
        <v>393</v>
      </c>
      <c r="H253" s="857"/>
      <c r="I253" s="857" t="s">
        <v>180</v>
      </c>
      <c r="J253" s="857">
        <v>1005857139</v>
      </c>
      <c r="K253" s="860">
        <v>45689</v>
      </c>
      <c r="L253" s="857" t="s">
        <v>52</v>
      </c>
      <c r="M253" s="857" t="s">
        <v>354</v>
      </c>
      <c r="N253" s="860">
        <v>46054</v>
      </c>
      <c r="O253" s="860" t="s">
        <v>21</v>
      </c>
      <c r="P253" s="860">
        <v>46022</v>
      </c>
      <c r="Q253" s="857"/>
      <c r="R253" s="857"/>
      <c r="S253" s="857"/>
      <c r="T253" s="857"/>
      <c r="U253" s="861"/>
      <c r="V253" s="861"/>
      <c r="W253" s="857"/>
      <c r="X253" s="857"/>
      <c r="Y253" s="862">
        <v>2.052E-2</v>
      </c>
    </row>
    <row r="254" spans="1:25" s="3" customFormat="1" ht="30" customHeight="1" x14ac:dyDescent="0.2">
      <c r="A254" s="260">
        <v>208</v>
      </c>
      <c r="B254" s="857" t="s">
        <v>2992</v>
      </c>
      <c r="C254" s="857" t="s">
        <v>2993</v>
      </c>
      <c r="D254" s="857" t="s">
        <v>357</v>
      </c>
      <c r="E254" s="859">
        <v>0.15580000000000002</v>
      </c>
      <c r="F254" s="857">
        <v>20</v>
      </c>
      <c r="G254" s="857" t="s">
        <v>394</v>
      </c>
      <c r="H254" s="857"/>
      <c r="I254" s="857" t="s">
        <v>180</v>
      </c>
      <c r="J254" s="857">
        <v>1005854752</v>
      </c>
      <c r="K254" s="860">
        <v>45686</v>
      </c>
      <c r="L254" s="857" t="s">
        <v>52</v>
      </c>
      <c r="M254" s="857" t="s">
        <v>354</v>
      </c>
      <c r="N254" s="860">
        <v>46051</v>
      </c>
      <c r="O254" s="860" t="s">
        <v>21</v>
      </c>
      <c r="P254" s="860">
        <v>46022</v>
      </c>
      <c r="Q254" s="857"/>
      <c r="R254" s="857"/>
      <c r="S254" s="857"/>
      <c r="T254" s="857"/>
      <c r="U254" s="861"/>
      <c r="V254" s="861"/>
      <c r="W254" s="857"/>
      <c r="X254" s="857"/>
      <c r="Y254" s="862">
        <v>0.15580000000000002</v>
      </c>
    </row>
    <row r="255" spans="1:25" s="3" customFormat="1" ht="30" customHeight="1" x14ac:dyDescent="0.2">
      <c r="A255" s="260">
        <v>209</v>
      </c>
      <c r="B255" s="857" t="s">
        <v>2994</v>
      </c>
      <c r="C255" s="857" t="s">
        <v>2995</v>
      </c>
      <c r="D255" s="857" t="s">
        <v>355</v>
      </c>
      <c r="E255" s="859">
        <v>4.5079999999999995E-2</v>
      </c>
      <c r="F255" s="857">
        <v>0.4</v>
      </c>
      <c r="G255" s="857" t="s">
        <v>392</v>
      </c>
      <c r="H255" s="857"/>
      <c r="I255" s="857" t="s">
        <v>180</v>
      </c>
      <c r="J255" s="857">
        <v>1005855662</v>
      </c>
      <c r="K255" s="860">
        <v>45687</v>
      </c>
      <c r="L255" s="857" t="s">
        <v>52</v>
      </c>
      <c r="M255" s="857" t="s">
        <v>354</v>
      </c>
      <c r="N255" s="860">
        <v>46052</v>
      </c>
      <c r="O255" s="860" t="s">
        <v>21</v>
      </c>
      <c r="P255" s="860">
        <v>46022</v>
      </c>
      <c r="Q255" s="857"/>
      <c r="R255" s="857"/>
      <c r="S255" s="857"/>
      <c r="T255" s="857"/>
      <c r="U255" s="861"/>
      <c r="V255" s="861"/>
      <c r="W255" s="857"/>
      <c r="X255" s="857"/>
      <c r="Y255" s="862">
        <v>4.5079999999999995E-2</v>
      </c>
    </row>
    <row r="256" spans="1:25" s="3" customFormat="1" ht="30" customHeight="1" x14ac:dyDescent="0.2">
      <c r="A256" s="260">
        <v>210</v>
      </c>
      <c r="B256" s="857" t="s">
        <v>2994</v>
      </c>
      <c r="C256" s="857" t="s">
        <v>2995</v>
      </c>
      <c r="D256" s="857" t="s">
        <v>355</v>
      </c>
      <c r="E256" s="859">
        <v>9.1999999999999998E-3</v>
      </c>
      <c r="F256" s="857">
        <v>0.4</v>
      </c>
      <c r="G256" s="857" t="s">
        <v>392</v>
      </c>
      <c r="H256" s="857"/>
      <c r="I256" s="857" t="s">
        <v>180</v>
      </c>
      <c r="J256" s="857">
        <v>1005848635</v>
      </c>
      <c r="K256" s="860">
        <v>45674</v>
      </c>
      <c r="L256" s="857" t="s">
        <v>52</v>
      </c>
      <c r="M256" s="857" t="s">
        <v>354</v>
      </c>
      <c r="N256" s="860">
        <v>46039</v>
      </c>
      <c r="O256" s="860" t="s">
        <v>21</v>
      </c>
      <c r="P256" s="860">
        <v>46022</v>
      </c>
      <c r="Q256" s="857"/>
      <c r="R256" s="857"/>
      <c r="S256" s="857"/>
      <c r="T256" s="857"/>
      <c r="U256" s="861"/>
      <c r="V256" s="861"/>
      <c r="W256" s="857"/>
      <c r="X256" s="857"/>
      <c r="Y256" s="862">
        <v>9.1999999999999998E-3</v>
      </c>
    </row>
    <row r="257" spans="1:25" s="3" customFormat="1" ht="30" customHeight="1" x14ac:dyDescent="0.2">
      <c r="A257" s="260">
        <v>211</v>
      </c>
      <c r="B257" s="857" t="s">
        <v>2994</v>
      </c>
      <c r="C257" s="857" t="s">
        <v>2995</v>
      </c>
      <c r="D257" s="857" t="s">
        <v>355</v>
      </c>
      <c r="E257" s="859">
        <v>9.1999999999999998E-3</v>
      </c>
      <c r="F257" s="857">
        <v>0.4</v>
      </c>
      <c r="G257" s="857" t="s">
        <v>392</v>
      </c>
      <c r="H257" s="857"/>
      <c r="I257" s="857" t="s">
        <v>180</v>
      </c>
      <c r="J257" s="857">
        <v>1005848697</v>
      </c>
      <c r="K257" s="860">
        <v>45674</v>
      </c>
      <c r="L257" s="857" t="s">
        <v>52</v>
      </c>
      <c r="M257" s="857" t="s">
        <v>354</v>
      </c>
      <c r="N257" s="860">
        <v>46039</v>
      </c>
      <c r="O257" s="860" t="s">
        <v>21</v>
      </c>
      <c r="P257" s="860">
        <v>46022</v>
      </c>
      <c r="Q257" s="857"/>
      <c r="R257" s="857"/>
      <c r="S257" s="857"/>
      <c r="T257" s="857"/>
      <c r="U257" s="861"/>
      <c r="V257" s="861"/>
      <c r="W257" s="857"/>
      <c r="X257" s="857"/>
      <c r="Y257" s="862">
        <v>9.1999999999999998E-3</v>
      </c>
    </row>
    <row r="258" spans="1:25" s="3" customFormat="1" ht="30" customHeight="1" x14ac:dyDescent="0.2">
      <c r="A258" s="260">
        <v>212</v>
      </c>
      <c r="B258" s="857" t="s">
        <v>2996</v>
      </c>
      <c r="C258" s="857" t="s">
        <v>2997</v>
      </c>
      <c r="D258" s="857" t="s">
        <v>358</v>
      </c>
      <c r="E258" s="859">
        <v>0.155</v>
      </c>
      <c r="F258" s="857">
        <v>20</v>
      </c>
      <c r="G258" s="857" t="s">
        <v>3011</v>
      </c>
      <c r="H258" s="857"/>
      <c r="I258" s="857" t="s">
        <v>180</v>
      </c>
      <c r="J258" s="857">
        <v>1005855918</v>
      </c>
      <c r="K258" s="860">
        <v>45687</v>
      </c>
      <c r="L258" s="857" t="s">
        <v>52</v>
      </c>
      <c r="M258" s="857" t="s">
        <v>354</v>
      </c>
      <c r="N258" s="860">
        <v>46052</v>
      </c>
      <c r="O258" s="860" t="s">
        <v>21</v>
      </c>
      <c r="P258" s="860">
        <v>46022</v>
      </c>
      <c r="Q258" s="857"/>
      <c r="R258" s="857"/>
      <c r="S258" s="857"/>
      <c r="T258" s="857"/>
      <c r="U258" s="861"/>
      <c r="V258" s="861"/>
      <c r="W258" s="857"/>
      <c r="X258" s="857"/>
      <c r="Y258" s="862">
        <v>0.155</v>
      </c>
    </row>
    <row r="259" spans="1:25" s="3" customFormat="1" ht="30" customHeight="1" x14ac:dyDescent="0.2">
      <c r="A259" s="260">
        <v>213</v>
      </c>
      <c r="B259" s="857" t="s">
        <v>3395</v>
      </c>
      <c r="C259" s="857" t="s">
        <v>3396</v>
      </c>
      <c r="D259" s="857" t="s">
        <v>358</v>
      </c>
      <c r="E259" s="859">
        <v>1.2E-2</v>
      </c>
      <c r="F259" s="857">
        <v>0.4</v>
      </c>
      <c r="G259" s="857" t="s">
        <v>410</v>
      </c>
      <c r="H259" s="857"/>
      <c r="I259" s="857" t="s">
        <v>180</v>
      </c>
      <c r="J259" s="857">
        <v>1005858481</v>
      </c>
      <c r="K259" s="860">
        <v>45692</v>
      </c>
      <c r="L259" s="857" t="s">
        <v>52</v>
      </c>
      <c r="M259" s="857" t="s">
        <v>354</v>
      </c>
      <c r="N259" s="860">
        <v>46057</v>
      </c>
      <c r="O259" s="860" t="s">
        <v>21</v>
      </c>
      <c r="P259" s="860">
        <v>46022</v>
      </c>
      <c r="Q259" s="857"/>
      <c r="R259" s="857"/>
      <c r="S259" s="857"/>
      <c r="T259" s="857"/>
      <c r="U259" s="861"/>
      <c r="V259" s="861"/>
      <c r="W259" s="857"/>
      <c r="X259" s="857"/>
      <c r="Y259" s="862">
        <v>1.2E-2</v>
      </c>
    </row>
    <row r="260" spans="1:25" s="3" customFormat="1" ht="30" customHeight="1" x14ac:dyDescent="0.2">
      <c r="A260" s="260">
        <v>214</v>
      </c>
      <c r="B260" s="857" t="s">
        <v>3395</v>
      </c>
      <c r="C260" s="857" t="s">
        <v>3397</v>
      </c>
      <c r="D260" s="857" t="s">
        <v>358</v>
      </c>
      <c r="E260" s="859">
        <v>2E-3</v>
      </c>
      <c r="F260" s="857">
        <v>0.4</v>
      </c>
      <c r="G260" s="857" t="s">
        <v>410</v>
      </c>
      <c r="H260" s="857"/>
      <c r="I260" s="857" t="s">
        <v>180</v>
      </c>
      <c r="J260" s="857">
        <v>1005859416</v>
      </c>
      <c r="K260" s="860">
        <v>45693</v>
      </c>
      <c r="L260" s="857" t="s">
        <v>52</v>
      </c>
      <c r="M260" s="857" t="s">
        <v>354</v>
      </c>
      <c r="N260" s="860">
        <v>46058</v>
      </c>
      <c r="O260" s="860" t="s">
        <v>21</v>
      </c>
      <c r="P260" s="860">
        <v>46022</v>
      </c>
      <c r="Q260" s="857"/>
      <c r="R260" s="857"/>
      <c r="S260" s="857"/>
      <c r="T260" s="857"/>
      <c r="U260" s="861"/>
      <c r="V260" s="861"/>
      <c r="W260" s="857"/>
      <c r="X260" s="857"/>
      <c r="Y260" s="862">
        <v>2E-3</v>
      </c>
    </row>
    <row r="261" spans="1:25" s="3" customFormat="1" ht="30" customHeight="1" x14ac:dyDescent="0.2">
      <c r="A261" s="260">
        <v>215</v>
      </c>
      <c r="B261" s="857" t="s">
        <v>3398</v>
      </c>
      <c r="C261" s="857" t="s">
        <v>3399</v>
      </c>
      <c r="D261" s="857" t="s">
        <v>355</v>
      </c>
      <c r="E261" s="859">
        <v>1.1800000000000001E-2</v>
      </c>
      <c r="F261" s="857">
        <v>0.4</v>
      </c>
      <c r="G261" s="857" t="s">
        <v>382</v>
      </c>
      <c r="H261" s="857"/>
      <c r="I261" s="857" t="s">
        <v>180</v>
      </c>
      <c r="J261" s="857">
        <v>1005864321</v>
      </c>
      <c r="K261" s="860">
        <v>45699</v>
      </c>
      <c r="L261" s="857" t="s">
        <v>52</v>
      </c>
      <c r="M261" s="857" t="s">
        <v>354</v>
      </c>
      <c r="N261" s="860">
        <v>46064</v>
      </c>
      <c r="O261" s="860" t="s">
        <v>21</v>
      </c>
      <c r="P261" s="860">
        <v>46022</v>
      </c>
      <c r="Q261" s="857"/>
      <c r="R261" s="857"/>
      <c r="S261" s="857"/>
      <c r="T261" s="857"/>
      <c r="U261" s="861"/>
      <c r="V261" s="861"/>
      <c r="W261" s="857"/>
      <c r="X261" s="857"/>
      <c r="Y261" s="862">
        <v>1.1800000000000001E-2</v>
      </c>
    </row>
    <row r="262" spans="1:25" s="3" customFormat="1" ht="30" customHeight="1" x14ac:dyDescent="0.2">
      <c r="A262" s="260">
        <v>216</v>
      </c>
      <c r="B262" s="857" t="s">
        <v>6752</v>
      </c>
      <c r="C262" s="857" t="s">
        <v>6753</v>
      </c>
      <c r="D262" s="857" t="s">
        <v>357</v>
      </c>
      <c r="E262" s="859">
        <v>0.39672000000000002</v>
      </c>
      <c r="F262" s="857">
        <v>20</v>
      </c>
      <c r="G262" s="857" t="s">
        <v>400</v>
      </c>
      <c r="H262" s="857"/>
      <c r="I262" s="857" t="s">
        <v>180</v>
      </c>
      <c r="J262" s="857">
        <v>1005862724</v>
      </c>
      <c r="K262" s="860">
        <v>45698</v>
      </c>
      <c r="L262" s="857" t="s">
        <v>52</v>
      </c>
      <c r="M262" s="857" t="s">
        <v>354</v>
      </c>
      <c r="N262" s="860">
        <v>46063</v>
      </c>
      <c r="O262" s="860" t="s">
        <v>21</v>
      </c>
      <c r="P262" s="860">
        <v>46022</v>
      </c>
      <c r="Q262" s="857"/>
      <c r="R262" s="857"/>
      <c r="S262" s="857"/>
      <c r="T262" s="857"/>
      <c r="U262" s="861"/>
      <c r="V262" s="861"/>
      <c r="W262" s="857"/>
      <c r="X262" s="857"/>
      <c r="Y262" s="862">
        <v>0.39672000000000002</v>
      </c>
    </row>
    <row r="263" spans="1:25" s="3" customFormat="1" ht="30" customHeight="1" x14ac:dyDescent="0.2">
      <c r="A263" s="260">
        <v>217</v>
      </c>
      <c r="B263" s="857" t="s">
        <v>3400</v>
      </c>
      <c r="C263" s="857" t="s">
        <v>3401</v>
      </c>
      <c r="D263" s="857" t="s">
        <v>358</v>
      </c>
      <c r="E263" s="859">
        <v>0.185</v>
      </c>
      <c r="F263" s="857">
        <v>20</v>
      </c>
      <c r="G263" s="857" t="s">
        <v>410</v>
      </c>
      <c r="H263" s="857"/>
      <c r="I263" s="857" t="s">
        <v>180</v>
      </c>
      <c r="J263" s="857">
        <v>1005861552</v>
      </c>
      <c r="K263" s="860">
        <v>45695</v>
      </c>
      <c r="L263" s="857" t="s">
        <v>52</v>
      </c>
      <c r="M263" s="857" t="s">
        <v>354</v>
      </c>
      <c r="N263" s="860">
        <v>46060</v>
      </c>
      <c r="O263" s="860" t="s">
        <v>21</v>
      </c>
      <c r="P263" s="860">
        <v>46022</v>
      </c>
      <c r="Q263" s="857"/>
      <c r="R263" s="857"/>
      <c r="S263" s="857"/>
      <c r="T263" s="857"/>
      <c r="U263" s="861"/>
      <c r="V263" s="861"/>
      <c r="W263" s="857"/>
      <c r="X263" s="857"/>
      <c r="Y263" s="862">
        <v>0.185</v>
      </c>
    </row>
    <row r="264" spans="1:25" s="3" customFormat="1" ht="30" customHeight="1" x14ac:dyDescent="0.2">
      <c r="A264" s="260">
        <v>218</v>
      </c>
      <c r="B264" s="857" t="s">
        <v>3395</v>
      </c>
      <c r="C264" s="857" t="s">
        <v>3396</v>
      </c>
      <c r="D264" s="857" t="s">
        <v>358</v>
      </c>
      <c r="E264" s="859">
        <v>6.0000000000000001E-3</v>
      </c>
      <c r="F264" s="857">
        <v>0.4</v>
      </c>
      <c r="G264" s="857" t="s">
        <v>410</v>
      </c>
      <c r="H264" s="857"/>
      <c r="I264" s="857" t="s">
        <v>180</v>
      </c>
      <c r="J264" s="857">
        <v>1005858560</v>
      </c>
      <c r="K264" s="860">
        <v>45692</v>
      </c>
      <c r="L264" s="857" t="s">
        <v>52</v>
      </c>
      <c r="M264" s="857" t="s">
        <v>354</v>
      </c>
      <c r="N264" s="860">
        <v>46057</v>
      </c>
      <c r="O264" s="860" t="s">
        <v>21</v>
      </c>
      <c r="P264" s="860">
        <v>46022</v>
      </c>
      <c r="Q264" s="857"/>
      <c r="R264" s="857"/>
      <c r="S264" s="857"/>
      <c r="T264" s="857"/>
      <c r="U264" s="861"/>
      <c r="V264" s="861"/>
      <c r="W264" s="857"/>
      <c r="X264" s="857"/>
      <c r="Y264" s="862">
        <v>6.0000000000000001E-3</v>
      </c>
    </row>
    <row r="265" spans="1:25" s="3" customFormat="1" ht="30" customHeight="1" x14ac:dyDescent="0.2">
      <c r="A265" s="260">
        <v>219</v>
      </c>
      <c r="B265" s="857" t="s">
        <v>3400</v>
      </c>
      <c r="C265" s="857" t="s">
        <v>3402</v>
      </c>
      <c r="D265" s="857" t="s">
        <v>358</v>
      </c>
      <c r="E265" s="859">
        <v>1.2E-2</v>
      </c>
      <c r="F265" s="857">
        <v>0.4</v>
      </c>
      <c r="G265" s="857" t="s">
        <v>410</v>
      </c>
      <c r="H265" s="857"/>
      <c r="I265" s="857" t="s">
        <v>180</v>
      </c>
      <c r="J265" s="857">
        <v>1005860131</v>
      </c>
      <c r="K265" s="860">
        <v>45694</v>
      </c>
      <c r="L265" s="857" t="s">
        <v>52</v>
      </c>
      <c r="M265" s="857" t="s">
        <v>354</v>
      </c>
      <c r="N265" s="860">
        <v>46059</v>
      </c>
      <c r="O265" s="860" t="s">
        <v>21</v>
      </c>
      <c r="P265" s="860">
        <v>46022</v>
      </c>
      <c r="Q265" s="857"/>
      <c r="R265" s="857"/>
      <c r="S265" s="857"/>
      <c r="T265" s="857"/>
      <c r="U265" s="861"/>
      <c r="V265" s="861"/>
      <c r="W265" s="857"/>
      <c r="X265" s="857"/>
      <c r="Y265" s="862">
        <v>1.2E-2</v>
      </c>
    </row>
    <row r="266" spans="1:25" s="3" customFormat="1" ht="30" customHeight="1" x14ac:dyDescent="0.2">
      <c r="A266" s="260">
        <v>220</v>
      </c>
      <c r="B266" s="857" t="s">
        <v>3400</v>
      </c>
      <c r="C266" s="857" t="s">
        <v>3403</v>
      </c>
      <c r="D266" s="857" t="s">
        <v>358</v>
      </c>
      <c r="E266" s="859">
        <v>0.115</v>
      </c>
      <c r="F266" s="857">
        <v>0.4</v>
      </c>
      <c r="G266" s="857" t="s">
        <v>410</v>
      </c>
      <c r="H266" s="857"/>
      <c r="I266" s="857" t="s">
        <v>180</v>
      </c>
      <c r="J266" s="857">
        <v>1005867337</v>
      </c>
      <c r="K266" s="860">
        <v>45702</v>
      </c>
      <c r="L266" s="857" t="s">
        <v>52</v>
      </c>
      <c r="M266" s="857" t="s">
        <v>354</v>
      </c>
      <c r="N266" s="860">
        <v>46067</v>
      </c>
      <c r="O266" s="860" t="s">
        <v>21</v>
      </c>
      <c r="P266" s="860">
        <v>46022</v>
      </c>
      <c r="Q266" s="857"/>
      <c r="R266" s="857"/>
      <c r="S266" s="857"/>
      <c r="T266" s="857"/>
      <c r="U266" s="861"/>
      <c r="V266" s="861"/>
      <c r="W266" s="857"/>
      <c r="X266" s="857"/>
      <c r="Y266" s="862">
        <v>0.115</v>
      </c>
    </row>
    <row r="267" spans="1:25" s="3" customFormat="1" ht="30" customHeight="1" x14ac:dyDescent="0.2">
      <c r="A267" s="260">
        <v>221</v>
      </c>
      <c r="B267" s="857" t="s">
        <v>3400</v>
      </c>
      <c r="C267" s="857" t="s">
        <v>3403</v>
      </c>
      <c r="D267" s="857" t="s">
        <v>358</v>
      </c>
      <c r="E267" s="859">
        <v>2E-3</v>
      </c>
      <c r="F267" s="857">
        <v>0.4</v>
      </c>
      <c r="G267" s="857" t="s">
        <v>410</v>
      </c>
      <c r="H267" s="857"/>
      <c r="I267" s="857" t="s">
        <v>180</v>
      </c>
      <c r="J267" s="857">
        <v>1005861554</v>
      </c>
      <c r="K267" s="860">
        <v>45695</v>
      </c>
      <c r="L267" s="857" t="s">
        <v>52</v>
      </c>
      <c r="M267" s="857" t="s">
        <v>354</v>
      </c>
      <c r="N267" s="860">
        <v>46060</v>
      </c>
      <c r="O267" s="860" t="s">
        <v>21</v>
      </c>
      <c r="P267" s="860">
        <v>46022</v>
      </c>
      <c r="Q267" s="857"/>
      <c r="R267" s="857"/>
      <c r="S267" s="857"/>
      <c r="T267" s="857"/>
      <c r="U267" s="861"/>
      <c r="V267" s="861"/>
      <c r="W267" s="857"/>
      <c r="X267" s="857"/>
      <c r="Y267" s="862">
        <v>2E-3</v>
      </c>
    </row>
    <row r="268" spans="1:25" s="3" customFormat="1" ht="30" customHeight="1" x14ac:dyDescent="0.2">
      <c r="A268" s="260">
        <v>222</v>
      </c>
      <c r="B268" s="857" t="s">
        <v>3400</v>
      </c>
      <c r="C268" s="857" t="s">
        <v>3403</v>
      </c>
      <c r="D268" s="857" t="s">
        <v>358</v>
      </c>
      <c r="E268" s="859">
        <v>0.01</v>
      </c>
      <c r="F268" s="857">
        <v>0.4</v>
      </c>
      <c r="G268" s="857" t="s">
        <v>410</v>
      </c>
      <c r="H268" s="857"/>
      <c r="I268" s="857" t="s">
        <v>180</v>
      </c>
      <c r="J268" s="857">
        <v>1005858201</v>
      </c>
      <c r="K268" s="860">
        <v>45692</v>
      </c>
      <c r="L268" s="857" t="s">
        <v>52</v>
      </c>
      <c r="M268" s="857" t="s">
        <v>354</v>
      </c>
      <c r="N268" s="860">
        <v>46057</v>
      </c>
      <c r="O268" s="860" t="s">
        <v>21</v>
      </c>
      <c r="P268" s="860">
        <v>46022</v>
      </c>
      <c r="Q268" s="857"/>
      <c r="R268" s="857"/>
      <c r="S268" s="857"/>
      <c r="T268" s="857"/>
      <c r="U268" s="861"/>
      <c r="V268" s="861"/>
      <c r="W268" s="857"/>
      <c r="X268" s="857"/>
      <c r="Y268" s="862">
        <v>0.01</v>
      </c>
    </row>
    <row r="269" spans="1:25" s="3" customFormat="1" ht="30" customHeight="1" x14ac:dyDescent="0.2">
      <c r="A269" s="260">
        <v>223</v>
      </c>
      <c r="B269" s="857" t="s">
        <v>3400</v>
      </c>
      <c r="C269" s="857" t="s">
        <v>3401</v>
      </c>
      <c r="D269" s="857" t="s">
        <v>358</v>
      </c>
      <c r="E269" s="859">
        <v>9.5000000000000001E-2</v>
      </c>
      <c r="F269" s="857">
        <v>20</v>
      </c>
      <c r="G269" s="857" t="s">
        <v>410</v>
      </c>
      <c r="H269" s="857"/>
      <c r="I269" s="857" t="s">
        <v>180</v>
      </c>
      <c r="J269" s="857">
        <v>1005858561</v>
      </c>
      <c r="K269" s="860">
        <v>45692</v>
      </c>
      <c r="L269" s="857" t="s">
        <v>52</v>
      </c>
      <c r="M269" s="857" t="s">
        <v>354</v>
      </c>
      <c r="N269" s="860">
        <v>46057</v>
      </c>
      <c r="O269" s="860" t="s">
        <v>21</v>
      </c>
      <c r="P269" s="860">
        <v>46022</v>
      </c>
      <c r="Q269" s="857"/>
      <c r="R269" s="857"/>
      <c r="S269" s="857"/>
      <c r="T269" s="857"/>
      <c r="U269" s="861"/>
      <c r="V269" s="861"/>
      <c r="W269" s="857"/>
      <c r="X269" s="857"/>
      <c r="Y269" s="862">
        <v>9.5000000000000001E-2</v>
      </c>
    </row>
    <row r="270" spans="1:25" s="3" customFormat="1" ht="30" customHeight="1" x14ac:dyDescent="0.2">
      <c r="A270" s="260">
        <v>224</v>
      </c>
      <c r="B270" s="857" t="s">
        <v>1030</v>
      </c>
      <c r="C270" s="857" t="s">
        <v>1031</v>
      </c>
      <c r="D270" s="857" t="s">
        <v>357</v>
      </c>
      <c r="E270" s="859">
        <v>8.856E-2</v>
      </c>
      <c r="F270" s="857">
        <v>0.4</v>
      </c>
      <c r="G270" s="857" t="s">
        <v>379</v>
      </c>
      <c r="H270" s="857"/>
      <c r="I270" s="857" t="s">
        <v>180</v>
      </c>
      <c r="J270" s="857">
        <v>1005859483</v>
      </c>
      <c r="K270" s="860">
        <v>45693</v>
      </c>
      <c r="L270" s="857" t="s">
        <v>52</v>
      </c>
      <c r="M270" s="857" t="s">
        <v>354</v>
      </c>
      <c r="N270" s="860">
        <v>46058</v>
      </c>
      <c r="O270" s="860" t="s">
        <v>21</v>
      </c>
      <c r="P270" s="860">
        <v>46022</v>
      </c>
      <c r="Q270" s="857"/>
      <c r="R270" s="857"/>
      <c r="S270" s="857"/>
      <c r="T270" s="857"/>
      <c r="U270" s="861"/>
      <c r="V270" s="861"/>
      <c r="W270" s="857"/>
      <c r="X270" s="857"/>
      <c r="Y270" s="862">
        <v>8.856E-2</v>
      </c>
    </row>
    <row r="271" spans="1:25" s="3" customFormat="1" ht="30" customHeight="1" x14ac:dyDescent="0.2">
      <c r="A271" s="260">
        <v>225</v>
      </c>
      <c r="B271" s="857" t="s">
        <v>4617</v>
      </c>
      <c r="C271" s="857" t="s">
        <v>4618</v>
      </c>
      <c r="D271" s="857" t="s">
        <v>356</v>
      </c>
      <c r="E271" s="859">
        <v>0.35969999999999996</v>
      </c>
      <c r="F271" s="857">
        <v>0.4</v>
      </c>
      <c r="G271" s="857" t="s">
        <v>407</v>
      </c>
      <c r="H271" s="857"/>
      <c r="I271" s="857" t="s">
        <v>180</v>
      </c>
      <c r="J271" s="857">
        <v>1005879693</v>
      </c>
      <c r="K271" s="860">
        <v>45721</v>
      </c>
      <c r="L271" s="857" t="s">
        <v>52</v>
      </c>
      <c r="M271" s="857" t="s">
        <v>354</v>
      </c>
      <c r="N271" s="860">
        <v>46086</v>
      </c>
      <c r="O271" s="860" t="s">
        <v>21</v>
      </c>
      <c r="P271" s="860">
        <v>46022</v>
      </c>
      <c r="Q271" s="857"/>
      <c r="R271" s="857"/>
      <c r="S271" s="857"/>
      <c r="T271" s="857"/>
      <c r="U271" s="861"/>
      <c r="V271" s="861"/>
      <c r="W271" s="857"/>
      <c r="X271" s="857"/>
      <c r="Y271" s="862">
        <v>0.35969999999999996</v>
      </c>
    </row>
    <row r="272" spans="1:25" s="3" customFormat="1" ht="30" customHeight="1" x14ac:dyDescent="0.2">
      <c r="A272" s="260">
        <v>226</v>
      </c>
      <c r="B272" s="857" t="s">
        <v>3404</v>
      </c>
      <c r="C272" s="857" t="s">
        <v>3405</v>
      </c>
      <c r="D272" s="857" t="s">
        <v>356</v>
      </c>
      <c r="E272" s="859">
        <v>0.2596</v>
      </c>
      <c r="F272" s="857">
        <v>20</v>
      </c>
      <c r="G272" s="857" t="s">
        <v>418</v>
      </c>
      <c r="H272" s="857"/>
      <c r="I272" s="857" t="s">
        <v>180</v>
      </c>
      <c r="J272" s="857">
        <v>1005860401</v>
      </c>
      <c r="K272" s="860">
        <v>45694</v>
      </c>
      <c r="L272" s="857" t="s">
        <v>52</v>
      </c>
      <c r="M272" s="857" t="s">
        <v>354</v>
      </c>
      <c r="N272" s="860">
        <v>46059</v>
      </c>
      <c r="O272" s="860" t="s">
        <v>21</v>
      </c>
      <c r="P272" s="860">
        <v>46022</v>
      </c>
      <c r="Q272" s="857"/>
      <c r="R272" s="857"/>
      <c r="S272" s="857"/>
      <c r="T272" s="857"/>
      <c r="U272" s="861"/>
      <c r="V272" s="861"/>
      <c r="W272" s="857"/>
      <c r="X272" s="857"/>
      <c r="Y272" s="862">
        <v>0.2596</v>
      </c>
    </row>
    <row r="273" spans="1:25" s="3" customFormat="1" ht="30" customHeight="1" x14ac:dyDescent="0.2">
      <c r="A273" s="260">
        <v>227</v>
      </c>
      <c r="B273" s="857" t="s">
        <v>3406</v>
      </c>
      <c r="C273" s="857" t="s">
        <v>3407</v>
      </c>
      <c r="D273" s="857" t="s">
        <v>355</v>
      </c>
      <c r="E273" s="859">
        <v>5.0000000000000001E-3</v>
      </c>
      <c r="F273" s="857">
        <v>0.23</v>
      </c>
      <c r="G273" s="857" t="s">
        <v>390</v>
      </c>
      <c r="H273" s="857"/>
      <c r="I273" s="857" t="s">
        <v>180</v>
      </c>
      <c r="J273" s="857">
        <v>1005859585</v>
      </c>
      <c r="K273" s="860">
        <v>45693</v>
      </c>
      <c r="L273" s="857" t="s">
        <v>52</v>
      </c>
      <c r="M273" s="857" t="s">
        <v>354</v>
      </c>
      <c r="N273" s="860">
        <v>46058</v>
      </c>
      <c r="O273" s="860" t="s">
        <v>21</v>
      </c>
      <c r="P273" s="860">
        <v>46022</v>
      </c>
      <c r="Q273" s="857"/>
      <c r="R273" s="857"/>
      <c r="S273" s="857"/>
      <c r="T273" s="857"/>
      <c r="U273" s="861"/>
      <c r="V273" s="861"/>
      <c r="W273" s="857"/>
      <c r="X273" s="857"/>
      <c r="Y273" s="862">
        <v>5.0000000000000001E-3</v>
      </c>
    </row>
    <row r="274" spans="1:25" s="3" customFormat="1" ht="30" customHeight="1" x14ac:dyDescent="0.2">
      <c r="A274" s="260">
        <v>228</v>
      </c>
      <c r="B274" s="857" t="s">
        <v>621</v>
      </c>
      <c r="C274" s="857" t="s">
        <v>622</v>
      </c>
      <c r="D274" s="857" t="s">
        <v>360</v>
      </c>
      <c r="E274" s="859">
        <v>8.0000000000000002E-3</v>
      </c>
      <c r="F274" s="857">
        <v>0.23</v>
      </c>
      <c r="G274" s="857" t="s">
        <v>3012</v>
      </c>
      <c r="H274" s="857"/>
      <c r="I274" s="857" t="s">
        <v>180</v>
      </c>
      <c r="J274" s="857">
        <v>1005850276</v>
      </c>
      <c r="K274" s="860">
        <v>45678</v>
      </c>
      <c r="L274" s="857" t="s">
        <v>52</v>
      </c>
      <c r="M274" s="857" t="s">
        <v>354</v>
      </c>
      <c r="N274" s="860">
        <v>46043</v>
      </c>
      <c r="O274" s="860" t="s">
        <v>21</v>
      </c>
      <c r="P274" s="860">
        <v>46022</v>
      </c>
      <c r="Q274" s="857"/>
      <c r="R274" s="857"/>
      <c r="S274" s="857"/>
      <c r="T274" s="857"/>
      <c r="U274" s="861"/>
      <c r="V274" s="861"/>
      <c r="W274" s="857"/>
      <c r="X274" s="857"/>
      <c r="Y274" s="862">
        <v>8.0000000000000002E-3</v>
      </c>
    </row>
    <row r="275" spans="1:25" s="3" customFormat="1" ht="30" customHeight="1" x14ac:dyDescent="0.2">
      <c r="A275" s="260">
        <v>229</v>
      </c>
      <c r="B275" s="857" t="s">
        <v>5452</v>
      </c>
      <c r="C275" s="857" t="s">
        <v>5453</v>
      </c>
      <c r="D275" s="857" t="s">
        <v>358</v>
      </c>
      <c r="E275" s="859">
        <v>1.4999999999999999E-2</v>
      </c>
      <c r="F275" s="857">
        <v>0.4</v>
      </c>
      <c r="G275" s="857" t="s">
        <v>687</v>
      </c>
      <c r="H275" s="857"/>
      <c r="I275" s="857" t="s">
        <v>180</v>
      </c>
      <c r="J275" s="857">
        <v>1005940885</v>
      </c>
      <c r="K275" s="860">
        <v>45800</v>
      </c>
      <c r="L275" s="857" t="s">
        <v>52</v>
      </c>
      <c r="M275" s="857" t="s">
        <v>354</v>
      </c>
      <c r="N275" s="860">
        <v>46165</v>
      </c>
      <c r="O275" s="860" t="s">
        <v>21</v>
      </c>
      <c r="P275" s="860">
        <v>46022</v>
      </c>
      <c r="Q275" s="857"/>
      <c r="R275" s="857"/>
      <c r="S275" s="857"/>
      <c r="T275" s="857"/>
      <c r="U275" s="861"/>
      <c r="V275" s="861"/>
      <c r="W275" s="857"/>
      <c r="X275" s="857"/>
      <c r="Y275" s="862">
        <v>1.4999999999999999E-2</v>
      </c>
    </row>
    <row r="276" spans="1:25" s="3" customFormat="1" ht="30" customHeight="1" x14ac:dyDescent="0.2">
      <c r="A276" s="260">
        <v>230</v>
      </c>
      <c r="B276" s="857" t="s">
        <v>3400</v>
      </c>
      <c r="C276" s="857" t="s">
        <v>3402</v>
      </c>
      <c r="D276" s="857" t="s">
        <v>358</v>
      </c>
      <c r="E276" s="859">
        <v>6.5000000000000002E-2</v>
      </c>
      <c r="F276" s="857">
        <v>20</v>
      </c>
      <c r="G276" s="857" t="s">
        <v>410</v>
      </c>
      <c r="H276" s="857"/>
      <c r="I276" s="857" t="s">
        <v>180</v>
      </c>
      <c r="J276" s="857">
        <v>1005862136</v>
      </c>
      <c r="K276" s="860">
        <v>45695</v>
      </c>
      <c r="L276" s="857" t="s">
        <v>52</v>
      </c>
      <c r="M276" s="857" t="s">
        <v>354</v>
      </c>
      <c r="N276" s="860">
        <v>46060</v>
      </c>
      <c r="O276" s="860" t="s">
        <v>21</v>
      </c>
      <c r="P276" s="860">
        <v>46022</v>
      </c>
      <c r="Q276" s="857"/>
      <c r="R276" s="857"/>
      <c r="S276" s="857"/>
      <c r="T276" s="857"/>
      <c r="U276" s="861"/>
      <c r="V276" s="861"/>
      <c r="W276" s="857"/>
      <c r="X276" s="857"/>
      <c r="Y276" s="862">
        <v>6.5000000000000002E-2</v>
      </c>
    </row>
    <row r="277" spans="1:25" s="3" customFormat="1" ht="30" customHeight="1" x14ac:dyDescent="0.2">
      <c r="A277" s="260">
        <v>231</v>
      </c>
      <c r="B277" s="857" t="s">
        <v>3408</v>
      </c>
      <c r="C277" s="857" t="s">
        <v>3409</v>
      </c>
      <c r="D277" s="857" t="s">
        <v>355</v>
      </c>
      <c r="E277" s="859">
        <v>0.23688000000000001</v>
      </c>
      <c r="F277" s="857">
        <v>20</v>
      </c>
      <c r="G277" s="857" t="s">
        <v>273</v>
      </c>
      <c r="H277" s="857"/>
      <c r="I277" s="857" t="s">
        <v>180</v>
      </c>
      <c r="J277" s="857">
        <v>1005868774</v>
      </c>
      <c r="K277" s="860">
        <v>45706</v>
      </c>
      <c r="L277" s="857" t="s">
        <v>52</v>
      </c>
      <c r="M277" s="857" t="s">
        <v>354</v>
      </c>
      <c r="N277" s="860">
        <v>46071</v>
      </c>
      <c r="O277" s="860" t="s">
        <v>21</v>
      </c>
      <c r="P277" s="860">
        <v>46022</v>
      </c>
      <c r="Q277" s="857"/>
      <c r="R277" s="857"/>
      <c r="S277" s="857"/>
      <c r="T277" s="857"/>
      <c r="U277" s="861"/>
      <c r="V277" s="861"/>
      <c r="W277" s="857"/>
      <c r="X277" s="857"/>
      <c r="Y277" s="862">
        <v>0.23688000000000001</v>
      </c>
    </row>
    <row r="278" spans="1:25" s="3" customFormat="1" ht="30" customHeight="1" x14ac:dyDescent="0.2">
      <c r="A278" s="260">
        <v>232</v>
      </c>
      <c r="B278" s="857" t="s">
        <v>3395</v>
      </c>
      <c r="C278" s="857" t="s">
        <v>3410</v>
      </c>
      <c r="D278" s="857" t="s">
        <v>358</v>
      </c>
      <c r="E278" s="859">
        <v>6.0000000000000001E-3</v>
      </c>
      <c r="F278" s="857">
        <v>0.4</v>
      </c>
      <c r="G278" s="857" t="s">
        <v>410</v>
      </c>
      <c r="H278" s="857"/>
      <c r="I278" s="857" t="s">
        <v>180</v>
      </c>
      <c r="J278" s="857">
        <v>1005861319</v>
      </c>
      <c r="K278" s="860">
        <v>45695</v>
      </c>
      <c r="L278" s="857" t="s">
        <v>52</v>
      </c>
      <c r="M278" s="857" t="s">
        <v>354</v>
      </c>
      <c r="N278" s="860">
        <v>46060</v>
      </c>
      <c r="O278" s="860" t="s">
        <v>21</v>
      </c>
      <c r="P278" s="860">
        <v>46022</v>
      </c>
      <c r="Q278" s="857"/>
      <c r="R278" s="857"/>
      <c r="S278" s="857"/>
      <c r="T278" s="857"/>
      <c r="U278" s="861"/>
      <c r="V278" s="861"/>
      <c r="W278" s="857"/>
      <c r="X278" s="857"/>
      <c r="Y278" s="862">
        <v>6.0000000000000001E-3</v>
      </c>
    </row>
    <row r="279" spans="1:25" s="3" customFormat="1" ht="30" customHeight="1" x14ac:dyDescent="0.2">
      <c r="A279" s="260">
        <v>233</v>
      </c>
      <c r="B279" s="857" t="s">
        <v>3411</v>
      </c>
      <c r="C279" s="857" t="s">
        <v>3412</v>
      </c>
      <c r="D279" s="857" t="s">
        <v>357</v>
      </c>
      <c r="E279" s="859">
        <v>0.19925999999999999</v>
      </c>
      <c r="F279" s="857">
        <v>0.4</v>
      </c>
      <c r="G279" s="857" t="s">
        <v>400</v>
      </c>
      <c r="H279" s="857"/>
      <c r="I279" s="857" t="s">
        <v>180</v>
      </c>
      <c r="J279" s="857">
        <v>1005862134</v>
      </c>
      <c r="K279" s="860">
        <v>45695</v>
      </c>
      <c r="L279" s="857" t="s">
        <v>52</v>
      </c>
      <c r="M279" s="857" t="s">
        <v>354</v>
      </c>
      <c r="N279" s="860">
        <v>46060</v>
      </c>
      <c r="O279" s="860" t="s">
        <v>21</v>
      </c>
      <c r="P279" s="860">
        <v>46022</v>
      </c>
      <c r="Q279" s="857"/>
      <c r="R279" s="857"/>
      <c r="S279" s="857"/>
      <c r="T279" s="857"/>
      <c r="U279" s="861"/>
      <c r="V279" s="861"/>
      <c r="W279" s="857"/>
      <c r="X279" s="857"/>
      <c r="Y279" s="862">
        <v>0.19925999999999999</v>
      </c>
    </row>
    <row r="280" spans="1:25" s="3" customFormat="1" ht="30" customHeight="1" x14ac:dyDescent="0.2">
      <c r="A280" s="260">
        <v>234</v>
      </c>
      <c r="B280" s="857" t="s">
        <v>3411</v>
      </c>
      <c r="C280" s="857" t="s">
        <v>3413</v>
      </c>
      <c r="D280" s="857" t="s">
        <v>357</v>
      </c>
      <c r="E280" s="859">
        <v>0.01</v>
      </c>
      <c r="F280" s="857">
        <v>0.4</v>
      </c>
      <c r="G280" s="857" t="s">
        <v>400</v>
      </c>
      <c r="H280" s="857"/>
      <c r="I280" s="857" t="s">
        <v>180</v>
      </c>
      <c r="J280" s="857">
        <v>1005862135</v>
      </c>
      <c r="K280" s="860">
        <v>45695</v>
      </c>
      <c r="L280" s="857" t="s">
        <v>52</v>
      </c>
      <c r="M280" s="857" t="s">
        <v>354</v>
      </c>
      <c r="N280" s="860">
        <v>46060</v>
      </c>
      <c r="O280" s="860" t="s">
        <v>21</v>
      </c>
      <c r="P280" s="860">
        <v>46022</v>
      </c>
      <c r="Q280" s="857"/>
      <c r="R280" s="857"/>
      <c r="S280" s="857"/>
      <c r="T280" s="857"/>
      <c r="U280" s="861"/>
      <c r="V280" s="861"/>
      <c r="W280" s="857"/>
      <c r="X280" s="857"/>
      <c r="Y280" s="862">
        <v>0.01</v>
      </c>
    </row>
    <row r="281" spans="1:25" s="3" customFormat="1" ht="30" customHeight="1" x14ac:dyDescent="0.2">
      <c r="A281" s="260">
        <v>235</v>
      </c>
      <c r="B281" s="857" t="s">
        <v>3411</v>
      </c>
      <c r="C281" s="857" t="s">
        <v>3413</v>
      </c>
      <c r="D281" s="857" t="s">
        <v>357</v>
      </c>
      <c r="E281" s="859">
        <v>2.1999999999999999E-2</v>
      </c>
      <c r="F281" s="857">
        <v>0.4</v>
      </c>
      <c r="G281" s="857" t="s">
        <v>400</v>
      </c>
      <c r="H281" s="857"/>
      <c r="I281" s="857" t="s">
        <v>180</v>
      </c>
      <c r="J281" s="857">
        <v>1005861555</v>
      </c>
      <c r="K281" s="860">
        <v>45695</v>
      </c>
      <c r="L281" s="857" t="s">
        <v>52</v>
      </c>
      <c r="M281" s="857" t="s">
        <v>354</v>
      </c>
      <c r="N281" s="860">
        <v>46060</v>
      </c>
      <c r="O281" s="860" t="s">
        <v>21</v>
      </c>
      <c r="P281" s="860">
        <v>46022</v>
      </c>
      <c r="Q281" s="857"/>
      <c r="R281" s="857"/>
      <c r="S281" s="857"/>
      <c r="T281" s="857"/>
      <c r="U281" s="861"/>
      <c r="V281" s="861"/>
      <c r="W281" s="857"/>
      <c r="X281" s="857"/>
      <c r="Y281" s="862">
        <v>2.1999999999999999E-2</v>
      </c>
    </row>
    <row r="282" spans="1:25" s="3" customFormat="1" ht="30" customHeight="1" x14ac:dyDescent="0.2">
      <c r="A282" s="260">
        <v>236</v>
      </c>
      <c r="B282" s="857" t="s">
        <v>3414</v>
      </c>
      <c r="C282" s="857" t="s">
        <v>3415</v>
      </c>
      <c r="D282" s="857" t="s">
        <v>357</v>
      </c>
      <c r="E282" s="859">
        <v>8.0000000000000002E-3</v>
      </c>
      <c r="F282" s="857">
        <v>0.4</v>
      </c>
      <c r="G282" s="857" t="s">
        <v>400</v>
      </c>
      <c r="H282" s="857"/>
      <c r="I282" s="857" t="s">
        <v>180</v>
      </c>
      <c r="J282" s="857">
        <v>1005860493</v>
      </c>
      <c r="K282" s="860">
        <v>45694</v>
      </c>
      <c r="L282" s="857" t="s">
        <v>52</v>
      </c>
      <c r="M282" s="857" t="s">
        <v>354</v>
      </c>
      <c r="N282" s="860">
        <v>46059</v>
      </c>
      <c r="O282" s="860" t="s">
        <v>21</v>
      </c>
      <c r="P282" s="860">
        <v>46022</v>
      </c>
      <c r="Q282" s="857"/>
      <c r="R282" s="857"/>
      <c r="S282" s="857"/>
      <c r="T282" s="857"/>
      <c r="U282" s="861"/>
      <c r="V282" s="861"/>
      <c r="W282" s="857"/>
      <c r="X282" s="857"/>
      <c r="Y282" s="862">
        <v>8.0000000000000002E-3</v>
      </c>
    </row>
    <row r="283" spans="1:25" s="3" customFormat="1" ht="30" customHeight="1" x14ac:dyDescent="0.2">
      <c r="A283" s="260">
        <v>237</v>
      </c>
      <c r="B283" s="857" t="s">
        <v>3414</v>
      </c>
      <c r="C283" s="857" t="s">
        <v>3416</v>
      </c>
      <c r="D283" s="857" t="s">
        <v>357</v>
      </c>
      <c r="E283" s="859">
        <v>1.4999999999999999E-2</v>
      </c>
      <c r="F283" s="857">
        <v>0.4</v>
      </c>
      <c r="G283" s="857" t="s">
        <v>400</v>
      </c>
      <c r="H283" s="857"/>
      <c r="I283" s="857" t="s">
        <v>180</v>
      </c>
      <c r="J283" s="857">
        <v>1005860496</v>
      </c>
      <c r="K283" s="860">
        <v>45694</v>
      </c>
      <c r="L283" s="857" t="s">
        <v>52</v>
      </c>
      <c r="M283" s="857" t="s">
        <v>354</v>
      </c>
      <c r="N283" s="860">
        <v>46059</v>
      </c>
      <c r="O283" s="860" t="s">
        <v>21</v>
      </c>
      <c r="P283" s="860">
        <v>46022</v>
      </c>
      <c r="Q283" s="857"/>
      <c r="R283" s="857"/>
      <c r="S283" s="857"/>
      <c r="T283" s="857"/>
      <c r="U283" s="861"/>
      <c r="V283" s="861"/>
      <c r="W283" s="857"/>
      <c r="X283" s="857"/>
      <c r="Y283" s="862">
        <v>1.4999999999999999E-2</v>
      </c>
    </row>
    <row r="284" spans="1:25" s="3" customFormat="1" ht="30" customHeight="1" x14ac:dyDescent="0.2">
      <c r="A284" s="260">
        <v>238</v>
      </c>
      <c r="B284" s="857" t="s">
        <v>3411</v>
      </c>
      <c r="C284" s="857" t="s">
        <v>3412</v>
      </c>
      <c r="D284" s="857" t="s">
        <v>357</v>
      </c>
      <c r="E284" s="859">
        <v>1.2E-2</v>
      </c>
      <c r="F284" s="857">
        <v>0.4</v>
      </c>
      <c r="G284" s="857" t="s">
        <v>400</v>
      </c>
      <c r="H284" s="857"/>
      <c r="I284" s="857" t="s">
        <v>180</v>
      </c>
      <c r="J284" s="857">
        <v>1005862330</v>
      </c>
      <c r="K284" s="860">
        <v>45698</v>
      </c>
      <c r="L284" s="857" t="s">
        <v>52</v>
      </c>
      <c r="M284" s="857" t="s">
        <v>354</v>
      </c>
      <c r="N284" s="860">
        <v>46063</v>
      </c>
      <c r="O284" s="860" t="s">
        <v>21</v>
      </c>
      <c r="P284" s="860">
        <v>46022</v>
      </c>
      <c r="Q284" s="857"/>
      <c r="R284" s="857"/>
      <c r="S284" s="857"/>
      <c r="T284" s="857"/>
      <c r="U284" s="861"/>
      <c r="V284" s="861"/>
      <c r="W284" s="857"/>
      <c r="X284" s="857"/>
      <c r="Y284" s="862">
        <v>1.2E-2</v>
      </c>
    </row>
    <row r="285" spans="1:25" s="3" customFormat="1" ht="30" customHeight="1" x14ac:dyDescent="0.2">
      <c r="A285" s="260">
        <v>239</v>
      </c>
      <c r="B285" s="857" t="s">
        <v>3411</v>
      </c>
      <c r="C285" s="857" t="s">
        <v>3413</v>
      </c>
      <c r="D285" s="857" t="s">
        <v>357</v>
      </c>
      <c r="E285" s="859">
        <v>3.0000000000000001E-3</v>
      </c>
      <c r="F285" s="857">
        <v>0.4</v>
      </c>
      <c r="G285" s="857" t="s">
        <v>400</v>
      </c>
      <c r="H285" s="857"/>
      <c r="I285" s="857" t="s">
        <v>180</v>
      </c>
      <c r="J285" s="857">
        <v>1005862915</v>
      </c>
      <c r="K285" s="860">
        <v>45698</v>
      </c>
      <c r="L285" s="857" t="s">
        <v>52</v>
      </c>
      <c r="M285" s="857" t="s">
        <v>354</v>
      </c>
      <c r="N285" s="860">
        <v>46063</v>
      </c>
      <c r="O285" s="860" t="s">
        <v>21</v>
      </c>
      <c r="P285" s="860">
        <v>46022</v>
      </c>
      <c r="Q285" s="857"/>
      <c r="R285" s="857"/>
      <c r="S285" s="857"/>
      <c r="T285" s="857"/>
      <c r="U285" s="861"/>
      <c r="V285" s="861"/>
      <c r="W285" s="857"/>
      <c r="X285" s="857"/>
      <c r="Y285" s="862">
        <v>3.0000000000000001E-3</v>
      </c>
    </row>
    <row r="286" spans="1:25" s="3" customFormat="1" ht="30" customHeight="1" x14ac:dyDescent="0.2">
      <c r="A286" s="260">
        <v>240</v>
      </c>
      <c r="B286" s="857" t="s">
        <v>3417</v>
      </c>
      <c r="C286" s="857" t="s">
        <v>3418</v>
      </c>
      <c r="D286" s="857" t="s">
        <v>358</v>
      </c>
      <c r="E286" s="859">
        <v>3.0000000000000001E-3</v>
      </c>
      <c r="F286" s="857">
        <v>0.4</v>
      </c>
      <c r="G286" s="857" t="s">
        <v>496</v>
      </c>
      <c r="H286" s="857"/>
      <c r="I286" s="857" t="s">
        <v>180</v>
      </c>
      <c r="J286" s="857">
        <v>1005861229</v>
      </c>
      <c r="K286" s="860">
        <v>45695</v>
      </c>
      <c r="L286" s="857" t="s">
        <v>52</v>
      </c>
      <c r="M286" s="857" t="s">
        <v>354</v>
      </c>
      <c r="N286" s="860">
        <v>46060</v>
      </c>
      <c r="O286" s="860" t="s">
        <v>21</v>
      </c>
      <c r="P286" s="860">
        <v>46022</v>
      </c>
      <c r="Q286" s="857"/>
      <c r="R286" s="857"/>
      <c r="S286" s="857"/>
      <c r="T286" s="857"/>
      <c r="U286" s="861"/>
      <c r="V286" s="861"/>
      <c r="W286" s="857"/>
      <c r="X286" s="857"/>
      <c r="Y286" s="862">
        <v>3.0000000000000001E-3</v>
      </c>
    </row>
    <row r="287" spans="1:25" s="3" customFormat="1" ht="30" customHeight="1" x14ac:dyDescent="0.2">
      <c r="A287" s="260">
        <v>241</v>
      </c>
      <c r="B287" s="857" t="s">
        <v>3419</v>
      </c>
      <c r="C287" s="857" t="s">
        <v>3420</v>
      </c>
      <c r="D287" s="857" t="s">
        <v>358</v>
      </c>
      <c r="E287" s="859">
        <v>1.4999999999999999E-2</v>
      </c>
      <c r="F287" s="857">
        <v>0.4</v>
      </c>
      <c r="G287" s="857" t="s">
        <v>496</v>
      </c>
      <c r="H287" s="857"/>
      <c r="I287" s="857" t="s">
        <v>180</v>
      </c>
      <c r="J287" s="857">
        <v>1005861230</v>
      </c>
      <c r="K287" s="860">
        <v>45695</v>
      </c>
      <c r="L287" s="857" t="s">
        <v>52</v>
      </c>
      <c r="M287" s="857" t="s">
        <v>354</v>
      </c>
      <c r="N287" s="860">
        <v>46060</v>
      </c>
      <c r="O287" s="860" t="s">
        <v>21</v>
      </c>
      <c r="P287" s="860">
        <v>46022</v>
      </c>
      <c r="Q287" s="857"/>
      <c r="R287" s="857"/>
      <c r="S287" s="857"/>
      <c r="T287" s="857"/>
      <c r="U287" s="861"/>
      <c r="V287" s="861"/>
      <c r="W287" s="857"/>
      <c r="X287" s="857"/>
      <c r="Y287" s="862">
        <v>1.4999999999999999E-2</v>
      </c>
    </row>
    <row r="288" spans="1:25" s="3" customFormat="1" ht="30" customHeight="1" x14ac:dyDescent="0.2">
      <c r="A288" s="260">
        <v>242</v>
      </c>
      <c r="B288" s="857" t="s">
        <v>3419</v>
      </c>
      <c r="C288" s="857" t="s">
        <v>3420</v>
      </c>
      <c r="D288" s="857" t="s">
        <v>358</v>
      </c>
      <c r="E288" s="859">
        <v>3.9E-2</v>
      </c>
      <c r="F288" s="857">
        <v>0.4</v>
      </c>
      <c r="G288" s="857" t="s">
        <v>496</v>
      </c>
      <c r="H288" s="857"/>
      <c r="I288" s="857" t="s">
        <v>180</v>
      </c>
      <c r="J288" s="857">
        <v>1005861231</v>
      </c>
      <c r="K288" s="860">
        <v>45695</v>
      </c>
      <c r="L288" s="857" t="s">
        <v>52</v>
      </c>
      <c r="M288" s="857" t="s">
        <v>354</v>
      </c>
      <c r="N288" s="860">
        <v>46060</v>
      </c>
      <c r="O288" s="860" t="s">
        <v>21</v>
      </c>
      <c r="P288" s="860">
        <v>46022</v>
      </c>
      <c r="Q288" s="857"/>
      <c r="R288" s="857"/>
      <c r="S288" s="857"/>
      <c r="T288" s="857"/>
      <c r="U288" s="861"/>
      <c r="V288" s="861"/>
      <c r="W288" s="857"/>
      <c r="X288" s="857"/>
      <c r="Y288" s="862">
        <v>3.9E-2</v>
      </c>
    </row>
    <row r="289" spans="1:25" s="3" customFormat="1" ht="30" customHeight="1" x14ac:dyDescent="0.2">
      <c r="A289" s="260">
        <v>243</v>
      </c>
      <c r="B289" s="857" t="s">
        <v>3419</v>
      </c>
      <c r="C289" s="857" t="s">
        <v>3420</v>
      </c>
      <c r="D289" s="857" t="s">
        <v>358</v>
      </c>
      <c r="E289" s="859">
        <v>3.0000000000000001E-3</v>
      </c>
      <c r="F289" s="857">
        <v>0.4</v>
      </c>
      <c r="G289" s="857" t="s">
        <v>496</v>
      </c>
      <c r="H289" s="857"/>
      <c r="I289" s="857" t="s">
        <v>180</v>
      </c>
      <c r="J289" s="857">
        <v>1005861232</v>
      </c>
      <c r="K289" s="860">
        <v>45695</v>
      </c>
      <c r="L289" s="857" t="s">
        <v>52</v>
      </c>
      <c r="M289" s="857" t="s">
        <v>354</v>
      </c>
      <c r="N289" s="860">
        <v>46060</v>
      </c>
      <c r="O289" s="860" t="s">
        <v>21</v>
      </c>
      <c r="P289" s="860">
        <v>46022</v>
      </c>
      <c r="Q289" s="857"/>
      <c r="R289" s="857"/>
      <c r="S289" s="857"/>
      <c r="T289" s="857"/>
      <c r="U289" s="861"/>
      <c r="V289" s="861"/>
      <c r="W289" s="857"/>
      <c r="X289" s="857"/>
      <c r="Y289" s="862">
        <v>3.0000000000000001E-3</v>
      </c>
    </row>
    <row r="290" spans="1:25" s="3" customFormat="1" ht="30" customHeight="1" x14ac:dyDescent="0.2">
      <c r="A290" s="260">
        <v>244</v>
      </c>
      <c r="B290" s="857" t="s">
        <v>3421</v>
      </c>
      <c r="C290" s="857" t="s">
        <v>3422</v>
      </c>
      <c r="D290" s="857" t="s">
        <v>355</v>
      </c>
      <c r="E290" s="859">
        <v>0.1472</v>
      </c>
      <c r="F290" s="857">
        <v>20</v>
      </c>
      <c r="G290" s="857" t="s">
        <v>392</v>
      </c>
      <c r="H290" s="857"/>
      <c r="I290" s="857" t="s">
        <v>180</v>
      </c>
      <c r="J290" s="857">
        <v>1005869128</v>
      </c>
      <c r="K290" s="860">
        <v>45706</v>
      </c>
      <c r="L290" s="857" t="s">
        <v>52</v>
      </c>
      <c r="M290" s="857" t="s">
        <v>354</v>
      </c>
      <c r="N290" s="860">
        <v>46071</v>
      </c>
      <c r="O290" s="860" t="s">
        <v>21</v>
      </c>
      <c r="P290" s="860">
        <v>46022</v>
      </c>
      <c r="Q290" s="857"/>
      <c r="R290" s="857"/>
      <c r="S290" s="857"/>
      <c r="T290" s="857"/>
      <c r="U290" s="861"/>
      <c r="V290" s="861"/>
      <c r="W290" s="857"/>
      <c r="X290" s="857"/>
      <c r="Y290" s="862">
        <v>0.1472</v>
      </c>
    </row>
    <row r="291" spans="1:25" s="3" customFormat="1" ht="30" customHeight="1" x14ac:dyDescent="0.2">
      <c r="A291" s="260">
        <v>245</v>
      </c>
      <c r="B291" s="857" t="s">
        <v>3419</v>
      </c>
      <c r="C291" s="857" t="s">
        <v>3420</v>
      </c>
      <c r="D291" s="857" t="s">
        <v>358</v>
      </c>
      <c r="E291" s="859">
        <v>8.0000000000000002E-3</v>
      </c>
      <c r="F291" s="857">
        <v>0.4</v>
      </c>
      <c r="G291" s="857" t="s">
        <v>496</v>
      </c>
      <c r="H291" s="857"/>
      <c r="I291" s="857" t="s">
        <v>180</v>
      </c>
      <c r="J291" s="857">
        <v>1005862603</v>
      </c>
      <c r="K291" s="860">
        <v>45698</v>
      </c>
      <c r="L291" s="857" t="s">
        <v>52</v>
      </c>
      <c r="M291" s="857" t="s">
        <v>354</v>
      </c>
      <c r="N291" s="860">
        <v>46063</v>
      </c>
      <c r="O291" s="860" t="s">
        <v>21</v>
      </c>
      <c r="P291" s="860">
        <v>46022</v>
      </c>
      <c r="Q291" s="857"/>
      <c r="R291" s="857"/>
      <c r="S291" s="857"/>
      <c r="T291" s="857"/>
      <c r="U291" s="861"/>
      <c r="V291" s="861"/>
      <c r="W291" s="857"/>
      <c r="X291" s="857"/>
      <c r="Y291" s="862">
        <v>8.0000000000000002E-3</v>
      </c>
    </row>
    <row r="292" spans="1:25" s="3" customFormat="1" ht="30" customHeight="1" x14ac:dyDescent="0.2">
      <c r="A292" s="260">
        <v>246</v>
      </c>
      <c r="B292" s="857" t="s">
        <v>3423</v>
      </c>
      <c r="C292" s="857" t="s">
        <v>3424</v>
      </c>
      <c r="D292" s="857" t="s">
        <v>360</v>
      </c>
      <c r="E292" s="859">
        <v>2.5000000000000001E-2</v>
      </c>
      <c r="F292" s="857">
        <v>0.4</v>
      </c>
      <c r="G292" s="857" t="s">
        <v>1047</v>
      </c>
      <c r="H292" s="857"/>
      <c r="I292" s="857" t="s">
        <v>180</v>
      </c>
      <c r="J292" s="857">
        <v>1005865883</v>
      </c>
      <c r="K292" s="860">
        <v>45701</v>
      </c>
      <c r="L292" s="857" t="s">
        <v>52</v>
      </c>
      <c r="M292" s="857" t="s">
        <v>354</v>
      </c>
      <c r="N292" s="860">
        <v>46066</v>
      </c>
      <c r="O292" s="860" t="s">
        <v>21</v>
      </c>
      <c r="P292" s="860">
        <v>46022</v>
      </c>
      <c r="Q292" s="857"/>
      <c r="R292" s="857"/>
      <c r="S292" s="857"/>
      <c r="T292" s="857"/>
      <c r="U292" s="861"/>
      <c r="V292" s="861"/>
      <c r="W292" s="857"/>
      <c r="X292" s="857"/>
      <c r="Y292" s="862">
        <v>2.5000000000000001E-2</v>
      </c>
    </row>
    <row r="293" spans="1:25" s="3" customFormat="1" ht="30" customHeight="1" x14ac:dyDescent="0.2">
      <c r="A293" s="260">
        <v>247</v>
      </c>
      <c r="B293" s="857" t="s">
        <v>3002</v>
      </c>
      <c r="C293" s="857" t="s">
        <v>3003</v>
      </c>
      <c r="D293" s="857" t="s">
        <v>357</v>
      </c>
      <c r="E293" s="859">
        <v>0.35</v>
      </c>
      <c r="F293" s="857">
        <v>20</v>
      </c>
      <c r="G293" s="857" t="s">
        <v>826</v>
      </c>
      <c r="H293" s="857"/>
      <c r="I293" s="857" t="s">
        <v>180</v>
      </c>
      <c r="J293" s="857">
        <v>1005864373</v>
      </c>
      <c r="K293" s="860">
        <v>45699</v>
      </c>
      <c r="L293" s="857" t="s">
        <v>52</v>
      </c>
      <c r="M293" s="857" t="s">
        <v>354</v>
      </c>
      <c r="N293" s="860">
        <v>46064</v>
      </c>
      <c r="O293" s="860" t="s">
        <v>21</v>
      </c>
      <c r="P293" s="860">
        <v>46022</v>
      </c>
      <c r="Q293" s="857"/>
      <c r="R293" s="857"/>
      <c r="S293" s="857"/>
      <c r="T293" s="857"/>
      <c r="U293" s="861"/>
      <c r="V293" s="861"/>
      <c r="W293" s="857"/>
      <c r="X293" s="857"/>
      <c r="Y293" s="862">
        <v>0.35</v>
      </c>
    </row>
    <row r="294" spans="1:25" s="3" customFormat="1" ht="30" customHeight="1" x14ac:dyDescent="0.2">
      <c r="A294" s="260">
        <v>248</v>
      </c>
      <c r="B294" s="857" t="s">
        <v>3423</v>
      </c>
      <c r="C294" s="857" t="s">
        <v>3425</v>
      </c>
      <c r="D294" s="857" t="s">
        <v>360</v>
      </c>
      <c r="E294" s="859">
        <v>1.7000000000000001E-2</v>
      </c>
      <c r="F294" s="857">
        <v>0.4</v>
      </c>
      <c r="G294" s="857" t="s">
        <v>416</v>
      </c>
      <c r="H294" s="857"/>
      <c r="I294" s="857" t="s">
        <v>180</v>
      </c>
      <c r="J294" s="857">
        <v>1005865884</v>
      </c>
      <c r="K294" s="860">
        <v>45701</v>
      </c>
      <c r="L294" s="857" t="s">
        <v>52</v>
      </c>
      <c r="M294" s="857" t="s">
        <v>354</v>
      </c>
      <c r="N294" s="860">
        <v>46066</v>
      </c>
      <c r="O294" s="860" t="s">
        <v>21</v>
      </c>
      <c r="P294" s="860">
        <v>46022</v>
      </c>
      <c r="Q294" s="857"/>
      <c r="R294" s="857"/>
      <c r="S294" s="857"/>
      <c r="T294" s="857"/>
      <c r="U294" s="861"/>
      <c r="V294" s="861"/>
      <c r="W294" s="857"/>
      <c r="X294" s="857"/>
      <c r="Y294" s="862">
        <v>1.7000000000000001E-2</v>
      </c>
    </row>
    <row r="295" spans="1:25" s="3" customFormat="1" ht="30" customHeight="1" x14ac:dyDescent="0.2">
      <c r="A295" s="260">
        <v>249</v>
      </c>
      <c r="B295" s="857" t="s">
        <v>2998</v>
      </c>
      <c r="C295" s="857" t="s">
        <v>3426</v>
      </c>
      <c r="D295" s="857" t="s">
        <v>356</v>
      </c>
      <c r="E295" s="859">
        <v>4.0000000000000001E-3</v>
      </c>
      <c r="F295" s="857">
        <v>0.4</v>
      </c>
      <c r="G295" s="857" t="s">
        <v>421</v>
      </c>
      <c r="H295" s="857"/>
      <c r="I295" s="857" t="s">
        <v>180</v>
      </c>
      <c r="J295" s="857">
        <v>1005860553</v>
      </c>
      <c r="K295" s="860">
        <v>45694</v>
      </c>
      <c r="L295" s="857" t="s">
        <v>52</v>
      </c>
      <c r="M295" s="857" t="s">
        <v>354</v>
      </c>
      <c r="N295" s="860">
        <v>46059</v>
      </c>
      <c r="O295" s="860" t="s">
        <v>21</v>
      </c>
      <c r="P295" s="860">
        <v>46022</v>
      </c>
      <c r="Q295" s="857"/>
      <c r="R295" s="857"/>
      <c r="S295" s="857"/>
      <c r="T295" s="857"/>
      <c r="U295" s="861"/>
      <c r="V295" s="861"/>
      <c r="W295" s="857"/>
      <c r="X295" s="857"/>
      <c r="Y295" s="862">
        <v>4.0000000000000001E-3</v>
      </c>
    </row>
    <row r="296" spans="1:25" s="3" customFormat="1" ht="30" customHeight="1" x14ac:dyDescent="0.2">
      <c r="A296" s="260">
        <v>250</v>
      </c>
      <c r="B296" s="857" t="s">
        <v>2998</v>
      </c>
      <c r="C296" s="857" t="s">
        <v>3427</v>
      </c>
      <c r="D296" s="857" t="s">
        <v>356</v>
      </c>
      <c r="E296" s="859">
        <v>8.0000000000000002E-3</v>
      </c>
      <c r="F296" s="857">
        <v>0.4</v>
      </c>
      <c r="G296" s="857" t="s">
        <v>421</v>
      </c>
      <c r="H296" s="857"/>
      <c r="I296" s="857" t="s">
        <v>180</v>
      </c>
      <c r="J296" s="857">
        <v>1005859918</v>
      </c>
      <c r="K296" s="860">
        <v>45693</v>
      </c>
      <c r="L296" s="857" t="s">
        <v>52</v>
      </c>
      <c r="M296" s="857" t="s">
        <v>354</v>
      </c>
      <c r="N296" s="860">
        <v>46058</v>
      </c>
      <c r="O296" s="860" t="s">
        <v>21</v>
      </c>
      <c r="P296" s="860">
        <v>46022</v>
      </c>
      <c r="Q296" s="857"/>
      <c r="R296" s="857"/>
      <c r="S296" s="857"/>
      <c r="T296" s="857"/>
      <c r="U296" s="861"/>
      <c r="V296" s="861"/>
      <c r="W296" s="857"/>
      <c r="X296" s="857"/>
      <c r="Y296" s="862">
        <v>8.0000000000000002E-3</v>
      </c>
    </row>
    <row r="297" spans="1:25" s="3" customFormat="1" ht="30" customHeight="1" x14ac:dyDescent="0.2">
      <c r="A297" s="260">
        <v>251</v>
      </c>
      <c r="B297" s="857" t="s">
        <v>2998</v>
      </c>
      <c r="C297" s="857" t="s">
        <v>3428</v>
      </c>
      <c r="D297" s="857" t="s">
        <v>356</v>
      </c>
      <c r="E297" s="859">
        <v>2E-3</v>
      </c>
      <c r="F297" s="857">
        <v>0.4</v>
      </c>
      <c r="G297" s="857" t="s">
        <v>421</v>
      </c>
      <c r="H297" s="857"/>
      <c r="I297" s="857" t="s">
        <v>180</v>
      </c>
      <c r="J297" s="857">
        <v>1005859262</v>
      </c>
      <c r="K297" s="860">
        <v>45693</v>
      </c>
      <c r="L297" s="857" t="s">
        <v>52</v>
      </c>
      <c r="M297" s="857" t="s">
        <v>354</v>
      </c>
      <c r="N297" s="860">
        <v>46058</v>
      </c>
      <c r="O297" s="860" t="s">
        <v>21</v>
      </c>
      <c r="P297" s="860">
        <v>46022</v>
      </c>
      <c r="Q297" s="857"/>
      <c r="R297" s="857"/>
      <c r="S297" s="857"/>
      <c r="T297" s="857"/>
      <c r="U297" s="861"/>
      <c r="V297" s="861"/>
      <c r="W297" s="857"/>
      <c r="X297" s="857"/>
      <c r="Y297" s="862">
        <v>2E-3</v>
      </c>
    </row>
    <row r="298" spans="1:25" s="3" customFormat="1" ht="30" customHeight="1" x14ac:dyDescent="0.2">
      <c r="A298" s="260">
        <v>252</v>
      </c>
      <c r="B298" s="857" t="s">
        <v>2998</v>
      </c>
      <c r="C298" s="857" t="s">
        <v>3429</v>
      </c>
      <c r="D298" s="857" t="s">
        <v>356</v>
      </c>
      <c r="E298" s="859">
        <v>3.0000000000000001E-3</v>
      </c>
      <c r="F298" s="857">
        <v>0.23</v>
      </c>
      <c r="G298" s="857" t="s">
        <v>421</v>
      </c>
      <c r="H298" s="857"/>
      <c r="I298" s="857" t="s">
        <v>180</v>
      </c>
      <c r="J298" s="857">
        <v>1005859361</v>
      </c>
      <c r="K298" s="860">
        <v>45693</v>
      </c>
      <c r="L298" s="857" t="s">
        <v>52</v>
      </c>
      <c r="M298" s="857" t="s">
        <v>354</v>
      </c>
      <c r="N298" s="860">
        <v>46058</v>
      </c>
      <c r="O298" s="860" t="s">
        <v>21</v>
      </c>
      <c r="P298" s="860">
        <v>46022</v>
      </c>
      <c r="Q298" s="857"/>
      <c r="R298" s="857"/>
      <c r="S298" s="857"/>
      <c r="T298" s="857"/>
      <c r="U298" s="861"/>
      <c r="V298" s="861"/>
      <c r="W298" s="857"/>
      <c r="X298" s="857"/>
      <c r="Y298" s="862">
        <v>3.0000000000000001E-3</v>
      </c>
    </row>
    <row r="299" spans="1:25" s="3" customFormat="1" ht="30" customHeight="1" x14ac:dyDescent="0.2">
      <c r="A299" s="260">
        <v>253</v>
      </c>
      <c r="B299" s="857" t="s">
        <v>2998</v>
      </c>
      <c r="C299" s="857" t="s">
        <v>2999</v>
      </c>
      <c r="D299" s="857" t="s">
        <v>356</v>
      </c>
      <c r="E299" s="859">
        <v>1.2E-2</v>
      </c>
      <c r="F299" s="857">
        <v>0.4</v>
      </c>
      <c r="G299" s="857" t="s">
        <v>421</v>
      </c>
      <c r="H299" s="857"/>
      <c r="I299" s="857" t="s">
        <v>180</v>
      </c>
      <c r="J299" s="857">
        <v>1005856311</v>
      </c>
      <c r="K299" s="860">
        <v>45688</v>
      </c>
      <c r="L299" s="857" t="s">
        <v>52</v>
      </c>
      <c r="M299" s="857" t="s">
        <v>354</v>
      </c>
      <c r="N299" s="860">
        <v>46053</v>
      </c>
      <c r="O299" s="860" t="s">
        <v>21</v>
      </c>
      <c r="P299" s="860">
        <v>46022</v>
      </c>
      <c r="Q299" s="857"/>
      <c r="R299" s="857"/>
      <c r="S299" s="857"/>
      <c r="T299" s="857"/>
      <c r="U299" s="861"/>
      <c r="V299" s="861"/>
      <c r="W299" s="857"/>
      <c r="X299" s="857"/>
      <c r="Y299" s="862">
        <v>1.2E-2</v>
      </c>
    </row>
    <row r="300" spans="1:25" s="3" customFormat="1" ht="30" customHeight="1" x14ac:dyDescent="0.2">
      <c r="A300" s="260">
        <v>254</v>
      </c>
      <c r="B300" s="857" t="s">
        <v>3002</v>
      </c>
      <c r="C300" s="857" t="s">
        <v>3003</v>
      </c>
      <c r="D300" s="857" t="s">
        <v>357</v>
      </c>
      <c r="E300" s="859">
        <v>0.04</v>
      </c>
      <c r="F300" s="857">
        <v>0.4</v>
      </c>
      <c r="G300" s="857" t="s">
        <v>412</v>
      </c>
      <c r="H300" s="857"/>
      <c r="I300" s="857" t="s">
        <v>180</v>
      </c>
      <c r="J300" s="857">
        <v>1005863883</v>
      </c>
      <c r="K300" s="860">
        <v>45699</v>
      </c>
      <c r="L300" s="857" t="s">
        <v>52</v>
      </c>
      <c r="M300" s="857" t="s">
        <v>354</v>
      </c>
      <c r="N300" s="860">
        <v>46064</v>
      </c>
      <c r="O300" s="860" t="s">
        <v>21</v>
      </c>
      <c r="P300" s="860">
        <v>46022</v>
      </c>
      <c r="Q300" s="857"/>
      <c r="R300" s="857"/>
      <c r="S300" s="857"/>
      <c r="T300" s="857"/>
      <c r="U300" s="861"/>
      <c r="V300" s="861"/>
      <c r="W300" s="857"/>
      <c r="X300" s="857"/>
      <c r="Y300" s="862">
        <v>0.04</v>
      </c>
    </row>
    <row r="301" spans="1:25" s="3" customFormat="1" ht="30" customHeight="1" x14ac:dyDescent="0.2">
      <c r="A301" s="260">
        <v>255</v>
      </c>
      <c r="B301" s="857" t="s">
        <v>3423</v>
      </c>
      <c r="C301" s="857" t="s">
        <v>3430</v>
      </c>
      <c r="D301" s="857" t="s">
        <v>360</v>
      </c>
      <c r="E301" s="859">
        <v>3.0000000000000001E-3</v>
      </c>
      <c r="F301" s="857">
        <v>0.23</v>
      </c>
      <c r="G301" s="857" t="s">
        <v>416</v>
      </c>
      <c r="H301" s="857"/>
      <c r="I301" s="857" t="s">
        <v>180</v>
      </c>
      <c r="J301" s="857">
        <v>1005861736</v>
      </c>
      <c r="K301" s="860">
        <v>45695</v>
      </c>
      <c r="L301" s="857" t="s">
        <v>52</v>
      </c>
      <c r="M301" s="857" t="s">
        <v>354</v>
      </c>
      <c r="N301" s="860">
        <v>46060</v>
      </c>
      <c r="O301" s="860" t="s">
        <v>21</v>
      </c>
      <c r="P301" s="860">
        <v>46022</v>
      </c>
      <c r="Q301" s="857"/>
      <c r="R301" s="857"/>
      <c r="S301" s="857"/>
      <c r="T301" s="857"/>
      <c r="U301" s="861"/>
      <c r="V301" s="861"/>
      <c r="W301" s="857"/>
      <c r="X301" s="857"/>
      <c r="Y301" s="862">
        <v>3.0000000000000001E-3</v>
      </c>
    </row>
    <row r="302" spans="1:25" s="3" customFormat="1" ht="30" customHeight="1" x14ac:dyDescent="0.2">
      <c r="A302" s="260">
        <v>256</v>
      </c>
      <c r="B302" s="857" t="s">
        <v>3423</v>
      </c>
      <c r="C302" s="857" t="s">
        <v>3431</v>
      </c>
      <c r="D302" s="857" t="s">
        <v>360</v>
      </c>
      <c r="E302" s="859">
        <v>2E-3</v>
      </c>
      <c r="F302" s="857">
        <v>0.23</v>
      </c>
      <c r="G302" s="857" t="s">
        <v>402</v>
      </c>
      <c r="H302" s="857"/>
      <c r="I302" s="857" t="s">
        <v>180</v>
      </c>
      <c r="J302" s="857">
        <v>1005861737</v>
      </c>
      <c r="K302" s="860">
        <v>45695</v>
      </c>
      <c r="L302" s="857" t="s">
        <v>52</v>
      </c>
      <c r="M302" s="857" t="s">
        <v>354</v>
      </c>
      <c r="N302" s="860">
        <v>46060</v>
      </c>
      <c r="O302" s="860" t="s">
        <v>21</v>
      </c>
      <c r="P302" s="860">
        <v>46022</v>
      </c>
      <c r="Q302" s="857"/>
      <c r="R302" s="857"/>
      <c r="S302" s="857"/>
      <c r="T302" s="857"/>
      <c r="U302" s="861"/>
      <c r="V302" s="861"/>
      <c r="W302" s="857"/>
      <c r="X302" s="857"/>
      <c r="Y302" s="862">
        <v>2E-3</v>
      </c>
    </row>
    <row r="303" spans="1:25" s="3" customFormat="1" ht="30" customHeight="1" x14ac:dyDescent="0.2">
      <c r="A303" s="260">
        <v>257</v>
      </c>
      <c r="B303" s="857" t="s">
        <v>3423</v>
      </c>
      <c r="C303" s="857" t="s">
        <v>3432</v>
      </c>
      <c r="D303" s="857" t="s">
        <v>360</v>
      </c>
      <c r="E303" s="859">
        <v>2E-3</v>
      </c>
      <c r="F303" s="857">
        <v>0.4</v>
      </c>
      <c r="G303" s="857" t="s">
        <v>416</v>
      </c>
      <c r="H303" s="857"/>
      <c r="I303" s="857" t="s">
        <v>180</v>
      </c>
      <c r="J303" s="857">
        <v>1005861658</v>
      </c>
      <c r="K303" s="860">
        <v>45695</v>
      </c>
      <c r="L303" s="857" t="s">
        <v>52</v>
      </c>
      <c r="M303" s="857" t="s">
        <v>354</v>
      </c>
      <c r="N303" s="860">
        <v>46060</v>
      </c>
      <c r="O303" s="860" t="s">
        <v>21</v>
      </c>
      <c r="P303" s="860">
        <v>46022</v>
      </c>
      <c r="Q303" s="857"/>
      <c r="R303" s="857"/>
      <c r="S303" s="857"/>
      <c r="T303" s="857"/>
      <c r="U303" s="861"/>
      <c r="V303" s="861"/>
      <c r="W303" s="857"/>
      <c r="X303" s="857"/>
      <c r="Y303" s="862">
        <v>2E-3</v>
      </c>
    </row>
    <row r="304" spans="1:25" s="3" customFormat="1" ht="30" customHeight="1" x14ac:dyDescent="0.2">
      <c r="A304" s="260">
        <v>258</v>
      </c>
      <c r="B304" s="857" t="s">
        <v>621</v>
      </c>
      <c r="C304" s="857" t="s">
        <v>622</v>
      </c>
      <c r="D304" s="857" t="s">
        <v>360</v>
      </c>
      <c r="E304" s="859">
        <v>8.0000000000000002E-3</v>
      </c>
      <c r="F304" s="857">
        <v>0.4</v>
      </c>
      <c r="G304" s="857" t="s">
        <v>3012</v>
      </c>
      <c r="H304" s="857"/>
      <c r="I304" s="857" t="s">
        <v>180</v>
      </c>
      <c r="J304" s="857">
        <v>1005855351</v>
      </c>
      <c r="K304" s="860">
        <v>45686</v>
      </c>
      <c r="L304" s="857" t="s">
        <v>52</v>
      </c>
      <c r="M304" s="857" t="s">
        <v>354</v>
      </c>
      <c r="N304" s="860">
        <v>46051</v>
      </c>
      <c r="O304" s="860" t="s">
        <v>21</v>
      </c>
      <c r="P304" s="860">
        <v>46022</v>
      </c>
      <c r="Q304" s="857"/>
      <c r="R304" s="857"/>
      <c r="S304" s="857"/>
      <c r="T304" s="857"/>
      <c r="U304" s="861"/>
      <c r="V304" s="861"/>
      <c r="W304" s="857"/>
      <c r="X304" s="857"/>
      <c r="Y304" s="862">
        <v>8.0000000000000002E-3</v>
      </c>
    </row>
    <row r="305" spans="1:25" s="3" customFormat="1" ht="30" customHeight="1" x14ac:dyDescent="0.2">
      <c r="A305" s="260">
        <v>259</v>
      </c>
      <c r="B305" s="857" t="s">
        <v>3000</v>
      </c>
      <c r="C305" s="857" t="s">
        <v>3001</v>
      </c>
      <c r="D305" s="857" t="s">
        <v>360</v>
      </c>
      <c r="E305" s="859">
        <v>0.01</v>
      </c>
      <c r="F305" s="857">
        <v>0.4</v>
      </c>
      <c r="G305" s="857" t="s">
        <v>416</v>
      </c>
      <c r="H305" s="857"/>
      <c r="I305" s="857" t="s">
        <v>180</v>
      </c>
      <c r="J305" s="857">
        <v>1005856482</v>
      </c>
      <c r="K305" s="860">
        <v>45688</v>
      </c>
      <c r="L305" s="857" t="s">
        <v>52</v>
      </c>
      <c r="M305" s="857" t="s">
        <v>354</v>
      </c>
      <c r="N305" s="860">
        <v>46053</v>
      </c>
      <c r="O305" s="860" t="s">
        <v>21</v>
      </c>
      <c r="P305" s="860">
        <v>46022</v>
      </c>
      <c r="Q305" s="857"/>
      <c r="R305" s="857"/>
      <c r="S305" s="857"/>
      <c r="T305" s="857"/>
      <c r="U305" s="861"/>
      <c r="V305" s="861"/>
      <c r="W305" s="857"/>
      <c r="X305" s="857"/>
      <c r="Y305" s="862">
        <v>0.01</v>
      </c>
    </row>
    <row r="306" spans="1:25" s="3" customFormat="1" ht="30" customHeight="1" x14ac:dyDescent="0.2">
      <c r="A306" s="260">
        <v>260</v>
      </c>
      <c r="B306" s="857" t="s">
        <v>3000</v>
      </c>
      <c r="C306" s="857" t="s">
        <v>3001</v>
      </c>
      <c r="D306" s="857" t="s">
        <v>360</v>
      </c>
      <c r="E306" s="859">
        <v>3.0000000000000001E-3</v>
      </c>
      <c r="F306" s="857">
        <v>0.23</v>
      </c>
      <c r="G306" s="857" t="s">
        <v>416</v>
      </c>
      <c r="H306" s="857"/>
      <c r="I306" s="857" t="s">
        <v>180</v>
      </c>
      <c r="J306" s="857">
        <v>1005856479</v>
      </c>
      <c r="K306" s="860">
        <v>45688</v>
      </c>
      <c r="L306" s="857" t="s">
        <v>52</v>
      </c>
      <c r="M306" s="857" t="s">
        <v>354</v>
      </c>
      <c r="N306" s="860">
        <v>46053</v>
      </c>
      <c r="O306" s="860" t="s">
        <v>21</v>
      </c>
      <c r="P306" s="860">
        <v>46022</v>
      </c>
      <c r="Q306" s="857"/>
      <c r="R306" s="857"/>
      <c r="S306" s="857"/>
      <c r="T306" s="857"/>
      <c r="U306" s="861"/>
      <c r="V306" s="861"/>
      <c r="W306" s="857"/>
      <c r="X306" s="857"/>
      <c r="Y306" s="862">
        <v>3.0000000000000001E-3</v>
      </c>
    </row>
    <row r="307" spans="1:25" s="3" customFormat="1" ht="30" customHeight="1" x14ac:dyDescent="0.2">
      <c r="A307" s="260">
        <v>261</v>
      </c>
      <c r="B307" s="857" t="s">
        <v>3000</v>
      </c>
      <c r="C307" s="857" t="s">
        <v>3001</v>
      </c>
      <c r="D307" s="857" t="s">
        <v>360</v>
      </c>
      <c r="E307" s="859">
        <v>4.3999999999999997E-2</v>
      </c>
      <c r="F307" s="857">
        <v>0.4</v>
      </c>
      <c r="G307" s="857" t="s">
        <v>416</v>
      </c>
      <c r="H307" s="857"/>
      <c r="I307" s="857" t="s">
        <v>180</v>
      </c>
      <c r="J307" s="857">
        <v>1005862067</v>
      </c>
      <c r="K307" s="860">
        <v>45695</v>
      </c>
      <c r="L307" s="857" t="s">
        <v>52</v>
      </c>
      <c r="M307" s="857" t="s">
        <v>354</v>
      </c>
      <c r="N307" s="860">
        <v>46060</v>
      </c>
      <c r="O307" s="860" t="s">
        <v>21</v>
      </c>
      <c r="P307" s="860">
        <v>46022</v>
      </c>
      <c r="Q307" s="857"/>
      <c r="R307" s="857"/>
      <c r="S307" s="857"/>
      <c r="T307" s="857"/>
      <c r="U307" s="861"/>
      <c r="V307" s="861"/>
      <c r="W307" s="857"/>
      <c r="X307" s="857"/>
      <c r="Y307" s="862">
        <v>4.3999999999999997E-2</v>
      </c>
    </row>
    <row r="308" spans="1:25" s="3" customFormat="1" ht="30" customHeight="1" x14ac:dyDescent="0.2">
      <c r="A308" s="260">
        <v>262</v>
      </c>
      <c r="B308" s="857" t="s">
        <v>3433</v>
      </c>
      <c r="C308" s="857" t="s">
        <v>3434</v>
      </c>
      <c r="D308" s="857" t="s">
        <v>355</v>
      </c>
      <c r="E308" s="859">
        <v>0.2</v>
      </c>
      <c r="F308" s="857">
        <v>0.4</v>
      </c>
      <c r="G308" s="857" t="s">
        <v>403</v>
      </c>
      <c r="H308" s="857"/>
      <c r="I308" s="857" t="s">
        <v>180</v>
      </c>
      <c r="J308" s="857">
        <v>1005871397</v>
      </c>
      <c r="K308" s="860">
        <v>45708</v>
      </c>
      <c r="L308" s="857" t="s">
        <v>52</v>
      </c>
      <c r="M308" s="857" t="s">
        <v>354</v>
      </c>
      <c r="N308" s="860">
        <v>46073</v>
      </c>
      <c r="O308" s="860" t="s">
        <v>21</v>
      </c>
      <c r="P308" s="860">
        <v>46022</v>
      </c>
      <c r="Q308" s="857"/>
      <c r="R308" s="857"/>
      <c r="S308" s="857"/>
      <c r="T308" s="857"/>
      <c r="U308" s="861"/>
      <c r="V308" s="861"/>
      <c r="W308" s="857"/>
      <c r="X308" s="857"/>
      <c r="Y308" s="862">
        <v>0.2</v>
      </c>
    </row>
    <row r="309" spans="1:25" s="3" customFormat="1" ht="30" customHeight="1" x14ac:dyDescent="0.2">
      <c r="A309" s="260">
        <v>263</v>
      </c>
      <c r="B309" s="857" t="s">
        <v>3002</v>
      </c>
      <c r="C309" s="857" t="s">
        <v>3003</v>
      </c>
      <c r="D309" s="857" t="s">
        <v>357</v>
      </c>
      <c r="E309" s="859">
        <v>3.5999999999999997E-2</v>
      </c>
      <c r="F309" s="857">
        <v>0.4</v>
      </c>
      <c r="G309" s="857" t="s">
        <v>412</v>
      </c>
      <c r="H309" s="857"/>
      <c r="I309" s="857" t="s">
        <v>180</v>
      </c>
      <c r="J309" s="857">
        <v>1005853246</v>
      </c>
      <c r="K309" s="860">
        <v>45684</v>
      </c>
      <c r="L309" s="857" t="s">
        <v>52</v>
      </c>
      <c r="M309" s="857" t="s">
        <v>354</v>
      </c>
      <c r="N309" s="860">
        <v>46049</v>
      </c>
      <c r="O309" s="860" t="s">
        <v>21</v>
      </c>
      <c r="P309" s="860">
        <v>46022</v>
      </c>
      <c r="Q309" s="857"/>
      <c r="R309" s="857"/>
      <c r="S309" s="857"/>
      <c r="T309" s="857"/>
      <c r="U309" s="861"/>
      <c r="V309" s="861"/>
      <c r="W309" s="857"/>
      <c r="X309" s="857"/>
      <c r="Y309" s="862">
        <v>3.5999999999999997E-2</v>
      </c>
    </row>
    <row r="310" spans="1:25" s="3" customFormat="1" ht="30" customHeight="1" x14ac:dyDescent="0.2">
      <c r="A310" s="260">
        <v>264</v>
      </c>
      <c r="B310" s="857" t="s">
        <v>3435</v>
      </c>
      <c r="C310" s="857" t="s">
        <v>3436</v>
      </c>
      <c r="D310" s="857" t="s">
        <v>358</v>
      </c>
      <c r="E310" s="859">
        <v>0.108</v>
      </c>
      <c r="F310" s="857">
        <v>20</v>
      </c>
      <c r="G310" s="857" t="s">
        <v>630</v>
      </c>
      <c r="H310" s="857"/>
      <c r="I310" s="857" t="s">
        <v>180</v>
      </c>
      <c r="J310" s="857">
        <v>1005869130</v>
      </c>
      <c r="K310" s="860">
        <v>45706</v>
      </c>
      <c r="L310" s="857" t="s">
        <v>52</v>
      </c>
      <c r="M310" s="857" t="s">
        <v>354</v>
      </c>
      <c r="N310" s="860">
        <v>46071</v>
      </c>
      <c r="O310" s="860" t="s">
        <v>21</v>
      </c>
      <c r="P310" s="860">
        <v>46022</v>
      </c>
      <c r="Q310" s="857"/>
      <c r="R310" s="857"/>
      <c r="S310" s="857"/>
      <c r="T310" s="857"/>
      <c r="U310" s="861"/>
      <c r="V310" s="861"/>
      <c r="W310" s="857"/>
      <c r="X310" s="857"/>
      <c r="Y310" s="862">
        <v>0.108</v>
      </c>
    </row>
    <row r="311" spans="1:25" s="3" customFormat="1" ht="30" customHeight="1" x14ac:dyDescent="0.2">
      <c r="A311" s="260">
        <v>265</v>
      </c>
      <c r="B311" s="857" t="s">
        <v>3437</v>
      </c>
      <c r="C311" s="857" t="s">
        <v>3438</v>
      </c>
      <c r="D311" s="857" t="s">
        <v>356</v>
      </c>
      <c r="E311" s="859">
        <v>1.2999999999999999E-2</v>
      </c>
      <c r="F311" s="857">
        <v>0.4</v>
      </c>
      <c r="G311" s="857" t="s">
        <v>397</v>
      </c>
      <c r="H311" s="857"/>
      <c r="I311" s="857" t="s">
        <v>180</v>
      </c>
      <c r="J311" s="857">
        <v>1005862896</v>
      </c>
      <c r="K311" s="860">
        <v>45698</v>
      </c>
      <c r="L311" s="857" t="s">
        <v>52</v>
      </c>
      <c r="M311" s="857" t="s">
        <v>354</v>
      </c>
      <c r="N311" s="860">
        <v>46063</v>
      </c>
      <c r="O311" s="860" t="s">
        <v>21</v>
      </c>
      <c r="P311" s="860">
        <v>46022</v>
      </c>
      <c r="Q311" s="857"/>
      <c r="R311" s="857"/>
      <c r="S311" s="857"/>
      <c r="T311" s="857"/>
      <c r="U311" s="861"/>
      <c r="V311" s="861"/>
      <c r="W311" s="857"/>
      <c r="X311" s="857"/>
      <c r="Y311" s="862">
        <v>1.2999999999999999E-2</v>
      </c>
    </row>
    <row r="312" spans="1:25" s="3" customFormat="1" ht="30" customHeight="1" x14ac:dyDescent="0.2">
      <c r="A312" s="260">
        <v>266</v>
      </c>
      <c r="B312" s="857" t="s">
        <v>3439</v>
      </c>
      <c r="C312" s="857" t="s">
        <v>3440</v>
      </c>
      <c r="D312" s="857" t="s">
        <v>358</v>
      </c>
      <c r="E312" s="859">
        <v>0.01</v>
      </c>
      <c r="F312" s="857">
        <v>0.4</v>
      </c>
      <c r="G312" s="857" t="s">
        <v>384</v>
      </c>
      <c r="H312" s="857"/>
      <c r="I312" s="857" t="s">
        <v>180</v>
      </c>
      <c r="J312" s="857">
        <v>1005864499</v>
      </c>
      <c r="K312" s="860">
        <v>45700</v>
      </c>
      <c r="L312" s="857" t="s">
        <v>52</v>
      </c>
      <c r="M312" s="857" t="s">
        <v>354</v>
      </c>
      <c r="N312" s="860">
        <v>46065</v>
      </c>
      <c r="O312" s="860" t="s">
        <v>21</v>
      </c>
      <c r="P312" s="860">
        <v>46022</v>
      </c>
      <c r="Q312" s="857"/>
      <c r="R312" s="857"/>
      <c r="S312" s="857"/>
      <c r="T312" s="857"/>
      <c r="U312" s="861"/>
      <c r="V312" s="861"/>
      <c r="W312" s="857"/>
      <c r="X312" s="857"/>
      <c r="Y312" s="862">
        <v>0.01</v>
      </c>
    </row>
    <row r="313" spans="1:25" s="3" customFormat="1" ht="30" customHeight="1" x14ac:dyDescent="0.2">
      <c r="A313" s="260">
        <v>267</v>
      </c>
      <c r="B313" s="857" t="s">
        <v>3439</v>
      </c>
      <c r="C313" s="857" t="s">
        <v>3440</v>
      </c>
      <c r="D313" s="857" t="s">
        <v>358</v>
      </c>
      <c r="E313" s="859">
        <v>0.02</v>
      </c>
      <c r="F313" s="857">
        <v>0.4</v>
      </c>
      <c r="G313" s="857" t="s">
        <v>1266</v>
      </c>
      <c r="H313" s="857"/>
      <c r="I313" s="857" t="s">
        <v>180</v>
      </c>
      <c r="J313" s="857">
        <v>1005888665</v>
      </c>
      <c r="K313" s="860">
        <v>45733</v>
      </c>
      <c r="L313" s="857" t="s">
        <v>52</v>
      </c>
      <c r="M313" s="857" t="s">
        <v>354</v>
      </c>
      <c r="N313" s="860">
        <v>46098</v>
      </c>
      <c r="O313" s="860" t="s">
        <v>21</v>
      </c>
      <c r="P313" s="860">
        <v>46022</v>
      </c>
      <c r="Q313" s="857"/>
      <c r="R313" s="857"/>
      <c r="S313" s="857"/>
      <c r="T313" s="857"/>
      <c r="U313" s="861"/>
      <c r="V313" s="861"/>
      <c r="W313" s="857"/>
      <c r="X313" s="857"/>
      <c r="Y313" s="862">
        <v>0.02</v>
      </c>
    </row>
    <row r="314" spans="1:25" s="3" customFormat="1" ht="30" customHeight="1" x14ac:dyDescent="0.2">
      <c r="A314" s="260">
        <v>268</v>
      </c>
      <c r="B314" s="857" t="s">
        <v>3439</v>
      </c>
      <c r="C314" s="857" t="s">
        <v>3440</v>
      </c>
      <c r="D314" s="857" t="s">
        <v>358</v>
      </c>
      <c r="E314" s="859">
        <v>0.19694</v>
      </c>
      <c r="F314" s="857">
        <v>20</v>
      </c>
      <c r="G314" s="857" t="s">
        <v>384</v>
      </c>
      <c r="H314" s="857"/>
      <c r="I314" s="857" t="s">
        <v>180</v>
      </c>
      <c r="J314" s="857">
        <v>1005862591</v>
      </c>
      <c r="K314" s="860">
        <v>45698</v>
      </c>
      <c r="L314" s="857" t="s">
        <v>52</v>
      </c>
      <c r="M314" s="857" t="s">
        <v>354</v>
      </c>
      <c r="N314" s="860">
        <v>46063</v>
      </c>
      <c r="O314" s="860" t="s">
        <v>21</v>
      </c>
      <c r="P314" s="860" t="s">
        <v>1931</v>
      </c>
      <c r="Q314" s="857"/>
      <c r="R314" s="857"/>
      <c r="S314" s="857"/>
      <c r="T314" s="857"/>
      <c r="U314" s="861"/>
      <c r="V314" s="861"/>
      <c r="W314" s="857"/>
      <c r="X314" s="857"/>
      <c r="Y314" s="862">
        <v>0.19694</v>
      </c>
    </row>
    <row r="315" spans="1:25" s="3" customFormat="1" ht="30" customHeight="1" x14ac:dyDescent="0.2">
      <c r="A315" s="260">
        <v>269</v>
      </c>
      <c r="B315" s="857" t="s">
        <v>3439</v>
      </c>
      <c r="C315" s="857" t="s">
        <v>3440</v>
      </c>
      <c r="D315" s="857" t="s">
        <v>358</v>
      </c>
      <c r="E315" s="859">
        <v>0.1</v>
      </c>
      <c r="F315" s="857">
        <v>0.4</v>
      </c>
      <c r="G315" s="857" t="s">
        <v>1266</v>
      </c>
      <c r="H315" s="857"/>
      <c r="I315" s="857" t="s">
        <v>180</v>
      </c>
      <c r="J315" s="857">
        <v>1005861332</v>
      </c>
      <c r="K315" s="860">
        <v>45695</v>
      </c>
      <c r="L315" s="857" t="s">
        <v>52</v>
      </c>
      <c r="M315" s="857" t="s">
        <v>354</v>
      </c>
      <c r="N315" s="860">
        <v>46060</v>
      </c>
      <c r="O315" s="860" t="s">
        <v>21</v>
      </c>
      <c r="P315" s="860">
        <v>46022</v>
      </c>
      <c r="Q315" s="857"/>
      <c r="R315" s="857"/>
      <c r="S315" s="857"/>
      <c r="T315" s="857"/>
      <c r="U315" s="861"/>
      <c r="V315" s="861"/>
      <c r="W315" s="857"/>
      <c r="X315" s="857"/>
      <c r="Y315" s="862">
        <v>0.1</v>
      </c>
    </row>
    <row r="316" spans="1:25" s="3" customFormat="1" ht="30" customHeight="1" x14ac:dyDescent="0.2">
      <c r="A316" s="260">
        <v>270</v>
      </c>
      <c r="B316" s="857" t="s">
        <v>3441</v>
      </c>
      <c r="C316" s="857" t="s">
        <v>3442</v>
      </c>
      <c r="D316" s="857" t="s">
        <v>358</v>
      </c>
      <c r="E316" s="859">
        <v>3.0000000000000001E-3</v>
      </c>
      <c r="F316" s="857">
        <v>0.23</v>
      </c>
      <c r="G316" s="857" t="s">
        <v>630</v>
      </c>
      <c r="H316" s="857"/>
      <c r="I316" s="857" t="s">
        <v>180</v>
      </c>
      <c r="J316" s="857">
        <v>1005864973</v>
      </c>
      <c r="K316" s="860">
        <v>45700</v>
      </c>
      <c r="L316" s="857" t="s">
        <v>52</v>
      </c>
      <c r="M316" s="857" t="s">
        <v>354</v>
      </c>
      <c r="N316" s="860">
        <v>46065</v>
      </c>
      <c r="O316" s="860" t="s">
        <v>21</v>
      </c>
      <c r="P316" s="860">
        <v>46022</v>
      </c>
      <c r="Q316" s="857"/>
      <c r="R316" s="857"/>
      <c r="S316" s="857"/>
      <c r="T316" s="857"/>
      <c r="U316" s="861"/>
      <c r="V316" s="861"/>
      <c r="W316" s="857"/>
      <c r="X316" s="857"/>
      <c r="Y316" s="862">
        <v>3.0000000000000001E-3</v>
      </c>
    </row>
    <row r="317" spans="1:25" s="3" customFormat="1" ht="30" customHeight="1" x14ac:dyDescent="0.2">
      <c r="A317" s="260">
        <v>271</v>
      </c>
      <c r="B317" s="857" t="s">
        <v>3441</v>
      </c>
      <c r="C317" s="857" t="s">
        <v>3443</v>
      </c>
      <c r="D317" s="857" t="s">
        <v>358</v>
      </c>
      <c r="E317" s="859">
        <v>3.0000000000000001E-3</v>
      </c>
      <c r="F317" s="857">
        <v>0.23</v>
      </c>
      <c r="G317" s="857" t="s">
        <v>3526</v>
      </c>
      <c r="H317" s="857"/>
      <c r="I317" s="857" t="s">
        <v>180</v>
      </c>
      <c r="J317" s="857">
        <v>1005858849</v>
      </c>
      <c r="K317" s="860">
        <v>45692</v>
      </c>
      <c r="L317" s="857" t="s">
        <v>52</v>
      </c>
      <c r="M317" s="857" t="s">
        <v>354</v>
      </c>
      <c r="N317" s="860">
        <v>46057</v>
      </c>
      <c r="O317" s="860" t="s">
        <v>21</v>
      </c>
      <c r="P317" s="860">
        <v>46022</v>
      </c>
      <c r="Q317" s="857"/>
      <c r="R317" s="857"/>
      <c r="S317" s="857"/>
      <c r="T317" s="857"/>
      <c r="U317" s="861"/>
      <c r="V317" s="861"/>
      <c r="W317" s="857"/>
      <c r="X317" s="857"/>
      <c r="Y317" s="862">
        <v>3.0000000000000001E-3</v>
      </c>
    </row>
    <row r="318" spans="1:25" s="3" customFormat="1" ht="30" customHeight="1" x14ac:dyDescent="0.2">
      <c r="A318" s="260">
        <v>272</v>
      </c>
      <c r="B318" s="857" t="s">
        <v>3441</v>
      </c>
      <c r="C318" s="857" t="s">
        <v>3444</v>
      </c>
      <c r="D318" s="857" t="s">
        <v>358</v>
      </c>
      <c r="E318" s="859">
        <v>3.0000000000000001E-3</v>
      </c>
      <c r="F318" s="857">
        <v>0.4</v>
      </c>
      <c r="G318" s="857" t="s">
        <v>630</v>
      </c>
      <c r="H318" s="857"/>
      <c r="I318" s="857" t="s">
        <v>180</v>
      </c>
      <c r="J318" s="857">
        <v>1005864501</v>
      </c>
      <c r="K318" s="860">
        <v>45700</v>
      </c>
      <c r="L318" s="857" t="s">
        <v>52</v>
      </c>
      <c r="M318" s="857" t="s">
        <v>354</v>
      </c>
      <c r="N318" s="860">
        <v>46065</v>
      </c>
      <c r="O318" s="860" t="s">
        <v>21</v>
      </c>
      <c r="P318" s="860">
        <v>46022</v>
      </c>
      <c r="Q318" s="857"/>
      <c r="R318" s="857"/>
      <c r="S318" s="857"/>
      <c r="T318" s="857"/>
      <c r="U318" s="861"/>
      <c r="V318" s="861"/>
      <c r="W318" s="857"/>
      <c r="X318" s="857"/>
      <c r="Y318" s="862">
        <v>3.0000000000000001E-3</v>
      </c>
    </row>
    <row r="319" spans="1:25" s="3" customFormat="1" ht="30" customHeight="1" x14ac:dyDescent="0.2">
      <c r="A319" s="260">
        <v>273</v>
      </c>
      <c r="B319" s="857" t="s">
        <v>3435</v>
      </c>
      <c r="C319" s="857" t="s">
        <v>4619</v>
      </c>
      <c r="D319" s="857" t="s">
        <v>358</v>
      </c>
      <c r="E319" s="859">
        <v>8.0000000000000002E-3</v>
      </c>
      <c r="F319" s="857">
        <v>0.23</v>
      </c>
      <c r="G319" s="857" t="s">
        <v>3526</v>
      </c>
      <c r="H319" s="857"/>
      <c r="I319" s="857" t="s">
        <v>180</v>
      </c>
      <c r="J319" s="857">
        <v>1005884576</v>
      </c>
      <c r="K319" s="860">
        <v>45727</v>
      </c>
      <c r="L319" s="857" t="s">
        <v>52</v>
      </c>
      <c r="M319" s="857" t="s">
        <v>354</v>
      </c>
      <c r="N319" s="860">
        <v>46092</v>
      </c>
      <c r="O319" s="860" t="s">
        <v>21</v>
      </c>
      <c r="P319" s="860">
        <v>46022</v>
      </c>
      <c r="Q319" s="857"/>
      <c r="R319" s="857"/>
      <c r="S319" s="857"/>
      <c r="T319" s="857"/>
      <c r="U319" s="861"/>
      <c r="V319" s="861"/>
      <c r="W319" s="857"/>
      <c r="X319" s="857"/>
      <c r="Y319" s="862">
        <v>8.0000000000000002E-3</v>
      </c>
    </row>
    <row r="320" spans="1:25" s="3" customFormat="1" ht="30" customHeight="1" x14ac:dyDescent="0.2">
      <c r="A320" s="260">
        <v>274</v>
      </c>
      <c r="B320" s="857" t="s">
        <v>3439</v>
      </c>
      <c r="C320" s="857" t="s">
        <v>3440</v>
      </c>
      <c r="D320" s="857" t="s">
        <v>358</v>
      </c>
      <c r="E320" s="859">
        <v>0.01</v>
      </c>
      <c r="F320" s="857">
        <v>0.4</v>
      </c>
      <c r="G320" s="857" t="s">
        <v>1266</v>
      </c>
      <c r="H320" s="857"/>
      <c r="I320" s="857" t="s">
        <v>180</v>
      </c>
      <c r="J320" s="857">
        <v>1005862592</v>
      </c>
      <c r="K320" s="860">
        <v>45698</v>
      </c>
      <c r="L320" s="857" t="s">
        <v>52</v>
      </c>
      <c r="M320" s="857" t="s">
        <v>354</v>
      </c>
      <c r="N320" s="860">
        <v>46063</v>
      </c>
      <c r="O320" s="860" t="s">
        <v>21</v>
      </c>
      <c r="P320" s="860" t="s">
        <v>1931</v>
      </c>
      <c r="Q320" s="857"/>
      <c r="R320" s="857"/>
      <c r="S320" s="857"/>
      <c r="T320" s="857"/>
      <c r="U320" s="861"/>
      <c r="V320" s="861"/>
      <c r="W320" s="857"/>
      <c r="X320" s="857"/>
      <c r="Y320" s="862">
        <v>0.01</v>
      </c>
    </row>
    <row r="321" spans="1:25" s="3" customFormat="1" ht="30" customHeight="1" x14ac:dyDescent="0.2">
      <c r="A321" s="260">
        <v>275</v>
      </c>
      <c r="B321" s="857" t="s">
        <v>3441</v>
      </c>
      <c r="C321" s="857" t="s">
        <v>3445</v>
      </c>
      <c r="D321" s="857" t="s">
        <v>358</v>
      </c>
      <c r="E321" s="859">
        <v>2E-3</v>
      </c>
      <c r="F321" s="857">
        <v>0.23</v>
      </c>
      <c r="G321" s="857" t="s">
        <v>3527</v>
      </c>
      <c r="H321" s="857"/>
      <c r="I321" s="857" t="s">
        <v>180</v>
      </c>
      <c r="J321" s="857">
        <v>1005866109</v>
      </c>
      <c r="K321" s="860">
        <v>45701</v>
      </c>
      <c r="L321" s="857" t="s">
        <v>52</v>
      </c>
      <c r="M321" s="857" t="s">
        <v>354</v>
      </c>
      <c r="N321" s="860">
        <v>46066</v>
      </c>
      <c r="O321" s="860" t="s">
        <v>21</v>
      </c>
      <c r="P321" s="860" t="s">
        <v>1931</v>
      </c>
      <c r="Q321" s="857"/>
      <c r="R321" s="857"/>
      <c r="S321" s="857"/>
      <c r="T321" s="857"/>
      <c r="U321" s="861"/>
      <c r="V321" s="861"/>
      <c r="W321" s="857"/>
      <c r="X321" s="857"/>
      <c r="Y321" s="862">
        <v>2E-3</v>
      </c>
    </row>
    <row r="322" spans="1:25" s="3" customFormat="1" ht="30" customHeight="1" x14ac:dyDescent="0.2">
      <c r="A322" s="260">
        <v>276</v>
      </c>
      <c r="B322" s="857" t="s">
        <v>3446</v>
      </c>
      <c r="C322" s="857" t="s">
        <v>3447</v>
      </c>
      <c r="D322" s="857" t="s">
        <v>357</v>
      </c>
      <c r="E322" s="859">
        <v>1.2E-2</v>
      </c>
      <c r="F322" s="857">
        <v>0.4</v>
      </c>
      <c r="G322" s="857" t="s">
        <v>412</v>
      </c>
      <c r="H322" s="857"/>
      <c r="I322" s="857" t="s">
        <v>180</v>
      </c>
      <c r="J322" s="857">
        <v>1005865872</v>
      </c>
      <c r="K322" s="860">
        <v>45701</v>
      </c>
      <c r="L322" s="857" t="s">
        <v>52</v>
      </c>
      <c r="M322" s="857" t="s">
        <v>354</v>
      </c>
      <c r="N322" s="860">
        <v>46066</v>
      </c>
      <c r="O322" s="860" t="s">
        <v>21</v>
      </c>
      <c r="P322" s="860" t="s">
        <v>1931</v>
      </c>
      <c r="Q322" s="857"/>
      <c r="R322" s="857"/>
      <c r="S322" s="857"/>
      <c r="T322" s="857"/>
      <c r="U322" s="861"/>
      <c r="V322" s="861"/>
      <c r="W322" s="857"/>
      <c r="X322" s="857"/>
      <c r="Y322" s="862">
        <v>1.2E-2</v>
      </c>
    </row>
    <row r="323" spans="1:25" s="3" customFormat="1" ht="30" customHeight="1" x14ac:dyDescent="0.2">
      <c r="A323" s="260">
        <v>277</v>
      </c>
      <c r="B323" s="857" t="s">
        <v>3004</v>
      </c>
      <c r="C323" s="857" t="s">
        <v>3005</v>
      </c>
      <c r="D323" s="857" t="s">
        <v>355</v>
      </c>
      <c r="E323" s="859">
        <v>0.25</v>
      </c>
      <c r="F323" s="857">
        <v>20</v>
      </c>
      <c r="G323" s="857" t="s">
        <v>405</v>
      </c>
      <c r="H323" s="857"/>
      <c r="I323" s="857" t="s">
        <v>180</v>
      </c>
      <c r="J323" s="857">
        <v>1005856085</v>
      </c>
      <c r="K323" s="860">
        <v>45687</v>
      </c>
      <c r="L323" s="857" t="s">
        <v>52</v>
      </c>
      <c r="M323" s="857" t="s">
        <v>354</v>
      </c>
      <c r="N323" s="860">
        <v>46052</v>
      </c>
      <c r="O323" s="860" t="s">
        <v>21</v>
      </c>
      <c r="P323" s="860" t="s">
        <v>1931</v>
      </c>
      <c r="Q323" s="857"/>
      <c r="R323" s="857"/>
      <c r="S323" s="857"/>
      <c r="T323" s="857"/>
      <c r="U323" s="861"/>
      <c r="V323" s="861"/>
      <c r="W323" s="857"/>
      <c r="X323" s="857"/>
      <c r="Y323" s="862">
        <v>0.25</v>
      </c>
    </row>
    <row r="324" spans="1:25" s="3" customFormat="1" ht="30" customHeight="1" x14ac:dyDescent="0.2">
      <c r="A324" s="260">
        <v>278</v>
      </c>
      <c r="B324" s="857" t="s">
        <v>3448</v>
      </c>
      <c r="C324" s="857" t="s">
        <v>3449</v>
      </c>
      <c r="D324" s="857" t="s">
        <v>359</v>
      </c>
      <c r="E324" s="859">
        <v>0.02</v>
      </c>
      <c r="F324" s="857">
        <v>0.4</v>
      </c>
      <c r="G324" s="857" t="s">
        <v>3528</v>
      </c>
      <c r="H324" s="857"/>
      <c r="I324" s="857" t="s">
        <v>180</v>
      </c>
      <c r="J324" s="857">
        <v>1005860681</v>
      </c>
      <c r="K324" s="860">
        <v>45694</v>
      </c>
      <c r="L324" s="857" t="s">
        <v>52</v>
      </c>
      <c r="M324" s="857" t="s">
        <v>354</v>
      </c>
      <c r="N324" s="860">
        <v>46059</v>
      </c>
      <c r="O324" s="860" t="s">
        <v>21</v>
      </c>
      <c r="P324" s="860" t="s">
        <v>1931</v>
      </c>
      <c r="Q324" s="857"/>
      <c r="R324" s="857"/>
      <c r="S324" s="857"/>
      <c r="T324" s="857"/>
      <c r="U324" s="861"/>
      <c r="V324" s="861"/>
      <c r="W324" s="857"/>
      <c r="X324" s="857"/>
      <c r="Y324" s="862">
        <v>0.02</v>
      </c>
    </row>
    <row r="325" spans="1:25" s="3" customFormat="1" ht="30" customHeight="1" x14ac:dyDescent="0.2">
      <c r="A325" s="260">
        <v>279</v>
      </c>
      <c r="B325" s="857" t="s">
        <v>5454</v>
      </c>
      <c r="C325" s="857" t="s">
        <v>5455</v>
      </c>
      <c r="D325" s="857" t="s">
        <v>360</v>
      </c>
      <c r="E325" s="859">
        <v>3.5999999999999997E-2</v>
      </c>
      <c r="F325" s="857">
        <v>0.4</v>
      </c>
      <c r="G325" s="857" t="s">
        <v>376</v>
      </c>
      <c r="H325" s="857"/>
      <c r="I325" s="857" t="s">
        <v>180</v>
      </c>
      <c r="J325" s="857">
        <v>1005883743</v>
      </c>
      <c r="K325" s="860">
        <v>45727</v>
      </c>
      <c r="L325" s="857" t="s">
        <v>52</v>
      </c>
      <c r="M325" s="857" t="s">
        <v>354</v>
      </c>
      <c r="N325" s="860">
        <v>46092</v>
      </c>
      <c r="O325" s="860" t="s">
        <v>21</v>
      </c>
      <c r="P325" s="860" t="s">
        <v>1931</v>
      </c>
      <c r="Q325" s="857"/>
      <c r="R325" s="857"/>
      <c r="S325" s="857"/>
      <c r="T325" s="857"/>
      <c r="U325" s="861"/>
      <c r="V325" s="861"/>
      <c r="W325" s="857"/>
      <c r="X325" s="857"/>
      <c r="Y325" s="862">
        <v>3.5999999999999997E-2</v>
      </c>
    </row>
    <row r="326" spans="1:25" s="3" customFormat="1" ht="30" customHeight="1" x14ac:dyDescent="0.2">
      <c r="A326" s="260">
        <v>280</v>
      </c>
      <c r="B326" s="857" t="s">
        <v>4620</v>
      </c>
      <c r="C326" s="857" t="s">
        <v>4621</v>
      </c>
      <c r="D326" s="857" t="s">
        <v>359</v>
      </c>
      <c r="E326" s="859">
        <v>0.02</v>
      </c>
      <c r="F326" s="857">
        <v>0.4</v>
      </c>
      <c r="G326" s="857" t="s">
        <v>387</v>
      </c>
      <c r="H326" s="857"/>
      <c r="I326" s="857" t="s">
        <v>180</v>
      </c>
      <c r="J326" s="857">
        <v>1005878512</v>
      </c>
      <c r="K326" s="860">
        <v>45719</v>
      </c>
      <c r="L326" s="857" t="s">
        <v>52</v>
      </c>
      <c r="M326" s="857" t="s">
        <v>354</v>
      </c>
      <c r="N326" s="860">
        <v>46084</v>
      </c>
      <c r="O326" s="860" t="s">
        <v>21</v>
      </c>
      <c r="P326" s="860" t="s">
        <v>1931</v>
      </c>
      <c r="Q326" s="857"/>
      <c r="R326" s="857"/>
      <c r="S326" s="857"/>
      <c r="T326" s="857"/>
      <c r="U326" s="861"/>
      <c r="V326" s="861"/>
      <c r="W326" s="857"/>
      <c r="X326" s="857"/>
      <c r="Y326" s="862">
        <v>0.02</v>
      </c>
    </row>
    <row r="327" spans="1:25" s="3" customFormat="1" ht="30" customHeight="1" x14ac:dyDescent="0.2">
      <c r="A327" s="260">
        <v>281</v>
      </c>
      <c r="B327" s="857" t="s">
        <v>3450</v>
      </c>
      <c r="C327" s="857" t="s">
        <v>3451</v>
      </c>
      <c r="D327" s="857" t="s">
        <v>355</v>
      </c>
      <c r="E327" s="859">
        <v>6.0000000000000001E-3</v>
      </c>
      <c r="F327" s="857">
        <v>0.23</v>
      </c>
      <c r="G327" s="857" t="s">
        <v>382</v>
      </c>
      <c r="H327" s="857"/>
      <c r="I327" s="857" t="s">
        <v>180</v>
      </c>
      <c r="J327" s="857">
        <v>1005868974</v>
      </c>
      <c r="K327" s="860">
        <v>45706</v>
      </c>
      <c r="L327" s="857" t="s">
        <v>52</v>
      </c>
      <c r="M327" s="857" t="s">
        <v>354</v>
      </c>
      <c r="N327" s="860">
        <v>46071</v>
      </c>
      <c r="O327" s="860" t="s">
        <v>21</v>
      </c>
      <c r="P327" s="860" t="s">
        <v>1931</v>
      </c>
      <c r="Q327" s="857"/>
      <c r="R327" s="857"/>
      <c r="S327" s="857"/>
      <c r="T327" s="857"/>
      <c r="U327" s="861"/>
      <c r="V327" s="861"/>
      <c r="W327" s="857"/>
      <c r="X327" s="857"/>
      <c r="Y327" s="862">
        <v>6.0000000000000001E-3</v>
      </c>
    </row>
    <row r="328" spans="1:25" s="3" customFormat="1" ht="30" customHeight="1" x14ac:dyDescent="0.2">
      <c r="A328" s="260">
        <v>282</v>
      </c>
      <c r="B328" s="857" t="s">
        <v>3452</v>
      </c>
      <c r="C328" s="857" t="s">
        <v>3453</v>
      </c>
      <c r="D328" s="857" t="s">
        <v>360</v>
      </c>
      <c r="E328" s="859">
        <v>0.18</v>
      </c>
      <c r="F328" s="857">
        <v>20</v>
      </c>
      <c r="G328" s="857" t="s">
        <v>3529</v>
      </c>
      <c r="H328" s="857"/>
      <c r="I328" s="857" t="s">
        <v>180</v>
      </c>
      <c r="J328" s="857">
        <v>1005868723</v>
      </c>
      <c r="K328" s="860">
        <v>45706</v>
      </c>
      <c r="L328" s="857" t="s">
        <v>52</v>
      </c>
      <c r="M328" s="857" t="s">
        <v>354</v>
      </c>
      <c r="N328" s="860">
        <v>46071</v>
      </c>
      <c r="O328" s="860" t="s">
        <v>21</v>
      </c>
      <c r="P328" s="860" t="s">
        <v>1931</v>
      </c>
      <c r="Q328" s="857"/>
      <c r="R328" s="857"/>
      <c r="S328" s="857"/>
      <c r="T328" s="857"/>
      <c r="U328" s="861"/>
      <c r="V328" s="861"/>
      <c r="W328" s="857"/>
      <c r="X328" s="857"/>
      <c r="Y328" s="862">
        <v>0.18</v>
      </c>
    </row>
    <row r="329" spans="1:25" s="3" customFormat="1" ht="30" customHeight="1" x14ac:dyDescent="0.2">
      <c r="A329" s="260">
        <v>283</v>
      </c>
      <c r="B329" s="857" t="s">
        <v>3454</v>
      </c>
      <c r="C329" s="857" t="s">
        <v>3455</v>
      </c>
      <c r="D329" s="857" t="s">
        <v>357</v>
      </c>
      <c r="E329" s="859">
        <v>3.0000000000000001E-3</v>
      </c>
      <c r="F329" s="857">
        <v>0.4</v>
      </c>
      <c r="G329" s="857" t="s">
        <v>412</v>
      </c>
      <c r="H329" s="857"/>
      <c r="I329" s="857" t="s">
        <v>180</v>
      </c>
      <c r="J329" s="857">
        <v>1005861944</v>
      </c>
      <c r="K329" s="860">
        <v>45695</v>
      </c>
      <c r="L329" s="857" t="s">
        <v>52</v>
      </c>
      <c r="M329" s="857" t="s">
        <v>354</v>
      </c>
      <c r="N329" s="860">
        <v>46060</v>
      </c>
      <c r="O329" s="860" t="s">
        <v>21</v>
      </c>
      <c r="P329" s="860" t="s">
        <v>1931</v>
      </c>
      <c r="Q329" s="857"/>
      <c r="R329" s="857"/>
      <c r="S329" s="857"/>
      <c r="T329" s="857"/>
      <c r="U329" s="861"/>
      <c r="V329" s="861"/>
      <c r="W329" s="857"/>
      <c r="X329" s="857"/>
      <c r="Y329" s="862">
        <v>3.0000000000000001E-3</v>
      </c>
    </row>
    <row r="330" spans="1:25" s="3" customFormat="1" ht="30" customHeight="1" x14ac:dyDescent="0.2">
      <c r="A330" s="260">
        <v>284</v>
      </c>
      <c r="B330" s="857" t="s">
        <v>3452</v>
      </c>
      <c r="C330" s="857" t="s">
        <v>3456</v>
      </c>
      <c r="D330" s="857" t="s">
        <v>360</v>
      </c>
      <c r="E330" s="859">
        <v>0.2</v>
      </c>
      <c r="F330" s="857">
        <v>20</v>
      </c>
      <c r="G330" s="857" t="s">
        <v>416</v>
      </c>
      <c r="H330" s="857"/>
      <c r="I330" s="857" t="s">
        <v>180</v>
      </c>
      <c r="J330" s="857">
        <v>1005868724</v>
      </c>
      <c r="K330" s="860">
        <v>45706</v>
      </c>
      <c r="L330" s="857" t="s">
        <v>52</v>
      </c>
      <c r="M330" s="857" t="s">
        <v>354</v>
      </c>
      <c r="N330" s="860">
        <v>46071</v>
      </c>
      <c r="O330" s="860" t="s">
        <v>21</v>
      </c>
      <c r="P330" s="860" t="s">
        <v>1931</v>
      </c>
      <c r="Q330" s="857"/>
      <c r="R330" s="857"/>
      <c r="S330" s="857"/>
      <c r="T330" s="857"/>
      <c r="U330" s="861"/>
      <c r="V330" s="861"/>
      <c r="W330" s="857"/>
      <c r="X330" s="857"/>
      <c r="Y330" s="862">
        <v>0.2</v>
      </c>
    </row>
    <row r="331" spans="1:25" s="3" customFormat="1" ht="30" customHeight="1" x14ac:dyDescent="0.2">
      <c r="A331" s="260">
        <v>285</v>
      </c>
      <c r="B331" s="857" t="s">
        <v>3457</v>
      </c>
      <c r="C331" s="857" t="s">
        <v>3458</v>
      </c>
      <c r="D331" s="857" t="s">
        <v>360</v>
      </c>
      <c r="E331" s="859">
        <v>6.4000000000000003E-3</v>
      </c>
      <c r="F331" s="857">
        <v>0.23</v>
      </c>
      <c r="G331" s="857" t="s">
        <v>408</v>
      </c>
      <c r="H331" s="857"/>
      <c r="I331" s="857" t="s">
        <v>180</v>
      </c>
      <c r="J331" s="857">
        <v>1005870333</v>
      </c>
      <c r="K331" s="860">
        <v>45707</v>
      </c>
      <c r="L331" s="857" t="s">
        <v>52</v>
      </c>
      <c r="M331" s="857" t="s">
        <v>354</v>
      </c>
      <c r="N331" s="860">
        <v>46072</v>
      </c>
      <c r="O331" s="860" t="s">
        <v>21</v>
      </c>
      <c r="P331" s="860" t="s">
        <v>1931</v>
      </c>
      <c r="Q331" s="857"/>
      <c r="R331" s="857"/>
      <c r="S331" s="857"/>
      <c r="T331" s="857"/>
      <c r="U331" s="861"/>
      <c r="V331" s="861"/>
      <c r="W331" s="857"/>
      <c r="X331" s="857"/>
      <c r="Y331" s="862">
        <v>6.4000000000000003E-3</v>
      </c>
    </row>
    <row r="332" spans="1:25" s="3" customFormat="1" ht="30" customHeight="1" x14ac:dyDescent="0.2">
      <c r="A332" s="260">
        <v>286</v>
      </c>
      <c r="B332" s="857" t="s">
        <v>3454</v>
      </c>
      <c r="C332" s="857" t="s">
        <v>3455</v>
      </c>
      <c r="D332" s="857" t="s">
        <v>357</v>
      </c>
      <c r="E332" s="859">
        <v>2E-3</v>
      </c>
      <c r="F332" s="857">
        <v>0.23</v>
      </c>
      <c r="G332" s="857" t="s">
        <v>826</v>
      </c>
      <c r="H332" s="857"/>
      <c r="I332" s="857" t="s">
        <v>180</v>
      </c>
      <c r="J332" s="857">
        <v>1005858497</v>
      </c>
      <c r="K332" s="860">
        <v>45692</v>
      </c>
      <c r="L332" s="857" t="s">
        <v>52</v>
      </c>
      <c r="M332" s="857" t="s">
        <v>354</v>
      </c>
      <c r="N332" s="860">
        <v>46057</v>
      </c>
      <c r="O332" s="860" t="s">
        <v>21</v>
      </c>
      <c r="P332" s="860" t="s">
        <v>1931</v>
      </c>
      <c r="Q332" s="857"/>
      <c r="R332" s="857"/>
      <c r="S332" s="857"/>
      <c r="T332" s="857"/>
      <c r="U332" s="861"/>
      <c r="V332" s="861"/>
      <c r="W332" s="857"/>
      <c r="X332" s="857"/>
      <c r="Y332" s="862">
        <v>2E-3</v>
      </c>
    </row>
    <row r="333" spans="1:25" s="3" customFormat="1" ht="30" customHeight="1" x14ac:dyDescent="0.2">
      <c r="A333" s="260">
        <v>287</v>
      </c>
      <c r="B333" s="857" t="s">
        <v>3459</v>
      </c>
      <c r="C333" s="857" t="s">
        <v>3460</v>
      </c>
      <c r="D333" s="857" t="s">
        <v>359</v>
      </c>
      <c r="E333" s="859">
        <v>6.0000000000000001E-3</v>
      </c>
      <c r="F333" s="857">
        <v>0.4</v>
      </c>
      <c r="G333" s="857" t="s">
        <v>3530</v>
      </c>
      <c r="H333" s="857"/>
      <c r="I333" s="857" t="s">
        <v>180</v>
      </c>
      <c r="J333" s="857">
        <v>1005871800</v>
      </c>
      <c r="K333" s="860">
        <v>45709</v>
      </c>
      <c r="L333" s="857" t="s">
        <v>52</v>
      </c>
      <c r="M333" s="857" t="s">
        <v>354</v>
      </c>
      <c r="N333" s="860">
        <v>46074</v>
      </c>
      <c r="O333" s="860" t="s">
        <v>21</v>
      </c>
      <c r="P333" s="860" t="s">
        <v>1931</v>
      </c>
      <c r="Q333" s="857"/>
      <c r="R333" s="857"/>
      <c r="S333" s="857"/>
      <c r="T333" s="857"/>
      <c r="U333" s="861"/>
      <c r="V333" s="861"/>
      <c r="W333" s="857"/>
      <c r="X333" s="857"/>
      <c r="Y333" s="862">
        <v>6.0000000000000001E-3</v>
      </c>
    </row>
    <row r="334" spans="1:25" s="3" customFormat="1" ht="30" customHeight="1" x14ac:dyDescent="0.2">
      <c r="A334" s="260">
        <v>288</v>
      </c>
      <c r="B334" s="857" t="s">
        <v>3461</v>
      </c>
      <c r="C334" s="857" t="s">
        <v>3462</v>
      </c>
      <c r="D334" s="857" t="s">
        <v>355</v>
      </c>
      <c r="E334" s="859">
        <v>0.25</v>
      </c>
      <c r="F334" s="857">
        <v>20</v>
      </c>
      <c r="G334" s="857" t="s">
        <v>382</v>
      </c>
      <c r="H334" s="857"/>
      <c r="I334" s="857" t="s">
        <v>180</v>
      </c>
      <c r="J334" s="857">
        <v>1005874617</v>
      </c>
      <c r="K334" s="860">
        <v>45714</v>
      </c>
      <c r="L334" s="857" t="s">
        <v>52</v>
      </c>
      <c r="M334" s="857" t="s">
        <v>354</v>
      </c>
      <c r="N334" s="860">
        <v>46079</v>
      </c>
      <c r="O334" s="860" t="s">
        <v>21</v>
      </c>
      <c r="P334" s="860" t="s">
        <v>1931</v>
      </c>
      <c r="Q334" s="857"/>
      <c r="R334" s="857"/>
      <c r="S334" s="857"/>
      <c r="T334" s="857"/>
      <c r="U334" s="861"/>
      <c r="V334" s="861"/>
      <c r="W334" s="857"/>
      <c r="X334" s="857"/>
      <c r="Y334" s="862">
        <v>0.25</v>
      </c>
    </row>
    <row r="335" spans="1:25" s="3" customFormat="1" ht="30" customHeight="1" x14ac:dyDescent="0.2">
      <c r="A335" s="260">
        <v>289</v>
      </c>
      <c r="B335" s="857" t="s">
        <v>6661</v>
      </c>
      <c r="C335" s="857" t="s">
        <v>6662</v>
      </c>
      <c r="D335" s="857" t="s">
        <v>359</v>
      </c>
      <c r="E335" s="859">
        <v>3.6</v>
      </c>
      <c r="F335" s="857">
        <v>20</v>
      </c>
      <c r="G335" s="857" t="s">
        <v>6787</v>
      </c>
      <c r="H335" s="857" t="s">
        <v>6788</v>
      </c>
      <c r="I335" s="857" t="s">
        <v>180</v>
      </c>
      <c r="J335" s="857">
        <v>1005874964</v>
      </c>
      <c r="K335" s="860">
        <v>45714</v>
      </c>
      <c r="L335" s="857" t="s">
        <v>52</v>
      </c>
      <c r="M335" s="857" t="s">
        <v>300</v>
      </c>
      <c r="N335" s="860">
        <v>46079</v>
      </c>
      <c r="O335" s="860" t="s">
        <v>21</v>
      </c>
      <c r="P335" s="860" t="s">
        <v>1931</v>
      </c>
      <c r="Q335" s="857"/>
      <c r="R335" s="857"/>
      <c r="S335" s="857"/>
      <c r="T335" s="857"/>
      <c r="U335" s="861"/>
      <c r="V335" s="861"/>
      <c r="W335" s="857"/>
      <c r="X335" s="857"/>
      <c r="Y335" s="862">
        <v>3.6</v>
      </c>
    </row>
    <row r="336" spans="1:25" s="3" customFormat="1" ht="30" customHeight="1" x14ac:dyDescent="0.2">
      <c r="A336" s="260">
        <v>290</v>
      </c>
      <c r="B336" s="857" t="s">
        <v>3463</v>
      </c>
      <c r="C336" s="857" t="s">
        <v>3464</v>
      </c>
      <c r="D336" s="857" t="s">
        <v>359</v>
      </c>
      <c r="E336" s="859">
        <v>2.86E-2</v>
      </c>
      <c r="F336" s="857">
        <v>0.4</v>
      </c>
      <c r="G336" s="857" t="s">
        <v>910</v>
      </c>
      <c r="H336" s="857"/>
      <c r="I336" s="857" t="s">
        <v>180</v>
      </c>
      <c r="J336" s="857">
        <v>1005872690</v>
      </c>
      <c r="K336" s="860">
        <v>45712</v>
      </c>
      <c r="L336" s="857" t="s">
        <v>52</v>
      </c>
      <c r="M336" s="857" t="s">
        <v>354</v>
      </c>
      <c r="N336" s="860">
        <v>46077</v>
      </c>
      <c r="O336" s="860" t="s">
        <v>21</v>
      </c>
      <c r="P336" s="860" t="s">
        <v>1931</v>
      </c>
      <c r="Q336" s="857"/>
      <c r="R336" s="857"/>
      <c r="S336" s="857"/>
      <c r="T336" s="857"/>
      <c r="U336" s="861"/>
      <c r="V336" s="861"/>
      <c r="W336" s="857"/>
      <c r="X336" s="857"/>
      <c r="Y336" s="862">
        <v>2.86E-2</v>
      </c>
    </row>
    <row r="337" spans="1:25" s="3" customFormat="1" ht="30" customHeight="1" x14ac:dyDescent="0.2">
      <c r="A337" s="260">
        <v>291</v>
      </c>
      <c r="B337" s="857" t="s">
        <v>3465</v>
      </c>
      <c r="C337" s="857" t="s">
        <v>3466</v>
      </c>
      <c r="D337" s="857" t="s">
        <v>357</v>
      </c>
      <c r="E337" s="859">
        <v>4.0000000000000001E-3</v>
      </c>
      <c r="F337" s="857">
        <v>0.4</v>
      </c>
      <c r="G337" s="857" t="s">
        <v>400</v>
      </c>
      <c r="H337" s="857"/>
      <c r="I337" s="857" t="s">
        <v>180</v>
      </c>
      <c r="J337" s="857">
        <v>1005871170</v>
      </c>
      <c r="K337" s="860">
        <v>45708</v>
      </c>
      <c r="L337" s="857" t="s">
        <v>52</v>
      </c>
      <c r="M337" s="857" t="s">
        <v>354</v>
      </c>
      <c r="N337" s="860">
        <v>46073</v>
      </c>
      <c r="O337" s="860" t="s">
        <v>21</v>
      </c>
      <c r="P337" s="860" t="s">
        <v>1931</v>
      </c>
      <c r="Q337" s="857"/>
      <c r="R337" s="857"/>
      <c r="S337" s="857"/>
      <c r="T337" s="857"/>
      <c r="U337" s="861"/>
      <c r="V337" s="861"/>
      <c r="W337" s="857"/>
      <c r="X337" s="857"/>
      <c r="Y337" s="862">
        <v>4.0000000000000001E-3</v>
      </c>
    </row>
    <row r="338" spans="1:25" s="3" customFormat="1" ht="30" customHeight="1" x14ac:dyDescent="0.2">
      <c r="A338" s="260">
        <v>292</v>
      </c>
      <c r="B338" s="857" t="s">
        <v>3467</v>
      </c>
      <c r="C338" s="857" t="s">
        <v>3468</v>
      </c>
      <c r="D338" s="857" t="s">
        <v>360</v>
      </c>
      <c r="E338" s="859">
        <v>0.03</v>
      </c>
      <c r="F338" s="857">
        <v>20</v>
      </c>
      <c r="G338" s="857" t="s">
        <v>483</v>
      </c>
      <c r="H338" s="857"/>
      <c r="I338" s="857" t="s">
        <v>180</v>
      </c>
      <c r="J338" s="857">
        <v>1005869618</v>
      </c>
      <c r="K338" s="860">
        <v>45707</v>
      </c>
      <c r="L338" s="857" t="s">
        <v>52</v>
      </c>
      <c r="M338" s="857" t="s">
        <v>354</v>
      </c>
      <c r="N338" s="860">
        <v>46072</v>
      </c>
      <c r="O338" s="860" t="s">
        <v>21</v>
      </c>
      <c r="P338" s="860" t="s">
        <v>1931</v>
      </c>
      <c r="Q338" s="857"/>
      <c r="R338" s="857"/>
      <c r="S338" s="857"/>
      <c r="T338" s="857"/>
      <c r="U338" s="861"/>
      <c r="V338" s="861"/>
      <c r="W338" s="857"/>
      <c r="X338" s="857"/>
      <c r="Y338" s="862">
        <v>0.03</v>
      </c>
    </row>
    <row r="339" spans="1:25" s="3" customFormat="1" ht="30" customHeight="1" x14ac:dyDescent="0.2">
      <c r="A339" s="260">
        <v>293</v>
      </c>
      <c r="B339" s="857" t="s">
        <v>3469</v>
      </c>
      <c r="C339" s="857" t="s">
        <v>3470</v>
      </c>
      <c r="D339" s="857" t="s">
        <v>356</v>
      </c>
      <c r="E339" s="859">
        <v>0.04</v>
      </c>
      <c r="F339" s="857">
        <v>0.4</v>
      </c>
      <c r="G339" s="857" t="s">
        <v>406</v>
      </c>
      <c r="H339" s="857"/>
      <c r="I339" s="857" t="s">
        <v>180</v>
      </c>
      <c r="J339" s="857">
        <v>1005867985</v>
      </c>
      <c r="K339" s="860">
        <v>45705</v>
      </c>
      <c r="L339" s="857" t="s">
        <v>52</v>
      </c>
      <c r="M339" s="857" t="s">
        <v>354</v>
      </c>
      <c r="N339" s="860">
        <v>46070</v>
      </c>
      <c r="O339" s="860" t="s">
        <v>21</v>
      </c>
      <c r="P339" s="860" t="s">
        <v>1931</v>
      </c>
      <c r="Q339" s="857"/>
      <c r="R339" s="857"/>
      <c r="S339" s="857"/>
      <c r="T339" s="857"/>
      <c r="U339" s="861"/>
      <c r="V339" s="861"/>
      <c r="W339" s="857"/>
      <c r="X339" s="857"/>
      <c r="Y339" s="862">
        <v>0.04</v>
      </c>
    </row>
    <row r="340" spans="1:25" s="3" customFormat="1" ht="30" customHeight="1" x14ac:dyDescent="0.2">
      <c r="A340" s="260">
        <v>294</v>
      </c>
      <c r="B340" s="857" t="s">
        <v>3469</v>
      </c>
      <c r="C340" s="857" t="s">
        <v>3470</v>
      </c>
      <c r="D340" s="857" t="s">
        <v>356</v>
      </c>
      <c r="E340" s="859">
        <v>5.7750000000000003E-2</v>
      </c>
      <c r="F340" s="857">
        <v>20</v>
      </c>
      <c r="G340" s="857" t="s">
        <v>406</v>
      </c>
      <c r="H340" s="857"/>
      <c r="I340" s="857" t="s">
        <v>180</v>
      </c>
      <c r="J340" s="857">
        <v>1005879532</v>
      </c>
      <c r="K340" s="860">
        <v>45720</v>
      </c>
      <c r="L340" s="857" t="s">
        <v>52</v>
      </c>
      <c r="M340" s="857" t="s">
        <v>354</v>
      </c>
      <c r="N340" s="860">
        <v>46085</v>
      </c>
      <c r="O340" s="860" t="s">
        <v>21</v>
      </c>
      <c r="P340" s="860" t="s">
        <v>1931</v>
      </c>
      <c r="Q340" s="857"/>
      <c r="R340" s="857"/>
      <c r="S340" s="857"/>
      <c r="T340" s="857"/>
      <c r="U340" s="861"/>
      <c r="V340" s="861"/>
      <c r="W340" s="857"/>
      <c r="X340" s="857"/>
      <c r="Y340" s="862">
        <v>5.7750000000000003E-2</v>
      </c>
    </row>
    <row r="341" spans="1:25" s="3" customFormat="1" ht="30" customHeight="1" x14ac:dyDescent="0.2">
      <c r="A341" s="260">
        <v>295</v>
      </c>
      <c r="B341" s="857" t="s">
        <v>5335</v>
      </c>
      <c r="C341" s="857" t="s">
        <v>5336</v>
      </c>
      <c r="D341" s="857" t="s">
        <v>356</v>
      </c>
      <c r="E341" s="859">
        <v>1.7999999999999999E-2</v>
      </c>
      <c r="F341" s="857">
        <v>0.4</v>
      </c>
      <c r="G341" s="857" t="s">
        <v>422</v>
      </c>
      <c r="H341" s="857"/>
      <c r="I341" s="857" t="s">
        <v>180</v>
      </c>
      <c r="J341" s="857">
        <v>1005910997</v>
      </c>
      <c r="K341" s="860">
        <v>45756</v>
      </c>
      <c r="L341" s="857" t="s">
        <v>52</v>
      </c>
      <c r="M341" s="857" t="s">
        <v>354</v>
      </c>
      <c r="N341" s="860">
        <v>46121</v>
      </c>
      <c r="O341" s="860" t="s">
        <v>21</v>
      </c>
      <c r="P341" s="860" t="s">
        <v>1931</v>
      </c>
      <c r="Q341" s="857"/>
      <c r="R341" s="857"/>
      <c r="S341" s="857"/>
      <c r="T341" s="857"/>
      <c r="U341" s="861"/>
      <c r="V341" s="861"/>
      <c r="W341" s="857"/>
      <c r="X341" s="857"/>
      <c r="Y341" s="862">
        <v>1.7999999999999999E-2</v>
      </c>
    </row>
    <row r="342" spans="1:25" s="3" customFormat="1" ht="30" customHeight="1" x14ac:dyDescent="0.2">
      <c r="A342" s="260">
        <v>296</v>
      </c>
      <c r="B342" s="857" t="s">
        <v>4624</v>
      </c>
      <c r="C342" s="857" t="s">
        <v>4625</v>
      </c>
      <c r="D342" s="857" t="s">
        <v>360</v>
      </c>
      <c r="E342" s="859">
        <v>0.1</v>
      </c>
      <c r="F342" s="857">
        <v>0.4</v>
      </c>
      <c r="G342" s="857" t="s">
        <v>495</v>
      </c>
      <c r="H342" s="857"/>
      <c r="I342" s="857" t="s">
        <v>180</v>
      </c>
      <c r="J342" s="857">
        <v>1005887931</v>
      </c>
      <c r="K342" s="860">
        <v>45733</v>
      </c>
      <c r="L342" s="857" t="s">
        <v>52</v>
      </c>
      <c r="M342" s="857" t="s">
        <v>354</v>
      </c>
      <c r="N342" s="860">
        <v>46098</v>
      </c>
      <c r="O342" s="860" t="s">
        <v>21</v>
      </c>
      <c r="P342" s="860" t="s">
        <v>1931</v>
      </c>
      <c r="Q342" s="857"/>
      <c r="R342" s="857"/>
      <c r="S342" s="857"/>
      <c r="T342" s="857"/>
      <c r="U342" s="861"/>
      <c r="V342" s="861"/>
      <c r="W342" s="857"/>
      <c r="X342" s="857"/>
      <c r="Y342" s="862">
        <v>0.1</v>
      </c>
    </row>
    <row r="343" spans="1:25" s="3" customFormat="1" ht="30" customHeight="1" x14ac:dyDescent="0.2">
      <c r="A343" s="260">
        <v>297</v>
      </c>
      <c r="B343" s="857" t="s">
        <v>3454</v>
      </c>
      <c r="C343" s="857" t="s">
        <v>3455</v>
      </c>
      <c r="D343" s="857" t="s">
        <v>357</v>
      </c>
      <c r="E343" s="859">
        <v>2E-3</v>
      </c>
      <c r="F343" s="857">
        <v>0.4</v>
      </c>
      <c r="G343" s="857" t="s">
        <v>412</v>
      </c>
      <c r="H343" s="857"/>
      <c r="I343" s="857" t="s">
        <v>180</v>
      </c>
      <c r="J343" s="857">
        <v>1005861972</v>
      </c>
      <c r="K343" s="860">
        <v>45695</v>
      </c>
      <c r="L343" s="857" t="s">
        <v>52</v>
      </c>
      <c r="M343" s="857" t="s">
        <v>354</v>
      </c>
      <c r="N343" s="860">
        <v>46060</v>
      </c>
      <c r="O343" s="860" t="s">
        <v>21</v>
      </c>
      <c r="P343" s="860" t="s">
        <v>1931</v>
      </c>
      <c r="Q343" s="857"/>
      <c r="R343" s="857"/>
      <c r="S343" s="857"/>
      <c r="T343" s="857"/>
      <c r="U343" s="861"/>
      <c r="V343" s="861"/>
      <c r="W343" s="857"/>
      <c r="X343" s="857"/>
      <c r="Y343" s="862">
        <v>2E-3</v>
      </c>
    </row>
    <row r="344" spans="1:25" s="3" customFormat="1" ht="30" customHeight="1" x14ac:dyDescent="0.2">
      <c r="A344" s="260">
        <v>298</v>
      </c>
      <c r="B344" s="857" t="s">
        <v>3471</v>
      </c>
      <c r="C344" s="857" t="s">
        <v>3472</v>
      </c>
      <c r="D344" s="857" t="s">
        <v>357</v>
      </c>
      <c r="E344" s="859">
        <v>1.7999999999999999E-2</v>
      </c>
      <c r="F344" s="857">
        <v>0.4</v>
      </c>
      <c r="G344" s="857" t="s">
        <v>412</v>
      </c>
      <c r="H344" s="857"/>
      <c r="I344" s="857" t="s">
        <v>180</v>
      </c>
      <c r="J344" s="857">
        <v>1005874861</v>
      </c>
      <c r="K344" s="860">
        <v>45714</v>
      </c>
      <c r="L344" s="857" t="s">
        <v>52</v>
      </c>
      <c r="M344" s="857" t="s">
        <v>354</v>
      </c>
      <c r="N344" s="860">
        <v>46079</v>
      </c>
      <c r="O344" s="860" t="s">
        <v>21</v>
      </c>
      <c r="P344" s="860" t="s">
        <v>1931</v>
      </c>
      <c r="Q344" s="857"/>
      <c r="R344" s="857"/>
      <c r="S344" s="857"/>
      <c r="T344" s="857"/>
      <c r="U344" s="861"/>
      <c r="V344" s="861"/>
      <c r="W344" s="857"/>
      <c r="X344" s="857"/>
      <c r="Y344" s="862">
        <v>1.7999999999999999E-2</v>
      </c>
    </row>
    <row r="345" spans="1:25" s="3" customFormat="1" ht="30" customHeight="1" x14ac:dyDescent="0.2">
      <c r="A345" s="260">
        <v>299</v>
      </c>
      <c r="B345" s="857" t="s">
        <v>3473</v>
      </c>
      <c r="C345" s="857" t="s">
        <v>3474</v>
      </c>
      <c r="D345" s="857" t="s">
        <v>358</v>
      </c>
      <c r="E345" s="859">
        <v>0.01</v>
      </c>
      <c r="F345" s="857">
        <v>0.4</v>
      </c>
      <c r="G345" s="857" t="s">
        <v>413</v>
      </c>
      <c r="H345" s="857"/>
      <c r="I345" s="857" t="s">
        <v>180</v>
      </c>
      <c r="J345" s="857">
        <v>1005871919</v>
      </c>
      <c r="K345" s="860">
        <v>45709</v>
      </c>
      <c r="L345" s="857" t="s">
        <v>52</v>
      </c>
      <c r="M345" s="857" t="s">
        <v>354</v>
      </c>
      <c r="N345" s="860">
        <v>46074</v>
      </c>
      <c r="O345" s="860" t="s">
        <v>21</v>
      </c>
      <c r="P345" s="860" t="s">
        <v>1931</v>
      </c>
      <c r="Q345" s="857"/>
      <c r="R345" s="857"/>
      <c r="S345" s="857"/>
      <c r="T345" s="857"/>
      <c r="U345" s="861"/>
      <c r="V345" s="861"/>
      <c r="W345" s="857"/>
      <c r="X345" s="857"/>
      <c r="Y345" s="862">
        <v>0.01</v>
      </c>
    </row>
    <row r="346" spans="1:25" s="3" customFormat="1" ht="30" customHeight="1" x14ac:dyDescent="0.2">
      <c r="A346" s="260">
        <v>300</v>
      </c>
      <c r="B346" s="857" t="s">
        <v>3446</v>
      </c>
      <c r="C346" s="857" t="s">
        <v>3475</v>
      </c>
      <c r="D346" s="857" t="s">
        <v>357</v>
      </c>
      <c r="E346" s="859">
        <v>6.5000000000000002E-2</v>
      </c>
      <c r="F346" s="857">
        <v>20</v>
      </c>
      <c r="G346" s="857" t="s">
        <v>826</v>
      </c>
      <c r="H346" s="857"/>
      <c r="I346" s="857" t="s">
        <v>180</v>
      </c>
      <c r="J346" s="857">
        <v>1005870733</v>
      </c>
      <c r="K346" s="860">
        <v>45707</v>
      </c>
      <c r="L346" s="857" t="s">
        <v>52</v>
      </c>
      <c r="M346" s="857" t="s">
        <v>354</v>
      </c>
      <c r="N346" s="860">
        <v>46072</v>
      </c>
      <c r="O346" s="860" t="s">
        <v>21</v>
      </c>
      <c r="P346" s="860" t="s">
        <v>1931</v>
      </c>
      <c r="Q346" s="857"/>
      <c r="R346" s="857"/>
      <c r="S346" s="857"/>
      <c r="T346" s="857"/>
      <c r="U346" s="861"/>
      <c r="V346" s="861"/>
      <c r="W346" s="857"/>
      <c r="X346" s="857"/>
      <c r="Y346" s="862">
        <v>6.5000000000000002E-2</v>
      </c>
    </row>
    <row r="347" spans="1:25" s="3" customFormat="1" ht="30" customHeight="1" x14ac:dyDescent="0.2">
      <c r="A347" s="260">
        <v>301</v>
      </c>
      <c r="B347" s="857" t="s">
        <v>3439</v>
      </c>
      <c r="C347" s="857" t="s">
        <v>3440</v>
      </c>
      <c r="D347" s="857" t="s">
        <v>358</v>
      </c>
      <c r="E347" s="859">
        <v>0.18</v>
      </c>
      <c r="F347" s="857">
        <v>0.4</v>
      </c>
      <c r="G347" s="857" t="s">
        <v>384</v>
      </c>
      <c r="H347" s="857"/>
      <c r="I347" s="857" t="s">
        <v>180</v>
      </c>
      <c r="J347" s="857">
        <v>1005867127</v>
      </c>
      <c r="K347" s="860">
        <v>45702</v>
      </c>
      <c r="L347" s="857" t="s">
        <v>52</v>
      </c>
      <c r="M347" s="857" t="s">
        <v>354</v>
      </c>
      <c r="N347" s="860">
        <v>46067</v>
      </c>
      <c r="O347" s="860" t="s">
        <v>21</v>
      </c>
      <c r="P347" s="860" t="s">
        <v>1931</v>
      </c>
      <c r="Q347" s="857"/>
      <c r="R347" s="857"/>
      <c r="S347" s="857"/>
      <c r="T347" s="857"/>
      <c r="U347" s="861"/>
      <c r="V347" s="861"/>
      <c r="W347" s="857"/>
      <c r="X347" s="857"/>
      <c r="Y347" s="862">
        <v>0.18</v>
      </c>
    </row>
    <row r="348" spans="1:25" s="3" customFormat="1" ht="30" customHeight="1" x14ac:dyDescent="0.2">
      <c r="A348" s="260">
        <v>302</v>
      </c>
      <c r="B348" s="857" t="s">
        <v>3476</v>
      </c>
      <c r="C348" s="857" t="s">
        <v>3477</v>
      </c>
      <c r="D348" s="857" t="s">
        <v>358</v>
      </c>
      <c r="E348" s="859">
        <v>0.03</v>
      </c>
      <c r="F348" s="857">
        <v>0.4</v>
      </c>
      <c r="G348" s="857" t="s">
        <v>410</v>
      </c>
      <c r="H348" s="857"/>
      <c r="I348" s="857" t="s">
        <v>180</v>
      </c>
      <c r="J348" s="857">
        <v>1005873115</v>
      </c>
      <c r="K348" s="860">
        <v>45712</v>
      </c>
      <c r="L348" s="857" t="s">
        <v>52</v>
      </c>
      <c r="M348" s="857" t="s">
        <v>354</v>
      </c>
      <c r="N348" s="860">
        <v>46077</v>
      </c>
      <c r="O348" s="860" t="s">
        <v>21</v>
      </c>
      <c r="P348" s="860" t="s">
        <v>1931</v>
      </c>
      <c r="Q348" s="857"/>
      <c r="R348" s="857"/>
      <c r="S348" s="857"/>
      <c r="T348" s="857"/>
      <c r="U348" s="861"/>
      <c r="V348" s="861"/>
      <c r="W348" s="857"/>
      <c r="X348" s="857"/>
      <c r="Y348" s="862">
        <v>0.03</v>
      </c>
    </row>
    <row r="349" spans="1:25" s="3" customFormat="1" ht="30" customHeight="1" x14ac:dyDescent="0.2">
      <c r="A349" s="260">
        <v>303</v>
      </c>
      <c r="B349" s="857" t="s">
        <v>3478</v>
      </c>
      <c r="C349" s="857" t="s">
        <v>3479</v>
      </c>
      <c r="D349" s="857" t="s">
        <v>356</v>
      </c>
      <c r="E349" s="859">
        <v>0.05</v>
      </c>
      <c r="F349" s="857">
        <v>0.4</v>
      </c>
      <c r="G349" s="857" t="s">
        <v>406</v>
      </c>
      <c r="H349" s="857"/>
      <c r="I349" s="857" t="s">
        <v>180</v>
      </c>
      <c r="J349" s="857">
        <v>1005874284</v>
      </c>
      <c r="K349" s="860">
        <v>45713</v>
      </c>
      <c r="L349" s="857" t="s">
        <v>52</v>
      </c>
      <c r="M349" s="857" t="s">
        <v>354</v>
      </c>
      <c r="N349" s="860">
        <v>46078</v>
      </c>
      <c r="O349" s="860" t="s">
        <v>21</v>
      </c>
      <c r="P349" s="860" t="s">
        <v>1931</v>
      </c>
      <c r="Q349" s="857"/>
      <c r="R349" s="857"/>
      <c r="S349" s="857"/>
      <c r="T349" s="857"/>
      <c r="U349" s="861"/>
      <c r="V349" s="861"/>
      <c r="W349" s="857"/>
      <c r="X349" s="857"/>
      <c r="Y349" s="862">
        <v>0.05</v>
      </c>
    </row>
    <row r="350" spans="1:25" s="3" customFormat="1" ht="30" customHeight="1" x14ac:dyDescent="0.2">
      <c r="A350" s="260">
        <v>304</v>
      </c>
      <c r="B350" s="857" t="s">
        <v>3480</v>
      </c>
      <c r="C350" s="857" t="s">
        <v>3481</v>
      </c>
      <c r="D350" s="857" t="s">
        <v>356</v>
      </c>
      <c r="E350" s="859">
        <v>4.8399999999999999E-2</v>
      </c>
      <c r="F350" s="857">
        <v>0.4</v>
      </c>
      <c r="G350" s="857" t="s">
        <v>406</v>
      </c>
      <c r="H350" s="857"/>
      <c r="I350" s="857" t="s">
        <v>180</v>
      </c>
      <c r="J350" s="857">
        <v>1005876628</v>
      </c>
      <c r="K350" s="860">
        <v>45715</v>
      </c>
      <c r="L350" s="857" t="s">
        <v>52</v>
      </c>
      <c r="M350" s="857" t="s">
        <v>354</v>
      </c>
      <c r="N350" s="860">
        <v>46080</v>
      </c>
      <c r="O350" s="860" t="s">
        <v>21</v>
      </c>
      <c r="P350" s="860" t="s">
        <v>1931</v>
      </c>
      <c r="Q350" s="857"/>
      <c r="R350" s="857"/>
      <c r="S350" s="857"/>
      <c r="T350" s="857"/>
      <c r="U350" s="861"/>
      <c r="V350" s="861"/>
      <c r="W350" s="857"/>
      <c r="X350" s="857"/>
      <c r="Y350" s="862">
        <v>4.8399999999999999E-2</v>
      </c>
    </row>
    <row r="351" spans="1:25" s="3" customFormat="1" ht="30" customHeight="1" x14ac:dyDescent="0.2">
      <c r="A351" s="260">
        <v>305</v>
      </c>
      <c r="B351" s="857" t="s">
        <v>3482</v>
      </c>
      <c r="C351" s="857" t="s">
        <v>3483</v>
      </c>
      <c r="D351" s="857" t="s">
        <v>356</v>
      </c>
      <c r="E351" s="859">
        <v>0.03</v>
      </c>
      <c r="F351" s="857">
        <v>0.4</v>
      </c>
      <c r="G351" s="857" t="s">
        <v>406</v>
      </c>
      <c r="H351" s="857"/>
      <c r="I351" s="857" t="s">
        <v>180</v>
      </c>
      <c r="J351" s="857">
        <v>1005876501</v>
      </c>
      <c r="K351" s="860">
        <v>45715</v>
      </c>
      <c r="L351" s="857" t="s">
        <v>52</v>
      </c>
      <c r="M351" s="857" t="s">
        <v>354</v>
      </c>
      <c r="N351" s="860">
        <v>46080</v>
      </c>
      <c r="O351" s="860" t="s">
        <v>21</v>
      </c>
      <c r="P351" s="860" t="s">
        <v>1931</v>
      </c>
      <c r="Q351" s="857"/>
      <c r="R351" s="857"/>
      <c r="S351" s="857"/>
      <c r="T351" s="857"/>
      <c r="U351" s="861"/>
      <c r="V351" s="861"/>
      <c r="W351" s="857"/>
      <c r="X351" s="857"/>
      <c r="Y351" s="862">
        <v>0.03</v>
      </c>
    </row>
    <row r="352" spans="1:25" s="3" customFormat="1" ht="30" customHeight="1" x14ac:dyDescent="0.2">
      <c r="A352" s="260">
        <v>306</v>
      </c>
      <c r="B352" s="857" t="s">
        <v>3485</v>
      </c>
      <c r="C352" s="857" t="s">
        <v>3486</v>
      </c>
      <c r="D352" s="857" t="s">
        <v>355</v>
      </c>
      <c r="E352" s="859">
        <v>0.19800000000000001</v>
      </c>
      <c r="F352" s="857">
        <v>20</v>
      </c>
      <c r="G352" s="857" t="s">
        <v>273</v>
      </c>
      <c r="H352" s="857"/>
      <c r="I352" s="857" t="s">
        <v>180</v>
      </c>
      <c r="J352" s="857">
        <v>1005865856</v>
      </c>
      <c r="K352" s="860">
        <v>45701</v>
      </c>
      <c r="L352" s="857" t="s">
        <v>52</v>
      </c>
      <c r="M352" s="857" t="s">
        <v>354</v>
      </c>
      <c r="N352" s="860">
        <v>46066</v>
      </c>
      <c r="O352" s="860" t="s">
        <v>21</v>
      </c>
      <c r="P352" s="860" t="s">
        <v>1931</v>
      </c>
      <c r="Q352" s="857"/>
      <c r="R352" s="857"/>
      <c r="S352" s="857"/>
      <c r="T352" s="857"/>
      <c r="U352" s="861"/>
      <c r="V352" s="861"/>
      <c r="W352" s="857"/>
      <c r="X352" s="857"/>
      <c r="Y352" s="862">
        <v>0.19800000000000001</v>
      </c>
    </row>
    <row r="353" spans="1:25" s="3" customFormat="1" ht="30" customHeight="1" x14ac:dyDescent="0.2">
      <c r="A353" s="260">
        <v>307</v>
      </c>
      <c r="B353" s="857" t="s">
        <v>3487</v>
      </c>
      <c r="C353" s="857" t="s">
        <v>3488</v>
      </c>
      <c r="D353" s="857" t="s">
        <v>359</v>
      </c>
      <c r="E353" s="859">
        <v>3.0000000000000001E-3</v>
      </c>
      <c r="F353" s="857">
        <v>0.23</v>
      </c>
      <c r="G353" s="857" t="s">
        <v>399</v>
      </c>
      <c r="H353" s="857"/>
      <c r="I353" s="857" t="s">
        <v>180</v>
      </c>
      <c r="J353" s="857">
        <v>1005864992</v>
      </c>
      <c r="K353" s="860">
        <v>45700</v>
      </c>
      <c r="L353" s="857" t="s">
        <v>52</v>
      </c>
      <c r="M353" s="857" t="s">
        <v>354</v>
      </c>
      <c r="N353" s="860">
        <v>46065</v>
      </c>
      <c r="O353" s="860" t="s">
        <v>21</v>
      </c>
      <c r="P353" s="860" t="s">
        <v>1931</v>
      </c>
      <c r="Q353" s="857"/>
      <c r="R353" s="857"/>
      <c r="S353" s="857"/>
      <c r="T353" s="857"/>
      <c r="U353" s="861"/>
      <c r="V353" s="861"/>
      <c r="W353" s="857"/>
      <c r="X353" s="857"/>
      <c r="Y353" s="862">
        <v>3.0000000000000001E-3</v>
      </c>
    </row>
    <row r="354" spans="1:25" s="3" customFormat="1" ht="30" customHeight="1" x14ac:dyDescent="0.2">
      <c r="A354" s="260">
        <v>308</v>
      </c>
      <c r="B354" s="857" t="s">
        <v>3489</v>
      </c>
      <c r="C354" s="857" t="s">
        <v>3490</v>
      </c>
      <c r="D354" s="857" t="s">
        <v>358</v>
      </c>
      <c r="E354" s="859">
        <v>3.0000000000000001E-3</v>
      </c>
      <c r="F354" s="857">
        <v>0.23</v>
      </c>
      <c r="G354" s="857" t="s">
        <v>496</v>
      </c>
      <c r="H354" s="857"/>
      <c r="I354" s="857" t="s">
        <v>180</v>
      </c>
      <c r="J354" s="857">
        <v>1005869997</v>
      </c>
      <c r="K354" s="860">
        <v>45707</v>
      </c>
      <c r="L354" s="857" t="s">
        <v>52</v>
      </c>
      <c r="M354" s="857" t="s">
        <v>354</v>
      </c>
      <c r="N354" s="860">
        <v>46072</v>
      </c>
      <c r="O354" s="860" t="s">
        <v>21</v>
      </c>
      <c r="P354" s="860" t="s">
        <v>1931</v>
      </c>
      <c r="Q354" s="857"/>
      <c r="R354" s="857"/>
      <c r="S354" s="857"/>
      <c r="T354" s="857"/>
      <c r="U354" s="861"/>
      <c r="V354" s="861"/>
      <c r="W354" s="857"/>
      <c r="X354" s="857"/>
      <c r="Y354" s="862">
        <v>3.0000000000000001E-3</v>
      </c>
    </row>
    <row r="355" spans="1:25" s="3" customFormat="1" ht="30" customHeight="1" x14ac:dyDescent="0.2">
      <c r="A355" s="260">
        <v>309</v>
      </c>
      <c r="B355" s="857" t="s">
        <v>2573</v>
      </c>
      <c r="C355" s="857" t="s">
        <v>3491</v>
      </c>
      <c r="D355" s="857" t="s">
        <v>358</v>
      </c>
      <c r="E355" s="859">
        <v>5.5E-2</v>
      </c>
      <c r="F355" s="857">
        <v>0.4</v>
      </c>
      <c r="G355" s="857" t="s">
        <v>677</v>
      </c>
      <c r="H355" s="857"/>
      <c r="I355" s="857" t="s">
        <v>180</v>
      </c>
      <c r="J355" s="857">
        <v>1005886169</v>
      </c>
      <c r="K355" s="860">
        <v>45729</v>
      </c>
      <c r="L355" s="857" t="s">
        <v>52</v>
      </c>
      <c r="M355" s="857" t="s">
        <v>354</v>
      </c>
      <c r="N355" s="860">
        <v>46094</v>
      </c>
      <c r="O355" s="860" t="s">
        <v>21</v>
      </c>
      <c r="P355" s="860" t="s">
        <v>1931</v>
      </c>
      <c r="Q355" s="857"/>
      <c r="R355" s="857"/>
      <c r="S355" s="857"/>
      <c r="T355" s="857"/>
      <c r="U355" s="861"/>
      <c r="V355" s="861"/>
      <c r="W355" s="857"/>
      <c r="X355" s="857"/>
      <c r="Y355" s="862">
        <v>5.5E-2</v>
      </c>
    </row>
    <row r="356" spans="1:25" s="3" customFormat="1" ht="30" customHeight="1" x14ac:dyDescent="0.2">
      <c r="A356" s="260">
        <v>310</v>
      </c>
      <c r="B356" s="857" t="s">
        <v>2573</v>
      </c>
      <c r="C356" s="857" t="s">
        <v>3491</v>
      </c>
      <c r="D356" s="857" t="s">
        <v>358</v>
      </c>
      <c r="E356" s="859">
        <v>2E-3</v>
      </c>
      <c r="F356" s="857">
        <v>0.23</v>
      </c>
      <c r="G356" s="857" t="s">
        <v>677</v>
      </c>
      <c r="H356" s="857"/>
      <c r="I356" s="857" t="s">
        <v>180</v>
      </c>
      <c r="J356" s="857">
        <v>1005874450</v>
      </c>
      <c r="K356" s="860">
        <v>45713</v>
      </c>
      <c r="L356" s="857" t="s">
        <v>52</v>
      </c>
      <c r="M356" s="857" t="s">
        <v>354</v>
      </c>
      <c r="N356" s="860">
        <v>46078</v>
      </c>
      <c r="O356" s="860" t="s">
        <v>21</v>
      </c>
      <c r="P356" s="860" t="s">
        <v>1931</v>
      </c>
      <c r="Q356" s="857"/>
      <c r="R356" s="857"/>
      <c r="S356" s="857"/>
      <c r="T356" s="857"/>
      <c r="U356" s="861"/>
      <c r="V356" s="861"/>
      <c r="W356" s="857"/>
      <c r="X356" s="857"/>
      <c r="Y356" s="862">
        <v>2E-3</v>
      </c>
    </row>
    <row r="357" spans="1:25" s="3" customFormat="1" ht="30" customHeight="1" x14ac:dyDescent="0.2">
      <c r="A357" s="260">
        <v>311</v>
      </c>
      <c r="B357" s="857" t="s">
        <v>3489</v>
      </c>
      <c r="C357" s="857" t="s">
        <v>3490</v>
      </c>
      <c r="D357" s="857" t="s">
        <v>358</v>
      </c>
      <c r="E357" s="859">
        <v>8.0000000000000002E-3</v>
      </c>
      <c r="F357" s="857">
        <v>0.4</v>
      </c>
      <c r="G357" s="857" t="s">
        <v>496</v>
      </c>
      <c r="H357" s="857"/>
      <c r="I357" s="857" t="s">
        <v>180</v>
      </c>
      <c r="J357" s="857">
        <v>1005870023</v>
      </c>
      <c r="K357" s="860">
        <v>45707</v>
      </c>
      <c r="L357" s="857" t="s">
        <v>52</v>
      </c>
      <c r="M357" s="857" t="s">
        <v>354</v>
      </c>
      <c r="N357" s="860">
        <v>46072</v>
      </c>
      <c r="O357" s="860" t="s">
        <v>21</v>
      </c>
      <c r="P357" s="860" t="s">
        <v>1931</v>
      </c>
      <c r="Q357" s="857"/>
      <c r="R357" s="857"/>
      <c r="S357" s="857"/>
      <c r="T357" s="857"/>
      <c r="U357" s="861"/>
      <c r="V357" s="861"/>
      <c r="W357" s="857"/>
      <c r="X357" s="857"/>
      <c r="Y357" s="862">
        <v>8.0000000000000002E-3</v>
      </c>
    </row>
    <row r="358" spans="1:25" s="3" customFormat="1" ht="30" customHeight="1" x14ac:dyDescent="0.2">
      <c r="A358" s="260">
        <v>312</v>
      </c>
      <c r="B358" s="857" t="s">
        <v>3492</v>
      </c>
      <c r="C358" s="857" t="s">
        <v>3493</v>
      </c>
      <c r="D358" s="857" t="s">
        <v>356</v>
      </c>
      <c r="E358" s="859">
        <v>7.0199999999999999E-2</v>
      </c>
      <c r="F358" s="857">
        <v>20</v>
      </c>
      <c r="G358" s="857" t="s">
        <v>3531</v>
      </c>
      <c r="H358" s="857"/>
      <c r="I358" s="857" t="s">
        <v>180</v>
      </c>
      <c r="J358" s="857">
        <v>1005869462</v>
      </c>
      <c r="K358" s="860">
        <v>45706</v>
      </c>
      <c r="L358" s="857" t="s">
        <v>52</v>
      </c>
      <c r="M358" s="857" t="s">
        <v>354</v>
      </c>
      <c r="N358" s="860">
        <v>46071</v>
      </c>
      <c r="O358" s="860" t="s">
        <v>21</v>
      </c>
      <c r="P358" s="860" t="s">
        <v>1931</v>
      </c>
      <c r="Q358" s="857"/>
      <c r="R358" s="857"/>
      <c r="S358" s="857"/>
      <c r="T358" s="857"/>
      <c r="U358" s="861"/>
      <c r="V358" s="861"/>
      <c r="W358" s="857"/>
      <c r="X358" s="857"/>
      <c r="Y358" s="862">
        <v>7.0199999999999999E-2</v>
      </c>
    </row>
    <row r="359" spans="1:25" s="3" customFormat="1" ht="30" customHeight="1" x14ac:dyDescent="0.2">
      <c r="A359" s="260">
        <v>313</v>
      </c>
      <c r="B359" s="857" t="s">
        <v>3494</v>
      </c>
      <c r="C359" s="857" t="s">
        <v>3495</v>
      </c>
      <c r="D359" s="857" t="s">
        <v>358</v>
      </c>
      <c r="E359" s="859">
        <v>1.2999999999999999E-2</v>
      </c>
      <c r="F359" s="857">
        <v>0.4</v>
      </c>
      <c r="G359" s="857" t="s">
        <v>496</v>
      </c>
      <c r="H359" s="857"/>
      <c r="I359" s="857" t="s">
        <v>180</v>
      </c>
      <c r="J359" s="857">
        <v>1005870063</v>
      </c>
      <c r="K359" s="860">
        <v>45707</v>
      </c>
      <c r="L359" s="857" t="s">
        <v>52</v>
      </c>
      <c r="M359" s="857" t="s">
        <v>354</v>
      </c>
      <c r="N359" s="860">
        <v>46072</v>
      </c>
      <c r="O359" s="860" t="s">
        <v>21</v>
      </c>
      <c r="P359" s="860" t="s">
        <v>1931</v>
      </c>
      <c r="Q359" s="857"/>
      <c r="R359" s="857"/>
      <c r="S359" s="857"/>
      <c r="T359" s="857"/>
      <c r="U359" s="861"/>
      <c r="V359" s="861"/>
      <c r="W359" s="857"/>
      <c r="X359" s="857"/>
      <c r="Y359" s="862">
        <v>1.2999999999999999E-2</v>
      </c>
    </row>
    <row r="360" spans="1:25" s="3" customFormat="1" ht="30" customHeight="1" x14ac:dyDescent="0.2">
      <c r="A360" s="260">
        <v>314</v>
      </c>
      <c r="B360" s="857" t="s">
        <v>3496</v>
      </c>
      <c r="C360" s="857" t="s">
        <v>3497</v>
      </c>
      <c r="D360" s="857" t="s">
        <v>356</v>
      </c>
      <c r="E360" s="859">
        <v>0.03</v>
      </c>
      <c r="F360" s="857">
        <v>0.4</v>
      </c>
      <c r="G360" s="857" t="s">
        <v>1045</v>
      </c>
      <c r="H360" s="857"/>
      <c r="I360" s="857" t="s">
        <v>180</v>
      </c>
      <c r="J360" s="857">
        <v>1005869461</v>
      </c>
      <c r="K360" s="860">
        <v>45706</v>
      </c>
      <c r="L360" s="857" t="s">
        <v>52</v>
      </c>
      <c r="M360" s="857" t="s">
        <v>354</v>
      </c>
      <c r="N360" s="860">
        <v>46071</v>
      </c>
      <c r="O360" s="860" t="s">
        <v>21</v>
      </c>
      <c r="P360" s="860" t="s">
        <v>1931</v>
      </c>
      <c r="Q360" s="857"/>
      <c r="R360" s="857"/>
      <c r="S360" s="857"/>
      <c r="T360" s="857"/>
      <c r="U360" s="861"/>
      <c r="V360" s="861"/>
      <c r="W360" s="857"/>
      <c r="X360" s="857"/>
      <c r="Y360" s="862">
        <v>0.03</v>
      </c>
    </row>
    <row r="361" spans="1:25" s="3" customFormat="1" ht="30" customHeight="1" x14ac:dyDescent="0.2">
      <c r="A361" s="260">
        <v>315</v>
      </c>
      <c r="B361" s="857" t="s">
        <v>2573</v>
      </c>
      <c r="C361" s="857" t="s">
        <v>3491</v>
      </c>
      <c r="D361" s="857" t="s">
        <v>358</v>
      </c>
      <c r="E361" s="859">
        <v>2E-3</v>
      </c>
      <c r="F361" s="857">
        <v>0.23</v>
      </c>
      <c r="G361" s="857" t="s">
        <v>677</v>
      </c>
      <c r="H361" s="857"/>
      <c r="I361" s="857" t="s">
        <v>180</v>
      </c>
      <c r="J361" s="857">
        <v>1005876860</v>
      </c>
      <c r="K361" s="860">
        <v>45716</v>
      </c>
      <c r="L361" s="857" t="s">
        <v>52</v>
      </c>
      <c r="M361" s="857" t="s">
        <v>354</v>
      </c>
      <c r="N361" s="860">
        <v>46081</v>
      </c>
      <c r="O361" s="860" t="s">
        <v>21</v>
      </c>
      <c r="P361" s="860" t="s">
        <v>1931</v>
      </c>
      <c r="Q361" s="857"/>
      <c r="R361" s="857"/>
      <c r="S361" s="857"/>
      <c r="T361" s="857"/>
      <c r="U361" s="861"/>
      <c r="V361" s="861"/>
      <c r="W361" s="857"/>
      <c r="X361" s="857"/>
      <c r="Y361" s="862">
        <v>2E-3</v>
      </c>
    </row>
    <row r="362" spans="1:25" s="3" customFormat="1" ht="30" customHeight="1" x14ac:dyDescent="0.2">
      <c r="A362" s="260">
        <v>316</v>
      </c>
      <c r="B362" s="857" t="s">
        <v>3498</v>
      </c>
      <c r="C362" s="857" t="s">
        <v>3499</v>
      </c>
      <c r="D362" s="857" t="s">
        <v>359</v>
      </c>
      <c r="E362" s="859">
        <v>0.39360000000000001</v>
      </c>
      <c r="F362" s="857">
        <v>20</v>
      </c>
      <c r="G362" s="857" t="s">
        <v>388</v>
      </c>
      <c r="H362" s="857"/>
      <c r="I362" s="857" t="s">
        <v>180</v>
      </c>
      <c r="J362" s="857">
        <v>1005862581</v>
      </c>
      <c r="K362" s="860">
        <v>45698</v>
      </c>
      <c r="L362" s="857" t="s">
        <v>52</v>
      </c>
      <c r="M362" s="857" t="s">
        <v>354</v>
      </c>
      <c r="N362" s="860">
        <v>46063</v>
      </c>
      <c r="O362" s="860" t="s">
        <v>21</v>
      </c>
      <c r="P362" s="860" t="s">
        <v>1931</v>
      </c>
      <c r="Q362" s="857"/>
      <c r="R362" s="857"/>
      <c r="S362" s="857"/>
      <c r="T362" s="857"/>
      <c r="U362" s="861"/>
      <c r="V362" s="861"/>
      <c r="W362" s="857"/>
      <c r="X362" s="857"/>
      <c r="Y362" s="862">
        <v>0.39360000000000001</v>
      </c>
    </row>
    <row r="363" spans="1:25" s="3" customFormat="1" ht="30" customHeight="1" x14ac:dyDescent="0.2">
      <c r="A363" s="260">
        <v>317</v>
      </c>
      <c r="B363" s="857" t="s">
        <v>3496</v>
      </c>
      <c r="C363" s="857" t="s">
        <v>3500</v>
      </c>
      <c r="D363" s="857" t="s">
        <v>356</v>
      </c>
      <c r="E363" s="859">
        <v>2E-3</v>
      </c>
      <c r="F363" s="857">
        <v>0.4</v>
      </c>
      <c r="G363" s="857" t="s">
        <v>3532</v>
      </c>
      <c r="H363" s="857"/>
      <c r="I363" s="857" t="s">
        <v>180</v>
      </c>
      <c r="J363" s="857">
        <v>1005870389</v>
      </c>
      <c r="K363" s="860">
        <v>45707</v>
      </c>
      <c r="L363" s="857" t="s">
        <v>52</v>
      </c>
      <c r="M363" s="857" t="s">
        <v>354</v>
      </c>
      <c r="N363" s="860">
        <v>46072</v>
      </c>
      <c r="O363" s="860" t="s">
        <v>21</v>
      </c>
      <c r="P363" s="860" t="s">
        <v>1931</v>
      </c>
      <c r="Q363" s="857"/>
      <c r="R363" s="857"/>
      <c r="S363" s="857"/>
      <c r="T363" s="857"/>
      <c r="U363" s="861"/>
      <c r="V363" s="861"/>
      <c r="W363" s="857"/>
      <c r="X363" s="857"/>
      <c r="Y363" s="862">
        <v>2E-3</v>
      </c>
    </row>
    <row r="364" spans="1:25" s="3" customFormat="1" ht="30" customHeight="1" x14ac:dyDescent="0.2">
      <c r="A364" s="260">
        <v>318</v>
      </c>
      <c r="B364" s="857" t="s">
        <v>3496</v>
      </c>
      <c r="C364" s="857" t="s">
        <v>3497</v>
      </c>
      <c r="D364" s="857" t="s">
        <v>356</v>
      </c>
      <c r="E364" s="859">
        <v>8.0000000000000002E-3</v>
      </c>
      <c r="F364" s="857">
        <v>0.4</v>
      </c>
      <c r="G364" s="857" t="s">
        <v>3532</v>
      </c>
      <c r="H364" s="857"/>
      <c r="I364" s="857" t="s">
        <v>180</v>
      </c>
      <c r="J364" s="857">
        <v>1005870598</v>
      </c>
      <c r="K364" s="860">
        <v>45707</v>
      </c>
      <c r="L364" s="857" t="s">
        <v>52</v>
      </c>
      <c r="M364" s="857" t="s">
        <v>354</v>
      </c>
      <c r="N364" s="860">
        <v>46072</v>
      </c>
      <c r="O364" s="860" t="s">
        <v>21</v>
      </c>
      <c r="P364" s="860" t="s">
        <v>1931</v>
      </c>
      <c r="Q364" s="857"/>
      <c r="R364" s="857"/>
      <c r="S364" s="857"/>
      <c r="T364" s="857"/>
      <c r="U364" s="861"/>
      <c r="V364" s="861"/>
      <c r="W364" s="857"/>
      <c r="X364" s="857"/>
      <c r="Y364" s="862">
        <v>8.0000000000000002E-3</v>
      </c>
    </row>
    <row r="365" spans="1:25" s="3" customFormat="1" ht="30" customHeight="1" x14ac:dyDescent="0.2">
      <c r="A365" s="260">
        <v>319</v>
      </c>
      <c r="B365" s="857" t="s">
        <v>4626</v>
      </c>
      <c r="C365" s="857" t="s">
        <v>4627</v>
      </c>
      <c r="D365" s="857" t="s">
        <v>359</v>
      </c>
      <c r="E365" s="859">
        <v>0.06</v>
      </c>
      <c r="F365" s="857">
        <v>0.4</v>
      </c>
      <c r="G365" s="857" t="s">
        <v>3008</v>
      </c>
      <c r="H365" s="857"/>
      <c r="I365" s="857" t="s">
        <v>180</v>
      </c>
      <c r="J365" s="857">
        <v>1005883739</v>
      </c>
      <c r="K365" s="860">
        <v>45727</v>
      </c>
      <c r="L365" s="857" t="s">
        <v>52</v>
      </c>
      <c r="M365" s="857" t="s">
        <v>354</v>
      </c>
      <c r="N365" s="860">
        <v>46092</v>
      </c>
      <c r="O365" s="860" t="s">
        <v>21</v>
      </c>
      <c r="P365" s="860" t="s">
        <v>1931</v>
      </c>
      <c r="Q365" s="857"/>
      <c r="R365" s="857"/>
      <c r="S365" s="857"/>
      <c r="T365" s="857"/>
      <c r="U365" s="861"/>
      <c r="V365" s="861"/>
      <c r="W365" s="857"/>
      <c r="X365" s="857"/>
      <c r="Y365" s="862">
        <v>0.06</v>
      </c>
    </row>
    <row r="366" spans="1:25" s="3" customFormat="1" ht="30" customHeight="1" x14ac:dyDescent="0.2">
      <c r="A366" s="260">
        <v>320</v>
      </c>
      <c r="B366" s="857" t="s">
        <v>3496</v>
      </c>
      <c r="C366" s="857" t="s">
        <v>3497</v>
      </c>
      <c r="D366" s="857" t="s">
        <v>356</v>
      </c>
      <c r="E366" s="859">
        <v>5.7000000000000002E-3</v>
      </c>
      <c r="F366" s="857">
        <v>0.4</v>
      </c>
      <c r="G366" s="857" t="s">
        <v>3532</v>
      </c>
      <c r="H366" s="857"/>
      <c r="I366" s="857" t="s">
        <v>180</v>
      </c>
      <c r="J366" s="857">
        <v>1005870388</v>
      </c>
      <c r="K366" s="860">
        <v>45707</v>
      </c>
      <c r="L366" s="857" t="s">
        <v>52</v>
      </c>
      <c r="M366" s="857" t="s">
        <v>354</v>
      </c>
      <c r="N366" s="860">
        <v>46072</v>
      </c>
      <c r="O366" s="860" t="s">
        <v>21</v>
      </c>
      <c r="P366" s="860" t="s">
        <v>1931</v>
      </c>
      <c r="Q366" s="857"/>
      <c r="R366" s="857"/>
      <c r="S366" s="857"/>
      <c r="T366" s="857"/>
      <c r="U366" s="861"/>
      <c r="V366" s="861"/>
      <c r="W366" s="857"/>
      <c r="X366" s="857"/>
      <c r="Y366" s="862">
        <v>5.7000000000000002E-3</v>
      </c>
    </row>
    <row r="367" spans="1:25" s="3" customFormat="1" ht="30" customHeight="1" x14ac:dyDescent="0.2">
      <c r="A367" s="260">
        <v>321</v>
      </c>
      <c r="B367" s="857" t="s">
        <v>372</v>
      </c>
      <c r="C367" s="857" t="s">
        <v>4628</v>
      </c>
      <c r="D367" s="857" t="s">
        <v>355</v>
      </c>
      <c r="E367" s="859">
        <v>0.24</v>
      </c>
      <c r="F367" s="857">
        <v>20</v>
      </c>
      <c r="G367" s="857" t="s">
        <v>403</v>
      </c>
      <c r="H367" s="857"/>
      <c r="I367" s="857" t="s">
        <v>180</v>
      </c>
      <c r="J367" s="857">
        <v>1005891513</v>
      </c>
      <c r="K367" s="860">
        <v>45735</v>
      </c>
      <c r="L367" s="857" t="s">
        <v>52</v>
      </c>
      <c r="M367" s="857" t="s">
        <v>354</v>
      </c>
      <c r="N367" s="860">
        <v>46100</v>
      </c>
      <c r="O367" s="860" t="s">
        <v>21</v>
      </c>
      <c r="P367" s="860" t="s">
        <v>1931</v>
      </c>
      <c r="Q367" s="857"/>
      <c r="R367" s="857"/>
      <c r="S367" s="857"/>
      <c r="T367" s="857"/>
      <c r="U367" s="861"/>
      <c r="V367" s="861"/>
      <c r="W367" s="857"/>
      <c r="X367" s="857"/>
      <c r="Y367" s="862">
        <v>0.24</v>
      </c>
    </row>
    <row r="368" spans="1:25" s="3" customFormat="1" ht="30" customHeight="1" x14ac:dyDescent="0.2">
      <c r="A368" s="260">
        <v>322</v>
      </c>
      <c r="B368" s="857" t="s">
        <v>3496</v>
      </c>
      <c r="C368" s="857" t="s">
        <v>3497</v>
      </c>
      <c r="D368" s="857" t="s">
        <v>356</v>
      </c>
      <c r="E368" s="859">
        <v>3.0000000000000001E-3</v>
      </c>
      <c r="F368" s="857">
        <v>0.23</v>
      </c>
      <c r="G368" s="857" t="s">
        <v>3532</v>
      </c>
      <c r="H368" s="857"/>
      <c r="I368" s="857" t="s">
        <v>180</v>
      </c>
      <c r="J368" s="857">
        <v>1005870386</v>
      </c>
      <c r="K368" s="860">
        <v>45707</v>
      </c>
      <c r="L368" s="857" t="s">
        <v>52</v>
      </c>
      <c r="M368" s="857" t="s">
        <v>354</v>
      </c>
      <c r="N368" s="860">
        <v>46072</v>
      </c>
      <c r="O368" s="860" t="s">
        <v>21</v>
      </c>
      <c r="P368" s="860" t="s">
        <v>1931</v>
      </c>
      <c r="Q368" s="857"/>
      <c r="R368" s="857"/>
      <c r="S368" s="857"/>
      <c r="T368" s="857"/>
      <c r="U368" s="861"/>
      <c r="V368" s="861"/>
      <c r="W368" s="857"/>
      <c r="X368" s="857"/>
      <c r="Y368" s="862">
        <v>3.0000000000000001E-3</v>
      </c>
    </row>
    <row r="369" spans="1:25" s="3" customFormat="1" ht="30" customHeight="1" x14ac:dyDescent="0.2">
      <c r="A369" s="260">
        <v>323</v>
      </c>
      <c r="B369" s="857" t="s">
        <v>3496</v>
      </c>
      <c r="C369" s="857" t="s">
        <v>3497</v>
      </c>
      <c r="D369" s="857" t="s">
        <v>356</v>
      </c>
      <c r="E369" s="859">
        <v>3.0000000000000001E-3</v>
      </c>
      <c r="F369" s="857">
        <v>0.4</v>
      </c>
      <c r="G369" s="857" t="s">
        <v>3532</v>
      </c>
      <c r="H369" s="857"/>
      <c r="I369" s="857" t="s">
        <v>180</v>
      </c>
      <c r="J369" s="857">
        <v>1005870385</v>
      </c>
      <c r="K369" s="860">
        <v>45707</v>
      </c>
      <c r="L369" s="857" t="s">
        <v>52</v>
      </c>
      <c r="M369" s="857" t="s">
        <v>354</v>
      </c>
      <c r="N369" s="860">
        <v>46072</v>
      </c>
      <c r="O369" s="860" t="s">
        <v>21</v>
      </c>
      <c r="P369" s="860" t="s">
        <v>1931</v>
      </c>
      <c r="Q369" s="857"/>
      <c r="R369" s="857"/>
      <c r="S369" s="857"/>
      <c r="T369" s="857"/>
      <c r="U369" s="861"/>
      <c r="V369" s="861"/>
      <c r="W369" s="857"/>
      <c r="X369" s="857"/>
      <c r="Y369" s="862">
        <v>3.0000000000000001E-3</v>
      </c>
    </row>
    <row r="370" spans="1:25" s="3" customFormat="1" ht="30" customHeight="1" x14ac:dyDescent="0.2">
      <c r="A370" s="260">
        <v>324</v>
      </c>
      <c r="B370" s="857" t="s">
        <v>3489</v>
      </c>
      <c r="C370" s="857" t="s">
        <v>3490</v>
      </c>
      <c r="D370" s="857" t="s">
        <v>358</v>
      </c>
      <c r="E370" s="859">
        <v>3.2000000000000001E-2</v>
      </c>
      <c r="F370" s="857">
        <v>0.4</v>
      </c>
      <c r="G370" s="857" t="s">
        <v>496</v>
      </c>
      <c r="H370" s="857"/>
      <c r="I370" s="857" t="s">
        <v>180</v>
      </c>
      <c r="J370" s="857">
        <v>1005870729</v>
      </c>
      <c r="K370" s="860">
        <v>45707</v>
      </c>
      <c r="L370" s="857" t="s">
        <v>52</v>
      </c>
      <c r="M370" s="857" t="s">
        <v>354</v>
      </c>
      <c r="N370" s="860">
        <v>46072</v>
      </c>
      <c r="O370" s="860" t="s">
        <v>21</v>
      </c>
      <c r="P370" s="860" t="s">
        <v>1931</v>
      </c>
      <c r="Q370" s="857"/>
      <c r="R370" s="857"/>
      <c r="S370" s="857"/>
      <c r="T370" s="857"/>
      <c r="U370" s="861"/>
      <c r="V370" s="861"/>
      <c r="W370" s="857"/>
      <c r="X370" s="857"/>
      <c r="Y370" s="862">
        <v>3.2000000000000001E-2</v>
      </c>
    </row>
    <row r="371" spans="1:25" s="3" customFormat="1" ht="30" customHeight="1" x14ac:dyDescent="0.2">
      <c r="A371" s="260">
        <v>325</v>
      </c>
      <c r="B371" s="857" t="s">
        <v>4620</v>
      </c>
      <c r="C371" s="857" t="s">
        <v>4629</v>
      </c>
      <c r="D371" s="857" t="s">
        <v>357</v>
      </c>
      <c r="E371" s="859">
        <v>2.5000000000000001E-2</v>
      </c>
      <c r="F371" s="857">
        <v>0.4</v>
      </c>
      <c r="G371" s="857" t="s">
        <v>379</v>
      </c>
      <c r="H371" s="857"/>
      <c r="I371" s="857" t="s">
        <v>180</v>
      </c>
      <c r="J371" s="857">
        <v>1005878513</v>
      </c>
      <c r="K371" s="860">
        <v>45719</v>
      </c>
      <c r="L371" s="857" t="s">
        <v>52</v>
      </c>
      <c r="M371" s="857" t="s">
        <v>354</v>
      </c>
      <c r="N371" s="860">
        <v>46084</v>
      </c>
      <c r="O371" s="860" t="s">
        <v>21</v>
      </c>
      <c r="P371" s="860" t="s">
        <v>1931</v>
      </c>
      <c r="Q371" s="857"/>
      <c r="R371" s="857"/>
      <c r="S371" s="857"/>
      <c r="T371" s="857"/>
      <c r="U371" s="861"/>
      <c r="V371" s="861"/>
      <c r="W371" s="857"/>
      <c r="X371" s="857"/>
      <c r="Y371" s="862">
        <v>2.5000000000000001E-2</v>
      </c>
    </row>
    <row r="372" spans="1:25" s="3" customFormat="1" ht="30" customHeight="1" x14ac:dyDescent="0.2">
      <c r="A372" s="260">
        <v>326</v>
      </c>
      <c r="B372" s="857" t="s">
        <v>3393</v>
      </c>
      <c r="C372" s="857" t="s">
        <v>4630</v>
      </c>
      <c r="D372" s="857" t="s">
        <v>358</v>
      </c>
      <c r="E372" s="859">
        <v>0.33</v>
      </c>
      <c r="F372" s="857">
        <v>20</v>
      </c>
      <c r="G372" s="857" t="s">
        <v>410</v>
      </c>
      <c r="H372" s="857"/>
      <c r="I372" s="857" t="s">
        <v>180</v>
      </c>
      <c r="J372" s="857">
        <v>1005880425</v>
      </c>
      <c r="K372" s="860">
        <v>45721</v>
      </c>
      <c r="L372" s="857" t="s">
        <v>52</v>
      </c>
      <c r="M372" s="857" t="s">
        <v>354</v>
      </c>
      <c r="N372" s="860">
        <v>46086</v>
      </c>
      <c r="O372" s="860" t="s">
        <v>21</v>
      </c>
      <c r="P372" s="860" t="s">
        <v>1931</v>
      </c>
      <c r="Q372" s="857"/>
      <c r="R372" s="857"/>
      <c r="S372" s="857"/>
      <c r="T372" s="857"/>
      <c r="U372" s="861"/>
      <c r="V372" s="861"/>
      <c r="W372" s="857"/>
      <c r="X372" s="857"/>
      <c r="Y372" s="862">
        <v>0.33</v>
      </c>
    </row>
    <row r="373" spans="1:25" s="3" customFormat="1" ht="30" customHeight="1" x14ac:dyDescent="0.2">
      <c r="A373" s="260">
        <v>327</v>
      </c>
      <c r="B373" s="857" t="s">
        <v>4631</v>
      </c>
      <c r="C373" s="857" t="s">
        <v>4632</v>
      </c>
      <c r="D373" s="857" t="s">
        <v>359</v>
      </c>
      <c r="E373" s="859">
        <v>2.4979999999999999E-2</v>
      </c>
      <c r="F373" s="857">
        <v>0.4</v>
      </c>
      <c r="G373" s="857" t="s">
        <v>399</v>
      </c>
      <c r="H373" s="857"/>
      <c r="I373" s="857" t="s">
        <v>180</v>
      </c>
      <c r="J373" s="857">
        <v>1005878399</v>
      </c>
      <c r="K373" s="860">
        <v>45719</v>
      </c>
      <c r="L373" s="857" t="s">
        <v>52</v>
      </c>
      <c r="M373" s="857" t="s">
        <v>354</v>
      </c>
      <c r="N373" s="860">
        <v>46084</v>
      </c>
      <c r="O373" s="860" t="s">
        <v>21</v>
      </c>
      <c r="P373" s="860" t="s">
        <v>1931</v>
      </c>
      <c r="Q373" s="857"/>
      <c r="R373" s="857"/>
      <c r="S373" s="857"/>
      <c r="T373" s="857"/>
      <c r="U373" s="861"/>
      <c r="V373" s="861"/>
      <c r="W373" s="857"/>
      <c r="X373" s="857"/>
      <c r="Y373" s="862">
        <v>2.4979999999999999E-2</v>
      </c>
    </row>
    <row r="374" spans="1:25" s="3" customFormat="1" ht="30" customHeight="1" x14ac:dyDescent="0.2">
      <c r="A374" s="260">
        <v>328</v>
      </c>
      <c r="B374" s="857" t="s">
        <v>5325</v>
      </c>
      <c r="C374" s="857" t="s">
        <v>5326</v>
      </c>
      <c r="D374" s="857" t="s">
        <v>359</v>
      </c>
      <c r="E374" s="859">
        <v>0.16</v>
      </c>
      <c r="F374" s="857">
        <v>20</v>
      </c>
      <c r="G374" s="857" t="s">
        <v>828</v>
      </c>
      <c r="H374" s="857"/>
      <c r="I374" s="857" t="s">
        <v>180</v>
      </c>
      <c r="J374" s="857">
        <v>1005904438</v>
      </c>
      <c r="K374" s="860">
        <v>45749</v>
      </c>
      <c r="L374" s="857" t="s">
        <v>52</v>
      </c>
      <c r="M374" s="857" t="s">
        <v>300</v>
      </c>
      <c r="N374" s="860">
        <v>46114</v>
      </c>
      <c r="O374" s="860" t="s">
        <v>21</v>
      </c>
      <c r="P374" s="860" t="s">
        <v>1931</v>
      </c>
      <c r="Q374" s="857"/>
      <c r="R374" s="857"/>
      <c r="S374" s="857"/>
      <c r="T374" s="857"/>
      <c r="U374" s="861"/>
      <c r="V374" s="861"/>
      <c r="W374" s="857"/>
      <c r="X374" s="857"/>
      <c r="Y374" s="862">
        <v>0.16</v>
      </c>
    </row>
    <row r="375" spans="1:25" s="3" customFormat="1" ht="30" customHeight="1" x14ac:dyDescent="0.2">
      <c r="A375" s="260">
        <v>329</v>
      </c>
      <c r="B375" s="857" t="s">
        <v>3501</v>
      </c>
      <c r="C375" s="857" t="s">
        <v>3502</v>
      </c>
      <c r="D375" s="857" t="s">
        <v>357</v>
      </c>
      <c r="E375" s="859">
        <v>0.2</v>
      </c>
      <c r="F375" s="857">
        <v>20</v>
      </c>
      <c r="G375" s="857" t="s">
        <v>3010</v>
      </c>
      <c r="H375" s="857"/>
      <c r="I375" s="857" t="s">
        <v>180</v>
      </c>
      <c r="J375" s="857">
        <v>1005865354</v>
      </c>
      <c r="K375" s="860">
        <v>45700</v>
      </c>
      <c r="L375" s="857" t="s">
        <v>52</v>
      </c>
      <c r="M375" s="857" t="s">
        <v>300</v>
      </c>
      <c r="N375" s="860">
        <v>46065</v>
      </c>
      <c r="O375" s="860" t="s">
        <v>21</v>
      </c>
      <c r="P375" s="860" t="s">
        <v>1931</v>
      </c>
      <c r="Q375" s="857"/>
      <c r="R375" s="857"/>
      <c r="S375" s="857"/>
      <c r="T375" s="857"/>
      <c r="U375" s="861"/>
      <c r="V375" s="861"/>
      <c r="W375" s="857"/>
      <c r="X375" s="857"/>
      <c r="Y375" s="862">
        <v>0.2</v>
      </c>
    </row>
    <row r="376" spans="1:25" s="3" customFormat="1" ht="30" customHeight="1" x14ac:dyDescent="0.2">
      <c r="A376" s="260">
        <v>330</v>
      </c>
      <c r="B376" s="857" t="s">
        <v>489</v>
      </c>
      <c r="C376" s="857" t="s">
        <v>4635</v>
      </c>
      <c r="D376" s="857" t="s">
        <v>356</v>
      </c>
      <c r="E376" s="859">
        <v>0.17499999999999999</v>
      </c>
      <c r="F376" s="857">
        <v>0.4</v>
      </c>
      <c r="G376" s="857" t="s">
        <v>424</v>
      </c>
      <c r="H376" s="857"/>
      <c r="I376" s="857" t="s">
        <v>180</v>
      </c>
      <c r="J376" s="857">
        <v>1005886950</v>
      </c>
      <c r="K376" s="860">
        <v>45730</v>
      </c>
      <c r="L376" s="857" t="s">
        <v>52</v>
      </c>
      <c r="M376" s="857" t="s">
        <v>300</v>
      </c>
      <c r="N376" s="860">
        <v>46095</v>
      </c>
      <c r="O376" s="860" t="s">
        <v>21</v>
      </c>
      <c r="P376" s="860" t="s">
        <v>1931</v>
      </c>
      <c r="Q376" s="857"/>
      <c r="R376" s="857"/>
      <c r="S376" s="857"/>
      <c r="T376" s="857"/>
      <c r="U376" s="861"/>
      <c r="V376" s="861"/>
      <c r="W376" s="857"/>
      <c r="X376" s="857"/>
      <c r="Y376" s="862">
        <v>0.17499999999999999</v>
      </c>
    </row>
    <row r="377" spans="1:25" s="3" customFormat="1" ht="30" customHeight="1" x14ac:dyDescent="0.2">
      <c r="A377" s="260">
        <v>331</v>
      </c>
      <c r="B377" s="857" t="s">
        <v>3503</v>
      </c>
      <c r="C377" s="857" t="s">
        <v>3504</v>
      </c>
      <c r="D377" s="857" t="s">
        <v>356</v>
      </c>
      <c r="E377" s="859">
        <v>2.496E-2</v>
      </c>
      <c r="F377" s="857">
        <v>0.4</v>
      </c>
      <c r="G377" s="857" t="s">
        <v>393</v>
      </c>
      <c r="H377" s="857"/>
      <c r="I377" s="857" t="s">
        <v>180</v>
      </c>
      <c r="J377" s="857">
        <v>1005877217</v>
      </c>
      <c r="K377" s="860">
        <v>45716</v>
      </c>
      <c r="L377" s="857" t="s">
        <v>52</v>
      </c>
      <c r="M377" s="857" t="s">
        <v>354</v>
      </c>
      <c r="N377" s="860">
        <v>46081</v>
      </c>
      <c r="O377" s="860" t="s">
        <v>21</v>
      </c>
      <c r="P377" s="860" t="s">
        <v>1931</v>
      </c>
      <c r="Q377" s="857"/>
      <c r="R377" s="857"/>
      <c r="S377" s="857"/>
      <c r="T377" s="857"/>
      <c r="U377" s="861"/>
      <c r="V377" s="861"/>
      <c r="W377" s="857"/>
      <c r="X377" s="857"/>
      <c r="Y377" s="862">
        <v>2.496E-2</v>
      </c>
    </row>
    <row r="378" spans="1:25" s="3" customFormat="1" ht="30" customHeight="1" x14ac:dyDescent="0.2">
      <c r="A378" s="260">
        <v>332</v>
      </c>
      <c r="B378" s="857" t="s">
        <v>3505</v>
      </c>
      <c r="C378" s="857" t="s">
        <v>3506</v>
      </c>
      <c r="D378" s="857" t="s">
        <v>359</v>
      </c>
      <c r="E378" s="859">
        <v>3.5999999999999997E-2</v>
      </c>
      <c r="F378" s="857">
        <v>0.4</v>
      </c>
      <c r="G378" s="857" t="s">
        <v>399</v>
      </c>
      <c r="H378" s="857"/>
      <c r="I378" s="857" t="s">
        <v>180</v>
      </c>
      <c r="J378" s="857">
        <v>1005876945</v>
      </c>
      <c r="K378" s="860">
        <v>45716</v>
      </c>
      <c r="L378" s="857" t="s">
        <v>52</v>
      </c>
      <c r="M378" s="857" t="s">
        <v>354</v>
      </c>
      <c r="N378" s="860">
        <v>46081</v>
      </c>
      <c r="O378" s="860" t="s">
        <v>21</v>
      </c>
      <c r="P378" s="860" t="s">
        <v>1931</v>
      </c>
      <c r="Q378" s="857"/>
      <c r="R378" s="857"/>
      <c r="S378" s="857"/>
      <c r="T378" s="857"/>
      <c r="U378" s="861"/>
      <c r="V378" s="861"/>
      <c r="W378" s="857"/>
      <c r="X378" s="857"/>
      <c r="Y378" s="862">
        <v>3.5999999999999997E-2</v>
      </c>
    </row>
    <row r="379" spans="1:25" s="3" customFormat="1" ht="30" customHeight="1" x14ac:dyDescent="0.2">
      <c r="A379" s="260">
        <v>333</v>
      </c>
      <c r="B379" s="857" t="s">
        <v>4636</v>
      </c>
      <c r="C379" s="857" t="s">
        <v>4637</v>
      </c>
      <c r="D379" s="857" t="s">
        <v>356</v>
      </c>
      <c r="E379" s="859">
        <v>1.2E-2</v>
      </c>
      <c r="F379" s="857">
        <v>0.4</v>
      </c>
      <c r="G379" s="857" t="s">
        <v>421</v>
      </c>
      <c r="H379" s="857"/>
      <c r="I379" s="857" t="s">
        <v>180</v>
      </c>
      <c r="J379" s="857">
        <v>1005880429</v>
      </c>
      <c r="K379" s="860">
        <v>45721</v>
      </c>
      <c r="L379" s="857" t="s">
        <v>52</v>
      </c>
      <c r="M379" s="857" t="s">
        <v>354</v>
      </c>
      <c r="N379" s="860">
        <v>46086</v>
      </c>
      <c r="O379" s="860" t="s">
        <v>21</v>
      </c>
      <c r="P379" s="860" t="s">
        <v>1931</v>
      </c>
      <c r="Q379" s="857"/>
      <c r="R379" s="857"/>
      <c r="S379" s="857"/>
      <c r="T379" s="857"/>
      <c r="U379" s="861"/>
      <c r="V379" s="861"/>
      <c r="W379" s="857"/>
      <c r="X379" s="857"/>
      <c r="Y379" s="862">
        <v>1.2E-2</v>
      </c>
    </row>
    <row r="380" spans="1:25" s="3" customFormat="1" ht="30" customHeight="1" x14ac:dyDescent="0.2">
      <c r="A380" s="260">
        <v>334</v>
      </c>
      <c r="B380" s="857" t="s">
        <v>4638</v>
      </c>
      <c r="C380" s="857" t="s">
        <v>4639</v>
      </c>
      <c r="D380" s="857" t="s">
        <v>360</v>
      </c>
      <c r="E380" s="859">
        <v>0.12545999999999999</v>
      </c>
      <c r="F380" s="857">
        <v>0.4</v>
      </c>
      <c r="G380" s="857" t="s">
        <v>389</v>
      </c>
      <c r="H380" s="857"/>
      <c r="I380" s="857" t="s">
        <v>180</v>
      </c>
      <c r="J380" s="857">
        <v>1005880430</v>
      </c>
      <c r="K380" s="860">
        <v>45721</v>
      </c>
      <c r="L380" s="857" t="s">
        <v>52</v>
      </c>
      <c r="M380" s="857" t="s">
        <v>354</v>
      </c>
      <c r="N380" s="860">
        <v>46086</v>
      </c>
      <c r="O380" s="860" t="s">
        <v>21</v>
      </c>
      <c r="P380" s="860" t="s">
        <v>1931</v>
      </c>
      <c r="Q380" s="857"/>
      <c r="R380" s="857"/>
      <c r="S380" s="857"/>
      <c r="T380" s="857"/>
      <c r="U380" s="861"/>
      <c r="V380" s="861"/>
      <c r="W380" s="857"/>
      <c r="X380" s="857"/>
      <c r="Y380" s="862">
        <v>0.12545999999999999</v>
      </c>
    </row>
    <row r="381" spans="1:25" s="3" customFormat="1" ht="30" customHeight="1" x14ac:dyDescent="0.2">
      <c r="A381" s="260">
        <v>335</v>
      </c>
      <c r="B381" s="857" t="s">
        <v>4640</v>
      </c>
      <c r="C381" s="857" t="s">
        <v>4641</v>
      </c>
      <c r="D381" s="857" t="s">
        <v>356</v>
      </c>
      <c r="E381" s="859">
        <v>6.0000000000000001E-3</v>
      </c>
      <c r="F381" s="857">
        <v>0.23</v>
      </c>
      <c r="G381" s="857" t="s">
        <v>395</v>
      </c>
      <c r="H381" s="857"/>
      <c r="I381" s="857" t="s">
        <v>180</v>
      </c>
      <c r="J381" s="857">
        <v>1005884269</v>
      </c>
      <c r="K381" s="860">
        <v>45727</v>
      </c>
      <c r="L381" s="857" t="s">
        <v>52</v>
      </c>
      <c r="M381" s="857" t="s">
        <v>354</v>
      </c>
      <c r="N381" s="860">
        <v>46092</v>
      </c>
      <c r="O381" s="860" t="s">
        <v>21</v>
      </c>
      <c r="P381" s="860" t="s">
        <v>1931</v>
      </c>
      <c r="Q381" s="857"/>
      <c r="R381" s="857"/>
      <c r="S381" s="857"/>
      <c r="T381" s="857"/>
      <c r="U381" s="861"/>
      <c r="V381" s="861"/>
      <c r="W381" s="857"/>
      <c r="X381" s="857"/>
      <c r="Y381" s="862">
        <v>6.0000000000000001E-3</v>
      </c>
    </row>
    <row r="382" spans="1:25" s="3" customFormat="1" ht="30" customHeight="1" x14ac:dyDescent="0.2">
      <c r="A382" s="260">
        <v>336</v>
      </c>
      <c r="B382" s="857" t="s">
        <v>4642</v>
      </c>
      <c r="C382" s="857" t="s">
        <v>4643</v>
      </c>
      <c r="D382" s="857" t="s">
        <v>359</v>
      </c>
      <c r="E382" s="859">
        <v>4.0000000000000001E-3</v>
      </c>
      <c r="F382" s="857">
        <v>0.4</v>
      </c>
      <c r="G382" s="857" t="s">
        <v>387</v>
      </c>
      <c r="H382" s="857"/>
      <c r="I382" s="857" t="s">
        <v>180</v>
      </c>
      <c r="J382" s="857">
        <v>1005880431</v>
      </c>
      <c r="K382" s="860">
        <v>45721</v>
      </c>
      <c r="L382" s="857" t="s">
        <v>52</v>
      </c>
      <c r="M382" s="857" t="s">
        <v>354</v>
      </c>
      <c r="N382" s="860">
        <v>46086</v>
      </c>
      <c r="O382" s="860" t="s">
        <v>21</v>
      </c>
      <c r="P382" s="860" t="s">
        <v>1931</v>
      </c>
      <c r="Q382" s="857"/>
      <c r="R382" s="857"/>
      <c r="S382" s="857"/>
      <c r="T382" s="857"/>
      <c r="U382" s="861"/>
      <c r="V382" s="861"/>
      <c r="W382" s="857"/>
      <c r="X382" s="857"/>
      <c r="Y382" s="862">
        <v>4.0000000000000001E-3</v>
      </c>
    </row>
    <row r="383" spans="1:25" s="3" customFormat="1" ht="30" customHeight="1" x14ac:dyDescent="0.2">
      <c r="A383" s="260">
        <v>337</v>
      </c>
      <c r="B383" s="857" t="s">
        <v>3454</v>
      </c>
      <c r="C383" s="857" t="s">
        <v>3455</v>
      </c>
      <c r="D383" s="857" t="s">
        <v>357</v>
      </c>
      <c r="E383" s="859">
        <v>4.0000000000000001E-3</v>
      </c>
      <c r="F383" s="857">
        <v>0.23</v>
      </c>
      <c r="G383" s="857" t="s">
        <v>412</v>
      </c>
      <c r="H383" s="857"/>
      <c r="I383" s="857" t="s">
        <v>180</v>
      </c>
      <c r="J383" s="857">
        <v>1005864515</v>
      </c>
      <c r="K383" s="860">
        <v>45700</v>
      </c>
      <c r="L383" s="857" t="s">
        <v>52</v>
      </c>
      <c r="M383" s="857" t="s">
        <v>354</v>
      </c>
      <c r="N383" s="860">
        <v>46065</v>
      </c>
      <c r="O383" s="860" t="s">
        <v>21</v>
      </c>
      <c r="P383" s="860" t="s">
        <v>1931</v>
      </c>
      <c r="Q383" s="857"/>
      <c r="R383" s="857"/>
      <c r="S383" s="857"/>
      <c r="T383" s="857"/>
      <c r="U383" s="861"/>
      <c r="V383" s="861"/>
      <c r="W383" s="857"/>
      <c r="X383" s="857"/>
      <c r="Y383" s="862">
        <v>4.0000000000000001E-3</v>
      </c>
    </row>
    <row r="384" spans="1:25" s="3" customFormat="1" ht="30" customHeight="1" x14ac:dyDescent="0.2">
      <c r="A384" s="260">
        <v>338</v>
      </c>
      <c r="B384" s="857" t="s">
        <v>2573</v>
      </c>
      <c r="C384" s="857" t="s">
        <v>5337</v>
      </c>
      <c r="D384" s="857" t="s">
        <v>358</v>
      </c>
      <c r="E384" s="859">
        <v>0.04</v>
      </c>
      <c r="F384" s="857">
        <v>0.4</v>
      </c>
      <c r="G384" s="857" t="s">
        <v>677</v>
      </c>
      <c r="H384" s="857"/>
      <c r="I384" s="857" t="s">
        <v>180</v>
      </c>
      <c r="J384" s="857">
        <v>1005923523</v>
      </c>
      <c r="K384" s="860">
        <v>45776</v>
      </c>
      <c r="L384" s="857" t="s">
        <v>52</v>
      </c>
      <c r="M384" s="857" t="s">
        <v>354</v>
      </c>
      <c r="N384" s="860">
        <v>46141</v>
      </c>
      <c r="O384" s="860" t="s">
        <v>21</v>
      </c>
      <c r="P384" s="860" t="s">
        <v>1931</v>
      </c>
      <c r="Q384" s="857"/>
      <c r="R384" s="857"/>
      <c r="S384" s="857"/>
      <c r="T384" s="857"/>
      <c r="U384" s="861"/>
      <c r="V384" s="861"/>
      <c r="W384" s="857"/>
      <c r="X384" s="857"/>
      <c r="Y384" s="862">
        <v>0.04</v>
      </c>
    </row>
    <row r="385" spans="1:25" s="3" customFormat="1" ht="30" customHeight="1" x14ac:dyDescent="0.2">
      <c r="A385" s="260">
        <v>339</v>
      </c>
      <c r="B385" s="857" t="s">
        <v>901</v>
      </c>
      <c r="C385" s="857" t="s">
        <v>902</v>
      </c>
      <c r="D385" s="857" t="s">
        <v>355</v>
      </c>
      <c r="E385" s="859">
        <v>0.1595</v>
      </c>
      <c r="F385" s="857">
        <v>20</v>
      </c>
      <c r="G385" s="857" t="s">
        <v>405</v>
      </c>
      <c r="H385" s="857"/>
      <c r="I385" s="857" t="s">
        <v>180</v>
      </c>
      <c r="J385" s="857">
        <v>1005886777</v>
      </c>
      <c r="K385" s="860">
        <v>45730</v>
      </c>
      <c r="L385" s="857" t="s">
        <v>52</v>
      </c>
      <c r="M385" s="857" t="s">
        <v>300</v>
      </c>
      <c r="N385" s="860">
        <v>46095</v>
      </c>
      <c r="O385" s="860" t="s">
        <v>21</v>
      </c>
      <c r="P385" s="860" t="s">
        <v>1931</v>
      </c>
      <c r="Q385" s="857"/>
      <c r="R385" s="857"/>
      <c r="S385" s="857"/>
      <c r="T385" s="857"/>
      <c r="U385" s="861"/>
      <c r="V385" s="861"/>
      <c r="W385" s="857"/>
      <c r="X385" s="857"/>
      <c r="Y385" s="862">
        <v>0.1595</v>
      </c>
    </row>
    <row r="386" spans="1:25" s="3" customFormat="1" ht="30" customHeight="1" x14ac:dyDescent="0.2">
      <c r="A386" s="260">
        <v>340</v>
      </c>
      <c r="B386" s="857" t="s">
        <v>4644</v>
      </c>
      <c r="C386" s="857" t="s">
        <v>4645</v>
      </c>
      <c r="D386" s="857" t="s">
        <v>357</v>
      </c>
      <c r="E386" s="859">
        <v>0.05</v>
      </c>
      <c r="F386" s="857">
        <v>0.4</v>
      </c>
      <c r="G386" s="857" t="s">
        <v>907</v>
      </c>
      <c r="H386" s="857"/>
      <c r="I386" s="857" t="s">
        <v>180</v>
      </c>
      <c r="J386" s="857">
        <v>1005880080</v>
      </c>
      <c r="K386" s="860">
        <v>45721</v>
      </c>
      <c r="L386" s="857" t="s">
        <v>52</v>
      </c>
      <c r="M386" s="857" t="s">
        <v>354</v>
      </c>
      <c r="N386" s="860">
        <v>46086</v>
      </c>
      <c r="O386" s="860" t="s">
        <v>21</v>
      </c>
      <c r="P386" s="860" t="s">
        <v>1931</v>
      </c>
      <c r="Q386" s="857"/>
      <c r="R386" s="857"/>
      <c r="S386" s="857"/>
      <c r="T386" s="857"/>
      <c r="U386" s="861"/>
      <c r="V386" s="861"/>
      <c r="W386" s="857"/>
      <c r="X386" s="857"/>
      <c r="Y386" s="862">
        <v>0.05</v>
      </c>
    </row>
    <row r="387" spans="1:25" s="3" customFormat="1" ht="30" customHeight="1" x14ac:dyDescent="0.2">
      <c r="A387" s="260">
        <v>341</v>
      </c>
      <c r="B387" s="857" t="s">
        <v>4644</v>
      </c>
      <c r="C387" s="857" t="s">
        <v>4645</v>
      </c>
      <c r="D387" s="857" t="s">
        <v>357</v>
      </c>
      <c r="E387" s="859">
        <v>0.02</v>
      </c>
      <c r="F387" s="857">
        <v>0.4</v>
      </c>
      <c r="G387" s="857" t="s">
        <v>907</v>
      </c>
      <c r="H387" s="857"/>
      <c r="I387" s="857" t="s">
        <v>180</v>
      </c>
      <c r="J387" s="857">
        <v>1005880096</v>
      </c>
      <c r="K387" s="860">
        <v>45721</v>
      </c>
      <c r="L387" s="857" t="s">
        <v>52</v>
      </c>
      <c r="M387" s="857" t="s">
        <v>354</v>
      </c>
      <c r="N387" s="860">
        <v>46086</v>
      </c>
      <c r="O387" s="860" t="s">
        <v>21</v>
      </c>
      <c r="P387" s="860" t="s">
        <v>1931</v>
      </c>
      <c r="Q387" s="857"/>
      <c r="R387" s="857"/>
      <c r="S387" s="857"/>
      <c r="T387" s="857"/>
      <c r="U387" s="861"/>
      <c r="V387" s="861"/>
      <c r="W387" s="857"/>
      <c r="X387" s="857"/>
      <c r="Y387" s="862">
        <v>0.02</v>
      </c>
    </row>
    <row r="388" spans="1:25" s="3" customFormat="1" ht="30" customHeight="1" x14ac:dyDescent="0.2">
      <c r="A388" s="260">
        <v>342</v>
      </c>
      <c r="B388" s="857" t="s">
        <v>4644</v>
      </c>
      <c r="C388" s="857" t="s">
        <v>4645</v>
      </c>
      <c r="D388" s="857" t="s">
        <v>357</v>
      </c>
      <c r="E388" s="859">
        <v>1.4999999999999999E-2</v>
      </c>
      <c r="F388" s="857">
        <v>0.4</v>
      </c>
      <c r="G388" s="857" t="s">
        <v>907</v>
      </c>
      <c r="H388" s="857"/>
      <c r="I388" s="857" t="s">
        <v>180</v>
      </c>
      <c r="J388" s="857">
        <v>1005881143</v>
      </c>
      <c r="K388" s="860">
        <v>45722</v>
      </c>
      <c r="L388" s="857" t="s">
        <v>52</v>
      </c>
      <c r="M388" s="857" t="s">
        <v>354</v>
      </c>
      <c r="N388" s="860">
        <v>46087</v>
      </c>
      <c r="O388" s="860" t="s">
        <v>21</v>
      </c>
      <c r="P388" s="860" t="s">
        <v>1931</v>
      </c>
      <c r="Q388" s="857"/>
      <c r="R388" s="857"/>
      <c r="S388" s="857"/>
      <c r="T388" s="857"/>
      <c r="U388" s="861"/>
      <c r="V388" s="861"/>
      <c r="W388" s="857"/>
      <c r="X388" s="857"/>
      <c r="Y388" s="862">
        <v>1.4999999999999999E-2</v>
      </c>
    </row>
    <row r="389" spans="1:25" s="3" customFormat="1" ht="30" customHeight="1" x14ac:dyDescent="0.2">
      <c r="A389" s="260">
        <v>343</v>
      </c>
      <c r="B389" s="857" t="s">
        <v>3507</v>
      </c>
      <c r="C389" s="857" t="s">
        <v>3508</v>
      </c>
      <c r="D389" s="857" t="s">
        <v>355</v>
      </c>
      <c r="E389" s="859">
        <v>0.04</v>
      </c>
      <c r="F389" s="857">
        <v>0.4</v>
      </c>
      <c r="G389" s="857" t="s">
        <v>392</v>
      </c>
      <c r="H389" s="857"/>
      <c r="I389" s="857" t="s">
        <v>180</v>
      </c>
      <c r="J389" s="857">
        <v>1005874437</v>
      </c>
      <c r="K389" s="860">
        <v>45713</v>
      </c>
      <c r="L389" s="857" t="s">
        <v>52</v>
      </c>
      <c r="M389" s="857" t="s">
        <v>354</v>
      </c>
      <c r="N389" s="860">
        <v>46078</v>
      </c>
      <c r="O389" s="860" t="s">
        <v>21</v>
      </c>
      <c r="P389" s="860" t="s">
        <v>1931</v>
      </c>
      <c r="Q389" s="857"/>
      <c r="R389" s="857"/>
      <c r="S389" s="857"/>
      <c r="T389" s="857"/>
      <c r="U389" s="861"/>
      <c r="V389" s="861"/>
      <c r="W389" s="857"/>
      <c r="X389" s="857"/>
      <c r="Y389" s="862">
        <v>0.04</v>
      </c>
    </row>
    <row r="390" spans="1:25" s="3" customFormat="1" ht="30" customHeight="1" x14ac:dyDescent="0.2">
      <c r="A390" s="260">
        <v>344</v>
      </c>
      <c r="B390" s="857" t="s">
        <v>4646</v>
      </c>
      <c r="C390" s="857" t="s">
        <v>4647</v>
      </c>
      <c r="D390" s="857" t="s">
        <v>357</v>
      </c>
      <c r="E390" s="859">
        <v>4.0000000000000001E-3</v>
      </c>
      <c r="F390" s="857">
        <v>0.4</v>
      </c>
      <c r="G390" s="857" t="s">
        <v>3010</v>
      </c>
      <c r="H390" s="857"/>
      <c r="I390" s="857" t="s">
        <v>180</v>
      </c>
      <c r="J390" s="857">
        <v>1005882964</v>
      </c>
      <c r="K390" s="860">
        <v>45726</v>
      </c>
      <c r="L390" s="857" t="s">
        <v>52</v>
      </c>
      <c r="M390" s="857" t="s">
        <v>354</v>
      </c>
      <c r="N390" s="860">
        <v>46091</v>
      </c>
      <c r="O390" s="860" t="s">
        <v>21</v>
      </c>
      <c r="P390" s="860" t="s">
        <v>1931</v>
      </c>
      <c r="Q390" s="857"/>
      <c r="R390" s="857"/>
      <c r="S390" s="857"/>
      <c r="T390" s="857"/>
      <c r="U390" s="861"/>
      <c r="V390" s="861"/>
      <c r="W390" s="857"/>
      <c r="X390" s="857"/>
      <c r="Y390" s="862">
        <v>4.0000000000000001E-3</v>
      </c>
    </row>
    <row r="391" spans="1:25" s="3" customFormat="1" ht="30" customHeight="1" x14ac:dyDescent="0.2">
      <c r="A391" s="260">
        <v>345</v>
      </c>
      <c r="B391" s="857" t="s">
        <v>4644</v>
      </c>
      <c r="C391" s="857" t="s">
        <v>4645</v>
      </c>
      <c r="D391" s="857" t="s">
        <v>357</v>
      </c>
      <c r="E391" s="859">
        <v>0.03</v>
      </c>
      <c r="F391" s="857">
        <v>0.4</v>
      </c>
      <c r="G391" s="857" t="s">
        <v>907</v>
      </c>
      <c r="H391" s="857"/>
      <c r="I391" s="857" t="s">
        <v>180</v>
      </c>
      <c r="J391" s="857">
        <v>1005880566</v>
      </c>
      <c r="K391" s="860">
        <v>45722</v>
      </c>
      <c r="L391" s="857" t="s">
        <v>52</v>
      </c>
      <c r="M391" s="857" t="s">
        <v>354</v>
      </c>
      <c r="N391" s="860">
        <v>46087</v>
      </c>
      <c r="O391" s="860" t="s">
        <v>21</v>
      </c>
      <c r="P391" s="860" t="s">
        <v>1931</v>
      </c>
      <c r="Q391" s="857"/>
      <c r="R391" s="857"/>
      <c r="S391" s="857"/>
      <c r="T391" s="857"/>
      <c r="U391" s="861"/>
      <c r="V391" s="861"/>
      <c r="W391" s="857"/>
      <c r="X391" s="857"/>
      <c r="Y391" s="862">
        <v>0.03</v>
      </c>
    </row>
    <row r="392" spans="1:25" s="3" customFormat="1" ht="30" customHeight="1" x14ac:dyDescent="0.2">
      <c r="A392" s="260">
        <v>346</v>
      </c>
      <c r="B392" s="857" t="s">
        <v>4644</v>
      </c>
      <c r="C392" s="857" t="s">
        <v>4645</v>
      </c>
      <c r="D392" s="857" t="s">
        <v>357</v>
      </c>
      <c r="E392" s="859">
        <v>8.9999999999999993E-3</v>
      </c>
      <c r="F392" s="857">
        <v>0.4</v>
      </c>
      <c r="G392" s="857" t="s">
        <v>907</v>
      </c>
      <c r="H392" s="857"/>
      <c r="I392" s="857" t="s">
        <v>180</v>
      </c>
      <c r="J392" s="857">
        <v>1005880548</v>
      </c>
      <c r="K392" s="860">
        <v>45722</v>
      </c>
      <c r="L392" s="857" t="s">
        <v>52</v>
      </c>
      <c r="M392" s="857" t="s">
        <v>354</v>
      </c>
      <c r="N392" s="860">
        <v>46087</v>
      </c>
      <c r="O392" s="860" t="s">
        <v>21</v>
      </c>
      <c r="P392" s="860" t="s">
        <v>1931</v>
      </c>
      <c r="Q392" s="857"/>
      <c r="R392" s="857"/>
      <c r="S392" s="857"/>
      <c r="T392" s="857"/>
      <c r="U392" s="861"/>
      <c r="V392" s="861"/>
      <c r="W392" s="857"/>
      <c r="X392" s="857"/>
      <c r="Y392" s="862">
        <v>8.9999999999999993E-3</v>
      </c>
    </row>
    <row r="393" spans="1:25" s="3" customFormat="1" ht="30" customHeight="1" x14ac:dyDescent="0.2">
      <c r="A393" s="260">
        <v>347</v>
      </c>
      <c r="B393" s="857" t="s">
        <v>6663</v>
      </c>
      <c r="C393" s="857" t="s">
        <v>6664</v>
      </c>
      <c r="D393" s="857" t="s">
        <v>359</v>
      </c>
      <c r="E393" s="859">
        <v>2.5000000000000001E-2</v>
      </c>
      <c r="F393" s="857">
        <v>0.4</v>
      </c>
      <c r="G393" s="857" t="s">
        <v>399</v>
      </c>
      <c r="H393" s="857"/>
      <c r="I393" s="857" t="s">
        <v>180</v>
      </c>
      <c r="J393" s="857">
        <v>1005959294</v>
      </c>
      <c r="K393" s="860">
        <v>45825</v>
      </c>
      <c r="L393" s="857" t="s">
        <v>52</v>
      </c>
      <c r="M393" s="857" t="s">
        <v>354</v>
      </c>
      <c r="N393" s="860">
        <v>46190</v>
      </c>
      <c r="O393" s="860" t="s">
        <v>21</v>
      </c>
      <c r="P393" s="860" t="s">
        <v>1931</v>
      </c>
      <c r="Q393" s="857"/>
      <c r="R393" s="857"/>
      <c r="S393" s="857"/>
      <c r="T393" s="857"/>
      <c r="U393" s="861"/>
      <c r="V393" s="861"/>
      <c r="W393" s="857"/>
      <c r="X393" s="857"/>
      <c r="Y393" s="862">
        <v>2.5000000000000001E-2</v>
      </c>
    </row>
    <row r="394" spans="1:25" s="3" customFormat="1" ht="30" customHeight="1" x14ac:dyDescent="0.2">
      <c r="A394" s="260">
        <v>348</v>
      </c>
      <c r="B394" s="857" t="s">
        <v>4644</v>
      </c>
      <c r="C394" s="857" t="s">
        <v>4645</v>
      </c>
      <c r="D394" s="857" t="s">
        <v>357</v>
      </c>
      <c r="E394" s="859">
        <v>8.9999999999999993E-3</v>
      </c>
      <c r="F394" s="857">
        <v>0.4</v>
      </c>
      <c r="G394" s="857" t="s">
        <v>907</v>
      </c>
      <c r="H394" s="857"/>
      <c r="I394" s="857" t="s">
        <v>180</v>
      </c>
      <c r="J394" s="857">
        <v>1005880549</v>
      </c>
      <c r="K394" s="860">
        <v>45722</v>
      </c>
      <c r="L394" s="857" t="s">
        <v>52</v>
      </c>
      <c r="M394" s="857" t="s">
        <v>354</v>
      </c>
      <c r="N394" s="860">
        <v>46087</v>
      </c>
      <c r="O394" s="860" t="s">
        <v>21</v>
      </c>
      <c r="P394" s="860" t="s">
        <v>1931</v>
      </c>
      <c r="Q394" s="857"/>
      <c r="R394" s="857"/>
      <c r="S394" s="857"/>
      <c r="T394" s="857"/>
      <c r="U394" s="861"/>
      <c r="V394" s="861"/>
      <c r="W394" s="857"/>
      <c r="X394" s="857"/>
      <c r="Y394" s="862">
        <v>8.9999999999999993E-3</v>
      </c>
    </row>
    <row r="395" spans="1:25" s="3" customFormat="1" ht="30" customHeight="1" x14ac:dyDescent="0.2">
      <c r="A395" s="260">
        <v>349</v>
      </c>
      <c r="B395" s="857" t="s">
        <v>3509</v>
      </c>
      <c r="C395" s="857" t="s">
        <v>3510</v>
      </c>
      <c r="D395" s="857" t="s">
        <v>360</v>
      </c>
      <c r="E395" s="859">
        <v>2E-3</v>
      </c>
      <c r="F395" s="857">
        <v>0.4</v>
      </c>
      <c r="G395" s="857" t="s">
        <v>3009</v>
      </c>
      <c r="H395" s="857"/>
      <c r="I395" s="857" t="s">
        <v>180</v>
      </c>
      <c r="J395" s="857">
        <v>1005879961</v>
      </c>
      <c r="K395" s="860">
        <v>45721</v>
      </c>
      <c r="L395" s="857" t="s">
        <v>52</v>
      </c>
      <c r="M395" s="857" t="s">
        <v>354</v>
      </c>
      <c r="N395" s="860">
        <v>46086</v>
      </c>
      <c r="O395" s="860" t="s">
        <v>21</v>
      </c>
      <c r="P395" s="860" t="s">
        <v>1931</v>
      </c>
      <c r="Q395" s="857"/>
      <c r="R395" s="857"/>
      <c r="S395" s="857"/>
      <c r="T395" s="857"/>
      <c r="U395" s="861"/>
      <c r="V395" s="861"/>
      <c r="W395" s="857"/>
      <c r="X395" s="857"/>
      <c r="Y395" s="862">
        <v>2E-3</v>
      </c>
    </row>
    <row r="396" spans="1:25" s="3" customFormat="1" ht="30" customHeight="1" x14ac:dyDescent="0.2">
      <c r="A396" s="260">
        <v>350</v>
      </c>
      <c r="B396" s="857" t="s">
        <v>3509</v>
      </c>
      <c r="C396" s="857" t="s">
        <v>3510</v>
      </c>
      <c r="D396" s="857" t="s">
        <v>360</v>
      </c>
      <c r="E396" s="859">
        <v>4.0000000000000001E-3</v>
      </c>
      <c r="F396" s="857">
        <v>0.4</v>
      </c>
      <c r="G396" s="857" t="s">
        <v>3009</v>
      </c>
      <c r="H396" s="857"/>
      <c r="I396" s="857" t="s">
        <v>180</v>
      </c>
      <c r="J396" s="857">
        <v>1005881494</v>
      </c>
      <c r="K396" s="860">
        <v>45723</v>
      </c>
      <c r="L396" s="857" t="s">
        <v>52</v>
      </c>
      <c r="M396" s="857" t="s">
        <v>354</v>
      </c>
      <c r="N396" s="860">
        <v>46088</v>
      </c>
      <c r="O396" s="860" t="s">
        <v>21</v>
      </c>
      <c r="P396" s="860" t="s">
        <v>1931</v>
      </c>
      <c r="Q396" s="857"/>
      <c r="R396" s="857"/>
      <c r="S396" s="857"/>
      <c r="T396" s="857"/>
      <c r="U396" s="861"/>
      <c r="V396" s="861"/>
      <c r="W396" s="857"/>
      <c r="X396" s="857"/>
      <c r="Y396" s="862">
        <v>4.0000000000000001E-3</v>
      </c>
    </row>
    <row r="397" spans="1:25" s="3" customFormat="1" ht="30" customHeight="1" x14ac:dyDescent="0.2">
      <c r="A397" s="260">
        <v>351</v>
      </c>
      <c r="B397" s="857" t="s">
        <v>3509</v>
      </c>
      <c r="C397" s="857" t="s">
        <v>3510</v>
      </c>
      <c r="D397" s="857" t="s">
        <v>360</v>
      </c>
      <c r="E397" s="859">
        <v>8.0000000000000002E-3</v>
      </c>
      <c r="F397" s="857">
        <v>0.4</v>
      </c>
      <c r="G397" s="857" t="s">
        <v>3009</v>
      </c>
      <c r="H397" s="857"/>
      <c r="I397" s="857" t="s">
        <v>180</v>
      </c>
      <c r="J397" s="857">
        <v>1005880916</v>
      </c>
      <c r="K397" s="860">
        <v>45722</v>
      </c>
      <c r="L397" s="857" t="s">
        <v>52</v>
      </c>
      <c r="M397" s="857" t="s">
        <v>354</v>
      </c>
      <c r="N397" s="860">
        <v>46087</v>
      </c>
      <c r="O397" s="860" t="s">
        <v>21</v>
      </c>
      <c r="P397" s="860" t="s">
        <v>1931</v>
      </c>
      <c r="Q397" s="857"/>
      <c r="R397" s="857"/>
      <c r="S397" s="857"/>
      <c r="T397" s="857"/>
      <c r="U397" s="861"/>
      <c r="V397" s="861"/>
      <c r="W397" s="857"/>
      <c r="X397" s="857"/>
      <c r="Y397" s="862">
        <v>8.0000000000000002E-3</v>
      </c>
    </row>
    <row r="398" spans="1:25" s="3" customFormat="1" ht="30" customHeight="1" x14ac:dyDescent="0.2">
      <c r="A398" s="260">
        <v>352</v>
      </c>
      <c r="B398" s="857" t="s">
        <v>3509</v>
      </c>
      <c r="C398" s="857" t="s">
        <v>3510</v>
      </c>
      <c r="D398" s="857" t="s">
        <v>360</v>
      </c>
      <c r="E398" s="859">
        <v>1.4E-2</v>
      </c>
      <c r="F398" s="857">
        <v>0.4</v>
      </c>
      <c r="G398" s="857" t="s">
        <v>3533</v>
      </c>
      <c r="H398" s="857"/>
      <c r="I398" s="857" t="s">
        <v>180</v>
      </c>
      <c r="J398" s="857">
        <v>1005873470</v>
      </c>
      <c r="K398" s="860">
        <v>45712</v>
      </c>
      <c r="L398" s="857" t="s">
        <v>52</v>
      </c>
      <c r="M398" s="857" t="s">
        <v>354</v>
      </c>
      <c r="N398" s="860">
        <v>46077</v>
      </c>
      <c r="O398" s="860" t="s">
        <v>21</v>
      </c>
      <c r="P398" s="860" t="s">
        <v>1931</v>
      </c>
      <c r="Q398" s="857"/>
      <c r="R398" s="857"/>
      <c r="S398" s="857"/>
      <c r="T398" s="857"/>
      <c r="U398" s="861"/>
      <c r="V398" s="861"/>
      <c r="W398" s="857"/>
      <c r="X398" s="857"/>
      <c r="Y398" s="862">
        <v>1.4E-2</v>
      </c>
    </row>
    <row r="399" spans="1:25" s="3" customFormat="1" ht="30" customHeight="1" x14ac:dyDescent="0.2">
      <c r="A399" s="260">
        <v>353</v>
      </c>
      <c r="B399" s="857" t="s">
        <v>3509</v>
      </c>
      <c r="C399" s="857" t="s">
        <v>3510</v>
      </c>
      <c r="D399" s="857" t="s">
        <v>360</v>
      </c>
      <c r="E399" s="859">
        <v>0.115</v>
      </c>
      <c r="F399" s="857">
        <v>20</v>
      </c>
      <c r="G399" s="857" t="s">
        <v>3009</v>
      </c>
      <c r="H399" s="857"/>
      <c r="I399" s="857" t="s">
        <v>180</v>
      </c>
      <c r="J399" s="857">
        <v>1005884756</v>
      </c>
      <c r="K399" s="860">
        <v>45728</v>
      </c>
      <c r="L399" s="857" t="s">
        <v>52</v>
      </c>
      <c r="M399" s="857" t="s">
        <v>354</v>
      </c>
      <c r="N399" s="860">
        <v>46093</v>
      </c>
      <c r="O399" s="860" t="s">
        <v>21</v>
      </c>
      <c r="P399" s="860" t="s">
        <v>1931</v>
      </c>
      <c r="Q399" s="857"/>
      <c r="R399" s="857"/>
      <c r="S399" s="857"/>
      <c r="T399" s="857"/>
      <c r="U399" s="861"/>
      <c r="V399" s="861"/>
      <c r="W399" s="857"/>
      <c r="X399" s="857"/>
      <c r="Y399" s="862">
        <v>0.115</v>
      </c>
    </row>
    <row r="400" spans="1:25" s="3" customFormat="1" ht="30" customHeight="1" x14ac:dyDescent="0.2">
      <c r="A400" s="260">
        <v>354</v>
      </c>
      <c r="B400" s="857" t="s">
        <v>3511</v>
      </c>
      <c r="C400" s="857" t="s">
        <v>3512</v>
      </c>
      <c r="D400" s="857" t="s">
        <v>356</v>
      </c>
      <c r="E400" s="859">
        <v>0.03</v>
      </c>
      <c r="F400" s="857">
        <v>0.4</v>
      </c>
      <c r="G400" s="857" t="s">
        <v>397</v>
      </c>
      <c r="H400" s="857"/>
      <c r="I400" s="857" t="s">
        <v>180</v>
      </c>
      <c r="J400" s="857">
        <v>1005880529</v>
      </c>
      <c r="K400" s="860">
        <v>45722</v>
      </c>
      <c r="L400" s="857" t="s">
        <v>52</v>
      </c>
      <c r="M400" s="857" t="s">
        <v>354</v>
      </c>
      <c r="N400" s="860">
        <v>46087</v>
      </c>
      <c r="O400" s="860" t="s">
        <v>21</v>
      </c>
      <c r="P400" s="860" t="s">
        <v>1931</v>
      </c>
      <c r="Q400" s="857"/>
      <c r="R400" s="857"/>
      <c r="S400" s="857"/>
      <c r="T400" s="857"/>
      <c r="U400" s="861"/>
      <c r="V400" s="861"/>
      <c r="W400" s="857"/>
      <c r="X400" s="857"/>
      <c r="Y400" s="862">
        <v>0.03</v>
      </c>
    </row>
    <row r="401" spans="1:25" s="3" customFormat="1" ht="30" customHeight="1" x14ac:dyDescent="0.2">
      <c r="A401" s="260">
        <v>355</v>
      </c>
      <c r="B401" s="857" t="s">
        <v>3511</v>
      </c>
      <c r="C401" s="857" t="s">
        <v>3512</v>
      </c>
      <c r="D401" s="857" t="s">
        <v>356</v>
      </c>
      <c r="E401" s="859">
        <v>0.02</v>
      </c>
      <c r="F401" s="857">
        <v>0.4</v>
      </c>
      <c r="G401" s="857" t="s">
        <v>3534</v>
      </c>
      <c r="H401" s="857"/>
      <c r="I401" s="857" t="s">
        <v>180</v>
      </c>
      <c r="J401" s="857">
        <v>1005873495</v>
      </c>
      <c r="K401" s="860">
        <v>45712</v>
      </c>
      <c r="L401" s="857" t="s">
        <v>52</v>
      </c>
      <c r="M401" s="857" t="s">
        <v>354</v>
      </c>
      <c r="N401" s="860">
        <v>46077</v>
      </c>
      <c r="O401" s="860" t="s">
        <v>21</v>
      </c>
      <c r="P401" s="860" t="s">
        <v>1931</v>
      </c>
      <c r="Q401" s="857"/>
      <c r="R401" s="857"/>
      <c r="S401" s="857"/>
      <c r="T401" s="857"/>
      <c r="U401" s="861"/>
      <c r="V401" s="861"/>
      <c r="W401" s="857"/>
      <c r="X401" s="857"/>
      <c r="Y401" s="862">
        <v>0.02</v>
      </c>
    </row>
    <row r="402" spans="1:25" s="3" customFormat="1" ht="30" customHeight="1" x14ac:dyDescent="0.2">
      <c r="A402" s="260">
        <v>356</v>
      </c>
      <c r="B402" s="857" t="s">
        <v>3496</v>
      </c>
      <c r="C402" s="857" t="s">
        <v>3497</v>
      </c>
      <c r="D402" s="857" t="s">
        <v>356</v>
      </c>
      <c r="E402" s="859">
        <v>8.5000000000000006E-2</v>
      </c>
      <c r="F402" s="857">
        <v>0.4</v>
      </c>
      <c r="G402" s="857" t="s">
        <v>548</v>
      </c>
      <c r="H402" s="857"/>
      <c r="I402" s="857" t="s">
        <v>180</v>
      </c>
      <c r="J402" s="857">
        <v>1005877302</v>
      </c>
      <c r="K402" s="860">
        <v>45716</v>
      </c>
      <c r="L402" s="857" t="s">
        <v>52</v>
      </c>
      <c r="M402" s="857" t="s">
        <v>354</v>
      </c>
      <c r="N402" s="860">
        <v>46081</v>
      </c>
      <c r="O402" s="860" t="s">
        <v>21</v>
      </c>
      <c r="P402" s="860" t="s">
        <v>1931</v>
      </c>
      <c r="Q402" s="857"/>
      <c r="R402" s="857"/>
      <c r="S402" s="857"/>
      <c r="T402" s="857"/>
      <c r="U402" s="861"/>
      <c r="V402" s="861"/>
      <c r="W402" s="857"/>
      <c r="X402" s="857"/>
      <c r="Y402" s="862">
        <v>8.5000000000000006E-2</v>
      </c>
    </row>
    <row r="403" spans="1:25" s="3" customFormat="1" ht="30" customHeight="1" x14ac:dyDescent="0.2">
      <c r="A403" s="260">
        <v>357</v>
      </c>
      <c r="B403" s="857" t="s">
        <v>4648</v>
      </c>
      <c r="C403" s="857" t="s">
        <v>4649</v>
      </c>
      <c r="D403" s="857" t="s">
        <v>359</v>
      </c>
      <c r="E403" s="859">
        <v>1.2840000000000001E-2</v>
      </c>
      <c r="F403" s="857">
        <v>0.4</v>
      </c>
      <c r="G403" s="857" t="s">
        <v>910</v>
      </c>
      <c r="H403" s="857"/>
      <c r="I403" s="857" t="s">
        <v>180</v>
      </c>
      <c r="J403" s="857">
        <v>1005882631</v>
      </c>
      <c r="K403" s="860">
        <v>45726</v>
      </c>
      <c r="L403" s="857" t="s">
        <v>52</v>
      </c>
      <c r="M403" s="857" t="s">
        <v>354</v>
      </c>
      <c r="N403" s="860">
        <v>46091</v>
      </c>
      <c r="O403" s="860" t="s">
        <v>21</v>
      </c>
      <c r="P403" s="860" t="s">
        <v>1931</v>
      </c>
      <c r="Q403" s="857"/>
      <c r="R403" s="857"/>
      <c r="S403" s="857"/>
      <c r="T403" s="857"/>
      <c r="U403" s="861"/>
      <c r="V403" s="861"/>
      <c r="W403" s="857"/>
      <c r="X403" s="857"/>
      <c r="Y403" s="862">
        <v>1.2840000000000001E-2</v>
      </c>
    </row>
    <row r="404" spans="1:25" s="3" customFormat="1" ht="30" customHeight="1" x14ac:dyDescent="0.2">
      <c r="A404" s="260">
        <v>358</v>
      </c>
      <c r="B404" s="857" t="s">
        <v>4650</v>
      </c>
      <c r="C404" s="857" t="s">
        <v>4651</v>
      </c>
      <c r="D404" s="857" t="s">
        <v>360</v>
      </c>
      <c r="E404" s="859">
        <v>5.0000000000000001E-3</v>
      </c>
      <c r="F404" s="857">
        <v>0.4</v>
      </c>
      <c r="G404" s="857" t="s">
        <v>3009</v>
      </c>
      <c r="H404" s="857"/>
      <c r="I404" s="857" t="s">
        <v>180</v>
      </c>
      <c r="J404" s="857">
        <v>1005887934</v>
      </c>
      <c r="K404" s="860">
        <v>45733</v>
      </c>
      <c r="L404" s="857" t="s">
        <v>52</v>
      </c>
      <c r="M404" s="857" t="s">
        <v>354</v>
      </c>
      <c r="N404" s="860">
        <v>46098</v>
      </c>
      <c r="O404" s="860" t="s">
        <v>21</v>
      </c>
      <c r="P404" s="860" t="s">
        <v>1931</v>
      </c>
      <c r="Q404" s="857"/>
      <c r="R404" s="857"/>
      <c r="S404" s="857"/>
      <c r="T404" s="857"/>
      <c r="U404" s="861"/>
      <c r="V404" s="861"/>
      <c r="W404" s="857"/>
      <c r="X404" s="857"/>
      <c r="Y404" s="862">
        <v>5.0000000000000001E-3</v>
      </c>
    </row>
    <row r="405" spans="1:25" s="3" customFormat="1" ht="30" customHeight="1" x14ac:dyDescent="0.2">
      <c r="A405" s="260">
        <v>359</v>
      </c>
      <c r="B405" s="857" t="s">
        <v>4650</v>
      </c>
      <c r="C405" s="857" t="s">
        <v>4651</v>
      </c>
      <c r="D405" s="857" t="s">
        <v>360</v>
      </c>
      <c r="E405" s="859">
        <v>6.0000000000000001E-3</v>
      </c>
      <c r="F405" s="857">
        <v>0.23</v>
      </c>
      <c r="G405" s="857" t="s">
        <v>3009</v>
      </c>
      <c r="H405" s="857"/>
      <c r="I405" s="857" t="s">
        <v>180</v>
      </c>
      <c r="J405" s="857">
        <v>1005882272</v>
      </c>
      <c r="K405" s="860">
        <v>45724</v>
      </c>
      <c r="L405" s="857" t="s">
        <v>52</v>
      </c>
      <c r="M405" s="857" t="s">
        <v>354</v>
      </c>
      <c r="N405" s="860">
        <v>46089</v>
      </c>
      <c r="O405" s="860" t="s">
        <v>21</v>
      </c>
      <c r="P405" s="860" t="s">
        <v>1931</v>
      </c>
      <c r="Q405" s="857"/>
      <c r="R405" s="857"/>
      <c r="S405" s="857"/>
      <c r="T405" s="857"/>
      <c r="U405" s="861"/>
      <c r="V405" s="861"/>
      <c r="W405" s="857"/>
      <c r="X405" s="857"/>
      <c r="Y405" s="862">
        <v>6.0000000000000001E-3</v>
      </c>
    </row>
    <row r="406" spans="1:25" s="3" customFormat="1" ht="30" customHeight="1" x14ac:dyDescent="0.2">
      <c r="A406" s="260">
        <v>360</v>
      </c>
      <c r="B406" s="857" t="s">
        <v>3511</v>
      </c>
      <c r="C406" s="857" t="s">
        <v>3512</v>
      </c>
      <c r="D406" s="857" t="s">
        <v>356</v>
      </c>
      <c r="E406" s="859">
        <v>0.02</v>
      </c>
      <c r="F406" s="857">
        <v>0.4</v>
      </c>
      <c r="G406" s="857" t="s">
        <v>3534</v>
      </c>
      <c r="H406" s="857"/>
      <c r="I406" s="857" t="s">
        <v>180</v>
      </c>
      <c r="J406" s="857">
        <v>1005873479</v>
      </c>
      <c r="K406" s="860">
        <v>45712</v>
      </c>
      <c r="L406" s="857" t="s">
        <v>52</v>
      </c>
      <c r="M406" s="857" t="s">
        <v>354</v>
      </c>
      <c r="N406" s="860">
        <v>46077</v>
      </c>
      <c r="O406" s="860" t="s">
        <v>21</v>
      </c>
      <c r="P406" s="860" t="s">
        <v>1931</v>
      </c>
      <c r="Q406" s="857"/>
      <c r="R406" s="857"/>
      <c r="S406" s="857"/>
      <c r="T406" s="857"/>
      <c r="U406" s="861"/>
      <c r="V406" s="861"/>
      <c r="W406" s="857"/>
      <c r="X406" s="857"/>
      <c r="Y406" s="862">
        <v>0.02</v>
      </c>
    </row>
    <row r="407" spans="1:25" s="3" customFormat="1" ht="30" customHeight="1" x14ac:dyDescent="0.2">
      <c r="A407" s="260">
        <v>361</v>
      </c>
      <c r="B407" s="857" t="s">
        <v>3511</v>
      </c>
      <c r="C407" s="857" t="s">
        <v>4652</v>
      </c>
      <c r="D407" s="857" t="s">
        <v>356</v>
      </c>
      <c r="E407" s="859">
        <v>0.03</v>
      </c>
      <c r="F407" s="857">
        <v>0.4</v>
      </c>
      <c r="G407" s="857" t="s">
        <v>424</v>
      </c>
      <c r="H407" s="857"/>
      <c r="I407" s="857" t="s">
        <v>180</v>
      </c>
      <c r="J407" s="857">
        <v>1005880530</v>
      </c>
      <c r="K407" s="860">
        <v>45722</v>
      </c>
      <c r="L407" s="857" t="s">
        <v>52</v>
      </c>
      <c r="M407" s="857" t="s">
        <v>354</v>
      </c>
      <c r="N407" s="860">
        <v>46087</v>
      </c>
      <c r="O407" s="860" t="s">
        <v>21</v>
      </c>
      <c r="P407" s="860" t="s">
        <v>1931</v>
      </c>
      <c r="Q407" s="857"/>
      <c r="R407" s="857"/>
      <c r="S407" s="857"/>
      <c r="T407" s="857"/>
      <c r="U407" s="861"/>
      <c r="V407" s="861"/>
      <c r="W407" s="857"/>
      <c r="X407" s="857"/>
      <c r="Y407" s="862">
        <v>0.03</v>
      </c>
    </row>
    <row r="408" spans="1:25" s="3" customFormat="1" ht="30" customHeight="1" x14ac:dyDescent="0.2">
      <c r="A408" s="260">
        <v>362</v>
      </c>
      <c r="B408" s="857" t="s">
        <v>4653</v>
      </c>
      <c r="C408" s="857" t="s">
        <v>4654</v>
      </c>
      <c r="D408" s="857" t="s">
        <v>356</v>
      </c>
      <c r="E408" s="859">
        <v>0.03</v>
      </c>
      <c r="F408" s="857">
        <v>0.4</v>
      </c>
      <c r="G408" s="857" t="s">
        <v>397</v>
      </c>
      <c r="H408" s="857"/>
      <c r="I408" s="857" t="s">
        <v>180</v>
      </c>
      <c r="J408" s="857">
        <v>1005880388</v>
      </c>
      <c r="K408" s="860">
        <v>45721</v>
      </c>
      <c r="L408" s="857" t="s">
        <v>52</v>
      </c>
      <c r="M408" s="857" t="s">
        <v>354</v>
      </c>
      <c r="N408" s="860">
        <v>46086</v>
      </c>
      <c r="O408" s="860" t="s">
        <v>21</v>
      </c>
      <c r="P408" s="860" t="s">
        <v>1931</v>
      </c>
      <c r="Q408" s="857"/>
      <c r="R408" s="857"/>
      <c r="S408" s="857"/>
      <c r="T408" s="857"/>
      <c r="U408" s="861"/>
      <c r="V408" s="861"/>
      <c r="W408" s="857"/>
      <c r="X408" s="857"/>
      <c r="Y408" s="862">
        <v>0.03</v>
      </c>
    </row>
    <row r="409" spans="1:25" s="3" customFormat="1" ht="30" customHeight="1" x14ac:dyDescent="0.2">
      <c r="A409" s="260">
        <v>363</v>
      </c>
      <c r="B409" s="857" t="s">
        <v>4655</v>
      </c>
      <c r="C409" s="857" t="s">
        <v>4656</v>
      </c>
      <c r="D409" s="857" t="s">
        <v>356</v>
      </c>
      <c r="E409" s="859">
        <v>0.22</v>
      </c>
      <c r="F409" s="857">
        <v>0.4</v>
      </c>
      <c r="G409" s="857" t="s">
        <v>385</v>
      </c>
      <c r="H409" s="857"/>
      <c r="I409" s="857" t="s">
        <v>180</v>
      </c>
      <c r="J409" s="857">
        <v>1005882861</v>
      </c>
      <c r="K409" s="860">
        <v>45726</v>
      </c>
      <c r="L409" s="857" t="s">
        <v>52</v>
      </c>
      <c r="M409" s="857" t="s">
        <v>354</v>
      </c>
      <c r="N409" s="860">
        <v>46091</v>
      </c>
      <c r="O409" s="860" t="s">
        <v>21</v>
      </c>
      <c r="P409" s="860" t="s">
        <v>1931</v>
      </c>
      <c r="Q409" s="857"/>
      <c r="R409" s="857"/>
      <c r="S409" s="857"/>
      <c r="T409" s="857"/>
      <c r="U409" s="861"/>
      <c r="V409" s="861"/>
      <c r="W409" s="857"/>
      <c r="X409" s="857"/>
      <c r="Y409" s="862">
        <v>0.22</v>
      </c>
    </row>
    <row r="410" spans="1:25" s="3" customFormat="1" ht="30" customHeight="1" x14ac:dyDescent="0.2">
      <c r="A410" s="260">
        <v>364</v>
      </c>
      <c r="B410" s="857" t="s">
        <v>3511</v>
      </c>
      <c r="C410" s="857" t="s">
        <v>3512</v>
      </c>
      <c r="D410" s="857" t="s">
        <v>356</v>
      </c>
      <c r="E410" s="859">
        <v>0.05</v>
      </c>
      <c r="F410" s="857">
        <v>0.4</v>
      </c>
      <c r="G410" s="857" t="s">
        <v>397</v>
      </c>
      <c r="H410" s="857"/>
      <c r="I410" s="857" t="s">
        <v>180</v>
      </c>
      <c r="J410" s="857">
        <v>1005880531</v>
      </c>
      <c r="K410" s="860">
        <v>45722</v>
      </c>
      <c r="L410" s="857" t="s">
        <v>52</v>
      </c>
      <c r="M410" s="857" t="s">
        <v>354</v>
      </c>
      <c r="N410" s="860">
        <v>46087</v>
      </c>
      <c r="O410" s="860" t="s">
        <v>21</v>
      </c>
      <c r="P410" s="860" t="s">
        <v>1931</v>
      </c>
      <c r="Q410" s="857"/>
      <c r="R410" s="857"/>
      <c r="S410" s="857"/>
      <c r="T410" s="857"/>
      <c r="U410" s="861"/>
      <c r="V410" s="861"/>
      <c r="W410" s="857"/>
      <c r="X410" s="857"/>
      <c r="Y410" s="862">
        <v>0.05</v>
      </c>
    </row>
    <row r="411" spans="1:25" s="3" customFormat="1" ht="30" customHeight="1" x14ac:dyDescent="0.2">
      <c r="A411" s="260">
        <v>365</v>
      </c>
      <c r="B411" s="857" t="s">
        <v>3511</v>
      </c>
      <c r="C411" s="857" t="s">
        <v>3513</v>
      </c>
      <c r="D411" s="857" t="s">
        <v>356</v>
      </c>
      <c r="E411" s="859">
        <v>0.02</v>
      </c>
      <c r="F411" s="857">
        <v>0.4</v>
      </c>
      <c r="G411" s="857" t="s">
        <v>3534</v>
      </c>
      <c r="H411" s="857"/>
      <c r="I411" s="857" t="s">
        <v>180</v>
      </c>
      <c r="J411" s="857">
        <v>1005873475</v>
      </c>
      <c r="K411" s="860">
        <v>45712</v>
      </c>
      <c r="L411" s="857" t="s">
        <v>52</v>
      </c>
      <c r="M411" s="857" t="s">
        <v>354</v>
      </c>
      <c r="N411" s="860">
        <v>46077</v>
      </c>
      <c r="O411" s="860" t="s">
        <v>21</v>
      </c>
      <c r="P411" s="860" t="s">
        <v>1931</v>
      </c>
      <c r="Q411" s="857"/>
      <c r="R411" s="857"/>
      <c r="S411" s="857"/>
      <c r="T411" s="857"/>
      <c r="U411" s="861"/>
      <c r="V411" s="861"/>
      <c r="W411" s="857"/>
      <c r="X411" s="857"/>
      <c r="Y411" s="862">
        <v>0.02</v>
      </c>
    </row>
    <row r="412" spans="1:25" s="3" customFormat="1" ht="30" customHeight="1" x14ac:dyDescent="0.2">
      <c r="A412" s="260">
        <v>366</v>
      </c>
      <c r="B412" s="857" t="s">
        <v>3511</v>
      </c>
      <c r="C412" s="857" t="s">
        <v>3512</v>
      </c>
      <c r="D412" s="857" t="s">
        <v>356</v>
      </c>
      <c r="E412" s="859">
        <v>0.05</v>
      </c>
      <c r="F412" s="857">
        <v>0.4</v>
      </c>
      <c r="G412" s="857" t="s">
        <v>397</v>
      </c>
      <c r="H412" s="857"/>
      <c r="I412" s="857" t="s">
        <v>180</v>
      </c>
      <c r="J412" s="857">
        <v>1005882786</v>
      </c>
      <c r="K412" s="860">
        <v>45726</v>
      </c>
      <c r="L412" s="857" t="s">
        <v>52</v>
      </c>
      <c r="M412" s="857" t="s">
        <v>354</v>
      </c>
      <c r="N412" s="860">
        <v>46091</v>
      </c>
      <c r="O412" s="860" t="s">
        <v>21</v>
      </c>
      <c r="P412" s="860" t="s">
        <v>1931</v>
      </c>
      <c r="Q412" s="857"/>
      <c r="R412" s="857"/>
      <c r="S412" s="857"/>
      <c r="T412" s="857"/>
      <c r="U412" s="861"/>
      <c r="V412" s="861"/>
      <c r="W412" s="857"/>
      <c r="X412" s="857"/>
      <c r="Y412" s="862">
        <v>0.05</v>
      </c>
    </row>
    <row r="413" spans="1:25" s="3" customFormat="1" ht="30" customHeight="1" x14ac:dyDescent="0.2">
      <c r="A413" s="260">
        <v>367</v>
      </c>
      <c r="B413" s="857" t="s">
        <v>4657</v>
      </c>
      <c r="C413" s="857" t="s">
        <v>4658</v>
      </c>
      <c r="D413" s="857" t="s">
        <v>357</v>
      </c>
      <c r="E413" s="859">
        <v>0.29969999999999997</v>
      </c>
      <c r="F413" s="857">
        <v>20</v>
      </c>
      <c r="G413" s="857" t="s">
        <v>412</v>
      </c>
      <c r="H413" s="857"/>
      <c r="I413" s="857" t="s">
        <v>180</v>
      </c>
      <c r="J413" s="857">
        <v>1005885777</v>
      </c>
      <c r="K413" s="860">
        <v>45729</v>
      </c>
      <c r="L413" s="857" t="s">
        <v>52</v>
      </c>
      <c r="M413" s="857" t="s">
        <v>354</v>
      </c>
      <c r="N413" s="860">
        <v>46094</v>
      </c>
      <c r="O413" s="860" t="s">
        <v>21</v>
      </c>
      <c r="P413" s="860" t="s">
        <v>1931</v>
      </c>
      <c r="Q413" s="857"/>
      <c r="R413" s="857"/>
      <c r="S413" s="857"/>
      <c r="T413" s="857"/>
      <c r="U413" s="861"/>
      <c r="V413" s="861"/>
      <c r="W413" s="857"/>
      <c r="X413" s="857"/>
      <c r="Y413" s="862">
        <v>0.29969999999999997</v>
      </c>
    </row>
    <row r="414" spans="1:25" s="3" customFormat="1" ht="30" customHeight="1" x14ac:dyDescent="0.2">
      <c r="A414" s="260">
        <v>368</v>
      </c>
      <c r="B414" s="857" t="s">
        <v>2973</v>
      </c>
      <c r="C414" s="857" t="s">
        <v>2974</v>
      </c>
      <c r="D414" s="857" t="s">
        <v>356</v>
      </c>
      <c r="E414" s="859">
        <v>4.4999999999999998E-2</v>
      </c>
      <c r="F414" s="857">
        <v>0.4</v>
      </c>
      <c r="G414" s="857" t="s">
        <v>421</v>
      </c>
      <c r="H414" s="857"/>
      <c r="I414" s="857" t="s">
        <v>180</v>
      </c>
      <c r="J414" s="857">
        <v>1005871847</v>
      </c>
      <c r="K414" s="860">
        <v>45709</v>
      </c>
      <c r="L414" s="857" t="s">
        <v>52</v>
      </c>
      <c r="M414" s="857" t="s">
        <v>354</v>
      </c>
      <c r="N414" s="860">
        <v>46074</v>
      </c>
      <c r="O414" s="860" t="s">
        <v>21</v>
      </c>
      <c r="P414" s="860" t="s">
        <v>1931</v>
      </c>
      <c r="Q414" s="857"/>
      <c r="R414" s="857"/>
      <c r="S414" s="857"/>
      <c r="T414" s="857"/>
      <c r="U414" s="861"/>
      <c r="V414" s="861"/>
      <c r="W414" s="857"/>
      <c r="X414" s="857"/>
      <c r="Y414" s="862">
        <v>4.4999999999999998E-2</v>
      </c>
    </row>
    <row r="415" spans="1:25" s="3" customFormat="1" ht="30" customHeight="1" x14ac:dyDescent="0.2">
      <c r="A415" s="260">
        <v>369</v>
      </c>
      <c r="B415" s="857" t="s">
        <v>2953</v>
      </c>
      <c r="C415" s="857" t="s">
        <v>2954</v>
      </c>
      <c r="D415" s="857" t="s">
        <v>358</v>
      </c>
      <c r="E415" s="859">
        <v>0.04</v>
      </c>
      <c r="F415" s="857">
        <v>20</v>
      </c>
      <c r="G415" s="857" t="s">
        <v>413</v>
      </c>
      <c r="H415" s="857"/>
      <c r="I415" s="857" t="s">
        <v>180</v>
      </c>
      <c r="J415" s="857">
        <v>1005883748</v>
      </c>
      <c r="K415" s="860">
        <v>45727</v>
      </c>
      <c r="L415" s="857" t="s">
        <v>52</v>
      </c>
      <c r="M415" s="857" t="s">
        <v>354</v>
      </c>
      <c r="N415" s="860">
        <v>46092</v>
      </c>
      <c r="O415" s="860" t="s">
        <v>21</v>
      </c>
      <c r="P415" s="860" t="s">
        <v>1931</v>
      </c>
      <c r="Q415" s="857"/>
      <c r="R415" s="857"/>
      <c r="S415" s="857"/>
      <c r="T415" s="857"/>
      <c r="U415" s="861"/>
      <c r="V415" s="861"/>
      <c r="W415" s="857"/>
      <c r="X415" s="857"/>
      <c r="Y415" s="862">
        <v>0.04</v>
      </c>
    </row>
    <row r="416" spans="1:25" s="3" customFormat="1" ht="30" customHeight="1" x14ac:dyDescent="0.2">
      <c r="A416" s="260">
        <v>370</v>
      </c>
      <c r="B416" s="857" t="s">
        <v>3514</v>
      </c>
      <c r="C416" s="857" t="s">
        <v>3515</v>
      </c>
      <c r="D416" s="857" t="s">
        <v>356</v>
      </c>
      <c r="E416" s="859">
        <v>0.19980000000000001</v>
      </c>
      <c r="F416" s="857">
        <v>20</v>
      </c>
      <c r="G416" s="857" t="s">
        <v>418</v>
      </c>
      <c r="H416" s="857"/>
      <c r="I416" s="857" t="s">
        <v>180</v>
      </c>
      <c r="J416" s="857">
        <v>1005874126</v>
      </c>
      <c r="K416" s="860">
        <v>45713</v>
      </c>
      <c r="L416" s="857" t="s">
        <v>52</v>
      </c>
      <c r="M416" s="857" t="s">
        <v>354</v>
      </c>
      <c r="N416" s="860">
        <v>46078</v>
      </c>
      <c r="O416" s="860" t="s">
        <v>21</v>
      </c>
      <c r="P416" s="860" t="s">
        <v>1931</v>
      </c>
      <c r="Q416" s="857"/>
      <c r="R416" s="857"/>
      <c r="S416" s="857"/>
      <c r="T416" s="857"/>
      <c r="U416" s="861"/>
      <c r="V416" s="861"/>
      <c r="W416" s="857"/>
      <c r="X416" s="857"/>
      <c r="Y416" s="862">
        <v>0.19980000000000001</v>
      </c>
    </row>
    <row r="417" spans="1:25" s="3" customFormat="1" ht="30" customHeight="1" x14ac:dyDescent="0.2">
      <c r="A417" s="260">
        <v>371</v>
      </c>
      <c r="B417" s="857" t="s">
        <v>3516</v>
      </c>
      <c r="C417" s="857" t="s">
        <v>3517</v>
      </c>
      <c r="D417" s="857" t="s">
        <v>356</v>
      </c>
      <c r="E417" s="859">
        <v>8.7200000000000003E-3</v>
      </c>
      <c r="F417" s="857">
        <v>0.23</v>
      </c>
      <c r="G417" s="857" t="s">
        <v>393</v>
      </c>
      <c r="H417" s="857"/>
      <c r="I417" s="857" t="s">
        <v>180</v>
      </c>
      <c r="J417" s="857">
        <v>1005876544</v>
      </c>
      <c r="K417" s="860">
        <v>45715</v>
      </c>
      <c r="L417" s="857" t="s">
        <v>52</v>
      </c>
      <c r="M417" s="857" t="s">
        <v>354</v>
      </c>
      <c r="N417" s="860">
        <v>46080</v>
      </c>
      <c r="O417" s="860" t="s">
        <v>21</v>
      </c>
      <c r="P417" s="860" t="s">
        <v>1931</v>
      </c>
      <c r="Q417" s="857"/>
      <c r="R417" s="857"/>
      <c r="S417" s="857"/>
      <c r="T417" s="857"/>
      <c r="U417" s="861"/>
      <c r="V417" s="861"/>
      <c r="W417" s="857"/>
      <c r="X417" s="857"/>
      <c r="Y417" s="862">
        <v>8.7200000000000003E-3</v>
      </c>
    </row>
    <row r="418" spans="1:25" s="3" customFormat="1" ht="30" customHeight="1" x14ac:dyDescent="0.2">
      <c r="A418" s="260">
        <v>372</v>
      </c>
      <c r="B418" s="857" t="s">
        <v>4659</v>
      </c>
      <c r="C418" s="857" t="s">
        <v>4660</v>
      </c>
      <c r="D418" s="857" t="s">
        <v>359</v>
      </c>
      <c r="E418" s="859">
        <v>0.4</v>
      </c>
      <c r="F418" s="857">
        <v>20</v>
      </c>
      <c r="G418" s="857" t="s">
        <v>3530</v>
      </c>
      <c r="H418" s="857"/>
      <c r="I418" s="857" t="s">
        <v>180</v>
      </c>
      <c r="J418" s="857">
        <v>1005888858</v>
      </c>
      <c r="K418" s="860">
        <v>45733</v>
      </c>
      <c r="L418" s="857" t="s">
        <v>52</v>
      </c>
      <c r="M418" s="857" t="s">
        <v>354</v>
      </c>
      <c r="N418" s="860">
        <v>46098</v>
      </c>
      <c r="O418" s="860" t="s">
        <v>21</v>
      </c>
      <c r="P418" s="860" t="s">
        <v>1931</v>
      </c>
      <c r="Q418" s="857"/>
      <c r="R418" s="857"/>
      <c r="S418" s="857"/>
      <c r="T418" s="857"/>
      <c r="U418" s="861"/>
      <c r="V418" s="861"/>
      <c r="W418" s="857"/>
      <c r="X418" s="857"/>
      <c r="Y418" s="862">
        <v>0.4</v>
      </c>
    </row>
    <row r="419" spans="1:25" s="3" customFormat="1" ht="30" customHeight="1" x14ac:dyDescent="0.2">
      <c r="A419" s="260">
        <v>373</v>
      </c>
      <c r="B419" s="857" t="s">
        <v>5338</v>
      </c>
      <c r="C419" s="857" t="s">
        <v>5339</v>
      </c>
      <c r="D419" s="857" t="s">
        <v>357</v>
      </c>
      <c r="E419" s="859">
        <v>0.01</v>
      </c>
      <c r="F419" s="857">
        <v>0.4</v>
      </c>
      <c r="G419" s="857" t="s">
        <v>415</v>
      </c>
      <c r="H419" s="857"/>
      <c r="I419" s="857" t="s">
        <v>180</v>
      </c>
      <c r="J419" s="857">
        <v>1005913471</v>
      </c>
      <c r="K419" s="860">
        <v>45761</v>
      </c>
      <c r="L419" s="857" t="s">
        <v>52</v>
      </c>
      <c r="M419" s="857" t="s">
        <v>354</v>
      </c>
      <c r="N419" s="860">
        <v>46126</v>
      </c>
      <c r="O419" s="860" t="s">
        <v>21</v>
      </c>
      <c r="P419" s="860" t="s">
        <v>1931</v>
      </c>
      <c r="Q419" s="857"/>
      <c r="R419" s="857"/>
      <c r="S419" s="857"/>
      <c r="T419" s="857"/>
      <c r="U419" s="861"/>
      <c r="V419" s="861"/>
      <c r="W419" s="857"/>
      <c r="X419" s="857"/>
      <c r="Y419" s="862">
        <v>0.01</v>
      </c>
    </row>
    <row r="420" spans="1:25" s="3" customFormat="1" ht="30" customHeight="1" x14ac:dyDescent="0.2">
      <c r="A420" s="260">
        <v>374</v>
      </c>
      <c r="B420" s="857" t="s">
        <v>4661</v>
      </c>
      <c r="C420" s="857" t="s">
        <v>4662</v>
      </c>
      <c r="D420" s="857" t="s">
        <v>358</v>
      </c>
      <c r="E420" s="859">
        <v>8.0000000000000002E-3</v>
      </c>
      <c r="F420" s="857">
        <v>0.23</v>
      </c>
      <c r="G420" s="857" t="s">
        <v>4704</v>
      </c>
      <c r="H420" s="857"/>
      <c r="I420" s="857" t="s">
        <v>180</v>
      </c>
      <c r="J420" s="857">
        <v>1005885779</v>
      </c>
      <c r="K420" s="860">
        <v>45729</v>
      </c>
      <c r="L420" s="857" t="s">
        <v>52</v>
      </c>
      <c r="M420" s="857" t="s">
        <v>354</v>
      </c>
      <c r="N420" s="860">
        <v>46094</v>
      </c>
      <c r="O420" s="860" t="s">
        <v>21</v>
      </c>
      <c r="P420" s="860" t="s">
        <v>1931</v>
      </c>
      <c r="Q420" s="857"/>
      <c r="R420" s="857"/>
      <c r="S420" s="857"/>
      <c r="T420" s="857"/>
      <c r="U420" s="861"/>
      <c r="V420" s="861"/>
      <c r="W420" s="857"/>
      <c r="X420" s="857"/>
      <c r="Y420" s="862">
        <v>8.0000000000000002E-3</v>
      </c>
    </row>
    <row r="421" spans="1:25" s="3" customFormat="1" ht="30" customHeight="1" x14ac:dyDescent="0.2">
      <c r="A421" s="260">
        <v>375</v>
      </c>
      <c r="B421" s="857" t="s">
        <v>4663</v>
      </c>
      <c r="C421" s="857" t="s">
        <v>4664</v>
      </c>
      <c r="D421" s="857" t="s">
        <v>360</v>
      </c>
      <c r="E421" s="859">
        <v>0.05</v>
      </c>
      <c r="F421" s="857">
        <v>0.4</v>
      </c>
      <c r="G421" s="857" t="s">
        <v>483</v>
      </c>
      <c r="H421" s="857"/>
      <c r="I421" s="857" t="s">
        <v>180</v>
      </c>
      <c r="J421" s="857">
        <v>1005885782</v>
      </c>
      <c r="K421" s="860">
        <v>45729</v>
      </c>
      <c r="L421" s="857" t="s">
        <v>52</v>
      </c>
      <c r="M421" s="857" t="s">
        <v>354</v>
      </c>
      <c r="N421" s="860">
        <v>46094</v>
      </c>
      <c r="O421" s="860" t="s">
        <v>21</v>
      </c>
      <c r="P421" s="860" t="s">
        <v>1931</v>
      </c>
      <c r="Q421" s="857"/>
      <c r="R421" s="857"/>
      <c r="S421" s="857"/>
      <c r="T421" s="857"/>
      <c r="U421" s="861"/>
      <c r="V421" s="861"/>
      <c r="W421" s="857"/>
      <c r="X421" s="857"/>
      <c r="Y421" s="862">
        <v>0.05</v>
      </c>
    </row>
    <row r="422" spans="1:25" s="3" customFormat="1" ht="30" customHeight="1" x14ac:dyDescent="0.2">
      <c r="A422" s="260">
        <v>376</v>
      </c>
      <c r="B422" s="857" t="s">
        <v>6837</v>
      </c>
      <c r="C422" s="857" t="s">
        <v>6838</v>
      </c>
      <c r="D422" s="857" t="s">
        <v>355</v>
      </c>
      <c r="E422" s="859">
        <v>0.39</v>
      </c>
      <c r="F422" s="857">
        <v>20</v>
      </c>
      <c r="G422" s="857" t="s">
        <v>688</v>
      </c>
      <c r="H422" s="857"/>
      <c r="I422" s="857" t="s">
        <v>180</v>
      </c>
      <c r="J422" s="857">
        <v>1005874332</v>
      </c>
      <c r="K422" s="860">
        <v>45713</v>
      </c>
      <c r="L422" s="857" t="s">
        <v>52</v>
      </c>
      <c r="M422" s="857" t="s">
        <v>354</v>
      </c>
      <c r="N422" s="860">
        <v>46078</v>
      </c>
      <c r="O422" s="860" t="s">
        <v>21</v>
      </c>
      <c r="P422" s="860" t="s">
        <v>1931</v>
      </c>
      <c r="Q422" s="857"/>
      <c r="R422" s="857"/>
      <c r="S422" s="857"/>
      <c r="T422" s="857"/>
      <c r="U422" s="861"/>
      <c r="V422" s="861"/>
      <c r="W422" s="857"/>
      <c r="X422" s="857"/>
      <c r="Y422" s="862">
        <v>0.39</v>
      </c>
    </row>
    <row r="423" spans="1:25" s="3" customFormat="1" ht="30" customHeight="1" x14ac:dyDescent="0.2">
      <c r="A423" s="260">
        <v>377</v>
      </c>
      <c r="B423" s="857" t="s">
        <v>4665</v>
      </c>
      <c r="C423" s="857" t="s">
        <v>4666</v>
      </c>
      <c r="D423" s="857" t="s">
        <v>358</v>
      </c>
      <c r="E423" s="859">
        <v>6.0000000000000001E-3</v>
      </c>
      <c r="F423" s="857">
        <v>0.23</v>
      </c>
      <c r="G423" s="857" t="s">
        <v>384</v>
      </c>
      <c r="H423" s="857"/>
      <c r="I423" s="857" t="s">
        <v>180</v>
      </c>
      <c r="J423" s="857">
        <v>1005887243</v>
      </c>
      <c r="K423" s="860">
        <v>45730</v>
      </c>
      <c r="L423" s="857" t="s">
        <v>52</v>
      </c>
      <c r="M423" s="857" t="s">
        <v>354</v>
      </c>
      <c r="N423" s="860">
        <v>46095</v>
      </c>
      <c r="O423" s="860" t="s">
        <v>21</v>
      </c>
      <c r="P423" s="860" t="s">
        <v>1931</v>
      </c>
      <c r="Q423" s="857"/>
      <c r="R423" s="857"/>
      <c r="S423" s="857"/>
      <c r="T423" s="857"/>
      <c r="U423" s="861"/>
      <c r="V423" s="861"/>
      <c r="W423" s="857"/>
      <c r="X423" s="857"/>
      <c r="Y423" s="862">
        <v>6.0000000000000001E-3</v>
      </c>
    </row>
    <row r="424" spans="1:25" s="3" customFormat="1" ht="30" customHeight="1" x14ac:dyDescent="0.2">
      <c r="A424" s="260">
        <v>378</v>
      </c>
      <c r="B424" s="857" t="s">
        <v>4667</v>
      </c>
      <c r="C424" s="857" t="s">
        <v>4668</v>
      </c>
      <c r="D424" s="857" t="s">
        <v>358</v>
      </c>
      <c r="E424" s="859">
        <v>3.0000000000000001E-3</v>
      </c>
      <c r="F424" s="857">
        <v>0.4</v>
      </c>
      <c r="G424" s="857" t="s">
        <v>410</v>
      </c>
      <c r="H424" s="857"/>
      <c r="I424" s="857" t="s">
        <v>180</v>
      </c>
      <c r="J424" s="857">
        <v>1005881647</v>
      </c>
      <c r="K424" s="860">
        <v>45723</v>
      </c>
      <c r="L424" s="857" t="s">
        <v>52</v>
      </c>
      <c r="M424" s="857" t="s">
        <v>354</v>
      </c>
      <c r="N424" s="860">
        <v>46088</v>
      </c>
      <c r="O424" s="860" t="s">
        <v>21</v>
      </c>
      <c r="P424" s="860" t="s">
        <v>1931</v>
      </c>
      <c r="Q424" s="857"/>
      <c r="R424" s="857"/>
      <c r="S424" s="857"/>
      <c r="T424" s="857"/>
      <c r="U424" s="861"/>
      <c r="V424" s="861"/>
      <c r="W424" s="857"/>
      <c r="X424" s="857"/>
      <c r="Y424" s="862">
        <v>3.0000000000000001E-3</v>
      </c>
    </row>
    <row r="425" spans="1:25" s="3" customFormat="1" ht="30" customHeight="1" x14ac:dyDescent="0.2">
      <c r="A425" s="260">
        <v>379</v>
      </c>
      <c r="B425" s="857" t="s">
        <v>4669</v>
      </c>
      <c r="C425" s="857" t="s">
        <v>4670</v>
      </c>
      <c r="D425" s="857" t="s">
        <v>358</v>
      </c>
      <c r="E425" s="859">
        <v>6.0000000000000001E-3</v>
      </c>
      <c r="F425" s="857">
        <v>0.4</v>
      </c>
      <c r="G425" s="857" t="s">
        <v>410</v>
      </c>
      <c r="H425" s="857"/>
      <c r="I425" s="857" t="s">
        <v>180</v>
      </c>
      <c r="J425" s="857">
        <v>1005880722</v>
      </c>
      <c r="K425" s="860">
        <v>45722</v>
      </c>
      <c r="L425" s="857" t="s">
        <v>52</v>
      </c>
      <c r="M425" s="857" t="s">
        <v>354</v>
      </c>
      <c r="N425" s="860">
        <v>46087</v>
      </c>
      <c r="O425" s="860" t="s">
        <v>21</v>
      </c>
      <c r="P425" s="860" t="s">
        <v>1931</v>
      </c>
      <c r="Q425" s="857"/>
      <c r="R425" s="857"/>
      <c r="S425" s="857"/>
      <c r="T425" s="857"/>
      <c r="U425" s="861"/>
      <c r="V425" s="861"/>
      <c r="W425" s="857"/>
      <c r="X425" s="857"/>
      <c r="Y425" s="862">
        <v>6.0000000000000001E-3</v>
      </c>
    </row>
    <row r="426" spans="1:25" s="3" customFormat="1" ht="30" customHeight="1" x14ac:dyDescent="0.2">
      <c r="A426" s="260">
        <v>380</v>
      </c>
      <c r="B426" s="857" t="s">
        <v>4667</v>
      </c>
      <c r="C426" s="857" t="s">
        <v>4668</v>
      </c>
      <c r="D426" s="857" t="s">
        <v>358</v>
      </c>
      <c r="E426" s="859">
        <v>5.0000000000000001E-3</v>
      </c>
      <c r="F426" s="857">
        <v>0.23</v>
      </c>
      <c r="G426" s="857" t="s">
        <v>410</v>
      </c>
      <c r="H426" s="857"/>
      <c r="I426" s="857" t="s">
        <v>180</v>
      </c>
      <c r="J426" s="857">
        <v>1005880317</v>
      </c>
      <c r="K426" s="860">
        <v>45721</v>
      </c>
      <c r="L426" s="857" t="s">
        <v>52</v>
      </c>
      <c r="M426" s="857" t="s">
        <v>354</v>
      </c>
      <c r="N426" s="860">
        <v>46086</v>
      </c>
      <c r="O426" s="860" t="s">
        <v>21</v>
      </c>
      <c r="P426" s="860" t="s">
        <v>1931</v>
      </c>
      <c r="Q426" s="857"/>
      <c r="R426" s="857"/>
      <c r="S426" s="857"/>
      <c r="T426" s="857"/>
      <c r="U426" s="861"/>
      <c r="V426" s="861"/>
      <c r="W426" s="857"/>
      <c r="X426" s="857"/>
      <c r="Y426" s="862">
        <v>5.0000000000000001E-3</v>
      </c>
    </row>
    <row r="427" spans="1:25" s="3" customFormat="1" ht="30" customHeight="1" x14ac:dyDescent="0.2">
      <c r="A427" s="260">
        <v>381</v>
      </c>
      <c r="B427" s="857" t="s">
        <v>4671</v>
      </c>
      <c r="C427" s="857" t="s">
        <v>4672</v>
      </c>
      <c r="D427" s="857" t="s">
        <v>359</v>
      </c>
      <c r="E427" s="859">
        <v>6.0000000000000001E-3</v>
      </c>
      <c r="F427" s="857">
        <v>0.23</v>
      </c>
      <c r="G427" s="857" t="s">
        <v>399</v>
      </c>
      <c r="H427" s="857"/>
      <c r="I427" s="857" t="s">
        <v>180</v>
      </c>
      <c r="J427" s="857">
        <v>1005891004</v>
      </c>
      <c r="K427" s="860">
        <v>45735</v>
      </c>
      <c r="L427" s="857" t="s">
        <v>52</v>
      </c>
      <c r="M427" s="857" t="s">
        <v>354</v>
      </c>
      <c r="N427" s="860">
        <v>46100</v>
      </c>
      <c r="O427" s="860" t="s">
        <v>21</v>
      </c>
      <c r="P427" s="860" t="s">
        <v>1931</v>
      </c>
      <c r="Q427" s="857"/>
      <c r="R427" s="857"/>
      <c r="S427" s="857"/>
      <c r="T427" s="857"/>
      <c r="U427" s="861"/>
      <c r="V427" s="861"/>
      <c r="W427" s="857"/>
      <c r="X427" s="857"/>
      <c r="Y427" s="862">
        <v>6.0000000000000001E-3</v>
      </c>
    </row>
    <row r="428" spans="1:25" s="3" customFormat="1" ht="30" customHeight="1" x14ac:dyDescent="0.2">
      <c r="A428" s="260">
        <v>382</v>
      </c>
      <c r="B428" s="857" t="s">
        <v>3002</v>
      </c>
      <c r="C428" s="857" t="s">
        <v>4673</v>
      </c>
      <c r="D428" s="857" t="s">
        <v>357</v>
      </c>
      <c r="E428" s="859">
        <v>0.04</v>
      </c>
      <c r="F428" s="857">
        <v>0.4</v>
      </c>
      <c r="G428" s="857" t="s">
        <v>4705</v>
      </c>
      <c r="H428" s="857"/>
      <c r="I428" s="857" t="s">
        <v>180</v>
      </c>
      <c r="J428" s="857">
        <v>1005878597</v>
      </c>
      <c r="K428" s="860">
        <v>45719</v>
      </c>
      <c r="L428" s="857" t="s">
        <v>52</v>
      </c>
      <c r="M428" s="857" t="s">
        <v>354</v>
      </c>
      <c r="N428" s="860">
        <v>46084</v>
      </c>
      <c r="O428" s="860" t="s">
        <v>21</v>
      </c>
      <c r="P428" s="860" t="s">
        <v>1931</v>
      </c>
      <c r="Q428" s="857"/>
      <c r="R428" s="857"/>
      <c r="S428" s="857"/>
      <c r="T428" s="857"/>
      <c r="U428" s="861"/>
      <c r="V428" s="861"/>
      <c r="W428" s="857"/>
      <c r="X428" s="857"/>
      <c r="Y428" s="862">
        <v>0.04</v>
      </c>
    </row>
    <row r="429" spans="1:25" s="3" customFormat="1" ht="30" customHeight="1" x14ac:dyDescent="0.2">
      <c r="A429" s="260">
        <v>383</v>
      </c>
      <c r="B429" s="857" t="s">
        <v>5340</v>
      </c>
      <c r="C429" s="857" t="s">
        <v>5341</v>
      </c>
      <c r="D429" s="857" t="s">
        <v>355</v>
      </c>
      <c r="E429" s="859">
        <v>8.0000000000000002E-3</v>
      </c>
      <c r="F429" s="857">
        <v>0.23</v>
      </c>
      <c r="G429" s="857" t="s">
        <v>382</v>
      </c>
      <c r="H429" s="857"/>
      <c r="I429" s="857" t="s">
        <v>180</v>
      </c>
      <c r="J429" s="857">
        <v>1005903126</v>
      </c>
      <c r="K429" s="860">
        <v>45748</v>
      </c>
      <c r="L429" s="857" t="s">
        <v>52</v>
      </c>
      <c r="M429" s="857" t="s">
        <v>354</v>
      </c>
      <c r="N429" s="860">
        <v>46113</v>
      </c>
      <c r="O429" s="860" t="s">
        <v>21</v>
      </c>
      <c r="P429" s="860" t="s">
        <v>1931</v>
      </c>
      <c r="Q429" s="857"/>
      <c r="R429" s="857"/>
      <c r="S429" s="857"/>
      <c r="T429" s="857"/>
      <c r="U429" s="861"/>
      <c r="V429" s="861"/>
      <c r="W429" s="857"/>
      <c r="X429" s="857"/>
      <c r="Y429" s="862">
        <v>8.0000000000000002E-3</v>
      </c>
    </row>
    <row r="430" spans="1:25" s="3" customFormat="1" ht="30" customHeight="1" x14ac:dyDescent="0.2">
      <c r="A430" s="260">
        <v>384</v>
      </c>
      <c r="B430" s="857" t="s">
        <v>4674</v>
      </c>
      <c r="C430" s="857" t="s">
        <v>4675</v>
      </c>
      <c r="D430" s="857" t="s">
        <v>356</v>
      </c>
      <c r="E430" s="859">
        <v>8.9999999999999993E-3</v>
      </c>
      <c r="F430" s="857">
        <v>0.4</v>
      </c>
      <c r="G430" s="857" t="s">
        <v>406</v>
      </c>
      <c r="H430" s="857"/>
      <c r="I430" s="857" t="s">
        <v>180</v>
      </c>
      <c r="J430" s="857">
        <v>1005887384</v>
      </c>
      <c r="K430" s="860">
        <v>45730</v>
      </c>
      <c r="L430" s="857" t="s">
        <v>52</v>
      </c>
      <c r="M430" s="857" t="s">
        <v>354</v>
      </c>
      <c r="N430" s="860">
        <v>46095</v>
      </c>
      <c r="O430" s="860" t="s">
        <v>21</v>
      </c>
      <c r="P430" s="860" t="s">
        <v>1931</v>
      </c>
      <c r="Q430" s="857"/>
      <c r="R430" s="857"/>
      <c r="S430" s="857"/>
      <c r="T430" s="857"/>
      <c r="U430" s="861"/>
      <c r="V430" s="861"/>
      <c r="W430" s="857"/>
      <c r="X430" s="857"/>
      <c r="Y430" s="862">
        <v>8.9999999999999993E-3</v>
      </c>
    </row>
    <row r="431" spans="1:25" s="3" customFormat="1" ht="30" customHeight="1" x14ac:dyDescent="0.2">
      <c r="A431" s="260">
        <v>385</v>
      </c>
      <c r="B431" s="857" t="s">
        <v>4676</v>
      </c>
      <c r="C431" s="857" t="s">
        <v>4677</v>
      </c>
      <c r="D431" s="857" t="s">
        <v>356</v>
      </c>
      <c r="E431" s="859">
        <v>0.24</v>
      </c>
      <c r="F431" s="857">
        <v>20</v>
      </c>
      <c r="G431" s="857" t="s">
        <v>418</v>
      </c>
      <c r="H431" s="857"/>
      <c r="I431" s="857" t="s">
        <v>180</v>
      </c>
      <c r="J431" s="857">
        <v>1005892925</v>
      </c>
      <c r="K431" s="860">
        <v>45736</v>
      </c>
      <c r="L431" s="857" t="s">
        <v>52</v>
      </c>
      <c r="M431" s="857" t="s">
        <v>354</v>
      </c>
      <c r="N431" s="860">
        <v>46101</v>
      </c>
      <c r="O431" s="860" t="s">
        <v>21</v>
      </c>
      <c r="P431" s="860" t="s">
        <v>1931</v>
      </c>
      <c r="Q431" s="857"/>
      <c r="R431" s="857"/>
      <c r="S431" s="857"/>
      <c r="T431" s="857"/>
      <c r="U431" s="861"/>
      <c r="V431" s="861"/>
      <c r="W431" s="857"/>
      <c r="X431" s="857"/>
      <c r="Y431" s="862">
        <v>0.24</v>
      </c>
    </row>
    <row r="432" spans="1:25" s="3" customFormat="1" ht="30" customHeight="1" x14ac:dyDescent="0.2">
      <c r="A432" s="260">
        <v>386</v>
      </c>
      <c r="B432" s="857" t="s">
        <v>4678</v>
      </c>
      <c r="C432" s="857" t="s">
        <v>4679</v>
      </c>
      <c r="D432" s="857" t="s">
        <v>357</v>
      </c>
      <c r="E432" s="859">
        <v>1.4999999999999999E-2</v>
      </c>
      <c r="F432" s="857">
        <v>0.4</v>
      </c>
      <c r="G432" s="857" t="s">
        <v>419</v>
      </c>
      <c r="H432" s="857"/>
      <c r="I432" s="857" t="s">
        <v>180</v>
      </c>
      <c r="J432" s="857">
        <v>1005892883</v>
      </c>
      <c r="K432" s="860">
        <v>45736</v>
      </c>
      <c r="L432" s="857" t="s">
        <v>52</v>
      </c>
      <c r="M432" s="857" t="s">
        <v>354</v>
      </c>
      <c r="N432" s="860">
        <v>46101</v>
      </c>
      <c r="O432" s="860" t="s">
        <v>21</v>
      </c>
      <c r="P432" s="860" t="s">
        <v>1931</v>
      </c>
      <c r="Q432" s="857"/>
      <c r="R432" s="857"/>
      <c r="S432" s="857"/>
      <c r="T432" s="857"/>
      <c r="U432" s="861"/>
      <c r="V432" s="861"/>
      <c r="W432" s="857"/>
      <c r="X432" s="857"/>
      <c r="Y432" s="862">
        <v>1.4999999999999999E-2</v>
      </c>
    </row>
    <row r="433" spans="1:25" s="3" customFormat="1" ht="30" customHeight="1" x14ac:dyDescent="0.2">
      <c r="A433" s="260">
        <v>387</v>
      </c>
      <c r="B433" s="857" t="s">
        <v>4680</v>
      </c>
      <c r="C433" s="857" t="s">
        <v>4681</v>
      </c>
      <c r="D433" s="857" t="s">
        <v>359</v>
      </c>
      <c r="E433" s="859">
        <v>9.8400000000000001E-2</v>
      </c>
      <c r="F433" s="857">
        <v>20</v>
      </c>
      <c r="G433" s="857" t="s">
        <v>433</v>
      </c>
      <c r="H433" s="857"/>
      <c r="I433" s="857" t="s">
        <v>180</v>
      </c>
      <c r="J433" s="857">
        <v>1005895998</v>
      </c>
      <c r="K433" s="860">
        <v>45741</v>
      </c>
      <c r="L433" s="857" t="s">
        <v>52</v>
      </c>
      <c r="M433" s="857" t="s">
        <v>354</v>
      </c>
      <c r="N433" s="860">
        <v>46106</v>
      </c>
      <c r="O433" s="860" t="s">
        <v>21</v>
      </c>
      <c r="P433" s="860" t="s">
        <v>1931</v>
      </c>
      <c r="Q433" s="857"/>
      <c r="R433" s="857"/>
      <c r="S433" s="857"/>
      <c r="T433" s="857"/>
      <c r="U433" s="861"/>
      <c r="V433" s="861"/>
      <c r="W433" s="857"/>
      <c r="X433" s="857"/>
      <c r="Y433" s="862">
        <v>9.8400000000000001E-2</v>
      </c>
    </row>
    <row r="434" spans="1:25" s="3" customFormat="1" ht="30" customHeight="1" x14ac:dyDescent="0.2">
      <c r="A434" s="260">
        <v>388</v>
      </c>
      <c r="B434" s="857" t="s">
        <v>4682</v>
      </c>
      <c r="C434" s="857" t="s">
        <v>4683</v>
      </c>
      <c r="D434" s="857" t="s">
        <v>360</v>
      </c>
      <c r="E434" s="859">
        <v>0.2</v>
      </c>
      <c r="F434" s="857">
        <v>20</v>
      </c>
      <c r="G434" s="857" t="s">
        <v>416</v>
      </c>
      <c r="H434" s="857"/>
      <c r="I434" s="857" t="s">
        <v>180</v>
      </c>
      <c r="J434" s="857">
        <v>1005900195</v>
      </c>
      <c r="K434" s="860">
        <v>45744</v>
      </c>
      <c r="L434" s="857" t="s">
        <v>52</v>
      </c>
      <c r="M434" s="857" t="s">
        <v>354</v>
      </c>
      <c r="N434" s="860">
        <v>46109</v>
      </c>
      <c r="O434" s="860" t="s">
        <v>21</v>
      </c>
      <c r="P434" s="860" t="s">
        <v>1931</v>
      </c>
      <c r="Q434" s="857"/>
      <c r="R434" s="857"/>
      <c r="S434" s="857"/>
      <c r="T434" s="857"/>
      <c r="U434" s="861"/>
      <c r="V434" s="861"/>
      <c r="W434" s="857"/>
      <c r="X434" s="857"/>
      <c r="Y434" s="862">
        <v>0.2</v>
      </c>
    </row>
    <row r="435" spans="1:25" s="3" customFormat="1" ht="30" customHeight="1" x14ac:dyDescent="0.2">
      <c r="A435" s="260">
        <v>389</v>
      </c>
      <c r="B435" s="857" t="s">
        <v>5456</v>
      </c>
      <c r="C435" s="857" t="s">
        <v>5457</v>
      </c>
      <c r="D435" s="857" t="s">
        <v>355</v>
      </c>
      <c r="E435" s="859">
        <v>3</v>
      </c>
      <c r="F435" s="857">
        <v>20</v>
      </c>
      <c r="G435" s="857" t="s">
        <v>273</v>
      </c>
      <c r="H435" s="857"/>
      <c r="I435" s="857" t="s">
        <v>180</v>
      </c>
      <c r="J435" s="857">
        <v>1005945970</v>
      </c>
      <c r="K435" s="860">
        <v>45806</v>
      </c>
      <c r="L435" s="857" t="s">
        <v>52</v>
      </c>
      <c r="M435" s="857" t="s">
        <v>300</v>
      </c>
      <c r="N435" s="860">
        <v>46171</v>
      </c>
      <c r="O435" s="860" t="s">
        <v>21</v>
      </c>
      <c r="P435" s="860" t="s">
        <v>5547</v>
      </c>
      <c r="Q435" s="857"/>
      <c r="R435" s="857"/>
      <c r="S435" s="857"/>
      <c r="T435" s="857"/>
      <c r="U435" s="861"/>
      <c r="V435" s="861"/>
      <c r="W435" s="857"/>
      <c r="X435" s="857"/>
      <c r="Y435" s="862">
        <v>3</v>
      </c>
    </row>
    <row r="436" spans="1:25" s="3" customFormat="1" ht="30" customHeight="1" x14ac:dyDescent="0.2">
      <c r="A436" s="260">
        <v>390</v>
      </c>
      <c r="B436" s="857" t="s">
        <v>4684</v>
      </c>
      <c r="C436" s="857" t="s">
        <v>4685</v>
      </c>
      <c r="D436" s="857" t="s">
        <v>358</v>
      </c>
      <c r="E436" s="859">
        <v>8.0000000000000002E-3</v>
      </c>
      <c r="F436" s="857">
        <v>0.23</v>
      </c>
      <c r="G436" s="857" t="s">
        <v>687</v>
      </c>
      <c r="H436" s="857"/>
      <c r="I436" s="857" t="s">
        <v>180</v>
      </c>
      <c r="J436" s="857">
        <v>1005896002</v>
      </c>
      <c r="K436" s="860">
        <v>45741</v>
      </c>
      <c r="L436" s="857" t="s">
        <v>52</v>
      </c>
      <c r="M436" s="857" t="s">
        <v>354</v>
      </c>
      <c r="N436" s="860">
        <v>46106</v>
      </c>
      <c r="O436" s="860" t="s">
        <v>21</v>
      </c>
      <c r="P436" s="860" t="s">
        <v>1931</v>
      </c>
      <c r="Q436" s="857"/>
      <c r="R436" s="857"/>
      <c r="S436" s="857"/>
      <c r="T436" s="857"/>
      <c r="U436" s="861"/>
      <c r="V436" s="861"/>
      <c r="W436" s="857"/>
      <c r="X436" s="857"/>
      <c r="Y436" s="862">
        <v>8.0000000000000002E-3</v>
      </c>
    </row>
    <row r="437" spans="1:25" s="3" customFormat="1" ht="30" customHeight="1" x14ac:dyDescent="0.2">
      <c r="A437" s="260">
        <v>391</v>
      </c>
      <c r="B437" s="857" t="s">
        <v>4686</v>
      </c>
      <c r="C437" s="857" t="s">
        <v>4687</v>
      </c>
      <c r="D437" s="857" t="s">
        <v>359</v>
      </c>
      <c r="E437" s="859">
        <v>2.7300000000000001E-2</v>
      </c>
      <c r="F437" s="857">
        <v>0.4</v>
      </c>
      <c r="G437" s="857" t="s">
        <v>377</v>
      </c>
      <c r="H437" s="857"/>
      <c r="I437" s="857" t="s">
        <v>180</v>
      </c>
      <c r="J437" s="857">
        <v>1005943040</v>
      </c>
      <c r="K437" s="860">
        <v>45804</v>
      </c>
      <c r="L437" s="857" t="s">
        <v>52</v>
      </c>
      <c r="M437" s="857" t="s">
        <v>354</v>
      </c>
      <c r="N437" s="860">
        <v>46169</v>
      </c>
      <c r="O437" s="860" t="s">
        <v>21</v>
      </c>
      <c r="P437" s="860" t="s">
        <v>1931</v>
      </c>
      <c r="Q437" s="857"/>
      <c r="R437" s="857"/>
      <c r="S437" s="857"/>
      <c r="T437" s="857"/>
      <c r="U437" s="861"/>
      <c r="V437" s="861"/>
      <c r="W437" s="857"/>
      <c r="X437" s="857"/>
      <c r="Y437" s="862">
        <v>2.7300000000000001E-2</v>
      </c>
    </row>
    <row r="438" spans="1:25" s="3" customFormat="1" ht="30" customHeight="1" x14ac:dyDescent="0.2">
      <c r="A438" s="260">
        <v>392</v>
      </c>
      <c r="B438" s="857" t="s">
        <v>4686</v>
      </c>
      <c r="C438" s="857" t="s">
        <v>4687</v>
      </c>
      <c r="D438" s="857" t="s">
        <v>359</v>
      </c>
      <c r="E438" s="859">
        <v>3.5999999999999997E-2</v>
      </c>
      <c r="F438" s="857">
        <v>0.4</v>
      </c>
      <c r="G438" s="857" t="s">
        <v>377</v>
      </c>
      <c r="H438" s="857"/>
      <c r="I438" s="857" t="s">
        <v>180</v>
      </c>
      <c r="J438" s="857">
        <v>1005894823</v>
      </c>
      <c r="K438" s="860">
        <v>45740</v>
      </c>
      <c r="L438" s="857" t="s">
        <v>52</v>
      </c>
      <c r="M438" s="857" t="s">
        <v>354</v>
      </c>
      <c r="N438" s="860">
        <v>46105</v>
      </c>
      <c r="O438" s="860" t="s">
        <v>21</v>
      </c>
      <c r="P438" s="860" t="s">
        <v>1931</v>
      </c>
      <c r="Q438" s="857"/>
      <c r="R438" s="857"/>
      <c r="S438" s="857"/>
      <c r="T438" s="857"/>
      <c r="U438" s="861"/>
      <c r="V438" s="861"/>
      <c r="W438" s="857"/>
      <c r="X438" s="857"/>
      <c r="Y438" s="862">
        <v>3.5999999999999997E-2</v>
      </c>
    </row>
    <row r="439" spans="1:25" s="3" customFormat="1" ht="30" customHeight="1" x14ac:dyDescent="0.2">
      <c r="A439" s="260">
        <v>393</v>
      </c>
      <c r="B439" s="857" t="s">
        <v>4688</v>
      </c>
      <c r="C439" s="857" t="s">
        <v>4689</v>
      </c>
      <c r="D439" s="857" t="s">
        <v>356</v>
      </c>
      <c r="E439" s="859">
        <v>0.4</v>
      </c>
      <c r="F439" s="857">
        <v>20</v>
      </c>
      <c r="G439" s="857" t="s">
        <v>393</v>
      </c>
      <c r="H439" s="857"/>
      <c r="I439" s="857" t="s">
        <v>180</v>
      </c>
      <c r="J439" s="857">
        <v>1005890979</v>
      </c>
      <c r="K439" s="860">
        <v>45734</v>
      </c>
      <c r="L439" s="857" t="s">
        <v>52</v>
      </c>
      <c r="M439" s="857" t="s">
        <v>354</v>
      </c>
      <c r="N439" s="860">
        <v>46099</v>
      </c>
      <c r="O439" s="860" t="s">
        <v>21</v>
      </c>
      <c r="P439" s="860" t="s">
        <v>1931</v>
      </c>
      <c r="Q439" s="857"/>
      <c r="R439" s="857"/>
      <c r="S439" s="857"/>
      <c r="T439" s="857"/>
      <c r="U439" s="861"/>
      <c r="V439" s="861"/>
      <c r="W439" s="857"/>
      <c r="X439" s="857"/>
      <c r="Y439" s="862">
        <v>0.4</v>
      </c>
    </row>
    <row r="440" spans="1:25" s="3" customFormat="1" ht="30" customHeight="1" x14ac:dyDescent="0.2">
      <c r="A440" s="260">
        <v>394</v>
      </c>
      <c r="B440" s="857" t="s">
        <v>5342</v>
      </c>
      <c r="C440" s="857" t="s">
        <v>5343</v>
      </c>
      <c r="D440" s="857" t="s">
        <v>355</v>
      </c>
      <c r="E440" s="859">
        <v>0.15</v>
      </c>
      <c r="F440" s="857">
        <v>20</v>
      </c>
      <c r="G440" s="857" t="s">
        <v>688</v>
      </c>
      <c r="H440" s="857"/>
      <c r="I440" s="857" t="s">
        <v>180</v>
      </c>
      <c r="J440" s="857">
        <v>1005918616</v>
      </c>
      <c r="K440" s="860">
        <v>45769</v>
      </c>
      <c r="L440" s="857" t="s">
        <v>52</v>
      </c>
      <c r="M440" s="857" t="s">
        <v>354</v>
      </c>
      <c r="N440" s="860">
        <v>46134</v>
      </c>
      <c r="O440" s="860" t="s">
        <v>21</v>
      </c>
      <c r="P440" s="860" t="s">
        <v>1931</v>
      </c>
      <c r="Q440" s="857"/>
      <c r="R440" s="857"/>
      <c r="S440" s="857"/>
      <c r="T440" s="857"/>
      <c r="U440" s="861"/>
      <c r="V440" s="861"/>
      <c r="W440" s="857"/>
      <c r="X440" s="857"/>
      <c r="Y440" s="862">
        <v>0.15</v>
      </c>
    </row>
    <row r="441" spans="1:25" s="3" customFormat="1" ht="30" customHeight="1" x14ac:dyDescent="0.2">
      <c r="A441" s="260">
        <v>395</v>
      </c>
      <c r="B441" s="857" t="s">
        <v>4633</v>
      </c>
      <c r="C441" s="857" t="s">
        <v>4634</v>
      </c>
      <c r="D441" s="857" t="s">
        <v>359</v>
      </c>
      <c r="E441" s="859">
        <v>0.02</v>
      </c>
      <c r="F441" s="857">
        <v>0.4</v>
      </c>
      <c r="G441" s="857" t="s">
        <v>387</v>
      </c>
      <c r="H441" s="857"/>
      <c r="I441" s="857" t="s">
        <v>180</v>
      </c>
      <c r="J441" s="857">
        <v>1005883282</v>
      </c>
      <c r="K441" s="860">
        <v>45726</v>
      </c>
      <c r="L441" s="857" t="s">
        <v>52</v>
      </c>
      <c r="M441" s="857" t="s">
        <v>354</v>
      </c>
      <c r="N441" s="860">
        <v>46091</v>
      </c>
      <c r="O441" s="860" t="s">
        <v>21</v>
      </c>
      <c r="P441" s="860" t="s">
        <v>1931</v>
      </c>
      <c r="Q441" s="857"/>
      <c r="R441" s="857"/>
      <c r="S441" s="857"/>
      <c r="T441" s="857"/>
      <c r="U441" s="861"/>
      <c r="V441" s="861"/>
      <c r="W441" s="857"/>
      <c r="X441" s="857"/>
      <c r="Y441" s="862">
        <v>0.02</v>
      </c>
    </row>
    <row r="442" spans="1:25" s="3" customFormat="1" ht="30" customHeight="1" x14ac:dyDescent="0.2">
      <c r="A442" s="260">
        <v>396</v>
      </c>
      <c r="B442" s="857" t="s">
        <v>5344</v>
      </c>
      <c r="C442" s="857" t="s">
        <v>5345</v>
      </c>
      <c r="D442" s="857" t="s">
        <v>359</v>
      </c>
      <c r="E442" s="859">
        <v>0.45</v>
      </c>
      <c r="F442" s="857">
        <v>6</v>
      </c>
      <c r="G442" s="857" t="s">
        <v>3008</v>
      </c>
      <c r="H442" s="857"/>
      <c r="I442" s="857" t="s">
        <v>180</v>
      </c>
      <c r="J442" s="857">
        <v>1005917357</v>
      </c>
      <c r="K442" s="860">
        <v>45763</v>
      </c>
      <c r="L442" s="857" t="s">
        <v>52</v>
      </c>
      <c r="M442" s="857" t="s">
        <v>300</v>
      </c>
      <c r="N442" s="860">
        <v>46128</v>
      </c>
      <c r="O442" s="860" t="s">
        <v>21</v>
      </c>
      <c r="P442" s="860" t="s">
        <v>1931</v>
      </c>
      <c r="Q442" s="857"/>
      <c r="R442" s="857"/>
      <c r="S442" s="857"/>
      <c r="T442" s="857"/>
      <c r="U442" s="861"/>
      <c r="V442" s="861"/>
      <c r="W442" s="857"/>
      <c r="X442" s="857"/>
      <c r="Y442" s="862">
        <v>0.45</v>
      </c>
    </row>
    <row r="443" spans="1:25" s="3" customFormat="1" ht="30" customHeight="1" x14ac:dyDescent="0.2">
      <c r="A443" s="260">
        <v>397</v>
      </c>
      <c r="B443" s="857" t="s">
        <v>1043</v>
      </c>
      <c r="C443" s="857" t="s">
        <v>1044</v>
      </c>
      <c r="D443" s="857" t="s">
        <v>356</v>
      </c>
      <c r="E443" s="859">
        <v>0.3</v>
      </c>
      <c r="F443" s="857">
        <v>0.4</v>
      </c>
      <c r="G443" s="857" t="s">
        <v>484</v>
      </c>
      <c r="H443" s="857"/>
      <c r="I443" s="857" t="s">
        <v>180</v>
      </c>
      <c r="J443" s="857">
        <v>1005905706</v>
      </c>
      <c r="K443" s="860">
        <v>45750</v>
      </c>
      <c r="L443" s="857" t="s">
        <v>52</v>
      </c>
      <c r="M443" s="857" t="s">
        <v>354</v>
      </c>
      <c r="N443" s="860">
        <v>46115</v>
      </c>
      <c r="O443" s="860" t="s">
        <v>21</v>
      </c>
      <c r="P443" s="860" t="s">
        <v>1931</v>
      </c>
      <c r="Q443" s="857"/>
      <c r="R443" s="857"/>
      <c r="S443" s="857"/>
      <c r="T443" s="857"/>
      <c r="U443" s="861"/>
      <c r="V443" s="861"/>
      <c r="W443" s="857"/>
      <c r="X443" s="857"/>
      <c r="Y443" s="862">
        <v>0.3</v>
      </c>
    </row>
    <row r="444" spans="1:25" s="3" customFormat="1" ht="30" customHeight="1" x14ac:dyDescent="0.2">
      <c r="A444" s="260">
        <v>398</v>
      </c>
      <c r="B444" s="857" t="s">
        <v>5346</v>
      </c>
      <c r="C444" s="857" t="s">
        <v>5347</v>
      </c>
      <c r="D444" s="857" t="s">
        <v>359</v>
      </c>
      <c r="E444" s="859">
        <v>1.4999999999999999E-2</v>
      </c>
      <c r="F444" s="857">
        <v>0.4</v>
      </c>
      <c r="G444" s="857" t="s">
        <v>383</v>
      </c>
      <c r="H444" s="857"/>
      <c r="I444" s="857" t="s">
        <v>180</v>
      </c>
      <c r="J444" s="857">
        <v>1005912207</v>
      </c>
      <c r="K444" s="860">
        <v>45757</v>
      </c>
      <c r="L444" s="857" t="s">
        <v>52</v>
      </c>
      <c r="M444" s="857" t="s">
        <v>354</v>
      </c>
      <c r="N444" s="860">
        <v>46122</v>
      </c>
      <c r="O444" s="860" t="s">
        <v>21</v>
      </c>
      <c r="P444" s="860" t="s">
        <v>1931</v>
      </c>
      <c r="Q444" s="857"/>
      <c r="R444" s="857"/>
      <c r="S444" s="857"/>
      <c r="T444" s="857"/>
      <c r="U444" s="861"/>
      <c r="V444" s="861"/>
      <c r="W444" s="857"/>
      <c r="X444" s="857"/>
      <c r="Y444" s="862">
        <v>1.4999999999999999E-2</v>
      </c>
    </row>
    <row r="445" spans="1:25" s="3" customFormat="1" ht="30" customHeight="1" x14ac:dyDescent="0.2">
      <c r="A445" s="260">
        <v>399</v>
      </c>
      <c r="B445" s="857" t="s">
        <v>1241</v>
      </c>
      <c r="C445" s="857" t="s">
        <v>1242</v>
      </c>
      <c r="D445" s="857" t="s">
        <v>359</v>
      </c>
      <c r="E445" s="859">
        <v>9.0200000000000002E-3</v>
      </c>
      <c r="F445" s="857">
        <v>0.4</v>
      </c>
      <c r="G445" s="857" t="s">
        <v>383</v>
      </c>
      <c r="H445" s="857"/>
      <c r="I445" s="857" t="s">
        <v>180</v>
      </c>
      <c r="J445" s="857">
        <v>1005912346</v>
      </c>
      <c r="K445" s="860">
        <v>45758</v>
      </c>
      <c r="L445" s="857" t="s">
        <v>52</v>
      </c>
      <c r="M445" s="857" t="s">
        <v>354</v>
      </c>
      <c r="N445" s="860">
        <v>46123</v>
      </c>
      <c r="O445" s="860" t="s">
        <v>21</v>
      </c>
      <c r="P445" s="860" t="s">
        <v>1931</v>
      </c>
      <c r="Q445" s="857"/>
      <c r="R445" s="857"/>
      <c r="S445" s="857"/>
      <c r="T445" s="857"/>
      <c r="U445" s="861"/>
      <c r="V445" s="861"/>
      <c r="W445" s="857"/>
      <c r="X445" s="857"/>
      <c r="Y445" s="862">
        <v>9.0200000000000002E-3</v>
      </c>
    </row>
    <row r="446" spans="1:25" s="3" customFormat="1" ht="30" customHeight="1" x14ac:dyDescent="0.2">
      <c r="A446" s="260">
        <v>400</v>
      </c>
      <c r="B446" s="857" t="s">
        <v>4690</v>
      </c>
      <c r="C446" s="857" t="s">
        <v>4691</v>
      </c>
      <c r="D446" s="857" t="s">
        <v>356</v>
      </c>
      <c r="E446" s="859">
        <v>0.34499999999999997</v>
      </c>
      <c r="F446" s="857">
        <v>20</v>
      </c>
      <c r="G446" s="857" t="s">
        <v>393</v>
      </c>
      <c r="H446" s="857"/>
      <c r="I446" s="857" t="s">
        <v>180</v>
      </c>
      <c r="J446" s="857">
        <v>1005887551</v>
      </c>
      <c r="K446" s="860">
        <v>45730</v>
      </c>
      <c r="L446" s="857" t="s">
        <v>52</v>
      </c>
      <c r="M446" s="857" t="s">
        <v>354</v>
      </c>
      <c r="N446" s="860">
        <v>46095</v>
      </c>
      <c r="O446" s="860" t="s">
        <v>21</v>
      </c>
      <c r="P446" s="860" t="s">
        <v>1931</v>
      </c>
      <c r="Q446" s="857"/>
      <c r="R446" s="857"/>
      <c r="S446" s="857"/>
      <c r="T446" s="857"/>
      <c r="U446" s="861"/>
      <c r="V446" s="861"/>
      <c r="W446" s="857"/>
      <c r="X446" s="857"/>
      <c r="Y446" s="862">
        <v>0.34499999999999997</v>
      </c>
    </row>
    <row r="447" spans="1:25" s="3" customFormat="1" ht="30" customHeight="1" x14ac:dyDescent="0.2">
      <c r="A447" s="260">
        <v>401</v>
      </c>
      <c r="B447" s="857" t="s">
        <v>3377</v>
      </c>
      <c r="C447" s="857" t="s">
        <v>3378</v>
      </c>
      <c r="D447" s="857" t="s">
        <v>359</v>
      </c>
      <c r="E447" s="859">
        <v>0.2036</v>
      </c>
      <c r="F447" s="857">
        <v>0.4</v>
      </c>
      <c r="G447" s="857" t="s">
        <v>3524</v>
      </c>
      <c r="H447" s="857"/>
      <c r="I447" s="857" t="s">
        <v>180</v>
      </c>
      <c r="J447" s="857">
        <v>1005900054</v>
      </c>
      <c r="K447" s="860">
        <v>45744</v>
      </c>
      <c r="L447" s="857" t="s">
        <v>52</v>
      </c>
      <c r="M447" s="857" t="s">
        <v>354</v>
      </c>
      <c r="N447" s="860">
        <v>46109</v>
      </c>
      <c r="O447" s="860" t="s">
        <v>21</v>
      </c>
      <c r="P447" s="860" t="s">
        <v>1931</v>
      </c>
      <c r="Q447" s="857"/>
      <c r="R447" s="857"/>
      <c r="S447" s="857"/>
      <c r="T447" s="857"/>
      <c r="U447" s="861"/>
      <c r="V447" s="861"/>
      <c r="W447" s="857"/>
      <c r="X447" s="857"/>
      <c r="Y447" s="862">
        <v>0.2036</v>
      </c>
    </row>
    <row r="448" spans="1:25" s="3" customFormat="1" ht="30" customHeight="1" x14ac:dyDescent="0.2">
      <c r="A448" s="260">
        <v>402</v>
      </c>
      <c r="B448" s="857" t="s">
        <v>5348</v>
      </c>
      <c r="C448" s="857" t="s">
        <v>5349</v>
      </c>
      <c r="D448" s="857" t="s">
        <v>356</v>
      </c>
      <c r="E448" s="859">
        <v>0.10100000000000001</v>
      </c>
      <c r="F448" s="857">
        <v>20</v>
      </c>
      <c r="G448" s="857" t="s">
        <v>418</v>
      </c>
      <c r="H448" s="857"/>
      <c r="I448" s="857" t="s">
        <v>180</v>
      </c>
      <c r="J448" s="857">
        <v>1005906543</v>
      </c>
      <c r="K448" s="860">
        <v>45751</v>
      </c>
      <c r="L448" s="857" t="s">
        <v>52</v>
      </c>
      <c r="M448" s="857" t="s">
        <v>354</v>
      </c>
      <c r="N448" s="860">
        <v>46116</v>
      </c>
      <c r="O448" s="860" t="s">
        <v>21</v>
      </c>
      <c r="P448" s="860" t="s">
        <v>1931</v>
      </c>
      <c r="Q448" s="857"/>
      <c r="R448" s="857"/>
      <c r="S448" s="857"/>
      <c r="T448" s="857"/>
      <c r="U448" s="861"/>
      <c r="V448" s="861"/>
      <c r="W448" s="857"/>
      <c r="X448" s="857"/>
      <c r="Y448" s="862">
        <v>0.10100000000000001</v>
      </c>
    </row>
    <row r="449" spans="1:25" s="3" customFormat="1" ht="30" customHeight="1" x14ac:dyDescent="0.2">
      <c r="A449" s="260">
        <v>403</v>
      </c>
      <c r="B449" s="857" t="s">
        <v>683</v>
      </c>
      <c r="C449" s="857" t="s">
        <v>684</v>
      </c>
      <c r="D449" s="857" t="s">
        <v>356</v>
      </c>
      <c r="E449" s="859">
        <v>1.2E-2</v>
      </c>
      <c r="F449" s="857">
        <v>0.4</v>
      </c>
      <c r="G449" s="857" t="s">
        <v>548</v>
      </c>
      <c r="H449" s="857"/>
      <c r="I449" s="857" t="s">
        <v>180</v>
      </c>
      <c r="J449" s="857">
        <v>1005897591</v>
      </c>
      <c r="K449" s="860">
        <v>45742</v>
      </c>
      <c r="L449" s="857" t="s">
        <v>52</v>
      </c>
      <c r="M449" s="857" t="s">
        <v>354</v>
      </c>
      <c r="N449" s="860">
        <v>46107</v>
      </c>
      <c r="O449" s="860" t="s">
        <v>21</v>
      </c>
      <c r="P449" s="860" t="s">
        <v>1931</v>
      </c>
      <c r="Q449" s="857"/>
      <c r="R449" s="857"/>
      <c r="S449" s="857"/>
      <c r="T449" s="857"/>
      <c r="U449" s="861"/>
      <c r="V449" s="861"/>
      <c r="W449" s="857"/>
      <c r="X449" s="857"/>
      <c r="Y449" s="862">
        <v>1.2E-2</v>
      </c>
    </row>
    <row r="450" spans="1:25" s="3" customFormat="1" ht="30" customHeight="1" x14ac:dyDescent="0.2">
      <c r="A450" s="260">
        <v>404</v>
      </c>
      <c r="B450" s="857" t="s">
        <v>683</v>
      </c>
      <c r="C450" s="857" t="s">
        <v>684</v>
      </c>
      <c r="D450" s="857" t="s">
        <v>356</v>
      </c>
      <c r="E450" s="859">
        <v>6.0000000000000001E-3</v>
      </c>
      <c r="F450" s="857">
        <v>0.4</v>
      </c>
      <c r="G450" s="857" t="s">
        <v>548</v>
      </c>
      <c r="H450" s="857"/>
      <c r="I450" s="857" t="s">
        <v>180</v>
      </c>
      <c r="J450" s="857">
        <v>1005897554</v>
      </c>
      <c r="K450" s="860">
        <v>45742</v>
      </c>
      <c r="L450" s="857" t="s">
        <v>52</v>
      </c>
      <c r="M450" s="857" t="s">
        <v>354</v>
      </c>
      <c r="N450" s="860">
        <v>46107</v>
      </c>
      <c r="O450" s="860" t="s">
        <v>21</v>
      </c>
      <c r="P450" s="860" t="s">
        <v>1931</v>
      </c>
      <c r="Q450" s="857"/>
      <c r="R450" s="857"/>
      <c r="S450" s="857"/>
      <c r="T450" s="857"/>
      <c r="U450" s="861"/>
      <c r="V450" s="861"/>
      <c r="W450" s="857"/>
      <c r="X450" s="857"/>
      <c r="Y450" s="862">
        <v>6.0000000000000001E-3</v>
      </c>
    </row>
    <row r="451" spans="1:25" s="3" customFormat="1" ht="30" customHeight="1" x14ac:dyDescent="0.2">
      <c r="A451" s="260">
        <v>405</v>
      </c>
      <c r="B451" s="857" t="s">
        <v>4646</v>
      </c>
      <c r="C451" s="857" t="s">
        <v>4692</v>
      </c>
      <c r="D451" s="857" t="s">
        <v>357</v>
      </c>
      <c r="E451" s="859">
        <v>0.1968</v>
      </c>
      <c r="F451" s="857">
        <v>20</v>
      </c>
      <c r="G451" s="857" t="s">
        <v>379</v>
      </c>
      <c r="H451" s="857"/>
      <c r="I451" s="857" t="s">
        <v>180</v>
      </c>
      <c r="J451" s="857">
        <v>1005899574</v>
      </c>
      <c r="K451" s="860">
        <v>45744</v>
      </c>
      <c r="L451" s="857" t="s">
        <v>52</v>
      </c>
      <c r="M451" s="857" t="s">
        <v>354</v>
      </c>
      <c r="N451" s="860">
        <v>46109</v>
      </c>
      <c r="O451" s="860" t="s">
        <v>21</v>
      </c>
      <c r="P451" s="860" t="s">
        <v>1931</v>
      </c>
      <c r="Q451" s="857"/>
      <c r="R451" s="857"/>
      <c r="S451" s="857"/>
      <c r="T451" s="857"/>
      <c r="U451" s="861"/>
      <c r="V451" s="861"/>
      <c r="W451" s="857"/>
      <c r="X451" s="857"/>
      <c r="Y451" s="862">
        <v>0.1968</v>
      </c>
    </row>
    <row r="452" spans="1:25" s="3" customFormat="1" ht="30" customHeight="1" x14ac:dyDescent="0.2">
      <c r="A452" s="260">
        <v>406</v>
      </c>
      <c r="B452" s="857" t="s">
        <v>5350</v>
      </c>
      <c r="C452" s="857" t="s">
        <v>5351</v>
      </c>
      <c r="D452" s="857" t="s">
        <v>359</v>
      </c>
      <c r="E452" s="859">
        <v>0.02</v>
      </c>
      <c r="F452" s="857">
        <v>0.4</v>
      </c>
      <c r="G452" s="857" t="s">
        <v>1046</v>
      </c>
      <c r="H452" s="857"/>
      <c r="I452" s="857" t="s">
        <v>180</v>
      </c>
      <c r="J452" s="857">
        <v>1005904683</v>
      </c>
      <c r="K452" s="860">
        <v>45750</v>
      </c>
      <c r="L452" s="857" t="s">
        <v>52</v>
      </c>
      <c r="M452" s="857" t="s">
        <v>354</v>
      </c>
      <c r="N452" s="860">
        <v>46115</v>
      </c>
      <c r="O452" s="860" t="s">
        <v>21</v>
      </c>
      <c r="P452" s="860" t="s">
        <v>1931</v>
      </c>
      <c r="Q452" s="857"/>
      <c r="R452" s="857"/>
      <c r="S452" s="857"/>
      <c r="T452" s="857"/>
      <c r="U452" s="861"/>
      <c r="V452" s="861"/>
      <c r="W452" s="857"/>
      <c r="X452" s="857"/>
      <c r="Y452" s="862">
        <v>0.02</v>
      </c>
    </row>
    <row r="453" spans="1:25" s="3" customFormat="1" ht="30" customHeight="1" x14ac:dyDescent="0.2">
      <c r="A453" s="260">
        <v>407</v>
      </c>
      <c r="B453" s="857" t="s">
        <v>6665</v>
      </c>
      <c r="C453" s="857" t="s">
        <v>6666</v>
      </c>
      <c r="D453" s="857" t="s">
        <v>360</v>
      </c>
      <c r="E453" s="859">
        <v>1.508E-2</v>
      </c>
      <c r="F453" s="857">
        <v>0.23</v>
      </c>
      <c r="G453" s="857" t="s">
        <v>402</v>
      </c>
      <c r="H453" s="857"/>
      <c r="I453" s="857" t="s">
        <v>180</v>
      </c>
      <c r="J453" s="857">
        <v>1005952358</v>
      </c>
      <c r="K453" s="860">
        <v>45813</v>
      </c>
      <c r="L453" s="857" t="s">
        <v>52</v>
      </c>
      <c r="M453" s="857" t="s">
        <v>354</v>
      </c>
      <c r="N453" s="860">
        <v>46178</v>
      </c>
      <c r="O453" s="860" t="s">
        <v>21</v>
      </c>
      <c r="P453" s="860" t="s">
        <v>1931</v>
      </c>
      <c r="Q453" s="857"/>
      <c r="R453" s="857"/>
      <c r="S453" s="857"/>
      <c r="T453" s="857"/>
      <c r="U453" s="861"/>
      <c r="V453" s="861"/>
      <c r="W453" s="857"/>
      <c r="X453" s="857"/>
      <c r="Y453" s="862">
        <v>1.508E-2</v>
      </c>
    </row>
    <row r="454" spans="1:25" s="3" customFormat="1" ht="30" customHeight="1" x14ac:dyDescent="0.2">
      <c r="A454" s="260">
        <v>408</v>
      </c>
      <c r="B454" s="857" t="s">
        <v>5352</v>
      </c>
      <c r="C454" s="857" t="s">
        <v>5353</v>
      </c>
      <c r="D454" s="857" t="s">
        <v>360</v>
      </c>
      <c r="E454" s="859">
        <v>1.2E-2</v>
      </c>
      <c r="F454" s="857">
        <v>0.4</v>
      </c>
      <c r="G454" s="857" t="s">
        <v>386</v>
      </c>
      <c r="H454" s="857"/>
      <c r="I454" s="857" t="s">
        <v>180</v>
      </c>
      <c r="J454" s="857">
        <v>1005904298</v>
      </c>
      <c r="K454" s="860">
        <v>45749</v>
      </c>
      <c r="L454" s="857" t="s">
        <v>52</v>
      </c>
      <c r="M454" s="857" t="s">
        <v>354</v>
      </c>
      <c r="N454" s="860">
        <v>46114</v>
      </c>
      <c r="O454" s="860" t="s">
        <v>21</v>
      </c>
      <c r="P454" s="860" t="s">
        <v>1931</v>
      </c>
      <c r="Q454" s="857"/>
      <c r="R454" s="857"/>
      <c r="S454" s="857"/>
      <c r="T454" s="857"/>
      <c r="U454" s="861"/>
      <c r="V454" s="861"/>
      <c r="W454" s="857"/>
      <c r="X454" s="857"/>
      <c r="Y454" s="862">
        <v>1.2E-2</v>
      </c>
    </row>
    <row r="455" spans="1:25" s="3" customFormat="1" ht="30" customHeight="1" x14ac:dyDescent="0.2">
      <c r="A455" s="260">
        <v>409</v>
      </c>
      <c r="B455" s="857" t="s">
        <v>2621</v>
      </c>
      <c r="C455" s="857" t="s">
        <v>5354</v>
      </c>
      <c r="D455" s="857" t="s">
        <v>360</v>
      </c>
      <c r="E455" s="859">
        <v>4.4999999999999998E-2</v>
      </c>
      <c r="F455" s="857">
        <v>20</v>
      </c>
      <c r="G455" s="857" t="s">
        <v>386</v>
      </c>
      <c r="H455" s="857"/>
      <c r="I455" s="857" t="s">
        <v>180</v>
      </c>
      <c r="J455" s="857">
        <v>1005903668</v>
      </c>
      <c r="K455" s="860">
        <v>45749</v>
      </c>
      <c r="L455" s="857" t="s">
        <v>52</v>
      </c>
      <c r="M455" s="857" t="s">
        <v>354</v>
      </c>
      <c r="N455" s="860">
        <v>46114</v>
      </c>
      <c r="O455" s="860" t="s">
        <v>21</v>
      </c>
      <c r="P455" s="860" t="s">
        <v>1931</v>
      </c>
      <c r="Q455" s="857"/>
      <c r="R455" s="857"/>
      <c r="S455" s="857"/>
      <c r="T455" s="857"/>
      <c r="U455" s="861"/>
      <c r="V455" s="861"/>
      <c r="W455" s="857"/>
      <c r="X455" s="857"/>
      <c r="Y455" s="862">
        <v>4.4999999999999998E-2</v>
      </c>
    </row>
    <row r="456" spans="1:25" s="3" customFormat="1" ht="30" customHeight="1" x14ac:dyDescent="0.2">
      <c r="A456" s="260">
        <v>410</v>
      </c>
      <c r="B456" s="857" t="s">
        <v>5352</v>
      </c>
      <c r="C456" s="857" t="s">
        <v>5353</v>
      </c>
      <c r="D456" s="857" t="s">
        <v>360</v>
      </c>
      <c r="E456" s="859">
        <v>0.08</v>
      </c>
      <c r="F456" s="857">
        <v>0.4</v>
      </c>
      <c r="G456" s="857" t="s">
        <v>386</v>
      </c>
      <c r="H456" s="857"/>
      <c r="I456" s="857" t="s">
        <v>180</v>
      </c>
      <c r="J456" s="857">
        <v>1005903346</v>
      </c>
      <c r="K456" s="860">
        <v>45748</v>
      </c>
      <c r="L456" s="857" t="s">
        <v>52</v>
      </c>
      <c r="M456" s="857" t="s">
        <v>354</v>
      </c>
      <c r="N456" s="860">
        <v>46113</v>
      </c>
      <c r="O456" s="860" t="s">
        <v>21</v>
      </c>
      <c r="P456" s="860" t="s">
        <v>1931</v>
      </c>
      <c r="Q456" s="857"/>
      <c r="R456" s="857"/>
      <c r="S456" s="857"/>
      <c r="T456" s="857"/>
      <c r="U456" s="861"/>
      <c r="V456" s="861"/>
      <c r="W456" s="857"/>
      <c r="X456" s="857"/>
      <c r="Y456" s="862">
        <v>0.08</v>
      </c>
    </row>
    <row r="457" spans="1:25" s="3" customFormat="1" ht="30" customHeight="1" x14ac:dyDescent="0.2">
      <c r="A457" s="260">
        <v>411</v>
      </c>
      <c r="B457" s="857" t="s">
        <v>4650</v>
      </c>
      <c r="C457" s="857" t="s">
        <v>4651</v>
      </c>
      <c r="D457" s="857" t="s">
        <v>360</v>
      </c>
      <c r="E457" s="859">
        <v>2E-3</v>
      </c>
      <c r="F457" s="857">
        <v>0.23</v>
      </c>
      <c r="G457" s="857" t="s">
        <v>3009</v>
      </c>
      <c r="H457" s="857"/>
      <c r="I457" s="857" t="s">
        <v>180</v>
      </c>
      <c r="J457" s="857">
        <v>1005888630</v>
      </c>
      <c r="K457" s="860">
        <v>45733</v>
      </c>
      <c r="L457" s="857" t="s">
        <v>52</v>
      </c>
      <c r="M457" s="857" t="s">
        <v>354</v>
      </c>
      <c r="N457" s="860">
        <v>46098</v>
      </c>
      <c r="O457" s="860" t="s">
        <v>21</v>
      </c>
      <c r="P457" s="860" t="s">
        <v>1931</v>
      </c>
      <c r="Q457" s="857"/>
      <c r="R457" s="857"/>
      <c r="S457" s="857"/>
      <c r="T457" s="857"/>
      <c r="U457" s="861"/>
      <c r="V457" s="861"/>
      <c r="W457" s="857"/>
      <c r="X457" s="857"/>
      <c r="Y457" s="862">
        <v>2E-3</v>
      </c>
    </row>
    <row r="458" spans="1:25" s="3" customFormat="1" ht="30" customHeight="1" x14ac:dyDescent="0.2">
      <c r="A458" s="260">
        <v>412</v>
      </c>
      <c r="B458" s="857" t="s">
        <v>5355</v>
      </c>
      <c r="C458" s="857" t="s">
        <v>5356</v>
      </c>
      <c r="D458" s="857" t="s">
        <v>359</v>
      </c>
      <c r="E458" s="859">
        <v>2.4500000000000001E-2</v>
      </c>
      <c r="F458" s="857">
        <v>0.4</v>
      </c>
      <c r="G458" s="857" t="s">
        <v>820</v>
      </c>
      <c r="H458" s="857"/>
      <c r="I458" s="857" t="s">
        <v>180</v>
      </c>
      <c r="J458" s="857">
        <v>1005903669</v>
      </c>
      <c r="K458" s="860">
        <v>45749</v>
      </c>
      <c r="L458" s="857" t="s">
        <v>52</v>
      </c>
      <c r="M458" s="857" t="s">
        <v>354</v>
      </c>
      <c r="N458" s="860">
        <v>46114</v>
      </c>
      <c r="O458" s="860" t="s">
        <v>21</v>
      </c>
      <c r="P458" s="860" t="s">
        <v>1931</v>
      </c>
      <c r="Q458" s="857"/>
      <c r="R458" s="857"/>
      <c r="S458" s="857"/>
      <c r="T458" s="857"/>
      <c r="U458" s="861"/>
      <c r="V458" s="861"/>
      <c r="W458" s="857"/>
      <c r="X458" s="857"/>
      <c r="Y458" s="862">
        <v>2.4500000000000001E-2</v>
      </c>
    </row>
    <row r="459" spans="1:25" s="3" customFormat="1" ht="30" customHeight="1" x14ac:dyDescent="0.2">
      <c r="A459" s="260">
        <v>413</v>
      </c>
      <c r="B459" s="857" t="s">
        <v>5357</v>
      </c>
      <c r="C459" s="857" t="s">
        <v>5358</v>
      </c>
      <c r="D459" s="857" t="s">
        <v>356</v>
      </c>
      <c r="E459" s="859">
        <v>0.03</v>
      </c>
      <c r="F459" s="857">
        <v>0.4</v>
      </c>
      <c r="G459" s="857" t="s">
        <v>393</v>
      </c>
      <c r="H459" s="857"/>
      <c r="I459" s="857" t="s">
        <v>180</v>
      </c>
      <c r="J459" s="857">
        <v>1005903670</v>
      </c>
      <c r="K459" s="860">
        <v>45749</v>
      </c>
      <c r="L459" s="857" t="s">
        <v>52</v>
      </c>
      <c r="M459" s="857" t="s">
        <v>354</v>
      </c>
      <c r="N459" s="860">
        <v>46114</v>
      </c>
      <c r="O459" s="860" t="s">
        <v>21</v>
      </c>
      <c r="P459" s="860" t="s">
        <v>1931</v>
      </c>
      <c r="Q459" s="857"/>
      <c r="R459" s="857"/>
      <c r="S459" s="857"/>
      <c r="T459" s="857"/>
      <c r="U459" s="861"/>
      <c r="V459" s="861"/>
      <c r="W459" s="857"/>
      <c r="X459" s="857"/>
      <c r="Y459" s="862">
        <v>0.03</v>
      </c>
    </row>
    <row r="460" spans="1:25" s="3" customFormat="1" ht="30" customHeight="1" x14ac:dyDescent="0.2">
      <c r="A460" s="260">
        <v>414</v>
      </c>
      <c r="B460" s="857" t="s">
        <v>4693</v>
      </c>
      <c r="C460" s="857" t="s">
        <v>4694</v>
      </c>
      <c r="D460" s="857" t="s">
        <v>359</v>
      </c>
      <c r="E460" s="859">
        <v>1.7999999999999999E-2</v>
      </c>
      <c r="F460" s="857">
        <v>0.4</v>
      </c>
      <c r="G460" s="857" t="s">
        <v>388</v>
      </c>
      <c r="H460" s="857"/>
      <c r="I460" s="857" t="s">
        <v>180</v>
      </c>
      <c r="J460" s="857">
        <v>1005902164</v>
      </c>
      <c r="K460" s="860">
        <v>45747</v>
      </c>
      <c r="L460" s="857" t="s">
        <v>52</v>
      </c>
      <c r="M460" s="857" t="s">
        <v>354</v>
      </c>
      <c r="N460" s="860">
        <v>46112</v>
      </c>
      <c r="O460" s="860" t="s">
        <v>21</v>
      </c>
      <c r="P460" s="860" t="s">
        <v>1931</v>
      </c>
      <c r="Q460" s="857"/>
      <c r="R460" s="857"/>
      <c r="S460" s="857"/>
      <c r="T460" s="857"/>
      <c r="U460" s="861"/>
      <c r="V460" s="861"/>
      <c r="W460" s="857"/>
      <c r="X460" s="857"/>
      <c r="Y460" s="862">
        <v>1.7999999999999999E-2</v>
      </c>
    </row>
    <row r="461" spans="1:25" s="3" customFormat="1" ht="30" customHeight="1" x14ac:dyDescent="0.2">
      <c r="A461" s="260">
        <v>415</v>
      </c>
      <c r="B461" s="857" t="s">
        <v>4695</v>
      </c>
      <c r="C461" s="857" t="s">
        <v>4696</v>
      </c>
      <c r="D461" s="857" t="s">
        <v>359</v>
      </c>
      <c r="E461" s="859">
        <v>1.4999999999999999E-2</v>
      </c>
      <c r="F461" s="857">
        <v>0.4</v>
      </c>
      <c r="G461" s="857" t="s">
        <v>494</v>
      </c>
      <c r="H461" s="857"/>
      <c r="I461" s="857" t="s">
        <v>180</v>
      </c>
      <c r="J461" s="857">
        <v>1005896395</v>
      </c>
      <c r="K461" s="860">
        <v>45741</v>
      </c>
      <c r="L461" s="857" t="s">
        <v>52</v>
      </c>
      <c r="M461" s="857" t="s">
        <v>354</v>
      </c>
      <c r="N461" s="860">
        <v>46106</v>
      </c>
      <c r="O461" s="860" t="s">
        <v>21</v>
      </c>
      <c r="P461" s="860" t="s">
        <v>1931</v>
      </c>
      <c r="Q461" s="857"/>
      <c r="R461" s="857"/>
      <c r="S461" s="857"/>
      <c r="T461" s="857"/>
      <c r="U461" s="861"/>
      <c r="V461" s="861"/>
      <c r="W461" s="857"/>
      <c r="X461" s="857"/>
      <c r="Y461" s="862">
        <v>1.4999999999999999E-2</v>
      </c>
    </row>
    <row r="462" spans="1:25" s="3" customFormat="1" ht="30" customHeight="1" x14ac:dyDescent="0.2">
      <c r="A462" s="260">
        <v>416</v>
      </c>
      <c r="B462" s="857" t="s">
        <v>5359</v>
      </c>
      <c r="C462" s="857" t="s">
        <v>5360</v>
      </c>
      <c r="D462" s="857" t="s">
        <v>358</v>
      </c>
      <c r="E462" s="859">
        <v>0.25</v>
      </c>
      <c r="F462" s="857">
        <v>20</v>
      </c>
      <c r="G462" s="857" t="s">
        <v>687</v>
      </c>
      <c r="H462" s="857"/>
      <c r="I462" s="857" t="s">
        <v>180</v>
      </c>
      <c r="J462" s="857">
        <v>1005909761</v>
      </c>
      <c r="K462" s="860">
        <v>45755</v>
      </c>
      <c r="L462" s="857" t="s">
        <v>52</v>
      </c>
      <c r="M462" s="857" t="s">
        <v>354</v>
      </c>
      <c r="N462" s="860">
        <v>46120</v>
      </c>
      <c r="O462" s="860" t="s">
        <v>21</v>
      </c>
      <c r="P462" s="860" t="s">
        <v>1931</v>
      </c>
      <c r="Q462" s="857"/>
      <c r="R462" s="857"/>
      <c r="S462" s="857"/>
      <c r="T462" s="857"/>
      <c r="U462" s="861"/>
      <c r="V462" s="861"/>
      <c r="W462" s="857"/>
      <c r="X462" s="857"/>
      <c r="Y462" s="862">
        <v>0.25</v>
      </c>
    </row>
    <row r="463" spans="1:25" s="3" customFormat="1" ht="30" customHeight="1" x14ac:dyDescent="0.2">
      <c r="A463" s="260">
        <v>417</v>
      </c>
      <c r="B463" s="857" t="s">
        <v>5361</v>
      </c>
      <c r="C463" s="857" t="s">
        <v>5362</v>
      </c>
      <c r="D463" s="857" t="s">
        <v>356</v>
      </c>
      <c r="E463" s="859">
        <v>8.0999999999999996E-3</v>
      </c>
      <c r="F463" s="857">
        <v>0.23</v>
      </c>
      <c r="G463" s="857" t="s">
        <v>526</v>
      </c>
      <c r="H463" s="857"/>
      <c r="I463" s="857" t="s">
        <v>180</v>
      </c>
      <c r="J463" s="857">
        <v>1005917651</v>
      </c>
      <c r="K463" s="860">
        <v>45764</v>
      </c>
      <c r="L463" s="857" t="s">
        <v>52</v>
      </c>
      <c r="M463" s="857" t="s">
        <v>354</v>
      </c>
      <c r="N463" s="860">
        <v>46129</v>
      </c>
      <c r="O463" s="860" t="s">
        <v>21</v>
      </c>
      <c r="P463" s="860" t="s">
        <v>1931</v>
      </c>
      <c r="Q463" s="857"/>
      <c r="R463" s="857"/>
      <c r="S463" s="857"/>
      <c r="T463" s="857"/>
      <c r="U463" s="861"/>
      <c r="V463" s="861"/>
      <c r="W463" s="857"/>
      <c r="X463" s="857"/>
      <c r="Y463" s="862">
        <v>8.0999999999999996E-3</v>
      </c>
    </row>
    <row r="464" spans="1:25" s="3" customFormat="1" ht="30" customHeight="1" x14ac:dyDescent="0.2">
      <c r="A464" s="260">
        <v>418</v>
      </c>
      <c r="B464" s="857" t="s">
        <v>5363</v>
      </c>
      <c r="C464" s="857" t="s">
        <v>5364</v>
      </c>
      <c r="D464" s="857" t="s">
        <v>357</v>
      </c>
      <c r="E464" s="859">
        <v>0.02</v>
      </c>
      <c r="F464" s="857">
        <v>0.4</v>
      </c>
      <c r="G464" s="857" t="s">
        <v>379</v>
      </c>
      <c r="H464" s="857"/>
      <c r="I464" s="857" t="s">
        <v>180</v>
      </c>
      <c r="J464" s="857">
        <v>1005908218</v>
      </c>
      <c r="K464" s="860">
        <v>45754</v>
      </c>
      <c r="L464" s="857" t="s">
        <v>52</v>
      </c>
      <c r="M464" s="857" t="s">
        <v>354</v>
      </c>
      <c r="N464" s="860">
        <v>46119</v>
      </c>
      <c r="O464" s="860" t="s">
        <v>21</v>
      </c>
      <c r="P464" s="860" t="s">
        <v>1931</v>
      </c>
      <c r="Q464" s="857"/>
      <c r="R464" s="857"/>
      <c r="S464" s="857"/>
      <c r="T464" s="857"/>
      <c r="U464" s="861"/>
      <c r="V464" s="861"/>
      <c r="W464" s="857"/>
      <c r="X464" s="857"/>
      <c r="Y464" s="862">
        <v>0.02</v>
      </c>
    </row>
    <row r="465" spans="1:25" s="3" customFormat="1" ht="30" customHeight="1" x14ac:dyDescent="0.2">
      <c r="A465" s="260">
        <v>419</v>
      </c>
      <c r="B465" s="857" t="s">
        <v>5365</v>
      </c>
      <c r="C465" s="857" t="s">
        <v>5366</v>
      </c>
      <c r="D465" s="857" t="s">
        <v>357</v>
      </c>
      <c r="E465" s="859">
        <v>8.0000000000000002E-3</v>
      </c>
      <c r="F465" s="857">
        <v>0.23</v>
      </c>
      <c r="G465" s="857" t="s">
        <v>907</v>
      </c>
      <c r="H465" s="857"/>
      <c r="I465" s="857" t="s">
        <v>180</v>
      </c>
      <c r="J465" s="857">
        <v>1005923505</v>
      </c>
      <c r="K465" s="860">
        <v>45776</v>
      </c>
      <c r="L465" s="857" t="s">
        <v>52</v>
      </c>
      <c r="M465" s="857" t="s">
        <v>354</v>
      </c>
      <c r="N465" s="860">
        <v>46141</v>
      </c>
      <c r="O465" s="860" t="s">
        <v>21</v>
      </c>
      <c r="P465" s="860" t="s">
        <v>1931</v>
      </c>
      <c r="Q465" s="857"/>
      <c r="R465" s="857"/>
      <c r="S465" s="857"/>
      <c r="T465" s="857"/>
      <c r="U465" s="861"/>
      <c r="V465" s="861"/>
      <c r="W465" s="857"/>
      <c r="X465" s="857"/>
      <c r="Y465" s="862">
        <v>8.0000000000000002E-3</v>
      </c>
    </row>
    <row r="466" spans="1:25" s="3" customFormat="1" ht="30" customHeight="1" x14ac:dyDescent="0.2">
      <c r="A466" s="260">
        <v>420</v>
      </c>
      <c r="B466" s="857" t="s">
        <v>5365</v>
      </c>
      <c r="C466" s="857" t="s">
        <v>5366</v>
      </c>
      <c r="D466" s="857" t="s">
        <v>357</v>
      </c>
      <c r="E466" s="859">
        <v>0.01</v>
      </c>
      <c r="F466" s="857">
        <v>0.4</v>
      </c>
      <c r="G466" s="857" t="s">
        <v>907</v>
      </c>
      <c r="H466" s="857"/>
      <c r="I466" s="857" t="s">
        <v>180</v>
      </c>
      <c r="J466" s="857">
        <v>1005923506</v>
      </c>
      <c r="K466" s="860">
        <v>45776</v>
      </c>
      <c r="L466" s="857" t="s">
        <v>52</v>
      </c>
      <c r="M466" s="857" t="s">
        <v>354</v>
      </c>
      <c r="N466" s="860">
        <v>46141</v>
      </c>
      <c r="O466" s="860" t="s">
        <v>21</v>
      </c>
      <c r="P466" s="860" t="s">
        <v>1931</v>
      </c>
      <c r="Q466" s="857"/>
      <c r="R466" s="857"/>
      <c r="S466" s="857"/>
      <c r="T466" s="857"/>
      <c r="U466" s="861"/>
      <c r="V466" s="861"/>
      <c r="W466" s="857"/>
      <c r="X466" s="857"/>
      <c r="Y466" s="862">
        <v>0.01</v>
      </c>
    </row>
    <row r="467" spans="1:25" s="3" customFormat="1" ht="30" customHeight="1" x14ac:dyDescent="0.2">
      <c r="A467" s="260">
        <v>421</v>
      </c>
      <c r="B467" s="857" t="s">
        <v>5367</v>
      </c>
      <c r="C467" s="857" t="s">
        <v>5368</v>
      </c>
      <c r="D467" s="857" t="s">
        <v>356</v>
      </c>
      <c r="E467" s="859">
        <v>0.39900000000000002</v>
      </c>
      <c r="F467" s="857">
        <v>20</v>
      </c>
      <c r="G467" s="857" t="s">
        <v>385</v>
      </c>
      <c r="H467" s="857"/>
      <c r="I467" s="857" t="s">
        <v>180</v>
      </c>
      <c r="J467" s="857">
        <v>1005909710</v>
      </c>
      <c r="K467" s="860">
        <v>45755</v>
      </c>
      <c r="L467" s="857" t="s">
        <v>52</v>
      </c>
      <c r="M467" s="857" t="s">
        <v>354</v>
      </c>
      <c r="N467" s="860">
        <v>46120</v>
      </c>
      <c r="O467" s="860" t="s">
        <v>21</v>
      </c>
      <c r="P467" s="860" t="s">
        <v>1931</v>
      </c>
      <c r="Q467" s="857"/>
      <c r="R467" s="857"/>
      <c r="S467" s="857"/>
      <c r="T467" s="857"/>
      <c r="U467" s="861"/>
      <c r="V467" s="861"/>
      <c r="W467" s="857"/>
      <c r="X467" s="857"/>
      <c r="Y467" s="862">
        <v>0.39900000000000002</v>
      </c>
    </row>
    <row r="468" spans="1:25" s="3" customFormat="1" ht="30" customHeight="1" x14ac:dyDescent="0.2">
      <c r="A468" s="260">
        <v>422</v>
      </c>
      <c r="B468" s="857" t="s">
        <v>5369</v>
      </c>
      <c r="C468" s="857" t="s">
        <v>5370</v>
      </c>
      <c r="D468" s="857" t="s">
        <v>358</v>
      </c>
      <c r="E468" s="859">
        <v>0.19</v>
      </c>
      <c r="F468" s="857">
        <v>20</v>
      </c>
      <c r="G468" s="857" t="s">
        <v>441</v>
      </c>
      <c r="H468" s="857"/>
      <c r="I468" s="857" t="s">
        <v>180</v>
      </c>
      <c r="J468" s="857">
        <v>1005909423</v>
      </c>
      <c r="K468" s="860">
        <v>45755</v>
      </c>
      <c r="L468" s="857" t="s">
        <v>52</v>
      </c>
      <c r="M468" s="857" t="s">
        <v>354</v>
      </c>
      <c r="N468" s="860">
        <v>46120</v>
      </c>
      <c r="O468" s="860" t="s">
        <v>21</v>
      </c>
      <c r="P468" s="860" t="s">
        <v>1931</v>
      </c>
      <c r="Q468" s="857"/>
      <c r="R468" s="857"/>
      <c r="S468" s="857"/>
      <c r="T468" s="857"/>
      <c r="U468" s="861"/>
      <c r="V468" s="861"/>
      <c r="W468" s="857"/>
      <c r="X468" s="857"/>
      <c r="Y468" s="862">
        <v>0.19</v>
      </c>
    </row>
    <row r="469" spans="1:25" s="3" customFormat="1" ht="30" customHeight="1" x14ac:dyDescent="0.2">
      <c r="A469" s="260">
        <v>423</v>
      </c>
      <c r="B469" s="857" t="s">
        <v>5365</v>
      </c>
      <c r="C469" s="857" t="s">
        <v>5366</v>
      </c>
      <c r="D469" s="857" t="s">
        <v>357</v>
      </c>
      <c r="E469" s="859">
        <v>0.15</v>
      </c>
      <c r="F469" s="857">
        <v>0.4</v>
      </c>
      <c r="G469" s="857" t="s">
        <v>907</v>
      </c>
      <c r="H469" s="857"/>
      <c r="I469" s="857" t="s">
        <v>180</v>
      </c>
      <c r="J469" s="857">
        <v>1005925482</v>
      </c>
      <c r="K469" s="860">
        <v>45779</v>
      </c>
      <c r="L469" s="857" t="s">
        <v>52</v>
      </c>
      <c r="M469" s="857" t="s">
        <v>354</v>
      </c>
      <c r="N469" s="860">
        <v>46144</v>
      </c>
      <c r="O469" s="860" t="s">
        <v>21</v>
      </c>
      <c r="P469" s="860" t="s">
        <v>1931</v>
      </c>
      <c r="Q469" s="857"/>
      <c r="R469" s="857"/>
      <c r="S469" s="857"/>
      <c r="T469" s="857"/>
      <c r="U469" s="861"/>
      <c r="V469" s="861"/>
      <c r="W469" s="857"/>
      <c r="X469" s="857"/>
      <c r="Y469" s="862">
        <v>0.15</v>
      </c>
    </row>
    <row r="470" spans="1:25" s="3" customFormat="1" ht="30" customHeight="1" x14ac:dyDescent="0.2">
      <c r="A470" s="260">
        <v>424</v>
      </c>
      <c r="B470" s="857" t="s">
        <v>5365</v>
      </c>
      <c r="C470" s="857" t="s">
        <v>5366</v>
      </c>
      <c r="D470" s="857" t="s">
        <v>357</v>
      </c>
      <c r="E470" s="859">
        <v>9.1840000000000005E-2</v>
      </c>
      <c r="F470" s="857">
        <v>0.4</v>
      </c>
      <c r="G470" s="857" t="s">
        <v>907</v>
      </c>
      <c r="H470" s="857"/>
      <c r="I470" s="857" t="s">
        <v>180</v>
      </c>
      <c r="J470" s="857">
        <v>1005925484</v>
      </c>
      <c r="K470" s="860">
        <v>45779</v>
      </c>
      <c r="L470" s="857" t="s">
        <v>52</v>
      </c>
      <c r="M470" s="857" t="s">
        <v>354</v>
      </c>
      <c r="N470" s="860">
        <v>46144</v>
      </c>
      <c r="O470" s="860" t="s">
        <v>21</v>
      </c>
      <c r="P470" s="860" t="s">
        <v>1931</v>
      </c>
      <c r="Q470" s="857"/>
      <c r="R470" s="857"/>
      <c r="S470" s="857"/>
      <c r="T470" s="857"/>
      <c r="U470" s="861"/>
      <c r="V470" s="861"/>
      <c r="W470" s="857"/>
      <c r="X470" s="857"/>
      <c r="Y470" s="862">
        <v>9.1840000000000005E-2</v>
      </c>
    </row>
    <row r="471" spans="1:25" s="3" customFormat="1" ht="30" customHeight="1" x14ac:dyDescent="0.2">
      <c r="A471" s="260">
        <v>425</v>
      </c>
      <c r="B471" s="857" t="s">
        <v>5365</v>
      </c>
      <c r="C471" s="857" t="s">
        <v>5366</v>
      </c>
      <c r="D471" s="857" t="s">
        <v>357</v>
      </c>
      <c r="E471" s="859">
        <v>0.04</v>
      </c>
      <c r="F471" s="857">
        <v>0.4</v>
      </c>
      <c r="G471" s="857" t="s">
        <v>907</v>
      </c>
      <c r="H471" s="857"/>
      <c r="I471" s="857" t="s">
        <v>180</v>
      </c>
      <c r="J471" s="857">
        <v>1005925485</v>
      </c>
      <c r="K471" s="860">
        <v>45779</v>
      </c>
      <c r="L471" s="857" t="s">
        <v>52</v>
      </c>
      <c r="M471" s="857" t="s">
        <v>354</v>
      </c>
      <c r="N471" s="860">
        <v>46144</v>
      </c>
      <c r="O471" s="860" t="s">
        <v>21</v>
      </c>
      <c r="P471" s="860" t="s">
        <v>1931</v>
      </c>
      <c r="Q471" s="857"/>
      <c r="R471" s="857"/>
      <c r="S471" s="857"/>
      <c r="T471" s="857"/>
      <c r="U471" s="861"/>
      <c r="V471" s="861"/>
      <c r="W471" s="857"/>
      <c r="X471" s="857"/>
      <c r="Y471" s="862">
        <v>0.04</v>
      </c>
    </row>
    <row r="472" spans="1:25" s="3" customFormat="1" ht="30" customHeight="1" x14ac:dyDescent="0.2">
      <c r="A472" s="260">
        <v>426</v>
      </c>
      <c r="B472" s="857" t="s">
        <v>5365</v>
      </c>
      <c r="C472" s="857" t="s">
        <v>5366</v>
      </c>
      <c r="D472" s="857" t="s">
        <v>357</v>
      </c>
      <c r="E472" s="859">
        <v>0.03</v>
      </c>
      <c r="F472" s="857">
        <v>0.4</v>
      </c>
      <c r="G472" s="857" t="s">
        <v>907</v>
      </c>
      <c r="H472" s="857"/>
      <c r="I472" s="857" t="s">
        <v>180</v>
      </c>
      <c r="J472" s="857">
        <v>1005925487</v>
      </c>
      <c r="K472" s="860">
        <v>45779</v>
      </c>
      <c r="L472" s="857" t="s">
        <v>52</v>
      </c>
      <c r="M472" s="857" t="s">
        <v>354</v>
      </c>
      <c r="N472" s="860">
        <v>46144</v>
      </c>
      <c r="O472" s="860" t="s">
        <v>21</v>
      </c>
      <c r="P472" s="860" t="s">
        <v>1931</v>
      </c>
      <c r="Q472" s="857"/>
      <c r="R472" s="857"/>
      <c r="S472" s="857"/>
      <c r="T472" s="857"/>
      <c r="U472" s="861"/>
      <c r="V472" s="861"/>
      <c r="W472" s="857"/>
      <c r="X472" s="857"/>
      <c r="Y472" s="862">
        <v>0.03</v>
      </c>
    </row>
    <row r="473" spans="1:25" s="3" customFormat="1" ht="30" customHeight="1" x14ac:dyDescent="0.2">
      <c r="A473" s="260">
        <v>427</v>
      </c>
      <c r="B473" s="857" t="s">
        <v>5371</v>
      </c>
      <c r="C473" s="857" t="s">
        <v>5372</v>
      </c>
      <c r="D473" s="857" t="s">
        <v>355</v>
      </c>
      <c r="E473" s="859">
        <v>0.01</v>
      </c>
      <c r="F473" s="857">
        <v>0.4</v>
      </c>
      <c r="G473" s="857" t="s">
        <v>423</v>
      </c>
      <c r="H473" s="857"/>
      <c r="I473" s="857" t="s">
        <v>180</v>
      </c>
      <c r="J473" s="857">
        <v>1005911215</v>
      </c>
      <c r="K473" s="860">
        <v>45757</v>
      </c>
      <c r="L473" s="857" t="s">
        <v>52</v>
      </c>
      <c r="M473" s="857" t="s">
        <v>354</v>
      </c>
      <c r="N473" s="860">
        <v>46122</v>
      </c>
      <c r="O473" s="860" t="s">
        <v>21</v>
      </c>
      <c r="P473" s="860" t="s">
        <v>1931</v>
      </c>
      <c r="Q473" s="857"/>
      <c r="R473" s="857"/>
      <c r="S473" s="857"/>
      <c r="T473" s="857"/>
      <c r="U473" s="861"/>
      <c r="V473" s="861"/>
      <c r="W473" s="857"/>
      <c r="X473" s="857"/>
      <c r="Y473" s="862">
        <v>0.01</v>
      </c>
    </row>
    <row r="474" spans="1:25" s="3" customFormat="1" ht="30" customHeight="1" x14ac:dyDescent="0.2">
      <c r="A474" s="260">
        <v>428</v>
      </c>
      <c r="B474" s="857" t="s">
        <v>1241</v>
      </c>
      <c r="C474" s="857" t="s">
        <v>1242</v>
      </c>
      <c r="D474" s="857" t="s">
        <v>359</v>
      </c>
      <c r="E474" s="859">
        <v>9.2000000000000003E-4</v>
      </c>
      <c r="F474" s="857">
        <v>0.23</v>
      </c>
      <c r="G474" s="857" t="s">
        <v>383</v>
      </c>
      <c r="H474" s="857"/>
      <c r="I474" s="857" t="s">
        <v>180</v>
      </c>
      <c r="J474" s="857">
        <v>1005923507</v>
      </c>
      <c r="K474" s="860">
        <v>45776</v>
      </c>
      <c r="L474" s="857" t="s">
        <v>52</v>
      </c>
      <c r="M474" s="857" t="s">
        <v>354</v>
      </c>
      <c r="N474" s="860">
        <v>46141</v>
      </c>
      <c r="O474" s="860" t="s">
        <v>21</v>
      </c>
      <c r="P474" s="860" t="s">
        <v>1931</v>
      </c>
      <c r="Q474" s="857"/>
      <c r="R474" s="857"/>
      <c r="S474" s="857"/>
      <c r="T474" s="857"/>
      <c r="U474" s="861"/>
      <c r="V474" s="861"/>
      <c r="W474" s="857"/>
      <c r="X474" s="857"/>
      <c r="Y474" s="862">
        <v>9.2000000000000003E-4</v>
      </c>
    </row>
    <row r="475" spans="1:25" s="3" customFormat="1" ht="30" customHeight="1" x14ac:dyDescent="0.2">
      <c r="A475" s="260">
        <v>429</v>
      </c>
      <c r="B475" s="857" t="s">
        <v>1241</v>
      </c>
      <c r="C475" s="857" t="s">
        <v>1242</v>
      </c>
      <c r="D475" s="857" t="s">
        <v>359</v>
      </c>
      <c r="E475" s="859">
        <v>9.2000000000000003E-4</v>
      </c>
      <c r="F475" s="857">
        <v>0.23</v>
      </c>
      <c r="G475" s="857" t="s">
        <v>383</v>
      </c>
      <c r="H475" s="857"/>
      <c r="I475" s="857" t="s">
        <v>180</v>
      </c>
      <c r="J475" s="857">
        <v>1005923508</v>
      </c>
      <c r="K475" s="860">
        <v>45776</v>
      </c>
      <c r="L475" s="857" t="s">
        <v>52</v>
      </c>
      <c r="M475" s="857" t="s">
        <v>354</v>
      </c>
      <c r="N475" s="860">
        <v>46141</v>
      </c>
      <c r="O475" s="860" t="s">
        <v>21</v>
      </c>
      <c r="P475" s="860" t="s">
        <v>1931</v>
      </c>
      <c r="Q475" s="857"/>
      <c r="R475" s="857"/>
      <c r="S475" s="857"/>
      <c r="T475" s="857"/>
      <c r="U475" s="861"/>
      <c r="V475" s="861"/>
      <c r="W475" s="857"/>
      <c r="X475" s="857"/>
      <c r="Y475" s="862">
        <v>9.2000000000000003E-4</v>
      </c>
    </row>
    <row r="476" spans="1:25" s="3" customFormat="1" ht="30" customHeight="1" x14ac:dyDescent="0.2">
      <c r="A476" s="260">
        <v>430</v>
      </c>
      <c r="B476" s="857" t="s">
        <v>1241</v>
      </c>
      <c r="C476" s="857" t="s">
        <v>1242</v>
      </c>
      <c r="D476" s="857" t="s">
        <v>359</v>
      </c>
      <c r="E476" s="859">
        <v>9.2000000000000003E-4</v>
      </c>
      <c r="F476" s="857">
        <v>0.23</v>
      </c>
      <c r="G476" s="857" t="s">
        <v>383</v>
      </c>
      <c r="H476" s="857"/>
      <c r="I476" s="857" t="s">
        <v>180</v>
      </c>
      <c r="J476" s="857">
        <v>1005923509</v>
      </c>
      <c r="K476" s="860">
        <v>45776</v>
      </c>
      <c r="L476" s="857" t="s">
        <v>52</v>
      </c>
      <c r="M476" s="857" t="s">
        <v>354</v>
      </c>
      <c r="N476" s="860">
        <v>46141</v>
      </c>
      <c r="O476" s="860" t="s">
        <v>21</v>
      </c>
      <c r="P476" s="860" t="s">
        <v>1931</v>
      </c>
      <c r="Q476" s="857"/>
      <c r="R476" s="857"/>
      <c r="S476" s="857"/>
      <c r="T476" s="857"/>
      <c r="U476" s="861"/>
      <c r="V476" s="861"/>
      <c r="W476" s="857"/>
      <c r="X476" s="857"/>
      <c r="Y476" s="862">
        <v>9.2000000000000003E-4</v>
      </c>
    </row>
    <row r="477" spans="1:25" s="3" customFormat="1" ht="30" customHeight="1" x14ac:dyDescent="0.2">
      <c r="A477" s="260">
        <v>431</v>
      </c>
      <c r="B477" s="857" t="s">
        <v>1241</v>
      </c>
      <c r="C477" s="857" t="s">
        <v>1242</v>
      </c>
      <c r="D477" s="857" t="s">
        <v>359</v>
      </c>
      <c r="E477" s="859">
        <v>9.2000000000000003E-4</v>
      </c>
      <c r="F477" s="857">
        <v>0.23</v>
      </c>
      <c r="G477" s="857" t="s">
        <v>383</v>
      </c>
      <c r="H477" s="857"/>
      <c r="I477" s="857" t="s">
        <v>180</v>
      </c>
      <c r="J477" s="857">
        <v>1005923510</v>
      </c>
      <c r="K477" s="860">
        <v>45776</v>
      </c>
      <c r="L477" s="857" t="s">
        <v>52</v>
      </c>
      <c r="M477" s="857" t="s">
        <v>354</v>
      </c>
      <c r="N477" s="860">
        <v>46141</v>
      </c>
      <c r="O477" s="860" t="s">
        <v>21</v>
      </c>
      <c r="P477" s="860" t="s">
        <v>1931</v>
      </c>
      <c r="Q477" s="857"/>
      <c r="R477" s="857"/>
      <c r="S477" s="857"/>
      <c r="T477" s="857"/>
      <c r="U477" s="861"/>
      <c r="V477" s="861"/>
      <c r="W477" s="857"/>
      <c r="X477" s="857"/>
      <c r="Y477" s="862">
        <v>9.2000000000000003E-4</v>
      </c>
    </row>
    <row r="478" spans="1:25" s="3" customFormat="1" ht="30" customHeight="1" x14ac:dyDescent="0.2">
      <c r="A478" s="260">
        <v>432</v>
      </c>
      <c r="B478" s="857" t="s">
        <v>1241</v>
      </c>
      <c r="C478" s="857" t="s">
        <v>1242</v>
      </c>
      <c r="D478" s="857" t="s">
        <v>359</v>
      </c>
      <c r="E478" s="859">
        <v>9.2000000000000003E-4</v>
      </c>
      <c r="F478" s="857">
        <v>0.23</v>
      </c>
      <c r="G478" s="857" t="s">
        <v>383</v>
      </c>
      <c r="H478" s="857"/>
      <c r="I478" s="857" t="s">
        <v>180</v>
      </c>
      <c r="J478" s="857">
        <v>1005923511</v>
      </c>
      <c r="K478" s="860">
        <v>45776</v>
      </c>
      <c r="L478" s="857" t="s">
        <v>52</v>
      </c>
      <c r="M478" s="857" t="s">
        <v>354</v>
      </c>
      <c r="N478" s="860">
        <v>46141</v>
      </c>
      <c r="O478" s="860" t="s">
        <v>21</v>
      </c>
      <c r="P478" s="860" t="s">
        <v>1931</v>
      </c>
      <c r="Q478" s="857"/>
      <c r="R478" s="857"/>
      <c r="S478" s="857"/>
      <c r="T478" s="857"/>
      <c r="U478" s="861"/>
      <c r="V478" s="861"/>
      <c r="W478" s="857"/>
      <c r="X478" s="857"/>
      <c r="Y478" s="862">
        <v>9.2000000000000003E-4</v>
      </c>
    </row>
    <row r="479" spans="1:25" s="3" customFormat="1" ht="30" customHeight="1" x14ac:dyDescent="0.2">
      <c r="A479" s="260">
        <v>433</v>
      </c>
      <c r="B479" s="857" t="s">
        <v>1241</v>
      </c>
      <c r="C479" s="857" t="s">
        <v>1242</v>
      </c>
      <c r="D479" s="857" t="s">
        <v>359</v>
      </c>
      <c r="E479" s="859">
        <v>9.2000000000000003E-4</v>
      </c>
      <c r="F479" s="857">
        <v>0.23</v>
      </c>
      <c r="G479" s="857" t="s">
        <v>383</v>
      </c>
      <c r="H479" s="857"/>
      <c r="I479" s="857" t="s">
        <v>180</v>
      </c>
      <c r="J479" s="857">
        <v>1005923512</v>
      </c>
      <c r="K479" s="860">
        <v>45776</v>
      </c>
      <c r="L479" s="857" t="s">
        <v>52</v>
      </c>
      <c r="M479" s="857" t="s">
        <v>354</v>
      </c>
      <c r="N479" s="860">
        <v>46141</v>
      </c>
      <c r="O479" s="860" t="s">
        <v>21</v>
      </c>
      <c r="P479" s="860" t="s">
        <v>1931</v>
      </c>
      <c r="Q479" s="857"/>
      <c r="R479" s="857"/>
      <c r="S479" s="857"/>
      <c r="T479" s="857"/>
      <c r="U479" s="861"/>
      <c r="V479" s="861"/>
      <c r="W479" s="857"/>
      <c r="X479" s="857"/>
      <c r="Y479" s="862">
        <v>9.2000000000000003E-4</v>
      </c>
    </row>
    <row r="480" spans="1:25" s="3" customFormat="1" ht="30" customHeight="1" x14ac:dyDescent="0.2">
      <c r="A480" s="260">
        <v>434</v>
      </c>
      <c r="B480" s="857" t="s">
        <v>1241</v>
      </c>
      <c r="C480" s="857" t="s">
        <v>1242</v>
      </c>
      <c r="D480" s="857" t="s">
        <v>359</v>
      </c>
      <c r="E480" s="859">
        <v>9.2000000000000003E-4</v>
      </c>
      <c r="F480" s="857">
        <v>0.23</v>
      </c>
      <c r="G480" s="857" t="s">
        <v>383</v>
      </c>
      <c r="H480" s="857"/>
      <c r="I480" s="857" t="s">
        <v>180</v>
      </c>
      <c r="J480" s="857">
        <v>1005923513</v>
      </c>
      <c r="K480" s="860">
        <v>45776</v>
      </c>
      <c r="L480" s="857" t="s">
        <v>52</v>
      </c>
      <c r="M480" s="857" t="s">
        <v>354</v>
      </c>
      <c r="N480" s="860">
        <v>46141</v>
      </c>
      <c r="O480" s="860" t="s">
        <v>21</v>
      </c>
      <c r="P480" s="860" t="s">
        <v>1931</v>
      </c>
      <c r="Q480" s="857"/>
      <c r="R480" s="857"/>
      <c r="S480" s="857"/>
      <c r="T480" s="857"/>
      <c r="U480" s="861"/>
      <c r="V480" s="861"/>
      <c r="W480" s="857"/>
      <c r="X480" s="857"/>
      <c r="Y480" s="862">
        <v>9.2000000000000003E-4</v>
      </c>
    </row>
    <row r="481" spans="1:25" s="3" customFormat="1" ht="30" customHeight="1" x14ac:dyDescent="0.2">
      <c r="A481" s="260">
        <v>435</v>
      </c>
      <c r="B481" s="857" t="s">
        <v>1241</v>
      </c>
      <c r="C481" s="857" t="s">
        <v>1242</v>
      </c>
      <c r="D481" s="857" t="s">
        <v>359</v>
      </c>
      <c r="E481" s="859">
        <v>9.2000000000000003E-4</v>
      </c>
      <c r="F481" s="857">
        <v>0.23</v>
      </c>
      <c r="G481" s="857" t="s">
        <v>383</v>
      </c>
      <c r="H481" s="857"/>
      <c r="I481" s="857" t="s">
        <v>180</v>
      </c>
      <c r="J481" s="857">
        <v>1005923514</v>
      </c>
      <c r="K481" s="860">
        <v>45776</v>
      </c>
      <c r="L481" s="857" t="s">
        <v>52</v>
      </c>
      <c r="M481" s="857" t="s">
        <v>354</v>
      </c>
      <c r="N481" s="860">
        <v>46141</v>
      </c>
      <c r="O481" s="860" t="s">
        <v>21</v>
      </c>
      <c r="P481" s="860" t="s">
        <v>1931</v>
      </c>
      <c r="Q481" s="857"/>
      <c r="R481" s="857"/>
      <c r="S481" s="857"/>
      <c r="T481" s="857"/>
      <c r="U481" s="861"/>
      <c r="V481" s="861"/>
      <c r="W481" s="857"/>
      <c r="X481" s="857"/>
      <c r="Y481" s="862">
        <v>9.2000000000000003E-4</v>
      </c>
    </row>
    <row r="482" spans="1:25" s="3" customFormat="1" ht="30" customHeight="1" x14ac:dyDescent="0.2">
      <c r="A482" s="260">
        <v>436</v>
      </c>
      <c r="B482" s="857" t="s">
        <v>1241</v>
      </c>
      <c r="C482" s="857" t="s">
        <v>1242</v>
      </c>
      <c r="D482" s="857" t="s">
        <v>359</v>
      </c>
      <c r="E482" s="859">
        <v>9.2000000000000003E-4</v>
      </c>
      <c r="F482" s="857">
        <v>0.23</v>
      </c>
      <c r="G482" s="857" t="s">
        <v>383</v>
      </c>
      <c r="H482" s="857"/>
      <c r="I482" s="857" t="s">
        <v>180</v>
      </c>
      <c r="J482" s="857">
        <v>1005923516</v>
      </c>
      <c r="K482" s="860">
        <v>45776</v>
      </c>
      <c r="L482" s="857" t="s">
        <v>52</v>
      </c>
      <c r="M482" s="857" t="s">
        <v>354</v>
      </c>
      <c r="N482" s="860">
        <v>46141</v>
      </c>
      <c r="O482" s="860" t="s">
        <v>21</v>
      </c>
      <c r="P482" s="860" t="s">
        <v>1931</v>
      </c>
      <c r="Q482" s="857"/>
      <c r="R482" s="857"/>
      <c r="S482" s="857"/>
      <c r="T482" s="857"/>
      <c r="U482" s="861"/>
      <c r="V482" s="861"/>
      <c r="W482" s="857"/>
      <c r="X482" s="857"/>
      <c r="Y482" s="862">
        <v>9.2000000000000003E-4</v>
      </c>
    </row>
    <row r="483" spans="1:25" s="3" customFormat="1" ht="30" customHeight="1" x14ac:dyDescent="0.2">
      <c r="A483" s="260">
        <v>437</v>
      </c>
      <c r="B483" s="857" t="s">
        <v>1241</v>
      </c>
      <c r="C483" s="857" t="s">
        <v>1242</v>
      </c>
      <c r="D483" s="857" t="s">
        <v>359</v>
      </c>
      <c r="E483" s="859">
        <v>8.9999999999999998E-4</v>
      </c>
      <c r="F483" s="857">
        <v>0.23</v>
      </c>
      <c r="G483" s="857" t="s">
        <v>383</v>
      </c>
      <c r="H483" s="857"/>
      <c r="I483" s="857" t="s">
        <v>180</v>
      </c>
      <c r="J483" s="857">
        <v>1005920037</v>
      </c>
      <c r="K483" s="860">
        <v>45771</v>
      </c>
      <c r="L483" s="857" t="s">
        <v>52</v>
      </c>
      <c r="M483" s="857" t="s">
        <v>354</v>
      </c>
      <c r="N483" s="860">
        <v>46136</v>
      </c>
      <c r="O483" s="860" t="s">
        <v>21</v>
      </c>
      <c r="P483" s="860" t="s">
        <v>1931</v>
      </c>
      <c r="Q483" s="857"/>
      <c r="R483" s="857"/>
      <c r="S483" s="857"/>
      <c r="T483" s="857"/>
      <c r="U483" s="861"/>
      <c r="V483" s="861"/>
      <c r="W483" s="857"/>
      <c r="X483" s="857"/>
      <c r="Y483" s="862">
        <v>8.9999999999999998E-4</v>
      </c>
    </row>
    <row r="484" spans="1:25" s="3" customFormat="1" ht="30" customHeight="1" x14ac:dyDescent="0.2">
      <c r="A484" s="260">
        <v>438</v>
      </c>
      <c r="B484" s="857" t="s">
        <v>1241</v>
      </c>
      <c r="C484" s="857" t="s">
        <v>1242</v>
      </c>
      <c r="D484" s="857" t="s">
        <v>359</v>
      </c>
      <c r="E484" s="859">
        <v>8.9999999999999998E-4</v>
      </c>
      <c r="F484" s="857">
        <v>0.23</v>
      </c>
      <c r="G484" s="857" t="s">
        <v>383</v>
      </c>
      <c r="H484" s="857"/>
      <c r="I484" s="857" t="s">
        <v>180</v>
      </c>
      <c r="J484" s="857">
        <v>1005920038</v>
      </c>
      <c r="K484" s="860">
        <v>45771</v>
      </c>
      <c r="L484" s="857" t="s">
        <v>52</v>
      </c>
      <c r="M484" s="857" t="s">
        <v>354</v>
      </c>
      <c r="N484" s="860">
        <v>46136</v>
      </c>
      <c r="O484" s="860" t="s">
        <v>21</v>
      </c>
      <c r="P484" s="860" t="s">
        <v>1931</v>
      </c>
      <c r="Q484" s="857"/>
      <c r="R484" s="857"/>
      <c r="S484" s="857"/>
      <c r="T484" s="857"/>
      <c r="U484" s="861"/>
      <c r="V484" s="861"/>
      <c r="W484" s="857"/>
      <c r="X484" s="857"/>
      <c r="Y484" s="862">
        <v>8.9999999999999998E-4</v>
      </c>
    </row>
    <row r="485" spans="1:25" s="3" customFormat="1" ht="30" customHeight="1" x14ac:dyDescent="0.2">
      <c r="A485" s="260">
        <v>439</v>
      </c>
      <c r="B485" s="857" t="s">
        <v>1241</v>
      </c>
      <c r="C485" s="857" t="s">
        <v>1242</v>
      </c>
      <c r="D485" s="857" t="s">
        <v>359</v>
      </c>
      <c r="E485" s="859">
        <v>8.9999999999999998E-4</v>
      </c>
      <c r="F485" s="857">
        <v>0.23</v>
      </c>
      <c r="G485" s="857" t="s">
        <v>383</v>
      </c>
      <c r="H485" s="857"/>
      <c r="I485" s="857" t="s">
        <v>180</v>
      </c>
      <c r="J485" s="857">
        <v>1005920041</v>
      </c>
      <c r="K485" s="860">
        <v>45771</v>
      </c>
      <c r="L485" s="857" t="s">
        <v>52</v>
      </c>
      <c r="M485" s="857" t="s">
        <v>354</v>
      </c>
      <c r="N485" s="860">
        <v>46136</v>
      </c>
      <c r="O485" s="860" t="s">
        <v>21</v>
      </c>
      <c r="P485" s="860" t="s">
        <v>1931</v>
      </c>
      <c r="Q485" s="857"/>
      <c r="R485" s="857"/>
      <c r="S485" s="857"/>
      <c r="T485" s="857"/>
      <c r="U485" s="861"/>
      <c r="V485" s="861"/>
      <c r="W485" s="857"/>
      <c r="X485" s="857"/>
      <c r="Y485" s="862">
        <v>8.9999999999999998E-4</v>
      </c>
    </row>
    <row r="486" spans="1:25" s="3" customFormat="1" ht="30" customHeight="1" x14ac:dyDescent="0.2">
      <c r="A486" s="260">
        <v>440</v>
      </c>
      <c r="B486" s="857" t="s">
        <v>1241</v>
      </c>
      <c r="C486" s="857" t="s">
        <v>1242</v>
      </c>
      <c r="D486" s="857" t="s">
        <v>359</v>
      </c>
      <c r="E486" s="859">
        <v>8.9999999999999998E-4</v>
      </c>
      <c r="F486" s="857">
        <v>0.23</v>
      </c>
      <c r="G486" s="857" t="s">
        <v>383</v>
      </c>
      <c r="H486" s="857"/>
      <c r="I486" s="857" t="s">
        <v>180</v>
      </c>
      <c r="J486" s="857">
        <v>1005920043</v>
      </c>
      <c r="K486" s="860">
        <v>45771</v>
      </c>
      <c r="L486" s="857" t="s">
        <v>52</v>
      </c>
      <c r="M486" s="857" t="s">
        <v>354</v>
      </c>
      <c r="N486" s="860">
        <v>46136</v>
      </c>
      <c r="O486" s="860" t="s">
        <v>21</v>
      </c>
      <c r="P486" s="860" t="s">
        <v>1931</v>
      </c>
      <c r="Q486" s="857"/>
      <c r="R486" s="857"/>
      <c r="S486" s="857"/>
      <c r="T486" s="857"/>
      <c r="U486" s="861"/>
      <c r="V486" s="861"/>
      <c r="W486" s="857"/>
      <c r="X486" s="857"/>
      <c r="Y486" s="862">
        <v>8.9999999999999998E-4</v>
      </c>
    </row>
    <row r="487" spans="1:25" s="3" customFormat="1" ht="30" customHeight="1" x14ac:dyDescent="0.2">
      <c r="A487" s="260">
        <v>441</v>
      </c>
      <c r="B487" s="857" t="s">
        <v>1241</v>
      </c>
      <c r="C487" s="857" t="s">
        <v>1242</v>
      </c>
      <c r="D487" s="857" t="s">
        <v>359</v>
      </c>
      <c r="E487" s="859">
        <v>8.9999999999999998E-4</v>
      </c>
      <c r="F487" s="857">
        <v>0.23</v>
      </c>
      <c r="G487" s="857" t="s">
        <v>383</v>
      </c>
      <c r="H487" s="857"/>
      <c r="I487" s="857" t="s">
        <v>180</v>
      </c>
      <c r="J487" s="857">
        <v>1005920045</v>
      </c>
      <c r="K487" s="860">
        <v>45771</v>
      </c>
      <c r="L487" s="857" t="s">
        <v>52</v>
      </c>
      <c r="M487" s="857" t="s">
        <v>354</v>
      </c>
      <c r="N487" s="860">
        <v>46136</v>
      </c>
      <c r="O487" s="860" t="s">
        <v>21</v>
      </c>
      <c r="P487" s="860" t="s">
        <v>1931</v>
      </c>
      <c r="Q487" s="857"/>
      <c r="R487" s="857"/>
      <c r="S487" s="857"/>
      <c r="T487" s="857"/>
      <c r="U487" s="861"/>
      <c r="V487" s="861"/>
      <c r="W487" s="857"/>
      <c r="X487" s="857"/>
      <c r="Y487" s="862">
        <v>8.9999999999999998E-4</v>
      </c>
    </row>
    <row r="488" spans="1:25" s="3" customFormat="1" ht="30" customHeight="1" x14ac:dyDescent="0.2">
      <c r="A488" s="260">
        <v>442</v>
      </c>
      <c r="B488" s="857" t="s">
        <v>1241</v>
      </c>
      <c r="C488" s="857" t="s">
        <v>1242</v>
      </c>
      <c r="D488" s="857" t="s">
        <v>359</v>
      </c>
      <c r="E488" s="859">
        <v>8.9999999999999998E-4</v>
      </c>
      <c r="F488" s="857">
        <v>0.23</v>
      </c>
      <c r="G488" s="857" t="s">
        <v>383</v>
      </c>
      <c r="H488" s="857"/>
      <c r="I488" s="857" t="s">
        <v>180</v>
      </c>
      <c r="J488" s="857">
        <v>1005920046</v>
      </c>
      <c r="K488" s="860">
        <v>45771</v>
      </c>
      <c r="L488" s="857" t="s">
        <v>52</v>
      </c>
      <c r="M488" s="857" t="s">
        <v>354</v>
      </c>
      <c r="N488" s="860">
        <v>46136</v>
      </c>
      <c r="O488" s="860" t="s">
        <v>21</v>
      </c>
      <c r="P488" s="860" t="s">
        <v>1931</v>
      </c>
      <c r="Q488" s="857"/>
      <c r="R488" s="857"/>
      <c r="S488" s="857"/>
      <c r="T488" s="857"/>
      <c r="U488" s="861"/>
      <c r="V488" s="861"/>
      <c r="W488" s="857"/>
      <c r="X488" s="857"/>
      <c r="Y488" s="862">
        <v>8.9999999999999998E-4</v>
      </c>
    </row>
    <row r="489" spans="1:25" s="3" customFormat="1" ht="30" customHeight="1" x14ac:dyDescent="0.2">
      <c r="A489" s="260">
        <v>443</v>
      </c>
      <c r="B489" s="857" t="s">
        <v>1241</v>
      </c>
      <c r="C489" s="857" t="s">
        <v>1242</v>
      </c>
      <c r="D489" s="857" t="s">
        <v>359</v>
      </c>
      <c r="E489" s="859">
        <v>8.9999999999999998E-4</v>
      </c>
      <c r="F489" s="857">
        <v>0.23</v>
      </c>
      <c r="G489" s="857" t="s">
        <v>383</v>
      </c>
      <c r="H489" s="857"/>
      <c r="I489" s="857" t="s">
        <v>180</v>
      </c>
      <c r="J489" s="857">
        <v>1005920047</v>
      </c>
      <c r="K489" s="860">
        <v>45771</v>
      </c>
      <c r="L489" s="857" t="s">
        <v>52</v>
      </c>
      <c r="M489" s="857" t="s">
        <v>354</v>
      </c>
      <c r="N489" s="860">
        <v>46136</v>
      </c>
      <c r="O489" s="860" t="s">
        <v>21</v>
      </c>
      <c r="P489" s="860" t="s">
        <v>1931</v>
      </c>
      <c r="Q489" s="857"/>
      <c r="R489" s="857"/>
      <c r="S489" s="857"/>
      <c r="T489" s="857"/>
      <c r="U489" s="861"/>
      <c r="V489" s="861"/>
      <c r="W489" s="857"/>
      <c r="X489" s="857"/>
      <c r="Y489" s="862">
        <v>8.9999999999999998E-4</v>
      </c>
    </row>
    <row r="490" spans="1:25" s="3" customFormat="1" ht="30" customHeight="1" x14ac:dyDescent="0.2">
      <c r="A490" s="260">
        <v>444</v>
      </c>
      <c r="B490" s="857" t="s">
        <v>1241</v>
      </c>
      <c r="C490" s="857" t="s">
        <v>1242</v>
      </c>
      <c r="D490" s="857" t="s">
        <v>359</v>
      </c>
      <c r="E490" s="859">
        <v>8.9999999999999998E-4</v>
      </c>
      <c r="F490" s="857">
        <v>0.23</v>
      </c>
      <c r="G490" s="857" t="s">
        <v>383</v>
      </c>
      <c r="H490" s="857"/>
      <c r="I490" s="857" t="s">
        <v>180</v>
      </c>
      <c r="J490" s="857">
        <v>1005920049</v>
      </c>
      <c r="K490" s="860">
        <v>45771</v>
      </c>
      <c r="L490" s="857" t="s">
        <v>52</v>
      </c>
      <c r="M490" s="857" t="s">
        <v>354</v>
      </c>
      <c r="N490" s="860">
        <v>46136</v>
      </c>
      <c r="O490" s="860" t="s">
        <v>21</v>
      </c>
      <c r="P490" s="860" t="s">
        <v>1931</v>
      </c>
      <c r="Q490" s="857"/>
      <c r="R490" s="857"/>
      <c r="S490" s="857"/>
      <c r="T490" s="857"/>
      <c r="U490" s="861"/>
      <c r="V490" s="861"/>
      <c r="W490" s="857"/>
      <c r="X490" s="857"/>
      <c r="Y490" s="862">
        <v>8.9999999999999998E-4</v>
      </c>
    </row>
    <row r="491" spans="1:25" s="3" customFormat="1" ht="30" customHeight="1" x14ac:dyDescent="0.2">
      <c r="A491" s="260">
        <v>445</v>
      </c>
      <c r="B491" s="857" t="s">
        <v>1241</v>
      </c>
      <c r="C491" s="857" t="s">
        <v>1242</v>
      </c>
      <c r="D491" s="857" t="s">
        <v>359</v>
      </c>
      <c r="E491" s="859">
        <v>9.2000000000000003E-4</v>
      </c>
      <c r="F491" s="857">
        <v>0.23</v>
      </c>
      <c r="G491" s="857" t="s">
        <v>383</v>
      </c>
      <c r="H491" s="857"/>
      <c r="I491" s="857" t="s">
        <v>180</v>
      </c>
      <c r="J491" s="857">
        <v>1005926492</v>
      </c>
      <c r="K491" s="860">
        <v>45782</v>
      </c>
      <c r="L491" s="857" t="s">
        <v>52</v>
      </c>
      <c r="M491" s="857" t="s">
        <v>354</v>
      </c>
      <c r="N491" s="860">
        <v>46147</v>
      </c>
      <c r="O491" s="860" t="s">
        <v>21</v>
      </c>
      <c r="P491" s="860" t="s">
        <v>1931</v>
      </c>
      <c r="Q491" s="857"/>
      <c r="R491" s="857"/>
      <c r="S491" s="857"/>
      <c r="T491" s="857"/>
      <c r="U491" s="861"/>
      <c r="V491" s="861"/>
      <c r="W491" s="857"/>
      <c r="X491" s="857"/>
      <c r="Y491" s="862">
        <v>9.2000000000000003E-4</v>
      </c>
    </row>
    <row r="492" spans="1:25" s="3" customFormat="1" ht="30" customHeight="1" x14ac:dyDescent="0.2">
      <c r="A492" s="260">
        <v>446</v>
      </c>
      <c r="B492" s="857" t="s">
        <v>1241</v>
      </c>
      <c r="C492" s="857" t="s">
        <v>1242</v>
      </c>
      <c r="D492" s="857" t="s">
        <v>359</v>
      </c>
      <c r="E492" s="859">
        <v>9.2000000000000003E-4</v>
      </c>
      <c r="F492" s="857">
        <v>0.23</v>
      </c>
      <c r="G492" s="857" t="s">
        <v>383</v>
      </c>
      <c r="H492" s="857"/>
      <c r="I492" s="857" t="s">
        <v>180</v>
      </c>
      <c r="J492" s="857">
        <v>1005926501</v>
      </c>
      <c r="K492" s="860">
        <v>45782</v>
      </c>
      <c r="L492" s="857" t="s">
        <v>52</v>
      </c>
      <c r="M492" s="857" t="s">
        <v>354</v>
      </c>
      <c r="N492" s="860">
        <v>46147</v>
      </c>
      <c r="O492" s="860" t="s">
        <v>21</v>
      </c>
      <c r="P492" s="860" t="s">
        <v>1931</v>
      </c>
      <c r="Q492" s="857"/>
      <c r="R492" s="857"/>
      <c r="S492" s="857"/>
      <c r="T492" s="857"/>
      <c r="U492" s="861"/>
      <c r="V492" s="861"/>
      <c r="W492" s="857"/>
      <c r="X492" s="857"/>
      <c r="Y492" s="862">
        <v>9.2000000000000003E-4</v>
      </c>
    </row>
    <row r="493" spans="1:25" s="3" customFormat="1" ht="30" customHeight="1" x14ac:dyDescent="0.2">
      <c r="A493" s="260">
        <v>447</v>
      </c>
      <c r="B493" s="857" t="s">
        <v>1241</v>
      </c>
      <c r="C493" s="857" t="s">
        <v>1242</v>
      </c>
      <c r="D493" s="857" t="s">
        <v>359</v>
      </c>
      <c r="E493" s="859">
        <v>9.2000000000000003E-4</v>
      </c>
      <c r="F493" s="857">
        <v>0.23</v>
      </c>
      <c r="G493" s="857" t="s">
        <v>383</v>
      </c>
      <c r="H493" s="857"/>
      <c r="I493" s="857" t="s">
        <v>180</v>
      </c>
      <c r="J493" s="857">
        <v>1005926505</v>
      </c>
      <c r="K493" s="860">
        <v>45782</v>
      </c>
      <c r="L493" s="857" t="s">
        <v>52</v>
      </c>
      <c r="M493" s="857" t="s">
        <v>354</v>
      </c>
      <c r="N493" s="860">
        <v>46147</v>
      </c>
      <c r="O493" s="860" t="s">
        <v>21</v>
      </c>
      <c r="P493" s="860" t="s">
        <v>1931</v>
      </c>
      <c r="Q493" s="857"/>
      <c r="R493" s="857"/>
      <c r="S493" s="857"/>
      <c r="T493" s="857"/>
      <c r="U493" s="861"/>
      <c r="V493" s="861"/>
      <c r="W493" s="857"/>
      <c r="X493" s="857"/>
      <c r="Y493" s="862">
        <v>9.2000000000000003E-4</v>
      </c>
    </row>
    <row r="494" spans="1:25" s="3" customFormat="1" ht="30" customHeight="1" x14ac:dyDescent="0.2">
      <c r="A494" s="260">
        <v>448</v>
      </c>
      <c r="B494" s="857" t="s">
        <v>1241</v>
      </c>
      <c r="C494" s="857" t="s">
        <v>1242</v>
      </c>
      <c r="D494" s="857" t="s">
        <v>359</v>
      </c>
      <c r="E494" s="859">
        <v>9.2000000000000003E-4</v>
      </c>
      <c r="F494" s="857">
        <v>0.23</v>
      </c>
      <c r="G494" s="857" t="s">
        <v>383</v>
      </c>
      <c r="H494" s="857"/>
      <c r="I494" s="857" t="s">
        <v>180</v>
      </c>
      <c r="J494" s="857">
        <v>1005926510</v>
      </c>
      <c r="K494" s="860">
        <v>45782</v>
      </c>
      <c r="L494" s="857" t="s">
        <v>52</v>
      </c>
      <c r="M494" s="857" t="s">
        <v>354</v>
      </c>
      <c r="N494" s="860">
        <v>46147</v>
      </c>
      <c r="O494" s="860" t="s">
        <v>21</v>
      </c>
      <c r="P494" s="860" t="s">
        <v>1931</v>
      </c>
      <c r="Q494" s="857"/>
      <c r="R494" s="857"/>
      <c r="S494" s="857"/>
      <c r="T494" s="857"/>
      <c r="U494" s="861"/>
      <c r="V494" s="861"/>
      <c r="W494" s="857"/>
      <c r="X494" s="857"/>
      <c r="Y494" s="862">
        <v>9.2000000000000003E-4</v>
      </c>
    </row>
    <row r="495" spans="1:25" s="3" customFormat="1" ht="30" customHeight="1" x14ac:dyDescent="0.2">
      <c r="A495" s="260">
        <v>449</v>
      </c>
      <c r="B495" s="857" t="s">
        <v>1241</v>
      </c>
      <c r="C495" s="857" t="s">
        <v>1242</v>
      </c>
      <c r="D495" s="857" t="s">
        <v>359</v>
      </c>
      <c r="E495" s="859">
        <v>9.2000000000000003E-4</v>
      </c>
      <c r="F495" s="857">
        <v>0.23</v>
      </c>
      <c r="G495" s="857" t="s">
        <v>383</v>
      </c>
      <c r="H495" s="857"/>
      <c r="I495" s="857" t="s">
        <v>180</v>
      </c>
      <c r="J495" s="857">
        <v>1005926512</v>
      </c>
      <c r="K495" s="860">
        <v>45782</v>
      </c>
      <c r="L495" s="857" t="s">
        <v>52</v>
      </c>
      <c r="M495" s="857" t="s">
        <v>354</v>
      </c>
      <c r="N495" s="860">
        <v>46147</v>
      </c>
      <c r="O495" s="860" t="s">
        <v>21</v>
      </c>
      <c r="P495" s="860" t="s">
        <v>1931</v>
      </c>
      <c r="Q495" s="857"/>
      <c r="R495" s="857"/>
      <c r="S495" s="857"/>
      <c r="T495" s="857"/>
      <c r="U495" s="861"/>
      <c r="V495" s="861"/>
      <c r="W495" s="857"/>
      <c r="X495" s="857"/>
      <c r="Y495" s="862">
        <v>9.2000000000000003E-4</v>
      </c>
    </row>
    <row r="496" spans="1:25" s="3" customFormat="1" ht="30" customHeight="1" x14ac:dyDescent="0.2">
      <c r="A496" s="260">
        <v>450</v>
      </c>
      <c r="B496" s="857" t="s">
        <v>1241</v>
      </c>
      <c r="C496" s="857" t="s">
        <v>1242</v>
      </c>
      <c r="D496" s="857" t="s">
        <v>359</v>
      </c>
      <c r="E496" s="859">
        <v>9.2000000000000003E-4</v>
      </c>
      <c r="F496" s="857">
        <v>0.23</v>
      </c>
      <c r="G496" s="857" t="s">
        <v>383</v>
      </c>
      <c r="H496" s="857"/>
      <c r="I496" s="857" t="s">
        <v>180</v>
      </c>
      <c r="J496" s="857">
        <v>1005926513</v>
      </c>
      <c r="K496" s="860">
        <v>45782</v>
      </c>
      <c r="L496" s="857" t="s">
        <v>52</v>
      </c>
      <c r="M496" s="857" t="s">
        <v>354</v>
      </c>
      <c r="N496" s="860">
        <v>46147</v>
      </c>
      <c r="O496" s="860" t="s">
        <v>21</v>
      </c>
      <c r="P496" s="860" t="s">
        <v>1931</v>
      </c>
      <c r="Q496" s="857"/>
      <c r="R496" s="857"/>
      <c r="S496" s="857"/>
      <c r="T496" s="857"/>
      <c r="U496" s="861"/>
      <c r="V496" s="861"/>
      <c r="W496" s="857"/>
      <c r="X496" s="857"/>
      <c r="Y496" s="862">
        <v>9.2000000000000003E-4</v>
      </c>
    </row>
    <row r="497" spans="1:25" s="3" customFormat="1" ht="30" customHeight="1" x14ac:dyDescent="0.2">
      <c r="A497" s="260">
        <v>451</v>
      </c>
      <c r="B497" s="857" t="s">
        <v>1241</v>
      </c>
      <c r="C497" s="857" t="s">
        <v>1242</v>
      </c>
      <c r="D497" s="857" t="s">
        <v>359</v>
      </c>
      <c r="E497" s="859">
        <v>9.2000000000000003E-4</v>
      </c>
      <c r="F497" s="857">
        <v>0.23</v>
      </c>
      <c r="G497" s="857" t="s">
        <v>383</v>
      </c>
      <c r="H497" s="857"/>
      <c r="I497" s="857" t="s">
        <v>180</v>
      </c>
      <c r="J497" s="857">
        <v>1005926518</v>
      </c>
      <c r="K497" s="860">
        <v>45782</v>
      </c>
      <c r="L497" s="857" t="s">
        <v>52</v>
      </c>
      <c r="M497" s="857" t="s">
        <v>354</v>
      </c>
      <c r="N497" s="860">
        <v>46147</v>
      </c>
      <c r="O497" s="860" t="s">
        <v>21</v>
      </c>
      <c r="P497" s="860" t="s">
        <v>1931</v>
      </c>
      <c r="Q497" s="857"/>
      <c r="R497" s="857"/>
      <c r="S497" s="857"/>
      <c r="T497" s="857"/>
      <c r="U497" s="861"/>
      <c r="V497" s="861"/>
      <c r="W497" s="857"/>
      <c r="X497" s="857"/>
      <c r="Y497" s="862">
        <v>9.2000000000000003E-4</v>
      </c>
    </row>
    <row r="498" spans="1:25" s="3" customFormat="1" ht="30" customHeight="1" x14ac:dyDescent="0.2">
      <c r="A498" s="260">
        <v>452</v>
      </c>
      <c r="B498" s="857" t="s">
        <v>3598</v>
      </c>
      <c r="C498" s="857" t="s">
        <v>5458</v>
      </c>
      <c r="D498" s="857" t="s">
        <v>358</v>
      </c>
      <c r="E498" s="859">
        <v>0.15</v>
      </c>
      <c r="F498" s="857">
        <v>20</v>
      </c>
      <c r="G498" s="857" t="s">
        <v>5548</v>
      </c>
      <c r="H498" s="857"/>
      <c r="I498" s="857" t="s">
        <v>180</v>
      </c>
      <c r="J498" s="857">
        <v>1005936345</v>
      </c>
      <c r="K498" s="860">
        <v>45795</v>
      </c>
      <c r="L498" s="857" t="s">
        <v>52</v>
      </c>
      <c r="M498" s="857" t="s">
        <v>354</v>
      </c>
      <c r="N498" s="860">
        <v>46160</v>
      </c>
      <c r="O498" s="860" t="s">
        <v>21</v>
      </c>
      <c r="P498" s="860" t="s">
        <v>1931</v>
      </c>
      <c r="Q498" s="857"/>
      <c r="R498" s="857"/>
      <c r="S498" s="857"/>
      <c r="T498" s="857"/>
      <c r="U498" s="861"/>
      <c r="V498" s="861"/>
      <c r="W498" s="857"/>
      <c r="X498" s="857"/>
      <c r="Y498" s="862">
        <v>0.15</v>
      </c>
    </row>
    <row r="499" spans="1:25" s="3" customFormat="1" ht="30" customHeight="1" x14ac:dyDescent="0.2">
      <c r="A499" s="260">
        <v>453</v>
      </c>
      <c r="B499" s="857" t="s">
        <v>3598</v>
      </c>
      <c r="C499" s="857" t="s">
        <v>4697</v>
      </c>
      <c r="D499" s="857" t="s">
        <v>358</v>
      </c>
      <c r="E499" s="859">
        <v>1.7000000000000001E-2</v>
      </c>
      <c r="F499" s="857">
        <v>0.4</v>
      </c>
      <c r="G499" s="857" t="s">
        <v>413</v>
      </c>
      <c r="H499" s="857"/>
      <c r="I499" s="857" t="s">
        <v>180</v>
      </c>
      <c r="J499" s="857">
        <v>1005902110</v>
      </c>
      <c r="K499" s="860">
        <v>45747</v>
      </c>
      <c r="L499" s="857" t="s">
        <v>52</v>
      </c>
      <c r="M499" s="857" t="s">
        <v>354</v>
      </c>
      <c r="N499" s="860">
        <v>46112</v>
      </c>
      <c r="O499" s="860" t="s">
        <v>21</v>
      </c>
      <c r="P499" s="860" t="s">
        <v>1931</v>
      </c>
      <c r="Q499" s="857"/>
      <c r="R499" s="857"/>
      <c r="S499" s="857"/>
      <c r="T499" s="857"/>
      <c r="U499" s="861"/>
      <c r="V499" s="861"/>
      <c r="W499" s="857"/>
      <c r="X499" s="857"/>
      <c r="Y499" s="862">
        <v>1.7000000000000001E-2</v>
      </c>
    </row>
    <row r="500" spans="1:25" s="3" customFormat="1" ht="30" customHeight="1" x14ac:dyDescent="0.2">
      <c r="A500" s="260">
        <v>454</v>
      </c>
      <c r="B500" s="857" t="s">
        <v>1241</v>
      </c>
      <c r="C500" s="857" t="s">
        <v>1242</v>
      </c>
      <c r="D500" s="857" t="s">
        <v>359</v>
      </c>
      <c r="E500" s="859">
        <v>9.2000000000000003E-4</v>
      </c>
      <c r="F500" s="857">
        <v>0.23</v>
      </c>
      <c r="G500" s="857" t="s">
        <v>383</v>
      </c>
      <c r="H500" s="857"/>
      <c r="I500" s="857" t="s">
        <v>180</v>
      </c>
      <c r="J500" s="857">
        <v>1005926519</v>
      </c>
      <c r="K500" s="860">
        <v>45782</v>
      </c>
      <c r="L500" s="857" t="s">
        <v>52</v>
      </c>
      <c r="M500" s="857" t="s">
        <v>354</v>
      </c>
      <c r="N500" s="860">
        <v>46147</v>
      </c>
      <c r="O500" s="860" t="s">
        <v>21</v>
      </c>
      <c r="P500" s="860" t="s">
        <v>1931</v>
      </c>
      <c r="Q500" s="857"/>
      <c r="R500" s="857"/>
      <c r="S500" s="857"/>
      <c r="T500" s="857"/>
      <c r="U500" s="861"/>
      <c r="V500" s="861"/>
      <c r="W500" s="857"/>
      <c r="X500" s="857"/>
      <c r="Y500" s="862">
        <v>9.2000000000000003E-4</v>
      </c>
    </row>
    <row r="501" spans="1:25" s="3" customFormat="1" ht="30" customHeight="1" x14ac:dyDescent="0.2">
      <c r="A501" s="260">
        <v>455</v>
      </c>
      <c r="B501" s="857" t="s">
        <v>3598</v>
      </c>
      <c r="C501" s="857" t="s">
        <v>4697</v>
      </c>
      <c r="D501" s="857" t="s">
        <v>358</v>
      </c>
      <c r="E501" s="859">
        <v>0.16</v>
      </c>
      <c r="F501" s="857">
        <v>20</v>
      </c>
      <c r="G501" s="857" t="s">
        <v>5548</v>
      </c>
      <c r="H501" s="857"/>
      <c r="I501" s="857" t="s">
        <v>180</v>
      </c>
      <c r="J501" s="857">
        <v>1005936343</v>
      </c>
      <c r="K501" s="860">
        <v>45795</v>
      </c>
      <c r="L501" s="857" t="s">
        <v>52</v>
      </c>
      <c r="M501" s="857" t="s">
        <v>354</v>
      </c>
      <c r="N501" s="860">
        <v>46160</v>
      </c>
      <c r="O501" s="860" t="s">
        <v>21</v>
      </c>
      <c r="P501" s="860" t="s">
        <v>1931</v>
      </c>
      <c r="Q501" s="857"/>
      <c r="R501" s="857"/>
      <c r="S501" s="857"/>
      <c r="T501" s="857"/>
      <c r="U501" s="861"/>
      <c r="V501" s="861"/>
      <c r="W501" s="857"/>
      <c r="X501" s="857"/>
      <c r="Y501" s="862">
        <v>0.16</v>
      </c>
    </row>
    <row r="502" spans="1:25" s="3" customFormat="1" ht="30" customHeight="1" x14ac:dyDescent="0.2">
      <c r="A502" s="260">
        <v>456</v>
      </c>
      <c r="B502" s="857" t="s">
        <v>6667</v>
      </c>
      <c r="C502" s="857" t="s">
        <v>6668</v>
      </c>
      <c r="D502" s="857" t="s">
        <v>359</v>
      </c>
      <c r="E502" s="859">
        <v>2.5000000000000001E-2</v>
      </c>
      <c r="F502" s="857">
        <v>0.4</v>
      </c>
      <c r="G502" s="857" t="s">
        <v>398</v>
      </c>
      <c r="H502" s="857"/>
      <c r="I502" s="857" t="s">
        <v>180</v>
      </c>
      <c r="J502" s="857">
        <v>1005947622</v>
      </c>
      <c r="K502" s="860">
        <v>45810</v>
      </c>
      <c r="L502" s="857" t="s">
        <v>52</v>
      </c>
      <c r="M502" s="857" t="s">
        <v>354</v>
      </c>
      <c r="N502" s="860">
        <v>46175</v>
      </c>
      <c r="O502" s="860" t="s">
        <v>21</v>
      </c>
      <c r="P502" s="860" t="s">
        <v>1931</v>
      </c>
      <c r="Q502" s="857"/>
      <c r="R502" s="857"/>
      <c r="S502" s="857"/>
      <c r="T502" s="857"/>
      <c r="U502" s="861"/>
      <c r="V502" s="861"/>
      <c r="W502" s="857"/>
      <c r="X502" s="857"/>
      <c r="Y502" s="862">
        <v>2.5000000000000001E-2</v>
      </c>
    </row>
    <row r="503" spans="1:25" s="3" customFormat="1" ht="30" customHeight="1" x14ac:dyDescent="0.2">
      <c r="A503" s="260">
        <v>457</v>
      </c>
      <c r="B503" s="857" t="s">
        <v>5327</v>
      </c>
      <c r="C503" s="857" t="s">
        <v>5328</v>
      </c>
      <c r="D503" s="857" t="s">
        <v>358</v>
      </c>
      <c r="E503" s="859">
        <v>0.127</v>
      </c>
      <c r="F503" s="857">
        <v>20</v>
      </c>
      <c r="G503" s="857" t="s">
        <v>1825</v>
      </c>
      <c r="H503" s="857"/>
      <c r="I503" s="857" t="s">
        <v>180</v>
      </c>
      <c r="J503" s="857">
        <v>1005915327</v>
      </c>
      <c r="K503" s="860">
        <v>45762</v>
      </c>
      <c r="L503" s="857" t="s">
        <v>52</v>
      </c>
      <c r="M503" s="857" t="s">
        <v>300</v>
      </c>
      <c r="N503" s="860">
        <v>46127</v>
      </c>
      <c r="O503" s="860" t="s">
        <v>21</v>
      </c>
      <c r="P503" s="860" t="s">
        <v>1931</v>
      </c>
      <c r="Q503" s="857"/>
      <c r="R503" s="857"/>
      <c r="S503" s="857"/>
      <c r="T503" s="857"/>
      <c r="U503" s="861"/>
      <c r="V503" s="861"/>
      <c r="W503" s="857"/>
      <c r="X503" s="857"/>
      <c r="Y503" s="862">
        <v>0.127</v>
      </c>
    </row>
    <row r="504" spans="1:25" s="3" customFormat="1" ht="30" customHeight="1" x14ac:dyDescent="0.2">
      <c r="A504" s="260">
        <v>458</v>
      </c>
      <c r="B504" s="857" t="s">
        <v>5375</v>
      </c>
      <c r="C504" s="857" t="s">
        <v>5376</v>
      </c>
      <c r="D504" s="857" t="s">
        <v>356</v>
      </c>
      <c r="E504" s="859">
        <v>6.0000000000000001E-3</v>
      </c>
      <c r="F504" s="857">
        <v>0.23</v>
      </c>
      <c r="G504" s="857" t="s">
        <v>393</v>
      </c>
      <c r="H504" s="857"/>
      <c r="I504" s="857" t="s">
        <v>180</v>
      </c>
      <c r="J504" s="857">
        <v>1005911216</v>
      </c>
      <c r="K504" s="860">
        <v>45757</v>
      </c>
      <c r="L504" s="857" t="s">
        <v>52</v>
      </c>
      <c r="M504" s="857" t="s">
        <v>354</v>
      </c>
      <c r="N504" s="860">
        <v>46122</v>
      </c>
      <c r="O504" s="860" t="s">
        <v>21</v>
      </c>
      <c r="P504" s="860" t="s">
        <v>1931</v>
      </c>
      <c r="Q504" s="857"/>
      <c r="R504" s="857"/>
      <c r="S504" s="857"/>
      <c r="T504" s="857"/>
      <c r="U504" s="861"/>
      <c r="V504" s="861"/>
      <c r="W504" s="857"/>
      <c r="X504" s="857"/>
      <c r="Y504" s="862">
        <v>6.0000000000000001E-3</v>
      </c>
    </row>
    <row r="505" spans="1:25" s="3" customFormat="1" ht="30" customHeight="1" x14ac:dyDescent="0.2">
      <c r="A505" s="260">
        <v>459</v>
      </c>
      <c r="B505" s="857" t="s">
        <v>4667</v>
      </c>
      <c r="C505" s="857" t="s">
        <v>5377</v>
      </c>
      <c r="D505" s="857" t="s">
        <v>358</v>
      </c>
      <c r="E505" s="859">
        <v>0.02</v>
      </c>
      <c r="F505" s="857">
        <v>0.4</v>
      </c>
      <c r="G505" s="857" t="s">
        <v>410</v>
      </c>
      <c r="H505" s="857"/>
      <c r="I505" s="857" t="s">
        <v>180</v>
      </c>
      <c r="J505" s="857">
        <v>1005915618</v>
      </c>
      <c r="K505" s="860">
        <v>45762</v>
      </c>
      <c r="L505" s="857" t="s">
        <v>52</v>
      </c>
      <c r="M505" s="857" t="s">
        <v>354</v>
      </c>
      <c r="N505" s="860">
        <v>46127</v>
      </c>
      <c r="O505" s="860" t="s">
        <v>21</v>
      </c>
      <c r="P505" s="860" t="s">
        <v>1931</v>
      </c>
      <c r="Q505" s="857"/>
      <c r="R505" s="857"/>
      <c r="S505" s="857"/>
      <c r="T505" s="857"/>
      <c r="U505" s="861"/>
      <c r="V505" s="861"/>
      <c r="W505" s="857"/>
      <c r="X505" s="857"/>
      <c r="Y505" s="862">
        <v>0.02</v>
      </c>
    </row>
    <row r="506" spans="1:25" s="3" customFormat="1" ht="30" customHeight="1" x14ac:dyDescent="0.2">
      <c r="A506" s="260">
        <v>460</v>
      </c>
      <c r="B506" s="857" t="s">
        <v>818</v>
      </c>
      <c r="C506" s="857" t="s">
        <v>819</v>
      </c>
      <c r="D506" s="857" t="s">
        <v>359</v>
      </c>
      <c r="E506" s="859">
        <v>9.8400000000000001E-2</v>
      </c>
      <c r="F506" s="857">
        <v>0.4</v>
      </c>
      <c r="G506" s="857" t="s">
        <v>281</v>
      </c>
      <c r="H506" s="857"/>
      <c r="I506" s="857" t="s">
        <v>180</v>
      </c>
      <c r="J506" s="857">
        <v>1005913345</v>
      </c>
      <c r="K506" s="860">
        <v>45758</v>
      </c>
      <c r="L506" s="857" t="s">
        <v>52</v>
      </c>
      <c r="M506" s="857" t="s">
        <v>354</v>
      </c>
      <c r="N506" s="860">
        <v>46123</v>
      </c>
      <c r="O506" s="860" t="s">
        <v>21</v>
      </c>
      <c r="P506" s="860" t="s">
        <v>1931</v>
      </c>
      <c r="Q506" s="857"/>
      <c r="R506" s="857"/>
      <c r="S506" s="857"/>
      <c r="T506" s="857"/>
      <c r="U506" s="861"/>
      <c r="V506" s="861"/>
      <c r="W506" s="857"/>
      <c r="X506" s="857"/>
      <c r="Y506" s="862">
        <v>9.8400000000000001E-2</v>
      </c>
    </row>
    <row r="507" spans="1:25" s="3" customFormat="1" ht="30" customHeight="1" x14ac:dyDescent="0.2">
      <c r="A507" s="260">
        <v>461</v>
      </c>
      <c r="B507" s="857" t="s">
        <v>5378</v>
      </c>
      <c r="C507" s="857" t="s">
        <v>5379</v>
      </c>
      <c r="D507" s="857" t="s">
        <v>359</v>
      </c>
      <c r="E507" s="859">
        <v>9.6799999999999994E-3</v>
      </c>
      <c r="F507" s="857">
        <v>0.23</v>
      </c>
      <c r="G507" s="857" t="s">
        <v>370</v>
      </c>
      <c r="H507" s="857"/>
      <c r="I507" s="857" t="s">
        <v>180</v>
      </c>
      <c r="J507" s="857">
        <v>1005916353</v>
      </c>
      <c r="K507" s="860">
        <v>45763</v>
      </c>
      <c r="L507" s="857" t="s">
        <v>52</v>
      </c>
      <c r="M507" s="857" t="s">
        <v>354</v>
      </c>
      <c r="N507" s="860">
        <v>46128</v>
      </c>
      <c r="O507" s="860" t="s">
        <v>21</v>
      </c>
      <c r="P507" s="860" t="s">
        <v>1931</v>
      </c>
      <c r="Q507" s="857"/>
      <c r="R507" s="857"/>
      <c r="S507" s="857"/>
      <c r="T507" s="857"/>
      <c r="U507" s="861"/>
      <c r="V507" s="861"/>
      <c r="W507" s="857"/>
      <c r="X507" s="857"/>
      <c r="Y507" s="862">
        <v>9.6799999999999994E-3</v>
      </c>
    </row>
    <row r="508" spans="1:25" s="3" customFormat="1" ht="30" customHeight="1" x14ac:dyDescent="0.2">
      <c r="A508" s="260">
        <v>462</v>
      </c>
      <c r="B508" s="857" t="s">
        <v>5380</v>
      </c>
      <c r="C508" s="857" t="s">
        <v>5381</v>
      </c>
      <c r="D508" s="857" t="s">
        <v>359</v>
      </c>
      <c r="E508" s="859">
        <v>0.01</v>
      </c>
      <c r="F508" s="857">
        <v>0.4</v>
      </c>
      <c r="G508" s="857" t="s">
        <v>387</v>
      </c>
      <c r="H508" s="857"/>
      <c r="I508" s="857" t="s">
        <v>180</v>
      </c>
      <c r="J508" s="857">
        <v>1005912843</v>
      </c>
      <c r="K508" s="860">
        <v>45758</v>
      </c>
      <c r="L508" s="857" t="s">
        <v>52</v>
      </c>
      <c r="M508" s="857" t="s">
        <v>354</v>
      </c>
      <c r="N508" s="860">
        <v>46123</v>
      </c>
      <c r="O508" s="860" t="s">
        <v>21</v>
      </c>
      <c r="P508" s="860" t="s">
        <v>1931</v>
      </c>
      <c r="Q508" s="857"/>
      <c r="R508" s="857"/>
      <c r="S508" s="857"/>
      <c r="T508" s="857"/>
      <c r="U508" s="861"/>
      <c r="V508" s="861"/>
      <c r="W508" s="857"/>
      <c r="X508" s="857"/>
      <c r="Y508" s="862">
        <v>0.01</v>
      </c>
    </row>
    <row r="509" spans="1:25" s="3" customFormat="1" ht="30" customHeight="1" x14ac:dyDescent="0.2">
      <c r="A509" s="260">
        <v>463</v>
      </c>
      <c r="B509" s="857" t="s">
        <v>5382</v>
      </c>
      <c r="C509" s="857" t="s">
        <v>5383</v>
      </c>
      <c r="D509" s="857" t="s">
        <v>359</v>
      </c>
      <c r="E509" s="859">
        <v>8.0000000000000002E-3</v>
      </c>
      <c r="F509" s="857">
        <v>0.23</v>
      </c>
      <c r="G509" s="857" t="s">
        <v>399</v>
      </c>
      <c r="H509" s="857"/>
      <c r="I509" s="857" t="s">
        <v>180</v>
      </c>
      <c r="J509" s="857">
        <v>1005918461</v>
      </c>
      <c r="K509" s="860">
        <v>45764</v>
      </c>
      <c r="L509" s="857" t="s">
        <v>52</v>
      </c>
      <c r="M509" s="857" t="s">
        <v>354</v>
      </c>
      <c r="N509" s="860">
        <v>46129</v>
      </c>
      <c r="O509" s="860" t="s">
        <v>21</v>
      </c>
      <c r="P509" s="860" t="s">
        <v>1931</v>
      </c>
      <c r="Q509" s="857"/>
      <c r="R509" s="857"/>
      <c r="S509" s="857"/>
      <c r="T509" s="857"/>
      <c r="U509" s="861"/>
      <c r="V509" s="861"/>
      <c r="W509" s="857"/>
      <c r="X509" s="857"/>
      <c r="Y509" s="862">
        <v>8.0000000000000002E-3</v>
      </c>
    </row>
    <row r="510" spans="1:25" s="3" customFormat="1" ht="30" customHeight="1" x14ac:dyDescent="0.2">
      <c r="A510" s="260">
        <v>464</v>
      </c>
      <c r="B510" s="857" t="s">
        <v>5384</v>
      </c>
      <c r="C510" s="857" t="s">
        <v>5385</v>
      </c>
      <c r="D510" s="857" t="s">
        <v>359</v>
      </c>
      <c r="E510" s="859">
        <v>6.0000000000000001E-3</v>
      </c>
      <c r="F510" s="857">
        <v>0.23</v>
      </c>
      <c r="G510" s="857" t="s">
        <v>401</v>
      </c>
      <c r="H510" s="857"/>
      <c r="I510" s="857" t="s">
        <v>180</v>
      </c>
      <c r="J510" s="857">
        <v>1005912348</v>
      </c>
      <c r="K510" s="860">
        <v>45758</v>
      </c>
      <c r="L510" s="857" t="s">
        <v>52</v>
      </c>
      <c r="M510" s="857" t="s">
        <v>354</v>
      </c>
      <c r="N510" s="860">
        <v>46123</v>
      </c>
      <c r="O510" s="860" t="s">
        <v>21</v>
      </c>
      <c r="P510" s="860" t="s">
        <v>1931</v>
      </c>
      <c r="Q510" s="857"/>
      <c r="R510" s="857"/>
      <c r="S510" s="857"/>
      <c r="T510" s="857"/>
      <c r="U510" s="861"/>
      <c r="V510" s="861"/>
      <c r="W510" s="857"/>
      <c r="X510" s="857"/>
      <c r="Y510" s="862">
        <v>6.0000000000000001E-3</v>
      </c>
    </row>
    <row r="511" spans="1:25" s="3" customFormat="1" ht="30" customHeight="1" x14ac:dyDescent="0.2">
      <c r="A511" s="260">
        <v>465</v>
      </c>
      <c r="B511" s="857" t="s">
        <v>816</v>
      </c>
      <c r="C511" s="857" t="s">
        <v>817</v>
      </c>
      <c r="D511" s="857" t="s">
        <v>358</v>
      </c>
      <c r="E511" s="859">
        <v>0.21</v>
      </c>
      <c r="F511" s="857">
        <v>20</v>
      </c>
      <c r="G511" s="857" t="s">
        <v>677</v>
      </c>
      <c r="H511" s="857"/>
      <c r="I511" s="857" t="s">
        <v>180</v>
      </c>
      <c r="J511" s="857">
        <v>1005912361</v>
      </c>
      <c r="K511" s="860">
        <v>45758</v>
      </c>
      <c r="L511" s="857" t="s">
        <v>52</v>
      </c>
      <c r="M511" s="857" t="s">
        <v>354</v>
      </c>
      <c r="N511" s="860">
        <v>46123</v>
      </c>
      <c r="O511" s="860" t="s">
        <v>21</v>
      </c>
      <c r="P511" s="860" t="s">
        <v>1931</v>
      </c>
      <c r="Q511" s="857"/>
      <c r="R511" s="857"/>
      <c r="S511" s="857"/>
      <c r="T511" s="857"/>
      <c r="U511" s="861"/>
      <c r="V511" s="861"/>
      <c r="W511" s="857"/>
      <c r="X511" s="857"/>
      <c r="Y511" s="862">
        <v>0.21</v>
      </c>
    </row>
    <row r="512" spans="1:25" s="3" customFormat="1" ht="30" customHeight="1" x14ac:dyDescent="0.2">
      <c r="A512" s="260">
        <v>466</v>
      </c>
      <c r="B512" s="857" t="s">
        <v>5386</v>
      </c>
      <c r="C512" s="857" t="s">
        <v>5387</v>
      </c>
      <c r="D512" s="857" t="s">
        <v>358</v>
      </c>
      <c r="E512" s="859">
        <v>0.24</v>
      </c>
      <c r="F512" s="857">
        <v>20</v>
      </c>
      <c r="G512" s="857" t="s">
        <v>630</v>
      </c>
      <c r="H512" s="857"/>
      <c r="I512" s="857" t="s">
        <v>180</v>
      </c>
      <c r="J512" s="857">
        <v>1005913346</v>
      </c>
      <c r="K512" s="860">
        <v>45758</v>
      </c>
      <c r="L512" s="857" t="s">
        <v>52</v>
      </c>
      <c r="M512" s="857" t="s">
        <v>354</v>
      </c>
      <c r="N512" s="860">
        <v>46123</v>
      </c>
      <c r="O512" s="860" t="s">
        <v>21</v>
      </c>
      <c r="P512" s="860" t="s">
        <v>1931</v>
      </c>
      <c r="Q512" s="857"/>
      <c r="R512" s="857"/>
      <c r="S512" s="857"/>
      <c r="T512" s="857"/>
      <c r="U512" s="861"/>
      <c r="V512" s="861"/>
      <c r="W512" s="857"/>
      <c r="X512" s="857"/>
      <c r="Y512" s="862">
        <v>0.24</v>
      </c>
    </row>
    <row r="513" spans="1:25" s="3" customFormat="1" ht="30" customHeight="1" x14ac:dyDescent="0.2">
      <c r="A513" s="260">
        <v>467</v>
      </c>
      <c r="B513" s="857" t="s">
        <v>3484</v>
      </c>
      <c r="C513" s="857" t="s">
        <v>5388</v>
      </c>
      <c r="D513" s="857" t="s">
        <v>360</v>
      </c>
      <c r="E513" s="859">
        <v>0.01</v>
      </c>
      <c r="F513" s="857">
        <v>0.4</v>
      </c>
      <c r="G513" s="857" t="s">
        <v>389</v>
      </c>
      <c r="H513" s="857"/>
      <c r="I513" s="857" t="s">
        <v>180</v>
      </c>
      <c r="J513" s="857">
        <v>1005913472</v>
      </c>
      <c r="K513" s="860">
        <v>45761</v>
      </c>
      <c r="L513" s="857" t="s">
        <v>52</v>
      </c>
      <c r="M513" s="857" t="s">
        <v>354</v>
      </c>
      <c r="N513" s="860">
        <v>46126</v>
      </c>
      <c r="O513" s="860" t="s">
        <v>21</v>
      </c>
      <c r="P513" s="860" t="s">
        <v>1931</v>
      </c>
      <c r="Q513" s="857"/>
      <c r="R513" s="857"/>
      <c r="S513" s="857"/>
      <c r="T513" s="857"/>
      <c r="U513" s="861"/>
      <c r="V513" s="861"/>
      <c r="W513" s="857"/>
      <c r="X513" s="857"/>
      <c r="Y513" s="862">
        <v>0.01</v>
      </c>
    </row>
    <row r="514" spans="1:25" s="3" customFormat="1" ht="30" customHeight="1" x14ac:dyDescent="0.2">
      <c r="A514" s="260">
        <v>468</v>
      </c>
      <c r="B514" s="857" t="s">
        <v>5389</v>
      </c>
      <c r="C514" s="857" t="s">
        <v>5390</v>
      </c>
      <c r="D514" s="857" t="s">
        <v>356</v>
      </c>
      <c r="E514" s="859">
        <v>0.35</v>
      </c>
      <c r="F514" s="857">
        <v>20</v>
      </c>
      <c r="G514" s="857" t="s">
        <v>421</v>
      </c>
      <c r="H514" s="857"/>
      <c r="I514" s="857" t="s">
        <v>180</v>
      </c>
      <c r="J514" s="857">
        <v>1005915341</v>
      </c>
      <c r="K514" s="860">
        <v>45762</v>
      </c>
      <c r="L514" s="857" t="s">
        <v>52</v>
      </c>
      <c r="M514" s="857" t="s">
        <v>354</v>
      </c>
      <c r="N514" s="860">
        <v>46127</v>
      </c>
      <c r="O514" s="860" t="s">
        <v>21</v>
      </c>
      <c r="P514" s="860" t="s">
        <v>1931</v>
      </c>
      <c r="Q514" s="857"/>
      <c r="R514" s="857"/>
      <c r="S514" s="857"/>
      <c r="T514" s="857"/>
      <c r="U514" s="861"/>
      <c r="V514" s="861"/>
      <c r="W514" s="857"/>
      <c r="X514" s="857"/>
      <c r="Y514" s="862">
        <v>0.35</v>
      </c>
    </row>
    <row r="515" spans="1:25" s="3" customFormat="1" ht="30" customHeight="1" x14ac:dyDescent="0.2">
      <c r="A515" s="260">
        <v>469</v>
      </c>
      <c r="B515" s="857" t="s">
        <v>1030</v>
      </c>
      <c r="C515" s="857" t="s">
        <v>1031</v>
      </c>
      <c r="D515" s="857" t="s">
        <v>357</v>
      </c>
      <c r="E515" s="859">
        <v>8.8969999999999994E-2</v>
      </c>
      <c r="F515" s="857">
        <v>0.4</v>
      </c>
      <c r="G515" s="857" t="s">
        <v>379</v>
      </c>
      <c r="H515" s="857"/>
      <c r="I515" s="857" t="s">
        <v>180</v>
      </c>
      <c r="J515" s="857">
        <v>1005915342</v>
      </c>
      <c r="K515" s="860">
        <v>45762</v>
      </c>
      <c r="L515" s="857" t="s">
        <v>52</v>
      </c>
      <c r="M515" s="857" t="s">
        <v>354</v>
      </c>
      <c r="N515" s="860">
        <v>46127</v>
      </c>
      <c r="O515" s="860" t="s">
        <v>21</v>
      </c>
      <c r="P515" s="860" t="s">
        <v>1931</v>
      </c>
      <c r="Q515" s="857"/>
      <c r="R515" s="857"/>
      <c r="S515" s="857"/>
      <c r="T515" s="857"/>
      <c r="U515" s="861"/>
      <c r="V515" s="861"/>
      <c r="W515" s="857"/>
      <c r="X515" s="857"/>
      <c r="Y515" s="862">
        <v>8.8969999999999994E-2</v>
      </c>
    </row>
    <row r="516" spans="1:25" s="3" customFormat="1" ht="30" customHeight="1" x14ac:dyDescent="0.2">
      <c r="A516" s="260">
        <v>470</v>
      </c>
      <c r="B516" s="857" t="s">
        <v>5391</v>
      </c>
      <c r="C516" s="857" t="s">
        <v>5392</v>
      </c>
      <c r="D516" s="857" t="s">
        <v>359</v>
      </c>
      <c r="E516" s="859">
        <v>7.1999999999999998E-3</v>
      </c>
      <c r="F516" s="857">
        <v>0.23</v>
      </c>
      <c r="G516" s="857" t="s">
        <v>910</v>
      </c>
      <c r="H516" s="857"/>
      <c r="I516" s="857" t="s">
        <v>180</v>
      </c>
      <c r="J516" s="857">
        <v>1005918618</v>
      </c>
      <c r="K516" s="860">
        <v>45769</v>
      </c>
      <c r="L516" s="857" t="s">
        <v>52</v>
      </c>
      <c r="M516" s="857" t="s">
        <v>354</v>
      </c>
      <c r="N516" s="860">
        <v>46134</v>
      </c>
      <c r="O516" s="860" t="s">
        <v>21</v>
      </c>
      <c r="P516" s="860" t="s">
        <v>1931</v>
      </c>
      <c r="Q516" s="857"/>
      <c r="R516" s="857"/>
      <c r="S516" s="857"/>
      <c r="T516" s="857"/>
      <c r="U516" s="861"/>
      <c r="V516" s="861"/>
      <c r="W516" s="857"/>
      <c r="X516" s="857"/>
      <c r="Y516" s="862">
        <v>7.1999999999999998E-3</v>
      </c>
    </row>
    <row r="517" spans="1:25" s="3" customFormat="1" ht="30" customHeight="1" x14ac:dyDescent="0.2">
      <c r="A517" s="260">
        <v>471</v>
      </c>
      <c r="B517" s="857" t="s">
        <v>5393</v>
      </c>
      <c r="C517" s="857" t="s">
        <v>5394</v>
      </c>
      <c r="D517" s="857" t="s">
        <v>359</v>
      </c>
      <c r="E517" s="859">
        <v>1.7999999999999999E-2</v>
      </c>
      <c r="F517" s="857">
        <v>0.4</v>
      </c>
      <c r="G517" s="857" t="s">
        <v>399</v>
      </c>
      <c r="H517" s="857"/>
      <c r="I517" s="857" t="s">
        <v>180</v>
      </c>
      <c r="J517" s="857">
        <v>1005918462</v>
      </c>
      <c r="K517" s="860">
        <v>45764</v>
      </c>
      <c r="L517" s="857" t="s">
        <v>52</v>
      </c>
      <c r="M517" s="857" t="s">
        <v>354</v>
      </c>
      <c r="N517" s="860">
        <v>46129</v>
      </c>
      <c r="O517" s="860" t="s">
        <v>21</v>
      </c>
      <c r="P517" s="860" t="s">
        <v>1931</v>
      </c>
      <c r="Q517" s="857"/>
      <c r="R517" s="857"/>
      <c r="S517" s="857"/>
      <c r="T517" s="857"/>
      <c r="U517" s="861"/>
      <c r="V517" s="861"/>
      <c r="W517" s="857"/>
      <c r="X517" s="857"/>
      <c r="Y517" s="862">
        <v>1.7999999999999999E-2</v>
      </c>
    </row>
    <row r="518" spans="1:25" s="3" customFormat="1" ht="30" customHeight="1" x14ac:dyDescent="0.2">
      <c r="A518" s="260">
        <v>472</v>
      </c>
      <c r="B518" s="857" t="s">
        <v>5395</v>
      </c>
      <c r="C518" s="857" t="s">
        <v>5396</v>
      </c>
      <c r="D518" s="857" t="s">
        <v>355</v>
      </c>
      <c r="E518" s="859">
        <v>0.18</v>
      </c>
      <c r="F518" s="857">
        <v>0.4</v>
      </c>
      <c r="G518" s="857" t="s">
        <v>405</v>
      </c>
      <c r="H518" s="857"/>
      <c r="I518" s="857" t="s">
        <v>180</v>
      </c>
      <c r="J518" s="857">
        <v>1005918463</v>
      </c>
      <c r="K518" s="860">
        <v>45764</v>
      </c>
      <c r="L518" s="857" t="s">
        <v>52</v>
      </c>
      <c r="M518" s="857" t="s">
        <v>354</v>
      </c>
      <c r="N518" s="860">
        <v>46129</v>
      </c>
      <c r="O518" s="860" t="s">
        <v>21</v>
      </c>
      <c r="P518" s="860" t="s">
        <v>1931</v>
      </c>
      <c r="Q518" s="857"/>
      <c r="R518" s="857"/>
      <c r="S518" s="857"/>
      <c r="T518" s="857"/>
      <c r="U518" s="861"/>
      <c r="V518" s="861"/>
      <c r="W518" s="857"/>
      <c r="X518" s="857"/>
      <c r="Y518" s="862">
        <v>0.18</v>
      </c>
    </row>
    <row r="519" spans="1:25" s="3" customFormat="1" ht="30" customHeight="1" x14ac:dyDescent="0.2">
      <c r="A519" s="260">
        <v>473</v>
      </c>
      <c r="B519" s="857" t="s">
        <v>1878</v>
      </c>
      <c r="C519" s="857" t="s">
        <v>5397</v>
      </c>
      <c r="D519" s="857" t="s">
        <v>358</v>
      </c>
      <c r="E519" s="859">
        <v>2.5000000000000001E-2</v>
      </c>
      <c r="F519" s="857">
        <v>0.4</v>
      </c>
      <c r="G519" s="857" t="s">
        <v>961</v>
      </c>
      <c r="H519" s="857"/>
      <c r="I519" s="857" t="s">
        <v>180</v>
      </c>
      <c r="J519" s="857">
        <v>1005918619</v>
      </c>
      <c r="K519" s="860">
        <v>45769</v>
      </c>
      <c r="L519" s="857" t="s">
        <v>52</v>
      </c>
      <c r="M519" s="857" t="s">
        <v>354</v>
      </c>
      <c r="N519" s="860">
        <v>46134</v>
      </c>
      <c r="O519" s="860" t="s">
        <v>21</v>
      </c>
      <c r="P519" s="860" t="s">
        <v>1931</v>
      </c>
      <c r="Q519" s="857"/>
      <c r="R519" s="857"/>
      <c r="S519" s="857"/>
      <c r="T519" s="857"/>
      <c r="U519" s="861"/>
      <c r="V519" s="861"/>
      <c r="W519" s="857"/>
      <c r="X519" s="857"/>
      <c r="Y519" s="862">
        <v>2.5000000000000001E-2</v>
      </c>
    </row>
    <row r="520" spans="1:25" s="3" customFormat="1" ht="30" customHeight="1" x14ac:dyDescent="0.2">
      <c r="A520" s="260">
        <v>474</v>
      </c>
      <c r="B520" s="857" t="s">
        <v>5398</v>
      </c>
      <c r="C520" s="857" t="s">
        <v>5399</v>
      </c>
      <c r="D520" s="857" t="s">
        <v>359</v>
      </c>
      <c r="E520" s="859">
        <v>0.01</v>
      </c>
      <c r="F520" s="857">
        <v>0.4</v>
      </c>
      <c r="G520" s="857" t="s">
        <v>377</v>
      </c>
      <c r="H520" s="857"/>
      <c r="I520" s="857" t="s">
        <v>180</v>
      </c>
      <c r="J520" s="857">
        <v>1005913932</v>
      </c>
      <c r="K520" s="860">
        <v>45761</v>
      </c>
      <c r="L520" s="857" t="s">
        <v>52</v>
      </c>
      <c r="M520" s="857" t="s">
        <v>354</v>
      </c>
      <c r="N520" s="860">
        <v>46126</v>
      </c>
      <c r="O520" s="860" t="s">
        <v>21</v>
      </c>
      <c r="P520" s="860" t="s">
        <v>1931</v>
      </c>
      <c r="Q520" s="857"/>
      <c r="R520" s="857"/>
      <c r="S520" s="857"/>
      <c r="T520" s="857"/>
      <c r="U520" s="861"/>
      <c r="V520" s="861"/>
      <c r="W520" s="857"/>
      <c r="X520" s="857"/>
      <c r="Y520" s="862">
        <v>0.01</v>
      </c>
    </row>
    <row r="521" spans="1:25" s="3" customFormat="1" ht="30" customHeight="1" x14ac:dyDescent="0.2">
      <c r="A521" s="260">
        <v>475</v>
      </c>
      <c r="B521" s="857" t="s">
        <v>5400</v>
      </c>
      <c r="C521" s="857" t="s">
        <v>5401</v>
      </c>
      <c r="D521" s="857" t="s">
        <v>357</v>
      </c>
      <c r="E521" s="859">
        <v>5.0000000000000001E-3</v>
      </c>
      <c r="F521" s="857">
        <v>0.23</v>
      </c>
      <c r="G521" s="857" t="s">
        <v>400</v>
      </c>
      <c r="H521" s="857"/>
      <c r="I521" s="857" t="s">
        <v>180</v>
      </c>
      <c r="J521" s="857">
        <v>1005945826</v>
      </c>
      <c r="K521" s="860">
        <v>45806</v>
      </c>
      <c r="L521" s="857" t="s">
        <v>52</v>
      </c>
      <c r="M521" s="857" t="s">
        <v>354</v>
      </c>
      <c r="N521" s="860">
        <v>46171</v>
      </c>
      <c r="O521" s="860" t="s">
        <v>21</v>
      </c>
      <c r="P521" s="860" t="s">
        <v>1931</v>
      </c>
      <c r="Q521" s="857"/>
      <c r="R521" s="857"/>
      <c r="S521" s="857"/>
      <c r="T521" s="857"/>
      <c r="U521" s="861"/>
      <c r="V521" s="861"/>
      <c r="W521" s="857"/>
      <c r="X521" s="857"/>
      <c r="Y521" s="862">
        <v>5.0000000000000001E-3</v>
      </c>
    </row>
    <row r="522" spans="1:25" s="3" customFormat="1" ht="30" customHeight="1" x14ac:dyDescent="0.2">
      <c r="A522" s="260">
        <v>476</v>
      </c>
      <c r="B522" s="857" t="s">
        <v>5400</v>
      </c>
      <c r="C522" s="857" t="s">
        <v>5401</v>
      </c>
      <c r="D522" s="857" t="s">
        <v>357</v>
      </c>
      <c r="E522" s="859">
        <v>2E-3</v>
      </c>
      <c r="F522" s="857">
        <v>0.23</v>
      </c>
      <c r="G522" s="857" t="s">
        <v>400</v>
      </c>
      <c r="H522" s="857"/>
      <c r="I522" s="857" t="s">
        <v>180</v>
      </c>
      <c r="J522" s="857">
        <v>1005918464</v>
      </c>
      <c r="K522" s="860">
        <v>45764</v>
      </c>
      <c r="L522" s="857" t="s">
        <v>52</v>
      </c>
      <c r="M522" s="857" t="s">
        <v>354</v>
      </c>
      <c r="N522" s="860">
        <v>46129</v>
      </c>
      <c r="O522" s="860" t="s">
        <v>21</v>
      </c>
      <c r="P522" s="860" t="s">
        <v>1931</v>
      </c>
      <c r="Q522" s="857"/>
      <c r="R522" s="857"/>
      <c r="S522" s="857"/>
      <c r="T522" s="857"/>
      <c r="U522" s="861"/>
      <c r="V522" s="861"/>
      <c r="W522" s="857"/>
      <c r="X522" s="857"/>
      <c r="Y522" s="862">
        <v>2E-3</v>
      </c>
    </row>
    <row r="523" spans="1:25" s="3" customFormat="1" ht="30" customHeight="1" x14ac:dyDescent="0.2">
      <c r="A523" s="260">
        <v>477</v>
      </c>
      <c r="B523" s="857" t="s">
        <v>5402</v>
      </c>
      <c r="C523" s="857" t="s">
        <v>5403</v>
      </c>
      <c r="D523" s="857" t="s">
        <v>359</v>
      </c>
      <c r="E523" s="859">
        <v>8.0000000000000002E-3</v>
      </c>
      <c r="F523" s="857">
        <v>0.23</v>
      </c>
      <c r="G523" s="857" t="s">
        <v>401</v>
      </c>
      <c r="H523" s="857"/>
      <c r="I523" s="857" t="s">
        <v>180</v>
      </c>
      <c r="J523" s="857">
        <v>1005916265</v>
      </c>
      <c r="K523" s="860">
        <v>45763</v>
      </c>
      <c r="L523" s="857" t="s">
        <v>52</v>
      </c>
      <c r="M523" s="857" t="s">
        <v>354</v>
      </c>
      <c r="N523" s="860">
        <v>46128</v>
      </c>
      <c r="O523" s="860" t="s">
        <v>21</v>
      </c>
      <c r="P523" s="860" t="s">
        <v>1931</v>
      </c>
      <c r="Q523" s="857"/>
      <c r="R523" s="857"/>
      <c r="S523" s="857"/>
      <c r="T523" s="857"/>
      <c r="U523" s="861"/>
      <c r="V523" s="861"/>
      <c r="W523" s="857"/>
      <c r="X523" s="857"/>
      <c r="Y523" s="862">
        <v>8.0000000000000002E-3</v>
      </c>
    </row>
    <row r="524" spans="1:25" s="3" customFormat="1" ht="30" customHeight="1" x14ac:dyDescent="0.2">
      <c r="A524" s="260">
        <v>478</v>
      </c>
      <c r="B524" s="857" t="s">
        <v>5329</v>
      </c>
      <c r="C524" s="857" t="s">
        <v>5330</v>
      </c>
      <c r="D524" s="857" t="s">
        <v>358</v>
      </c>
      <c r="E524" s="859">
        <v>0.4</v>
      </c>
      <c r="F524" s="857">
        <v>20</v>
      </c>
      <c r="G524" s="857" t="s">
        <v>414</v>
      </c>
      <c r="H524" s="857"/>
      <c r="I524" s="857" t="s">
        <v>180</v>
      </c>
      <c r="J524" s="857">
        <v>1005920444</v>
      </c>
      <c r="K524" s="860">
        <v>45771</v>
      </c>
      <c r="L524" s="857" t="s">
        <v>52</v>
      </c>
      <c r="M524" s="857" t="s">
        <v>354</v>
      </c>
      <c r="N524" s="860">
        <v>46136</v>
      </c>
      <c r="O524" s="860" t="s">
        <v>21</v>
      </c>
      <c r="P524" s="860" t="s">
        <v>1931</v>
      </c>
      <c r="Q524" s="857"/>
      <c r="R524" s="857"/>
      <c r="S524" s="857"/>
      <c r="T524" s="857"/>
      <c r="U524" s="861"/>
      <c r="V524" s="861"/>
      <c r="W524" s="857"/>
      <c r="X524" s="857"/>
      <c r="Y524" s="862">
        <v>0.4</v>
      </c>
    </row>
    <row r="525" spans="1:25" s="3" customFormat="1" ht="30" customHeight="1" x14ac:dyDescent="0.2">
      <c r="A525" s="260">
        <v>479</v>
      </c>
      <c r="B525" s="857" t="s">
        <v>6669</v>
      </c>
      <c r="C525" s="857" t="s">
        <v>6670</v>
      </c>
      <c r="D525" s="857" t="s">
        <v>355</v>
      </c>
      <c r="E525" s="859">
        <v>0.1</v>
      </c>
      <c r="F525" s="857">
        <v>20</v>
      </c>
      <c r="G525" s="857" t="s">
        <v>382</v>
      </c>
      <c r="H525" s="857"/>
      <c r="I525" s="857" t="s">
        <v>180</v>
      </c>
      <c r="J525" s="857">
        <v>1005963649</v>
      </c>
      <c r="K525" s="860">
        <v>45831</v>
      </c>
      <c r="L525" s="857" t="s">
        <v>52</v>
      </c>
      <c r="M525" s="857" t="s">
        <v>354</v>
      </c>
      <c r="N525" s="860">
        <v>46196</v>
      </c>
      <c r="O525" s="860" t="s">
        <v>21</v>
      </c>
      <c r="P525" s="860" t="s">
        <v>1931</v>
      </c>
      <c r="Q525" s="857"/>
      <c r="R525" s="857"/>
      <c r="S525" s="857"/>
      <c r="T525" s="857"/>
      <c r="U525" s="861"/>
      <c r="V525" s="861"/>
      <c r="W525" s="857"/>
      <c r="X525" s="857"/>
      <c r="Y525" s="862">
        <v>0.1</v>
      </c>
    </row>
    <row r="526" spans="1:25" s="3" customFormat="1" ht="30" customHeight="1" x14ac:dyDescent="0.2">
      <c r="A526" s="260">
        <v>480</v>
      </c>
      <c r="B526" s="857" t="s">
        <v>4698</v>
      </c>
      <c r="C526" s="857" t="s">
        <v>4699</v>
      </c>
      <c r="D526" s="857" t="s">
        <v>359</v>
      </c>
      <c r="E526" s="859">
        <v>3.5649999999999999</v>
      </c>
      <c r="F526" s="857">
        <v>20</v>
      </c>
      <c r="G526" s="857" t="s">
        <v>1046</v>
      </c>
      <c r="H526" s="857"/>
      <c r="I526" s="857" t="s">
        <v>180</v>
      </c>
      <c r="J526" s="857">
        <v>1005900119</v>
      </c>
      <c r="K526" s="860">
        <v>45744</v>
      </c>
      <c r="L526" s="857" t="s">
        <v>52</v>
      </c>
      <c r="M526" s="857" t="s">
        <v>300</v>
      </c>
      <c r="N526" s="860">
        <v>46109</v>
      </c>
      <c r="O526" s="860" t="s">
        <v>21</v>
      </c>
      <c r="P526" s="860" t="s">
        <v>1932</v>
      </c>
      <c r="Q526" s="857"/>
      <c r="R526" s="857"/>
      <c r="S526" s="857"/>
      <c r="T526" s="857"/>
      <c r="U526" s="861"/>
      <c r="V526" s="861"/>
      <c r="W526" s="857"/>
      <c r="X526" s="857"/>
      <c r="Y526" s="862">
        <v>3.5649999999999999</v>
      </c>
    </row>
    <row r="527" spans="1:25" s="3" customFormat="1" ht="30" customHeight="1" x14ac:dyDescent="0.2">
      <c r="A527" s="260">
        <v>481</v>
      </c>
      <c r="B527" s="857" t="s">
        <v>5400</v>
      </c>
      <c r="C527" s="857" t="s">
        <v>5459</v>
      </c>
      <c r="D527" s="857" t="s">
        <v>357</v>
      </c>
      <c r="E527" s="859">
        <v>5.0000000000000001E-3</v>
      </c>
      <c r="F527" s="857">
        <v>0.4</v>
      </c>
      <c r="G527" s="857" t="s">
        <v>400</v>
      </c>
      <c r="H527" s="857"/>
      <c r="I527" s="857" t="s">
        <v>180</v>
      </c>
      <c r="J527" s="857">
        <v>1005945828</v>
      </c>
      <c r="K527" s="860">
        <v>45806</v>
      </c>
      <c r="L527" s="857" t="s">
        <v>52</v>
      </c>
      <c r="M527" s="857" t="s">
        <v>354</v>
      </c>
      <c r="N527" s="860">
        <v>46171</v>
      </c>
      <c r="O527" s="860" t="s">
        <v>21</v>
      </c>
      <c r="P527" s="860" t="s">
        <v>1931</v>
      </c>
      <c r="Q527" s="857"/>
      <c r="R527" s="857"/>
      <c r="S527" s="857"/>
      <c r="T527" s="857"/>
      <c r="U527" s="861"/>
      <c r="V527" s="861"/>
      <c r="W527" s="857"/>
      <c r="X527" s="857"/>
      <c r="Y527" s="862">
        <v>5.0000000000000001E-3</v>
      </c>
    </row>
    <row r="528" spans="1:25" s="3" customFormat="1" ht="30" customHeight="1" x14ac:dyDescent="0.2">
      <c r="A528" s="260">
        <v>482</v>
      </c>
      <c r="B528" s="857" t="s">
        <v>5400</v>
      </c>
      <c r="C528" s="857" t="s">
        <v>5401</v>
      </c>
      <c r="D528" s="857" t="s">
        <v>357</v>
      </c>
      <c r="E528" s="859">
        <v>3.0000000000000001E-3</v>
      </c>
      <c r="F528" s="857">
        <v>0.4</v>
      </c>
      <c r="G528" s="857" t="s">
        <v>400</v>
      </c>
      <c r="H528" s="857"/>
      <c r="I528" s="857" t="s">
        <v>180</v>
      </c>
      <c r="J528" s="857">
        <v>1005945830</v>
      </c>
      <c r="K528" s="860">
        <v>45806</v>
      </c>
      <c r="L528" s="857" t="s">
        <v>52</v>
      </c>
      <c r="M528" s="857" t="s">
        <v>354</v>
      </c>
      <c r="N528" s="860">
        <v>46171</v>
      </c>
      <c r="O528" s="860" t="s">
        <v>21</v>
      </c>
      <c r="P528" s="860" t="s">
        <v>1931</v>
      </c>
      <c r="Q528" s="857"/>
      <c r="R528" s="857"/>
      <c r="S528" s="857"/>
      <c r="T528" s="857"/>
      <c r="U528" s="861"/>
      <c r="V528" s="861"/>
      <c r="W528" s="857"/>
      <c r="X528" s="857"/>
      <c r="Y528" s="862">
        <v>3.0000000000000001E-3</v>
      </c>
    </row>
    <row r="529" spans="1:25" s="3" customFormat="1" ht="30" customHeight="1" x14ac:dyDescent="0.2">
      <c r="A529" s="260">
        <v>483</v>
      </c>
      <c r="B529" s="857" t="s">
        <v>5404</v>
      </c>
      <c r="C529" s="857" t="s">
        <v>5405</v>
      </c>
      <c r="D529" s="857" t="s">
        <v>359</v>
      </c>
      <c r="E529" s="859">
        <v>6.0000000000000001E-3</v>
      </c>
      <c r="F529" s="857">
        <v>0.23</v>
      </c>
      <c r="G529" s="857" t="s">
        <v>401</v>
      </c>
      <c r="H529" s="857"/>
      <c r="I529" s="857" t="s">
        <v>180</v>
      </c>
      <c r="J529" s="857">
        <v>1005917631</v>
      </c>
      <c r="K529" s="860">
        <v>45764</v>
      </c>
      <c r="L529" s="857" t="s">
        <v>52</v>
      </c>
      <c r="M529" s="857" t="s">
        <v>354</v>
      </c>
      <c r="N529" s="860">
        <v>46129</v>
      </c>
      <c r="O529" s="860" t="s">
        <v>21</v>
      </c>
      <c r="P529" s="860" t="s">
        <v>1931</v>
      </c>
      <c r="Q529" s="857"/>
      <c r="R529" s="857"/>
      <c r="S529" s="857"/>
      <c r="T529" s="857"/>
      <c r="U529" s="861"/>
      <c r="V529" s="861"/>
      <c r="W529" s="857"/>
      <c r="X529" s="857"/>
      <c r="Y529" s="862">
        <v>6.0000000000000001E-3</v>
      </c>
    </row>
    <row r="530" spans="1:25" s="3" customFormat="1" ht="30" customHeight="1" x14ac:dyDescent="0.2">
      <c r="A530" s="260">
        <v>484</v>
      </c>
      <c r="B530" s="857" t="s">
        <v>5400</v>
      </c>
      <c r="C530" s="857" t="s">
        <v>5401</v>
      </c>
      <c r="D530" s="857" t="s">
        <v>357</v>
      </c>
      <c r="E530" s="859">
        <v>0.01</v>
      </c>
      <c r="F530" s="857">
        <v>0.4</v>
      </c>
      <c r="G530" s="857" t="s">
        <v>400</v>
      </c>
      <c r="H530" s="857"/>
      <c r="I530" s="857" t="s">
        <v>180</v>
      </c>
      <c r="J530" s="857">
        <v>1005945831</v>
      </c>
      <c r="K530" s="860">
        <v>45806</v>
      </c>
      <c r="L530" s="857" t="s">
        <v>52</v>
      </c>
      <c r="M530" s="857" t="s">
        <v>354</v>
      </c>
      <c r="N530" s="860">
        <v>46171</v>
      </c>
      <c r="O530" s="860" t="s">
        <v>21</v>
      </c>
      <c r="P530" s="860" t="s">
        <v>1931</v>
      </c>
      <c r="Q530" s="857"/>
      <c r="R530" s="857"/>
      <c r="S530" s="857"/>
      <c r="T530" s="857"/>
      <c r="U530" s="861"/>
      <c r="V530" s="861"/>
      <c r="W530" s="857"/>
      <c r="X530" s="857"/>
      <c r="Y530" s="862">
        <v>0.01</v>
      </c>
    </row>
    <row r="531" spans="1:25" s="3" customFormat="1" ht="30" customHeight="1" x14ac:dyDescent="0.2">
      <c r="A531" s="260">
        <v>485</v>
      </c>
      <c r="B531" s="857" t="s">
        <v>5400</v>
      </c>
      <c r="C531" s="857" t="s">
        <v>5401</v>
      </c>
      <c r="D531" s="857" t="s">
        <v>357</v>
      </c>
      <c r="E531" s="859">
        <v>3.0000000000000001E-3</v>
      </c>
      <c r="F531" s="857">
        <v>0.23</v>
      </c>
      <c r="G531" s="857" t="s">
        <v>400</v>
      </c>
      <c r="H531" s="857"/>
      <c r="I531" s="857" t="s">
        <v>180</v>
      </c>
      <c r="J531" s="857">
        <v>1005918452</v>
      </c>
      <c r="K531" s="860">
        <v>45764</v>
      </c>
      <c r="L531" s="857" t="s">
        <v>52</v>
      </c>
      <c r="M531" s="857" t="s">
        <v>354</v>
      </c>
      <c r="N531" s="860">
        <v>46129</v>
      </c>
      <c r="O531" s="860" t="s">
        <v>21</v>
      </c>
      <c r="P531" s="860" t="s">
        <v>1931</v>
      </c>
      <c r="Q531" s="857"/>
      <c r="R531" s="857"/>
      <c r="S531" s="857"/>
      <c r="T531" s="857"/>
      <c r="U531" s="861"/>
      <c r="V531" s="861"/>
      <c r="W531" s="857"/>
      <c r="X531" s="857"/>
      <c r="Y531" s="862">
        <v>3.0000000000000001E-3</v>
      </c>
    </row>
    <row r="532" spans="1:25" s="3" customFormat="1" ht="30" customHeight="1" x14ac:dyDescent="0.2">
      <c r="A532" s="260">
        <v>486</v>
      </c>
      <c r="B532" s="857" t="s">
        <v>5406</v>
      </c>
      <c r="C532" s="857" t="s">
        <v>5407</v>
      </c>
      <c r="D532" s="857" t="s">
        <v>358</v>
      </c>
      <c r="E532" s="859">
        <v>6.0000000000000001E-3</v>
      </c>
      <c r="F532" s="857">
        <v>0.23</v>
      </c>
      <c r="G532" s="857" t="s">
        <v>677</v>
      </c>
      <c r="H532" s="857"/>
      <c r="I532" s="857" t="s">
        <v>180</v>
      </c>
      <c r="J532" s="857">
        <v>1005916507</v>
      </c>
      <c r="K532" s="860">
        <v>45763</v>
      </c>
      <c r="L532" s="857" t="s">
        <v>52</v>
      </c>
      <c r="M532" s="857" t="s">
        <v>354</v>
      </c>
      <c r="N532" s="860">
        <v>46128</v>
      </c>
      <c r="O532" s="860" t="s">
        <v>21</v>
      </c>
      <c r="P532" s="860" t="s">
        <v>1931</v>
      </c>
      <c r="Q532" s="857"/>
      <c r="R532" s="857"/>
      <c r="S532" s="857"/>
      <c r="T532" s="857"/>
      <c r="U532" s="861"/>
      <c r="V532" s="861"/>
      <c r="W532" s="857"/>
      <c r="X532" s="857"/>
      <c r="Y532" s="862">
        <v>6.0000000000000001E-3</v>
      </c>
    </row>
    <row r="533" spans="1:25" s="3" customFormat="1" ht="30" customHeight="1" x14ac:dyDescent="0.2">
      <c r="A533" s="260">
        <v>487</v>
      </c>
      <c r="B533" s="857" t="s">
        <v>5408</v>
      </c>
      <c r="C533" s="857" t="s">
        <v>5409</v>
      </c>
      <c r="D533" s="857" t="s">
        <v>358</v>
      </c>
      <c r="E533" s="859">
        <v>0.01</v>
      </c>
      <c r="F533" s="857">
        <v>0.4</v>
      </c>
      <c r="G533" s="857" t="s">
        <v>369</v>
      </c>
      <c r="H533" s="857"/>
      <c r="I533" s="857" t="s">
        <v>180</v>
      </c>
      <c r="J533" s="857">
        <v>1005913948</v>
      </c>
      <c r="K533" s="860">
        <v>45761</v>
      </c>
      <c r="L533" s="857" t="s">
        <v>52</v>
      </c>
      <c r="M533" s="857" t="s">
        <v>354</v>
      </c>
      <c r="N533" s="860">
        <v>46126</v>
      </c>
      <c r="O533" s="860" t="s">
        <v>21</v>
      </c>
      <c r="P533" s="860" t="s">
        <v>1931</v>
      </c>
      <c r="Q533" s="857"/>
      <c r="R533" s="857"/>
      <c r="S533" s="857"/>
      <c r="T533" s="857"/>
      <c r="U533" s="861"/>
      <c r="V533" s="861"/>
      <c r="W533" s="857"/>
      <c r="X533" s="857"/>
      <c r="Y533" s="862">
        <v>0.01</v>
      </c>
    </row>
    <row r="534" spans="1:25" s="3" customFormat="1" ht="30" customHeight="1" x14ac:dyDescent="0.2">
      <c r="A534" s="260">
        <v>488</v>
      </c>
      <c r="B534" s="857" t="s">
        <v>941</v>
      </c>
      <c r="C534" s="857" t="s">
        <v>5410</v>
      </c>
      <c r="D534" s="857" t="s">
        <v>356</v>
      </c>
      <c r="E534" s="859">
        <v>5.0000000000000001E-3</v>
      </c>
      <c r="F534" s="857">
        <v>0.4</v>
      </c>
      <c r="G534" s="857" t="s">
        <v>5440</v>
      </c>
      <c r="H534" s="857"/>
      <c r="I534" s="857" t="s">
        <v>180</v>
      </c>
      <c r="J534" s="857">
        <v>1005911185</v>
      </c>
      <c r="K534" s="860">
        <v>45757</v>
      </c>
      <c r="L534" s="857" t="s">
        <v>52</v>
      </c>
      <c r="M534" s="857" t="s">
        <v>354</v>
      </c>
      <c r="N534" s="860">
        <v>46122</v>
      </c>
      <c r="O534" s="860" t="s">
        <v>21</v>
      </c>
      <c r="P534" s="860" t="s">
        <v>1931</v>
      </c>
      <c r="Q534" s="857"/>
      <c r="R534" s="857"/>
      <c r="S534" s="857"/>
      <c r="T534" s="857"/>
      <c r="U534" s="861"/>
      <c r="V534" s="861"/>
      <c r="W534" s="857"/>
      <c r="X534" s="857"/>
      <c r="Y534" s="862">
        <v>5.0000000000000001E-3</v>
      </c>
    </row>
    <row r="535" spans="1:25" s="3" customFormat="1" ht="30" customHeight="1" x14ac:dyDescent="0.2">
      <c r="A535" s="260">
        <v>489</v>
      </c>
      <c r="B535" s="857" t="s">
        <v>5411</v>
      </c>
      <c r="C535" s="857" t="s">
        <v>5412</v>
      </c>
      <c r="D535" s="857" t="s">
        <v>356</v>
      </c>
      <c r="E535" s="859">
        <v>2.2960000000000001E-2</v>
      </c>
      <c r="F535" s="857">
        <v>0.4</v>
      </c>
      <c r="G535" s="857" t="s">
        <v>548</v>
      </c>
      <c r="H535" s="857"/>
      <c r="I535" s="857" t="s">
        <v>180</v>
      </c>
      <c r="J535" s="857">
        <v>1005916980</v>
      </c>
      <c r="K535" s="860">
        <v>45763</v>
      </c>
      <c r="L535" s="857" t="s">
        <v>52</v>
      </c>
      <c r="M535" s="857" t="s">
        <v>354</v>
      </c>
      <c r="N535" s="860">
        <v>46128</v>
      </c>
      <c r="O535" s="860" t="s">
        <v>21</v>
      </c>
      <c r="P535" s="860" t="s">
        <v>1931</v>
      </c>
      <c r="Q535" s="857"/>
      <c r="R535" s="857"/>
      <c r="S535" s="857"/>
      <c r="T535" s="857"/>
      <c r="U535" s="861"/>
      <c r="V535" s="861"/>
      <c r="W535" s="857"/>
      <c r="X535" s="857"/>
      <c r="Y535" s="862">
        <v>2.2960000000000001E-2</v>
      </c>
    </row>
    <row r="536" spans="1:25" s="3" customFormat="1" ht="30" customHeight="1" x14ac:dyDescent="0.2">
      <c r="A536" s="260">
        <v>490</v>
      </c>
      <c r="B536" s="857" t="s">
        <v>5411</v>
      </c>
      <c r="C536" s="857" t="s">
        <v>5413</v>
      </c>
      <c r="D536" s="857" t="s">
        <v>356</v>
      </c>
      <c r="E536" s="859">
        <v>5.0000000000000001E-3</v>
      </c>
      <c r="F536" s="857">
        <v>0.4</v>
      </c>
      <c r="G536" s="857" t="s">
        <v>421</v>
      </c>
      <c r="H536" s="857"/>
      <c r="I536" s="857" t="s">
        <v>180</v>
      </c>
      <c r="J536" s="857">
        <v>1005911115</v>
      </c>
      <c r="K536" s="860">
        <v>45757</v>
      </c>
      <c r="L536" s="857" t="s">
        <v>52</v>
      </c>
      <c r="M536" s="857" t="s">
        <v>354</v>
      </c>
      <c r="N536" s="860">
        <v>46122</v>
      </c>
      <c r="O536" s="860" t="s">
        <v>21</v>
      </c>
      <c r="P536" s="860" t="s">
        <v>1931</v>
      </c>
      <c r="Q536" s="857"/>
      <c r="R536" s="857"/>
      <c r="S536" s="857"/>
      <c r="T536" s="857"/>
      <c r="U536" s="861"/>
      <c r="V536" s="861"/>
      <c r="W536" s="857"/>
      <c r="X536" s="857"/>
      <c r="Y536" s="862">
        <v>5.0000000000000001E-3</v>
      </c>
    </row>
    <row r="537" spans="1:25" s="3" customFormat="1" ht="30" customHeight="1" x14ac:dyDescent="0.2">
      <c r="A537" s="260">
        <v>491</v>
      </c>
      <c r="B537" s="857" t="s">
        <v>5411</v>
      </c>
      <c r="C537" s="857" t="s">
        <v>5414</v>
      </c>
      <c r="D537" s="857" t="s">
        <v>356</v>
      </c>
      <c r="E537" s="859">
        <v>1.7000000000000001E-2</v>
      </c>
      <c r="F537" s="857">
        <v>0.4</v>
      </c>
      <c r="G537" s="857" t="s">
        <v>421</v>
      </c>
      <c r="H537" s="857"/>
      <c r="I537" s="857" t="s">
        <v>180</v>
      </c>
      <c r="J537" s="857">
        <v>1005911119</v>
      </c>
      <c r="K537" s="860">
        <v>45757</v>
      </c>
      <c r="L537" s="857" t="s">
        <v>52</v>
      </c>
      <c r="M537" s="857" t="s">
        <v>354</v>
      </c>
      <c r="N537" s="860">
        <v>46122</v>
      </c>
      <c r="O537" s="860" t="s">
        <v>21</v>
      </c>
      <c r="P537" s="860" t="s">
        <v>1931</v>
      </c>
      <c r="Q537" s="857"/>
      <c r="R537" s="857"/>
      <c r="S537" s="857"/>
      <c r="T537" s="857"/>
      <c r="U537" s="861"/>
      <c r="V537" s="861"/>
      <c r="W537" s="857"/>
      <c r="X537" s="857"/>
      <c r="Y537" s="862">
        <v>1.7000000000000001E-2</v>
      </c>
    </row>
    <row r="538" spans="1:25" s="3" customFormat="1" ht="30" customHeight="1" x14ac:dyDescent="0.2">
      <c r="A538" s="260">
        <v>492</v>
      </c>
      <c r="B538" s="857" t="s">
        <v>941</v>
      </c>
      <c r="C538" s="857" t="s">
        <v>5460</v>
      </c>
      <c r="D538" s="857" t="s">
        <v>356</v>
      </c>
      <c r="E538" s="859">
        <v>0.112</v>
      </c>
      <c r="F538" s="857">
        <v>0.4</v>
      </c>
      <c r="G538" s="857" t="s">
        <v>5549</v>
      </c>
      <c r="H538" s="857"/>
      <c r="I538" s="857" t="s">
        <v>180</v>
      </c>
      <c r="J538" s="857">
        <v>1005929216</v>
      </c>
      <c r="K538" s="860">
        <v>45785</v>
      </c>
      <c r="L538" s="857" t="s">
        <v>52</v>
      </c>
      <c r="M538" s="857" t="s">
        <v>354</v>
      </c>
      <c r="N538" s="860">
        <v>46150</v>
      </c>
      <c r="O538" s="860" t="s">
        <v>21</v>
      </c>
      <c r="P538" s="860" t="s">
        <v>1931</v>
      </c>
      <c r="Q538" s="857"/>
      <c r="R538" s="857"/>
      <c r="S538" s="857"/>
      <c r="T538" s="857"/>
      <c r="U538" s="861"/>
      <c r="V538" s="861"/>
      <c r="W538" s="857"/>
      <c r="X538" s="857"/>
      <c r="Y538" s="862">
        <v>0.112</v>
      </c>
    </row>
    <row r="539" spans="1:25" s="3" customFormat="1" ht="30" customHeight="1" x14ac:dyDescent="0.2">
      <c r="A539" s="260">
        <v>493</v>
      </c>
      <c r="B539" s="857" t="s">
        <v>941</v>
      </c>
      <c r="C539" s="857" t="s">
        <v>5410</v>
      </c>
      <c r="D539" s="857" t="s">
        <v>356</v>
      </c>
      <c r="E539" s="859">
        <v>0.02</v>
      </c>
      <c r="F539" s="857">
        <v>0.4</v>
      </c>
      <c r="G539" s="857" t="s">
        <v>548</v>
      </c>
      <c r="H539" s="857"/>
      <c r="I539" s="857" t="s">
        <v>180</v>
      </c>
      <c r="J539" s="857">
        <v>1005911187</v>
      </c>
      <c r="K539" s="860">
        <v>45757</v>
      </c>
      <c r="L539" s="857" t="s">
        <v>52</v>
      </c>
      <c r="M539" s="857" t="s">
        <v>354</v>
      </c>
      <c r="N539" s="860">
        <v>46122</v>
      </c>
      <c r="O539" s="860" t="s">
        <v>21</v>
      </c>
      <c r="P539" s="860" t="s">
        <v>1931</v>
      </c>
      <c r="Q539" s="857"/>
      <c r="R539" s="857"/>
      <c r="S539" s="857"/>
      <c r="T539" s="857"/>
      <c r="U539" s="861"/>
      <c r="V539" s="861"/>
      <c r="W539" s="857"/>
      <c r="X539" s="857"/>
      <c r="Y539" s="862">
        <v>0.02</v>
      </c>
    </row>
    <row r="540" spans="1:25" s="3" customFormat="1" ht="30" customHeight="1" x14ac:dyDescent="0.2">
      <c r="A540" s="260">
        <v>494</v>
      </c>
      <c r="B540" s="857" t="s">
        <v>5411</v>
      </c>
      <c r="C540" s="857" t="s">
        <v>5415</v>
      </c>
      <c r="D540" s="857" t="s">
        <v>356</v>
      </c>
      <c r="E540" s="859">
        <v>3.0000000000000001E-3</v>
      </c>
      <c r="F540" s="857">
        <v>0.4</v>
      </c>
      <c r="G540" s="857" t="s">
        <v>548</v>
      </c>
      <c r="H540" s="857"/>
      <c r="I540" s="857" t="s">
        <v>180</v>
      </c>
      <c r="J540" s="857">
        <v>1005911124</v>
      </c>
      <c r="K540" s="860">
        <v>45757</v>
      </c>
      <c r="L540" s="857" t="s">
        <v>52</v>
      </c>
      <c r="M540" s="857" t="s">
        <v>354</v>
      </c>
      <c r="N540" s="860">
        <v>46122</v>
      </c>
      <c r="O540" s="860" t="s">
        <v>21</v>
      </c>
      <c r="P540" s="860" t="s">
        <v>1931</v>
      </c>
      <c r="Q540" s="857"/>
      <c r="R540" s="857"/>
      <c r="S540" s="857"/>
      <c r="T540" s="857"/>
      <c r="U540" s="861"/>
      <c r="V540" s="861"/>
      <c r="W540" s="857"/>
      <c r="X540" s="857"/>
      <c r="Y540" s="862">
        <v>3.0000000000000001E-3</v>
      </c>
    </row>
    <row r="541" spans="1:25" s="3" customFormat="1" ht="30" customHeight="1" x14ac:dyDescent="0.2">
      <c r="A541" s="260">
        <v>495</v>
      </c>
      <c r="B541" s="857" t="s">
        <v>5331</v>
      </c>
      <c r="C541" s="857" t="s">
        <v>5332</v>
      </c>
      <c r="D541" s="857" t="s">
        <v>356</v>
      </c>
      <c r="E541" s="859">
        <v>9.8400000000000001E-2</v>
      </c>
      <c r="F541" s="857">
        <v>0.4</v>
      </c>
      <c r="G541" s="857" t="s">
        <v>422</v>
      </c>
      <c r="H541" s="857"/>
      <c r="I541" s="857" t="s">
        <v>180</v>
      </c>
      <c r="J541" s="857">
        <v>1005920446</v>
      </c>
      <c r="K541" s="860">
        <v>45771</v>
      </c>
      <c r="L541" s="857" t="s">
        <v>52</v>
      </c>
      <c r="M541" s="857" t="s">
        <v>354</v>
      </c>
      <c r="N541" s="860">
        <v>46136</v>
      </c>
      <c r="O541" s="860" t="s">
        <v>21</v>
      </c>
      <c r="P541" s="860" t="s">
        <v>1931</v>
      </c>
      <c r="Q541" s="857"/>
      <c r="R541" s="857"/>
      <c r="S541" s="857"/>
      <c r="T541" s="857"/>
      <c r="U541" s="861"/>
      <c r="V541" s="861"/>
      <c r="W541" s="857"/>
      <c r="X541" s="857"/>
      <c r="Y541" s="862">
        <v>9.8400000000000001E-2</v>
      </c>
    </row>
    <row r="542" spans="1:25" s="3" customFormat="1" ht="30" customHeight="1" x14ac:dyDescent="0.2">
      <c r="A542" s="260">
        <v>496</v>
      </c>
      <c r="B542" s="857" t="s">
        <v>5416</v>
      </c>
      <c r="C542" s="857" t="s">
        <v>5417</v>
      </c>
      <c r="D542" s="857" t="s">
        <v>358</v>
      </c>
      <c r="E542" s="859">
        <v>7.1399999999999996E-3</v>
      </c>
      <c r="F542" s="857">
        <v>0.23</v>
      </c>
      <c r="G542" s="857" t="s">
        <v>384</v>
      </c>
      <c r="H542" s="857"/>
      <c r="I542" s="857" t="s">
        <v>180</v>
      </c>
      <c r="J542" s="857">
        <v>1005909525</v>
      </c>
      <c r="K542" s="860">
        <v>45755</v>
      </c>
      <c r="L542" s="857" t="s">
        <v>52</v>
      </c>
      <c r="M542" s="857" t="s">
        <v>354</v>
      </c>
      <c r="N542" s="860">
        <v>46120</v>
      </c>
      <c r="O542" s="860" t="s">
        <v>21</v>
      </c>
      <c r="P542" s="860" t="s">
        <v>1931</v>
      </c>
      <c r="Q542" s="857"/>
      <c r="R542" s="857"/>
      <c r="S542" s="857"/>
      <c r="T542" s="857"/>
      <c r="U542" s="861"/>
      <c r="V542" s="861"/>
      <c r="W542" s="857"/>
      <c r="X542" s="857"/>
      <c r="Y542" s="862">
        <v>7.1399999999999996E-3</v>
      </c>
    </row>
    <row r="543" spans="1:25" s="3" customFormat="1" ht="30" customHeight="1" x14ac:dyDescent="0.2">
      <c r="A543" s="260">
        <v>497</v>
      </c>
      <c r="B543" s="857" t="s">
        <v>5418</v>
      </c>
      <c r="C543" s="857" t="s">
        <v>5419</v>
      </c>
      <c r="D543" s="857" t="s">
        <v>360</v>
      </c>
      <c r="E543" s="859">
        <v>9.5000000000000001E-2</v>
      </c>
      <c r="F543" s="857">
        <v>0.4</v>
      </c>
      <c r="G543" s="857" t="s">
        <v>386</v>
      </c>
      <c r="H543" s="857"/>
      <c r="I543" s="857" t="s">
        <v>180</v>
      </c>
      <c r="J543" s="857">
        <v>1005919271</v>
      </c>
      <c r="K543" s="860">
        <v>45769</v>
      </c>
      <c r="L543" s="857" t="s">
        <v>52</v>
      </c>
      <c r="M543" s="857" t="s">
        <v>354</v>
      </c>
      <c r="N543" s="860">
        <v>46134</v>
      </c>
      <c r="O543" s="860" t="s">
        <v>21</v>
      </c>
      <c r="P543" s="860" t="s">
        <v>1931</v>
      </c>
      <c r="Q543" s="857"/>
      <c r="R543" s="857"/>
      <c r="S543" s="857"/>
      <c r="T543" s="857"/>
      <c r="U543" s="861"/>
      <c r="V543" s="861"/>
      <c r="W543" s="857"/>
      <c r="X543" s="857"/>
      <c r="Y543" s="862">
        <v>9.5000000000000001E-2</v>
      </c>
    </row>
    <row r="544" spans="1:25" s="3" customFormat="1" ht="30" customHeight="1" x14ac:dyDescent="0.2">
      <c r="A544" s="260">
        <v>498</v>
      </c>
      <c r="B544" s="857" t="s">
        <v>5418</v>
      </c>
      <c r="C544" s="857" t="s">
        <v>5419</v>
      </c>
      <c r="D544" s="857" t="s">
        <v>360</v>
      </c>
      <c r="E544" s="859">
        <v>5.0000000000000001E-3</v>
      </c>
      <c r="F544" s="857">
        <v>0.4</v>
      </c>
      <c r="G544" s="857" t="s">
        <v>386</v>
      </c>
      <c r="H544" s="857"/>
      <c r="I544" s="857" t="s">
        <v>180</v>
      </c>
      <c r="J544" s="857">
        <v>1005919272</v>
      </c>
      <c r="K544" s="860">
        <v>45769</v>
      </c>
      <c r="L544" s="857" t="s">
        <v>52</v>
      </c>
      <c r="M544" s="857" t="s">
        <v>354</v>
      </c>
      <c r="N544" s="860">
        <v>46134</v>
      </c>
      <c r="O544" s="860" t="s">
        <v>21</v>
      </c>
      <c r="P544" s="860" t="s">
        <v>1931</v>
      </c>
      <c r="Q544" s="857"/>
      <c r="R544" s="857"/>
      <c r="S544" s="857"/>
      <c r="T544" s="857"/>
      <c r="U544" s="861"/>
      <c r="V544" s="861"/>
      <c r="W544" s="857"/>
      <c r="X544" s="857"/>
      <c r="Y544" s="862">
        <v>5.0000000000000001E-3</v>
      </c>
    </row>
    <row r="545" spans="1:25" s="3" customFormat="1" ht="30" customHeight="1" x14ac:dyDescent="0.2">
      <c r="A545" s="260">
        <v>499</v>
      </c>
      <c r="B545" s="857" t="s">
        <v>5418</v>
      </c>
      <c r="C545" s="857" t="s">
        <v>5419</v>
      </c>
      <c r="D545" s="857" t="s">
        <v>360</v>
      </c>
      <c r="E545" s="859">
        <v>1.2999999999999999E-2</v>
      </c>
      <c r="F545" s="857">
        <v>0.4</v>
      </c>
      <c r="G545" s="857" t="s">
        <v>386</v>
      </c>
      <c r="H545" s="857"/>
      <c r="I545" s="857" t="s">
        <v>180</v>
      </c>
      <c r="J545" s="857">
        <v>1005919274</v>
      </c>
      <c r="K545" s="860">
        <v>45769</v>
      </c>
      <c r="L545" s="857" t="s">
        <v>52</v>
      </c>
      <c r="M545" s="857" t="s">
        <v>354</v>
      </c>
      <c r="N545" s="860">
        <v>46134</v>
      </c>
      <c r="O545" s="860" t="s">
        <v>21</v>
      </c>
      <c r="P545" s="860" t="s">
        <v>1931</v>
      </c>
      <c r="Q545" s="857"/>
      <c r="R545" s="857"/>
      <c r="S545" s="857"/>
      <c r="T545" s="857"/>
      <c r="U545" s="861"/>
      <c r="V545" s="861"/>
      <c r="W545" s="857"/>
      <c r="X545" s="857"/>
      <c r="Y545" s="862">
        <v>1.2999999999999999E-2</v>
      </c>
    </row>
    <row r="546" spans="1:25" s="3" customFormat="1" ht="30" customHeight="1" x14ac:dyDescent="0.2">
      <c r="A546" s="260">
        <v>500</v>
      </c>
      <c r="B546" s="857" t="s">
        <v>5420</v>
      </c>
      <c r="C546" s="857" t="s">
        <v>5421</v>
      </c>
      <c r="D546" s="857" t="s">
        <v>359</v>
      </c>
      <c r="E546" s="859">
        <v>7.0000000000000001E-3</v>
      </c>
      <c r="F546" s="857">
        <v>0.23</v>
      </c>
      <c r="G546" s="857" t="s">
        <v>3530</v>
      </c>
      <c r="H546" s="857"/>
      <c r="I546" s="857" t="s">
        <v>180</v>
      </c>
      <c r="J546" s="857">
        <v>1005919983</v>
      </c>
      <c r="K546" s="860">
        <v>45770</v>
      </c>
      <c r="L546" s="857" t="s">
        <v>52</v>
      </c>
      <c r="M546" s="857" t="s">
        <v>354</v>
      </c>
      <c r="N546" s="860">
        <v>46135</v>
      </c>
      <c r="O546" s="860" t="s">
        <v>21</v>
      </c>
      <c r="P546" s="860" t="s">
        <v>1931</v>
      </c>
      <c r="Q546" s="857"/>
      <c r="R546" s="857"/>
      <c r="S546" s="857"/>
      <c r="T546" s="857"/>
      <c r="U546" s="861"/>
      <c r="V546" s="861"/>
      <c r="W546" s="857"/>
      <c r="X546" s="857"/>
      <c r="Y546" s="862">
        <v>7.0000000000000001E-3</v>
      </c>
    </row>
    <row r="547" spans="1:25" s="3" customFormat="1" ht="30" customHeight="1" x14ac:dyDescent="0.2">
      <c r="A547" s="260">
        <v>501</v>
      </c>
      <c r="B547" s="857" t="s">
        <v>5422</v>
      </c>
      <c r="C547" s="857" t="s">
        <v>5423</v>
      </c>
      <c r="D547" s="857" t="s">
        <v>360</v>
      </c>
      <c r="E547" s="859">
        <v>6.0000000000000001E-3</v>
      </c>
      <c r="F547" s="857">
        <v>0.4</v>
      </c>
      <c r="G547" s="857" t="s">
        <v>386</v>
      </c>
      <c r="H547" s="857"/>
      <c r="I547" s="857" t="s">
        <v>180</v>
      </c>
      <c r="J547" s="857">
        <v>1005920660</v>
      </c>
      <c r="K547" s="860">
        <v>45771</v>
      </c>
      <c r="L547" s="857" t="s">
        <v>52</v>
      </c>
      <c r="M547" s="857" t="s">
        <v>354</v>
      </c>
      <c r="N547" s="860">
        <v>46136</v>
      </c>
      <c r="O547" s="860" t="s">
        <v>21</v>
      </c>
      <c r="P547" s="860" t="s">
        <v>1931</v>
      </c>
      <c r="Q547" s="857"/>
      <c r="R547" s="857"/>
      <c r="S547" s="857"/>
      <c r="T547" s="857"/>
      <c r="U547" s="861"/>
      <c r="V547" s="861"/>
      <c r="W547" s="857"/>
      <c r="X547" s="857"/>
      <c r="Y547" s="862">
        <v>6.0000000000000001E-3</v>
      </c>
    </row>
    <row r="548" spans="1:25" s="3" customFormat="1" ht="30" customHeight="1" x14ac:dyDescent="0.2">
      <c r="A548" s="260">
        <v>502</v>
      </c>
      <c r="B548" s="857" t="s">
        <v>5422</v>
      </c>
      <c r="C548" s="857" t="s">
        <v>5424</v>
      </c>
      <c r="D548" s="857" t="s">
        <v>360</v>
      </c>
      <c r="E548" s="859">
        <v>3.0000000000000001E-3</v>
      </c>
      <c r="F548" s="857">
        <v>0.4</v>
      </c>
      <c r="G548" s="857" t="s">
        <v>386</v>
      </c>
      <c r="H548" s="857"/>
      <c r="I548" s="857" t="s">
        <v>180</v>
      </c>
      <c r="J548" s="857">
        <v>1005920661</v>
      </c>
      <c r="K548" s="860">
        <v>45771</v>
      </c>
      <c r="L548" s="857" t="s">
        <v>52</v>
      </c>
      <c r="M548" s="857" t="s">
        <v>354</v>
      </c>
      <c r="N548" s="860">
        <v>46136</v>
      </c>
      <c r="O548" s="860" t="s">
        <v>21</v>
      </c>
      <c r="P548" s="860" t="s">
        <v>1931</v>
      </c>
      <c r="Q548" s="857"/>
      <c r="R548" s="857"/>
      <c r="S548" s="857"/>
      <c r="T548" s="857"/>
      <c r="U548" s="861"/>
      <c r="V548" s="861"/>
      <c r="W548" s="857"/>
      <c r="X548" s="857"/>
      <c r="Y548" s="862">
        <v>3.0000000000000001E-3</v>
      </c>
    </row>
    <row r="549" spans="1:25" s="3" customFormat="1" ht="30" customHeight="1" x14ac:dyDescent="0.2">
      <c r="A549" s="260">
        <v>503</v>
      </c>
      <c r="B549" s="857" t="s">
        <v>1872</v>
      </c>
      <c r="C549" s="857" t="s">
        <v>1873</v>
      </c>
      <c r="D549" s="857" t="s">
        <v>360</v>
      </c>
      <c r="E549" s="859">
        <v>2.4990000000000001</v>
      </c>
      <c r="F549" s="857">
        <v>20</v>
      </c>
      <c r="G549" s="857" t="s">
        <v>389</v>
      </c>
      <c r="H549" s="857" t="s">
        <v>1935</v>
      </c>
      <c r="I549" s="857" t="s">
        <v>180</v>
      </c>
      <c r="J549" s="857">
        <v>1005902107</v>
      </c>
      <c r="K549" s="860">
        <v>45747</v>
      </c>
      <c r="L549" s="857" t="s">
        <v>52</v>
      </c>
      <c r="M549" s="857" t="s">
        <v>300</v>
      </c>
      <c r="N549" s="860">
        <v>46112</v>
      </c>
      <c r="O549" s="860" t="s">
        <v>21</v>
      </c>
      <c r="P549" s="860" t="s">
        <v>1931</v>
      </c>
      <c r="Q549" s="857"/>
      <c r="R549" s="857"/>
      <c r="S549" s="857"/>
      <c r="T549" s="857"/>
      <c r="U549" s="861"/>
      <c r="V549" s="861"/>
      <c r="W549" s="857"/>
      <c r="X549" s="857"/>
      <c r="Y549" s="862">
        <v>2.4990000000000001</v>
      </c>
    </row>
    <row r="550" spans="1:25" s="3" customFormat="1" ht="30" customHeight="1" x14ac:dyDescent="0.2">
      <c r="A550" s="260">
        <v>504</v>
      </c>
      <c r="B550" s="857" t="s">
        <v>5425</v>
      </c>
      <c r="C550" s="857" t="s">
        <v>5426</v>
      </c>
      <c r="D550" s="857" t="s">
        <v>356</v>
      </c>
      <c r="E550" s="859">
        <v>6.0000000000000001E-3</v>
      </c>
      <c r="F550" s="857">
        <v>0.23</v>
      </c>
      <c r="G550" s="857" t="s">
        <v>548</v>
      </c>
      <c r="H550" s="857"/>
      <c r="I550" s="857" t="s">
        <v>180</v>
      </c>
      <c r="J550" s="857">
        <v>1005920909</v>
      </c>
      <c r="K550" s="860">
        <v>45772</v>
      </c>
      <c r="L550" s="857" t="s">
        <v>52</v>
      </c>
      <c r="M550" s="857" t="s">
        <v>354</v>
      </c>
      <c r="N550" s="860">
        <v>46137</v>
      </c>
      <c r="O550" s="860" t="s">
        <v>21</v>
      </c>
      <c r="P550" s="860" t="s">
        <v>1931</v>
      </c>
      <c r="Q550" s="857"/>
      <c r="R550" s="857"/>
      <c r="S550" s="857"/>
      <c r="T550" s="857"/>
      <c r="U550" s="861"/>
      <c r="V550" s="861"/>
      <c r="W550" s="857"/>
      <c r="X550" s="857"/>
      <c r="Y550" s="862">
        <v>6.0000000000000001E-3</v>
      </c>
    </row>
    <row r="551" spans="1:25" s="3" customFormat="1" ht="30" customHeight="1" x14ac:dyDescent="0.2">
      <c r="A551" s="260">
        <v>505</v>
      </c>
      <c r="B551" s="857" t="s">
        <v>6839</v>
      </c>
      <c r="C551" s="857" t="s">
        <v>6840</v>
      </c>
      <c r="D551" s="857" t="s">
        <v>360</v>
      </c>
      <c r="E551" s="859">
        <v>8.0000000000000002E-3</v>
      </c>
      <c r="F551" s="857">
        <v>0.23</v>
      </c>
      <c r="G551" s="857" t="s">
        <v>402</v>
      </c>
      <c r="H551" s="857"/>
      <c r="I551" s="857" t="s">
        <v>180</v>
      </c>
      <c r="J551" s="857">
        <v>1005945237</v>
      </c>
      <c r="K551" s="860">
        <v>45806</v>
      </c>
      <c r="L551" s="857" t="s">
        <v>52</v>
      </c>
      <c r="M551" s="857" t="s">
        <v>354</v>
      </c>
      <c r="N551" s="860">
        <v>46171</v>
      </c>
      <c r="O551" s="860" t="s">
        <v>21</v>
      </c>
      <c r="P551" s="860" t="s">
        <v>1931</v>
      </c>
      <c r="Q551" s="857"/>
      <c r="R551" s="857"/>
      <c r="S551" s="857"/>
      <c r="T551" s="857"/>
      <c r="U551" s="861"/>
      <c r="V551" s="861"/>
      <c r="W551" s="857"/>
      <c r="X551" s="857"/>
      <c r="Y551" s="862">
        <v>8.0000000000000002E-3</v>
      </c>
    </row>
    <row r="552" spans="1:25" s="3" customFormat="1" ht="30" customHeight="1" x14ac:dyDescent="0.2">
      <c r="A552" s="260">
        <v>506</v>
      </c>
      <c r="B552" s="857" t="s">
        <v>5427</v>
      </c>
      <c r="C552" s="857" t="s">
        <v>5428</v>
      </c>
      <c r="D552" s="857" t="s">
        <v>356</v>
      </c>
      <c r="E552" s="859">
        <v>5.0000000000000001E-3</v>
      </c>
      <c r="F552" s="857">
        <v>0.4</v>
      </c>
      <c r="G552" s="857" t="s">
        <v>393</v>
      </c>
      <c r="H552" s="857"/>
      <c r="I552" s="857" t="s">
        <v>180</v>
      </c>
      <c r="J552" s="857">
        <v>1005912281</v>
      </c>
      <c r="K552" s="860">
        <v>45757</v>
      </c>
      <c r="L552" s="857" t="s">
        <v>52</v>
      </c>
      <c r="M552" s="857" t="s">
        <v>354</v>
      </c>
      <c r="N552" s="860">
        <v>46122</v>
      </c>
      <c r="O552" s="860" t="s">
        <v>21</v>
      </c>
      <c r="P552" s="860" t="s">
        <v>1931</v>
      </c>
      <c r="Q552" s="857"/>
      <c r="R552" s="857"/>
      <c r="S552" s="857"/>
      <c r="T552" s="857"/>
      <c r="U552" s="861"/>
      <c r="V552" s="861"/>
      <c r="W552" s="857"/>
      <c r="X552" s="857"/>
      <c r="Y552" s="862">
        <v>5.0000000000000001E-3</v>
      </c>
    </row>
    <row r="553" spans="1:25" s="3" customFormat="1" ht="30" customHeight="1" x14ac:dyDescent="0.2">
      <c r="A553" s="260">
        <v>507</v>
      </c>
      <c r="B553" s="857" t="s">
        <v>6671</v>
      </c>
      <c r="C553" s="857" t="s">
        <v>6672</v>
      </c>
      <c r="D553" s="857" t="s">
        <v>355</v>
      </c>
      <c r="E553" s="859">
        <v>2.3219999999999998E-2</v>
      </c>
      <c r="F553" s="857">
        <v>0.4</v>
      </c>
      <c r="G553" s="857" t="s">
        <v>688</v>
      </c>
      <c r="H553" s="857"/>
      <c r="I553" s="857" t="s">
        <v>180</v>
      </c>
      <c r="J553" s="857">
        <v>1005962291</v>
      </c>
      <c r="K553" s="860">
        <v>45828</v>
      </c>
      <c r="L553" s="857" t="s">
        <v>52</v>
      </c>
      <c r="M553" s="857" t="s">
        <v>354</v>
      </c>
      <c r="N553" s="860">
        <v>46193</v>
      </c>
      <c r="O553" s="860" t="s">
        <v>21</v>
      </c>
      <c r="P553" s="860" t="s">
        <v>1931</v>
      </c>
      <c r="Q553" s="857"/>
      <c r="R553" s="857"/>
      <c r="S553" s="857"/>
      <c r="T553" s="857"/>
      <c r="U553" s="861"/>
      <c r="V553" s="861"/>
      <c r="W553" s="857"/>
      <c r="X553" s="857"/>
      <c r="Y553" s="862">
        <v>2.3219999999999998E-2</v>
      </c>
    </row>
    <row r="554" spans="1:25" s="3" customFormat="1" ht="30" customHeight="1" x14ac:dyDescent="0.2">
      <c r="A554" s="260">
        <v>508</v>
      </c>
      <c r="B554" s="857" t="s">
        <v>5461</v>
      </c>
      <c r="C554" s="857" t="s">
        <v>5462</v>
      </c>
      <c r="D554" s="857" t="s">
        <v>356</v>
      </c>
      <c r="E554" s="859">
        <v>9.6000000000000002E-2</v>
      </c>
      <c r="F554" s="857">
        <v>20</v>
      </c>
      <c r="G554" s="857" t="s">
        <v>393</v>
      </c>
      <c r="H554" s="857"/>
      <c r="I554" s="857" t="s">
        <v>180</v>
      </c>
      <c r="J554" s="857">
        <v>1005944956</v>
      </c>
      <c r="K554" s="860">
        <v>45805</v>
      </c>
      <c r="L554" s="857" t="s">
        <v>52</v>
      </c>
      <c r="M554" s="857" t="s">
        <v>300</v>
      </c>
      <c r="N554" s="860">
        <v>46170</v>
      </c>
      <c r="O554" s="860" t="s">
        <v>21</v>
      </c>
      <c r="P554" s="860" t="s">
        <v>1931</v>
      </c>
      <c r="Q554" s="857"/>
      <c r="R554" s="857"/>
      <c r="S554" s="857"/>
      <c r="T554" s="857"/>
      <c r="U554" s="861"/>
      <c r="V554" s="861"/>
      <c r="W554" s="857"/>
      <c r="X554" s="857"/>
      <c r="Y554" s="862">
        <v>9.6000000000000002E-2</v>
      </c>
    </row>
    <row r="555" spans="1:25" s="3" customFormat="1" ht="30" customHeight="1" x14ac:dyDescent="0.2">
      <c r="A555" s="260">
        <v>509</v>
      </c>
      <c r="B555" s="857" t="s">
        <v>3393</v>
      </c>
      <c r="C555" s="857" t="s">
        <v>5429</v>
      </c>
      <c r="D555" s="857" t="s">
        <v>358</v>
      </c>
      <c r="E555" s="859">
        <v>0.23599999999999999</v>
      </c>
      <c r="F555" s="857">
        <v>0.4</v>
      </c>
      <c r="G555" s="857" t="s">
        <v>410</v>
      </c>
      <c r="H555" s="857"/>
      <c r="I555" s="857" t="s">
        <v>180</v>
      </c>
      <c r="J555" s="857">
        <v>1005923476</v>
      </c>
      <c r="K555" s="860">
        <v>45776</v>
      </c>
      <c r="L555" s="857" t="s">
        <v>52</v>
      </c>
      <c r="M555" s="857" t="s">
        <v>354</v>
      </c>
      <c r="N555" s="860">
        <v>46141</v>
      </c>
      <c r="O555" s="860" t="s">
        <v>21</v>
      </c>
      <c r="P555" s="860" t="s">
        <v>1931</v>
      </c>
      <c r="Q555" s="857"/>
      <c r="R555" s="857"/>
      <c r="S555" s="857"/>
      <c r="T555" s="857"/>
      <c r="U555" s="861"/>
      <c r="V555" s="861"/>
      <c r="W555" s="857"/>
      <c r="X555" s="857"/>
      <c r="Y555" s="862">
        <v>0.23599999999999999</v>
      </c>
    </row>
    <row r="556" spans="1:25" s="3" customFormat="1" ht="30" customHeight="1" x14ac:dyDescent="0.2">
      <c r="A556" s="260">
        <v>510</v>
      </c>
      <c r="B556" s="857" t="s">
        <v>5463</v>
      </c>
      <c r="C556" s="857" t="s">
        <v>5464</v>
      </c>
      <c r="D556" s="857" t="s">
        <v>356</v>
      </c>
      <c r="E556" s="859">
        <v>0.02</v>
      </c>
      <c r="F556" s="857">
        <v>20</v>
      </c>
      <c r="G556" s="857" t="s">
        <v>548</v>
      </c>
      <c r="H556" s="857"/>
      <c r="I556" s="857" t="s">
        <v>180</v>
      </c>
      <c r="J556" s="857">
        <v>1005947082</v>
      </c>
      <c r="K556" s="860">
        <v>45807</v>
      </c>
      <c r="L556" s="857" t="s">
        <v>52</v>
      </c>
      <c r="M556" s="857" t="s">
        <v>354</v>
      </c>
      <c r="N556" s="860">
        <v>46172</v>
      </c>
      <c r="O556" s="860" t="s">
        <v>21</v>
      </c>
      <c r="P556" s="860" t="s">
        <v>1931</v>
      </c>
      <c r="Q556" s="857"/>
      <c r="R556" s="857"/>
      <c r="S556" s="857"/>
      <c r="T556" s="857"/>
      <c r="U556" s="861"/>
      <c r="V556" s="861"/>
      <c r="W556" s="857"/>
      <c r="X556" s="857"/>
      <c r="Y556" s="862">
        <v>0.02</v>
      </c>
    </row>
    <row r="557" spans="1:25" s="3" customFormat="1" ht="30" customHeight="1" x14ac:dyDescent="0.2">
      <c r="A557" s="260">
        <v>511</v>
      </c>
      <c r="B557" s="857" t="s">
        <v>6841</v>
      </c>
      <c r="C557" s="857" t="s">
        <v>6842</v>
      </c>
      <c r="D557" s="857" t="s">
        <v>359</v>
      </c>
      <c r="E557" s="859">
        <v>0.17496000000000003</v>
      </c>
      <c r="F557" s="857">
        <v>0.4</v>
      </c>
      <c r="G557" s="857" t="s">
        <v>3524</v>
      </c>
      <c r="H557" s="857"/>
      <c r="I557" s="857" t="s">
        <v>180</v>
      </c>
      <c r="J557" s="857">
        <v>1005987274</v>
      </c>
      <c r="K557" s="860">
        <v>45860</v>
      </c>
      <c r="L557" s="857" t="s">
        <v>52</v>
      </c>
      <c r="M557" s="857" t="s">
        <v>354</v>
      </c>
      <c r="N557" s="860">
        <v>46225</v>
      </c>
      <c r="O557" s="860" t="s">
        <v>21</v>
      </c>
      <c r="P557" s="860" t="s">
        <v>1931</v>
      </c>
      <c r="Q557" s="857"/>
      <c r="R557" s="857"/>
      <c r="S557" s="857"/>
      <c r="T557" s="857"/>
      <c r="U557" s="861"/>
      <c r="V557" s="861"/>
      <c r="W557" s="857"/>
      <c r="X557" s="857"/>
      <c r="Y557" s="862">
        <v>0.17496000000000003</v>
      </c>
    </row>
    <row r="558" spans="1:25" s="3" customFormat="1" ht="30" customHeight="1" x14ac:dyDescent="0.2">
      <c r="A558" s="260">
        <v>512</v>
      </c>
      <c r="B558" s="857" t="s">
        <v>5465</v>
      </c>
      <c r="C558" s="857" t="s">
        <v>5466</v>
      </c>
      <c r="D558" s="857" t="s">
        <v>357</v>
      </c>
      <c r="E558" s="859">
        <v>0.21</v>
      </c>
      <c r="F558" s="857">
        <v>0.4</v>
      </c>
      <c r="G558" s="857" t="s">
        <v>629</v>
      </c>
      <c r="H558" s="857"/>
      <c r="I558" s="857" t="s">
        <v>180</v>
      </c>
      <c r="J558" s="857">
        <v>1005944193</v>
      </c>
      <c r="K558" s="860">
        <v>45805</v>
      </c>
      <c r="L558" s="857" t="s">
        <v>52</v>
      </c>
      <c r="M558" s="857" t="s">
        <v>354</v>
      </c>
      <c r="N558" s="860">
        <v>46170</v>
      </c>
      <c r="O558" s="860" t="s">
        <v>21</v>
      </c>
      <c r="P558" s="860" t="s">
        <v>1931</v>
      </c>
      <c r="Q558" s="857"/>
      <c r="R558" s="857"/>
      <c r="S558" s="857"/>
      <c r="T558" s="857"/>
      <c r="U558" s="861"/>
      <c r="V558" s="861"/>
      <c r="W558" s="857"/>
      <c r="X558" s="857"/>
      <c r="Y558" s="862">
        <v>0.21</v>
      </c>
    </row>
    <row r="559" spans="1:25" s="3" customFormat="1" ht="30" customHeight="1" x14ac:dyDescent="0.2">
      <c r="A559" s="260">
        <v>513</v>
      </c>
      <c r="B559" s="857" t="s">
        <v>5333</v>
      </c>
      <c r="C559" s="857" t="s">
        <v>5334</v>
      </c>
      <c r="D559" s="857" t="s">
        <v>358</v>
      </c>
      <c r="E559" s="859">
        <v>6.0000000000000001E-3</v>
      </c>
      <c r="F559" s="857">
        <v>0.23</v>
      </c>
      <c r="G559" s="857" t="s">
        <v>5550</v>
      </c>
      <c r="H559" s="857"/>
      <c r="I559" s="857" t="s">
        <v>180</v>
      </c>
      <c r="J559" s="857">
        <v>1005923790</v>
      </c>
      <c r="K559" s="860">
        <v>45777</v>
      </c>
      <c r="L559" s="857" t="s">
        <v>52</v>
      </c>
      <c r="M559" s="857" t="s">
        <v>354</v>
      </c>
      <c r="N559" s="860">
        <v>46142</v>
      </c>
      <c r="O559" s="860" t="s">
        <v>21</v>
      </c>
      <c r="P559" s="860" t="s">
        <v>1931</v>
      </c>
      <c r="Q559" s="857"/>
      <c r="R559" s="857"/>
      <c r="S559" s="857"/>
      <c r="T559" s="857"/>
      <c r="U559" s="861"/>
      <c r="V559" s="861"/>
      <c r="W559" s="857"/>
      <c r="X559" s="857"/>
      <c r="Y559" s="862">
        <v>6.0000000000000001E-3</v>
      </c>
    </row>
    <row r="560" spans="1:25" s="3" customFormat="1" ht="30" customHeight="1" x14ac:dyDescent="0.2">
      <c r="A560" s="260">
        <v>514</v>
      </c>
      <c r="B560" s="857" t="s">
        <v>5467</v>
      </c>
      <c r="C560" s="857" t="s">
        <v>5468</v>
      </c>
      <c r="D560" s="857" t="s">
        <v>359</v>
      </c>
      <c r="E560" s="859">
        <v>8.490000000000001E-3</v>
      </c>
      <c r="F560" s="857">
        <v>0.23</v>
      </c>
      <c r="G560" s="857" t="s">
        <v>401</v>
      </c>
      <c r="H560" s="857"/>
      <c r="I560" s="857" t="s">
        <v>180</v>
      </c>
      <c r="J560" s="857">
        <v>1005925729</v>
      </c>
      <c r="K560" s="860">
        <v>45782</v>
      </c>
      <c r="L560" s="857" t="s">
        <v>52</v>
      </c>
      <c r="M560" s="857" t="s">
        <v>354</v>
      </c>
      <c r="N560" s="860">
        <v>46147</v>
      </c>
      <c r="O560" s="860" t="s">
        <v>21</v>
      </c>
      <c r="P560" s="860" t="s">
        <v>1931</v>
      </c>
      <c r="Q560" s="857"/>
      <c r="R560" s="857"/>
      <c r="S560" s="857"/>
      <c r="T560" s="857"/>
      <c r="U560" s="861"/>
      <c r="V560" s="861"/>
      <c r="W560" s="857"/>
      <c r="X560" s="857"/>
      <c r="Y560" s="862">
        <v>8.490000000000001E-3</v>
      </c>
    </row>
    <row r="561" spans="1:25" s="3" customFormat="1" ht="30" customHeight="1" x14ac:dyDescent="0.2">
      <c r="A561" s="260">
        <v>515</v>
      </c>
      <c r="B561" s="857" t="s">
        <v>5430</v>
      </c>
      <c r="C561" s="857" t="s">
        <v>5431</v>
      </c>
      <c r="D561" s="857" t="s">
        <v>360</v>
      </c>
      <c r="E561" s="859">
        <v>8.0000000000000002E-3</v>
      </c>
      <c r="F561" s="857">
        <v>0.23</v>
      </c>
      <c r="G561" s="857" t="s">
        <v>376</v>
      </c>
      <c r="H561" s="857"/>
      <c r="I561" s="857" t="s">
        <v>180</v>
      </c>
      <c r="J561" s="857">
        <v>1005916049</v>
      </c>
      <c r="K561" s="860">
        <v>45762</v>
      </c>
      <c r="L561" s="857" t="s">
        <v>52</v>
      </c>
      <c r="M561" s="857" t="s">
        <v>354</v>
      </c>
      <c r="N561" s="860">
        <v>46127</v>
      </c>
      <c r="O561" s="860" t="s">
        <v>21</v>
      </c>
      <c r="P561" s="860" t="s">
        <v>1931</v>
      </c>
      <c r="Q561" s="857"/>
      <c r="R561" s="857"/>
      <c r="S561" s="857"/>
      <c r="T561" s="857"/>
      <c r="U561" s="861"/>
      <c r="V561" s="861"/>
      <c r="W561" s="857"/>
      <c r="X561" s="857"/>
      <c r="Y561" s="862">
        <v>8.0000000000000002E-3</v>
      </c>
    </row>
    <row r="562" spans="1:25" s="3" customFormat="1" ht="30" customHeight="1" x14ac:dyDescent="0.2">
      <c r="A562" s="260">
        <v>516</v>
      </c>
      <c r="B562" s="857" t="s">
        <v>5432</v>
      </c>
      <c r="C562" s="857" t="s">
        <v>5433</v>
      </c>
      <c r="D562" s="857" t="s">
        <v>357</v>
      </c>
      <c r="E562" s="859">
        <v>8.0000000000000002E-3</v>
      </c>
      <c r="F562" s="857">
        <v>0.23</v>
      </c>
      <c r="G562" s="857" t="s">
        <v>379</v>
      </c>
      <c r="H562" s="857"/>
      <c r="I562" s="857" t="s">
        <v>180</v>
      </c>
      <c r="J562" s="857">
        <v>1005921614</v>
      </c>
      <c r="K562" s="860">
        <v>45775</v>
      </c>
      <c r="L562" s="857" t="s">
        <v>52</v>
      </c>
      <c r="M562" s="857" t="s">
        <v>354</v>
      </c>
      <c r="N562" s="860">
        <v>46140</v>
      </c>
      <c r="O562" s="860" t="s">
        <v>21</v>
      </c>
      <c r="P562" s="860" t="s">
        <v>1931</v>
      </c>
      <c r="Q562" s="857"/>
      <c r="R562" s="857"/>
      <c r="S562" s="857"/>
      <c r="T562" s="857"/>
      <c r="U562" s="861"/>
      <c r="V562" s="861"/>
      <c r="W562" s="857"/>
      <c r="X562" s="857"/>
      <c r="Y562" s="862">
        <v>8.0000000000000002E-3</v>
      </c>
    </row>
    <row r="563" spans="1:25" s="3" customFormat="1" ht="30" customHeight="1" x14ac:dyDescent="0.2">
      <c r="A563" s="260">
        <v>517</v>
      </c>
      <c r="B563" s="857" t="s">
        <v>6843</v>
      </c>
      <c r="C563" s="857" t="s">
        <v>6844</v>
      </c>
      <c r="D563" s="857" t="s">
        <v>357</v>
      </c>
      <c r="E563" s="859">
        <v>0.49981999999999999</v>
      </c>
      <c r="F563" s="857">
        <v>20</v>
      </c>
      <c r="G563" s="857" t="s">
        <v>379</v>
      </c>
      <c r="H563" s="857"/>
      <c r="I563" s="857" t="s">
        <v>180</v>
      </c>
      <c r="J563" s="857">
        <v>1005984418</v>
      </c>
      <c r="K563" s="860">
        <v>45856</v>
      </c>
      <c r="L563" s="857" t="s">
        <v>52</v>
      </c>
      <c r="M563" s="857" t="s">
        <v>300</v>
      </c>
      <c r="N563" s="860">
        <v>46221</v>
      </c>
      <c r="O563" s="860" t="s">
        <v>21</v>
      </c>
      <c r="P563" s="860" t="s">
        <v>1931</v>
      </c>
      <c r="Q563" s="857"/>
      <c r="R563" s="857"/>
      <c r="S563" s="857"/>
      <c r="T563" s="857"/>
      <c r="U563" s="861"/>
      <c r="V563" s="861"/>
      <c r="W563" s="857"/>
      <c r="X563" s="857"/>
      <c r="Y563" s="862">
        <v>0.49981999999999999</v>
      </c>
    </row>
    <row r="564" spans="1:25" s="3" customFormat="1" ht="30" customHeight="1" x14ac:dyDescent="0.2">
      <c r="A564" s="260">
        <v>518</v>
      </c>
      <c r="B564" s="857" t="s">
        <v>6673</v>
      </c>
      <c r="C564" s="857" t="s">
        <v>6674</v>
      </c>
      <c r="D564" s="857" t="s">
        <v>360</v>
      </c>
      <c r="E564" s="859">
        <v>5.1999999999999998E-3</v>
      </c>
      <c r="F564" s="857">
        <v>0.4</v>
      </c>
      <c r="G564" s="857" t="s">
        <v>396</v>
      </c>
      <c r="H564" s="857"/>
      <c r="I564" s="857" t="s">
        <v>180</v>
      </c>
      <c r="J564" s="857">
        <v>1005953799</v>
      </c>
      <c r="K564" s="860">
        <v>45818</v>
      </c>
      <c r="L564" s="857" t="s">
        <v>52</v>
      </c>
      <c r="M564" s="857" t="s">
        <v>354</v>
      </c>
      <c r="N564" s="860">
        <v>46183</v>
      </c>
      <c r="O564" s="860" t="s">
        <v>21</v>
      </c>
      <c r="P564" s="860" t="s">
        <v>1931</v>
      </c>
      <c r="Q564" s="857"/>
      <c r="R564" s="857"/>
      <c r="S564" s="857"/>
      <c r="T564" s="857"/>
      <c r="U564" s="861"/>
      <c r="V564" s="861"/>
      <c r="W564" s="857"/>
      <c r="X564" s="857"/>
      <c r="Y564" s="862">
        <v>5.1999999999999998E-3</v>
      </c>
    </row>
    <row r="565" spans="1:25" s="3" customFormat="1" ht="30" customHeight="1" x14ac:dyDescent="0.2">
      <c r="A565" s="260">
        <v>519</v>
      </c>
      <c r="B565" s="857" t="s">
        <v>5469</v>
      </c>
      <c r="C565" s="857" t="s">
        <v>5470</v>
      </c>
      <c r="D565" s="857" t="s">
        <v>356</v>
      </c>
      <c r="E565" s="859">
        <v>5.0000000000000001E-3</v>
      </c>
      <c r="F565" s="857">
        <v>0.23</v>
      </c>
      <c r="G565" s="857" t="s">
        <v>550</v>
      </c>
      <c r="H565" s="857"/>
      <c r="I565" s="857" t="s">
        <v>180</v>
      </c>
      <c r="J565" s="857">
        <v>1005933995</v>
      </c>
      <c r="K565" s="860">
        <v>45791</v>
      </c>
      <c r="L565" s="857" t="s">
        <v>52</v>
      </c>
      <c r="M565" s="857" t="s">
        <v>354</v>
      </c>
      <c r="N565" s="860">
        <v>46156</v>
      </c>
      <c r="O565" s="860" t="s">
        <v>21</v>
      </c>
      <c r="P565" s="860" t="s">
        <v>1931</v>
      </c>
      <c r="Q565" s="857"/>
      <c r="R565" s="857"/>
      <c r="S565" s="857"/>
      <c r="T565" s="857"/>
      <c r="U565" s="861"/>
      <c r="V565" s="861"/>
      <c r="W565" s="857"/>
      <c r="X565" s="857"/>
      <c r="Y565" s="862">
        <v>5.0000000000000001E-3</v>
      </c>
    </row>
    <row r="566" spans="1:25" s="3" customFormat="1" ht="30" customHeight="1" x14ac:dyDescent="0.2">
      <c r="A566" s="260">
        <v>520</v>
      </c>
      <c r="B566" s="857" t="s">
        <v>5471</v>
      </c>
      <c r="C566" s="857" t="s">
        <v>5472</v>
      </c>
      <c r="D566" s="857" t="s">
        <v>360</v>
      </c>
      <c r="E566" s="859">
        <v>0.24102000000000001</v>
      </c>
      <c r="F566" s="857">
        <v>20</v>
      </c>
      <c r="G566" s="857" t="s">
        <v>909</v>
      </c>
      <c r="H566" s="857"/>
      <c r="I566" s="857" t="s">
        <v>180</v>
      </c>
      <c r="J566" s="857">
        <v>1005926069</v>
      </c>
      <c r="K566" s="860">
        <v>45782</v>
      </c>
      <c r="L566" s="857" t="s">
        <v>52</v>
      </c>
      <c r="M566" s="857" t="s">
        <v>300</v>
      </c>
      <c r="N566" s="860">
        <v>46147</v>
      </c>
      <c r="O566" s="860" t="s">
        <v>21</v>
      </c>
      <c r="P566" s="860" t="s">
        <v>1931</v>
      </c>
      <c r="Q566" s="857"/>
      <c r="R566" s="857"/>
      <c r="S566" s="857"/>
      <c r="T566" s="857"/>
      <c r="U566" s="861"/>
      <c r="V566" s="861"/>
      <c r="W566" s="857"/>
      <c r="X566" s="857"/>
      <c r="Y566" s="862">
        <v>0.24102000000000001</v>
      </c>
    </row>
    <row r="567" spans="1:25" s="3" customFormat="1" ht="30" customHeight="1" x14ac:dyDescent="0.2">
      <c r="A567" s="260">
        <v>521</v>
      </c>
      <c r="B567" s="857" t="s">
        <v>5434</v>
      </c>
      <c r="C567" s="857" t="s">
        <v>5435</v>
      </c>
      <c r="D567" s="857" t="s">
        <v>358</v>
      </c>
      <c r="E567" s="859">
        <v>6.0000000000000001E-3</v>
      </c>
      <c r="F567" s="857">
        <v>0.23</v>
      </c>
      <c r="G567" s="857" t="s">
        <v>413</v>
      </c>
      <c r="H567" s="857"/>
      <c r="I567" s="857" t="s">
        <v>180</v>
      </c>
      <c r="J567" s="857">
        <v>1005923172</v>
      </c>
      <c r="K567" s="860">
        <v>45776</v>
      </c>
      <c r="L567" s="857" t="s">
        <v>52</v>
      </c>
      <c r="M567" s="857" t="s">
        <v>354</v>
      </c>
      <c r="N567" s="860">
        <v>46141</v>
      </c>
      <c r="O567" s="860" t="s">
        <v>21</v>
      </c>
      <c r="P567" s="860" t="s">
        <v>1931</v>
      </c>
      <c r="Q567" s="857"/>
      <c r="R567" s="857"/>
      <c r="S567" s="857"/>
      <c r="T567" s="857"/>
      <c r="U567" s="861"/>
      <c r="V567" s="861"/>
      <c r="W567" s="857"/>
      <c r="X567" s="857"/>
      <c r="Y567" s="862">
        <v>6.0000000000000001E-3</v>
      </c>
    </row>
    <row r="568" spans="1:25" s="3" customFormat="1" ht="30" customHeight="1" x14ac:dyDescent="0.2">
      <c r="A568" s="260">
        <v>522</v>
      </c>
      <c r="B568" s="857" t="s">
        <v>5436</v>
      </c>
      <c r="C568" s="857" t="s">
        <v>5437</v>
      </c>
      <c r="D568" s="857" t="s">
        <v>357</v>
      </c>
      <c r="E568" s="859">
        <v>8.0000000000000002E-3</v>
      </c>
      <c r="F568" s="857">
        <v>0.23</v>
      </c>
      <c r="G568" s="857" t="s">
        <v>415</v>
      </c>
      <c r="H568" s="857"/>
      <c r="I568" s="857" t="s">
        <v>180</v>
      </c>
      <c r="J568" s="857">
        <v>1005916449</v>
      </c>
      <c r="K568" s="860">
        <v>45763</v>
      </c>
      <c r="L568" s="857" t="s">
        <v>52</v>
      </c>
      <c r="M568" s="857" t="s">
        <v>354</v>
      </c>
      <c r="N568" s="860">
        <v>46128</v>
      </c>
      <c r="O568" s="860" t="s">
        <v>21</v>
      </c>
      <c r="P568" s="860" t="s">
        <v>1931</v>
      </c>
      <c r="Q568" s="857"/>
      <c r="R568" s="857"/>
      <c r="S568" s="857"/>
      <c r="T568" s="857"/>
      <c r="U568" s="861"/>
      <c r="V568" s="861"/>
      <c r="W568" s="857"/>
      <c r="X568" s="857"/>
      <c r="Y568" s="862">
        <v>8.0000000000000002E-3</v>
      </c>
    </row>
    <row r="569" spans="1:25" s="3" customFormat="1" ht="30" customHeight="1" x14ac:dyDescent="0.2">
      <c r="A569" s="260">
        <v>523</v>
      </c>
      <c r="B569" s="857" t="s">
        <v>5365</v>
      </c>
      <c r="C569" s="857" t="s">
        <v>5366</v>
      </c>
      <c r="D569" s="857" t="s">
        <v>357</v>
      </c>
      <c r="E569" s="859">
        <v>0.05</v>
      </c>
      <c r="F569" s="857">
        <v>0.4</v>
      </c>
      <c r="G569" s="857" t="s">
        <v>907</v>
      </c>
      <c r="H569" s="857"/>
      <c r="I569" s="857" t="s">
        <v>180</v>
      </c>
      <c r="J569" s="857">
        <v>1005919339</v>
      </c>
      <c r="K569" s="860">
        <v>45770</v>
      </c>
      <c r="L569" s="857" t="s">
        <v>52</v>
      </c>
      <c r="M569" s="857" t="s">
        <v>354</v>
      </c>
      <c r="N569" s="860">
        <v>46135</v>
      </c>
      <c r="O569" s="860" t="s">
        <v>21</v>
      </c>
      <c r="P569" s="860" t="s">
        <v>1931</v>
      </c>
      <c r="Q569" s="857"/>
      <c r="R569" s="857"/>
      <c r="S569" s="857"/>
      <c r="T569" s="857"/>
      <c r="U569" s="861"/>
      <c r="V569" s="861"/>
      <c r="W569" s="857"/>
      <c r="X569" s="857"/>
      <c r="Y569" s="862">
        <v>0.05</v>
      </c>
    </row>
    <row r="570" spans="1:25" s="3" customFormat="1" ht="30" customHeight="1" x14ac:dyDescent="0.2">
      <c r="A570" s="260">
        <v>524</v>
      </c>
      <c r="B570" s="857" t="s">
        <v>5473</v>
      </c>
      <c r="C570" s="857" t="s">
        <v>5474</v>
      </c>
      <c r="D570" s="857" t="s">
        <v>356</v>
      </c>
      <c r="E570" s="859">
        <v>6.0000000000000001E-3</v>
      </c>
      <c r="F570" s="857">
        <v>0.23</v>
      </c>
      <c r="G570" s="857" t="s">
        <v>526</v>
      </c>
      <c r="H570" s="857"/>
      <c r="I570" s="857" t="s">
        <v>180</v>
      </c>
      <c r="J570" s="857">
        <v>1005925136</v>
      </c>
      <c r="K570" s="860">
        <v>45779</v>
      </c>
      <c r="L570" s="857" t="s">
        <v>52</v>
      </c>
      <c r="M570" s="857" t="s">
        <v>354</v>
      </c>
      <c r="N570" s="860">
        <v>46144</v>
      </c>
      <c r="O570" s="860" t="s">
        <v>21</v>
      </c>
      <c r="P570" s="860" t="s">
        <v>1931</v>
      </c>
      <c r="Q570" s="857"/>
      <c r="R570" s="857"/>
      <c r="S570" s="857"/>
      <c r="T570" s="857"/>
      <c r="U570" s="861"/>
      <c r="V570" s="861"/>
      <c r="W570" s="857"/>
      <c r="X570" s="857"/>
      <c r="Y570" s="862">
        <v>6.0000000000000001E-3</v>
      </c>
    </row>
    <row r="571" spans="1:25" s="3" customFormat="1" ht="30" customHeight="1" x14ac:dyDescent="0.2">
      <c r="A571" s="260">
        <v>525</v>
      </c>
      <c r="B571" s="857" t="s">
        <v>6675</v>
      </c>
      <c r="C571" s="857" t="s">
        <v>6676</v>
      </c>
      <c r="D571" s="857" t="s">
        <v>356</v>
      </c>
      <c r="E571" s="859">
        <v>0.4</v>
      </c>
      <c r="F571" s="857">
        <v>20</v>
      </c>
      <c r="G571" s="857" t="s">
        <v>484</v>
      </c>
      <c r="H571" s="857"/>
      <c r="I571" s="857" t="s">
        <v>180</v>
      </c>
      <c r="J571" s="857">
        <v>1005954474</v>
      </c>
      <c r="K571" s="860">
        <v>45819</v>
      </c>
      <c r="L571" s="857" t="s">
        <v>52</v>
      </c>
      <c r="M571" s="857" t="s">
        <v>354</v>
      </c>
      <c r="N571" s="860">
        <v>46184</v>
      </c>
      <c r="O571" s="860" t="s">
        <v>21</v>
      </c>
      <c r="P571" s="860" t="s">
        <v>1931</v>
      </c>
      <c r="Q571" s="857"/>
      <c r="R571" s="857"/>
      <c r="S571" s="857"/>
      <c r="T571" s="857"/>
      <c r="U571" s="861"/>
      <c r="V571" s="861"/>
      <c r="W571" s="857"/>
      <c r="X571" s="857"/>
      <c r="Y571" s="862">
        <v>0.4</v>
      </c>
    </row>
    <row r="572" spans="1:25" s="3" customFormat="1" ht="30" customHeight="1" x14ac:dyDescent="0.2">
      <c r="A572" s="260">
        <v>526</v>
      </c>
      <c r="B572" s="857" t="s">
        <v>5475</v>
      </c>
      <c r="C572" s="857" t="s">
        <v>5476</v>
      </c>
      <c r="D572" s="857" t="s">
        <v>356</v>
      </c>
      <c r="E572" s="859">
        <v>2.5000000000000001E-2</v>
      </c>
      <c r="F572" s="857">
        <v>0.4</v>
      </c>
      <c r="G572" s="857" t="s">
        <v>393</v>
      </c>
      <c r="H572" s="857"/>
      <c r="I572" s="857" t="s">
        <v>180</v>
      </c>
      <c r="J572" s="857">
        <v>1005927517</v>
      </c>
      <c r="K572" s="860">
        <v>45783</v>
      </c>
      <c r="L572" s="857" t="s">
        <v>52</v>
      </c>
      <c r="M572" s="857" t="s">
        <v>354</v>
      </c>
      <c r="N572" s="860">
        <v>46148</v>
      </c>
      <c r="O572" s="860" t="s">
        <v>21</v>
      </c>
      <c r="P572" s="860" t="s">
        <v>1931</v>
      </c>
      <c r="Q572" s="857"/>
      <c r="R572" s="857"/>
      <c r="S572" s="857"/>
      <c r="T572" s="857"/>
      <c r="U572" s="861"/>
      <c r="V572" s="861"/>
      <c r="W572" s="857"/>
      <c r="X572" s="857"/>
      <c r="Y572" s="862">
        <v>2.5000000000000001E-2</v>
      </c>
    </row>
    <row r="573" spans="1:25" s="3" customFormat="1" ht="30" customHeight="1" x14ac:dyDescent="0.2">
      <c r="A573" s="260">
        <v>527</v>
      </c>
      <c r="B573" s="857" t="s">
        <v>5477</v>
      </c>
      <c r="C573" s="857" t="s">
        <v>5478</v>
      </c>
      <c r="D573" s="857" t="s">
        <v>359</v>
      </c>
      <c r="E573" s="859">
        <v>6.0000000000000001E-3</v>
      </c>
      <c r="F573" s="857">
        <v>0.23</v>
      </c>
      <c r="G573" s="857" t="s">
        <v>3530</v>
      </c>
      <c r="H573" s="857"/>
      <c r="I573" s="857" t="s">
        <v>180</v>
      </c>
      <c r="J573" s="857">
        <v>1005946025</v>
      </c>
      <c r="K573" s="860">
        <v>45806</v>
      </c>
      <c r="L573" s="857" t="s">
        <v>52</v>
      </c>
      <c r="M573" s="857" t="s">
        <v>354</v>
      </c>
      <c r="N573" s="860">
        <v>46171</v>
      </c>
      <c r="O573" s="860" t="s">
        <v>21</v>
      </c>
      <c r="P573" s="860" t="s">
        <v>1931</v>
      </c>
      <c r="Q573" s="857"/>
      <c r="R573" s="857"/>
      <c r="S573" s="857"/>
      <c r="T573" s="857"/>
      <c r="U573" s="861"/>
      <c r="V573" s="861"/>
      <c r="W573" s="857"/>
      <c r="X573" s="857"/>
      <c r="Y573" s="862">
        <v>6.0000000000000001E-3</v>
      </c>
    </row>
    <row r="574" spans="1:25" s="3" customFormat="1" ht="30" customHeight="1" x14ac:dyDescent="0.2">
      <c r="A574" s="260">
        <v>528</v>
      </c>
      <c r="B574" s="857" t="s">
        <v>5479</v>
      </c>
      <c r="C574" s="857" t="s">
        <v>5480</v>
      </c>
      <c r="D574" s="857" t="s">
        <v>358</v>
      </c>
      <c r="E574" s="859">
        <v>6.0000000000000001E-3</v>
      </c>
      <c r="F574" s="857">
        <v>0.23</v>
      </c>
      <c r="G574" s="857" t="s">
        <v>961</v>
      </c>
      <c r="H574" s="857"/>
      <c r="I574" s="857" t="s">
        <v>180</v>
      </c>
      <c r="J574" s="857">
        <v>1005925148</v>
      </c>
      <c r="K574" s="860">
        <v>45779</v>
      </c>
      <c r="L574" s="857" t="s">
        <v>52</v>
      </c>
      <c r="M574" s="857" t="s">
        <v>354</v>
      </c>
      <c r="N574" s="860">
        <v>46144</v>
      </c>
      <c r="O574" s="860" t="s">
        <v>21</v>
      </c>
      <c r="P574" s="860" t="s">
        <v>1931</v>
      </c>
      <c r="Q574" s="857"/>
      <c r="R574" s="857"/>
      <c r="S574" s="857"/>
      <c r="T574" s="857"/>
      <c r="U574" s="861"/>
      <c r="V574" s="861"/>
      <c r="W574" s="857"/>
      <c r="X574" s="857"/>
      <c r="Y574" s="862">
        <v>6.0000000000000001E-3</v>
      </c>
    </row>
    <row r="575" spans="1:25" s="3" customFormat="1" ht="30" customHeight="1" x14ac:dyDescent="0.2">
      <c r="A575" s="260">
        <v>529</v>
      </c>
      <c r="B575" s="857" t="s">
        <v>5479</v>
      </c>
      <c r="C575" s="857" t="s">
        <v>5481</v>
      </c>
      <c r="D575" s="857" t="s">
        <v>358</v>
      </c>
      <c r="E575" s="859">
        <v>3.0000000000000001E-3</v>
      </c>
      <c r="F575" s="857">
        <v>0.4</v>
      </c>
      <c r="G575" s="857" t="s">
        <v>961</v>
      </c>
      <c r="H575" s="857"/>
      <c r="I575" s="857" t="s">
        <v>180</v>
      </c>
      <c r="J575" s="857">
        <v>1005925152</v>
      </c>
      <c r="K575" s="860">
        <v>45779</v>
      </c>
      <c r="L575" s="857" t="s">
        <v>52</v>
      </c>
      <c r="M575" s="857" t="s">
        <v>354</v>
      </c>
      <c r="N575" s="860">
        <v>46144</v>
      </c>
      <c r="O575" s="860" t="s">
        <v>21</v>
      </c>
      <c r="P575" s="860" t="s">
        <v>1931</v>
      </c>
      <c r="Q575" s="857"/>
      <c r="R575" s="857"/>
      <c r="S575" s="857"/>
      <c r="T575" s="857"/>
      <c r="U575" s="861"/>
      <c r="V575" s="861"/>
      <c r="W575" s="857"/>
      <c r="X575" s="857"/>
      <c r="Y575" s="862">
        <v>3.0000000000000001E-3</v>
      </c>
    </row>
    <row r="576" spans="1:25" s="3" customFormat="1" ht="30" customHeight="1" x14ac:dyDescent="0.2">
      <c r="A576" s="260">
        <v>530</v>
      </c>
      <c r="B576" s="857" t="s">
        <v>5479</v>
      </c>
      <c r="C576" s="857" t="s">
        <v>5480</v>
      </c>
      <c r="D576" s="857" t="s">
        <v>358</v>
      </c>
      <c r="E576" s="859">
        <v>0.109</v>
      </c>
      <c r="F576" s="857">
        <v>0.4</v>
      </c>
      <c r="G576" s="857" t="s">
        <v>961</v>
      </c>
      <c r="H576" s="857"/>
      <c r="I576" s="857" t="s">
        <v>180</v>
      </c>
      <c r="J576" s="857">
        <v>1005925005</v>
      </c>
      <c r="K576" s="860">
        <v>45779</v>
      </c>
      <c r="L576" s="857" t="s">
        <v>52</v>
      </c>
      <c r="M576" s="857" t="s">
        <v>354</v>
      </c>
      <c r="N576" s="860">
        <v>46144</v>
      </c>
      <c r="O576" s="860" t="s">
        <v>21</v>
      </c>
      <c r="P576" s="860" t="s">
        <v>1931</v>
      </c>
      <c r="Q576" s="857"/>
      <c r="R576" s="857"/>
      <c r="S576" s="857"/>
      <c r="T576" s="857"/>
      <c r="U576" s="861"/>
      <c r="V576" s="861"/>
      <c r="W576" s="857"/>
      <c r="X576" s="857"/>
      <c r="Y576" s="862">
        <v>0.109</v>
      </c>
    </row>
    <row r="577" spans="1:25" s="3" customFormat="1" ht="30" customHeight="1" x14ac:dyDescent="0.2">
      <c r="A577" s="260">
        <v>531</v>
      </c>
      <c r="B577" s="857" t="s">
        <v>5479</v>
      </c>
      <c r="C577" s="857" t="s">
        <v>5480</v>
      </c>
      <c r="D577" s="857" t="s">
        <v>358</v>
      </c>
      <c r="E577" s="859">
        <v>3.0000000000000001E-3</v>
      </c>
      <c r="F577" s="857">
        <v>0.23</v>
      </c>
      <c r="G577" s="857" t="s">
        <v>961</v>
      </c>
      <c r="H577" s="857"/>
      <c r="I577" s="857" t="s">
        <v>180</v>
      </c>
      <c r="J577" s="857">
        <v>1005925007</v>
      </c>
      <c r="K577" s="860">
        <v>45779</v>
      </c>
      <c r="L577" s="857" t="s">
        <v>52</v>
      </c>
      <c r="M577" s="857" t="s">
        <v>354</v>
      </c>
      <c r="N577" s="860">
        <v>46144</v>
      </c>
      <c r="O577" s="860" t="s">
        <v>21</v>
      </c>
      <c r="P577" s="860" t="s">
        <v>1931</v>
      </c>
      <c r="Q577" s="857"/>
      <c r="R577" s="857"/>
      <c r="S577" s="857"/>
      <c r="T577" s="857"/>
      <c r="U577" s="861"/>
      <c r="V577" s="861"/>
      <c r="W577" s="857"/>
      <c r="X577" s="857"/>
      <c r="Y577" s="862">
        <v>3.0000000000000001E-3</v>
      </c>
    </row>
    <row r="578" spans="1:25" s="3" customFormat="1" ht="30" customHeight="1" x14ac:dyDescent="0.2">
      <c r="A578" s="260">
        <v>532</v>
      </c>
      <c r="B578" s="857" t="s">
        <v>5479</v>
      </c>
      <c r="C578" s="857" t="s">
        <v>5480</v>
      </c>
      <c r="D578" s="857" t="s">
        <v>358</v>
      </c>
      <c r="E578" s="859">
        <v>6.0000000000000001E-3</v>
      </c>
      <c r="F578" s="857">
        <v>0.4</v>
      </c>
      <c r="G578" s="857" t="s">
        <v>961</v>
      </c>
      <c r="H578" s="857"/>
      <c r="I578" s="857" t="s">
        <v>180</v>
      </c>
      <c r="J578" s="857">
        <v>1005925010</v>
      </c>
      <c r="K578" s="860">
        <v>45779</v>
      </c>
      <c r="L578" s="857" t="s">
        <v>52</v>
      </c>
      <c r="M578" s="857" t="s">
        <v>354</v>
      </c>
      <c r="N578" s="860">
        <v>46144</v>
      </c>
      <c r="O578" s="860" t="s">
        <v>21</v>
      </c>
      <c r="P578" s="860" t="s">
        <v>1931</v>
      </c>
      <c r="Q578" s="857"/>
      <c r="R578" s="857"/>
      <c r="S578" s="857"/>
      <c r="T578" s="857"/>
      <c r="U578" s="861"/>
      <c r="V578" s="861"/>
      <c r="W578" s="857"/>
      <c r="X578" s="857"/>
      <c r="Y578" s="862">
        <v>6.0000000000000001E-3</v>
      </c>
    </row>
    <row r="579" spans="1:25" s="3" customFormat="1" ht="30" customHeight="1" x14ac:dyDescent="0.2">
      <c r="A579" s="260">
        <v>533</v>
      </c>
      <c r="B579" s="857" t="s">
        <v>5482</v>
      </c>
      <c r="C579" s="857" t="s">
        <v>5483</v>
      </c>
      <c r="D579" s="857" t="s">
        <v>359</v>
      </c>
      <c r="E579" s="859">
        <v>8.0000000000000002E-3</v>
      </c>
      <c r="F579" s="857">
        <v>0.23</v>
      </c>
      <c r="G579" s="857" t="s">
        <v>820</v>
      </c>
      <c r="H579" s="857"/>
      <c r="I579" s="857" t="s">
        <v>180</v>
      </c>
      <c r="J579" s="857">
        <v>1005933127</v>
      </c>
      <c r="K579" s="860">
        <v>45791</v>
      </c>
      <c r="L579" s="857" t="s">
        <v>52</v>
      </c>
      <c r="M579" s="857" t="s">
        <v>354</v>
      </c>
      <c r="N579" s="860">
        <v>46156</v>
      </c>
      <c r="O579" s="860" t="s">
        <v>21</v>
      </c>
      <c r="P579" s="860" t="s">
        <v>1931</v>
      </c>
      <c r="Q579" s="857"/>
      <c r="R579" s="857"/>
      <c r="S579" s="857"/>
      <c r="T579" s="857"/>
      <c r="U579" s="861"/>
      <c r="V579" s="861"/>
      <c r="W579" s="857"/>
      <c r="X579" s="857"/>
      <c r="Y579" s="862">
        <v>8.0000000000000002E-3</v>
      </c>
    </row>
    <row r="580" spans="1:25" s="3" customFormat="1" ht="30" customHeight="1" x14ac:dyDescent="0.2">
      <c r="A580" s="260">
        <v>534</v>
      </c>
      <c r="B580" s="857" t="s">
        <v>5484</v>
      </c>
      <c r="C580" s="857" t="s">
        <v>5485</v>
      </c>
      <c r="D580" s="857" t="s">
        <v>359</v>
      </c>
      <c r="E580" s="859">
        <v>5.8300000000000001E-3</v>
      </c>
      <c r="F580" s="857">
        <v>0.23</v>
      </c>
      <c r="G580" s="857" t="s">
        <v>391</v>
      </c>
      <c r="H580" s="857"/>
      <c r="I580" s="857" t="s">
        <v>180</v>
      </c>
      <c r="J580" s="857">
        <v>1005938097</v>
      </c>
      <c r="K580" s="860">
        <v>45797</v>
      </c>
      <c r="L580" s="857" t="s">
        <v>52</v>
      </c>
      <c r="M580" s="857" t="s">
        <v>354</v>
      </c>
      <c r="N580" s="860">
        <v>46162</v>
      </c>
      <c r="O580" s="860" t="s">
        <v>21</v>
      </c>
      <c r="P580" s="860" t="s">
        <v>1931</v>
      </c>
      <c r="Q580" s="857"/>
      <c r="R580" s="857"/>
      <c r="S580" s="857"/>
      <c r="T580" s="857"/>
      <c r="U580" s="861"/>
      <c r="V580" s="861"/>
      <c r="W580" s="857"/>
      <c r="X580" s="857"/>
      <c r="Y580" s="862">
        <v>5.8300000000000001E-3</v>
      </c>
    </row>
    <row r="581" spans="1:25" s="3" customFormat="1" ht="30" customHeight="1" x14ac:dyDescent="0.2">
      <c r="A581" s="260">
        <v>535</v>
      </c>
      <c r="B581" s="857" t="s">
        <v>5486</v>
      </c>
      <c r="C581" s="857" t="s">
        <v>5487</v>
      </c>
      <c r="D581" s="857" t="s">
        <v>358</v>
      </c>
      <c r="E581" s="859">
        <v>8.0000000000000002E-3</v>
      </c>
      <c r="F581" s="857">
        <v>0.23</v>
      </c>
      <c r="G581" s="857" t="s">
        <v>369</v>
      </c>
      <c r="H581" s="857"/>
      <c r="I581" s="857" t="s">
        <v>180</v>
      </c>
      <c r="J581" s="857">
        <v>1005925017</v>
      </c>
      <c r="K581" s="860">
        <v>45779</v>
      </c>
      <c r="L581" s="857" t="s">
        <v>52</v>
      </c>
      <c r="M581" s="857" t="s">
        <v>354</v>
      </c>
      <c r="N581" s="860">
        <v>46144</v>
      </c>
      <c r="O581" s="860" t="s">
        <v>21</v>
      </c>
      <c r="P581" s="860" t="s">
        <v>1931</v>
      </c>
      <c r="Q581" s="857"/>
      <c r="R581" s="857"/>
      <c r="S581" s="857"/>
      <c r="T581" s="857"/>
      <c r="U581" s="861"/>
      <c r="V581" s="861"/>
      <c r="W581" s="857"/>
      <c r="X581" s="857"/>
      <c r="Y581" s="862">
        <v>8.0000000000000002E-3</v>
      </c>
    </row>
    <row r="582" spans="1:25" s="3" customFormat="1" ht="30" customHeight="1" x14ac:dyDescent="0.2">
      <c r="A582" s="260">
        <v>536</v>
      </c>
      <c r="B582" s="857" t="s">
        <v>5488</v>
      </c>
      <c r="C582" s="857" t="s">
        <v>5489</v>
      </c>
      <c r="D582" s="857" t="s">
        <v>356</v>
      </c>
      <c r="E582" s="859">
        <v>5.0000000000000001E-3</v>
      </c>
      <c r="F582" s="857">
        <v>0.23</v>
      </c>
      <c r="G582" s="857" t="s">
        <v>548</v>
      </c>
      <c r="H582" s="857"/>
      <c r="I582" s="857" t="s">
        <v>180</v>
      </c>
      <c r="J582" s="857">
        <v>1005934086</v>
      </c>
      <c r="K582" s="860">
        <v>45791</v>
      </c>
      <c r="L582" s="857" t="s">
        <v>52</v>
      </c>
      <c r="M582" s="857" t="s">
        <v>354</v>
      </c>
      <c r="N582" s="860">
        <v>46156</v>
      </c>
      <c r="O582" s="860" t="s">
        <v>21</v>
      </c>
      <c r="P582" s="860" t="s">
        <v>1931</v>
      </c>
      <c r="Q582" s="857"/>
      <c r="R582" s="857"/>
      <c r="S582" s="857"/>
      <c r="T582" s="857"/>
      <c r="U582" s="861"/>
      <c r="V582" s="861"/>
      <c r="W582" s="857"/>
      <c r="X582" s="857"/>
      <c r="Y582" s="862">
        <v>5.0000000000000001E-3</v>
      </c>
    </row>
    <row r="583" spans="1:25" s="3" customFormat="1" ht="30" customHeight="1" x14ac:dyDescent="0.2">
      <c r="A583" s="260">
        <v>537</v>
      </c>
      <c r="B583" s="857" t="s">
        <v>6677</v>
      </c>
      <c r="C583" s="857" t="s">
        <v>6678</v>
      </c>
      <c r="D583" s="857" t="s">
        <v>356</v>
      </c>
      <c r="E583" s="859">
        <v>0.02</v>
      </c>
      <c r="F583" s="857">
        <v>0.4</v>
      </c>
      <c r="G583" s="857" t="s">
        <v>550</v>
      </c>
      <c r="H583" s="857"/>
      <c r="I583" s="857" t="s">
        <v>180</v>
      </c>
      <c r="J583" s="857">
        <v>1005958566</v>
      </c>
      <c r="K583" s="860">
        <v>45825</v>
      </c>
      <c r="L583" s="857" t="s">
        <v>52</v>
      </c>
      <c r="M583" s="857" t="s">
        <v>354</v>
      </c>
      <c r="N583" s="860">
        <v>46190</v>
      </c>
      <c r="O583" s="860" t="s">
        <v>21</v>
      </c>
      <c r="P583" s="860" t="s">
        <v>1931</v>
      </c>
      <c r="Q583" s="857"/>
      <c r="R583" s="857"/>
      <c r="S583" s="857"/>
      <c r="T583" s="857"/>
      <c r="U583" s="861"/>
      <c r="V583" s="861"/>
      <c r="W583" s="857"/>
      <c r="X583" s="857"/>
      <c r="Y583" s="862">
        <v>0.02</v>
      </c>
    </row>
    <row r="584" spans="1:25" s="3" customFormat="1" ht="30" customHeight="1" x14ac:dyDescent="0.2">
      <c r="A584" s="260">
        <v>538</v>
      </c>
      <c r="B584" s="857" t="s">
        <v>5490</v>
      </c>
      <c r="C584" s="857" t="s">
        <v>5491</v>
      </c>
      <c r="D584" s="857" t="s">
        <v>355</v>
      </c>
      <c r="E584" s="859">
        <v>6.93E-2</v>
      </c>
      <c r="F584" s="857">
        <v>0.4</v>
      </c>
      <c r="G584" s="857" t="s">
        <v>382</v>
      </c>
      <c r="H584" s="857"/>
      <c r="I584" s="857" t="s">
        <v>180</v>
      </c>
      <c r="J584" s="857">
        <v>1005934288</v>
      </c>
      <c r="K584" s="860">
        <v>45792</v>
      </c>
      <c r="L584" s="857" t="s">
        <v>52</v>
      </c>
      <c r="M584" s="857" t="s">
        <v>354</v>
      </c>
      <c r="N584" s="860">
        <v>46157</v>
      </c>
      <c r="O584" s="860" t="s">
        <v>21</v>
      </c>
      <c r="P584" s="860" t="s">
        <v>1931</v>
      </c>
      <c r="Q584" s="857"/>
      <c r="R584" s="857"/>
      <c r="S584" s="857"/>
      <c r="T584" s="857"/>
      <c r="U584" s="861"/>
      <c r="V584" s="861"/>
      <c r="W584" s="857"/>
      <c r="X584" s="857"/>
      <c r="Y584" s="862">
        <v>6.93E-2</v>
      </c>
    </row>
    <row r="585" spans="1:25" s="3" customFormat="1" ht="30" customHeight="1" x14ac:dyDescent="0.2">
      <c r="A585" s="260">
        <v>539</v>
      </c>
      <c r="B585" s="857" t="s">
        <v>6845</v>
      </c>
      <c r="C585" s="857" t="s">
        <v>6846</v>
      </c>
      <c r="D585" s="857" t="s">
        <v>355</v>
      </c>
      <c r="E585" s="859">
        <v>3.0000000000000001E-3</v>
      </c>
      <c r="F585" s="857">
        <v>0.4</v>
      </c>
      <c r="G585" s="857" t="s">
        <v>688</v>
      </c>
      <c r="H585" s="857"/>
      <c r="I585" s="857" t="s">
        <v>180</v>
      </c>
      <c r="J585" s="857">
        <v>1005979048</v>
      </c>
      <c r="K585" s="860">
        <v>45848</v>
      </c>
      <c r="L585" s="857" t="s">
        <v>52</v>
      </c>
      <c r="M585" s="857" t="s">
        <v>354</v>
      </c>
      <c r="N585" s="860">
        <v>46213</v>
      </c>
      <c r="O585" s="860" t="s">
        <v>21</v>
      </c>
      <c r="P585" s="860" t="s">
        <v>1931</v>
      </c>
      <c r="Q585" s="857"/>
      <c r="R585" s="857"/>
      <c r="S585" s="857"/>
      <c r="T585" s="857"/>
      <c r="U585" s="861"/>
      <c r="V585" s="861"/>
      <c r="W585" s="857"/>
      <c r="X585" s="857"/>
      <c r="Y585" s="862">
        <v>3.0000000000000001E-3</v>
      </c>
    </row>
    <row r="586" spans="1:25" s="3" customFormat="1" ht="30" customHeight="1" x14ac:dyDescent="0.2">
      <c r="A586" s="260">
        <v>540</v>
      </c>
      <c r="B586" s="857" t="s">
        <v>5490</v>
      </c>
      <c r="C586" s="857" t="s">
        <v>5492</v>
      </c>
      <c r="D586" s="857" t="s">
        <v>355</v>
      </c>
      <c r="E586" s="859">
        <v>0.01</v>
      </c>
      <c r="F586" s="857">
        <v>0.4</v>
      </c>
      <c r="G586" s="857" t="s">
        <v>392</v>
      </c>
      <c r="H586" s="857"/>
      <c r="I586" s="857" t="s">
        <v>180</v>
      </c>
      <c r="J586" s="857">
        <v>1005928528</v>
      </c>
      <c r="K586" s="860">
        <v>45784</v>
      </c>
      <c r="L586" s="857" t="s">
        <v>52</v>
      </c>
      <c r="M586" s="857" t="s">
        <v>354</v>
      </c>
      <c r="N586" s="860">
        <v>46149</v>
      </c>
      <c r="O586" s="860" t="s">
        <v>21</v>
      </c>
      <c r="P586" s="860" t="s">
        <v>1931</v>
      </c>
      <c r="Q586" s="857"/>
      <c r="R586" s="857"/>
      <c r="S586" s="857"/>
      <c r="T586" s="857"/>
      <c r="U586" s="861"/>
      <c r="V586" s="861"/>
      <c r="W586" s="857"/>
      <c r="X586" s="857"/>
      <c r="Y586" s="862">
        <v>0.01</v>
      </c>
    </row>
    <row r="587" spans="1:25" s="3" customFormat="1" ht="30" customHeight="1" x14ac:dyDescent="0.2">
      <c r="A587" s="260">
        <v>541</v>
      </c>
      <c r="B587" s="857" t="s">
        <v>6679</v>
      </c>
      <c r="C587" s="857" t="s">
        <v>6680</v>
      </c>
      <c r="D587" s="857" t="s">
        <v>357</v>
      </c>
      <c r="E587" s="859">
        <v>0.12</v>
      </c>
      <c r="F587" s="857">
        <v>0.4</v>
      </c>
      <c r="G587" s="857" t="s">
        <v>6789</v>
      </c>
      <c r="H587" s="857"/>
      <c r="I587" s="857" t="s">
        <v>180</v>
      </c>
      <c r="J587" s="857">
        <v>1005957226</v>
      </c>
      <c r="K587" s="860">
        <v>45821</v>
      </c>
      <c r="L587" s="857" t="s">
        <v>52</v>
      </c>
      <c r="M587" s="857" t="s">
        <v>354</v>
      </c>
      <c r="N587" s="860">
        <v>46186</v>
      </c>
      <c r="O587" s="860" t="s">
        <v>21</v>
      </c>
      <c r="P587" s="860" t="s">
        <v>1931</v>
      </c>
      <c r="Q587" s="857"/>
      <c r="R587" s="857"/>
      <c r="S587" s="857"/>
      <c r="T587" s="857"/>
      <c r="U587" s="861"/>
      <c r="V587" s="861"/>
      <c r="W587" s="857"/>
      <c r="X587" s="857"/>
      <c r="Y587" s="862">
        <v>0.12</v>
      </c>
    </row>
    <row r="588" spans="1:25" s="3" customFormat="1" ht="30" customHeight="1" x14ac:dyDescent="0.2">
      <c r="A588" s="260">
        <v>542</v>
      </c>
      <c r="B588" s="857" t="s">
        <v>5438</v>
      </c>
      <c r="C588" s="857" t="s">
        <v>5439</v>
      </c>
      <c r="D588" s="857" t="s">
        <v>357</v>
      </c>
      <c r="E588" s="859">
        <v>2.1700000000000001E-2</v>
      </c>
      <c r="F588" s="857">
        <v>0.4</v>
      </c>
      <c r="G588" s="857" t="s">
        <v>1270</v>
      </c>
      <c r="H588" s="857"/>
      <c r="I588" s="857" t="s">
        <v>180</v>
      </c>
      <c r="J588" s="857">
        <v>1005922648</v>
      </c>
      <c r="K588" s="860">
        <v>45776</v>
      </c>
      <c r="L588" s="857" t="s">
        <v>52</v>
      </c>
      <c r="M588" s="857" t="s">
        <v>354</v>
      </c>
      <c r="N588" s="860">
        <v>46141</v>
      </c>
      <c r="O588" s="860" t="s">
        <v>21</v>
      </c>
      <c r="P588" s="860" t="s">
        <v>1931</v>
      </c>
      <c r="Q588" s="857"/>
      <c r="R588" s="857"/>
      <c r="S588" s="857"/>
      <c r="T588" s="857"/>
      <c r="U588" s="861"/>
      <c r="V588" s="861"/>
      <c r="W588" s="857"/>
      <c r="X588" s="857"/>
      <c r="Y588" s="862">
        <v>2.1700000000000001E-2</v>
      </c>
    </row>
    <row r="589" spans="1:25" s="3" customFormat="1" ht="30" customHeight="1" x14ac:dyDescent="0.2">
      <c r="A589" s="260">
        <v>543</v>
      </c>
      <c r="B589" s="857" t="s">
        <v>6681</v>
      </c>
      <c r="C589" s="857" t="s">
        <v>6682</v>
      </c>
      <c r="D589" s="857" t="s">
        <v>359</v>
      </c>
      <c r="E589" s="859">
        <v>0.1212</v>
      </c>
      <c r="F589" s="857">
        <v>20</v>
      </c>
      <c r="G589" s="857" t="s">
        <v>391</v>
      </c>
      <c r="H589" s="857"/>
      <c r="I589" s="857" t="s">
        <v>180</v>
      </c>
      <c r="J589" s="857">
        <v>1005964534</v>
      </c>
      <c r="K589" s="860">
        <v>45831</v>
      </c>
      <c r="L589" s="857" t="s">
        <v>52</v>
      </c>
      <c r="M589" s="857" t="s">
        <v>300</v>
      </c>
      <c r="N589" s="860">
        <v>46196</v>
      </c>
      <c r="O589" s="860" t="s">
        <v>21</v>
      </c>
      <c r="P589" s="860" t="s">
        <v>1931</v>
      </c>
      <c r="Q589" s="857"/>
      <c r="R589" s="857"/>
      <c r="S589" s="857"/>
      <c r="T589" s="857"/>
      <c r="U589" s="861"/>
      <c r="V589" s="861"/>
      <c r="W589" s="857"/>
      <c r="X589" s="857"/>
      <c r="Y589" s="862">
        <v>0.1212</v>
      </c>
    </row>
    <row r="590" spans="1:25" s="3" customFormat="1" ht="30" customHeight="1" x14ac:dyDescent="0.2">
      <c r="A590" s="260">
        <v>544</v>
      </c>
      <c r="B590" s="857" t="s">
        <v>5493</v>
      </c>
      <c r="C590" s="857" t="s">
        <v>5494</v>
      </c>
      <c r="D590" s="857" t="s">
        <v>360</v>
      </c>
      <c r="E590" s="859">
        <v>3.0000000000000001E-3</v>
      </c>
      <c r="F590" s="857">
        <v>0.23</v>
      </c>
      <c r="G590" s="857" t="s">
        <v>402</v>
      </c>
      <c r="H590" s="857"/>
      <c r="I590" s="857" t="s">
        <v>180</v>
      </c>
      <c r="J590" s="857">
        <v>1005929588</v>
      </c>
      <c r="K590" s="860">
        <v>45785</v>
      </c>
      <c r="L590" s="857" t="s">
        <v>52</v>
      </c>
      <c r="M590" s="857" t="s">
        <v>354</v>
      </c>
      <c r="N590" s="860">
        <v>46150</v>
      </c>
      <c r="O590" s="860" t="s">
        <v>21</v>
      </c>
      <c r="P590" s="860" t="s">
        <v>1931</v>
      </c>
      <c r="Q590" s="857"/>
      <c r="R590" s="857"/>
      <c r="S590" s="857"/>
      <c r="T590" s="857"/>
      <c r="U590" s="861"/>
      <c r="V590" s="861"/>
      <c r="W590" s="857"/>
      <c r="X590" s="857"/>
      <c r="Y590" s="862">
        <v>3.0000000000000001E-3</v>
      </c>
    </row>
    <row r="591" spans="1:25" s="3" customFormat="1" ht="30" customHeight="1" x14ac:dyDescent="0.2">
      <c r="A591" s="260">
        <v>545</v>
      </c>
      <c r="B591" s="857" t="s">
        <v>5495</v>
      </c>
      <c r="C591" s="857" t="s">
        <v>5496</v>
      </c>
      <c r="D591" s="857" t="s">
        <v>360</v>
      </c>
      <c r="E591" s="859">
        <v>3.0000000000000001E-3</v>
      </c>
      <c r="F591" s="857">
        <v>0.23</v>
      </c>
      <c r="G591" s="857" t="s">
        <v>402</v>
      </c>
      <c r="H591" s="857"/>
      <c r="I591" s="857" t="s">
        <v>180</v>
      </c>
      <c r="J591" s="857">
        <v>1005933374</v>
      </c>
      <c r="K591" s="860">
        <v>45791</v>
      </c>
      <c r="L591" s="857" t="s">
        <v>52</v>
      </c>
      <c r="M591" s="857" t="s">
        <v>354</v>
      </c>
      <c r="N591" s="860">
        <v>46156</v>
      </c>
      <c r="O591" s="860" t="s">
        <v>21</v>
      </c>
      <c r="P591" s="860" t="s">
        <v>1931</v>
      </c>
      <c r="Q591" s="857"/>
      <c r="R591" s="857"/>
      <c r="S591" s="857"/>
      <c r="T591" s="857"/>
      <c r="U591" s="861"/>
      <c r="V591" s="861"/>
      <c r="W591" s="857"/>
      <c r="X591" s="857"/>
      <c r="Y591" s="862">
        <v>3.0000000000000001E-3</v>
      </c>
    </row>
    <row r="592" spans="1:25" s="3" customFormat="1" ht="30" customHeight="1" x14ac:dyDescent="0.2">
      <c r="A592" s="260">
        <v>546</v>
      </c>
      <c r="B592" s="857" t="s">
        <v>3400</v>
      </c>
      <c r="C592" s="857" t="s">
        <v>5497</v>
      </c>
      <c r="D592" s="857" t="s">
        <v>358</v>
      </c>
      <c r="E592" s="859">
        <v>2E-3</v>
      </c>
      <c r="F592" s="857">
        <v>0.23</v>
      </c>
      <c r="G592" s="857" t="s">
        <v>410</v>
      </c>
      <c r="H592" s="857"/>
      <c r="I592" s="857" t="s">
        <v>180</v>
      </c>
      <c r="J592" s="857">
        <v>1005929590</v>
      </c>
      <c r="K592" s="860">
        <v>45785</v>
      </c>
      <c r="L592" s="857" t="s">
        <v>52</v>
      </c>
      <c r="M592" s="857" t="s">
        <v>354</v>
      </c>
      <c r="N592" s="860">
        <v>46150</v>
      </c>
      <c r="O592" s="860" t="s">
        <v>21</v>
      </c>
      <c r="P592" s="860" t="s">
        <v>1931</v>
      </c>
      <c r="Q592" s="857"/>
      <c r="R592" s="857"/>
      <c r="S592" s="857"/>
      <c r="T592" s="857"/>
      <c r="U592" s="861"/>
      <c r="V592" s="861"/>
      <c r="W592" s="857"/>
      <c r="X592" s="857"/>
      <c r="Y592" s="862">
        <v>2E-3</v>
      </c>
    </row>
    <row r="593" spans="1:25" s="3" customFormat="1" ht="30" customHeight="1" x14ac:dyDescent="0.2">
      <c r="A593" s="260">
        <v>547</v>
      </c>
      <c r="B593" s="857" t="s">
        <v>5498</v>
      </c>
      <c r="C593" s="857" t="s">
        <v>5499</v>
      </c>
      <c r="D593" s="857" t="s">
        <v>359</v>
      </c>
      <c r="E593" s="859">
        <v>0.66</v>
      </c>
      <c r="F593" s="857">
        <v>20</v>
      </c>
      <c r="G593" s="857" t="s">
        <v>398</v>
      </c>
      <c r="H593" s="857"/>
      <c r="I593" s="857" t="s">
        <v>180</v>
      </c>
      <c r="J593" s="857">
        <v>1005918385</v>
      </c>
      <c r="K593" s="860">
        <v>45764</v>
      </c>
      <c r="L593" s="857" t="s">
        <v>52</v>
      </c>
      <c r="M593" s="857" t="s">
        <v>300</v>
      </c>
      <c r="N593" s="860">
        <v>46129</v>
      </c>
      <c r="O593" s="860" t="s">
        <v>21</v>
      </c>
      <c r="P593" s="860" t="s">
        <v>1931</v>
      </c>
      <c r="Q593" s="857"/>
      <c r="R593" s="857"/>
      <c r="S593" s="857"/>
      <c r="T593" s="857"/>
      <c r="U593" s="861"/>
      <c r="V593" s="861"/>
      <c r="W593" s="857"/>
      <c r="X593" s="857"/>
      <c r="Y593" s="862">
        <v>0.66</v>
      </c>
    </row>
    <row r="594" spans="1:25" s="3" customFormat="1" ht="30" customHeight="1" x14ac:dyDescent="0.2">
      <c r="A594" s="260">
        <v>548</v>
      </c>
      <c r="B594" s="857" t="s">
        <v>5500</v>
      </c>
      <c r="C594" s="857" t="s">
        <v>5501</v>
      </c>
      <c r="D594" s="857" t="s">
        <v>356</v>
      </c>
      <c r="E594" s="859">
        <v>0.35</v>
      </c>
      <c r="F594" s="857">
        <v>20</v>
      </c>
      <c r="G594" s="857" t="s">
        <v>385</v>
      </c>
      <c r="H594" s="857"/>
      <c r="I594" s="857" t="s">
        <v>180</v>
      </c>
      <c r="J594" s="857">
        <v>1005929209</v>
      </c>
      <c r="K594" s="860">
        <v>45785</v>
      </c>
      <c r="L594" s="857" t="s">
        <v>52</v>
      </c>
      <c r="M594" s="857" t="s">
        <v>354</v>
      </c>
      <c r="N594" s="860">
        <v>46150</v>
      </c>
      <c r="O594" s="860" t="s">
        <v>21</v>
      </c>
      <c r="P594" s="860" t="s">
        <v>1931</v>
      </c>
      <c r="Q594" s="857"/>
      <c r="R594" s="857"/>
      <c r="S594" s="857"/>
      <c r="T594" s="857"/>
      <c r="U594" s="861"/>
      <c r="V594" s="861"/>
      <c r="W594" s="857"/>
      <c r="X594" s="857"/>
      <c r="Y594" s="862">
        <v>0.35</v>
      </c>
    </row>
    <row r="595" spans="1:25" s="3" customFormat="1" ht="30" customHeight="1" x14ac:dyDescent="0.2">
      <c r="A595" s="260">
        <v>549</v>
      </c>
      <c r="B595" s="857" t="s">
        <v>5502</v>
      </c>
      <c r="C595" s="857" t="s">
        <v>5503</v>
      </c>
      <c r="D595" s="857" t="s">
        <v>357</v>
      </c>
      <c r="E595" s="859">
        <v>8.0000000000000002E-3</v>
      </c>
      <c r="F595" s="857">
        <v>0.4</v>
      </c>
      <c r="G595" s="857" t="s">
        <v>547</v>
      </c>
      <c r="H595" s="857"/>
      <c r="I595" s="857" t="s">
        <v>180</v>
      </c>
      <c r="J595" s="857">
        <v>1005935311</v>
      </c>
      <c r="K595" s="860">
        <v>45792</v>
      </c>
      <c r="L595" s="857" t="s">
        <v>52</v>
      </c>
      <c r="M595" s="857" t="s">
        <v>354</v>
      </c>
      <c r="N595" s="860">
        <v>46157</v>
      </c>
      <c r="O595" s="860" t="s">
        <v>21</v>
      </c>
      <c r="P595" s="860" t="s">
        <v>1931</v>
      </c>
      <c r="Q595" s="857"/>
      <c r="R595" s="857"/>
      <c r="S595" s="857"/>
      <c r="T595" s="857"/>
      <c r="U595" s="861"/>
      <c r="V595" s="861"/>
      <c r="W595" s="857"/>
      <c r="X595" s="857"/>
      <c r="Y595" s="862">
        <v>8.0000000000000002E-3</v>
      </c>
    </row>
    <row r="596" spans="1:25" s="3" customFormat="1" ht="30" customHeight="1" x14ac:dyDescent="0.2">
      <c r="A596" s="260">
        <v>550</v>
      </c>
      <c r="B596" s="857" t="s">
        <v>6683</v>
      </c>
      <c r="C596" s="857" t="s">
        <v>6684</v>
      </c>
      <c r="D596" s="857" t="s">
        <v>356</v>
      </c>
      <c r="E596" s="859">
        <v>0.4</v>
      </c>
      <c r="F596" s="857">
        <v>20</v>
      </c>
      <c r="G596" s="857" t="s">
        <v>482</v>
      </c>
      <c r="H596" s="857"/>
      <c r="I596" s="857" t="s">
        <v>180</v>
      </c>
      <c r="J596" s="857">
        <v>1005958572</v>
      </c>
      <c r="K596" s="860">
        <v>45825</v>
      </c>
      <c r="L596" s="857" t="s">
        <v>52</v>
      </c>
      <c r="M596" s="857" t="s">
        <v>354</v>
      </c>
      <c r="N596" s="860">
        <v>46190</v>
      </c>
      <c r="O596" s="860" t="s">
        <v>21</v>
      </c>
      <c r="P596" s="860" t="s">
        <v>1931</v>
      </c>
      <c r="Q596" s="857"/>
      <c r="R596" s="857"/>
      <c r="S596" s="857"/>
      <c r="T596" s="857"/>
      <c r="U596" s="861"/>
      <c r="V596" s="861"/>
      <c r="W596" s="857"/>
      <c r="X596" s="857"/>
      <c r="Y596" s="862">
        <v>0.4</v>
      </c>
    </row>
    <row r="597" spans="1:25" s="3" customFormat="1" ht="30" customHeight="1" x14ac:dyDescent="0.2">
      <c r="A597" s="260">
        <v>551</v>
      </c>
      <c r="B597" s="857" t="s">
        <v>5504</v>
      </c>
      <c r="C597" s="857" t="s">
        <v>5505</v>
      </c>
      <c r="D597" s="857" t="s">
        <v>355</v>
      </c>
      <c r="E597" s="859">
        <v>7.7400000000000004E-3</v>
      </c>
      <c r="F597" s="857">
        <v>0.4</v>
      </c>
      <c r="G597" s="857" t="s">
        <v>392</v>
      </c>
      <c r="H597" s="857"/>
      <c r="I597" s="857" t="s">
        <v>180</v>
      </c>
      <c r="J597" s="857">
        <v>1005934352</v>
      </c>
      <c r="K597" s="860">
        <v>45792</v>
      </c>
      <c r="L597" s="857" t="s">
        <v>52</v>
      </c>
      <c r="M597" s="857" t="s">
        <v>354</v>
      </c>
      <c r="N597" s="860">
        <v>46157</v>
      </c>
      <c r="O597" s="860" t="s">
        <v>21</v>
      </c>
      <c r="P597" s="860" t="s">
        <v>1931</v>
      </c>
      <c r="Q597" s="857"/>
      <c r="R597" s="857"/>
      <c r="S597" s="857"/>
      <c r="T597" s="857"/>
      <c r="U597" s="861"/>
      <c r="V597" s="861"/>
      <c r="W597" s="857"/>
      <c r="X597" s="857"/>
      <c r="Y597" s="862">
        <v>7.7400000000000004E-3</v>
      </c>
    </row>
    <row r="598" spans="1:25" s="3" customFormat="1" ht="30" customHeight="1" x14ac:dyDescent="0.2">
      <c r="A598" s="260">
        <v>552</v>
      </c>
      <c r="B598" s="857" t="s">
        <v>6847</v>
      </c>
      <c r="C598" s="857" t="s">
        <v>6848</v>
      </c>
      <c r="D598" s="857" t="s">
        <v>358</v>
      </c>
      <c r="E598" s="859">
        <v>8.0000000000000002E-3</v>
      </c>
      <c r="F598" s="857">
        <v>0.23</v>
      </c>
      <c r="G598" s="857" t="s">
        <v>413</v>
      </c>
      <c r="H598" s="857"/>
      <c r="I598" s="857" t="s">
        <v>180</v>
      </c>
      <c r="J598" s="857">
        <v>1005979846</v>
      </c>
      <c r="K598" s="860">
        <v>45849</v>
      </c>
      <c r="L598" s="857" t="s">
        <v>52</v>
      </c>
      <c r="M598" s="857" t="s">
        <v>354</v>
      </c>
      <c r="N598" s="860">
        <v>46214</v>
      </c>
      <c r="O598" s="860" t="s">
        <v>21</v>
      </c>
      <c r="P598" s="860" t="s">
        <v>1931</v>
      </c>
      <c r="Q598" s="857"/>
      <c r="R598" s="857"/>
      <c r="S598" s="857"/>
      <c r="T598" s="857"/>
      <c r="U598" s="861"/>
      <c r="V598" s="861"/>
      <c r="W598" s="857"/>
      <c r="X598" s="857"/>
      <c r="Y598" s="862">
        <v>8.0000000000000002E-3</v>
      </c>
    </row>
    <row r="599" spans="1:25" s="3" customFormat="1" ht="30" customHeight="1" x14ac:dyDescent="0.2">
      <c r="A599" s="260">
        <v>553</v>
      </c>
      <c r="B599" s="857" t="s">
        <v>6849</v>
      </c>
      <c r="C599" s="857" t="s">
        <v>6850</v>
      </c>
      <c r="D599" s="857" t="s">
        <v>359</v>
      </c>
      <c r="E599" s="859">
        <v>0.02</v>
      </c>
      <c r="F599" s="857">
        <v>0.4</v>
      </c>
      <c r="G599" s="857" t="s">
        <v>910</v>
      </c>
      <c r="H599" s="857"/>
      <c r="I599" s="857" t="s">
        <v>180</v>
      </c>
      <c r="J599" s="857">
        <v>1005972676</v>
      </c>
      <c r="K599" s="860">
        <v>45840</v>
      </c>
      <c r="L599" s="857" t="s">
        <v>52</v>
      </c>
      <c r="M599" s="857" t="s">
        <v>354</v>
      </c>
      <c r="N599" s="860">
        <v>46205</v>
      </c>
      <c r="O599" s="860" t="s">
        <v>21</v>
      </c>
      <c r="P599" s="860" t="s">
        <v>1931</v>
      </c>
      <c r="Q599" s="857"/>
      <c r="R599" s="857"/>
      <c r="S599" s="857"/>
      <c r="T599" s="857"/>
      <c r="U599" s="861"/>
      <c r="V599" s="861"/>
      <c r="W599" s="857"/>
      <c r="X599" s="857"/>
      <c r="Y599" s="862">
        <v>0.02</v>
      </c>
    </row>
    <row r="600" spans="1:25" s="3" customFormat="1" ht="30" customHeight="1" x14ac:dyDescent="0.2">
      <c r="A600" s="260">
        <v>554</v>
      </c>
      <c r="B600" s="857" t="s">
        <v>5506</v>
      </c>
      <c r="C600" s="857" t="s">
        <v>5507</v>
      </c>
      <c r="D600" s="857" t="s">
        <v>359</v>
      </c>
      <c r="E600" s="859">
        <v>8.0000000000000002E-3</v>
      </c>
      <c r="F600" s="857">
        <v>0.23</v>
      </c>
      <c r="G600" s="857" t="s">
        <v>480</v>
      </c>
      <c r="H600" s="857"/>
      <c r="I600" s="857" t="s">
        <v>180</v>
      </c>
      <c r="J600" s="857">
        <v>1005935388</v>
      </c>
      <c r="K600" s="860">
        <v>45793</v>
      </c>
      <c r="L600" s="857" t="s">
        <v>52</v>
      </c>
      <c r="M600" s="857" t="s">
        <v>354</v>
      </c>
      <c r="N600" s="860">
        <v>46158</v>
      </c>
      <c r="O600" s="860" t="s">
        <v>21</v>
      </c>
      <c r="P600" s="860" t="s">
        <v>1931</v>
      </c>
      <c r="Q600" s="857"/>
      <c r="R600" s="857"/>
      <c r="S600" s="857"/>
      <c r="T600" s="857"/>
      <c r="U600" s="861"/>
      <c r="V600" s="861"/>
      <c r="W600" s="857"/>
      <c r="X600" s="857"/>
      <c r="Y600" s="862">
        <v>8.0000000000000002E-3</v>
      </c>
    </row>
    <row r="601" spans="1:25" s="3" customFormat="1" ht="30" customHeight="1" x14ac:dyDescent="0.2">
      <c r="A601" s="260">
        <v>555</v>
      </c>
      <c r="B601" s="857" t="s">
        <v>5508</v>
      </c>
      <c r="C601" s="857" t="s">
        <v>5509</v>
      </c>
      <c r="D601" s="857" t="s">
        <v>356</v>
      </c>
      <c r="E601" s="859">
        <v>2.7E-2</v>
      </c>
      <c r="F601" s="857">
        <v>0.4</v>
      </c>
      <c r="G601" s="857" t="s">
        <v>3534</v>
      </c>
      <c r="H601" s="857"/>
      <c r="I601" s="857" t="s">
        <v>180</v>
      </c>
      <c r="J601" s="857">
        <v>1005937972</v>
      </c>
      <c r="K601" s="860">
        <v>45797</v>
      </c>
      <c r="L601" s="857" t="s">
        <v>52</v>
      </c>
      <c r="M601" s="857" t="s">
        <v>354</v>
      </c>
      <c r="N601" s="860">
        <v>46162</v>
      </c>
      <c r="O601" s="860" t="s">
        <v>21</v>
      </c>
      <c r="P601" s="860" t="s">
        <v>1931</v>
      </c>
      <c r="Q601" s="857"/>
      <c r="R601" s="857"/>
      <c r="S601" s="857"/>
      <c r="T601" s="857"/>
      <c r="U601" s="861"/>
      <c r="V601" s="861"/>
      <c r="W601" s="857"/>
      <c r="X601" s="857"/>
      <c r="Y601" s="862">
        <v>2.7E-2</v>
      </c>
    </row>
    <row r="602" spans="1:25" s="3" customFormat="1" ht="30" customHeight="1" x14ac:dyDescent="0.2">
      <c r="A602" s="260">
        <v>556</v>
      </c>
      <c r="B602" s="857" t="s">
        <v>5510</v>
      </c>
      <c r="C602" s="857" t="s">
        <v>5511</v>
      </c>
      <c r="D602" s="857" t="s">
        <v>356</v>
      </c>
      <c r="E602" s="859">
        <v>8.9999999999999993E-3</v>
      </c>
      <c r="F602" s="857">
        <v>0.23</v>
      </c>
      <c r="G602" s="857" t="s">
        <v>395</v>
      </c>
      <c r="H602" s="857"/>
      <c r="I602" s="857" t="s">
        <v>180</v>
      </c>
      <c r="J602" s="857">
        <v>1005936776</v>
      </c>
      <c r="K602" s="860">
        <v>45796</v>
      </c>
      <c r="L602" s="857" t="s">
        <v>52</v>
      </c>
      <c r="M602" s="857" t="s">
        <v>354</v>
      </c>
      <c r="N602" s="860">
        <v>46161</v>
      </c>
      <c r="O602" s="860" t="s">
        <v>21</v>
      </c>
      <c r="P602" s="860" t="s">
        <v>1931</v>
      </c>
      <c r="Q602" s="857"/>
      <c r="R602" s="857"/>
      <c r="S602" s="857"/>
      <c r="T602" s="857"/>
      <c r="U602" s="861"/>
      <c r="V602" s="861"/>
      <c r="W602" s="857"/>
      <c r="X602" s="857"/>
      <c r="Y602" s="862">
        <v>8.9999999999999993E-3</v>
      </c>
    </row>
    <row r="603" spans="1:25" s="3" customFormat="1" ht="30" customHeight="1" x14ac:dyDescent="0.2">
      <c r="A603" s="260">
        <v>557</v>
      </c>
      <c r="B603" s="857" t="s">
        <v>5512</v>
      </c>
      <c r="C603" s="857" t="s">
        <v>5513</v>
      </c>
      <c r="D603" s="857" t="s">
        <v>360</v>
      </c>
      <c r="E603" s="859">
        <v>6.0000000000000001E-3</v>
      </c>
      <c r="F603" s="857">
        <v>0.23</v>
      </c>
      <c r="G603" s="857" t="s">
        <v>416</v>
      </c>
      <c r="H603" s="857"/>
      <c r="I603" s="857" t="s">
        <v>180</v>
      </c>
      <c r="J603" s="857">
        <v>1005936778</v>
      </c>
      <c r="K603" s="860">
        <v>45796</v>
      </c>
      <c r="L603" s="857" t="s">
        <v>52</v>
      </c>
      <c r="M603" s="857" t="s">
        <v>354</v>
      </c>
      <c r="N603" s="860">
        <v>46161</v>
      </c>
      <c r="O603" s="860" t="s">
        <v>21</v>
      </c>
      <c r="P603" s="860" t="s">
        <v>1931</v>
      </c>
      <c r="Q603" s="857"/>
      <c r="R603" s="857"/>
      <c r="S603" s="857"/>
      <c r="T603" s="857"/>
      <c r="U603" s="861"/>
      <c r="V603" s="861"/>
      <c r="W603" s="857"/>
      <c r="X603" s="857"/>
      <c r="Y603" s="862">
        <v>6.0000000000000001E-3</v>
      </c>
    </row>
    <row r="604" spans="1:25" s="3" customFormat="1" ht="30" customHeight="1" x14ac:dyDescent="0.2">
      <c r="A604" s="260">
        <v>558</v>
      </c>
      <c r="B604" s="857" t="s">
        <v>6685</v>
      </c>
      <c r="C604" s="857" t="s">
        <v>6686</v>
      </c>
      <c r="D604" s="857" t="s">
        <v>360</v>
      </c>
      <c r="E604" s="859">
        <v>8.0000000000000002E-3</v>
      </c>
      <c r="F604" s="857">
        <v>0.23</v>
      </c>
      <c r="G604" s="857" t="s">
        <v>416</v>
      </c>
      <c r="H604" s="857"/>
      <c r="I604" s="857" t="s">
        <v>180</v>
      </c>
      <c r="J604" s="857">
        <v>1005947666</v>
      </c>
      <c r="K604" s="860">
        <v>45810</v>
      </c>
      <c r="L604" s="857" t="s">
        <v>52</v>
      </c>
      <c r="M604" s="857" t="s">
        <v>354</v>
      </c>
      <c r="N604" s="860">
        <v>46175</v>
      </c>
      <c r="O604" s="860" t="s">
        <v>21</v>
      </c>
      <c r="P604" s="860" t="s">
        <v>1931</v>
      </c>
      <c r="Q604" s="857"/>
      <c r="R604" s="857"/>
      <c r="S604" s="857"/>
      <c r="T604" s="857"/>
      <c r="U604" s="861"/>
      <c r="V604" s="861"/>
      <c r="W604" s="857"/>
      <c r="X604" s="857"/>
      <c r="Y604" s="862">
        <v>8.0000000000000002E-3</v>
      </c>
    </row>
    <row r="605" spans="1:25" s="3" customFormat="1" ht="30" customHeight="1" x14ac:dyDescent="0.2">
      <c r="A605" s="260">
        <v>559</v>
      </c>
      <c r="B605" s="857" t="s">
        <v>5514</v>
      </c>
      <c r="C605" s="857" t="s">
        <v>5515</v>
      </c>
      <c r="D605" s="857" t="s">
        <v>355</v>
      </c>
      <c r="E605" s="859">
        <v>7.0000000000000001E-3</v>
      </c>
      <c r="F605" s="857">
        <v>0.23</v>
      </c>
      <c r="G605" s="857" t="s">
        <v>273</v>
      </c>
      <c r="H605" s="857"/>
      <c r="I605" s="857" t="s">
        <v>180</v>
      </c>
      <c r="J605" s="857">
        <v>1005941579</v>
      </c>
      <c r="K605" s="860">
        <v>45800</v>
      </c>
      <c r="L605" s="857" t="s">
        <v>52</v>
      </c>
      <c r="M605" s="857" t="s">
        <v>354</v>
      </c>
      <c r="N605" s="860">
        <v>46165</v>
      </c>
      <c r="O605" s="860" t="s">
        <v>21</v>
      </c>
      <c r="P605" s="860" t="s">
        <v>1931</v>
      </c>
      <c r="Q605" s="857"/>
      <c r="R605" s="857"/>
      <c r="S605" s="857"/>
      <c r="T605" s="857"/>
      <c r="U605" s="861"/>
      <c r="V605" s="861"/>
      <c r="W605" s="857"/>
      <c r="X605" s="857"/>
      <c r="Y605" s="862">
        <v>7.0000000000000001E-3</v>
      </c>
    </row>
    <row r="606" spans="1:25" s="3" customFormat="1" ht="30" customHeight="1" x14ac:dyDescent="0.2">
      <c r="A606" s="260">
        <v>560</v>
      </c>
      <c r="B606" s="857" t="s">
        <v>6687</v>
      </c>
      <c r="C606" s="857" t="s">
        <v>6688</v>
      </c>
      <c r="D606" s="857" t="s">
        <v>356</v>
      </c>
      <c r="E606" s="859">
        <v>1</v>
      </c>
      <c r="F606" s="857">
        <v>20</v>
      </c>
      <c r="G606" s="857" t="s">
        <v>395</v>
      </c>
      <c r="H606" s="857"/>
      <c r="I606" s="857" t="s">
        <v>180</v>
      </c>
      <c r="J606" s="857">
        <v>1005949858</v>
      </c>
      <c r="K606" s="860">
        <v>45811</v>
      </c>
      <c r="L606" s="857" t="s">
        <v>52</v>
      </c>
      <c r="M606" s="857" t="s">
        <v>300</v>
      </c>
      <c r="N606" s="860">
        <v>46176</v>
      </c>
      <c r="O606" s="860" t="s">
        <v>21</v>
      </c>
      <c r="P606" s="860" t="s">
        <v>1931</v>
      </c>
      <c r="Q606" s="857"/>
      <c r="R606" s="857"/>
      <c r="S606" s="857"/>
      <c r="T606" s="857"/>
      <c r="U606" s="861"/>
      <c r="V606" s="861"/>
      <c r="W606" s="857"/>
      <c r="X606" s="857"/>
      <c r="Y606" s="862">
        <v>1</v>
      </c>
    </row>
    <row r="607" spans="1:25" s="3" customFormat="1" ht="30" customHeight="1" x14ac:dyDescent="0.2">
      <c r="A607" s="260">
        <v>561</v>
      </c>
      <c r="B607" s="857" t="s">
        <v>6689</v>
      </c>
      <c r="C607" s="857" t="s">
        <v>6690</v>
      </c>
      <c r="D607" s="857" t="s">
        <v>356</v>
      </c>
      <c r="E607" s="859">
        <v>1.157E-2</v>
      </c>
      <c r="F607" s="857">
        <v>0.4</v>
      </c>
      <c r="G607" s="857" t="s">
        <v>406</v>
      </c>
      <c r="H607" s="857"/>
      <c r="I607" s="857" t="s">
        <v>180</v>
      </c>
      <c r="J607" s="857">
        <v>1005949876</v>
      </c>
      <c r="K607" s="860">
        <v>45811</v>
      </c>
      <c r="L607" s="857" t="s">
        <v>52</v>
      </c>
      <c r="M607" s="857" t="s">
        <v>354</v>
      </c>
      <c r="N607" s="860">
        <v>46176</v>
      </c>
      <c r="O607" s="860" t="s">
        <v>21</v>
      </c>
      <c r="P607" s="860" t="s">
        <v>1931</v>
      </c>
      <c r="Q607" s="857"/>
      <c r="R607" s="857"/>
      <c r="S607" s="857"/>
      <c r="T607" s="857"/>
      <c r="U607" s="861"/>
      <c r="V607" s="861"/>
      <c r="W607" s="857"/>
      <c r="X607" s="857"/>
      <c r="Y607" s="862">
        <v>1.157E-2</v>
      </c>
    </row>
    <row r="608" spans="1:25" s="3" customFormat="1" ht="30" customHeight="1" x14ac:dyDescent="0.2">
      <c r="A608" s="260">
        <v>562</v>
      </c>
      <c r="B608" s="857" t="s">
        <v>676</v>
      </c>
      <c r="C608" s="857" t="s">
        <v>5516</v>
      </c>
      <c r="D608" s="857" t="s">
        <v>359</v>
      </c>
      <c r="E608" s="859">
        <v>0.24975</v>
      </c>
      <c r="F608" s="857">
        <v>20</v>
      </c>
      <c r="G608" s="857" t="s">
        <v>391</v>
      </c>
      <c r="H608" s="857"/>
      <c r="I608" s="857" t="s">
        <v>180</v>
      </c>
      <c r="J608" s="857">
        <v>1005938099</v>
      </c>
      <c r="K608" s="860">
        <v>45797</v>
      </c>
      <c r="L608" s="857" t="s">
        <v>52</v>
      </c>
      <c r="M608" s="857" t="s">
        <v>354</v>
      </c>
      <c r="N608" s="860">
        <v>46162</v>
      </c>
      <c r="O608" s="860" t="s">
        <v>21</v>
      </c>
      <c r="P608" s="860" t="s">
        <v>1931</v>
      </c>
      <c r="Q608" s="857"/>
      <c r="R608" s="857"/>
      <c r="S608" s="857"/>
      <c r="T608" s="857"/>
      <c r="U608" s="861"/>
      <c r="V608" s="861"/>
      <c r="W608" s="857"/>
      <c r="X608" s="857"/>
      <c r="Y608" s="862">
        <v>0.24975</v>
      </c>
    </row>
    <row r="609" spans="1:25" s="3" customFormat="1" ht="30" customHeight="1" x14ac:dyDescent="0.2">
      <c r="A609" s="260">
        <v>563</v>
      </c>
      <c r="B609" s="857" t="s">
        <v>5517</v>
      </c>
      <c r="C609" s="857" t="s">
        <v>5518</v>
      </c>
      <c r="D609" s="857" t="s">
        <v>355</v>
      </c>
      <c r="E609" s="859">
        <v>5.6600000000000001E-3</v>
      </c>
      <c r="F609" s="857">
        <v>0.23</v>
      </c>
      <c r="G609" s="857" t="s">
        <v>423</v>
      </c>
      <c r="H609" s="857"/>
      <c r="I609" s="857" t="s">
        <v>180</v>
      </c>
      <c r="J609" s="857">
        <v>1005942167</v>
      </c>
      <c r="K609" s="860">
        <v>45803</v>
      </c>
      <c r="L609" s="857" t="s">
        <v>52</v>
      </c>
      <c r="M609" s="857" t="s">
        <v>354</v>
      </c>
      <c r="N609" s="860">
        <v>46168</v>
      </c>
      <c r="O609" s="860" t="s">
        <v>21</v>
      </c>
      <c r="P609" s="860" t="s">
        <v>1931</v>
      </c>
      <c r="Q609" s="857"/>
      <c r="R609" s="857"/>
      <c r="S609" s="857"/>
      <c r="T609" s="857"/>
      <c r="U609" s="861"/>
      <c r="V609" s="861"/>
      <c r="W609" s="857"/>
      <c r="X609" s="857"/>
      <c r="Y609" s="862">
        <v>5.6600000000000001E-3</v>
      </c>
    </row>
    <row r="610" spans="1:25" s="3" customFormat="1" ht="30" customHeight="1" x14ac:dyDescent="0.2">
      <c r="A610" s="260">
        <v>564</v>
      </c>
      <c r="B610" s="857" t="s">
        <v>5519</v>
      </c>
      <c r="C610" s="857" t="s">
        <v>5520</v>
      </c>
      <c r="D610" s="857" t="s">
        <v>356</v>
      </c>
      <c r="E610" s="859">
        <v>6.6E-3</v>
      </c>
      <c r="F610" s="857">
        <v>0.23</v>
      </c>
      <c r="G610" s="857" t="s">
        <v>548</v>
      </c>
      <c r="H610" s="857"/>
      <c r="I610" s="857" t="s">
        <v>180</v>
      </c>
      <c r="J610" s="857">
        <v>1005945072</v>
      </c>
      <c r="K610" s="860">
        <v>45806</v>
      </c>
      <c r="L610" s="857" t="s">
        <v>52</v>
      </c>
      <c r="M610" s="857" t="s">
        <v>354</v>
      </c>
      <c r="N610" s="860">
        <v>46171</v>
      </c>
      <c r="O610" s="860" t="s">
        <v>21</v>
      </c>
      <c r="P610" s="860" t="s">
        <v>1931</v>
      </c>
      <c r="Q610" s="857"/>
      <c r="R610" s="857"/>
      <c r="S610" s="857"/>
      <c r="T610" s="857"/>
      <c r="U610" s="861"/>
      <c r="V610" s="861"/>
      <c r="W610" s="857"/>
      <c r="X610" s="857"/>
      <c r="Y610" s="862">
        <v>6.6E-3</v>
      </c>
    </row>
    <row r="611" spans="1:25" s="3" customFormat="1" ht="30" customHeight="1" x14ac:dyDescent="0.2">
      <c r="A611" s="260">
        <v>565</v>
      </c>
      <c r="B611" s="857" t="s">
        <v>5521</v>
      </c>
      <c r="C611" s="857" t="s">
        <v>5522</v>
      </c>
      <c r="D611" s="857" t="s">
        <v>358</v>
      </c>
      <c r="E611" s="859">
        <v>5.0000000000000001E-3</v>
      </c>
      <c r="F611" s="857">
        <v>0.23</v>
      </c>
      <c r="G611" s="857" t="s">
        <v>413</v>
      </c>
      <c r="H611" s="857"/>
      <c r="I611" s="857" t="s">
        <v>180</v>
      </c>
      <c r="J611" s="857">
        <v>1005936399</v>
      </c>
      <c r="K611" s="860">
        <v>45796</v>
      </c>
      <c r="L611" s="857" t="s">
        <v>52</v>
      </c>
      <c r="M611" s="857" t="s">
        <v>354</v>
      </c>
      <c r="N611" s="860">
        <v>46161</v>
      </c>
      <c r="O611" s="860" t="s">
        <v>21</v>
      </c>
      <c r="P611" s="860" t="s">
        <v>1931</v>
      </c>
      <c r="Q611" s="857"/>
      <c r="R611" s="857"/>
      <c r="S611" s="857"/>
      <c r="T611" s="857"/>
      <c r="U611" s="861"/>
      <c r="V611" s="861"/>
      <c r="W611" s="857"/>
      <c r="X611" s="857"/>
      <c r="Y611" s="862">
        <v>5.0000000000000001E-3</v>
      </c>
    </row>
    <row r="612" spans="1:25" s="3" customFormat="1" ht="30" customHeight="1" x14ac:dyDescent="0.2">
      <c r="A612" s="260">
        <v>566</v>
      </c>
      <c r="B612" s="857" t="s">
        <v>6851</v>
      </c>
      <c r="C612" s="857" t="s">
        <v>6852</v>
      </c>
      <c r="D612" s="857" t="s">
        <v>356</v>
      </c>
      <c r="E612" s="859">
        <v>0.02</v>
      </c>
      <c r="F612" s="857">
        <v>0.4</v>
      </c>
      <c r="G612" s="857" t="s">
        <v>421</v>
      </c>
      <c r="H612" s="857"/>
      <c r="I612" s="857" t="s">
        <v>180</v>
      </c>
      <c r="J612" s="857">
        <v>1005972677</v>
      </c>
      <c r="K612" s="860">
        <v>45840</v>
      </c>
      <c r="L612" s="857" t="s">
        <v>52</v>
      </c>
      <c r="M612" s="857" t="s">
        <v>354</v>
      </c>
      <c r="N612" s="860">
        <v>46205</v>
      </c>
      <c r="O612" s="860" t="s">
        <v>21</v>
      </c>
      <c r="P612" s="860" t="s">
        <v>1931</v>
      </c>
      <c r="Q612" s="857"/>
      <c r="R612" s="857"/>
      <c r="S612" s="857"/>
      <c r="T612" s="857"/>
      <c r="U612" s="861"/>
      <c r="V612" s="861"/>
      <c r="W612" s="857"/>
      <c r="X612" s="857"/>
      <c r="Y612" s="862">
        <v>0.02</v>
      </c>
    </row>
    <row r="613" spans="1:25" s="3" customFormat="1" ht="30" customHeight="1" x14ac:dyDescent="0.2">
      <c r="A613" s="260">
        <v>567</v>
      </c>
      <c r="B613" s="857" t="s">
        <v>5523</v>
      </c>
      <c r="C613" s="857" t="s">
        <v>5524</v>
      </c>
      <c r="D613" s="857" t="s">
        <v>356</v>
      </c>
      <c r="E613" s="859">
        <v>8.0000000000000002E-3</v>
      </c>
      <c r="F613" s="857">
        <v>0.23</v>
      </c>
      <c r="G613" s="857" t="s">
        <v>385</v>
      </c>
      <c r="H613" s="857"/>
      <c r="I613" s="857" t="s">
        <v>180</v>
      </c>
      <c r="J613" s="857">
        <v>1005932949</v>
      </c>
      <c r="K613" s="860">
        <v>45790</v>
      </c>
      <c r="L613" s="857" t="s">
        <v>52</v>
      </c>
      <c r="M613" s="857" t="s">
        <v>354</v>
      </c>
      <c r="N613" s="860">
        <v>46155</v>
      </c>
      <c r="O613" s="860" t="s">
        <v>21</v>
      </c>
      <c r="P613" s="860" t="s">
        <v>1931</v>
      </c>
      <c r="Q613" s="857"/>
      <c r="R613" s="857"/>
      <c r="S613" s="857"/>
      <c r="T613" s="857"/>
      <c r="U613" s="861"/>
      <c r="V613" s="861"/>
      <c r="W613" s="857"/>
      <c r="X613" s="857"/>
      <c r="Y613" s="862">
        <v>8.0000000000000002E-3</v>
      </c>
    </row>
    <row r="614" spans="1:25" s="3" customFormat="1" ht="30" customHeight="1" x14ac:dyDescent="0.2">
      <c r="A614" s="260">
        <v>568</v>
      </c>
      <c r="B614" s="857" t="s">
        <v>6691</v>
      </c>
      <c r="C614" s="857" t="s">
        <v>6692</v>
      </c>
      <c r="D614" s="857" t="s">
        <v>356</v>
      </c>
      <c r="E614" s="859">
        <v>1.4999999999999999E-2</v>
      </c>
      <c r="F614" s="857">
        <v>0.4</v>
      </c>
      <c r="G614" s="857" t="s">
        <v>397</v>
      </c>
      <c r="H614" s="857"/>
      <c r="I614" s="857" t="s">
        <v>180</v>
      </c>
      <c r="J614" s="857">
        <v>1005952199</v>
      </c>
      <c r="K614" s="860">
        <v>45813</v>
      </c>
      <c r="L614" s="857" t="s">
        <v>52</v>
      </c>
      <c r="M614" s="857" t="s">
        <v>354</v>
      </c>
      <c r="N614" s="860">
        <v>46178</v>
      </c>
      <c r="O614" s="860" t="s">
        <v>21</v>
      </c>
      <c r="P614" s="860" t="s">
        <v>1931</v>
      </c>
      <c r="Q614" s="857"/>
      <c r="R614" s="857"/>
      <c r="S614" s="857"/>
      <c r="T614" s="857"/>
      <c r="U614" s="861"/>
      <c r="V614" s="861"/>
      <c r="W614" s="857"/>
      <c r="X614" s="857"/>
      <c r="Y614" s="862">
        <v>1.4999999999999999E-2</v>
      </c>
    </row>
    <row r="615" spans="1:25" s="3" customFormat="1" ht="30" customHeight="1" x14ac:dyDescent="0.2">
      <c r="A615" s="260">
        <v>569</v>
      </c>
      <c r="B615" s="857" t="s">
        <v>5525</v>
      </c>
      <c r="C615" s="857" t="s">
        <v>5526</v>
      </c>
      <c r="D615" s="857" t="s">
        <v>357</v>
      </c>
      <c r="E615" s="859">
        <v>8.0000000000000002E-3</v>
      </c>
      <c r="F615" s="857">
        <v>0.23</v>
      </c>
      <c r="G615" s="857" t="s">
        <v>547</v>
      </c>
      <c r="H615" s="857"/>
      <c r="I615" s="857" t="s">
        <v>180</v>
      </c>
      <c r="J615" s="857">
        <v>1005944275</v>
      </c>
      <c r="K615" s="860">
        <v>45805</v>
      </c>
      <c r="L615" s="857" t="s">
        <v>52</v>
      </c>
      <c r="M615" s="857" t="s">
        <v>354</v>
      </c>
      <c r="N615" s="860">
        <v>46170</v>
      </c>
      <c r="O615" s="860" t="s">
        <v>21</v>
      </c>
      <c r="P615" s="860" t="s">
        <v>1931</v>
      </c>
      <c r="Q615" s="857"/>
      <c r="R615" s="857"/>
      <c r="S615" s="857"/>
      <c r="T615" s="857"/>
      <c r="U615" s="861"/>
      <c r="V615" s="861"/>
      <c r="W615" s="857"/>
      <c r="X615" s="857"/>
      <c r="Y615" s="862">
        <v>8.0000000000000002E-3</v>
      </c>
    </row>
    <row r="616" spans="1:25" s="3" customFormat="1" ht="30" customHeight="1" x14ac:dyDescent="0.2">
      <c r="A616" s="260">
        <v>570</v>
      </c>
      <c r="B616" s="857" t="s">
        <v>6693</v>
      </c>
      <c r="C616" s="857" t="s">
        <v>6694</v>
      </c>
      <c r="D616" s="857" t="s">
        <v>359</v>
      </c>
      <c r="E616" s="859">
        <v>0.33648</v>
      </c>
      <c r="F616" s="857">
        <v>20</v>
      </c>
      <c r="G616" s="857" t="s">
        <v>398</v>
      </c>
      <c r="H616" s="857"/>
      <c r="I616" s="857" t="s">
        <v>180</v>
      </c>
      <c r="J616" s="857">
        <v>1005947780</v>
      </c>
      <c r="K616" s="860">
        <v>45810</v>
      </c>
      <c r="L616" s="857" t="s">
        <v>52</v>
      </c>
      <c r="M616" s="857" t="s">
        <v>354</v>
      </c>
      <c r="N616" s="860">
        <v>46175</v>
      </c>
      <c r="O616" s="860" t="s">
        <v>21</v>
      </c>
      <c r="P616" s="860" t="s">
        <v>1931</v>
      </c>
      <c r="Q616" s="857"/>
      <c r="R616" s="857"/>
      <c r="S616" s="857"/>
      <c r="T616" s="857"/>
      <c r="U616" s="861"/>
      <c r="V616" s="861"/>
      <c r="W616" s="857"/>
      <c r="X616" s="857"/>
      <c r="Y616" s="862">
        <v>0.33648</v>
      </c>
    </row>
    <row r="617" spans="1:25" s="3" customFormat="1" ht="30" customHeight="1" x14ac:dyDescent="0.2">
      <c r="A617" s="260">
        <v>571</v>
      </c>
      <c r="B617" s="857" t="s">
        <v>5527</v>
      </c>
      <c r="C617" s="857" t="s">
        <v>5528</v>
      </c>
      <c r="D617" s="857" t="s">
        <v>357</v>
      </c>
      <c r="E617" s="859">
        <v>0.11352</v>
      </c>
      <c r="F617" s="857">
        <v>20</v>
      </c>
      <c r="G617" s="857" t="s">
        <v>379</v>
      </c>
      <c r="H617" s="857"/>
      <c r="I617" s="857" t="s">
        <v>180</v>
      </c>
      <c r="J617" s="857">
        <v>1005946083</v>
      </c>
      <c r="K617" s="860">
        <v>45806</v>
      </c>
      <c r="L617" s="857" t="s">
        <v>52</v>
      </c>
      <c r="M617" s="857" t="s">
        <v>354</v>
      </c>
      <c r="N617" s="860">
        <v>46171</v>
      </c>
      <c r="O617" s="860" t="s">
        <v>21</v>
      </c>
      <c r="P617" s="860" t="s">
        <v>1931</v>
      </c>
      <c r="Q617" s="857"/>
      <c r="R617" s="857"/>
      <c r="S617" s="857"/>
      <c r="T617" s="857"/>
      <c r="U617" s="861"/>
      <c r="V617" s="861"/>
      <c r="W617" s="857"/>
      <c r="X617" s="857"/>
      <c r="Y617" s="862">
        <v>0.11352</v>
      </c>
    </row>
    <row r="618" spans="1:25" s="3" customFormat="1" ht="30" customHeight="1" x14ac:dyDescent="0.2">
      <c r="A618" s="260">
        <v>572</v>
      </c>
      <c r="B618" s="857" t="s">
        <v>5529</v>
      </c>
      <c r="C618" s="857" t="s">
        <v>5530</v>
      </c>
      <c r="D618" s="857" t="s">
        <v>358</v>
      </c>
      <c r="E618" s="859">
        <v>1.44E-2</v>
      </c>
      <c r="F618" s="857">
        <v>0.4</v>
      </c>
      <c r="G618" s="857" t="s">
        <v>411</v>
      </c>
      <c r="H618" s="857"/>
      <c r="I618" s="857" t="s">
        <v>180</v>
      </c>
      <c r="J618" s="857">
        <v>1005943107</v>
      </c>
      <c r="K618" s="860">
        <v>45804</v>
      </c>
      <c r="L618" s="857" t="s">
        <v>52</v>
      </c>
      <c r="M618" s="857" t="s">
        <v>354</v>
      </c>
      <c r="N618" s="860">
        <v>46169</v>
      </c>
      <c r="O618" s="860" t="s">
        <v>21</v>
      </c>
      <c r="P618" s="860" t="s">
        <v>1931</v>
      </c>
      <c r="Q618" s="857"/>
      <c r="R618" s="857"/>
      <c r="S618" s="857"/>
      <c r="T618" s="857"/>
      <c r="U618" s="861"/>
      <c r="V618" s="861"/>
      <c r="W618" s="857"/>
      <c r="X618" s="857"/>
      <c r="Y618" s="862">
        <v>1.44E-2</v>
      </c>
    </row>
    <row r="619" spans="1:25" s="3" customFormat="1" ht="30" customHeight="1" x14ac:dyDescent="0.2">
      <c r="A619" s="260">
        <v>573</v>
      </c>
      <c r="B619" s="857" t="s">
        <v>5531</v>
      </c>
      <c r="C619" s="857" t="s">
        <v>5532</v>
      </c>
      <c r="D619" s="857" t="s">
        <v>359</v>
      </c>
      <c r="E619" s="859">
        <v>8.0000000000000002E-3</v>
      </c>
      <c r="F619" s="857">
        <v>0.23</v>
      </c>
      <c r="G619" s="857" t="s">
        <v>3524</v>
      </c>
      <c r="H619" s="857"/>
      <c r="I619" s="857" t="s">
        <v>180</v>
      </c>
      <c r="J619" s="857">
        <v>1005945024</v>
      </c>
      <c r="K619" s="860">
        <v>45805</v>
      </c>
      <c r="L619" s="857" t="s">
        <v>52</v>
      </c>
      <c r="M619" s="857" t="s">
        <v>354</v>
      </c>
      <c r="N619" s="860">
        <v>46170</v>
      </c>
      <c r="O619" s="860" t="s">
        <v>21</v>
      </c>
      <c r="P619" s="860" t="s">
        <v>1931</v>
      </c>
      <c r="Q619" s="857"/>
      <c r="R619" s="857"/>
      <c r="S619" s="857"/>
      <c r="T619" s="857"/>
      <c r="U619" s="861"/>
      <c r="V619" s="861"/>
      <c r="W619" s="857"/>
      <c r="X619" s="857"/>
      <c r="Y619" s="862">
        <v>8.0000000000000002E-3</v>
      </c>
    </row>
    <row r="620" spans="1:25" s="3" customFormat="1" ht="30" customHeight="1" x14ac:dyDescent="0.2">
      <c r="A620" s="260">
        <v>574</v>
      </c>
      <c r="B620" s="857" t="s">
        <v>628</v>
      </c>
      <c r="C620" s="857" t="s">
        <v>903</v>
      </c>
      <c r="D620" s="857" t="s">
        <v>355</v>
      </c>
      <c r="E620" s="859">
        <v>0.20499999999999999</v>
      </c>
      <c r="F620" s="857">
        <v>0.4</v>
      </c>
      <c r="G620" s="857" t="s">
        <v>405</v>
      </c>
      <c r="H620" s="857"/>
      <c r="I620" s="857" t="s">
        <v>180</v>
      </c>
      <c r="J620" s="857">
        <v>1005952926</v>
      </c>
      <c r="K620" s="860">
        <v>45818</v>
      </c>
      <c r="L620" s="857" t="s">
        <v>52</v>
      </c>
      <c r="M620" s="857" t="s">
        <v>354</v>
      </c>
      <c r="N620" s="860">
        <v>46183</v>
      </c>
      <c r="O620" s="860" t="s">
        <v>21</v>
      </c>
      <c r="P620" s="860" t="s">
        <v>1931</v>
      </c>
      <c r="Q620" s="857"/>
      <c r="R620" s="857"/>
      <c r="S620" s="857"/>
      <c r="T620" s="857"/>
      <c r="U620" s="861"/>
      <c r="V620" s="861"/>
      <c r="W620" s="857"/>
      <c r="X620" s="857"/>
      <c r="Y620" s="862">
        <v>0.20499999999999999</v>
      </c>
    </row>
    <row r="621" spans="1:25" s="3" customFormat="1" ht="30" customHeight="1" x14ac:dyDescent="0.2">
      <c r="A621" s="260">
        <v>575</v>
      </c>
      <c r="B621" s="857" t="s">
        <v>5533</v>
      </c>
      <c r="C621" s="857" t="s">
        <v>5534</v>
      </c>
      <c r="D621" s="857" t="s">
        <v>359</v>
      </c>
      <c r="E621" s="859">
        <v>9.7000000000000003E-2</v>
      </c>
      <c r="F621" s="857">
        <v>0.4</v>
      </c>
      <c r="G621" s="857" t="s">
        <v>910</v>
      </c>
      <c r="H621" s="857"/>
      <c r="I621" s="857" t="s">
        <v>180</v>
      </c>
      <c r="J621" s="857">
        <v>1005946044</v>
      </c>
      <c r="K621" s="860">
        <v>45806</v>
      </c>
      <c r="L621" s="857" t="s">
        <v>52</v>
      </c>
      <c r="M621" s="857" t="s">
        <v>354</v>
      </c>
      <c r="N621" s="860">
        <v>46171</v>
      </c>
      <c r="O621" s="860" t="s">
        <v>21</v>
      </c>
      <c r="P621" s="860" t="s">
        <v>1931</v>
      </c>
      <c r="Q621" s="857"/>
      <c r="R621" s="857"/>
      <c r="S621" s="857"/>
      <c r="T621" s="857"/>
      <c r="U621" s="861"/>
      <c r="V621" s="861"/>
      <c r="W621" s="857"/>
      <c r="X621" s="857"/>
      <c r="Y621" s="862">
        <v>9.7000000000000003E-2</v>
      </c>
    </row>
    <row r="622" spans="1:25" s="3" customFormat="1" ht="30" customHeight="1" x14ac:dyDescent="0.2">
      <c r="A622" s="260">
        <v>576</v>
      </c>
      <c r="B622" s="857" t="s">
        <v>6697</v>
      </c>
      <c r="C622" s="857" t="s">
        <v>6698</v>
      </c>
      <c r="D622" s="857" t="s">
        <v>358</v>
      </c>
      <c r="E622" s="859">
        <v>6.0000000000000001E-3</v>
      </c>
      <c r="F622" s="857">
        <v>0.23</v>
      </c>
      <c r="G622" s="857" t="s">
        <v>413</v>
      </c>
      <c r="H622" s="857"/>
      <c r="I622" s="857" t="s">
        <v>180</v>
      </c>
      <c r="J622" s="857">
        <v>1005953800</v>
      </c>
      <c r="K622" s="860">
        <v>45818</v>
      </c>
      <c r="L622" s="857" t="s">
        <v>52</v>
      </c>
      <c r="M622" s="857" t="s">
        <v>354</v>
      </c>
      <c r="N622" s="860">
        <v>46183</v>
      </c>
      <c r="O622" s="860" t="s">
        <v>21</v>
      </c>
      <c r="P622" s="860" t="s">
        <v>1931</v>
      </c>
      <c r="Q622" s="857"/>
      <c r="R622" s="857"/>
      <c r="S622" s="857"/>
      <c r="T622" s="857"/>
      <c r="U622" s="861"/>
      <c r="V622" s="861"/>
      <c r="W622" s="857"/>
      <c r="X622" s="857"/>
      <c r="Y622" s="862">
        <v>6.0000000000000001E-3</v>
      </c>
    </row>
    <row r="623" spans="1:25" s="3" customFormat="1" ht="30" customHeight="1" x14ac:dyDescent="0.2">
      <c r="A623" s="260">
        <v>577</v>
      </c>
      <c r="B623" s="857" t="s">
        <v>6853</v>
      </c>
      <c r="C623" s="857" t="s">
        <v>6854</v>
      </c>
      <c r="D623" s="857" t="s">
        <v>357</v>
      </c>
      <c r="E623" s="859">
        <v>0.4</v>
      </c>
      <c r="F623" s="857">
        <v>20</v>
      </c>
      <c r="G623" s="857" t="s">
        <v>7082</v>
      </c>
      <c r="H623" s="857"/>
      <c r="I623" s="857" t="s">
        <v>180</v>
      </c>
      <c r="J623" s="857">
        <v>1005990915</v>
      </c>
      <c r="K623" s="860">
        <v>45863</v>
      </c>
      <c r="L623" s="857" t="s">
        <v>52</v>
      </c>
      <c r="M623" s="857" t="s">
        <v>300</v>
      </c>
      <c r="N623" s="860">
        <v>46228</v>
      </c>
      <c r="O623" s="860" t="s">
        <v>21</v>
      </c>
      <c r="P623" s="860" t="s">
        <v>1931</v>
      </c>
      <c r="Q623" s="857"/>
      <c r="R623" s="857"/>
      <c r="S623" s="857"/>
      <c r="T623" s="857"/>
      <c r="U623" s="861"/>
      <c r="V623" s="861"/>
      <c r="W623" s="857"/>
      <c r="X623" s="857"/>
      <c r="Y623" s="862">
        <v>0.4</v>
      </c>
    </row>
    <row r="624" spans="1:25" s="3" customFormat="1" ht="30" customHeight="1" x14ac:dyDescent="0.2">
      <c r="A624" s="260">
        <v>578</v>
      </c>
      <c r="B624" s="857" t="s">
        <v>1921</v>
      </c>
      <c r="C624" s="857" t="s">
        <v>1922</v>
      </c>
      <c r="D624" s="857" t="s">
        <v>359</v>
      </c>
      <c r="E624" s="859">
        <v>0.28670000000000001</v>
      </c>
      <c r="F624" s="857">
        <v>20</v>
      </c>
      <c r="G624" s="857" t="s">
        <v>480</v>
      </c>
      <c r="H624" s="857"/>
      <c r="I624" s="857" t="s">
        <v>180</v>
      </c>
      <c r="J624" s="857">
        <v>1005948386</v>
      </c>
      <c r="K624" s="860">
        <v>45811</v>
      </c>
      <c r="L624" s="857" t="s">
        <v>52</v>
      </c>
      <c r="M624" s="857" t="s">
        <v>354</v>
      </c>
      <c r="N624" s="860">
        <v>46176</v>
      </c>
      <c r="O624" s="860" t="s">
        <v>21</v>
      </c>
      <c r="P624" s="860" t="s">
        <v>1931</v>
      </c>
      <c r="Q624" s="857"/>
      <c r="R624" s="857"/>
      <c r="S624" s="857"/>
      <c r="T624" s="857"/>
      <c r="U624" s="861"/>
      <c r="V624" s="861"/>
      <c r="W624" s="857"/>
      <c r="X624" s="857"/>
      <c r="Y624" s="862">
        <v>0.28670000000000001</v>
      </c>
    </row>
    <row r="625" spans="1:25" s="3" customFormat="1" ht="30" customHeight="1" x14ac:dyDescent="0.2">
      <c r="A625" s="260">
        <v>579</v>
      </c>
      <c r="B625" s="857" t="s">
        <v>6699</v>
      </c>
      <c r="C625" s="857" t="s">
        <v>6700</v>
      </c>
      <c r="D625" s="857" t="s">
        <v>356</v>
      </c>
      <c r="E625" s="859">
        <v>1.4999999999999999E-2</v>
      </c>
      <c r="F625" s="857">
        <v>0.4</v>
      </c>
      <c r="G625" s="857" t="s">
        <v>393</v>
      </c>
      <c r="H625" s="857"/>
      <c r="I625" s="857" t="s">
        <v>180</v>
      </c>
      <c r="J625" s="857">
        <v>1005949319</v>
      </c>
      <c r="K625" s="860">
        <v>45811</v>
      </c>
      <c r="L625" s="857" t="s">
        <v>52</v>
      </c>
      <c r="M625" s="857" t="s">
        <v>354</v>
      </c>
      <c r="N625" s="860">
        <v>46176</v>
      </c>
      <c r="O625" s="860" t="s">
        <v>21</v>
      </c>
      <c r="P625" s="860" t="s">
        <v>1931</v>
      </c>
      <c r="Q625" s="857"/>
      <c r="R625" s="857"/>
      <c r="S625" s="857"/>
      <c r="T625" s="857"/>
      <c r="U625" s="861"/>
      <c r="V625" s="861"/>
      <c r="W625" s="857"/>
      <c r="X625" s="857"/>
      <c r="Y625" s="862">
        <v>1.4999999999999999E-2</v>
      </c>
    </row>
    <row r="626" spans="1:25" s="3" customFormat="1" ht="30" customHeight="1" x14ac:dyDescent="0.2">
      <c r="A626" s="260">
        <v>580</v>
      </c>
      <c r="B626" s="857" t="s">
        <v>6701</v>
      </c>
      <c r="C626" s="857" t="s">
        <v>6702</v>
      </c>
      <c r="D626" s="857" t="s">
        <v>359</v>
      </c>
      <c r="E626" s="859">
        <v>1.4999999999999999E-2</v>
      </c>
      <c r="F626" s="857">
        <v>0.4</v>
      </c>
      <c r="G626" s="857" t="s">
        <v>388</v>
      </c>
      <c r="H626" s="857"/>
      <c r="I626" s="857" t="s">
        <v>180</v>
      </c>
      <c r="J626" s="857">
        <v>1005947998</v>
      </c>
      <c r="K626" s="860">
        <v>45810</v>
      </c>
      <c r="L626" s="857" t="s">
        <v>52</v>
      </c>
      <c r="M626" s="857" t="s">
        <v>354</v>
      </c>
      <c r="N626" s="860">
        <v>46175</v>
      </c>
      <c r="O626" s="860" t="s">
        <v>21</v>
      </c>
      <c r="P626" s="860" t="s">
        <v>1931</v>
      </c>
      <c r="Q626" s="857"/>
      <c r="R626" s="857"/>
      <c r="S626" s="857"/>
      <c r="T626" s="857"/>
      <c r="U626" s="861"/>
      <c r="V626" s="861"/>
      <c r="W626" s="857"/>
      <c r="X626" s="857"/>
      <c r="Y626" s="862">
        <v>1.4999999999999999E-2</v>
      </c>
    </row>
    <row r="627" spans="1:25" s="3" customFormat="1" ht="30" customHeight="1" x14ac:dyDescent="0.2">
      <c r="A627" s="260">
        <v>581</v>
      </c>
      <c r="B627" s="857" t="s">
        <v>6703</v>
      </c>
      <c r="C627" s="857" t="s">
        <v>6704</v>
      </c>
      <c r="D627" s="857" t="s">
        <v>356</v>
      </c>
      <c r="E627" s="859">
        <v>8.0000000000000002E-3</v>
      </c>
      <c r="F627" s="857">
        <v>0.23</v>
      </c>
      <c r="G627" s="857" t="s">
        <v>397</v>
      </c>
      <c r="H627" s="857"/>
      <c r="I627" s="857" t="s">
        <v>180</v>
      </c>
      <c r="J627" s="857">
        <v>1005949612</v>
      </c>
      <c r="K627" s="860">
        <v>45811</v>
      </c>
      <c r="L627" s="857" t="s">
        <v>52</v>
      </c>
      <c r="M627" s="857" t="s">
        <v>354</v>
      </c>
      <c r="N627" s="860">
        <v>46176</v>
      </c>
      <c r="O627" s="860" t="s">
        <v>21</v>
      </c>
      <c r="P627" s="860" t="s">
        <v>1931</v>
      </c>
      <c r="Q627" s="857"/>
      <c r="R627" s="857"/>
      <c r="S627" s="857"/>
      <c r="T627" s="857"/>
      <c r="U627" s="861"/>
      <c r="V627" s="861"/>
      <c r="W627" s="857"/>
      <c r="X627" s="857"/>
      <c r="Y627" s="862">
        <v>8.0000000000000002E-3</v>
      </c>
    </row>
    <row r="628" spans="1:25" s="3" customFormat="1" ht="30" customHeight="1" x14ac:dyDescent="0.2">
      <c r="A628" s="260">
        <v>582</v>
      </c>
      <c r="B628" s="857" t="s">
        <v>1892</v>
      </c>
      <c r="C628" s="857" t="s">
        <v>5535</v>
      </c>
      <c r="D628" s="857" t="s">
        <v>357</v>
      </c>
      <c r="E628" s="859">
        <v>0.04</v>
      </c>
      <c r="F628" s="857">
        <v>0.4</v>
      </c>
      <c r="G628" s="857" t="s">
        <v>400</v>
      </c>
      <c r="H628" s="857"/>
      <c r="I628" s="857" t="s">
        <v>180</v>
      </c>
      <c r="J628" s="857">
        <v>1005947062</v>
      </c>
      <c r="K628" s="860">
        <v>45807</v>
      </c>
      <c r="L628" s="857" t="s">
        <v>52</v>
      </c>
      <c r="M628" s="857" t="s">
        <v>354</v>
      </c>
      <c r="N628" s="860">
        <v>46172</v>
      </c>
      <c r="O628" s="860" t="s">
        <v>21</v>
      </c>
      <c r="P628" s="860" t="s">
        <v>1931</v>
      </c>
      <c r="Q628" s="857"/>
      <c r="R628" s="857"/>
      <c r="S628" s="857"/>
      <c r="T628" s="857"/>
      <c r="U628" s="861"/>
      <c r="V628" s="861"/>
      <c r="W628" s="857"/>
      <c r="X628" s="857"/>
      <c r="Y628" s="862">
        <v>0.04</v>
      </c>
    </row>
    <row r="629" spans="1:25" s="3" customFormat="1" ht="30" customHeight="1" x14ac:dyDescent="0.2">
      <c r="A629" s="260">
        <v>583</v>
      </c>
      <c r="B629" s="857" t="s">
        <v>6705</v>
      </c>
      <c r="C629" s="857" t="s">
        <v>6706</v>
      </c>
      <c r="D629" s="857" t="s">
        <v>359</v>
      </c>
      <c r="E629" s="859">
        <v>2.5000000000000001E-2</v>
      </c>
      <c r="F629" s="857">
        <v>0.4</v>
      </c>
      <c r="G629" s="857" t="s">
        <v>377</v>
      </c>
      <c r="H629" s="857"/>
      <c r="I629" s="857" t="s">
        <v>180</v>
      </c>
      <c r="J629" s="857">
        <v>1005951473</v>
      </c>
      <c r="K629" s="860">
        <v>45813</v>
      </c>
      <c r="L629" s="857" t="s">
        <v>52</v>
      </c>
      <c r="M629" s="857" t="s">
        <v>354</v>
      </c>
      <c r="N629" s="860">
        <v>46178</v>
      </c>
      <c r="O629" s="860" t="s">
        <v>21</v>
      </c>
      <c r="P629" s="860" t="s">
        <v>1931</v>
      </c>
      <c r="Q629" s="857"/>
      <c r="R629" s="857"/>
      <c r="S629" s="857"/>
      <c r="T629" s="857"/>
      <c r="U629" s="861"/>
      <c r="V629" s="861"/>
      <c r="W629" s="857"/>
      <c r="X629" s="857"/>
      <c r="Y629" s="862">
        <v>2.5000000000000001E-2</v>
      </c>
    </row>
    <row r="630" spans="1:25" s="3" customFormat="1" ht="30" customHeight="1" x14ac:dyDescent="0.2">
      <c r="A630" s="260">
        <v>584</v>
      </c>
      <c r="B630" s="857" t="s">
        <v>5537</v>
      </c>
      <c r="C630" s="857" t="s">
        <v>5538</v>
      </c>
      <c r="D630" s="857" t="s">
        <v>357</v>
      </c>
      <c r="E630" s="859">
        <v>6.0000000000000001E-3</v>
      </c>
      <c r="F630" s="857">
        <v>0.23</v>
      </c>
      <c r="G630" s="857" t="s">
        <v>468</v>
      </c>
      <c r="H630" s="857"/>
      <c r="I630" s="857" t="s">
        <v>180</v>
      </c>
      <c r="J630" s="857">
        <v>1005946717</v>
      </c>
      <c r="K630" s="860">
        <v>45807</v>
      </c>
      <c r="L630" s="857" t="s">
        <v>52</v>
      </c>
      <c r="M630" s="857" t="s">
        <v>354</v>
      </c>
      <c r="N630" s="860">
        <v>46172</v>
      </c>
      <c r="O630" s="860" t="s">
        <v>21</v>
      </c>
      <c r="P630" s="860" t="s">
        <v>1931</v>
      </c>
      <c r="Q630" s="857"/>
      <c r="R630" s="857"/>
      <c r="S630" s="857"/>
      <c r="T630" s="857"/>
      <c r="U630" s="861"/>
      <c r="V630" s="861"/>
      <c r="W630" s="857"/>
      <c r="X630" s="857"/>
      <c r="Y630" s="862">
        <v>6.0000000000000001E-3</v>
      </c>
    </row>
    <row r="631" spans="1:25" s="3" customFormat="1" ht="30" customHeight="1" x14ac:dyDescent="0.2">
      <c r="A631" s="260">
        <v>585</v>
      </c>
      <c r="B631" s="857" t="s">
        <v>1892</v>
      </c>
      <c r="C631" s="857" t="s">
        <v>1893</v>
      </c>
      <c r="D631" s="857" t="s">
        <v>357</v>
      </c>
      <c r="E631" s="859">
        <v>2.5000000000000001E-2</v>
      </c>
      <c r="F631" s="857">
        <v>0.4</v>
      </c>
      <c r="G631" s="857" t="s">
        <v>549</v>
      </c>
      <c r="H631" s="857"/>
      <c r="I631" s="857" t="s">
        <v>180</v>
      </c>
      <c r="J631" s="857">
        <v>1005947781</v>
      </c>
      <c r="K631" s="860">
        <v>45810</v>
      </c>
      <c r="L631" s="857" t="s">
        <v>52</v>
      </c>
      <c r="M631" s="857" t="s">
        <v>354</v>
      </c>
      <c r="N631" s="860">
        <v>46175</v>
      </c>
      <c r="O631" s="860" t="s">
        <v>21</v>
      </c>
      <c r="P631" s="860" t="s">
        <v>1931</v>
      </c>
      <c r="Q631" s="857"/>
      <c r="R631" s="857"/>
      <c r="S631" s="857"/>
      <c r="T631" s="857"/>
      <c r="U631" s="861"/>
      <c r="V631" s="861"/>
      <c r="W631" s="857"/>
      <c r="X631" s="857"/>
      <c r="Y631" s="862">
        <v>2.5000000000000001E-2</v>
      </c>
    </row>
    <row r="632" spans="1:25" s="3" customFormat="1" ht="30" customHeight="1" x14ac:dyDescent="0.2">
      <c r="A632" s="260">
        <v>586</v>
      </c>
      <c r="B632" s="857" t="s">
        <v>5536</v>
      </c>
      <c r="C632" s="857" t="s">
        <v>5539</v>
      </c>
      <c r="D632" s="857" t="s">
        <v>359</v>
      </c>
      <c r="E632" s="859">
        <v>0</v>
      </c>
      <c r="F632" s="857">
        <v>20</v>
      </c>
      <c r="G632" s="857" t="s">
        <v>404</v>
      </c>
      <c r="H632" s="857"/>
      <c r="I632" s="857" t="s">
        <v>180</v>
      </c>
      <c r="J632" s="857">
        <v>1005946811</v>
      </c>
      <c r="K632" s="860">
        <v>45807</v>
      </c>
      <c r="L632" s="857" t="s">
        <v>52</v>
      </c>
      <c r="M632" s="857" t="s">
        <v>300</v>
      </c>
      <c r="N632" s="860">
        <v>46172</v>
      </c>
      <c r="O632" s="860" t="s">
        <v>21</v>
      </c>
      <c r="P632" s="860" t="s">
        <v>1931</v>
      </c>
      <c r="Q632" s="857"/>
      <c r="R632" s="857"/>
      <c r="S632" s="857"/>
      <c r="T632" s="857"/>
      <c r="U632" s="861"/>
      <c r="V632" s="861"/>
      <c r="W632" s="857"/>
      <c r="X632" s="857"/>
      <c r="Y632" s="862">
        <v>0</v>
      </c>
    </row>
    <row r="633" spans="1:25" s="3" customFormat="1" ht="30" customHeight="1" x14ac:dyDescent="0.2">
      <c r="A633" s="260">
        <v>587</v>
      </c>
      <c r="B633" s="857" t="s">
        <v>1892</v>
      </c>
      <c r="C633" s="857" t="s">
        <v>1893</v>
      </c>
      <c r="D633" s="857" t="s">
        <v>357</v>
      </c>
      <c r="E633" s="859">
        <v>7.6999999999999999E-2</v>
      </c>
      <c r="F633" s="857">
        <v>0.4</v>
      </c>
      <c r="G633" s="857" t="s">
        <v>549</v>
      </c>
      <c r="H633" s="857"/>
      <c r="I633" s="857" t="s">
        <v>180</v>
      </c>
      <c r="J633" s="857">
        <v>1005947782</v>
      </c>
      <c r="K633" s="860">
        <v>45810</v>
      </c>
      <c r="L633" s="857" t="s">
        <v>52</v>
      </c>
      <c r="M633" s="857" t="s">
        <v>354</v>
      </c>
      <c r="N633" s="860">
        <v>46175</v>
      </c>
      <c r="O633" s="860" t="s">
        <v>21</v>
      </c>
      <c r="P633" s="860" t="s">
        <v>1931</v>
      </c>
      <c r="Q633" s="857"/>
      <c r="R633" s="857"/>
      <c r="S633" s="857"/>
      <c r="T633" s="857"/>
      <c r="U633" s="861"/>
      <c r="V633" s="861"/>
      <c r="W633" s="857"/>
      <c r="X633" s="857"/>
      <c r="Y633" s="862">
        <v>7.6999999999999999E-2</v>
      </c>
    </row>
    <row r="634" spans="1:25" s="3" customFormat="1" ht="30" customHeight="1" x14ac:dyDescent="0.2">
      <c r="A634" s="260">
        <v>588</v>
      </c>
      <c r="B634" s="857" t="s">
        <v>5536</v>
      </c>
      <c r="C634" s="857" t="s">
        <v>5540</v>
      </c>
      <c r="D634" s="857" t="s">
        <v>359</v>
      </c>
      <c r="E634" s="859">
        <v>0.33</v>
      </c>
      <c r="F634" s="857">
        <v>20</v>
      </c>
      <c r="G634" s="857" t="s">
        <v>383</v>
      </c>
      <c r="H634" s="857"/>
      <c r="I634" s="857" t="s">
        <v>180</v>
      </c>
      <c r="J634" s="857">
        <v>1005945182</v>
      </c>
      <c r="K634" s="860">
        <v>45806</v>
      </c>
      <c r="L634" s="857" t="s">
        <v>52</v>
      </c>
      <c r="M634" s="857" t="s">
        <v>354</v>
      </c>
      <c r="N634" s="860">
        <v>46171</v>
      </c>
      <c r="O634" s="860" t="s">
        <v>21</v>
      </c>
      <c r="P634" s="860" t="s">
        <v>1931</v>
      </c>
      <c r="Q634" s="857"/>
      <c r="R634" s="857"/>
      <c r="S634" s="857"/>
      <c r="T634" s="857"/>
      <c r="U634" s="861"/>
      <c r="V634" s="861"/>
      <c r="W634" s="857"/>
      <c r="X634" s="857"/>
      <c r="Y634" s="862">
        <v>0.33</v>
      </c>
    </row>
    <row r="635" spans="1:25" s="3" customFormat="1" ht="30" customHeight="1" x14ac:dyDescent="0.2">
      <c r="A635" s="260">
        <v>589</v>
      </c>
      <c r="B635" s="857" t="s">
        <v>1878</v>
      </c>
      <c r="C635" s="857" t="s">
        <v>6707</v>
      </c>
      <c r="D635" s="857" t="s">
        <v>358</v>
      </c>
      <c r="E635" s="859">
        <v>5.5E-2</v>
      </c>
      <c r="F635" s="857">
        <v>0.4</v>
      </c>
      <c r="G635" s="857" t="s">
        <v>961</v>
      </c>
      <c r="H635" s="857"/>
      <c r="I635" s="857" t="s">
        <v>180</v>
      </c>
      <c r="J635" s="857">
        <v>1005961757</v>
      </c>
      <c r="K635" s="860">
        <v>45827</v>
      </c>
      <c r="L635" s="857" t="s">
        <v>52</v>
      </c>
      <c r="M635" s="857" t="s">
        <v>354</v>
      </c>
      <c r="N635" s="860">
        <v>46192</v>
      </c>
      <c r="O635" s="860" t="s">
        <v>21</v>
      </c>
      <c r="P635" s="860" t="s">
        <v>1931</v>
      </c>
      <c r="Q635" s="857"/>
      <c r="R635" s="857"/>
      <c r="S635" s="857"/>
      <c r="T635" s="857"/>
      <c r="U635" s="861"/>
      <c r="V635" s="861"/>
      <c r="W635" s="857"/>
      <c r="X635" s="857"/>
      <c r="Y635" s="862">
        <v>5.5E-2</v>
      </c>
    </row>
    <row r="636" spans="1:25" s="3" customFormat="1" ht="30" customHeight="1" x14ac:dyDescent="0.2">
      <c r="A636" s="260">
        <v>590</v>
      </c>
      <c r="B636" s="857" t="s">
        <v>5541</v>
      </c>
      <c r="C636" s="857" t="s">
        <v>5542</v>
      </c>
      <c r="D636" s="857" t="s">
        <v>360</v>
      </c>
      <c r="E636" s="859">
        <v>0.1</v>
      </c>
      <c r="F636" s="857">
        <v>20</v>
      </c>
      <c r="G636" s="857" t="s">
        <v>909</v>
      </c>
      <c r="H636" s="857"/>
      <c r="I636" s="857" t="s">
        <v>180</v>
      </c>
      <c r="J636" s="857">
        <v>1005946468</v>
      </c>
      <c r="K636" s="860">
        <v>45807</v>
      </c>
      <c r="L636" s="857" t="s">
        <v>52</v>
      </c>
      <c r="M636" s="857" t="s">
        <v>354</v>
      </c>
      <c r="N636" s="860">
        <v>46172</v>
      </c>
      <c r="O636" s="860" t="s">
        <v>21</v>
      </c>
      <c r="P636" s="860" t="s">
        <v>1931</v>
      </c>
      <c r="Q636" s="857"/>
      <c r="R636" s="857"/>
      <c r="S636" s="857"/>
      <c r="T636" s="857"/>
      <c r="U636" s="861"/>
      <c r="V636" s="861"/>
      <c r="W636" s="857"/>
      <c r="X636" s="857"/>
      <c r="Y636" s="862">
        <v>0.1</v>
      </c>
    </row>
    <row r="637" spans="1:25" s="3" customFormat="1" ht="30" customHeight="1" x14ac:dyDescent="0.2">
      <c r="A637" s="260">
        <v>591</v>
      </c>
      <c r="B637" s="857" t="s">
        <v>6708</v>
      </c>
      <c r="C637" s="857" t="s">
        <v>6709</v>
      </c>
      <c r="D637" s="857" t="s">
        <v>359</v>
      </c>
      <c r="E637" s="859">
        <v>1.4999999999999999E-2</v>
      </c>
      <c r="F637" s="857">
        <v>0.4</v>
      </c>
      <c r="G637" s="857" t="s">
        <v>399</v>
      </c>
      <c r="H637" s="857"/>
      <c r="I637" s="857" t="s">
        <v>180</v>
      </c>
      <c r="J637" s="857">
        <v>1005963650</v>
      </c>
      <c r="K637" s="860">
        <v>45831</v>
      </c>
      <c r="L637" s="857" t="s">
        <v>52</v>
      </c>
      <c r="M637" s="857" t="s">
        <v>354</v>
      </c>
      <c r="N637" s="860">
        <v>46196</v>
      </c>
      <c r="O637" s="860" t="s">
        <v>21</v>
      </c>
      <c r="P637" s="860" t="s">
        <v>1931</v>
      </c>
      <c r="Q637" s="857"/>
      <c r="R637" s="857"/>
      <c r="S637" s="857"/>
      <c r="T637" s="857"/>
      <c r="U637" s="861"/>
      <c r="V637" s="861"/>
      <c r="W637" s="857"/>
      <c r="X637" s="857"/>
      <c r="Y637" s="862">
        <v>1.4999999999999999E-2</v>
      </c>
    </row>
    <row r="638" spans="1:25" s="3" customFormat="1" ht="30" customHeight="1" x14ac:dyDescent="0.2">
      <c r="A638" s="260">
        <v>592</v>
      </c>
      <c r="B638" s="857" t="s">
        <v>6855</v>
      </c>
      <c r="C638" s="857" t="s">
        <v>6856</v>
      </c>
      <c r="D638" s="857" t="s">
        <v>355</v>
      </c>
      <c r="E638" s="859">
        <v>5.7000000000000002E-3</v>
      </c>
      <c r="F638" s="857">
        <v>0.4</v>
      </c>
      <c r="G638" s="857" t="s">
        <v>382</v>
      </c>
      <c r="H638" s="857"/>
      <c r="I638" s="857" t="s">
        <v>180</v>
      </c>
      <c r="J638" s="857">
        <v>1005991452</v>
      </c>
      <c r="K638" s="860">
        <v>45866</v>
      </c>
      <c r="L638" s="857" t="s">
        <v>52</v>
      </c>
      <c r="M638" s="857" t="s">
        <v>354</v>
      </c>
      <c r="N638" s="860">
        <v>46231</v>
      </c>
      <c r="O638" s="860" t="s">
        <v>21</v>
      </c>
      <c r="P638" s="860" t="s">
        <v>1931</v>
      </c>
      <c r="Q638" s="857"/>
      <c r="R638" s="857"/>
      <c r="S638" s="857"/>
      <c r="T638" s="857"/>
      <c r="U638" s="861"/>
      <c r="V638" s="861"/>
      <c r="W638" s="857"/>
      <c r="X638" s="857"/>
      <c r="Y638" s="862">
        <v>5.7000000000000002E-3</v>
      </c>
    </row>
    <row r="639" spans="1:25" s="3" customFormat="1" ht="30" customHeight="1" x14ac:dyDescent="0.2">
      <c r="A639" s="260">
        <v>593</v>
      </c>
      <c r="B639" s="857" t="s">
        <v>6857</v>
      </c>
      <c r="C639" s="857" t="s">
        <v>6858</v>
      </c>
      <c r="D639" s="857" t="s">
        <v>359</v>
      </c>
      <c r="E639" s="859">
        <v>8.0000000000000002E-3</v>
      </c>
      <c r="F639" s="857">
        <v>0.23</v>
      </c>
      <c r="G639" s="857" t="s">
        <v>281</v>
      </c>
      <c r="H639" s="857"/>
      <c r="I639" s="857" t="s">
        <v>180</v>
      </c>
      <c r="J639" s="857">
        <v>1005975747</v>
      </c>
      <c r="K639" s="860">
        <v>45846</v>
      </c>
      <c r="L639" s="857" t="s">
        <v>52</v>
      </c>
      <c r="M639" s="857" t="s">
        <v>354</v>
      </c>
      <c r="N639" s="860">
        <v>46211</v>
      </c>
      <c r="O639" s="860" t="s">
        <v>21</v>
      </c>
      <c r="P639" s="860" t="s">
        <v>1931</v>
      </c>
      <c r="Q639" s="857"/>
      <c r="R639" s="857"/>
      <c r="S639" s="857"/>
      <c r="T639" s="857"/>
      <c r="U639" s="861"/>
      <c r="V639" s="861"/>
      <c r="W639" s="857"/>
      <c r="X639" s="857"/>
      <c r="Y639" s="862">
        <v>8.0000000000000002E-3</v>
      </c>
    </row>
    <row r="640" spans="1:25" s="3" customFormat="1" ht="30" customHeight="1" x14ac:dyDescent="0.2">
      <c r="A640" s="260">
        <v>594</v>
      </c>
      <c r="B640" s="857" t="s">
        <v>1878</v>
      </c>
      <c r="C640" s="857" t="s">
        <v>6710</v>
      </c>
      <c r="D640" s="857" t="s">
        <v>358</v>
      </c>
      <c r="E640" s="859">
        <v>0.02</v>
      </c>
      <c r="F640" s="857">
        <v>0.4</v>
      </c>
      <c r="G640" s="857" t="s">
        <v>961</v>
      </c>
      <c r="H640" s="857"/>
      <c r="I640" s="857" t="s">
        <v>180</v>
      </c>
      <c r="J640" s="857">
        <v>1005951572</v>
      </c>
      <c r="K640" s="860">
        <v>45813</v>
      </c>
      <c r="L640" s="857" t="s">
        <v>52</v>
      </c>
      <c r="M640" s="857" t="s">
        <v>354</v>
      </c>
      <c r="N640" s="860">
        <v>46178</v>
      </c>
      <c r="O640" s="860" t="s">
        <v>21</v>
      </c>
      <c r="P640" s="860" t="s">
        <v>1931</v>
      </c>
      <c r="Q640" s="857"/>
      <c r="R640" s="857"/>
      <c r="S640" s="857"/>
      <c r="T640" s="857"/>
      <c r="U640" s="861"/>
      <c r="V640" s="861"/>
      <c r="W640" s="857"/>
      <c r="X640" s="857"/>
      <c r="Y640" s="862">
        <v>0.02</v>
      </c>
    </row>
    <row r="641" spans="1:25" s="3" customFormat="1" ht="30" customHeight="1" x14ac:dyDescent="0.2">
      <c r="A641" s="260">
        <v>595</v>
      </c>
      <c r="B641" s="857" t="s">
        <v>6711</v>
      </c>
      <c r="C641" s="857" t="s">
        <v>6712</v>
      </c>
      <c r="D641" s="857" t="s">
        <v>358</v>
      </c>
      <c r="E641" s="859">
        <v>0.01</v>
      </c>
      <c r="F641" s="857">
        <v>0.4</v>
      </c>
      <c r="G641" s="857" t="s">
        <v>630</v>
      </c>
      <c r="H641" s="857"/>
      <c r="I641" s="857" t="s">
        <v>180</v>
      </c>
      <c r="J641" s="857">
        <v>1005951575</v>
      </c>
      <c r="K641" s="860">
        <v>45813</v>
      </c>
      <c r="L641" s="857" t="s">
        <v>52</v>
      </c>
      <c r="M641" s="857" t="s">
        <v>354</v>
      </c>
      <c r="N641" s="860">
        <v>46178</v>
      </c>
      <c r="O641" s="860" t="s">
        <v>21</v>
      </c>
      <c r="P641" s="860" t="s">
        <v>1931</v>
      </c>
      <c r="Q641" s="857"/>
      <c r="R641" s="857"/>
      <c r="S641" s="857"/>
      <c r="T641" s="857"/>
      <c r="U641" s="861"/>
      <c r="V641" s="861"/>
      <c r="W641" s="857"/>
      <c r="X641" s="857"/>
      <c r="Y641" s="862">
        <v>0.01</v>
      </c>
    </row>
    <row r="642" spans="1:25" s="3" customFormat="1" ht="30" customHeight="1" x14ac:dyDescent="0.2">
      <c r="A642" s="260">
        <v>596</v>
      </c>
      <c r="B642" s="857" t="s">
        <v>6713</v>
      </c>
      <c r="C642" s="857" t="s">
        <v>6714</v>
      </c>
      <c r="D642" s="857" t="s">
        <v>359</v>
      </c>
      <c r="E642" s="859">
        <v>4.0000000000000001E-3</v>
      </c>
      <c r="F642" s="857">
        <v>0.23</v>
      </c>
      <c r="G642" s="857" t="s">
        <v>387</v>
      </c>
      <c r="H642" s="857"/>
      <c r="I642" s="857" t="s">
        <v>180</v>
      </c>
      <c r="J642" s="857">
        <v>1005950956</v>
      </c>
      <c r="K642" s="860">
        <v>45812</v>
      </c>
      <c r="L642" s="857" t="s">
        <v>52</v>
      </c>
      <c r="M642" s="857" t="s">
        <v>354</v>
      </c>
      <c r="N642" s="860">
        <v>46177</v>
      </c>
      <c r="O642" s="860" t="s">
        <v>21</v>
      </c>
      <c r="P642" s="860" t="s">
        <v>1931</v>
      </c>
      <c r="Q642" s="857"/>
      <c r="R642" s="857"/>
      <c r="S642" s="857"/>
      <c r="T642" s="857"/>
      <c r="U642" s="861"/>
      <c r="V642" s="861"/>
      <c r="W642" s="857"/>
      <c r="X642" s="857"/>
      <c r="Y642" s="862">
        <v>4.0000000000000001E-3</v>
      </c>
    </row>
    <row r="643" spans="1:25" s="3" customFormat="1" ht="30" customHeight="1" x14ac:dyDescent="0.2">
      <c r="A643" s="260">
        <v>597</v>
      </c>
      <c r="B643" s="857" t="s">
        <v>6715</v>
      </c>
      <c r="C643" s="857" t="s">
        <v>6716</v>
      </c>
      <c r="D643" s="857" t="s">
        <v>358</v>
      </c>
      <c r="E643" s="859">
        <v>4.0000000000000001E-3</v>
      </c>
      <c r="F643" s="857">
        <v>0.23</v>
      </c>
      <c r="G643" s="857" t="s">
        <v>413</v>
      </c>
      <c r="H643" s="857"/>
      <c r="I643" s="857" t="s">
        <v>180</v>
      </c>
      <c r="J643" s="857">
        <v>1005950958</v>
      </c>
      <c r="K643" s="860">
        <v>45812</v>
      </c>
      <c r="L643" s="857" t="s">
        <v>52</v>
      </c>
      <c r="M643" s="857" t="s">
        <v>354</v>
      </c>
      <c r="N643" s="860">
        <v>46177</v>
      </c>
      <c r="O643" s="860" t="s">
        <v>21</v>
      </c>
      <c r="P643" s="860" t="s">
        <v>1931</v>
      </c>
      <c r="Q643" s="857"/>
      <c r="R643" s="857"/>
      <c r="S643" s="857"/>
      <c r="T643" s="857"/>
      <c r="U643" s="861"/>
      <c r="V643" s="861"/>
      <c r="W643" s="857"/>
      <c r="X643" s="857"/>
      <c r="Y643" s="862">
        <v>4.0000000000000001E-3</v>
      </c>
    </row>
    <row r="644" spans="1:25" s="3" customFormat="1" ht="30" customHeight="1" x14ac:dyDescent="0.2">
      <c r="A644" s="260">
        <v>598</v>
      </c>
      <c r="B644" s="857" t="s">
        <v>6717</v>
      </c>
      <c r="C644" s="857" t="s">
        <v>6718</v>
      </c>
      <c r="D644" s="857" t="s">
        <v>359</v>
      </c>
      <c r="E644" s="859">
        <v>2.2949999999999998E-2</v>
      </c>
      <c r="F644" s="857">
        <v>0.4</v>
      </c>
      <c r="G644" s="857" t="s">
        <v>527</v>
      </c>
      <c r="H644" s="857"/>
      <c r="I644" s="857" t="s">
        <v>180</v>
      </c>
      <c r="J644" s="857">
        <v>1005956474</v>
      </c>
      <c r="K644" s="860">
        <v>45821</v>
      </c>
      <c r="L644" s="857" t="s">
        <v>52</v>
      </c>
      <c r="M644" s="857" t="s">
        <v>354</v>
      </c>
      <c r="N644" s="860">
        <v>46186</v>
      </c>
      <c r="O644" s="860" t="s">
        <v>21</v>
      </c>
      <c r="P644" s="860" t="s">
        <v>1931</v>
      </c>
      <c r="Q644" s="857"/>
      <c r="R644" s="857"/>
      <c r="S644" s="857"/>
      <c r="T644" s="857"/>
      <c r="U644" s="861"/>
      <c r="V644" s="861"/>
      <c r="W644" s="857"/>
      <c r="X644" s="857"/>
      <c r="Y644" s="862">
        <v>2.2949999999999998E-2</v>
      </c>
    </row>
    <row r="645" spans="1:25" s="3" customFormat="1" ht="30" customHeight="1" x14ac:dyDescent="0.2">
      <c r="A645" s="260">
        <v>599</v>
      </c>
      <c r="B645" s="857" t="s">
        <v>6719</v>
      </c>
      <c r="C645" s="857" t="s">
        <v>6720</v>
      </c>
      <c r="D645" s="857" t="s">
        <v>357</v>
      </c>
      <c r="E645" s="859">
        <v>3.7350000000000001E-2</v>
      </c>
      <c r="F645" s="857">
        <v>0.4</v>
      </c>
      <c r="G645" s="857" t="s">
        <v>412</v>
      </c>
      <c r="H645" s="857"/>
      <c r="I645" s="857" t="s">
        <v>180</v>
      </c>
      <c r="J645" s="857">
        <v>1005952813</v>
      </c>
      <c r="K645" s="860">
        <v>45818</v>
      </c>
      <c r="L645" s="857" t="s">
        <v>52</v>
      </c>
      <c r="M645" s="857" t="s">
        <v>354</v>
      </c>
      <c r="N645" s="860">
        <v>46183</v>
      </c>
      <c r="O645" s="860" t="s">
        <v>21</v>
      </c>
      <c r="P645" s="860" t="s">
        <v>1931</v>
      </c>
      <c r="Q645" s="857"/>
      <c r="R645" s="857"/>
      <c r="S645" s="857"/>
      <c r="T645" s="857"/>
      <c r="U645" s="861"/>
      <c r="V645" s="861"/>
      <c r="W645" s="857"/>
      <c r="X645" s="857"/>
      <c r="Y645" s="862">
        <v>3.7350000000000001E-2</v>
      </c>
    </row>
    <row r="646" spans="1:25" s="3" customFormat="1" ht="30" customHeight="1" x14ac:dyDescent="0.2">
      <c r="A646" s="260">
        <v>600</v>
      </c>
      <c r="B646" s="857" t="s">
        <v>6721</v>
      </c>
      <c r="C646" s="857" t="s">
        <v>6722</v>
      </c>
      <c r="D646" s="857" t="s">
        <v>356</v>
      </c>
      <c r="E646" s="859">
        <v>4.0000000000000001E-3</v>
      </c>
      <c r="F646" s="857">
        <v>0.4</v>
      </c>
      <c r="G646" s="857" t="s">
        <v>393</v>
      </c>
      <c r="H646" s="857"/>
      <c r="I646" s="857" t="s">
        <v>180</v>
      </c>
      <c r="J646" s="857">
        <v>1005954476</v>
      </c>
      <c r="K646" s="860">
        <v>45819</v>
      </c>
      <c r="L646" s="857" t="s">
        <v>52</v>
      </c>
      <c r="M646" s="857" t="s">
        <v>354</v>
      </c>
      <c r="N646" s="860">
        <v>46184</v>
      </c>
      <c r="O646" s="860" t="s">
        <v>21</v>
      </c>
      <c r="P646" s="860" t="s">
        <v>1931</v>
      </c>
      <c r="Q646" s="857"/>
      <c r="R646" s="857"/>
      <c r="S646" s="857"/>
      <c r="T646" s="857"/>
      <c r="U646" s="861"/>
      <c r="V646" s="861"/>
      <c r="W646" s="857"/>
      <c r="X646" s="857"/>
      <c r="Y646" s="862">
        <v>4.0000000000000001E-3</v>
      </c>
    </row>
    <row r="647" spans="1:25" s="3" customFormat="1" ht="30" customHeight="1" x14ac:dyDescent="0.2">
      <c r="A647" s="260">
        <v>601</v>
      </c>
      <c r="B647" s="857" t="s">
        <v>6721</v>
      </c>
      <c r="C647" s="857" t="s">
        <v>6722</v>
      </c>
      <c r="D647" s="857" t="s">
        <v>356</v>
      </c>
      <c r="E647" s="859">
        <v>0.01</v>
      </c>
      <c r="F647" s="857">
        <v>0.4</v>
      </c>
      <c r="G647" s="857" t="s">
        <v>393</v>
      </c>
      <c r="H647" s="857"/>
      <c r="I647" s="857" t="s">
        <v>180</v>
      </c>
      <c r="J647" s="857">
        <v>1005954477</v>
      </c>
      <c r="K647" s="860">
        <v>45819</v>
      </c>
      <c r="L647" s="857" t="s">
        <v>52</v>
      </c>
      <c r="M647" s="857" t="s">
        <v>354</v>
      </c>
      <c r="N647" s="860">
        <v>46184</v>
      </c>
      <c r="O647" s="860" t="s">
        <v>21</v>
      </c>
      <c r="P647" s="860" t="s">
        <v>1931</v>
      </c>
      <c r="Q647" s="857"/>
      <c r="R647" s="857"/>
      <c r="S647" s="857"/>
      <c r="T647" s="857"/>
      <c r="U647" s="861"/>
      <c r="V647" s="861"/>
      <c r="W647" s="857"/>
      <c r="X647" s="857"/>
      <c r="Y647" s="862">
        <v>0.01</v>
      </c>
    </row>
    <row r="648" spans="1:25" s="3" customFormat="1" ht="30" customHeight="1" x14ac:dyDescent="0.2">
      <c r="A648" s="260">
        <v>602</v>
      </c>
      <c r="B648" s="857" t="s">
        <v>6721</v>
      </c>
      <c r="C648" s="857" t="s">
        <v>6722</v>
      </c>
      <c r="D648" s="857" t="s">
        <v>356</v>
      </c>
      <c r="E648" s="859">
        <v>9.1999999999999998E-3</v>
      </c>
      <c r="F648" s="857">
        <v>0.23</v>
      </c>
      <c r="G648" s="857" t="s">
        <v>393</v>
      </c>
      <c r="H648" s="857"/>
      <c r="I648" s="857" t="s">
        <v>180</v>
      </c>
      <c r="J648" s="857">
        <v>1005954480</v>
      </c>
      <c r="K648" s="860">
        <v>45819</v>
      </c>
      <c r="L648" s="857" t="s">
        <v>52</v>
      </c>
      <c r="M648" s="857" t="s">
        <v>354</v>
      </c>
      <c r="N648" s="860">
        <v>46184</v>
      </c>
      <c r="O648" s="860" t="s">
        <v>21</v>
      </c>
      <c r="P648" s="860" t="s">
        <v>1931</v>
      </c>
      <c r="Q648" s="857"/>
      <c r="R648" s="857"/>
      <c r="S648" s="857"/>
      <c r="T648" s="857"/>
      <c r="U648" s="861"/>
      <c r="V648" s="861"/>
      <c r="W648" s="857"/>
      <c r="X648" s="857"/>
      <c r="Y648" s="862">
        <v>9.1999999999999998E-3</v>
      </c>
    </row>
    <row r="649" spans="1:25" s="3" customFormat="1" ht="30" customHeight="1" x14ac:dyDescent="0.2">
      <c r="A649" s="260">
        <v>603</v>
      </c>
      <c r="B649" s="857" t="s">
        <v>6723</v>
      </c>
      <c r="C649" s="857" t="s">
        <v>6724</v>
      </c>
      <c r="D649" s="857" t="s">
        <v>359</v>
      </c>
      <c r="E649" s="859">
        <v>8.9999999999999993E-3</v>
      </c>
      <c r="F649" s="857">
        <v>0.23</v>
      </c>
      <c r="G649" s="857" t="s">
        <v>910</v>
      </c>
      <c r="H649" s="857"/>
      <c r="I649" s="857" t="s">
        <v>180</v>
      </c>
      <c r="J649" s="857">
        <v>1005959693</v>
      </c>
      <c r="K649" s="860">
        <v>45826</v>
      </c>
      <c r="L649" s="857" t="s">
        <v>52</v>
      </c>
      <c r="M649" s="857" t="s">
        <v>354</v>
      </c>
      <c r="N649" s="860">
        <v>46191</v>
      </c>
      <c r="O649" s="860" t="s">
        <v>21</v>
      </c>
      <c r="P649" s="860" t="s">
        <v>1931</v>
      </c>
      <c r="Q649" s="857"/>
      <c r="R649" s="857"/>
      <c r="S649" s="857"/>
      <c r="T649" s="857"/>
      <c r="U649" s="861"/>
      <c r="V649" s="861"/>
      <c r="W649" s="857"/>
      <c r="X649" s="857"/>
      <c r="Y649" s="862">
        <v>8.9999999999999993E-3</v>
      </c>
    </row>
    <row r="650" spans="1:25" s="3" customFormat="1" ht="30" customHeight="1" x14ac:dyDescent="0.2">
      <c r="A650" s="260">
        <v>604</v>
      </c>
      <c r="B650" s="857" t="s">
        <v>6725</v>
      </c>
      <c r="C650" s="857" t="s">
        <v>6726</v>
      </c>
      <c r="D650" s="857" t="s">
        <v>359</v>
      </c>
      <c r="E650" s="859">
        <v>0.3795</v>
      </c>
      <c r="F650" s="857">
        <v>20</v>
      </c>
      <c r="G650" s="857" t="s">
        <v>398</v>
      </c>
      <c r="H650" s="857"/>
      <c r="I650" s="857" t="s">
        <v>180</v>
      </c>
      <c r="J650" s="857">
        <v>1005961750</v>
      </c>
      <c r="K650" s="860">
        <v>45827</v>
      </c>
      <c r="L650" s="857" t="s">
        <v>52</v>
      </c>
      <c r="M650" s="857" t="s">
        <v>300</v>
      </c>
      <c r="N650" s="860">
        <v>46192</v>
      </c>
      <c r="O650" s="860" t="s">
        <v>21</v>
      </c>
      <c r="P650" s="860" t="s">
        <v>1931</v>
      </c>
      <c r="Q650" s="857"/>
      <c r="R650" s="857"/>
      <c r="S650" s="857"/>
      <c r="T650" s="857"/>
      <c r="U650" s="861"/>
      <c r="V650" s="861"/>
      <c r="W650" s="857"/>
      <c r="X650" s="857"/>
      <c r="Y650" s="862">
        <v>0.3795</v>
      </c>
    </row>
    <row r="651" spans="1:25" s="3" customFormat="1" ht="30" customHeight="1" x14ac:dyDescent="0.2">
      <c r="A651" s="260">
        <v>605</v>
      </c>
      <c r="B651" s="857" t="s">
        <v>6727</v>
      </c>
      <c r="C651" s="857" t="s">
        <v>6728</v>
      </c>
      <c r="D651" s="857" t="s">
        <v>359</v>
      </c>
      <c r="E651" s="859">
        <v>8.9999999999999993E-3</v>
      </c>
      <c r="F651" s="857">
        <v>0.23</v>
      </c>
      <c r="G651" s="857" t="s">
        <v>6790</v>
      </c>
      <c r="H651" s="857"/>
      <c r="I651" s="857" t="s">
        <v>180</v>
      </c>
      <c r="J651" s="857">
        <v>1005949662</v>
      </c>
      <c r="K651" s="860">
        <v>45811</v>
      </c>
      <c r="L651" s="857" t="s">
        <v>52</v>
      </c>
      <c r="M651" s="857" t="s">
        <v>354</v>
      </c>
      <c r="N651" s="860">
        <v>46176</v>
      </c>
      <c r="O651" s="860" t="s">
        <v>21</v>
      </c>
      <c r="P651" s="860" t="s">
        <v>1931</v>
      </c>
      <c r="Q651" s="857"/>
      <c r="R651" s="857"/>
      <c r="S651" s="857"/>
      <c r="T651" s="857"/>
      <c r="U651" s="861"/>
      <c r="V651" s="861"/>
      <c r="W651" s="857"/>
      <c r="X651" s="857"/>
      <c r="Y651" s="862">
        <v>8.9999999999999993E-3</v>
      </c>
    </row>
    <row r="652" spans="1:25" s="3" customFormat="1" ht="30" customHeight="1" x14ac:dyDescent="0.2">
      <c r="A652" s="260">
        <v>606</v>
      </c>
      <c r="B652" s="857" t="s">
        <v>5543</v>
      </c>
      <c r="C652" s="857" t="s">
        <v>5544</v>
      </c>
      <c r="D652" s="857" t="s">
        <v>359</v>
      </c>
      <c r="E652" s="859">
        <v>0</v>
      </c>
      <c r="F652" s="857">
        <v>20</v>
      </c>
      <c r="G652" s="857" t="s">
        <v>404</v>
      </c>
      <c r="H652" s="857"/>
      <c r="I652" s="857" t="s">
        <v>180</v>
      </c>
      <c r="J652" s="857">
        <v>1005946883</v>
      </c>
      <c r="K652" s="860">
        <v>45807</v>
      </c>
      <c r="L652" s="857" t="s">
        <v>52</v>
      </c>
      <c r="M652" s="857" t="s">
        <v>300</v>
      </c>
      <c r="N652" s="860">
        <v>46172</v>
      </c>
      <c r="O652" s="860" t="s">
        <v>21</v>
      </c>
      <c r="P652" s="860" t="s">
        <v>1931</v>
      </c>
      <c r="Q652" s="857"/>
      <c r="R652" s="857"/>
      <c r="S652" s="857"/>
      <c r="T652" s="857"/>
      <c r="U652" s="861"/>
      <c r="V652" s="861"/>
      <c r="W652" s="857"/>
      <c r="X652" s="857"/>
      <c r="Y652" s="862">
        <v>0</v>
      </c>
    </row>
    <row r="653" spans="1:25" s="3" customFormat="1" ht="30" customHeight="1" x14ac:dyDescent="0.2">
      <c r="A653" s="260">
        <v>607</v>
      </c>
      <c r="B653" s="857" t="s">
        <v>545</v>
      </c>
      <c r="C653" s="857" t="s">
        <v>546</v>
      </c>
      <c r="D653" s="857" t="s">
        <v>360</v>
      </c>
      <c r="E653" s="859">
        <v>1.2320000000000001E-2</v>
      </c>
      <c r="F653" s="857">
        <v>0.4</v>
      </c>
      <c r="G653" s="857" t="s">
        <v>408</v>
      </c>
      <c r="H653" s="857"/>
      <c r="I653" s="857" t="s">
        <v>180</v>
      </c>
      <c r="J653" s="857">
        <v>1005964658</v>
      </c>
      <c r="K653" s="860">
        <v>45832</v>
      </c>
      <c r="L653" s="857" t="s">
        <v>52</v>
      </c>
      <c r="M653" s="857" t="s">
        <v>354</v>
      </c>
      <c r="N653" s="860">
        <v>46197</v>
      </c>
      <c r="O653" s="860" t="s">
        <v>21</v>
      </c>
      <c r="P653" s="860" t="s">
        <v>1931</v>
      </c>
      <c r="Q653" s="857"/>
      <c r="R653" s="857"/>
      <c r="S653" s="857"/>
      <c r="T653" s="857"/>
      <c r="U653" s="861"/>
      <c r="V653" s="861"/>
      <c r="W653" s="857"/>
      <c r="X653" s="857"/>
      <c r="Y653" s="862">
        <v>1.2320000000000001E-2</v>
      </c>
    </row>
    <row r="654" spans="1:25" s="3" customFormat="1" ht="30" customHeight="1" x14ac:dyDescent="0.2">
      <c r="A654" s="260">
        <v>608</v>
      </c>
      <c r="B654" s="857" t="s">
        <v>6729</v>
      </c>
      <c r="C654" s="857" t="s">
        <v>6730</v>
      </c>
      <c r="D654" s="857" t="s">
        <v>356</v>
      </c>
      <c r="E654" s="859">
        <v>7.4999999999999997E-2</v>
      </c>
      <c r="F654" s="857">
        <v>20</v>
      </c>
      <c r="G654" s="857" t="s">
        <v>549</v>
      </c>
      <c r="H654" s="857"/>
      <c r="I654" s="857" t="s">
        <v>180</v>
      </c>
      <c r="J654" s="857">
        <v>1005957840</v>
      </c>
      <c r="K654" s="860">
        <v>45824</v>
      </c>
      <c r="L654" s="857" t="s">
        <v>52</v>
      </c>
      <c r="M654" s="857" t="s">
        <v>354</v>
      </c>
      <c r="N654" s="860">
        <v>46189</v>
      </c>
      <c r="O654" s="860" t="s">
        <v>21</v>
      </c>
      <c r="P654" s="860" t="s">
        <v>1931</v>
      </c>
      <c r="Q654" s="857"/>
      <c r="R654" s="857"/>
      <c r="S654" s="857"/>
      <c r="T654" s="857"/>
      <c r="U654" s="861"/>
      <c r="V654" s="861"/>
      <c r="W654" s="857"/>
      <c r="X654" s="857"/>
      <c r="Y654" s="862">
        <v>7.4999999999999997E-2</v>
      </c>
    </row>
    <row r="655" spans="1:25" s="3" customFormat="1" ht="30" customHeight="1" x14ac:dyDescent="0.2">
      <c r="A655" s="260">
        <v>609</v>
      </c>
      <c r="B655" s="857" t="s">
        <v>6731</v>
      </c>
      <c r="C655" s="857" t="s">
        <v>6732</v>
      </c>
      <c r="D655" s="857" t="s">
        <v>360</v>
      </c>
      <c r="E655" s="859">
        <v>0.1</v>
      </c>
      <c r="F655" s="857">
        <v>20</v>
      </c>
      <c r="G655" s="857" t="s">
        <v>416</v>
      </c>
      <c r="H655" s="857"/>
      <c r="I655" s="857" t="s">
        <v>180</v>
      </c>
      <c r="J655" s="857">
        <v>1005952791</v>
      </c>
      <c r="K655" s="860">
        <v>45818</v>
      </c>
      <c r="L655" s="857" t="s">
        <v>52</v>
      </c>
      <c r="M655" s="857" t="s">
        <v>354</v>
      </c>
      <c r="N655" s="860">
        <v>46183</v>
      </c>
      <c r="O655" s="860" t="s">
        <v>21</v>
      </c>
      <c r="P655" s="860" t="s">
        <v>1931</v>
      </c>
      <c r="Q655" s="857"/>
      <c r="R655" s="857"/>
      <c r="S655" s="857"/>
      <c r="T655" s="857"/>
      <c r="U655" s="861"/>
      <c r="V655" s="861"/>
      <c r="W655" s="857"/>
      <c r="X655" s="857"/>
      <c r="Y655" s="862">
        <v>0.1</v>
      </c>
    </row>
    <row r="656" spans="1:25" s="3" customFormat="1" ht="30" customHeight="1" x14ac:dyDescent="0.2">
      <c r="A656" s="260">
        <v>610</v>
      </c>
      <c r="B656" s="857" t="s">
        <v>6729</v>
      </c>
      <c r="C656" s="857" t="s">
        <v>6733</v>
      </c>
      <c r="D656" s="857" t="s">
        <v>356</v>
      </c>
      <c r="E656" s="859">
        <v>1.4999999999999999E-2</v>
      </c>
      <c r="F656" s="857">
        <v>0.4</v>
      </c>
      <c r="G656" s="857" t="s">
        <v>6791</v>
      </c>
      <c r="H656" s="857"/>
      <c r="I656" s="857" t="s">
        <v>180</v>
      </c>
      <c r="J656" s="857">
        <v>1005954970</v>
      </c>
      <c r="K656" s="860">
        <v>45819</v>
      </c>
      <c r="L656" s="857" t="s">
        <v>52</v>
      </c>
      <c r="M656" s="857" t="s">
        <v>354</v>
      </c>
      <c r="N656" s="860">
        <v>46184</v>
      </c>
      <c r="O656" s="860" t="s">
        <v>21</v>
      </c>
      <c r="P656" s="860" t="s">
        <v>1931</v>
      </c>
      <c r="Q656" s="857"/>
      <c r="R656" s="857"/>
      <c r="S656" s="857"/>
      <c r="T656" s="857"/>
      <c r="U656" s="861"/>
      <c r="V656" s="861"/>
      <c r="W656" s="857"/>
      <c r="X656" s="857"/>
      <c r="Y656" s="862">
        <v>1.4999999999999999E-2</v>
      </c>
    </row>
    <row r="657" spans="1:25" s="3" customFormat="1" ht="30" customHeight="1" x14ac:dyDescent="0.2">
      <c r="A657" s="260">
        <v>611</v>
      </c>
      <c r="B657" s="857" t="s">
        <v>6729</v>
      </c>
      <c r="C657" s="857" t="s">
        <v>6730</v>
      </c>
      <c r="D657" s="857" t="s">
        <v>356</v>
      </c>
      <c r="E657" s="859">
        <v>1.2E-2</v>
      </c>
      <c r="F657" s="857">
        <v>0.4</v>
      </c>
      <c r="G657" s="857" t="s">
        <v>549</v>
      </c>
      <c r="H657" s="857"/>
      <c r="I657" s="857" t="s">
        <v>180</v>
      </c>
      <c r="J657" s="857">
        <v>1005954770</v>
      </c>
      <c r="K657" s="860">
        <v>45819</v>
      </c>
      <c r="L657" s="857" t="s">
        <v>52</v>
      </c>
      <c r="M657" s="857" t="s">
        <v>354</v>
      </c>
      <c r="N657" s="860">
        <v>46184</v>
      </c>
      <c r="O657" s="860" t="s">
        <v>21</v>
      </c>
      <c r="P657" s="860" t="s">
        <v>1931</v>
      </c>
      <c r="Q657" s="857"/>
      <c r="R657" s="857"/>
      <c r="S657" s="857"/>
      <c r="T657" s="857"/>
      <c r="U657" s="861"/>
      <c r="V657" s="861"/>
      <c r="W657" s="857"/>
      <c r="X657" s="857"/>
      <c r="Y657" s="862">
        <v>1.2E-2</v>
      </c>
    </row>
    <row r="658" spans="1:25" s="3" customFormat="1" ht="30" customHeight="1" x14ac:dyDescent="0.2">
      <c r="A658" s="260">
        <v>612</v>
      </c>
      <c r="B658" s="857" t="s">
        <v>1878</v>
      </c>
      <c r="C658" s="857" t="s">
        <v>1879</v>
      </c>
      <c r="D658" s="857" t="s">
        <v>358</v>
      </c>
      <c r="E658" s="859">
        <v>0.04</v>
      </c>
      <c r="F658" s="857">
        <v>0.4</v>
      </c>
      <c r="G658" s="857" t="s">
        <v>961</v>
      </c>
      <c r="H658" s="857"/>
      <c r="I658" s="857" t="s">
        <v>180</v>
      </c>
      <c r="J658" s="857">
        <v>1005954000</v>
      </c>
      <c r="K658" s="860">
        <v>45819</v>
      </c>
      <c r="L658" s="857" t="s">
        <v>52</v>
      </c>
      <c r="M658" s="857" t="s">
        <v>354</v>
      </c>
      <c r="N658" s="860">
        <v>46184</v>
      </c>
      <c r="O658" s="860" t="s">
        <v>21</v>
      </c>
      <c r="P658" s="860" t="s">
        <v>1931</v>
      </c>
      <c r="Q658" s="857"/>
      <c r="R658" s="857"/>
      <c r="S658" s="857"/>
      <c r="T658" s="857"/>
      <c r="U658" s="861"/>
      <c r="V658" s="861"/>
      <c r="W658" s="857"/>
      <c r="X658" s="857"/>
      <c r="Y658" s="862">
        <v>0.04</v>
      </c>
    </row>
    <row r="659" spans="1:25" s="3" customFormat="1" ht="30" customHeight="1" x14ac:dyDescent="0.2">
      <c r="A659" s="260">
        <v>613</v>
      </c>
      <c r="B659" s="857" t="s">
        <v>6734</v>
      </c>
      <c r="C659" s="857" t="s">
        <v>6735</v>
      </c>
      <c r="D659" s="857" t="s">
        <v>358</v>
      </c>
      <c r="E659" s="859">
        <v>6.0000000000000001E-3</v>
      </c>
      <c r="F659" s="857">
        <v>0.23</v>
      </c>
      <c r="G659" s="857" t="s">
        <v>437</v>
      </c>
      <c r="H659" s="857"/>
      <c r="I659" s="857" t="s">
        <v>180</v>
      </c>
      <c r="J659" s="857">
        <v>1005957904</v>
      </c>
      <c r="K659" s="860">
        <v>45824</v>
      </c>
      <c r="L659" s="857" t="s">
        <v>52</v>
      </c>
      <c r="M659" s="857" t="s">
        <v>354</v>
      </c>
      <c r="N659" s="860">
        <v>46189</v>
      </c>
      <c r="O659" s="860" t="s">
        <v>21</v>
      </c>
      <c r="P659" s="860" t="s">
        <v>1931</v>
      </c>
      <c r="Q659" s="857"/>
      <c r="R659" s="857"/>
      <c r="S659" s="857"/>
      <c r="T659" s="857"/>
      <c r="U659" s="861"/>
      <c r="V659" s="861"/>
      <c r="W659" s="857"/>
      <c r="X659" s="857"/>
      <c r="Y659" s="862">
        <v>6.0000000000000001E-3</v>
      </c>
    </row>
    <row r="660" spans="1:25" s="3" customFormat="1" ht="30" customHeight="1" x14ac:dyDescent="0.2">
      <c r="A660" s="260">
        <v>614</v>
      </c>
      <c r="B660" s="857" t="s">
        <v>6859</v>
      </c>
      <c r="C660" s="857" t="s">
        <v>6860</v>
      </c>
      <c r="D660" s="857" t="s">
        <v>359</v>
      </c>
      <c r="E660" s="859">
        <v>6.0000000000000001E-3</v>
      </c>
      <c r="F660" s="857">
        <v>0.23</v>
      </c>
      <c r="G660" s="857" t="s">
        <v>399</v>
      </c>
      <c r="H660" s="857"/>
      <c r="I660" s="857" t="s">
        <v>180</v>
      </c>
      <c r="J660" s="857">
        <v>1005976002</v>
      </c>
      <c r="K660" s="860">
        <v>45846</v>
      </c>
      <c r="L660" s="857" t="s">
        <v>52</v>
      </c>
      <c r="M660" s="857" t="s">
        <v>354</v>
      </c>
      <c r="N660" s="860">
        <v>46211</v>
      </c>
      <c r="O660" s="860" t="s">
        <v>21</v>
      </c>
      <c r="P660" s="860" t="s">
        <v>1931</v>
      </c>
      <c r="Q660" s="857"/>
      <c r="R660" s="857"/>
      <c r="S660" s="857"/>
      <c r="T660" s="857"/>
      <c r="U660" s="861"/>
      <c r="V660" s="861"/>
      <c r="W660" s="857"/>
      <c r="X660" s="857"/>
      <c r="Y660" s="862">
        <v>6.0000000000000001E-3</v>
      </c>
    </row>
    <row r="661" spans="1:25" s="3" customFormat="1" ht="30" customHeight="1" x14ac:dyDescent="0.2">
      <c r="A661" s="260">
        <v>615</v>
      </c>
      <c r="B661" s="857" t="s">
        <v>5359</v>
      </c>
      <c r="C661" s="857" t="s">
        <v>5360</v>
      </c>
      <c r="D661" s="857" t="s">
        <v>358</v>
      </c>
      <c r="E661" s="859">
        <v>0.25</v>
      </c>
      <c r="F661" s="857">
        <v>20</v>
      </c>
      <c r="G661" s="857" t="s">
        <v>687</v>
      </c>
      <c r="H661" s="857"/>
      <c r="I661" s="857" t="s">
        <v>180</v>
      </c>
      <c r="J661" s="857">
        <v>1005959408</v>
      </c>
      <c r="K661" s="860">
        <v>45825</v>
      </c>
      <c r="L661" s="857" t="s">
        <v>52</v>
      </c>
      <c r="M661" s="857" t="s">
        <v>354</v>
      </c>
      <c r="N661" s="860">
        <v>46190</v>
      </c>
      <c r="O661" s="860" t="s">
        <v>21</v>
      </c>
      <c r="P661" s="860" t="s">
        <v>1931</v>
      </c>
      <c r="Q661" s="857"/>
      <c r="R661" s="857"/>
      <c r="S661" s="857"/>
      <c r="T661" s="857"/>
      <c r="U661" s="861"/>
      <c r="V661" s="861"/>
      <c r="W661" s="857"/>
      <c r="X661" s="857"/>
      <c r="Y661" s="862">
        <v>0.25</v>
      </c>
    </row>
    <row r="662" spans="1:25" s="3" customFormat="1" ht="30" customHeight="1" x14ac:dyDescent="0.2">
      <c r="A662" s="260">
        <v>616</v>
      </c>
      <c r="B662" s="857" t="s">
        <v>6861</v>
      </c>
      <c r="C662" s="857" t="s">
        <v>6862</v>
      </c>
      <c r="D662" s="857" t="s">
        <v>359</v>
      </c>
      <c r="E662" s="859">
        <v>6.0000000000000001E-3</v>
      </c>
      <c r="F662" s="857">
        <v>0.23</v>
      </c>
      <c r="G662" s="857" t="s">
        <v>3530</v>
      </c>
      <c r="H662" s="857"/>
      <c r="I662" s="857" t="s">
        <v>180</v>
      </c>
      <c r="J662" s="857">
        <v>1005981050</v>
      </c>
      <c r="K662" s="860">
        <v>45852</v>
      </c>
      <c r="L662" s="857" t="s">
        <v>52</v>
      </c>
      <c r="M662" s="857" t="s">
        <v>354</v>
      </c>
      <c r="N662" s="860">
        <v>46217</v>
      </c>
      <c r="O662" s="860" t="s">
        <v>21</v>
      </c>
      <c r="P662" s="860" t="s">
        <v>1931</v>
      </c>
      <c r="Q662" s="857"/>
      <c r="R662" s="857"/>
      <c r="S662" s="857"/>
      <c r="T662" s="857"/>
      <c r="U662" s="861"/>
      <c r="V662" s="861"/>
      <c r="W662" s="857"/>
      <c r="X662" s="857"/>
      <c r="Y662" s="862">
        <v>6.0000000000000001E-3</v>
      </c>
    </row>
    <row r="663" spans="1:25" s="3" customFormat="1" ht="30" customHeight="1" x14ac:dyDescent="0.2">
      <c r="A663" s="260">
        <v>617</v>
      </c>
      <c r="B663" s="857" t="s">
        <v>6863</v>
      </c>
      <c r="C663" s="857" t="s">
        <v>6864</v>
      </c>
      <c r="D663" s="857" t="s">
        <v>359</v>
      </c>
      <c r="E663" s="859">
        <v>8.0000000000000002E-3</v>
      </c>
      <c r="F663" s="857">
        <v>0.23</v>
      </c>
      <c r="G663" s="857" t="s">
        <v>391</v>
      </c>
      <c r="H663" s="857"/>
      <c r="I663" s="857" t="s">
        <v>180</v>
      </c>
      <c r="J663" s="857">
        <v>1005981051</v>
      </c>
      <c r="K663" s="860">
        <v>45852</v>
      </c>
      <c r="L663" s="857" t="s">
        <v>52</v>
      </c>
      <c r="M663" s="857" t="s">
        <v>354</v>
      </c>
      <c r="N663" s="860">
        <v>46217</v>
      </c>
      <c r="O663" s="860" t="s">
        <v>21</v>
      </c>
      <c r="P663" s="860" t="s">
        <v>1931</v>
      </c>
      <c r="Q663" s="857"/>
      <c r="R663" s="857"/>
      <c r="S663" s="857"/>
      <c r="T663" s="857"/>
      <c r="U663" s="861"/>
      <c r="V663" s="861"/>
      <c r="W663" s="857"/>
      <c r="X663" s="857"/>
      <c r="Y663" s="862">
        <v>8.0000000000000002E-3</v>
      </c>
    </row>
    <row r="664" spans="1:25" s="3" customFormat="1" ht="30" customHeight="1" x14ac:dyDescent="0.2">
      <c r="A664" s="260">
        <v>618</v>
      </c>
      <c r="B664" s="858" t="s">
        <v>5543</v>
      </c>
      <c r="C664" s="857" t="s">
        <v>5545</v>
      </c>
      <c r="D664" s="857" t="s">
        <v>357</v>
      </c>
      <c r="E664" s="859">
        <v>0</v>
      </c>
      <c r="F664" s="857">
        <v>20</v>
      </c>
      <c r="G664" s="857" t="s">
        <v>379</v>
      </c>
      <c r="H664" s="857"/>
      <c r="I664" s="857" t="s">
        <v>180</v>
      </c>
      <c r="J664" s="857">
        <v>1005946721</v>
      </c>
      <c r="K664" s="860">
        <v>45807</v>
      </c>
      <c r="L664" s="857" t="s">
        <v>52</v>
      </c>
      <c r="M664" s="857" t="s">
        <v>300</v>
      </c>
      <c r="N664" s="860">
        <v>46172</v>
      </c>
      <c r="O664" s="860" t="s">
        <v>21</v>
      </c>
      <c r="P664" s="860" t="s">
        <v>1931</v>
      </c>
      <c r="Q664" s="857"/>
      <c r="R664" s="857"/>
      <c r="S664" s="857"/>
      <c r="T664" s="857"/>
      <c r="U664" s="861"/>
      <c r="V664" s="861"/>
      <c r="W664" s="857"/>
      <c r="X664" s="857"/>
      <c r="Y664" s="862">
        <v>0</v>
      </c>
    </row>
    <row r="665" spans="1:25" s="3" customFormat="1" ht="30" customHeight="1" x14ac:dyDescent="0.2">
      <c r="A665" s="260">
        <v>619</v>
      </c>
      <c r="B665" s="857" t="s">
        <v>6736</v>
      </c>
      <c r="C665" s="857" t="s">
        <v>6737</v>
      </c>
      <c r="D665" s="857" t="s">
        <v>357</v>
      </c>
      <c r="E665" s="859">
        <v>0.16</v>
      </c>
      <c r="F665" s="857">
        <v>0.4</v>
      </c>
      <c r="G665" s="857" t="s">
        <v>379</v>
      </c>
      <c r="H665" s="857"/>
      <c r="I665" s="857" t="s">
        <v>180</v>
      </c>
      <c r="J665" s="857">
        <v>1005969464</v>
      </c>
      <c r="K665" s="860">
        <v>45838</v>
      </c>
      <c r="L665" s="857" t="s">
        <v>52</v>
      </c>
      <c r="M665" s="857" t="s">
        <v>354</v>
      </c>
      <c r="N665" s="860">
        <v>46203</v>
      </c>
      <c r="O665" s="860" t="s">
        <v>21</v>
      </c>
      <c r="P665" s="860" t="s">
        <v>1931</v>
      </c>
      <c r="Q665" s="857"/>
      <c r="R665" s="857"/>
      <c r="S665" s="857"/>
      <c r="T665" s="857"/>
      <c r="U665" s="861"/>
      <c r="V665" s="861"/>
      <c r="W665" s="857"/>
      <c r="X665" s="857"/>
      <c r="Y665" s="862">
        <v>0.16</v>
      </c>
    </row>
    <row r="666" spans="1:25" s="3" customFormat="1" ht="30" customHeight="1" x14ac:dyDescent="0.2">
      <c r="A666" s="260">
        <v>620</v>
      </c>
      <c r="B666" s="857" t="s">
        <v>6738</v>
      </c>
      <c r="C666" s="857" t="s">
        <v>6739</v>
      </c>
      <c r="D666" s="857" t="s">
        <v>357</v>
      </c>
      <c r="E666" s="859">
        <v>6.0000000000000001E-3</v>
      </c>
      <c r="F666" s="857">
        <v>0.23</v>
      </c>
      <c r="G666" s="857" t="s">
        <v>1270</v>
      </c>
      <c r="H666" s="857"/>
      <c r="I666" s="857" t="s">
        <v>180</v>
      </c>
      <c r="J666" s="857">
        <v>1005957696</v>
      </c>
      <c r="K666" s="860">
        <v>45824</v>
      </c>
      <c r="L666" s="857" t="s">
        <v>52</v>
      </c>
      <c r="M666" s="857" t="s">
        <v>354</v>
      </c>
      <c r="N666" s="860">
        <v>46189</v>
      </c>
      <c r="O666" s="860" t="s">
        <v>21</v>
      </c>
      <c r="P666" s="860" t="s">
        <v>1931</v>
      </c>
      <c r="Q666" s="857"/>
      <c r="R666" s="857"/>
      <c r="S666" s="857"/>
      <c r="T666" s="857"/>
      <c r="U666" s="861"/>
      <c r="V666" s="861"/>
      <c r="W666" s="857"/>
      <c r="X666" s="857"/>
      <c r="Y666" s="862">
        <v>6.0000000000000001E-3</v>
      </c>
    </row>
    <row r="667" spans="1:25" s="3" customFormat="1" ht="30" customHeight="1" x14ac:dyDescent="0.2">
      <c r="A667" s="260">
        <v>621</v>
      </c>
      <c r="B667" s="857" t="s">
        <v>6865</v>
      </c>
      <c r="C667" s="857" t="s">
        <v>6866</v>
      </c>
      <c r="D667" s="857" t="s">
        <v>356</v>
      </c>
      <c r="E667" s="859">
        <v>0</v>
      </c>
      <c r="F667" s="857">
        <v>0.23</v>
      </c>
      <c r="G667" s="857" t="s">
        <v>421</v>
      </c>
      <c r="H667" s="857"/>
      <c r="I667" s="857" t="s">
        <v>180</v>
      </c>
      <c r="J667" s="857">
        <v>1005995899</v>
      </c>
      <c r="K667" s="860">
        <v>45869</v>
      </c>
      <c r="L667" s="857" t="s">
        <v>52</v>
      </c>
      <c r="M667" s="857" t="s">
        <v>354</v>
      </c>
      <c r="N667" s="860">
        <v>46234</v>
      </c>
      <c r="O667" s="860" t="s">
        <v>21</v>
      </c>
      <c r="P667" s="860" t="s">
        <v>1931</v>
      </c>
      <c r="Q667" s="857"/>
      <c r="R667" s="857"/>
      <c r="S667" s="857"/>
      <c r="T667" s="857"/>
      <c r="U667" s="861"/>
      <c r="V667" s="861"/>
      <c r="W667" s="857"/>
      <c r="X667" s="857"/>
      <c r="Y667" s="862">
        <v>0</v>
      </c>
    </row>
    <row r="668" spans="1:25" s="3" customFormat="1" ht="30" customHeight="1" x14ac:dyDescent="0.2">
      <c r="A668" s="260">
        <v>622</v>
      </c>
      <c r="B668" s="857" t="s">
        <v>6740</v>
      </c>
      <c r="C668" s="857" t="s">
        <v>6741</v>
      </c>
      <c r="D668" s="857" t="s">
        <v>359</v>
      </c>
      <c r="E668" s="859">
        <v>8.8199999999999997E-3</v>
      </c>
      <c r="F668" s="857">
        <v>0.23</v>
      </c>
      <c r="G668" s="857" t="s">
        <v>399</v>
      </c>
      <c r="H668" s="857"/>
      <c r="I668" s="857" t="s">
        <v>180</v>
      </c>
      <c r="J668" s="857">
        <v>1005969294</v>
      </c>
      <c r="K668" s="860">
        <v>45835</v>
      </c>
      <c r="L668" s="857" t="s">
        <v>52</v>
      </c>
      <c r="M668" s="857" t="s">
        <v>354</v>
      </c>
      <c r="N668" s="860">
        <v>46200</v>
      </c>
      <c r="O668" s="860" t="s">
        <v>21</v>
      </c>
      <c r="P668" s="860" t="s">
        <v>1931</v>
      </c>
      <c r="Q668" s="857"/>
      <c r="R668" s="857"/>
      <c r="S668" s="857"/>
      <c r="T668" s="857"/>
      <c r="U668" s="861"/>
      <c r="V668" s="861"/>
      <c r="W668" s="857"/>
      <c r="X668" s="857"/>
      <c r="Y668" s="862">
        <v>8.8199999999999997E-3</v>
      </c>
    </row>
    <row r="669" spans="1:25" s="3" customFormat="1" ht="30" customHeight="1" x14ac:dyDescent="0.2">
      <c r="A669" s="260">
        <v>623</v>
      </c>
      <c r="B669" s="857" t="s">
        <v>6742</v>
      </c>
      <c r="C669" s="857" t="s">
        <v>6743</v>
      </c>
      <c r="D669" s="857" t="s">
        <v>360</v>
      </c>
      <c r="E669" s="859">
        <v>6.0000000000000001E-3</v>
      </c>
      <c r="F669" s="857">
        <v>0.23</v>
      </c>
      <c r="G669" s="857" t="s">
        <v>495</v>
      </c>
      <c r="H669" s="857"/>
      <c r="I669" s="857" t="s">
        <v>180</v>
      </c>
      <c r="J669" s="857">
        <v>1005966989</v>
      </c>
      <c r="K669" s="860">
        <v>45833</v>
      </c>
      <c r="L669" s="857" t="s">
        <v>52</v>
      </c>
      <c r="M669" s="857" t="s">
        <v>354</v>
      </c>
      <c r="N669" s="860">
        <v>46198</v>
      </c>
      <c r="O669" s="860" t="s">
        <v>21</v>
      </c>
      <c r="P669" s="860" t="s">
        <v>1931</v>
      </c>
      <c r="Q669" s="857"/>
      <c r="R669" s="857"/>
      <c r="S669" s="857"/>
      <c r="T669" s="857"/>
      <c r="U669" s="861"/>
      <c r="V669" s="861"/>
      <c r="W669" s="857"/>
      <c r="X669" s="857"/>
      <c r="Y669" s="862">
        <v>6.0000000000000001E-3</v>
      </c>
    </row>
    <row r="670" spans="1:25" s="3" customFormat="1" ht="30" customHeight="1" x14ac:dyDescent="0.2">
      <c r="A670" s="260">
        <v>624</v>
      </c>
      <c r="B670" s="857" t="s">
        <v>6744</v>
      </c>
      <c r="C670" s="857" t="s">
        <v>6745</v>
      </c>
      <c r="D670" s="857" t="s">
        <v>359</v>
      </c>
      <c r="E670" s="859">
        <v>6.0000000000000001E-3</v>
      </c>
      <c r="F670" s="857">
        <v>0.23</v>
      </c>
      <c r="G670" s="857" t="s">
        <v>383</v>
      </c>
      <c r="H670" s="857"/>
      <c r="I670" s="857" t="s">
        <v>180</v>
      </c>
      <c r="J670" s="857">
        <v>1005962078</v>
      </c>
      <c r="K670" s="860">
        <v>45828</v>
      </c>
      <c r="L670" s="857" t="s">
        <v>52</v>
      </c>
      <c r="M670" s="857" t="s">
        <v>354</v>
      </c>
      <c r="N670" s="860">
        <v>46193</v>
      </c>
      <c r="O670" s="860" t="s">
        <v>21</v>
      </c>
      <c r="P670" s="860" t="s">
        <v>1931</v>
      </c>
      <c r="Q670" s="857"/>
      <c r="R670" s="857"/>
      <c r="S670" s="857"/>
      <c r="T670" s="857"/>
      <c r="U670" s="861"/>
      <c r="V670" s="861"/>
      <c r="W670" s="857"/>
      <c r="X670" s="857"/>
      <c r="Y670" s="862">
        <v>6.0000000000000001E-3</v>
      </c>
    </row>
    <row r="671" spans="1:25" s="3" customFormat="1" ht="30" customHeight="1" x14ac:dyDescent="0.2">
      <c r="A671" s="260">
        <v>625</v>
      </c>
      <c r="B671" s="857" t="s">
        <v>6746</v>
      </c>
      <c r="C671" s="857" t="s">
        <v>6747</v>
      </c>
      <c r="D671" s="857" t="s">
        <v>358</v>
      </c>
      <c r="E671" s="859">
        <v>7.4999999999999997E-3</v>
      </c>
      <c r="F671" s="857">
        <v>0.23</v>
      </c>
      <c r="G671" s="857" t="s">
        <v>413</v>
      </c>
      <c r="H671" s="857"/>
      <c r="I671" s="857" t="s">
        <v>180</v>
      </c>
      <c r="J671" s="857">
        <v>1005965365</v>
      </c>
      <c r="K671" s="860">
        <v>45832</v>
      </c>
      <c r="L671" s="857" t="s">
        <v>52</v>
      </c>
      <c r="M671" s="857" t="s">
        <v>354</v>
      </c>
      <c r="N671" s="860">
        <v>46197</v>
      </c>
      <c r="O671" s="860" t="s">
        <v>21</v>
      </c>
      <c r="P671" s="860" t="s">
        <v>1931</v>
      </c>
      <c r="Q671" s="857"/>
      <c r="R671" s="857"/>
      <c r="S671" s="857"/>
      <c r="T671" s="857"/>
      <c r="U671" s="861"/>
      <c r="V671" s="861"/>
      <c r="W671" s="857"/>
      <c r="X671" s="857"/>
      <c r="Y671" s="862">
        <v>7.4999999999999997E-3</v>
      </c>
    </row>
    <row r="672" spans="1:25" s="3" customFormat="1" ht="30" customHeight="1" x14ac:dyDescent="0.2">
      <c r="A672" s="260">
        <v>626</v>
      </c>
      <c r="B672" s="857" t="s">
        <v>824</v>
      </c>
      <c r="C672" s="857" t="s">
        <v>825</v>
      </c>
      <c r="D672" s="857" t="s">
        <v>359</v>
      </c>
      <c r="E672" s="859">
        <v>0.16</v>
      </c>
      <c r="F672" s="857">
        <v>20</v>
      </c>
      <c r="G672" s="857" t="s">
        <v>433</v>
      </c>
      <c r="H672" s="857"/>
      <c r="I672" s="857" t="s">
        <v>180</v>
      </c>
      <c r="J672" s="857">
        <v>1005964017</v>
      </c>
      <c r="K672" s="860">
        <v>45831</v>
      </c>
      <c r="L672" s="857" t="s">
        <v>52</v>
      </c>
      <c r="M672" s="857" t="s">
        <v>354</v>
      </c>
      <c r="N672" s="860">
        <v>46196</v>
      </c>
      <c r="O672" s="860" t="s">
        <v>21</v>
      </c>
      <c r="P672" s="860" t="s">
        <v>1931</v>
      </c>
      <c r="Q672" s="857"/>
      <c r="R672" s="857"/>
      <c r="S672" s="857"/>
      <c r="T672" s="857"/>
      <c r="U672" s="861"/>
      <c r="V672" s="861"/>
      <c r="W672" s="857"/>
      <c r="X672" s="857"/>
      <c r="Y672" s="862">
        <v>0.16</v>
      </c>
    </row>
    <row r="673" spans="1:25" s="3" customFormat="1" ht="30" customHeight="1" x14ac:dyDescent="0.2">
      <c r="A673" s="260">
        <v>627</v>
      </c>
      <c r="B673" s="857" t="s">
        <v>6748</v>
      </c>
      <c r="C673" s="857" t="s">
        <v>6749</v>
      </c>
      <c r="D673" s="857" t="s">
        <v>358</v>
      </c>
      <c r="E673" s="859">
        <v>1.008E-2</v>
      </c>
      <c r="F673" s="857">
        <v>0.4</v>
      </c>
      <c r="G673" s="857" t="s">
        <v>379</v>
      </c>
      <c r="H673" s="857"/>
      <c r="I673" s="857" t="s">
        <v>180</v>
      </c>
      <c r="J673" s="857">
        <v>1005962321</v>
      </c>
      <c r="K673" s="860">
        <v>45828</v>
      </c>
      <c r="L673" s="857" t="s">
        <v>52</v>
      </c>
      <c r="M673" s="857" t="s">
        <v>354</v>
      </c>
      <c r="N673" s="860">
        <v>46193</v>
      </c>
      <c r="O673" s="860" t="s">
        <v>21</v>
      </c>
      <c r="P673" s="860" t="s">
        <v>1931</v>
      </c>
      <c r="Q673" s="857"/>
      <c r="R673" s="857"/>
      <c r="S673" s="857"/>
      <c r="T673" s="857"/>
      <c r="U673" s="861"/>
      <c r="V673" s="861"/>
      <c r="W673" s="857"/>
      <c r="X673" s="857"/>
      <c r="Y673" s="862">
        <v>1.008E-2</v>
      </c>
    </row>
    <row r="674" spans="1:25" s="3" customFormat="1" ht="30" customHeight="1" x14ac:dyDescent="0.2">
      <c r="A674" s="260">
        <v>628</v>
      </c>
      <c r="B674" s="857" t="s">
        <v>6867</v>
      </c>
      <c r="C674" s="857" t="s">
        <v>6868</v>
      </c>
      <c r="D674" s="857" t="s">
        <v>359</v>
      </c>
      <c r="E674" s="859">
        <v>8.0000000000000002E-3</v>
      </c>
      <c r="F674" s="857">
        <v>0.23</v>
      </c>
      <c r="G674" s="857" t="s">
        <v>1046</v>
      </c>
      <c r="H674" s="857"/>
      <c r="I674" s="857" t="s">
        <v>180</v>
      </c>
      <c r="J674" s="857">
        <v>1005995863</v>
      </c>
      <c r="K674" s="860">
        <v>45869</v>
      </c>
      <c r="L674" s="857" t="s">
        <v>52</v>
      </c>
      <c r="M674" s="857" t="s">
        <v>354</v>
      </c>
      <c r="N674" s="860">
        <v>46234</v>
      </c>
      <c r="O674" s="860" t="s">
        <v>21</v>
      </c>
      <c r="P674" s="860" t="s">
        <v>1931</v>
      </c>
      <c r="Q674" s="857"/>
      <c r="R674" s="857"/>
      <c r="S674" s="857"/>
      <c r="T674" s="857"/>
      <c r="U674" s="861"/>
      <c r="V674" s="861"/>
      <c r="W674" s="857"/>
      <c r="X674" s="857"/>
      <c r="Y674" s="862">
        <v>8.0000000000000002E-3</v>
      </c>
    </row>
    <row r="675" spans="1:25" s="3" customFormat="1" ht="30" customHeight="1" x14ac:dyDescent="0.2">
      <c r="A675" s="260">
        <v>629</v>
      </c>
      <c r="B675" s="857" t="s">
        <v>6750</v>
      </c>
      <c r="C675" s="857" t="s">
        <v>6751</v>
      </c>
      <c r="D675" s="857" t="s">
        <v>359</v>
      </c>
      <c r="E675" s="859">
        <v>2.6679999999999999E-2</v>
      </c>
      <c r="F675" s="857">
        <v>0.4</v>
      </c>
      <c r="G675" s="857" t="s">
        <v>910</v>
      </c>
      <c r="H675" s="857"/>
      <c r="I675" s="857" t="s">
        <v>180</v>
      </c>
      <c r="J675" s="857">
        <v>1005964018</v>
      </c>
      <c r="K675" s="860">
        <v>45831</v>
      </c>
      <c r="L675" s="857" t="s">
        <v>52</v>
      </c>
      <c r="M675" s="857" t="s">
        <v>354</v>
      </c>
      <c r="N675" s="860">
        <v>46196</v>
      </c>
      <c r="O675" s="860" t="s">
        <v>21</v>
      </c>
      <c r="P675" s="860" t="s">
        <v>1931</v>
      </c>
      <c r="Q675" s="857"/>
      <c r="R675" s="857"/>
      <c r="S675" s="857"/>
      <c r="T675" s="857"/>
      <c r="U675" s="861"/>
      <c r="V675" s="861"/>
      <c r="W675" s="857"/>
      <c r="X675" s="857"/>
      <c r="Y675" s="862">
        <v>2.6679999999999999E-2</v>
      </c>
    </row>
    <row r="676" spans="1:25" s="3" customFormat="1" ht="30" customHeight="1" x14ac:dyDescent="0.2">
      <c r="A676" s="260">
        <v>630</v>
      </c>
      <c r="B676" s="857" t="s">
        <v>6869</v>
      </c>
      <c r="C676" s="857" t="s">
        <v>6870</v>
      </c>
      <c r="D676" s="857" t="s">
        <v>359</v>
      </c>
      <c r="E676" s="859">
        <v>8.0000000000000002E-3</v>
      </c>
      <c r="F676" s="857">
        <v>0.23</v>
      </c>
      <c r="G676" s="857" t="s">
        <v>370</v>
      </c>
      <c r="H676" s="857"/>
      <c r="I676" s="857" t="s">
        <v>180</v>
      </c>
      <c r="J676" s="857">
        <v>1005981052</v>
      </c>
      <c r="K676" s="860">
        <v>45852</v>
      </c>
      <c r="L676" s="857" t="s">
        <v>52</v>
      </c>
      <c r="M676" s="857" t="s">
        <v>354</v>
      </c>
      <c r="N676" s="860">
        <v>46217</v>
      </c>
      <c r="O676" s="860" t="s">
        <v>21</v>
      </c>
      <c r="P676" s="860" t="s">
        <v>1931</v>
      </c>
      <c r="Q676" s="857"/>
      <c r="R676" s="857"/>
      <c r="S676" s="857"/>
      <c r="T676" s="857"/>
      <c r="U676" s="861"/>
      <c r="V676" s="861"/>
      <c r="W676" s="857"/>
      <c r="X676" s="857"/>
      <c r="Y676" s="862">
        <v>8.0000000000000002E-3</v>
      </c>
    </row>
    <row r="677" spans="1:25" s="3" customFormat="1" ht="30" customHeight="1" x14ac:dyDescent="0.2">
      <c r="A677" s="260">
        <v>631</v>
      </c>
      <c r="B677" s="857" t="s">
        <v>6752</v>
      </c>
      <c r="C677" s="857" t="s">
        <v>6753</v>
      </c>
      <c r="D677" s="857" t="s">
        <v>357</v>
      </c>
      <c r="E677" s="859">
        <v>0.34973999999999994</v>
      </c>
      <c r="F677" s="857">
        <v>20</v>
      </c>
      <c r="G677" s="857" t="s">
        <v>400</v>
      </c>
      <c r="H677" s="857"/>
      <c r="I677" s="857" t="s">
        <v>180</v>
      </c>
      <c r="J677" s="857">
        <v>1005969074</v>
      </c>
      <c r="K677" s="860">
        <v>45835</v>
      </c>
      <c r="L677" s="857" t="s">
        <v>52</v>
      </c>
      <c r="M677" s="857" t="s">
        <v>354</v>
      </c>
      <c r="N677" s="860">
        <v>46200</v>
      </c>
      <c r="O677" s="860" t="s">
        <v>21</v>
      </c>
      <c r="P677" s="860" t="s">
        <v>1931</v>
      </c>
      <c r="Q677" s="857"/>
      <c r="R677" s="857"/>
      <c r="S677" s="857"/>
      <c r="T677" s="857"/>
      <c r="U677" s="861"/>
      <c r="V677" s="861"/>
      <c r="W677" s="857"/>
      <c r="X677" s="857"/>
      <c r="Y677" s="862">
        <v>0.34973999999999994</v>
      </c>
    </row>
    <row r="678" spans="1:25" s="3" customFormat="1" ht="30" customHeight="1" x14ac:dyDescent="0.2">
      <c r="A678" s="260">
        <v>632</v>
      </c>
      <c r="B678" s="857" t="s">
        <v>6754</v>
      </c>
      <c r="C678" s="857" t="s">
        <v>6755</v>
      </c>
      <c r="D678" s="857" t="s">
        <v>359</v>
      </c>
      <c r="E678" s="859">
        <v>1.584E-2</v>
      </c>
      <c r="F678" s="857">
        <v>0.4</v>
      </c>
      <c r="G678" s="857" t="s">
        <v>6792</v>
      </c>
      <c r="H678" s="857"/>
      <c r="I678" s="857" t="s">
        <v>180</v>
      </c>
      <c r="J678" s="857">
        <v>1005949689</v>
      </c>
      <c r="K678" s="860">
        <v>45811</v>
      </c>
      <c r="L678" s="857" t="s">
        <v>52</v>
      </c>
      <c r="M678" s="857" t="s">
        <v>354</v>
      </c>
      <c r="N678" s="860">
        <v>46176</v>
      </c>
      <c r="O678" s="860" t="s">
        <v>21</v>
      </c>
      <c r="P678" s="860" t="s">
        <v>1931</v>
      </c>
      <c r="Q678" s="857"/>
      <c r="R678" s="857"/>
      <c r="S678" s="857"/>
      <c r="T678" s="857"/>
      <c r="U678" s="861"/>
      <c r="V678" s="861"/>
      <c r="W678" s="857"/>
      <c r="X678" s="857"/>
      <c r="Y678" s="862">
        <v>1.584E-2</v>
      </c>
    </row>
    <row r="679" spans="1:25" s="3" customFormat="1" ht="30" customHeight="1" x14ac:dyDescent="0.2">
      <c r="A679" s="260">
        <v>633</v>
      </c>
      <c r="B679" s="857" t="s">
        <v>6871</v>
      </c>
      <c r="C679" s="857" t="s">
        <v>6872</v>
      </c>
      <c r="D679" s="857" t="s">
        <v>358</v>
      </c>
      <c r="E679" s="859">
        <v>6.0000000000000001E-3</v>
      </c>
      <c r="F679" s="857">
        <v>0.23</v>
      </c>
      <c r="G679" s="857" t="s">
        <v>384</v>
      </c>
      <c r="H679" s="857"/>
      <c r="I679" s="857" t="s">
        <v>180</v>
      </c>
      <c r="J679" s="857">
        <v>1005980712</v>
      </c>
      <c r="K679" s="860">
        <v>45852</v>
      </c>
      <c r="L679" s="857" t="s">
        <v>52</v>
      </c>
      <c r="M679" s="857" t="s">
        <v>354</v>
      </c>
      <c r="N679" s="860">
        <v>46217</v>
      </c>
      <c r="O679" s="860" t="s">
        <v>21</v>
      </c>
      <c r="P679" s="860" t="s">
        <v>1931</v>
      </c>
      <c r="Q679" s="857"/>
      <c r="R679" s="857"/>
      <c r="S679" s="857"/>
      <c r="T679" s="857"/>
      <c r="U679" s="861"/>
      <c r="V679" s="861"/>
      <c r="W679" s="857"/>
      <c r="X679" s="857"/>
      <c r="Y679" s="862">
        <v>6.0000000000000001E-3</v>
      </c>
    </row>
    <row r="680" spans="1:25" s="3" customFormat="1" ht="30" customHeight="1" x14ac:dyDescent="0.2">
      <c r="A680" s="260">
        <v>634</v>
      </c>
      <c r="B680" s="857" t="s">
        <v>6756</v>
      </c>
      <c r="C680" s="857" t="s">
        <v>6757</v>
      </c>
      <c r="D680" s="857" t="s">
        <v>358</v>
      </c>
      <c r="E680" s="859">
        <v>6.7199999999999994E-3</v>
      </c>
      <c r="F680" s="857">
        <v>0.23</v>
      </c>
      <c r="G680" s="857" t="s">
        <v>419</v>
      </c>
      <c r="H680" s="857"/>
      <c r="I680" s="857" t="s">
        <v>180</v>
      </c>
      <c r="J680" s="857">
        <v>1005963666</v>
      </c>
      <c r="K680" s="860">
        <v>45831</v>
      </c>
      <c r="L680" s="857" t="s">
        <v>52</v>
      </c>
      <c r="M680" s="857" t="s">
        <v>354</v>
      </c>
      <c r="N680" s="860">
        <v>46196</v>
      </c>
      <c r="O680" s="860" t="s">
        <v>21</v>
      </c>
      <c r="P680" s="860" t="s">
        <v>1931</v>
      </c>
      <c r="Q680" s="857"/>
      <c r="R680" s="857"/>
      <c r="S680" s="857"/>
      <c r="T680" s="857"/>
      <c r="U680" s="861"/>
      <c r="V680" s="861"/>
      <c r="W680" s="857"/>
      <c r="X680" s="857"/>
      <c r="Y680" s="862">
        <v>6.7199999999999994E-3</v>
      </c>
    </row>
    <row r="681" spans="1:25" s="3" customFormat="1" ht="30" customHeight="1" x14ac:dyDescent="0.2">
      <c r="A681" s="260">
        <v>635</v>
      </c>
      <c r="B681" s="857" t="s">
        <v>6873</v>
      </c>
      <c r="C681" s="857" t="s">
        <v>6874</v>
      </c>
      <c r="D681" s="857" t="s">
        <v>360</v>
      </c>
      <c r="E681" s="859">
        <v>0.05</v>
      </c>
      <c r="F681" s="857">
        <v>0.4</v>
      </c>
      <c r="G681" s="857" t="s">
        <v>376</v>
      </c>
      <c r="H681" s="857"/>
      <c r="I681" s="857" t="s">
        <v>180</v>
      </c>
      <c r="J681" s="857">
        <v>1005976219</v>
      </c>
      <c r="K681" s="860">
        <v>45846</v>
      </c>
      <c r="L681" s="857" t="s">
        <v>52</v>
      </c>
      <c r="M681" s="857" t="s">
        <v>354</v>
      </c>
      <c r="N681" s="860">
        <v>46211</v>
      </c>
      <c r="O681" s="860" t="s">
        <v>21</v>
      </c>
      <c r="P681" s="860" t="s">
        <v>1931</v>
      </c>
      <c r="Q681" s="857"/>
      <c r="R681" s="857"/>
      <c r="S681" s="857"/>
      <c r="T681" s="857"/>
      <c r="U681" s="861"/>
      <c r="V681" s="861"/>
      <c r="W681" s="857"/>
      <c r="X681" s="857"/>
      <c r="Y681" s="862">
        <v>0.05</v>
      </c>
    </row>
    <row r="682" spans="1:25" s="3" customFormat="1" ht="30" customHeight="1" x14ac:dyDescent="0.2">
      <c r="A682" s="260">
        <v>636</v>
      </c>
      <c r="B682" s="857" t="s">
        <v>6875</v>
      </c>
      <c r="C682" s="857" t="s">
        <v>6876</v>
      </c>
      <c r="D682" s="857" t="s">
        <v>356</v>
      </c>
      <c r="E682" s="859">
        <v>0.01</v>
      </c>
      <c r="F682" s="857">
        <v>0.4</v>
      </c>
      <c r="G682" s="857" t="s">
        <v>418</v>
      </c>
      <c r="H682" s="857"/>
      <c r="I682" s="857" t="s">
        <v>180</v>
      </c>
      <c r="J682" s="857">
        <v>1005972292</v>
      </c>
      <c r="K682" s="860">
        <v>45840</v>
      </c>
      <c r="L682" s="857" t="s">
        <v>52</v>
      </c>
      <c r="M682" s="857" t="s">
        <v>354</v>
      </c>
      <c r="N682" s="860">
        <v>46205</v>
      </c>
      <c r="O682" s="860" t="s">
        <v>21</v>
      </c>
      <c r="P682" s="860" t="s">
        <v>1931</v>
      </c>
      <c r="Q682" s="857"/>
      <c r="R682" s="857"/>
      <c r="S682" s="857"/>
      <c r="T682" s="857"/>
      <c r="U682" s="861"/>
      <c r="V682" s="861"/>
      <c r="W682" s="857"/>
      <c r="X682" s="857"/>
      <c r="Y682" s="862">
        <v>0.01</v>
      </c>
    </row>
    <row r="683" spans="1:25" s="3" customFormat="1" ht="30" customHeight="1" x14ac:dyDescent="0.2">
      <c r="A683" s="260">
        <v>637</v>
      </c>
      <c r="B683" s="857" t="s">
        <v>6758</v>
      </c>
      <c r="C683" s="857" t="s">
        <v>6759</v>
      </c>
      <c r="D683" s="857" t="s">
        <v>356</v>
      </c>
      <c r="E683" s="859">
        <v>1.4999999999999999E-2</v>
      </c>
      <c r="F683" s="857">
        <v>0.4</v>
      </c>
      <c r="G683" s="857" t="s">
        <v>422</v>
      </c>
      <c r="H683" s="857"/>
      <c r="I683" s="857" t="s">
        <v>180</v>
      </c>
      <c r="J683" s="857">
        <v>1005965620</v>
      </c>
      <c r="K683" s="860">
        <v>45832</v>
      </c>
      <c r="L683" s="857" t="s">
        <v>52</v>
      </c>
      <c r="M683" s="857" t="s">
        <v>354</v>
      </c>
      <c r="N683" s="860">
        <v>46197</v>
      </c>
      <c r="O683" s="860" t="s">
        <v>21</v>
      </c>
      <c r="P683" s="860" t="s">
        <v>1931</v>
      </c>
      <c r="Q683" s="857"/>
      <c r="R683" s="857"/>
      <c r="S683" s="857"/>
      <c r="T683" s="857"/>
      <c r="U683" s="861"/>
      <c r="V683" s="861"/>
      <c r="W683" s="857"/>
      <c r="X683" s="857"/>
      <c r="Y683" s="862">
        <v>1.4999999999999999E-2</v>
      </c>
    </row>
    <row r="684" spans="1:25" s="3" customFormat="1" ht="30" customHeight="1" x14ac:dyDescent="0.2">
      <c r="A684" s="260">
        <v>638</v>
      </c>
      <c r="B684" s="857" t="s">
        <v>6760</v>
      </c>
      <c r="C684" s="857" t="s">
        <v>6761</v>
      </c>
      <c r="D684" s="857" t="s">
        <v>356</v>
      </c>
      <c r="E684" s="859">
        <v>8.0000000000000002E-3</v>
      </c>
      <c r="F684" s="857">
        <v>0.23</v>
      </c>
      <c r="G684" s="857" t="s">
        <v>406</v>
      </c>
      <c r="H684" s="857"/>
      <c r="I684" s="857" t="s">
        <v>180</v>
      </c>
      <c r="J684" s="857">
        <v>1005965843</v>
      </c>
      <c r="K684" s="860">
        <v>45833</v>
      </c>
      <c r="L684" s="857" t="s">
        <v>52</v>
      </c>
      <c r="M684" s="857" t="s">
        <v>354</v>
      </c>
      <c r="N684" s="860">
        <v>46198</v>
      </c>
      <c r="O684" s="860" t="s">
        <v>21</v>
      </c>
      <c r="P684" s="860" t="s">
        <v>1931</v>
      </c>
      <c r="Q684" s="857"/>
      <c r="R684" s="857"/>
      <c r="S684" s="857"/>
      <c r="T684" s="857"/>
      <c r="U684" s="861"/>
      <c r="V684" s="861"/>
      <c r="W684" s="857"/>
      <c r="X684" s="857"/>
      <c r="Y684" s="862">
        <v>8.0000000000000002E-3</v>
      </c>
    </row>
    <row r="685" spans="1:25" s="3" customFormat="1" ht="30" customHeight="1" x14ac:dyDescent="0.2">
      <c r="A685" s="260">
        <v>639</v>
      </c>
      <c r="B685" s="857" t="s">
        <v>6762</v>
      </c>
      <c r="C685" s="857" t="s">
        <v>6763</v>
      </c>
      <c r="D685" s="857" t="s">
        <v>357</v>
      </c>
      <c r="E685" s="859">
        <v>0.4</v>
      </c>
      <c r="F685" s="857">
        <v>0.4</v>
      </c>
      <c r="G685" s="857" t="s">
        <v>379</v>
      </c>
      <c r="H685" s="857"/>
      <c r="I685" s="857" t="s">
        <v>180</v>
      </c>
      <c r="J685" s="857">
        <v>1005968194</v>
      </c>
      <c r="K685" s="860">
        <v>45834</v>
      </c>
      <c r="L685" s="857" t="s">
        <v>52</v>
      </c>
      <c r="M685" s="857" t="s">
        <v>354</v>
      </c>
      <c r="N685" s="860">
        <v>46199</v>
      </c>
      <c r="O685" s="860" t="s">
        <v>21</v>
      </c>
      <c r="P685" s="860" t="s">
        <v>1931</v>
      </c>
      <c r="Q685" s="857"/>
      <c r="R685" s="857"/>
      <c r="S685" s="857"/>
      <c r="T685" s="857"/>
      <c r="U685" s="861"/>
      <c r="V685" s="861"/>
      <c r="W685" s="857"/>
      <c r="X685" s="857"/>
      <c r="Y685" s="862">
        <v>0.4</v>
      </c>
    </row>
    <row r="686" spans="1:25" s="3" customFormat="1" ht="30" customHeight="1" x14ac:dyDescent="0.2">
      <c r="A686" s="260">
        <v>640</v>
      </c>
      <c r="B686" s="857" t="s">
        <v>6764</v>
      </c>
      <c r="C686" s="857" t="s">
        <v>6765</v>
      </c>
      <c r="D686" s="857" t="s">
        <v>360</v>
      </c>
      <c r="E686" s="859">
        <v>0.25419999999999998</v>
      </c>
      <c r="F686" s="857">
        <v>20</v>
      </c>
      <c r="G686" s="857" t="s">
        <v>396</v>
      </c>
      <c r="H686" s="857"/>
      <c r="I686" s="857" t="s">
        <v>180</v>
      </c>
      <c r="J686" s="857">
        <v>1005965318</v>
      </c>
      <c r="K686" s="860">
        <v>45832</v>
      </c>
      <c r="L686" s="857" t="s">
        <v>52</v>
      </c>
      <c r="M686" s="857" t="s">
        <v>354</v>
      </c>
      <c r="N686" s="860">
        <v>46197</v>
      </c>
      <c r="O686" s="860" t="s">
        <v>21</v>
      </c>
      <c r="P686" s="860" t="s">
        <v>1931</v>
      </c>
      <c r="Q686" s="857"/>
      <c r="R686" s="857"/>
      <c r="S686" s="857"/>
      <c r="T686" s="857"/>
      <c r="U686" s="861"/>
      <c r="V686" s="861"/>
      <c r="W686" s="857"/>
      <c r="X686" s="857"/>
      <c r="Y686" s="862">
        <v>0.25419999999999998</v>
      </c>
    </row>
    <row r="687" spans="1:25" s="3" customFormat="1" ht="30" customHeight="1" x14ac:dyDescent="0.2">
      <c r="A687" s="260">
        <v>641</v>
      </c>
      <c r="B687" s="857" t="s">
        <v>6766</v>
      </c>
      <c r="C687" s="857" t="s">
        <v>6767</v>
      </c>
      <c r="D687" s="857" t="s">
        <v>359</v>
      </c>
      <c r="E687" s="859">
        <v>0.12384000000000001</v>
      </c>
      <c r="F687" s="857">
        <v>0.4</v>
      </c>
      <c r="G687" s="857" t="s">
        <v>401</v>
      </c>
      <c r="H687" s="857"/>
      <c r="I687" s="857" t="s">
        <v>180</v>
      </c>
      <c r="J687" s="857">
        <v>1005957987</v>
      </c>
      <c r="K687" s="860">
        <v>45824</v>
      </c>
      <c r="L687" s="857" t="s">
        <v>52</v>
      </c>
      <c r="M687" s="857" t="s">
        <v>354</v>
      </c>
      <c r="N687" s="860">
        <v>46189</v>
      </c>
      <c r="O687" s="860" t="s">
        <v>21</v>
      </c>
      <c r="P687" s="860" t="s">
        <v>1931</v>
      </c>
      <c r="Q687" s="857"/>
      <c r="R687" s="857"/>
      <c r="S687" s="857"/>
      <c r="T687" s="857"/>
      <c r="U687" s="861"/>
      <c r="V687" s="861"/>
      <c r="W687" s="857"/>
      <c r="X687" s="857"/>
      <c r="Y687" s="862">
        <v>0.12384000000000001</v>
      </c>
    </row>
    <row r="688" spans="1:25" s="3" customFormat="1" ht="30" customHeight="1" x14ac:dyDescent="0.2">
      <c r="A688" s="260">
        <v>642</v>
      </c>
      <c r="B688" s="857" t="s">
        <v>6766</v>
      </c>
      <c r="C688" s="857" t="s">
        <v>6767</v>
      </c>
      <c r="D688" s="857" t="s">
        <v>359</v>
      </c>
      <c r="E688" s="859">
        <v>1.677E-2</v>
      </c>
      <c r="F688" s="857">
        <v>0.4</v>
      </c>
      <c r="G688" s="857" t="s">
        <v>370</v>
      </c>
      <c r="H688" s="857"/>
      <c r="I688" s="857" t="s">
        <v>180</v>
      </c>
      <c r="J688" s="857">
        <v>1005957985</v>
      </c>
      <c r="K688" s="860">
        <v>45824</v>
      </c>
      <c r="L688" s="857" t="s">
        <v>52</v>
      </c>
      <c r="M688" s="857" t="s">
        <v>354</v>
      </c>
      <c r="N688" s="860">
        <v>46189</v>
      </c>
      <c r="O688" s="860" t="s">
        <v>21</v>
      </c>
      <c r="P688" s="860" t="s">
        <v>1931</v>
      </c>
      <c r="Q688" s="857"/>
      <c r="R688" s="857"/>
      <c r="S688" s="857"/>
      <c r="T688" s="857"/>
      <c r="U688" s="861"/>
      <c r="V688" s="861"/>
      <c r="W688" s="857"/>
      <c r="X688" s="857"/>
      <c r="Y688" s="862">
        <v>1.677E-2</v>
      </c>
    </row>
    <row r="689" spans="1:25" s="3" customFormat="1" ht="30" customHeight="1" x14ac:dyDescent="0.2">
      <c r="A689" s="260">
        <v>643</v>
      </c>
      <c r="B689" s="857" t="s">
        <v>6768</v>
      </c>
      <c r="C689" s="857" t="s">
        <v>6769</v>
      </c>
      <c r="D689" s="857" t="s">
        <v>355</v>
      </c>
      <c r="E689" s="859">
        <v>8.0000000000000002E-3</v>
      </c>
      <c r="F689" s="857">
        <v>0.23</v>
      </c>
      <c r="G689" s="857" t="s">
        <v>688</v>
      </c>
      <c r="H689" s="857"/>
      <c r="I689" s="857" t="s">
        <v>180</v>
      </c>
      <c r="J689" s="857">
        <v>1005958692</v>
      </c>
      <c r="K689" s="860">
        <v>45825</v>
      </c>
      <c r="L689" s="857" t="s">
        <v>52</v>
      </c>
      <c r="M689" s="857" t="s">
        <v>354</v>
      </c>
      <c r="N689" s="860">
        <v>46190</v>
      </c>
      <c r="O689" s="860" t="s">
        <v>21</v>
      </c>
      <c r="P689" s="860" t="s">
        <v>1931</v>
      </c>
      <c r="Q689" s="857"/>
      <c r="R689" s="857"/>
      <c r="S689" s="857"/>
      <c r="T689" s="857"/>
      <c r="U689" s="861"/>
      <c r="V689" s="861"/>
      <c r="W689" s="857"/>
      <c r="X689" s="857"/>
      <c r="Y689" s="862">
        <v>8.0000000000000002E-3</v>
      </c>
    </row>
    <row r="690" spans="1:25" s="3" customFormat="1" ht="30" customHeight="1" x14ac:dyDescent="0.2">
      <c r="A690" s="260">
        <v>644</v>
      </c>
      <c r="B690" s="857" t="s">
        <v>6766</v>
      </c>
      <c r="C690" s="857" t="s">
        <v>6767</v>
      </c>
      <c r="D690" s="857" t="s">
        <v>359</v>
      </c>
      <c r="E690" s="859">
        <v>5.5039999999999999E-2</v>
      </c>
      <c r="F690" s="857">
        <v>0.4</v>
      </c>
      <c r="G690" s="857" t="s">
        <v>401</v>
      </c>
      <c r="H690" s="857"/>
      <c r="I690" s="857" t="s">
        <v>180</v>
      </c>
      <c r="J690" s="857">
        <v>1005957988</v>
      </c>
      <c r="K690" s="860">
        <v>45824</v>
      </c>
      <c r="L690" s="857" t="s">
        <v>52</v>
      </c>
      <c r="M690" s="857" t="s">
        <v>354</v>
      </c>
      <c r="N690" s="860">
        <v>46189</v>
      </c>
      <c r="O690" s="860" t="s">
        <v>21</v>
      </c>
      <c r="P690" s="860" t="s">
        <v>1931</v>
      </c>
      <c r="Q690" s="857"/>
      <c r="R690" s="857"/>
      <c r="S690" s="857"/>
      <c r="T690" s="857"/>
      <c r="U690" s="861"/>
      <c r="V690" s="861"/>
      <c r="W690" s="857"/>
      <c r="X690" s="857"/>
      <c r="Y690" s="862">
        <v>5.5039999999999999E-2</v>
      </c>
    </row>
    <row r="691" spans="1:25" s="3" customFormat="1" ht="30" customHeight="1" x14ac:dyDescent="0.2">
      <c r="A691" s="260">
        <v>645</v>
      </c>
      <c r="B691" s="857" t="s">
        <v>6766</v>
      </c>
      <c r="C691" s="857" t="s">
        <v>6767</v>
      </c>
      <c r="D691" s="857" t="s">
        <v>359</v>
      </c>
      <c r="E691" s="859">
        <v>2.0640000000000002E-2</v>
      </c>
      <c r="F691" s="857">
        <v>0.4</v>
      </c>
      <c r="G691" s="857" t="s">
        <v>401</v>
      </c>
      <c r="H691" s="857"/>
      <c r="I691" s="857" t="s">
        <v>180</v>
      </c>
      <c r="J691" s="857">
        <v>1005957989</v>
      </c>
      <c r="K691" s="860">
        <v>45824</v>
      </c>
      <c r="L691" s="857" t="s">
        <v>52</v>
      </c>
      <c r="M691" s="857" t="s">
        <v>354</v>
      </c>
      <c r="N691" s="860">
        <v>46189</v>
      </c>
      <c r="O691" s="860" t="s">
        <v>21</v>
      </c>
      <c r="P691" s="860" t="s">
        <v>1931</v>
      </c>
      <c r="Q691" s="857"/>
      <c r="R691" s="857"/>
      <c r="S691" s="857"/>
      <c r="T691" s="857"/>
      <c r="U691" s="861"/>
      <c r="V691" s="861"/>
      <c r="W691" s="857"/>
      <c r="X691" s="857"/>
      <c r="Y691" s="862">
        <v>2.0640000000000002E-2</v>
      </c>
    </row>
    <row r="692" spans="1:25" s="3" customFormat="1" ht="30" customHeight="1" x14ac:dyDescent="0.2">
      <c r="A692" s="260">
        <v>646</v>
      </c>
      <c r="B692" s="857" t="s">
        <v>6766</v>
      </c>
      <c r="C692" s="857" t="s">
        <v>6767</v>
      </c>
      <c r="D692" s="857" t="s">
        <v>359</v>
      </c>
      <c r="E692" s="859">
        <v>0.14276</v>
      </c>
      <c r="F692" s="857">
        <v>0.4</v>
      </c>
      <c r="G692" s="857" t="s">
        <v>401</v>
      </c>
      <c r="H692" s="857"/>
      <c r="I692" s="857" t="s">
        <v>180</v>
      </c>
      <c r="J692" s="857">
        <v>1005957990</v>
      </c>
      <c r="K692" s="860">
        <v>45824</v>
      </c>
      <c r="L692" s="857" t="s">
        <v>52</v>
      </c>
      <c r="M692" s="857" t="s">
        <v>354</v>
      </c>
      <c r="N692" s="860">
        <v>46189</v>
      </c>
      <c r="O692" s="860" t="s">
        <v>21</v>
      </c>
      <c r="P692" s="860" t="s">
        <v>1931</v>
      </c>
      <c r="Q692" s="857"/>
      <c r="R692" s="857"/>
      <c r="S692" s="857"/>
      <c r="T692" s="857"/>
      <c r="U692" s="861"/>
      <c r="V692" s="861"/>
      <c r="W692" s="857"/>
      <c r="X692" s="857"/>
      <c r="Y692" s="862">
        <v>0.14276</v>
      </c>
    </row>
    <row r="693" spans="1:25" s="3" customFormat="1" ht="30" customHeight="1" x14ac:dyDescent="0.2">
      <c r="A693" s="260">
        <v>647</v>
      </c>
      <c r="B693" s="857" t="s">
        <v>6766</v>
      </c>
      <c r="C693" s="857" t="s">
        <v>6767</v>
      </c>
      <c r="D693" s="857" t="s">
        <v>359</v>
      </c>
      <c r="E693" s="859">
        <v>0.11609999999999999</v>
      </c>
      <c r="F693" s="857">
        <v>0.4</v>
      </c>
      <c r="G693" s="857" t="s">
        <v>370</v>
      </c>
      <c r="H693" s="857"/>
      <c r="I693" s="857" t="s">
        <v>180</v>
      </c>
      <c r="J693" s="857">
        <v>1005957994</v>
      </c>
      <c r="K693" s="860">
        <v>45824</v>
      </c>
      <c r="L693" s="857" t="s">
        <v>52</v>
      </c>
      <c r="M693" s="857" t="s">
        <v>354</v>
      </c>
      <c r="N693" s="860">
        <v>46189</v>
      </c>
      <c r="O693" s="860" t="s">
        <v>21</v>
      </c>
      <c r="P693" s="860" t="s">
        <v>1931</v>
      </c>
      <c r="Q693" s="857"/>
      <c r="R693" s="857"/>
      <c r="S693" s="857"/>
      <c r="T693" s="857"/>
      <c r="U693" s="861"/>
      <c r="V693" s="861"/>
      <c r="W693" s="857"/>
      <c r="X693" s="857"/>
      <c r="Y693" s="862">
        <v>0.11609999999999999</v>
      </c>
    </row>
    <row r="694" spans="1:25" s="3" customFormat="1" ht="30" customHeight="1" x14ac:dyDescent="0.2">
      <c r="A694" s="260">
        <v>648</v>
      </c>
      <c r="B694" s="857" t="s">
        <v>6766</v>
      </c>
      <c r="C694" s="857" t="s">
        <v>6767</v>
      </c>
      <c r="D694" s="857" t="s">
        <v>359</v>
      </c>
      <c r="E694" s="859">
        <v>0.13888999999999999</v>
      </c>
      <c r="F694" s="857">
        <v>0.4</v>
      </c>
      <c r="G694" s="857" t="s">
        <v>370</v>
      </c>
      <c r="H694" s="857"/>
      <c r="I694" s="857" t="s">
        <v>180</v>
      </c>
      <c r="J694" s="857">
        <v>1005957995</v>
      </c>
      <c r="K694" s="860">
        <v>45824</v>
      </c>
      <c r="L694" s="857" t="s">
        <v>52</v>
      </c>
      <c r="M694" s="857" t="s">
        <v>354</v>
      </c>
      <c r="N694" s="860">
        <v>46189</v>
      </c>
      <c r="O694" s="860" t="s">
        <v>21</v>
      </c>
      <c r="P694" s="860" t="s">
        <v>1931</v>
      </c>
      <c r="Q694" s="857"/>
      <c r="R694" s="857"/>
      <c r="S694" s="857"/>
      <c r="T694" s="857"/>
      <c r="U694" s="861"/>
      <c r="V694" s="861"/>
      <c r="W694" s="857"/>
      <c r="X694" s="857"/>
      <c r="Y694" s="862">
        <v>0.13888999999999999</v>
      </c>
    </row>
    <row r="695" spans="1:25" s="3" customFormat="1" ht="30" customHeight="1" x14ac:dyDescent="0.2">
      <c r="A695" s="260">
        <v>649</v>
      </c>
      <c r="B695" s="857" t="s">
        <v>6766</v>
      </c>
      <c r="C695" s="857" t="s">
        <v>6767</v>
      </c>
      <c r="D695" s="857" t="s">
        <v>359</v>
      </c>
      <c r="E695" s="859">
        <v>3.0530000000000002E-2</v>
      </c>
      <c r="F695" s="857">
        <v>0.4</v>
      </c>
      <c r="G695" s="857" t="s">
        <v>401</v>
      </c>
      <c r="H695" s="857"/>
      <c r="I695" s="857" t="s">
        <v>180</v>
      </c>
      <c r="J695" s="857">
        <v>1005957996</v>
      </c>
      <c r="K695" s="860">
        <v>45824</v>
      </c>
      <c r="L695" s="857" t="s">
        <v>52</v>
      </c>
      <c r="M695" s="857" t="s">
        <v>354</v>
      </c>
      <c r="N695" s="860">
        <v>46189</v>
      </c>
      <c r="O695" s="860" t="s">
        <v>21</v>
      </c>
      <c r="P695" s="860" t="s">
        <v>1931</v>
      </c>
      <c r="Q695" s="857"/>
      <c r="R695" s="857"/>
      <c r="S695" s="857"/>
      <c r="T695" s="857"/>
      <c r="U695" s="861"/>
      <c r="V695" s="861"/>
      <c r="W695" s="857"/>
      <c r="X695" s="857"/>
      <c r="Y695" s="862">
        <v>3.0530000000000002E-2</v>
      </c>
    </row>
    <row r="696" spans="1:25" s="3" customFormat="1" ht="30" customHeight="1" x14ac:dyDescent="0.2">
      <c r="A696" s="260">
        <v>650</v>
      </c>
      <c r="B696" s="857" t="s">
        <v>6877</v>
      </c>
      <c r="C696" s="857" t="s">
        <v>6878</v>
      </c>
      <c r="D696" s="857" t="s">
        <v>358</v>
      </c>
      <c r="E696" s="859">
        <v>0.14878</v>
      </c>
      <c r="F696" s="857">
        <v>20</v>
      </c>
      <c r="G696" s="857" t="s">
        <v>961</v>
      </c>
      <c r="H696" s="857"/>
      <c r="I696" s="857" t="s">
        <v>180</v>
      </c>
      <c r="J696" s="857">
        <v>1005984430</v>
      </c>
      <c r="K696" s="860">
        <v>45856</v>
      </c>
      <c r="L696" s="857" t="s">
        <v>52</v>
      </c>
      <c r="M696" s="857" t="s">
        <v>354</v>
      </c>
      <c r="N696" s="860">
        <v>46221</v>
      </c>
      <c r="O696" s="860" t="s">
        <v>21</v>
      </c>
      <c r="P696" s="860" t="s">
        <v>1931</v>
      </c>
      <c r="Q696" s="857"/>
      <c r="R696" s="857"/>
      <c r="S696" s="857"/>
      <c r="T696" s="857"/>
      <c r="U696" s="861"/>
      <c r="V696" s="861"/>
      <c r="W696" s="857"/>
      <c r="X696" s="857"/>
      <c r="Y696" s="862">
        <v>0.14878</v>
      </c>
    </row>
    <row r="697" spans="1:25" s="3" customFormat="1" ht="30" customHeight="1" x14ac:dyDescent="0.2">
      <c r="A697" s="260">
        <v>651</v>
      </c>
      <c r="B697" s="857" t="s">
        <v>6766</v>
      </c>
      <c r="C697" s="857" t="s">
        <v>6767</v>
      </c>
      <c r="D697" s="857" t="s">
        <v>359</v>
      </c>
      <c r="E697" s="859">
        <v>0.10535</v>
      </c>
      <c r="F697" s="857">
        <v>0.4</v>
      </c>
      <c r="G697" s="857" t="s">
        <v>401</v>
      </c>
      <c r="H697" s="857"/>
      <c r="I697" s="857" t="s">
        <v>180</v>
      </c>
      <c r="J697" s="857">
        <v>1005957997</v>
      </c>
      <c r="K697" s="860">
        <v>45824</v>
      </c>
      <c r="L697" s="857" t="s">
        <v>52</v>
      </c>
      <c r="M697" s="857" t="s">
        <v>354</v>
      </c>
      <c r="N697" s="860">
        <v>46189</v>
      </c>
      <c r="O697" s="860" t="s">
        <v>21</v>
      </c>
      <c r="P697" s="860" t="s">
        <v>1931</v>
      </c>
      <c r="Q697" s="857"/>
      <c r="R697" s="857"/>
      <c r="S697" s="857"/>
      <c r="T697" s="857"/>
      <c r="U697" s="861"/>
      <c r="V697" s="861"/>
      <c r="W697" s="857"/>
      <c r="X697" s="857"/>
      <c r="Y697" s="862">
        <v>0.10535</v>
      </c>
    </row>
    <row r="698" spans="1:25" s="3" customFormat="1" ht="30" customHeight="1" x14ac:dyDescent="0.2">
      <c r="A698" s="260">
        <v>652</v>
      </c>
      <c r="B698" s="857" t="s">
        <v>1243</v>
      </c>
      <c r="C698" s="857" t="s">
        <v>1244</v>
      </c>
      <c r="D698" s="857" t="s">
        <v>356</v>
      </c>
      <c r="E698" s="859">
        <v>0.08</v>
      </c>
      <c r="F698" s="857">
        <v>0.4</v>
      </c>
      <c r="G698" s="857" t="s">
        <v>418</v>
      </c>
      <c r="H698" s="857"/>
      <c r="I698" s="857" t="s">
        <v>180</v>
      </c>
      <c r="J698" s="857">
        <v>1005974526</v>
      </c>
      <c r="K698" s="860">
        <v>45842</v>
      </c>
      <c r="L698" s="857" t="s">
        <v>52</v>
      </c>
      <c r="M698" s="857" t="s">
        <v>354</v>
      </c>
      <c r="N698" s="860">
        <v>46207</v>
      </c>
      <c r="O698" s="860" t="s">
        <v>21</v>
      </c>
      <c r="P698" s="860" t="s">
        <v>1931</v>
      </c>
      <c r="Q698" s="857"/>
      <c r="R698" s="857"/>
      <c r="S698" s="857"/>
      <c r="T698" s="857"/>
      <c r="U698" s="861"/>
      <c r="V698" s="861"/>
      <c r="W698" s="857"/>
      <c r="X698" s="857"/>
      <c r="Y698" s="862">
        <v>0.08</v>
      </c>
    </row>
    <row r="699" spans="1:25" s="3" customFormat="1" ht="30" customHeight="1" x14ac:dyDescent="0.2">
      <c r="A699" s="260">
        <v>653</v>
      </c>
      <c r="B699" s="857" t="s">
        <v>6879</v>
      </c>
      <c r="C699" s="857" t="s">
        <v>6880</v>
      </c>
      <c r="D699" s="857" t="s">
        <v>356</v>
      </c>
      <c r="E699" s="859">
        <v>0.03</v>
      </c>
      <c r="F699" s="857">
        <v>0.4</v>
      </c>
      <c r="G699" s="857" t="s">
        <v>393</v>
      </c>
      <c r="H699" s="857"/>
      <c r="I699" s="857" t="s">
        <v>180</v>
      </c>
      <c r="J699" s="857">
        <v>1005989956</v>
      </c>
      <c r="K699" s="860">
        <v>45862</v>
      </c>
      <c r="L699" s="857" t="s">
        <v>52</v>
      </c>
      <c r="M699" s="857" t="s">
        <v>354</v>
      </c>
      <c r="N699" s="860">
        <v>46227</v>
      </c>
      <c r="O699" s="860" t="s">
        <v>21</v>
      </c>
      <c r="P699" s="860" t="s">
        <v>1931</v>
      </c>
      <c r="Q699" s="857"/>
      <c r="R699" s="857"/>
      <c r="S699" s="857"/>
      <c r="T699" s="857"/>
      <c r="U699" s="861"/>
      <c r="V699" s="861"/>
      <c r="W699" s="857"/>
      <c r="X699" s="857"/>
      <c r="Y699" s="862">
        <v>0.03</v>
      </c>
    </row>
    <row r="700" spans="1:25" s="3" customFormat="1" ht="30" customHeight="1" x14ac:dyDescent="0.2">
      <c r="A700" s="260">
        <v>654</v>
      </c>
      <c r="B700" s="857" t="s">
        <v>6881</v>
      </c>
      <c r="C700" s="857" t="s">
        <v>6882</v>
      </c>
      <c r="D700" s="857" t="s">
        <v>359</v>
      </c>
      <c r="E700" s="859">
        <v>0</v>
      </c>
      <c r="F700" s="857">
        <v>20</v>
      </c>
      <c r="G700" s="857" t="s">
        <v>383</v>
      </c>
      <c r="H700" s="857"/>
      <c r="I700" s="857" t="s">
        <v>180</v>
      </c>
      <c r="J700" s="857">
        <v>1005980722</v>
      </c>
      <c r="K700" s="860">
        <v>45852</v>
      </c>
      <c r="L700" s="857" t="s">
        <v>52</v>
      </c>
      <c r="M700" s="857" t="s">
        <v>300</v>
      </c>
      <c r="N700" s="860">
        <v>46217</v>
      </c>
      <c r="O700" s="860" t="s">
        <v>21</v>
      </c>
      <c r="P700" s="860" t="s">
        <v>1931</v>
      </c>
      <c r="Q700" s="857"/>
      <c r="R700" s="857"/>
      <c r="S700" s="857"/>
      <c r="T700" s="857"/>
      <c r="U700" s="861"/>
      <c r="V700" s="861"/>
      <c r="W700" s="857"/>
      <c r="X700" s="857"/>
      <c r="Y700" s="862">
        <v>0</v>
      </c>
    </row>
    <row r="701" spans="1:25" s="3" customFormat="1" ht="30" customHeight="1" x14ac:dyDescent="0.2">
      <c r="A701" s="260">
        <v>655</v>
      </c>
      <c r="B701" s="857" t="s">
        <v>6883</v>
      </c>
      <c r="C701" s="857" t="s">
        <v>6884</v>
      </c>
      <c r="D701" s="857" t="s">
        <v>356</v>
      </c>
      <c r="E701" s="859">
        <v>1.508E-2</v>
      </c>
      <c r="F701" s="857">
        <v>0.4</v>
      </c>
      <c r="G701" s="857" t="s">
        <v>395</v>
      </c>
      <c r="H701" s="857"/>
      <c r="I701" s="857" t="s">
        <v>180</v>
      </c>
      <c r="J701" s="857">
        <v>1005995867</v>
      </c>
      <c r="K701" s="860">
        <v>45869</v>
      </c>
      <c r="L701" s="857" t="s">
        <v>52</v>
      </c>
      <c r="M701" s="857" t="s">
        <v>354</v>
      </c>
      <c r="N701" s="860">
        <v>46234</v>
      </c>
      <c r="O701" s="860" t="s">
        <v>21</v>
      </c>
      <c r="P701" s="860" t="s">
        <v>1931</v>
      </c>
      <c r="Q701" s="857"/>
      <c r="R701" s="857"/>
      <c r="S701" s="857"/>
      <c r="T701" s="857"/>
      <c r="U701" s="861"/>
      <c r="V701" s="861"/>
      <c r="W701" s="857"/>
      <c r="X701" s="857"/>
      <c r="Y701" s="862">
        <v>1.508E-2</v>
      </c>
    </row>
    <row r="702" spans="1:25" s="3" customFormat="1" ht="30" customHeight="1" x14ac:dyDescent="0.2">
      <c r="A702" s="260">
        <v>656</v>
      </c>
      <c r="B702" s="857" t="s">
        <v>6885</v>
      </c>
      <c r="C702" s="857" t="s">
        <v>6886</v>
      </c>
      <c r="D702" s="857" t="s">
        <v>359</v>
      </c>
      <c r="E702" s="859">
        <v>6.0000000000000001E-3</v>
      </c>
      <c r="F702" s="857">
        <v>0.23</v>
      </c>
      <c r="G702" s="857" t="s">
        <v>399</v>
      </c>
      <c r="H702" s="857"/>
      <c r="I702" s="857" t="s">
        <v>180</v>
      </c>
      <c r="J702" s="857">
        <v>1005973904</v>
      </c>
      <c r="K702" s="860">
        <v>45842</v>
      </c>
      <c r="L702" s="857" t="s">
        <v>52</v>
      </c>
      <c r="M702" s="857" t="s">
        <v>354</v>
      </c>
      <c r="N702" s="860">
        <v>46207</v>
      </c>
      <c r="O702" s="860" t="s">
        <v>21</v>
      </c>
      <c r="P702" s="860" t="s">
        <v>1931</v>
      </c>
      <c r="Q702" s="857"/>
      <c r="R702" s="857"/>
      <c r="S702" s="857"/>
      <c r="T702" s="857"/>
      <c r="U702" s="861"/>
      <c r="V702" s="861"/>
      <c r="W702" s="857"/>
      <c r="X702" s="857"/>
      <c r="Y702" s="862">
        <v>6.0000000000000001E-3</v>
      </c>
    </row>
    <row r="703" spans="1:25" s="3" customFormat="1" ht="30" customHeight="1" x14ac:dyDescent="0.2">
      <c r="A703" s="260">
        <v>657</v>
      </c>
      <c r="B703" s="857" t="s">
        <v>6887</v>
      </c>
      <c r="C703" s="857" t="s">
        <v>6888</v>
      </c>
      <c r="D703" s="857" t="s">
        <v>359</v>
      </c>
      <c r="E703" s="859">
        <v>6.0000000000000001E-3</v>
      </c>
      <c r="F703" s="857">
        <v>0.23</v>
      </c>
      <c r="G703" s="857" t="s">
        <v>1046</v>
      </c>
      <c r="H703" s="857"/>
      <c r="I703" s="857" t="s">
        <v>180</v>
      </c>
      <c r="J703" s="857">
        <v>1005973021</v>
      </c>
      <c r="K703" s="860">
        <v>45841</v>
      </c>
      <c r="L703" s="857" t="s">
        <v>52</v>
      </c>
      <c r="M703" s="857" t="s">
        <v>354</v>
      </c>
      <c r="N703" s="860">
        <v>46206</v>
      </c>
      <c r="O703" s="860" t="s">
        <v>21</v>
      </c>
      <c r="P703" s="860" t="s">
        <v>1931</v>
      </c>
      <c r="Q703" s="857"/>
      <c r="R703" s="857"/>
      <c r="S703" s="857"/>
      <c r="T703" s="857"/>
      <c r="U703" s="861"/>
      <c r="V703" s="861"/>
      <c r="W703" s="857"/>
      <c r="X703" s="857"/>
      <c r="Y703" s="862">
        <v>6.0000000000000001E-3</v>
      </c>
    </row>
    <row r="704" spans="1:25" s="3" customFormat="1" ht="30" customHeight="1" x14ac:dyDescent="0.2">
      <c r="A704" s="260">
        <v>658</v>
      </c>
      <c r="B704" s="857" t="s">
        <v>6889</v>
      </c>
      <c r="C704" s="857" t="s">
        <v>6890</v>
      </c>
      <c r="D704" s="857" t="s">
        <v>360</v>
      </c>
      <c r="E704" s="859">
        <v>8.0000000000000002E-3</v>
      </c>
      <c r="F704" s="857">
        <v>0.23</v>
      </c>
      <c r="G704" s="857" t="s">
        <v>386</v>
      </c>
      <c r="H704" s="857"/>
      <c r="I704" s="857" t="s">
        <v>180</v>
      </c>
      <c r="J704" s="857">
        <v>1005979936</v>
      </c>
      <c r="K704" s="860">
        <v>45849</v>
      </c>
      <c r="L704" s="857" t="s">
        <v>52</v>
      </c>
      <c r="M704" s="857" t="s">
        <v>354</v>
      </c>
      <c r="N704" s="860">
        <v>46214</v>
      </c>
      <c r="O704" s="860" t="s">
        <v>21</v>
      </c>
      <c r="P704" s="860" t="s">
        <v>1931</v>
      </c>
      <c r="Q704" s="857"/>
      <c r="R704" s="857"/>
      <c r="S704" s="857"/>
      <c r="T704" s="857"/>
      <c r="U704" s="861"/>
      <c r="V704" s="861"/>
      <c r="W704" s="857"/>
      <c r="X704" s="857"/>
      <c r="Y704" s="862">
        <v>8.0000000000000002E-3</v>
      </c>
    </row>
    <row r="705" spans="1:25" s="3" customFormat="1" ht="30" customHeight="1" x14ac:dyDescent="0.2">
      <c r="A705" s="260">
        <v>659</v>
      </c>
      <c r="B705" s="857" t="s">
        <v>6891</v>
      </c>
      <c r="C705" s="857" t="s">
        <v>6892</v>
      </c>
      <c r="D705" s="857" t="s">
        <v>356</v>
      </c>
      <c r="E705" s="859">
        <v>8.6E-3</v>
      </c>
      <c r="F705" s="857">
        <v>0.23</v>
      </c>
      <c r="G705" s="857" t="s">
        <v>393</v>
      </c>
      <c r="H705" s="857"/>
      <c r="I705" s="857" t="s">
        <v>180</v>
      </c>
      <c r="J705" s="857">
        <v>1005972903</v>
      </c>
      <c r="K705" s="860">
        <v>45841</v>
      </c>
      <c r="L705" s="857" t="s">
        <v>52</v>
      </c>
      <c r="M705" s="857" t="s">
        <v>354</v>
      </c>
      <c r="N705" s="860">
        <v>46206</v>
      </c>
      <c r="O705" s="860" t="s">
        <v>21</v>
      </c>
      <c r="P705" s="860" t="s">
        <v>1931</v>
      </c>
      <c r="Q705" s="857"/>
      <c r="R705" s="857"/>
      <c r="S705" s="857"/>
      <c r="T705" s="857"/>
      <c r="U705" s="861"/>
      <c r="V705" s="861"/>
      <c r="W705" s="857"/>
      <c r="X705" s="857"/>
      <c r="Y705" s="862">
        <v>8.6E-3</v>
      </c>
    </row>
    <row r="706" spans="1:25" s="3" customFormat="1" ht="30" customHeight="1" x14ac:dyDescent="0.2">
      <c r="A706" s="260">
        <v>660</v>
      </c>
      <c r="B706" s="857" t="s">
        <v>6893</v>
      </c>
      <c r="C706" s="857" t="s">
        <v>6894</v>
      </c>
      <c r="D706" s="857" t="s">
        <v>356</v>
      </c>
      <c r="E706" s="859">
        <v>1.2E-2</v>
      </c>
      <c r="F706" s="857">
        <v>20</v>
      </c>
      <c r="G706" s="857" t="s">
        <v>385</v>
      </c>
      <c r="H706" s="857"/>
      <c r="I706" s="857" t="s">
        <v>180</v>
      </c>
      <c r="J706" s="857">
        <v>1005983574</v>
      </c>
      <c r="K706" s="860">
        <v>45855</v>
      </c>
      <c r="L706" s="857" t="s">
        <v>52</v>
      </c>
      <c r="M706" s="857" t="s">
        <v>354</v>
      </c>
      <c r="N706" s="860">
        <v>46220</v>
      </c>
      <c r="O706" s="860" t="s">
        <v>21</v>
      </c>
      <c r="P706" s="860" t="s">
        <v>1931</v>
      </c>
      <c r="Q706" s="857"/>
      <c r="R706" s="857"/>
      <c r="S706" s="857"/>
      <c r="T706" s="857"/>
      <c r="U706" s="861"/>
      <c r="V706" s="861"/>
      <c r="W706" s="857"/>
      <c r="X706" s="857"/>
      <c r="Y706" s="862">
        <v>1.2E-2</v>
      </c>
    </row>
    <row r="707" spans="1:25" s="3" customFormat="1" ht="30" customHeight="1" x14ac:dyDescent="0.2">
      <c r="A707" s="260">
        <v>661</v>
      </c>
      <c r="B707" s="857" t="s">
        <v>6770</v>
      </c>
      <c r="C707" s="857" t="s">
        <v>6771</v>
      </c>
      <c r="D707" s="857" t="s">
        <v>355</v>
      </c>
      <c r="E707" s="859">
        <v>8.0000000000000002E-3</v>
      </c>
      <c r="F707" s="857">
        <v>0.23</v>
      </c>
      <c r="G707" s="857" t="s">
        <v>378</v>
      </c>
      <c r="H707" s="857"/>
      <c r="I707" s="857" t="s">
        <v>180</v>
      </c>
      <c r="J707" s="857">
        <v>1005966401</v>
      </c>
      <c r="K707" s="860">
        <v>45833</v>
      </c>
      <c r="L707" s="857" t="s">
        <v>52</v>
      </c>
      <c r="M707" s="857" t="s">
        <v>354</v>
      </c>
      <c r="N707" s="860">
        <v>46198</v>
      </c>
      <c r="O707" s="860" t="s">
        <v>21</v>
      </c>
      <c r="P707" s="860" t="s">
        <v>1931</v>
      </c>
      <c r="Q707" s="857"/>
      <c r="R707" s="857"/>
      <c r="S707" s="857"/>
      <c r="T707" s="857"/>
      <c r="U707" s="861"/>
      <c r="V707" s="861"/>
      <c r="W707" s="857"/>
      <c r="X707" s="857"/>
      <c r="Y707" s="862">
        <v>8.0000000000000002E-3</v>
      </c>
    </row>
    <row r="708" spans="1:25" s="3" customFormat="1" ht="30" customHeight="1" x14ac:dyDescent="0.2">
      <c r="A708" s="260">
        <v>662</v>
      </c>
      <c r="B708" s="857" t="s">
        <v>2994</v>
      </c>
      <c r="C708" s="857" t="s">
        <v>6895</v>
      </c>
      <c r="D708" s="857" t="s">
        <v>358</v>
      </c>
      <c r="E708" s="859">
        <v>0.37151999999999996</v>
      </c>
      <c r="F708" s="857">
        <v>20</v>
      </c>
      <c r="G708" s="857" t="s">
        <v>961</v>
      </c>
      <c r="H708" s="857"/>
      <c r="I708" s="857" t="s">
        <v>180</v>
      </c>
      <c r="J708" s="857">
        <v>1005978772</v>
      </c>
      <c r="K708" s="860">
        <v>45848</v>
      </c>
      <c r="L708" s="857" t="s">
        <v>52</v>
      </c>
      <c r="M708" s="857" t="s">
        <v>354</v>
      </c>
      <c r="N708" s="860">
        <v>46213</v>
      </c>
      <c r="O708" s="860" t="s">
        <v>21</v>
      </c>
      <c r="P708" s="860" t="s">
        <v>1931</v>
      </c>
      <c r="Q708" s="857"/>
      <c r="R708" s="857"/>
      <c r="S708" s="857"/>
      <c r="T708" s="857"/>
      <c r="U708" s="861"/>
      <c r="V708" s="861"/>
      <c r="W708" s="857"/>
      <c r="X708" s="857"/>
      <c r="Y708" s="862">
        <v>0.37151999999999996</v>
      </c>
    </row>
    <row r="709" spans="1:25" s="3" customFormat="1" ht="30" customHeight="1" x14ac:dyDescent="0.2">
      <c r="A709" s="260">
        <v>663</v>
      </c>
      <c r="B709" s="857" t="s">
        <v>6772</v>
      </c>
      <c r="C709" s="857" t="s">
        <v>6773</v>
      </c>
      <c r="D709" s="857" t="s">
        <v>360</v>
      </c>
      <c r="E709" s="859">
        <v>0.15</v>
      </c>
      <c r="F709" s="857">
        <v>20</v>
      </c>
      <c r="G709" s="857" t="s">
        <v>483</v>
      </c>
      <c r="H709" s="857"/>
      <c r="I709" s="857" t="s">
        <v>180</v>
      </c>
      <c r="J709" s="857">
        <v>1005967164</v>
      </c>
      <c r="K709" s="860">
        <v>45834</v>
      </c>
      <c r="L709" s="857" t="s">
        <v>52</v>
      </c>
      <c r="M709" s="857" t="s">
        <v>354</v>
      </c>
      <c r="N709" s="860">
        <v>46199</v>
      </c>
      <c r="O709" s="860" t="s">
        <v>21</v>
      </c>
      <c r="P709" s="860" t="s">
        <v>1931</v>
      </c>
      <c r="Q709" s="857"/>
      <c r="R709" s="857"/>
      <c r="S709" s="857"/>
      <c r="T709" s="857"/>
      <c r="U709" s="861"/>
      <c r="V709" s="861"/>
      <c r="W709" s="857"/>
      <c r="X709" s="857"/>
      <c r="Y709" s="862">
        <v>0.15</v>
      </c>
    </row>
    <row r="710" spans="1:25" s="3" customFormat="1" ht="30" customHeight="1" x14ac:dyDescent="0.2">
      <c r="A710" s="260">
        <v>664</v>
      </c>
      <c r="B710" s="857" t="s">
        <v>6896</v>
      </c>
      <c r="C710" s="857" t="s">
        <v>6897</v>
      </c>
      <c r="D710" s="857" t="s">
        <v>356</v>
      </c>
      <c r="E710" s="859">
        <v>4.2999999999999997E-2</v>
      </c>
      <c r="F710" s="857">
        <v>0.4</v>
      </c>
      <c r="G710" s="857" t="s">
        <v>526</v>
      </c>
      <c r="H710" s="857"/>
      <c r="I710" s="857" t="s">
        <v>180</v>
      </c>
      <c r="J710" s="857">
        <v>1005974527</v>
      </c>
      <c r="K710" s="860">
        <v>45842</v>
      </c>
      <c r="L710" s="857" t="s">
        <v>52</v>
      </c>
      <c r="M710" s="857" t="s">
        <v>354</v>
      </c>
      <c r="N710" s="860">
        <v>46207</v>
      </c>
      <c r="O710" s="860" t="s">
        <v>21</v>
      </c>
      <c r="P710" s="860" t="s">
        <v>1931</v>
      </c>
      <c r="Q710" s="857"/>
      <c r="R710" s="857"/>
      <c r="S710" s="857"/>
      <c r="T710" s="857"/>
      <c r="U710" s="861"/>
      <c r="V710" s="861"/>
      <c r="W710" s="857"/>
      <c r="X710" s="857"/>
      <c r="Y710" s="862">
        <v>4.2999999999999997E-2</v>
      </c>
    </row>
    <row r="711" spans="1:25" s="3" customFormat="1" ht="30" customHeight="1" x14ac:dyDescent="0.2">
      <c r="A711" s="260">
        <v>665</v>
      </c>
      <c r="B711" s="857" t="s">
        <v>6774</v>
      </c>
      <c r="C711" s="857" t="s">
        <v>6775</v>
      </c>
      <c r="D711" s="857" t="s">
        <v>356</v>
      </c>
      <c r="E711" s="859">
        <v>0.125</v>
      </c>
      <c r="F711" s="857">
        <v>20</v>
      </c>
      <c r="G711" s="857" t="s">
        <v>397</v>
      </c>
      <c r="H711" s="857"/>
      <c r="I711" s="857" t="s">
        <v>180</v>
      </c>
      <c r="J711" s="857">
        <v>1005961690</v>
      </c>
      <c r="K711" s="860">
        <v>45827</v>
      </c>
      <c r="L711" s="857" t="s">
        <v>52</v>
      </c>
      <c r="M711" s="857" t="s">
        <v>354</v>
      </c>
      <c r="N711" s="860">
        <v>46192</v>
      </c>
      <c r="O711" s="860" t="s">
        <v>21</v>
      </c>
      <c r="P711" s="860" t="s">
        <v>1931</v>
      </c>
      <c r="Q711" s="857"/>
      <c r="R711" s="857"/>
      <c r="S711" s="857"/>
      <c r="T711" s="857"/>
      <c r="U711" s="861"/>
      <c r="V711" s="861"/>
      <c r="W711" s="857"/>
      <c r="X711" s="857"/>
      <c r="Y711" s="862">
        <v>0.125</v>
      </c>
    </row>
    <row r="712" spans="1:25" s="3" customFormat="1" ht="30" customHeight="1" x14ac:dyDescent="0.2">
      <c r="A712" s="260">
        <v>666</v>
      </c>
      <c r="B712" s="857" t="s">
        <v>6898</v>
      </c>
      <c r="C712" s="857" t="s">
        <v>6899</v>
      </c>
      <c r="D712" s="857" t="s">
        <v>359</v>
      </c>
      <c r="E712" s="859">
        <v>6.0000000000000001E-3</v>
      </c>
      <c r="F712" s="857">
        <v>0.23</v>
      </c>
      <c r="G712" s="857" t="s">
        <v>370</v>
      </c>
      <c r="H712" s="857"/>
      <c r="I712" s="857" t="s">
        <v>180</v>
      </c>
      <c r="J712" s="857">
        <v>1005975777</v>
      </c>
      <c r="K712" s="860">
        <v>45846</v>
      </c>
      <c r="L712" s="857" t="s">
        <v>52</v>
      </c>
      <c r="M712" s="857" t="s">
        <v>354</v>
      </c>
      <c r="N712" s="860">
        <v>46211</v>
      </c>
      <c r="O712" s="860" t="s">
        <v>21</v>
      </c>
      <c r="P712" s="860" t="s">
        <v>1931</v>
      </c>
      <c r="Q712" s="857"/>
      <c r="R712" s="857"/>
      <c r="S712" s="857"/>
      <c r="T712" s="857"/>
      <c r="U712" s="861"/>
      <c r="V712" s="861"/>
      <c r="W712" s="857"/>
      <c r="X712" s="857"/>
      <c r="Y712" s="862">
        <v>6.0000000000000001E-3</v>
      </c>
    </row>
    <row r="713" spans="1:25" s="3" customFormat="1" ht="30" customHeight="1" x14ac:dyDescent="0.2">
      <c r="A713" s="260">
        <v>667</v>
      </c>
      <c r="B713" s="857" t="s">
        <v>6900</v>
      </c>
      <c r="C713" s="857" t="s">
        <v>6901</v>
      </c>
      <c r="D713" s="857" t="s">
        <v>358</v>
      </c>
      <c r="E713" s="859">
        <v>6.0000000000000001E-3</v>
      </c>
      <c r="F713" s="857">
        <v>0.23</v>
      </c>
      <c r="G713" s="857" t="s">
        <v>7083</v>
      </c>
      <c r="H713" s="857"/>
      <c r="I713" s="857" t="s">
        <v>180</v>
      </c>
      <c r="J713" s="857">
        <v>1005974852</v>
      </c>
      <c r="K713" s="860">
        <v>45845</v>
      </c>
      <c r="L713" s="857" t="s">
        <v>52</v>
      </c>
      <c r="M713" s="857" t="s">
        <v>354</v>
      </c>
      <c r="N713" s="860">
        <v>46210</v>
      </c>
      <c r="O713" s="860" t="s">
        <v>21</v>
      </c>
      <c r="P713" s="860" t="s">
        <v>1931</v>
      </c>
      <c r="Q713" s="857"/>
      <c r="R713" s="857"/>
      <c r="S713" s="857"/>
      <c r="T713" s="857"/>
      <c r="U713" s="861"/>
      <c r="V713" s="861"/>
      <c r="W713" s="857"/>
      <c r="X713" s="857"/>
      <c r="Y713" s="862">
        <v>6.0000000000000001E-3</v>
      </c>
    </row>
    <row r="714" spans="1:25" s="3" customFormat="1" ht="30" customHeight="1" x14ac:dyDescent="0.2">
      <c r="A714" s="260">
        <v>668</v>
      </c>
      <c r="B714" s="857" t="s">
        <v>4648</v>
      </c>
      <c r="C714" s="857" t="s">
        <v>4649</v>
      </c>
      <c r="D714" s="857" t="s">
        <v>359</v>
      </c>
      <c r="E714" s="859">
        <v>1.2840000000000001E-2</v>
      </c>
      <c r="F714" s="857">
        <v>0.4</v>
      </c>
      <c r="G714" s="857" t="s">
        <v>910</v>
      </c>
      <c r="H714" s="857"/>
      <c r="I714" s="857" t="s">
        <v>180</v>
      </c>
      <c r="J714" s="857">
        <v>1005978586</v>
      </c>
      <c r="K714" s="860">
        <v>45848</v>
      </c>
      <c r="L714" s="857" t="s">
        <v>52</v>
      </c>
      <c r="M714" s="857" t="s">
        <v>354</v>
      </c>
      <c r="N714" s="860">
        <v>46213</v>
      </c>
      <c r="O714" s="860" t="s">
        <v>21</v>
      </c>
      <c r="P714" s="860" t="s">
        <v>1931</v>
      </c>
      <c r="Q714" s="857"/>
      <c r="R714" s="857"/>
      <c r="S714" s="857"/>
      <c r="T714" s="857"/>
      <c r="U714" s="861"/>
      <c r="V714" s="861"/>
      <c r="W714" s="857"/>
      <c r="X714" s="857"/>
      <c r="Y714" s="862">
        <v>1.2840000000000001E-2</v>
      </c>
    </row>
    <row r="715" spans="1:25" s="3" customFormat="1" ht="30" customHeight="1" x14ac:dyDescent="0.2">
      <c r="A715" s="260">
        <v>669</v>
      </c>
      <c r="B715" s="857" t="s">
        <v>6776</v>
      </c>
      <c r="C715" s="857" t="s">
        <v>6777</v>
      </c>
      <c r="D715" s="857" t="s">
        <v>358</v>
      </c>
      <c r="E715" s="859">
        <v>0.02</v>
      </c>
      <c r="F715" s="857">
        <v>0.4</v>
      </c>
      <c r="G715" s="857" t="s">
        <v>410</v>
      </c>
      <c r="H715" s="857"/>
      <c r="I715" s="857" t="s">
        <v>180</v>
      </c>
      <c r="J715" s="857">
        <v>1005966451</v>
      </c>
      <c r="K715" s="860">
        <v>45833</v>
      </c>
      <c r="L715" s="857" t="s">
        <v>52</v>
      </c>
      <c r="M715" s="857" t="s">
        <v>354</v>
      </c>
      <c r="N715" s="860">
        <v>46198</v>
      </c>
      <c r="O715" s="860" t="s">
        <v>21</v>
      </c>
      <c r="P715" s="860" t="s">
        <v>1931</v>
      </c>
      <c r="Q715" s="857"/>
      <c r="R715" s="857"/>
      <c r="S715" s="857"/>
      <c r="T715" s="857"/>
      <c r="U715" s="861"/>
      <c r="V715" s="861"/>
      <c r="W715" s="857"/>
      <c r="X715" s="857"/>
      <c r="Y715" s="862">
        <v>0.02</v>
      </c>
    </row>
    <row r="716" spans="1:25" s="3" customFormat="1" ht="30" customHeight="1" x14ac:dyDescent="0.2">
      <c r="A716" s="260">
        <v>670</v>
      </c>
      <c r="B716" s="857" t="s">
        <v>6902</v>
      </c>
      <c r="C716" s="857" t="s">
        <v>6903</v>
      </c>
      <c r="D716" s="857" t="s">
        <v>358</v>
      </c>
      <c r="E716" s="859">
        <v>1.2E-2</v>
      </c>
      <c r="F716" s="857">
        <v>0.23</v>
      </c>
      <c r="G716" s="857" t="s">
        <v>413</v>
      </c>
      <c r="H716" s="857"/>
      <c r="I716" s="857" t="s">
        <v>180</v>
      </c>
      <c r="J716" s="857">
        <v>1005979270</v>
      </c>
      <c r="K716" s="860">
        <v>45849</v>
      </c>
      <c r="L716" s="857" t="s">
        <v>52</v>
      </c>
      <c r="M716" s="857" t="s">
        <v>354</v>
      </c>
      <c r="N716" s="860">
        <v>46214</v>
      </c>
      <c r="O716" s="860" t="s">
        <v>21</v>
      </c>
      <c r="P716" s="860" t="s">
        <v>1931</v>
      </c>
      <c r="Q716" s="857"/>
      <c r="R716" s="857"/>
      <c r="S716" s="857"/>
      <c r="T716" s="857"/>
      <c r="U716" s="861"/>
      <c r="V716" s="861"/>
      <c r="W716" s="857"/>
      <c r="X716" s="857"/>
      <c r="Y716" s="862">
        <v>1.2E-2</v>
      </c>
    </row>
    <row r="717" spans="1:25" s="3" customFormat="1" ht="30" customHeight="1" x14ac:dyDescent="0.2">
      <c r="A717" s="260">
        <v>671</v>
      </c>
      <c r="B717" s="857" t="s">
        <v>6904</v>
      </c>
      <c r="C717" s="857" t="s">
        <v>6905</v>
      </c>
      <c r="D717" s="857" t="s">
        <v>356</v>
      </c>
      <c r="E717" s="859">
        <v>1.6E-2</v>
      </c>
      <c r="F717" s="857">
        <v>0.4</v>
      </c>
      <c r="G717" s="857" t="s">
        <v>393</v>
      </c>
      <c r="H717" s="857"/>
      <c r="I717" s="857" t="s">
        <v>180</v>
      </c>
      <c r="J717" s="857">
        <v>1005977494</v>
      </c>
      <c r="K717" s="860">
        <v>45847</v>
      </c>
      <c r="L717" s="857" t="s">
        <v>52</v>
      </c>
      <c r="M717" s="857" t="s">
        <v>354</v>
      </c>
      <c r="N717" s="860">
        <v>46212</v>
      </c>
      <c r="O717" s="860" t="s">
        <v>21</v>
      </c>
      <c r="P717" s="860" t="s">
        <v>1931</v>
      </c>
      <c r="Q717" s="857"/>
      <c r="R717" s="857"/>
      <c r="S717" s="857"/>
      <c r="T717" s="857"/>
      <c r="U717" s="861"/>
      <c r="V717" s="861"/>
      <c r="W717" s="857"/>
      <c r="X717" s="857"/>
      <c r="Y717" s="862">
        <v>1.6E-2</v>
      </c>
    </row>
    <row r="718" spans="1:25" s="3" customFormat="1" ht="30" customHeight="1" x14ac:dyDescent="0.2">
      <c r="A718" s="260">
        <v>672</v>
      </c>
      <c r="B718" s="857" t="s">
        <v>6906</v>
      </c>
      <c r="C718" s="857" t="s">
        <v>6907</v>
      </c>
      <c r="D718" s="857" t="s">
        <v>356</v>
      </c>
      <c r="E718" s="859">
        <v>1.3949999999999999E-2</v>
      </c>
      <c r="F718" s="857">
        <v>0.4</v>
      </c>
      <c r="G718" s="857" t="s">
        <v>422</v>
      </c>
      <c r="H718" s="857"/>
      <c r="I718" s="857" t="s">
        <v>180</v>
      </c>
      <c r="J718" s="857">
        <v>1005984357</v>
      </c>
      <c r="K718" s="860">
        <v>45856</v>
      </c>
      <c r="L718" s="857" t="s">
        <v>52</v>
      </c>
      <c r="M718" s="857" t="s">
        <v>354</v>
      </c>
      <c r="N718" s="860">
        <v>46221</v>
      </c>
      <c r="O718" s="860" t="s">
        <v>21</v>
      </c>
      <c r="P718" s="860" t="s">
        <v>1931</v>
      </c>
      <c r="Q718" s="857"/>
      <c r="R718" s="857"/>
      <c r="S718" s="857"/>
      <c r="T718" s="857"/>
      <c r="U718" s="861"/>
      <c r="V718" s="861"/>
      <c r="W718" s="857"/>
      <c r="X718" s="857"/>
      <c r="Y718" s="862">
        <v>1.3949999999999999E-2</v>
      </c>
    </row>
    <row r="719" spans="1:25" s="3" customFormat="1" ht="30" customHeight="1" x14ac:dyDescent="0.2">
      <c r="A719" s="260">
        <v>673</v>
      </c>
      <c r="B719" s="857" t="s">
        <v>6908</v>
      </c>
      <c r="C719" s="857" t="s">
        <v>6909</v>
      </c>
      <c r="D719" s="857" t="s">
        <v>356</v>
      </c>
      <c r="E719" s="859">
        <v>2.666E-2</v>
      </c>
      <c r="F719" s="857">
        <v>0.4</v>
      </c>
      <c r="G719" s="857" t="s">
        <v>395</v>
      </c>
      <c r="H719" s="857"/>
      <c r="I719" s="857" t="s">
        <v>180</v>
      </c>
      <c r="J719" s="857">
        <v>1005989947</v>
      </c>
      <c r="K719" s="860">
        <v>45862</v>
      </c>
      <c r="L719" s="857" t="s">
        <v>52</v>
      </c>
      <c r="M719" s="857" t="s">
        <v>354</v>
      </c>
      <c r="N719" s="860">
        <v>46227</v>
      </c>
      <c r="O719" s="860" t="s">
        <v>21</v>
      </c>
      <c r="P719" s="860" t="s">
        <v>1931</v>
      </c>
      <c r="Q719" s="857"/>
      <c r="R719" s="857"/>
      <c r="S719" s="857"/>
      <c r="T719" s="857"/>
      <c r="U719" s="861"/>
      <c r="V719" s="861"/>
      <c r="W719" s="857"/>
      <c r="X719" s="857"/>
      <c r="Y719" s="862">
        <v>2.666E-2</v>
      </c>
    </row>
    <row r="720" spans="1:25" s="3" customFormat="1" ht="30" customHeight="1" x14ac:dyDescent="0.2">
      <c r="A720" s="260">
        <v>674</v>
      </c>
      <c r="B720" s="857" t="s">
        <v>6910</v>
      </c>
      <c r="C720" s="857" t="s">
        <v>6911</v>
      </c>
      <c r="D720" s="857" t="s">
        <v>356</v>
      </c>
      <c r="E720" s="859">
        <v>8.9999999999999993E-3</v>
      </c>
      <c r="F720" s="857">
        <v>0.23</v>
      </c>
      <c r="G720" s="857" t="s">
        <v>385</v>
      </c>
      <c r="H720" s="857"/>
      <c r="I720" s="857" t="s">
        <v>180</v>
      </c>
      <c r="J720" s="857">
        <v>1005978360</v>
      </c>
      <c r="K720" s="860">
        <v>45848</v>
      </c>
      <c r="L720" s="857" t="s">
        <v>52</v>
      </c>
      <c r="M720" s="857" t="s">
        <v>354</v>
      </c>
      <c r="N720" s="860">
        <v>46213</v>
      </c>
      <c r="O720" s="860" t="s">
        <v>21</v>
      </c>
      <c r="P720" s="860" t="s">
        <v>1931</v>
      </c>
      <c r="Q720" s="857"/>
      <c r="R720" s="857"/>
      <c r="S720" s="857"/>
      <c r="T720" s="857"/>
      <c r="U720" s="861"/>
      <c r="V720" s="861"/>
      <c r="W720" s="857"/>
      <c r="X720" s="857"/>
      <c r="Y720" s="862">
        <v>8.9999999999999993E-3</v>
      </c>
    </row>
    <row r="721" spans="1:25" s="3" customFormat="1" ht="30" customHeight="1" x14ac:dyDescent="0.2">
      <c r="A721" s="260">
        <v>675</v>
      </c>
      <c r="B721" s="857" t="s">
        <v>6778</v>
      </c>
      <c r="C721" s="857" t="s">
        <v>6779</v>
      </c>
      <c r="D721" s="857" t="s">
        <v>359</v>
      </c>
      <c r="E721" s="859">
        <v>8.0000000000000002E-3</v>
      </c>
      <c r="F721" s="857">
        <v>0.23</v>
      </c>
      <c r="G721" s="857" t="s">
        <v>398</v>
      </c>
      <c r="H721" s="857"/>
      <c r="I721" s="857" t="s">
        <v>180</v>
      </c>
      <c r="J721" s="857">
        <v>1005970483</v>
      </c>
      <c r="K721" s="860">
        <v>45838</v>
      </c>
      <c r="L721" s="857" t="s">
        <v>52</v>
      </c>
      <c r="M721" s="857" t="s">
        <v>354</v>
      </c>
      <c r="N721" s="860">
        <v>46203</v>
      </c>
      <c r="O721" s="860" t="s">
        <v>21</v>
      </c>
      <c r="P721" s="860" t="s">
        <v>1931</v>
      </c>
      <c r="Q721" s="857"/>
      <c r="R721" s="857"/>
      <c r="S721" s="857"/>
      <c r="T721" s="857"/>
      <c r="U721" s="861"/>
      <c r="V721" s="861"/>
      <c r="W721" s="857"/>
      <c r="X721" s="857"/>
      <c r="Y721" s="862">
        <v>8.0000000000000002E-3</v>
      </c>
    </row>
    <row r="722" spans="1:25" s="3" customFormat="1" ht="30" customHeight="1" x14ac:dyDescent="0.2">
      <c r="A722" s="260">
        <v>676</v>
      </c>
      <c r="B722" s="857" t="s">
        <v>6912</v>
      </c>
      <c r="C722" s="857" t="s">
        <v>6913</v>
      </c>
      <c r="D722" s="857" t="s">
        <v>359</v>
      </c>
      <c r="E722" s="859">
        <v>6.0000000000000001E-3</v>
      </c>
      <c r="F722" s="857">
        <v>0.23</v>
      </c>
      <c r="G722" s="857" t="s">
        <v>281</v>
      </c>
      <c r="H722" s="857"/>
      <c r="I722" s="857" t="s">
        <v>180</v>
      </c>
      <c r="J722" s="857">
        <v>1005979091</v>
      </c>
      <c r="K722" s="860">
        <v>45849</v>
      </c>
      <c r="L722" s="857" t="s">
        <v>52</v>
      </c>
      <c r="M722" s="857" t="s">
        <v>354</v>
      </c>
      <c r="N722" s="860">
        <v>46214</v>
      </c>
      <c r="O722" s="860" t="s">
        <v>21</v>
      </c>
      <c r="P722" s="860" t="s">
        <v>1931</v>
      </c>
      <c r="Q722" s="857"/>
      <c r="R722" s="857"/>
      <c r="S722" s="857"/>
      <c r="T722" s="857"/>
      <c r="U722" s="861"/>
      <c r="V722" s="861"/>
      <c r="W722" s="857"/>
      <c r="X722" s="857"/>
      <c r="Y722" s="862">
        <v>6.0000000000000001E-3</v>
      </c>
    </row>
    <row r="723" spans="1:25" s="3" customFormat="1" ht="30" customHeight="1" x14ac:dyDescent="0.2">
      <c r="A723" s="260">
        <v>677</v>
      </c>
      <c r="B723" s="857" t="s">
        <v>6914</v>
      </c>
      <c r="C723" s="857" t="s">
        <v>6915</v>
      </c>
      <c r="D723" s="857" t="s">
        <v>359</v>
      </c>
      <c r="E723" s="859">
        <v>8.5900000000000004E-3</v>
      </c>
      <c r="F723" s="857">
        <v>0.23</v>
      </c>
      <c r="G723" s="857" t="s">
        <v>401</v>
      </c>
      <c r="H723" s="857"/>
      <c r="I723" s="857" t="s">
        <v>180</v>
      </c>
      <c r="J723" s="857">
        <v>1005978627</v>
      </c>
      <c r="K723" s="860">
        <v>45848</v>
      </c>
      <c r="L723" s="857" t="s">
        <v>52</v>
      </c>
      <c r="M723" s="857" t="s">
        <v>354</v>
      </c>
      <c r="N723" s="860">
        <v>46213</v>
      </c>
      <c r="O723" s="860" t="s">
        <v>21</v>
      </c>
      <c r="P723" s="860" t="s">
        <v>1931</v>
      </c>
      <c r="Q723" s="857"/>
      <c r="R723" s="857"/>
      <c r="S723" s="857"/>
      <c r="T723" s="857"/>
      <c r="U723" s="861"/>
      <c r="V723" s="861"/>
      <c r="W723" s="857"/>
      <c r="X723" s="857"/>
      <c r="Y723" s="862">
        <v>8.5900000000000004E-3</v>
      </c>
    </row>
    <row r="724" spans="1:25" s="3" customFormat="1" ht="30" customHeight="1" x14ac:dyDescent="0.2">
      <c r="A724" s="260">
        <v>678</v>
      </c>
      <c r="B724" s="857" t="s">
        <v>6908</v>
      </c>
      <c r="C724" s="857" t="s">
        <v>6909</v>
      </c>
      <c r="D724" s="857" t="s">
        <v>356</v>
      </c>
      <c r="E724" s="859">
        <v>4.8159999999999994E-2</v>
      </c>
      <c r="F724" s="857">
        <v>0.4</v>
      </c>
      <c r="G724" s="857" t="s">
        <v>395</v>
      </c>
      <c r="H724" s="857"/>
      <c r="I724" s="857" t="s">
        <v>180</v>
      </c>
      <c r="J724" s="857">
        <v>1005989948</v>
      </c>
      <c r="K724" s="860">
        <v>45862</v>
      </c>
      <c r="L724" s="857" t="s">
        <v>52</v>
      </c>
      <c r="M724" s="857" t="s">
        <v>354</v>
      </c>
      <c r="N724" s="860">
        <v>46227</v>
      </c>
      <c r="O724" s="860" t="s">
        <v>21</v>
      </c>
      <c r="P724" s="860" t="s">
        <v>1931</v>
      </c>
      <c r="Q724" s="857"/>
      <c r="R724" s="857"/>
      <c r="S724" s="857"/>
      <c r="T724" s="857"/>
      <c r="U724" s="861"/>
      <c r="V724" s="861"/>
      <c r="W724" s="857"/>
      <c r="X724" s="857"/>
      <c r="Y724" s="862">
        <v>4.8159999999999994E-2</v>
      </c>
    </row>
    <row r="725" spans="1:25" s="3" customFormat="1" ht="30" customHeight="1" x14ac:dyDescent="0.2">
      <c r="A725" s="260">
        <v>679</v>
      </c>
      <c r="B725" s="857" t="s">
        <v>6780</v>
      </c>
      <c r="C725" s="857" t="s">
        <v>6781</v>
      </c>
      <c r="D725" s="857" t="s">
        <v>355</v>
      </c>
      <c r="E725" s="859">
        <v>8.0000000000000002E-3</v>
      </c>
      <c r="F725" s="857">
        <v>0.23</v>
      </c>
      <c r="G725" s="857" t="s">
        <v>423</v>
      </c>
      <c r="H725" s="857"/>
      <c r="I725" s="857" t="s">
        <v>180</v>
      </c>
      <c r="J725" s="857">
        <v>1005970481</v>
      </c>
      <c r="K725" s="860">
        <v>45838</v>
      </c>
      <c r="L725" s="857" t="s">
        <v>52</v>
      </c>
      <c r="M725" s="857" t="s">
        <v>354</v>
      </c>
      <c r="N725" s="860">
        <v>46203</v>
      </c>
      <c r="O725" s="860" t="s">
        <v>21</v>
      </c>
      <c r="P725" s="860" t="s">
        <v>1931</v>
      </c>
      <c r="Q725" s="857"/>
      <c r="R725" s="857"/>
      <c r="S725" s="857"/>
      <c r="T725" s="857"/>
      <c r="U725" s="861"/>
      <c r="V725" s="861"/>
      <c r="W725" s="857"/>
      <c r="X725" s="857"/>
      <c r="Y725" s="862">
        <v>8.0000000000000002E-3</v>
      </c>
    </row>
    <row r="726" spans="1:25" s="3" customFormat="1" ht="30" customHeight="1" x14ac:dyDescent="0.2">
      <c r="A726" s="260">
        <v>680</v>
      </c>
      <c r="B726" s="857" t="s">
        <v>6916</v>
      </c>
      <c r="C726" s="857" t="s">
        <v>6917</v>
      </c>
      <c r="D726" s="857" t="s">
        <v>359</v>
      </c>
      <c r="E726" s="859">
        <v>8.9999999999999993E-3</v>
      </c>
      <c r="F726" s="857">
        <v>0.4</v>
      </c>
      <c r="G726" s="857" t="s">
        <v>379</v>
      </c>
      <c r="H726" s="857"/>
      <c r="I726" s="857" t="s">
        <v>180</v>
      </c>
      <c r="J726" s="857">
        <v>1005977937</v>
      </c>
      <c r="K726" s="860">
        <v>45847</v>
      </c>
      <c r="L726" s="857" t="s">
        <v>52</v>
      </c>
      <c r="M726" s="857" t="s">
        <v>354</v>
      </c>
      <c r="N726" s="860">
        <v>46212</v>
      </c>
      <c r="O726" s="860" t="s">
        <v>21</v>
      </c>
      <c r="P726" s="860" t="s">
        <v>1931</v>
      </c>
      <c r="Q726" s="857"/>
      <c r="R726" s="857"/>
      <c r="S726" s="857"/>
      <c r="T726" s="857"/>
      <c r="U726" s="861"/>
      <c r="V726" s="861"/>
      <c r="W726" s="857"/>
      <c r="X726" s="857"/>
      <c r="Y726" s="862">
        <v>8.9999999999999993E-3</v>
      </c>
    </row>
    <row r="727" spans="1:25" s="3" customFormat="1" ht="30" customHeight="1" x14ac:dyDescent="0.2">
      <c r="A727" s="260">
        <v>681</v>
      </c>
      <c r="B727" s="857" t="s">
        <v>6918</v>
      </c>
      <c r="C727" s="857" t="s">
        <v>6919</v>
      </c>
      <c r="D727" s="857" t="s">
        <v>357</v>
      </c>
      <c r="E727" s="859">
        <v>0.25</v>
      </c>
      <c r="F727" s="857">
        <v>20</v>
      </c>
      <c r="G727" s="857" t="s">
        <v>412</v>
      </c>
      <c r="H727" s="857"/>
      <c r="I727" s="857" t="s">
        <v>180</v>
      </c>
      <c r="J727" s="857">
        <v>1005979604</v>
      </c>
      <c r="K727" s="860">
        <v>45849</v>
      </c>
      <c r="L727" s="857" t="s">
        <v>52</v>
      </c>
      <c r="M727" s="857" t="s">
        <v>354</v>
      </c>
      <c r="N727" s="860">
        <v>46214</v>
      </c>
      <c r="O727" s="860" t="s">
        <v>21</v>
      </c>
      <c r="P727" s="860" t="s">
        <v>1931</v>
      </c>
      <c r="Q727" s="857"/>
      <c r="R727" s="857"/>
      <c r="S727" s="857"/>
      <c r="T727" s="857"/>
      <c r="U727" s="861"/>
      <c r="V727" s="861"/>
      <c r="W727" s="857"/>
      <c r="X727" s="857"/>
      <c r="Y727" s="862">
        <v>0.25</v>
      </c>
    </row>
    <row r="728" spans="1:25" s="3" customFormat="1" ht="30" customHeight="1" x14ac:dyDescent="0.2">
      <c r="A728" s="260">
        <v>682</v>
      </c>
      <c r="B728" s="857" t="s">
        <v>6920</v>
      </c>
      <c r="C728" s="857" t="s">
        <v>6921</v>
      </c>
      <c r="D728" s="857" t="s">
        <v>360</v>
      </c>
      <c r="E728" s="859">
        <v>6.0000000000000001E-3</v>
      </c>
      <c r="F728" s="857">
        <v>0.23</v>
      </c>
      <c r="G728" s="857" t="s">
        <v>386</v>
      </c>
      <c r="H728" s="857"/>
      <c r="I728" s="857" t="s">
        <v>180</v>
      </c>
      <c r="J728" s="857">
        <v>1005993369</v>
      </c>
      <c r="K728" s="860">
        <v>45867</v>
      </c>
      <c r="L728" s="857" t="s">
        <v>52</v>
      </c>
      <c r="M728" s="857" t="s">
        <v>354</v>
      </c>
      <c r="N728" s="860">
        <v>46232</v>
      </c>
      <c r="O728" s="860" t="s">
        <v>21</v>
      </c>
      <c r="P728" s="860" t="s">
        <v>1931</v>
      </c>
      <c r="Q728" s="857"/>
      <c r="R728" s="857"/>
      <c r="S728" s="857"/>
      <c r="T728" s="857"/>
      <c r="U728" s="861"/>
      <c r="V728" s="861"/>
      <c r="W728" s="857"/>
      <c r="X728" s="857"/>
      <c r="Y728" s="862">
        <v>6.0000000000000001E-3</v>
      </c>
    </row>
    <row r="729" spans="1:25" s="3" customFormat="1" ht="30" customHeight="1" x14ac:dyDescent="0.2">
      <c r="A729" s="260">
        <v>683</v>
      </c>
      <c r="B729" s="857" t="s">
        <v>6782</v>
      </c>
      <c r="C729" s="857" t="s">
        <v>6783</v>
      </c>
      <c r="D729" s="857" t="s">
        <v>360</v>
      </c>
      <c r="E729" s="859">
        <v>1.7000000000000001E-2</v>
      </c>
      <c r="F729" s="857">
        <v>0.4</v>
      </c>
      <c r="G729" s="857" t="s">
        <v>409</v>
      </c>
      <c r="H729" s="857"/>
      <c r="I729" s="857" t="s">
        <v>180</v>
      </c>
      <c r="J729" s="857">
        <v>1005963032</v>
      </c>
      <c r="K729" s="860">
        <v>45828</v>
      </c>
      <c r="L729" s="857" t="s">
        <v>52</v>
      </c>
      <c r="M729" s="857" t="s">
        <v>354</v>
      </c>
      <c r="N729" s="860">
        <v>46193</v>
      </c>
      <c r="O729" s="860" t="s">
        <v>21</v>
      </c>
      <c r="P729" s="860" t="s">
        <v>1931</v>
      </c>
      <c r="Q729" s="857"/>
      <c r="R729" s="857"/>
      <c r="S729" s="857"/>
      <c r="T729" s="857"/>
      <c r="U729" s="861"/>
      <c r="V729" s="861"/>
      <c r="W729" s="857"/>
      <c r="X729" s="857"/>
      <c r="Y729" s="862">
        <v>1.7000000000000001E-2</v>
      </c>
    </row>
    <row r="730" spans="1:25" s="3" customFormat="1" ht="30" customHeight="1" x14ac:dyDescent="0.2">
      <c r="A730" s="260">
        <v>684</v>
      </c>
      <c r="B730" s="857" t="s">
        <v>6922</v>
      </c>
      <c r="C730" s="857" t="s">
        <v>6923</v>
      </c>
      <c r="D730" s="857" t="s">
        <v>356</v>
      </c>
      <c r="E730" s="859">
        <v>2.666E-2</v>
      </c>
      <c r="F730" s="857">
        <v>0.4</v>
      </c>
      <c r="G730" s="857" t="s">
        <v>395</v>
      </c>
      <c r="H730" s="857"/>
      <c r="I730" s="857" t="s">
        <v>180</v>
      </c>
      <c r="J730" s="857">
        <v>1005979605</v>
      </c>
      <c r="K730" s="860">
        <v>45849</v>
      </c>
      <c r="L730" s="857" t="s">
        <v>52</v>
      </c>
      <c r="M730" s="857" t="s">
        <v>354</v>
      </c>
      <c r="N730" s="860">
        <v>46214</v>
      </c>
      <c r="O730" s="860" t="s">
        <v>21</v>
      </c>
      <c r="P730" s="860" t="s">
        <v>1931</v>
      </c>
      <c r="Q730" s="857"/>
      <c r="R730" s="857"/>
      <c r="S730" s="857"/>
      <c r="T730" s="857"/>
      <c r="U730" s="861"/>
      <c r="V730" s="861"/>
      <c r="W730" s="857"/>
      <c r="X730" s="857"/>
      <c r="Y730" s="862">
        <v>2.666E-2</v>
      </c>
    </row>
    <row r="731" spans="1:25" s="3" customFormat="1" ht="30" customHeight="1" x14ac:dyDescent="0.2">
      <c r="A731" s="260">
        <v>685</v>
      </c>
      <c r="B731" s="857" t="s">
        <v>6924</v>
      </c>
      <c r="C731" s="857" t="s">
        <v>6925</v>
      </c>
      <c r="D731" s="857" t="s">
        <v>358</v>
      </c>
      <c r="E731" s="859">
        <v>8.0000000000000002E-3</v>
      </c>
      <c r="F731" s="857">
        <v>0.23</v>
      </c>
      <c r="G731" s="857" t="s">
        <v>411</v>
      </c>
      <c r="H731" s="857"/>
      <c r="I731" s="857" t="s">
        <v>180</v>
      </c>
      <c r="J731" s="857">
        <v>1005975759</v>
      </c>
      <c r="K731" s="860">
        <v>45846</v>
      </c>
      <c r="L731" s="857" t="s">
        <v>52</v>
      </c>
      <c r="M731" s="857" t="s">
        <v>354</v>
      </c>
      <c r="N731" s="860">
        <v>46211</v>
      </c>
      <c r="O731" s="860" t="s">
        <v>21</v>
      </c>
      <c r="P731" s="860" t="s">
        <v>1931</v>
      </c>
      <c r="Q731" s="857"/>
      <c r="R731" s="857"/>
      <c r="S731" s="857"/>
      <c r="T731" s="857"/>
      <c r="U731" s="861"/>
      <c r="V731" s="861"/>
      <c r="W731" s="857"/>
      <c r="X731" s="857"/>
      <c r="Y731" s="862">
        <v>8.0000000000000002E-3</v>
      </c>
    </row>
    <row r="732" spans="1:25" s="3" customFormat="1" ht="30" customHeight="1" x14ac:dyDescent="0.2">
      <c r="A732" s="260">
        <v>686</v>
      </c>
      <c r="B732" s="857" t="s">
        <v>6926</v>
      </c>
      <c r="C732" s="857" t="s">
        <v>6927</v>
      </c>
      <c r="D732" s="857" t="s">
        <v>356</v>
      </c>
      <c r="E732" s="859">
        <v>1.3859999999999999E-2</v>
      </c>
      <c r="F732" s="857">
        <v>0.4</v>
      </c>
      <c r="G732" s="857" t="s">
        <v>424</v>
      </c>
      <c r="H732" s="857"/>
      <c r="I732" s="857" t="s">
        <v>180</v>
      </c>
      <c r="J732" s="857">
        <v>1005995869</v>
      </c>
      <c r="K732" s="860">
        <v>45869</v>
      </c>
      <c r="L732" s="857" t="s">
        <v>52</v>
      </c>
      <c r="M732" s="857" t="s">
        <v>354</v>
      </c>
      <c r="N732" s="860">
        <v>46234</v>
      </c>
      <c r="O732" s="860" t="s">
        <v>21</v>
      </c>
      <c r="P732" s="860" t="s">
        <v>1931</v>
      </c>
      <c r="Q732" s="857"/>
      <c r="R732" s="857"/>
      <c r="S732" s="857"/>
      <c r="T732" s="857"/>
      <c r="U732" s="861"/>
      <c r="V732" s="861"/>
      <c r="W732" s="857"/>
      <c r="X732" s="857"/>
      <c r="Y732" s="862">
        <v>1.3859999999999999E-2</v>
      </c>
    </row>
    <row r="733" spans="1:25" s="3" customFormat="1" ht="30" customHeight="1" x14ac:dyDescent="0.2">
      <c r="A733" s="260">
        <v>687</v>
      </c>
      <c r="B733" s="857" t="s">
        <v>6928</v>
      </c>
      <c r="C733" s="857" t="s">
        <v>6929</v>
      </c>
      <c r="D733" s="857" t="s">
        <v>358</v>
      </c>
      <c r="E733" s="859">
        <v>8.0000000000000002E-3</v>
      </c>
      <c r="F733" s="857">
        <v>0.23</v>
      </c>
      <c r="G733" s="857" t="s">
        <v>441</v>
      </c>
      <c r="H733" s="857"/>
      <c r="I733" s="857" t="s">
        <v>180</v>
      </c>
      <c r="J733" s="857">
        <v>1005995870</v>
      </c>
      <c r="K733" s="860">
        <v>45869</v>
      </c>
      <c r="L733" s="857" t="s">
        <v>52</v>
      </c>
      <c r="M733" s="857" t="s">
        <v>354</v>
      </c>
      <c r="N733" s="860">
        <v>46234</v>
      </c>
      <c r="O733" s="860" t="s">
        <v>21</v>
      </c>
      <c r="P733" s="860" t="s">
        <v>1931</v>
      </c>
      <c r="Q733" s="857"/>
      <c r="R733" s="857"/>
      <c r="S733" s="857"/>
      <c r="T733" s="857"/>
      <c r="U733" s="861"/>
      <c r="V733" s="861"/>
      <c r="W733" s="857"/>
      <c r="X733" s="857"/>
      <c r="Y733" s="862">
        <v>8.0000000000000002E-3</v>
      </c>
    </row>
    <row r="734" spans="1:25" s="3" customFormat="1" ht="30" customHeight="1" x14ac:dyDescent="0.2">
      <c r="A734" s="260">
        <v>688</v>
      </c>
      <c r="B734" s="857" t="s">
        <v>6930</v>
      </c>
      <c r="C734" s="857" t="s">
        <v>6931</v>
      </c>
      <c r="D734" s="857" t="s">
        <v>357</v>
      </c>
      <c r="E734" s="859">
        <v>6.6420000000000007E-2</v>
      </c>
      <c r="F734" s="857">
        <v>0.4</v>
      </c>
      <c r="G734" s="857" t="s">
        <v>412</v>
      </c>
      <c r="H734" s="857"/>
      <c r="I734" s="857" t="s">
        <v>180</v>
      </c>
      <c r="J734" s="857">
        <v>1005984440</v>
      </c>
      <c r="K734" s="860">
        <v>45856</v>
      </c>
      <c r="L734" s="857" t="s">
        <v>52</v>
      </c>
      <c r="M734" s="857" t="s">
        <v>354</v>
      </c>
      <c r="N734" s="860">
        <v>46221</v>
      </c>
      <c r="O734" s="860" t="s">
        <v>21</v>
      </c>
      <c r="P734" s="860" t="s">
        <v>1931</v>
      </c>
      <c r="Q734" s="857"/>
      <c r="R734" s="857"/>
      <c r="S734" s="857"/>
      <c r="T734" s="857"/>
      <c r="U734" s="861"/>
      <c r="V734" s="861"/>
      <c r="W734" s="857"/>
      <c r="X734" s="857"/>
      <c r="Y734" s="862">
        <v>6.6420000000000007E-2</v>
      </c>
    </row>
    <row r="735" spans="1:25" s="3" customFormat="1" ht="30" customHeight="1" x14ac:dyDescent="0.2">
      <c r="A735" s="260">
        <v>689</v>
      </c>
      <c r="B735" s="857" t="s">
        <v>6932</v>
      </c>
      <c r="C735" s="857" t="s">
        <v>6933</v>
      </c>
      <c r="D735" s="857" t="s">
        <v>359</v>
      </c>
      <c r="E735" s="859">
        <v>8.0000000000000002E-3</v>
      </c>
      <c r="F735" s="857">
        <v>0.23</v>
      </c>
      <c r="G735" s="857" t="s">
        <v>379</v>
      </c>
      <c r="H735" s="857"/>
      <c r="I735" s="857" t="s">
        <v>180</v>
      </c>
      <c r="J735" s="857">
        <v>1005980510</v>
      </c>
      <c r="K735" s="860">
        <v>45852</v>
      </c>
      <c r="L735" s="857" t="s">
        <v>52</v>
      </c>
      <c r="M735" s="857" t="s">
        <v>354</v>
      </c>
      <c r="N735" s="860">
        <v>46217</v>
      </c>
      <c r="O735" s="860" t="s">
        <v>21</v>
      </c>
      <c r="P735" s="860" t="s">
        <v>1931</v>
      </c>
      <c r="Q735" s="857"/>
      <c r="R735" s="857"/>
      <c r="S735" s="857"/>
      <c r="T735" s="857"/>
      <c r="U735" s="861"/>
      <c r="V735" s="861"/>
      <c r="W735" s="857"/>
      <c r="X735" s="857"/>
      <c r="Y735" s="862">
        <v>8.0000000000000002E-3</v>
      </c>
    </row>
    <row r="736" spans="1:25" s="3" customFormat="1" ht="30" customHeight="1" x14ac:dyDescent="0.2">
      <c r="A736" s="260">
        <v>690</v>
      </c>
      <c r="B736" s="857" t="s">
        <v>6934</v>
      </c>
      <c r="C736" s="857" t="s">
        <v>6935</v>
      </c>
      <c r="D736" s="857" t="s">
        <v>357</v>
      </c>
      <c r="E736" s="859">
        <v>1.196E-2</v>
      </c>
      <c r="F736" s="857">
        <v>0.4</v>
      </c>
      <c r="G736" s="857" t="s">
        <v>547</v>
      </c>
      <c r="H736" s="857"/>
      <c r="I736" s="857" t="s">
        <v>180</v>
      </c>
      <c r="J736" s="857">
        <v>1005979606</v>
      </c>
      <c r="K736" s="860">
        <v>45849</v>
      </c>
      <c r="L736" s="857" t="s">
        <v>52</v>
      </c>
      <c r="M736" s="857" t="s">
        <v>354</v>
      </c>
      <c r="N736" s="860">
        <v>46214</v>
      </c>
      <c r="O736" s="860" t="s">
        <v>21</v>
      </c>
      <c r="P736" s="860" t="s">
        <v>1931</v>
      </c>
      <c r="Q736" s="857"/>
      <c r="R736" s="857"/>
      <c r="S736" s="857"/>
      <c r="T736" s="857"/>
      <c r="U736" s="861"/>
      <c r="V736" s="861"/>
      <c r="W736" s="857"/>
      <c r="X736" s="857"/>
      <c r="Y736" s="862">
        <v>1.196E-2</v>
      </c>
    </row>
    <row r="737" spans="1:25" s="3" customFormat="1" ht="30" customHeight="1" x14ac:dyDescent="0.2">
      <c r="A737" s="260">
        <v>691</v>
      </c>
      <c r="B737" s="857" t="s">
        <v>6936</v>
      </c>
      <c r="C737" s="857" t="s">
        <v>6937</v>
      </c>
      <c r="D737" s="857" t="s">
        <v>357</v>
      </c>
      <c r="E737" s="859">
        <v>8.9999999999999993E-3</v>
      </c>
      <c r="F737" s="857">
        <v>0.23</v>
      </c>
      <c r="G737" s="857" t="s">
        <v>400</v>
      </c>
      <c r="H737" s="857"/>
      <c r="I737" s="857" t="s">
        <v>180</v>
      </c>
      <c r="J737" s="857">
        <v>1005993642</v>
      </c>
      <c r="K737" s="860">
        <v>45868</v>
      </c>
      <c r="L737" s="857" t="s">
        <v>52</v>
      </c>
      <c r="M737" s="857" t="s">
        <v>354</v>
      </c>
      <c r="N737" s="860">
        <v>46233</v>
      </c>
      <c r="O737" s="860" t="s">
        <v>21</v>
      </c>
      <c r="P737" s="860" t="s">
        <v>1931</v>
      </c>
      <c r="Q737" s="857"/>
      <c r="R737" s="857"/>
      <c r="S737" s="857"/>
      <c r="T737" s="857"/>
      <c r="U737" s="861"/>
      <c r="V737" s="861"/>
      <c r="W737" s="857"/>
      <c r="X737" s="857"/>
      <c r="Y737" s="862">
        <v>8.9999999999999993E-3</v>
      </c>
    </row>
    <row r="738" spans="1:25" s="3" customFormat="1" ht="30" customHeight="1" x14ac:dyDescent="0.2">
      <c r="A738" s="260">
        <v>692</v>
      </c>
      <c r="B738" s="857" t="s">
        <v>6938</v>
      </c>
      <c r="C738" s="857" t="s">
        <v>6939</v>
      </c>
      <c r="D738" s="857" t="s">
        <v>355</v>
      </c>
      <c r="E738" s="859">
        <v>0.2</v>
      </c>
      <c r="F738" s="857">
        <v>20</v>
      </c>
      <c r="G738" s="857" t="s">
        <v>423</v>
      </c>
      <c r="H738" s="857"/>
      <c r="I738" s="857" t="s">
        <v>180</v>
      </c>
      <c r="J738" s="857">
        <v>1005974665</v>
      </c>
      <c r="K738" s="860">
        <v>45842</v>
      </c>
      <c r="L738" s="857" t="s">
        <v>52</v>
      </c>
      <c r="M738" s="857" t="s">
        <v>354</v>
      </c>
      <c r="N738" s="860">
        <v>46207</v>
      </c>
      <c r="O738" s="860" t="s">
        <v>21</v>
      </c>
      <c r="P738" s="860" t="s">
        <v>1931</v>
      </c>
      <c r="Q738" s="857"/>
      <c r="R738" s="857"/>
      <c r="S738" s="857"/>
      <c r="T738" s="857"/>
      <c r="U738" s="861"/>
      <c r="V738" s="861"/>
      <c r="W738" s="857"/>
      <c r="X738" s="857"/>
      <c r="Y738" s="862">
        <v>0.2</v>
      </c>
    </row>
    <row r="739" spans="1:25" s="3" customFormat="1" ht="30" customHeight="1" x14ac:dyDescent="0.2">
      <c r="A739" s="260">
        <v>693</v>
      </c>
      <c r="B739" s="857" t="s">
        <v>6940</v>
      </c>
      <c r="C739" s="857" t="s">
        <v>6941</v>
      </c>
      <c r="D739" s="857" t="s">
        <v>359</v>
      </c>
      <c r="E739" s="859">
        <v>3.0299999999999997E-3</v>
      </c>
      <c r="F739" s="857">
        <v>0.23</v>
      </c>
      <c r="G739" s="857" t="s">
        <v>399</v>
      </c>
      <c r="H739" s="857"/>
      <c r="I739" s="857" t="s">
        <v>180</v>
      </c>
      <c r="J739" s="857">
        <v>1005984444</v>
      </c>
      <c r="K739" s="860">
        <v>45856</v>
      </c>
      <c r="L739" s="857" t="s">
        <v>52</v>
      </c>
      <c r="M739" s="857" t="s">
        <v>354</v>
      </c>
      <c r="N739" s="860">
        <v>46221</v>
      </c>
      <c r="O739" s="860" t="s">
        <v>21</v>
      </c>
      <c r="P739" s="860" t="s">
        <v>1931</v>
      </c>
      <c r="Q739" s="857"/>
      <c r="R739" s="857"/>
      <c r="S739" s="857"/>
      <c r="T739" s="857"/>
      <c r="U739" s="861"/>
      <c r="V739" s="861"/>
      <c r="W739" s="857"/>
      <c r="X739" s="857"/>
      <c r="Y739" s="862">
        <v>3.0299999999999997E-3</v>
      </c>
    </row>
    <row r="740" spans="1:25" s="3" customFormat="1" ht="30" customHeight="1" x14ac:dyDescent="0.2">
      <c r="A740" s="260">
        <v>694</v>
      </c>
      <c r="B740" s="857" t="s">
        <v>6942</v>
      </c>
      <c r="C740" s="857" t="s">
        <v>6943</v>
      </c>
      <c r="D740" s="857" t="s">
        <v>355</v>
      </c>
      <c r="E740" s="859">
        <v>0.12</v>
      </c>
      <c r="F740" s="857">
        <v>0.4</v>
      </c>
      <c r="G740" s="857" t="s">
        <v>382</v>
      </c>
      <c r="H740" s="857"/>
      <c r="I740" s="857" t="s">
        <v>180</v>
      </c>
      <c r="J740" s="857">
        <v>1005976221</v>
      </c>
      <c r="K740" s="860">
        <v>45846</v>
      </c>
      <c r="L740" s="857" t="s">
        <v>52</v>
      </c>
      <c r="M740" s="857" t="s">
        <v>354</v>
      </c>
      <c r="N740" s="860">
        <v>46211</v>
      </c>
      <c r="O740" s="860" t="s">
        <v>21</v>
      </c>
      <c r="P740" s="860" t="s">
        <v>1931</v>
      </c>
      <c r="Q740" s="857"/>
      <c r="R740" s="857"/>
      <c r="S740" s="857"/>
      <c r="T740" s="857"/>
      <c r="U740" s="861"/>
      <c r="V740" s="861"/>
      <c r="W740" s="857"/>
      <c r="X740" s="857"/>
      <c r="Y740" s="862">
        <v>0.12</v>
      </c>
    </row>
    <row r="741" spans="1:25" s="3" customFormat="1" ht="30" customHeight="1" x14ac:dyDescent="0.2">
      <c r="A741" s="260">
        <v>695</v>
      </c>
      <c r="B741" s="857" t="s">
        <v>6944</v>
      </c>
      <c r="C741" s="857" t="s">
        <v>6945</v>
      </c>
      <c r="D741" s="857" t="s">
        <v>356</v>
      </c>
      <c r="E741" s="859">
        <v>1.4999999999999999E-2</v>
      </c>
      <c r="F741" s="857">
        <v>0.4</v>
      </c>
      <c r="G741" s="857" t="s">
        <v>397</v>
      </c>
      <c r="H741" s="857"/>
      <c r="I741" s="857" t="s">
        <v>180</v>
      </c>
      <c r="J741" s="857">
        <v>1005981053</v>
      </c>
      <c r="K741" s="860">
        <v>45852</v>
      </c>
      <c r="L741" s="857" t="s">
        <v>52</v>
      </c>
      <c r="M741" s="857" t="s">
        <v>354</v>
      </c>
      <c r="N741" s="860">
        <v>46217</v>
      </c>
      <c r="O741" s="860" t="s">
        <v>21</v>
      </c>
      <c r="P741" s="860" t="s">
        <v>1931</v>
      </c>
      <c r="Q741" s="857"/>
      <c r="R741" s="857"/>
      <c r="S741" s="857"/>
      <c r="T741" s="857"/>
      <c r="U741" s="861"/>
      <c r="V741" s="861"/>
      <c r="W741" s="857"/>
      <c r="X741" s="857"/>
      <c r="Y741" s="862">
        <v>1.4999999999999999E-2</v>
      </c>
    </row>
    <row r="742" spans="1:25" s="3" customFormat="1" ht="30" customHeight="1" x14ac:dyDescent="0.2">
      <c r="A742" s="260">
        <v>696</v>
      </c>
      <c r="B742" s="857" t="s">
        <v>6946</v>
      </c>
      <c r="C742" s="857" t="s">
        <v>6947</v>
      </c>
      <c r="D742" s="857" t="s">
        <v>356</v>
      </c>
      <c r="E742" s="859">
        <v>6.0000000000000001E-3</v>
      </c>
      <c r="F742" s="857">
        <v>0.23</v>
      </c>
      <c r="G742" s="857" t="s">
        <v>7084</v>
      </c>
      <c r="H742" s="857"/>
      <c r="I742" s="857" t="s">
        <v>180</v>
      </c>
      <c r="J742" s="857">
        <v>1005995873</v>
      </c>
      <c r="K742" s="860">
        <v>45869</v>
      </c>
      <c r="L742" s="857" t="s">
        <v>52</v>
      </c>
      <c r="M742" s="857" t="s">
        <v>354</v>
      </c>
      <c r="N742" s="860">
        <v>46234</v>
      </c>
      <c r="O742" s="860" t="s">
        <v>21</v>
      </c>
      <c r="P742" s="860" t="s">
        <v>1931</v>
      </c>
      <c r="Q742" s="857"/>
      <c r="R742" s="857"/>
      <c r="S742" s="857"/>
      <c r="T742" s="857"/>
      <c r="U742" s="861"/>
      <c r="V742" s="861"/>
      <c r="W742" s="857"/>
      <c r="X742" s="857"/>
      <c r="Y742" s="862">
        <v>6.0000000000000001E-3</v>
      </c>
    </row>
    <row r="743" spans="1:25" s="3" customFormat="1" ht="30" customHeight="1" x14ac:dyDescent="0.2">
      <c r="A743" s="260">
        <v>697</v>
      </c>
      <c r="B743" s="857" t="s">
        <v>6948</v>
      </c>
      <c r="C743" s="857" t="s">
        <v>6949</v>
      </c>
      <c r="D743" s="857" t="s">
        <v>357</v>
      </c>
      <c r="E743" s="859">
        <v>2.4E-2</v>
      </c>
      <c r="F743" s="857">
        <v>0.4</v>
      </c>
      <c r="G743" s="857" t="s">
        <v>400</v>
      </c>
      <c r="H743" s="857"/>
      <c r="I743" s="857" t="s">
        <v>180</v>
      </c>
      <c r="J743" s="857">
        <v>1005993501</v>
      </c>
      <c r="K743" s="860">
        <v>45867</v>
      </c>
      <c r="L743" s="857" t="s">
        <v>52</v>
      </c>
      <c r="M743" s="857" t="s">
        <v>354</v>
      </c>
      <c r="N743" s="860">
        <v>46232</v>
      </c>
      <c r="O743" s="860" t="s">
        <v>21</v>
      </c>
      <c r="P743" s="860" t="s">
        <v>1931</v>
      </c>
      <c r="Q743" s="857"/>
      <c r="R743" s="857"/>
      <c r="S743" s="857"/>
      <c r="T743" s="857"/>
      <c r="U743" s="861"/>
      <c r="V743" s="861"/>
      <c r="W743" s="857"/>
      <c r="X743" s="857"/>
      <c r="Y743" s="862">
        <v>2.4E-2</v>
      </c>
    </row>
    <row r="744" spans="1:25" s="3" customFormat="1" ht="30" customHeight="1" x14ac:dyDescent="0.2">
      <c r="A744" s="260">
        <v>698</v>
      </c>
      <c r="B744" s="857" t="s">
        <v>6950</v>
      </c>
      <c r="C744" s="857" t="s">
        <v>6951</v>
      </c>
      <c r="D744" s="857" t="s">
        <v>355</v>
      </c>
      <c r="E744" s="859">
        <v>6.0000000000000001E-3</v>
      </c>
      <c r="F744" s="857">
        <v>0.23</v>
      </c>
      <c r="G744" s="857" t="s">
        <v>7085</v>
      </c>
      <c r="H744" s="857"/>
      <c r="I744" s="857" t="s">
        <v>180</v>
      </c>
      <c r="J744" s="857">
        <v>1005981901</v>
      </c>
      <c r="K744" s="860">
        <v>45853</v>
      </c>
      <c r="L744" s="857" t="s">
        <v>52</v>
      </c>
      <c r="M744" s="857" t="s">
        <v>354</v>
      </c>
      <c r="N744" s="860">
        <v>46218</v>
      </c>
      <c r="O744" s="860" t="s">
        <v>21</v>
      </c>
      <c r="P744" s="860" t="s">
        <v>1931</v>
      </c>
      <c r="Q744" s="857"/>
      <c r="R744" s="857"/>
      <c r="S744" s="857"/>
      <c r="T744" s="857"/>
      <c r="U744" s="861"/>
      <c r="V744" s="861"/>
      <c r="W744" s="857"/>
      <c r="X744" s="857"/>
      <c r="Y744" s="862">
        <v>6.0000000000000001E-3</v>
      </c>
    </row>
    <row r="745" spans="1:25" s="3" customFormat="1" ht="30" customHeight="1" x14ac:dyDescent="0.2">
      <c r="A745" s="260">
        <v>699</v>
      </c>
      <c r="B745" s="857" t="s">
        <v>6952</v>
      </c>
      <c r="C745" s="857" t="s">
        <v>6953</v>
      </c>
      <c r="D745" s="857" t="s">
        <v>360</v>
      </c>
      <c r="E745" s="859">
        <v>6.0000000000000001E-3</v>
      </c>
      <c r="F745" s="857">
        <v>0.23</v>
      </c>
      <c r="G745" s="857" t="s">
        <v>483</v>
      </c>
      <c r="H745" s="857"/>
      <c r="I745" s="857" t="s">
        <v>180</v>
      </c>
      <c r="J745" s="857">
        <v>1005984361</v>
      </c>
      <c r="K745" s="860">
        <v>45856</v>
      </c>
      <c r="L745" s="857" t="s">
        <v>52</v>
      </c>
      <c r="M745" s="857" t="s">
        <v>354</v>
      </c>
      <c r="N745" s="860">
        <v>46221</v>
      </c>
      <c r="O745" s="860" t="s">
        <v>21</v>
      </c>
      <c r="P745" s="860" t="s">
        <v>1931</v>
      </c>
      <c r="Q745" s="857"/>
      <c r="R745" s="857"/>
      <c r="S745" s="857"/>
      <c r="T745" s="857"/>
      <c r="U745" s="861"/>
      <c r="V745" s="861"/>
      <c r="W745" s="857"/>
      <c r="X745" s="857"/>
      <c r="Y745" s="862">
        <v>6.0000000000000001E-3</v>
      </c>
    </row>
    <row r="746" spans="1:25" s="3" customFormat="1" ht="30" customHeight="1" x14ac:dyDescent="0.2">
      <c r="A746" s="260">
        <v>700</v>
      </c>
      <c r="B746" s="857" t="s">
        <v>6954</v>
      </c>
      <c r="C746" s="857" t="s">
        <v>6955</v>
      </c>
      <c r="D746" s="857" t="s">
        <v>356</v>
      </c>
      <c r="E746" s="859">
        <v>0.04</v>
      </c>
      <c r="F746" s="857">
        <v>0.4</v>
      </c>
      <c r="G746" s="857" t="s">
        <v>395</v>
      </c>
      <c r="H746" s="857"/>
      <c r="I746" s="857" t="s">
        <v>180</v>
      </c>
      <c r="J746" s="857">
        <v>1005985043</v>
      </c>
      <c r="K746" s="860">
        <v>45857</v>
      </c>
      <c r="L746" s="857" t="s">
        <v>52</v>
      </c>
      <c r="M746" s="857" t="s">
        <v>354</v>
      </c>
      <c r="N746" s="860">
        <v>46222</v>
      </c>
      <c r="O746" s="860" t="s">
        <v>21</v>
      </c>
      <c r="P746" s="860" t="s">
        <v>1931</v>
      </c>
      <c r="Q746" s="857"/>
      <c r="R746" s="857"/>
      <c r="S746" s="857"/>
      <c r="T746" s="857"/>
      <c r="U746" s="861"/>
      <c r="V746" s="861"/>
      <c r="W746" s="857"/>
      <c r="X746" s="857"/>
      <c r="Y746" s="862">
        <v>0.04</v>
      </c>
    </row>
    <row r="747" spans="1:25" s="3" customFormat="1" ht="30" customHeight="1" x14ac:dyDescent="0.2">
      <c r="A747" s="260">
        <v>701</v>
      </c>
      <c r="B747" s="857" t="s">
        <v>6956</v>
      </c>
      <c r="C747" s="857" t="s">
        <v>6957</v>
      </c>
      <c r="D747" s="857" t="s">
        <v>359</v>
      </c>
      <c r="E747" s="859">
        <v>6.0000000000000001E-3</v>
      </c>
      <c r="F747" s="857">
        <v>0.23</v>
      </c>
      <c r="G747" s="857" t="s">
        <v>527</v>
      </c>
      <c r="H747" s="857"/>
      <c r="I747" s="857" t="s">
        <v>180</v>
      </c>
      <c r="J747" s="857">
        <v>1005987392</v>
      </c>
      <c r="K747" s="860">
        <v>45860</v>
      </c>
      <c r="L747" s="857" t="s">
        <v>52</v>
      </c>
      <c r="M747" s="857" t="s">
        <v>354</v>
      </c>
      <c r="N747" s="860">
        <v>46225</v>
      </c>
      <c r="O747" s="860" t="s">
        <v>21</v>
      </c>
      <c r="P747" s="860" t="s">
        <v>1931</v>
      </c>
      <c r="Q747" s="857"/>
      <c r="R747" s="857"/>
      <c r="S747" s="857"/>
      <c r="T747" s="857"/>
      <c r="U747" s="861"/>
      <c r="V747" s="861"/>
      <c r="W747" s="857"/>
      <c r="X747" s="857"/>
      <c r="Y747" s="862">
        <v>6.0000000000000001E-3</v>
      </c>
    </row>
    <row r="748" spans="1:25" s="3" customFormat="1" ht="30" customHeight="1" x14ac:dyDescent="0.2">
      <c r="A748" s="260">
        <v>702</v>
      </c>
      <c r="B748" s="857" t="s">
        <v>6958</v>
      </c>
      <c r="C748" s="857" t="s">
        <v>6959</v>
      </c>
      <c r="D748" s="857" t="s">
        <v>360</v>
      </c>
      <c r="E748" s="859">
        <v>6.0000000000000001E-3</v>
      </c>
      <c r="F748" s="857">
        <v>0.23</v>
      </c>
      <c r="G748" s="857" t="s">
        <v>376</v>
      </c>
      <c r="H748" s="857"/>
      <c r="I748" s="857" t="s">
        <v>180</v>
      </c>
      <c r="J748" s="857">
        <v>1005995875</v>
      </c>
      <c r="K748" s="860">
        <v>45869</v>
      </c>
      <c r="L748" s="857" t="s">
        <v>52</v>
      </c>
      <c r="M748" s="857" t="s">
        <v>354</v>
      </c>
      <c r="N748" s="860">
        <v>46234</v>
      </c>
      <c r="O748" s="860" t="s">
        <v>21</v>
      </c>
      <c r="P748" s="860" t="s">
        <v>1931</v>
      </c>
      <c r="Q748" s="857"/>
      <c r="R748" s="857"/>
      <c r="S748" s="857"/>
      <c r="T748" s="857"/>
      <c r="U748" s="861"/>
      <c r="V748" s="861"/>
      <c r="W748" s="857"/>
      <c r="X748" s="857"/>
      <c r="Y748" s="862">
        <v>6.0000000000000001E-3</v>
      </c>
    </row>
    <row r="749" spans="1:25" s="3" customFormat="1" ht="30" customHeight="1" x14ac:dyDescent="0.2">
      <c r="A749" s="260">
        <v>703</v>
      </c>
      <c r="B749" s="857" t="s">
        <v>6960</v>
      </c>
      <c r="C749" s="857" t="s">
        <v>6961</v>
      </c>
      <c r="D749" s="857" t="s">
        <v>358</v>
      </c>
      <c r="E749" s="859">
        <v>1.508E-2</v>
      </c>
      <c r="F749" s="857">
        <v>0.4</v>
      </c>
      <c r="G749" s="857" t="s">
        <v>419</v>
      </c>
      <c r="H749" s="857"/>
      <c r="I749" s="857" t="s">
        <v>180</v>
      </c>
      <c r="J749" s="857">
        <v>1005995879</v>
      </c>
      <c r="K749" s="860">
        <v>45869</v>
      </c>
      <c r="L749" s="857" t="s">
        <v>52</v>
      </c>
      <c r="M749" s="857" t="s">
        <v>354</v>
      </c>
      <c r="N749" s="860">
        <v>46234</v>
      </c>
      <c r="O749" s="860" t="s">
        <v>21</v>
      </c>
      <c r="P749" s="860" t="s">
        <v>1931</v>
      </c>
      <c r="Q749" s="857"/>
      <c r="R749" s="857"/>
      <c r="S749" s="857"/>
      <c r="T749" s="857"/>
      <c r="U749" s="861"/>
      <c r="V749" s="861"/>
      <c r="W749" s="857"/>
      <c r="X749" s="857"/>
      <c r="Y749" s="862">
        <v>1.508E-2</v>
      </c>
    </row>
    <row r="750" spans="1:25" s="3" customFormat="1" ht="30" customHeight="1" x14ac:dyDescent="0.2">
      <c r="A750" s="260">
        <v>704</v>
      </c>
      <c r="B750" s="857" t="s">
        <v>6962</v>
      </c>
      <c r="C750" s="857" t="s">
        <v>6963</v>
      </c>
      <c r="D750" s="857" t="s">
        <v>356</v>
      </c>
      <c r="E750" s="859">
        <v>0.25419999999999998</v>
      </c>
      <c r="F750" s="857">
        <v>20</v>
      </c>
      <c r="G750" s="857" t="s">
        <v>379</v>
      </c>
      <c r="H750" s="857"/>
      <c r="I750" s="857" t="s">
        <v>180</v>
      </c>
      <c r="J750" s="857">
        <v>1005984574</v>
      </c>
      <c r="K750" s="860">
        <v>45856</v>
      </c>
      <c r="L750" s="857" t="s">
        <v>52</v>
      </c>
      <c r="M750" s="857" t="s">
        <v>354</v>
      </c>
      <c r="N750" s="860">
        <v>46221</v>
      </c>
      <c r="O750" s="860" t="s">
        <v>21</v>
      </c>
      <c r="P750" s="860" t="s">
        <v>1931</v>
      </c>
      <c r="Q750" s="857"/>
      <c r="R750" s="857"/>
      <c r="S750" s="857"/>
      <c r="T750" s="857"/>
      <c r="U750" s="861"/>
      <c r="V750" s="861"/>
      <c r="W750" s="857"/>
      <c r="X750" s="857"/>
      <c r="Y750" s="862">
        <v>0.25419999999999998</v>
      </c>
    </row>
    <row r="751" spans="1:25" s="3" customFormat="1" ht="30" customHeight="1" x14ac:dyDescent="0.2">
      <c r="A751" s="260">
        <v>705</v>
      </c>
      <c r="B751" s="857" t="s">
        <v>6964</v>
      </c>
      <c r="C751" s="857" t="s">
        <v>6965</v>
      </c>
      <c r="D751" s="857" t="s">
        <v>357</v>
      </c>
      <c r="E751" s="859">
        <v>0.01</v>
      </c>
      <c r="F751" s="857">
        <v>0.4</v>
      </c>
      <c r="G751" s="857" t="s">
        <v>412</v>
      </c>
      <c r="H751" s="857"/>
      <c r="I751" s="857" t="s">
        <v>180</v>
      </c>
      <c r="J751" s="857">
        <v>1005992055</v>
      </c>
      <c r="K751" s="860">
        <v>45866</v>
      </c>
      <c r="L751" s="857" t="s">
        <v>52</v>
      </c>
      <c r="M751" s="857" t="s">
        <v>354</v>
      </c>
      <c r="N751" s="860">
        <v>46231</v>
      </c>
      <c r="O751" s="860" t="s">
        <v>21</v>
      </c>
      <c r="P751" s="860" t="s">
        <v>1931</v>
      </c>
      <c r="Q751" s="857"/>
      <c r="R751" s="857"/>
      <c r="S751" s="857"/>
      <c r="T751" s="857"/>
      <c r="U751" s="861"/>
      <c r="V751" s="861"/>
      <c r="W751" s="857"/>
      <c r="X751" s="857"/>
      <c r="Y751" s="862">
        <v>0.01</v>
      </c>
    </row>
    <row r="752" spans="1:25" s="3" customFormat="1" ht="30" customHeight="1" x14ac:dyDescent="0.2">
      <c r="A752" s="260">
        <v>706</v>
      </c>
      <c r="B752" s="857" t="s">
        <v>6966</v>
      </c>
      <c r="C752" s="857" t="s">
        <v>6967</v>
      </c>
      <c r="D752" s="857" t="s">
        <v>355</v>
      </c>
      <c r="E752" s="859">
        <v>0.1</v>
      </c>
      <c r="F752" s="857">
        <v>0.4</v>
      </c>
      <c r="G752" s="857" t="s">
        <v>403</v>
      </c>
      <c r="H752" s="857"/>
      <c r="I752" s="857" t="s">
        <v>180</v>
      </c>
      <c r="J752" s="857">
        <v>1005991617</v>
      </c>
      <c r="K752" s="860">
        <v>45866</v>
      </c>
      <c r="L752" s="857" t="s">
        <v>52</v>
      </c>
      <c r="M752" s="857" t="s">
        <v>354</v>
      </c>
      <c r="N752" s="860">
        <v>46231</v>
      </c>
      <c r="O752" s="860" t="s">
        <v>21</v>
      </c>
      <c r="P752" s="860" t="s">
        <v>1931</v>
      </c>
      <c r="Q752" s="857"/>
      <c r="R752" s="857"/>
      <c r="S752" s="857"/>
      <c r="T752" s="857"/>
      <c r="U752" s="861"/>
      <c r="V752" s="861"/>
      <c r="W752" s="857"/>
      <c r="X752" s="857"/>
      <c r="Y752" s="862">
        <v>0.1</v>
      </c>
    </row>
    <row r="753" spans="1:25" s="3" customFormat="1" ht="30" customHeight="1" x14ac:dyDescent="0.2">
      <c r="A753" s="260">
        <v>707</v>
      </c>
      <c r="B753" s="857" t="s">
        <v>6968</v>
      </c>
      <c r="C753" s="857" t="s">
        <v>6969</v>
      </c>
      <c r="D753" s="857" t="s">
        <v>358</v>
      </c>
      <c r="E753" s="859">
        <v>6.0000000000000001E-3</v>
      </c>
      <c r="F753" s="857">
        <v>0.23</v>
      </c>
      <c r="G753" s="857" t="s">
        <v>420</v>
      </c>
      <c r="H753" s="857"/>
      <c r="I753" s="857" t="s">
        <v>180</v>
      </c>
      <c r="J753" s="857">
        <v>1005994160</v>
      </c>
      <c r="K753" s="860">
        <v>45868</v>
      </c>
      <c r="L753" s="857" t="s">
        <v>52</v>
      </c>
      <c r="M753" s="857" t="s">
        <v>354</v>
      </c>
      <c r="N753" s="860">
        <v>46233</v>
      </c>
      <c r="O753" s="860" t="s">
        <v>21</v>
      </c>
      <c r="P753" s="860" t="s">
        <v>1931</v>
      </c>
      <c r="Q753" s="857"/>
      <c r="R753" s="857"/>
      <c r="S753" s="857"/>
      <c r="T753" s="857"/>
      <c r="U753" s="861"/>
      <c r="V753" s="861"/>
      <c r="W753" s="857"/>
      <c r="X753" s="857"/>
      <c r="Y753" s="862">
        <v>6.0000000000000001E-3</v>
      </c>
    </row>
    <row r="754" spans="1:25" s="3" customFormat="1" ht="30" customHeight="1" x14ac:dyDescent="0.2">
      <c r="A754" s="260">
        <v>708</v>
      </c>
      <c r="B754" s="857" t="s">
        <v>5502</v>
      </c>
      <c r="C754" s="857" t="s">
        <v>5503</v>
      </c>
      <c r="D754" s="857" t="s">
        <v>357</v>
      </c>
      <c r="E754" s="859">
        <v>0</v>
      </c>
      <c r="F754" s="857">
        <v>0.4</v>
      </c>
      <c r="G754" s="857" t="s">
        <v>547</v>
      </c>
      <c r="H754" s="857"/>
      <c r="I754" s="857" t="s">
        <v>180</v>
      </c>
      <c r="J754" s="857">
        <v>1005985210</v>
      </c>
      <c r="K754" s="860">
        <v>45859</v>
      </c>
      <c r="L754" s="857" t="s">
        <v>52</v>
      </c>
      <c r="M754" s="857" t="s">
        <v>354</v>
      </c>
      <c r="N754" s="860">
        <v>46224</v>
      </c>
      <c r="O754" s="860" t="s">
        <v>21</v>
      </c>
      <c r="P754" s="860" t="s">
        <v>1931</v>
      </c>
      <c r="Q754" s="857"/>
      <c r="R754" s="857"/>
      <c r="S754" s="857"/>
      <c r="T754" s="857"/>
      <c r="U754" s="861"/>
      <c r="V754" s="861"/>
      <c r="W754" s="857"/>
      <c r="X754" s="857"/>
      <c r="Y754" s="862">
        <v>0</v>
      </c>
    </row>
    <row r="755" spans="1:25" s="3" customFormat="1" ht="30" customHeight="1" x14ac:dyDescent="0.2">
      <c r="A755" s="260">
        <v>709</v>
      </c>
      <c r="B755" s="857" t="s">
        <v>6970</v>
      </c>
      <c r="C755" s="857" t="s">
        <v>6971</v>
      </c>
      <c r="D755" s="857" t="s">
        <v>356</v>
      </c>
      <c r="E755" s="859">
        <v>7.0000000000000001E-3</v>
      </c>
      <c r="F755" s="857">
        <v>0.23</v>
      </c>
      <c r="G755" s="857" t="s">
        <v>421</v>
      </c>
      <c r="H755" s="857"/>
      <c r="I755" s="857" t="s">
        <v>180</v>
      </c>
      <c r="J755" s="857">
        <v>1005989997</v>
      </c>
      <c r="K755" s="860">
        <v>45863</v>
      </c>
      <c r="L755" s="857" t="s">
        <v>52</v>
      </c>
      <c r="M755" s="857" t="s">
        <v>354</v>
      </c>
      <c r="N755" s="860">
        <v>46228</v>
      </c>
      <c r="O755" s="860" t="s">
        <v>21</v>
      </c>
      <c r="P755" s="860" t="s">
        <v>1931</v>
      </c>
      <c r="Q755" s="857"/>
      <c r="R755" s="857"/>
      <c r="S755" s="857"/>
      <c r="T755" s="857"/>
      <c r="U755" s="861"/>
      <c r="V755" s="861"/>
      <c r="W755" s="857"/>
      <c r="X755" s="857"/>
      <c r="Y755" s="862">
        <v>7.0000000000000001E-3</v>
      </c>
    </row>
    <row r="756" spans="1:25" s="3" customFormat="1" ht="30" customHeight="1" x14ac:dyDescent="0.2">
      <c r="A756" s="260">
        <v>710</v>
      </c>
      <c r="B756" s="857" t="s">
        <v>6972</v>
      </c>
      <c r="C756" s="857" t="s">
        <v>6973</v>
      </c>
      <c r="D756" s="857" t="s">
        <v>358</v>
      </c>
      <c r="E756" s="859">
        <v>6.3E-3</v>
      </c>
      <c r="F756" s="857">
        <v>0.23</v>
      </c>
      <c r="G756" s="857" t="s">
        <v>411</v>
      </c>
      <c r="H756" s="857"/>
      <c r="I756" s="857" t="s">
        <v>180</v>
      </c>
      <c r="J756" s="857">
        <v>1005990178</v>
      </c>
      <c r="K756" s="860">
        <v>45863</v>
      </c>
      <c r="L756" s="857" t="s">
        <v>52</v>
      </c>
      <c r="M756" s="857" t="s">
        <v>354</v>
      </c>
      <c r="N756" s="860">
        <v>46228</v>
      </c>
      <c r="O756" s="860" t="s">
        <v>21</v>
      </c>
      <c r="P756" s="860" t="s">
        <v>1931</v>
      </c>
      <c r="Q756" s="857"/>
      <c r="R756" s="857"/>
      <c r="S756" s="857"/>
      <c r="T756" s="857"/>
      <c r="U756" s="861"/>
      <c r="V756" s="861"/>
      <c r="W756" s="857"/>
      <c r="X756" s="857"/>
      <c r="Y756" s="862">
        <v>6.3E-3</v>
      </c>
    </row>
    <row r="757" spans="1:25" s="3" customFormat="1" ht="30" customHeight="1" x14ac:dyDescent="0.2">
      <c r="A757" s="260">
        <v>711</v>
      </c>
      <c r="B757" s="857" t="s">
        <v>6974</v>
      </c>
      <c r="C757" s="857" t="s">
        <v>6975</v>
      </c>
      <c r="D757" s="857" t="s">
        <v>360</v>
      </c>
      <c r="E757" s="859">
        <v>8.0000000000000002E-3</v>
      </c>
      <c r="F757" s="857">
        <v>0.23</v>
      </c>
      <c r="G757" s="857" t="s">
        <v>408</v>
      </c>
      <c r="H757" s="857"/>
      <c r="I757" s="857" t="s">
        <v>180</v>
      </c>
      <c r="J757" s="857">
        <v>1005985048</v>
      </c>
      <c r="K757" s="860">
        <v>45857</v>
      </c>
      <c r="L757" s="857" t="s">
        <v>52</v>
      </c>
      <c r="M757" s="857" t="s">
        <v>354</v>
      </c>
      <c r="N757" s="860">
        <v>46222</v>
      </c>
      <c r="O757" s="860" t="s">
        <v>21</v>
      </c>
      <c r="P757" s="860" t="s">
        <v>1931</v>
      </c>
      <c r="Q757" s="857"/>
      <c r="R757" s="857"/>
      <c r="S757" s="857"/>
      <c r="T757" s="857"/>
      <c r="U757" s="861"/>
      <c r="V757" s="861"/>
      <c r="W757" s="857"/>
      <c r="X757" s="857"/>
      <c r="Y757" s="862">
        <v>8.0000000000000002E-3</v>
      </c>
    </row>
    <row r="758" spans="1:25" s="3" customFormat="1" ht="30" customHeight="1" x14ac:dyDescent="0.2">
      <c r="A758" s="260">
        <v>712</v>
      </c>
      <c r="B758" s="857" t="s">
        <v>6976</v>
      </c>
      <c r="C758" s="857" t="s">
        <v>6977</v>
      </c>
      <c r="D758" s="857" t="s">
        <v>359</v>
      </c>
      <c r="E758" s="859">
        <v>8.0000000000000002E-3</v>
      </c>
      <c r="F758" s="857">
        <v>0.23</v>
      </c>
      <c r="G758" s="857" t="s">
        <v>399</v>
      </c>
      <c r="H758" s="857"/>
      <c r="I758" s="857" t="s">
        <v>180</v>
      </c>
      <c r="J758" s="857">
        <v>1005989957</v>
      </c>
      <c r="K758" s="860">
        <v>45862</v>
      </c>
      <c r="L758" s="857" t="s">
        <v>52</v>
      </c>
      <c r="M758" s="857" t="s">
        <v>354</v>
      </c>
      <c r="N758" s="860">
        <v>46227</v>
      </c>
      <c r="O758" s="860" t="s">
        <v>21</v>
      </c>
      <c r="P758" s="860" t="s">
        <v>1931</v>
      </c>
      <c r="Q758" s="857"/>
      <c r="R758" s="857"/>
      <c r="S758" s="857"/>
      <c r="T758" s="857"/>
      <c r="U758" s="861"/>
      <c r="V758" s="861"/>
      <c r="W758" s="857"/>
      <c r="X758" s="857"/>
      <c r="Y758" s="862">
        <v>8.0000000000000002E-3</v>
      </c>
    </row>
    <row r="759" spans="1:25" s="3" customFormat="1" ht="30" customHeight="1" x14ac:dyDescent="0.2">
      <c r="A759" s="260">
        <v>713</v>
      </c>
      <c r="B759" s="857" t="s">
        <v>6978</v>
      </c>
      <c r="C759" s="857" t="s">
        <v>6979</v>
      </c>
      <c r="D759" s="857" t="s">
        <v>358</v>
      </c>
      <c r="E759" s="859">
        <v>8.8999999999999999E-3</v>
      </c>
      <c r="F759" s="857">
        <v>0.23</v>
      </c>
      <c r="G759" s="857" t="s">
        <v>413</v>
      </c>
      <c r="H759" s="857"/>
      <c r="I759" s="857" t="s">
        <v>180</v>
      </c>
      <c r="J759" s="857">
        <v>1005986258</v>
      </c>
      <c r="K759" s="860">
        <v>45859</v>
      </c>
      <c r="L759" s="857" t="s">
        <v>52</v>
      </c>
      <c r="M759" s="857" t="s">
        <v>354</v>
      </c>
      <c r="N759" s="860">
        <v>46224</v>
      </c>
      <c r="O759" s="860" t="s">
        <v>21</v>
      </c>
      <c r="P759" s="860" t="s">
        <v>1931</v>
      </c>
      <c r="Q759" s="857"/>
      <c r="R759" s="857"/>
      <c r="S759" s="857"/>
      <c r="T759" s="857"/>
      <c r="U759" s="861"/>
      <c r="V759" s="861"/>
      <c r="W759" s="857"/>
      <c r="X759" s="857"/>
      <c r="Y759" s="862">
        <v>8.8999999999999999E-3</v>
      </c>
    </row>
    <row r="760" spans="1:25" s="3" customFormat="1" ht="30" customHeight="1" x14ac:dyDescent="0.2">
      <c r="A760" s="260">
        <v>714</v>
      </c>
      <c r="B760" s="857" t="s">
        <v>6980</v>
      </c>
      <c r="C760" s="857" t="s">
        <v>6981</v>
      </c>
      <c r="D760" s="857" t="s">
        <v>356</v>
      </c>
      <c r="E760" s="859">
        <v>0.01</v>
      </c>
      <c r="F760" s="857">
        <v>0.4</v>
      </c>
      <c r="G760" s="857" t="s">
        <v>421</v>
      </c>
      <c r="H760" s="857"/>
      <c r="I760" s="857" t="s">
        <v>180</v>
      </c>
      <c r="J760" s="857">
        <v>1005985587</v>
      </c>
      <c r="K760" s="860">
        <v>45859</v>
      </c>
      <c r="L760" s="857" t="s">
        <v>52</v>
      </c>
      <c r="M760" s="857" t="s">
        <v>354</v>
      </c>
      <c r="N760" s="860">
        <v>46224</v>
      </c>
      <c r="O760" s="860" t="s">
        <v>21</v>
      </c>
      <c r="P760" s="860" t="s">
        <v>1931</v>
      </c>
      <c r="Q760" s="857"/>
      <c r="R760" s="857"/>
      <c r="S760" s="857"/>
      <c r="T760" s="857"/>
      <c r="U760" s="861"/>
      <c r="V760" s="861"/>
      <c r="W760" s="857"/>
      <c r="X760" s="857"/>
      <c r="Y760" s="862">
        <v>0.01</v>
      </c>
    </row>
    <row r="761" spans="1:25" s="3" customFormat="1" ht="30" customHeight="1" x14ac:dyDescent="0.2">
      <c r="A761" s="260">
        <v>715</v>
      </c>
      <c r="B761" s="857" t="s">
        <v>6982</v>
      </c>
      <c r="C761" s="857" t="s">
        <v>6983</v>
      </c>
      <c r="D761" s="857" t="s">
        <v>356</v>
      </c>
      <c r="E761" s="859">
        <v>1.2999999999999999E-2</v>
      </c>
      <c r="F761" s="857">
        <v>0.4</v>
      </c>
      <c r="G761" s="857" t="s">
        <v>397</v>
      </c>
      <c r="H761" s="857"/>
      <c r="I761" s="857" t="s">
        <v>180</v>
      </c>
      <c r="J761" s="857">
        <v>1005975749</v>
      </c>
      <c r="K761" s="860">
        <v>45846</v>
      </c>
      <c r="L761" s="857" t="s">
        <v>52</v>
      </c>
      <c r="M761" s="857" t="s">
        <v>354</v>
      </c>
      <c r="N761" s="860">
        <v>46211</v>
      </c>
      <c r="O761" s="860" t="s">
        <v>21</v>
      </c>
      <c r="P761" s="860" t="s">
        <v>1931</v>
      </c>
      <c r="Q761" s="857"/>
      <c r="R761" s="857"/>
      <c r="S761" s="857"/>
      <c r="T761" s="857"/>
      <c r="U761" s="861"/>
      <c r="V761" s="861"/>
      <c r="W761" s="857"/>
      <c r="X761" s="857"/>
      <c r="Y761" s="862">
        <v>1.2999999999999999E-2</v>
      </c>
    </row>
    <row r="762" spans="1:25" s="3" customFormat="1" ht="30" customHeight="1" x14ac:dyDescent="0.2">
      <c r="A762" s="260">
        <v>716</v>
      </c>
      <c r="B762" s="857" t="s">
        <v>6984</v>
      </c>
      <c r="C762" s="857" t="s">
        <v>6985</v>
      </c>
      <c r="D762" s="857" t="s">
        <v>356</v>
      </c>
      <c r="E762" s="859">
        <v>1.21E-2</v>
      </c>
      <c r="F762" s="857">
        <v>0.4</v>
      </c>
      <c r="G762" s="857" t="s">
        <v>418</v>
      </c>
      <c r="H762" s="857"/>
      <c r="I762" s="857" t="s">
        <v>180</v>
      </c>
      <c r="J762" s="857">
        <v>1005991585</v>
      </c>
      <c r="K762" s="860">
        <v>45866</v>
      </c>
      <c r="L762" s="857" t="s">
        <v>52</v>
      </c>
      <c r="M762" s="857" t="s">
        <v>354</v>
      </c>
      <c r="N762" s="860">
        <v>46231</v>
      </c>
      <c r="O762" s="860" t="s">
        <v>21</v>
      </c>
      <c r="P762" s="860" t="s">
        <v>1931</v>
      </c>
      <c r="Q762" s="857"/>
      <c r="R762" s="857"/>
      <c r="S762" s="857"/>
      <c r="T762" s="857"/>
      <c r="U762" s="861"/>
      <c r="V762" s="861"/>
      <c r="W762" s="857"/>
      <c r="X762" s="857"/>
      <c r="Y762" s="862">
        <v>1.21E-2</v>
      </c>
    </row>
    <row r="763" spans="1:25" s="3" customFormat="1" ht="30" customHeight="1" x14ac:dyDescent="0.2">
      <c r="A763" s="260">
        <v>717</v>
      </c>
      <c r="B763" s="857" t="s">
        <v>6986</v>
      </c>
      <c r="C763" s="857" t="s">
        <v>6987</v>
      </c>
      <c r="D763" s="857" t="s">
        <v>359</v>
      </c>
      <c r="E763" s="859">
        <v>6.0000000000000001E-3</v>
      </c>
      <c r="F763" s="857">
        <v>0.23</v>
      </c>
      <c r="G763" s="857" t="s">
        <v>527</v>
      </c>
      <c r="H763" s="857"/>
      <c r="I763" s="857" t="s">
        <v>180</v>
      </c>
      <c r="J763" s="857">
        <v>1005975750</v>
      </c>
      <c r="K763" s="860">
        <v>45846</v>
      </c>
      <c r="L763" s="857" t="s">
        <v>52</v>
      </c>
      <c r="M763" s="857" t="s">
        <v>354</v>
      </c>
      <c r="N763" s="860">
        <v>46211</v>
      </c>
      <c r="O763" s="860" t="s">
        <v>21</v>
      </c>
      <c r="P763" s="860" t="s">
        <v>1931</v>
      </c>
      <c r="Q763" s="857"/>
      <c r="R763" s="857"/>
      <c r="S763" s="857"/>
      <c r="T763" s="857"/>
      <c r="U763" s="861"/>
      <c r="V763" s="861"/>
      <c r="W763" s="857"/>
      <c r="X763" s="857"/>
      <c r="Y763" s="862">
        <v>6.0000000000000001E-3</v>
      </c>
    </row>
    <row r="764" spans="1:25" s="3" customFormat="1" ht="30" customHeight="1" x14ac:dyDescent="0.2">
      <c r="A764" s="260">
        <v>718</v>
      </c>
      <c r="B764" s="857" t="s">
        <v>6988</v>
      </c>
      <c r="C764" s="857" t="s">
        <v>6989</v>
      </c>
      <c r="D764" s="857" t="s">
        <v>359</v>
      </c>
      <c r="E764" s="859">
        <v>8.0000000000000002E-3</v>
      </c>
      <c r="F764" s="857">
        <v>0.23</v>
      </c>
      <c r="G764" s="857" t="s">
        <v>377</v>
      </c>
      <c r="H764" s="857"/>
      <c r="I764" s="857" t="s">
        <v>180</v>
      </c>
      <c r="J764" s="857">
        <v>1005993292</v>
      </c>
      <c r="K764" s="860">
        <v>45867</v>
      </c>
      <c r="L764" s="857" t="s">
        <v>52</v>
      </c>
      <c r="M764" s="857" t="s">
        <v>354</v>
      </c>
      <c r="N764" s="860">
        <v>46232</v>
      </c>
      <c r="O764" s="860" t="s">
        <v>21</v>
      </c>
      <c r="P764" s="860" t="s">
        <v>1931</v>
      </c>
      <c r="Q764" s="857"/>
      <c r="R764" s="857"/>
      <c r="S764" s="857"/>
      <c r="T764" s="857"/>
      <c r="U764" s="861"/>
      <c r="V764" s="861"/>
      <c r="W764" s="857"/>
      <c r="X764" s="857"/>
      <c r="Y764" s="862">
        <v>8.0000000000000002E-3</v>
      </c>
    </row>
    <row r="765" spans="1:25" s="3" customFormat="1" ht="30" customHeight="1" x14ac:dyDescent="0.2">
      <c r="A765" s="260">
        <v>719</v>
      </c>
      <c r="B765" s="857" t="s">
        <v>6990</v>
      </c>
      <c r="C765" s="857" t="s">
        <v>6991</v>
      </c>
      <c r="D765" s="857" t="s">
        <v>356</v>
      </c>
      <c r="E765" s="859">
        <v>1.78E-2</v>
      </c>
      <c r="F765" s="857">
        <v>0.4</v>
      </c>
      <c r="G765" s="857" t="s">
        <v>7086</v>
      </c>
      <c r="H765" s="857"/>
      <c r="I765" s="857" t="s">
        <v>180</v>
      </c>
      <c r="J765" s="857">
        <v>1005984858</v>
      </c>
      <c r="K765" s="860">
        <v>45856</v>
      </c>
      <c r="L765" s="857" t="s">
        <v>52</v>
      </c>
      <c r="M765" s="857" t="s">
        <v>354</v>
      </c>
      <c r="N765" s="860">
        <v>46221</v>
      </c>
      <c r="O765" s="860" t="s">
        <v>21</v>
      </c>
      <c r="P765" s="860" t="s">
        <v>1931</v>
      </c>
      <c r="Q765" s="857"/>
      <c r="R765" s="857"/>
      <c r="S765" s="857"/>
      <c r="T765" s="857"/>
      <c r="U765" s="861"/>
      <c r="V765" s="861"/>
      <c r="W765" s="857"/>
      <c r="X765" s="857"/>
      <c r="Y765" s="862">
        <v>1.78E-2</v>
      </c>
    </row>
    <row r="766" spans="1:25" s="3" customFormat="1" ht="30" customHeight="1" x14ac:dyDescent="0.2">
      <c r="A766" s="260">
        <v>720</v>
      </c>
      <c r="B766" s="857" t="s">
        <v>6992</v>
      </c>
      <c r="C766" s="857" t="s">
        <v>6993</v>
      </c>
      <c r="D766" s="857" t="s">
        <v>357</v>
      </c>
      <c r="E766" s="859">
        <v>0.01</v>
      </c>
      <c r="F766" s="857">
        <v>0.4</v>
      </c>
      <c r="G766" s="857" t="s">
        <v>412</v>
      </c>
      <c r="H766" s="857"/>
      <c r="I766" s="857" t="s">
        <v>180</v>
      </c>
      <c r="J766" s="857">
        <v>1005992106</v>
      </c>
      <c r="K766" s="860">
        <v>45866</v>
      </c>
      <c r="L766" s="857" t="s">
        <v>52</v>
      </c>
      <c r="M766" s="857" t="s">
        <v>354</v>
      </c>
      <c r="N766" s="860">
        <v>46231</v>
      </c>
      <c r="O766" s="860" t="s">
        <v>21</v>
      </c>
      <c r="P766" s="860" t="s">
        <v>1931</v>
      </c>
      <c r="Q766" s="857"/>
      <c r="R766" s="857"/>
      <c r="S766" s="857"/>
      <c r="T766" s="857"/>
      <c r="U766" s="861"/>
      <c r="V766" s="861"/>
      <c r="W766" s="857"/>
      <c r="X766" s="857"/>
      <c r="Y766" s="862">
        <v>0.01</v>
      </c>
    </row>
    <row r="767" spans="1:25" s="3" customFormat="1" ht="30" customHeight="1" x14ac:dyDescent="0.2">
      <c r="A767" s="260">
        <v>721</v>
      </c>
      <c r="B767" s="857" t="s">
        <v>6994</v>
      </c>
      <c r="C767" s="857" t="s">
        <v>6995</v>
      </c>
      <c r="D767" s="857" t="s">
        <v>356</v>
      </c>
      <c r="E767" s="859">
        <v>6.0000000000000001E-3</v>
      </c>
      <c r="F767" s="857">
        <v>0.23</v>
      </c>
      <c r="G767" s="857" t="s">
        <v>393</v>
      </c>
      <c r="H767" s="857"/>
      <c r="I767" s="857" t="s">
        <v>180</v>
      </c>
      <c r="J767" s="857">
        <v>1005991482</v>
      </c>
      <c r="K767" s="860">
        <v>45866</v>
      </c>
      <c r="L767" s="857" t="s">
        <v>52</v>
      </c>
      <c r="M767" s="857" t="s">
        <v>354</v>
      </c>
      <c r="N767" s="860">
        <v>46231</v>
      </c>
      <c r="O767" s="860" t="s">
        <v>21</v>
      </c>
      <c r="P767" s="860" t="s">
        <v>1931</v>
      </c>
      <c r="Q767" s="857"/>
      <c r="R767" s="857"/>
      <c r="S767" s="857"/>
      <c r="T767" s="857"/>
      <c r="U767" s="861"/>
      <c r="V767" s="861"/>
      <c r="W767" s="857"/>
      <c r="X767" s="857"/>
      <c r="Y767" s="862">
        <v>6.0000000000000001E-3</v>
      </c>
    </row>
    <row r="768" spans="1:25" s="3" customFormat="1" ht="30" customHeight="1" x14ac:dyDescent="0.2">
      <c r="A768" s="260">
        <v>722</v>
      </c>
      <c r="B768" s="857" t="s">
        <v>6996</v>
      </c>
      <c r="C768" s="857" t="s">
        <v>6997</v>
      </c>
      <c r="D768" s="857" t="s">
        <v>359</v>
      </c>
      <c r="E768" s="859">
        <v>0.20172000000000001</v>
      </c>
      <c r="F768" s="857">
        <v>0.4</v>
      </c>
      <c r="G768" s="857" t="s">
        <v>377</v>
      </c>
      <c r="H768" s="857"/>
      <c r="I768" s="857" t="s">
        <v>180</v>
      </c>
      <c r="J768" s="857">
        <v>1005974654</v>
      </c>
      <c r="K768" s="860">
        <v>45842</v>
      </c>
      <c r="L768" s="857" t="s">
        <v>52</v>
      </c>
      <c r="M768" s="857" t="s">
        <v>354</v>
      </c>
      <c r="N768" s="860">
        <v>46207</v>
      </c>
      <c r="O768" s="860" t="s">
        <v>21</v>
      </c>
      <c r="P768" s="860" t="s">
        <v>1931</v>
      </c>
      <c r="Q768" s="857"/>
      <c r="R768" s="857"/>
      <c r="S768" s="857"/>
      <c r="T768" s="857"/>
      <c r="U768" s="861"/>
      <c r="V768" s="861"/>
      <c r="W768" s="857"/>
      <c r="X768" s="857"/>
      <c r="Y768" s="862">
        <v>0.20172000000000001</v>
      </c>
    </row>
    <row r="769" spans="1:25" s="3" customFormat="1" ht="30" customHeight="1" x14ac:dyDescent="0.2">
      <c r="A769" s="260">
        <v>723</v>
      </c>
      <c r="B769" s="857" t="s">
        <v>6998</v>
      </c>
      <c r="C769" s="857" t="s">
        <v>6999</v>
      </c>
      <c r="D769" s="857" t="s">
        <v>356</v>
      </c>
      <c r="E769" s="859">
        <v>1.4999999999999999E-2</v>
      </c>
      <c r="F769" s="857">
        <v>0.4</v>
      </c>
      <c r="G769" s="857" t="s">
        <v>393</v>
      </c>
      <c r="H769" s="857"/>
      <c r="I769" s="857" t="s">
        <v>180</v>
      </c>
      <c r="J769" s="857">
        <v>1005989958</v>
      </c>
      <c r="K769" s="860">
        <v>45862</v>
      </c>
      <c r="L769" s="857" t="s">
        <v>52</v>
      </c>
      <c r="M769" s="857" t="s">
        <v>354</v>
      </c>
      <c r="N769" s="860">
        <v>46227</v>
      </c>
      <c r="O769" s="860" t="s">
        <v>21</v>
      </c>
      <c r="P769" s="860" t="s">
        <v>1931</v>
      </c>
      <c r="Q769" s="857"/>
      <c r="R769" s="857"/>
      <c r="S769" s="857"/>
      <c r="T769" s="857"/>
      <c r="U769" s="861"/>
      <c r="V769" s="861"/>
      <c r="W769" s="857"/>
      <c r="X769" s="857"/>
      <c r="Y769" s="862">
        <v>1.4999999999999999E-2</v>
      </c>
    </row>
    <row r="770" spans="1:25" s="3" customFormat="1" ht="30" customHeight="1" x14ac:dyDescent="0.2">
      <c r="A770" s="260">
        <v>724</v>
      </c>
      <c r="B770" s="857" t="s">
        <v>7000</v>
      </c>
      <c r="C770" s="857" t="s">
        <v>7001</v>
      </c>
      <c r="D770" s="857" t="s">
        <v>359</v>
      </c>
      <c r="E770" s="859">
        <v>5.2199999999999998E-3</v>
      </c>
      <c r="F770" s="857">
        <v>0.23</v>
      </c>
      <c r="G770" s="857" t="s">
        <v>399</v>
      </c>
      <c r="H770" s="857"/>
      <c r="I770" s="857" t="s">
        <v>180</v>
      </c>
      <c r="J770" s="857">
        <v>1005988632</v>
      </c>
      <c r="K770" s="860">
        <v>45862</v>
      </c>
      <c r="L770" s="857" t="s">
        <v>52</v>
      </c>
      <c r="M770" s="857" t="s">
        <v>354</v>
      </c>
      <c r="N770" s="860">
        <v>46227</v>
      </c>
      <c r="O770" s="860" t="s">
        <v>21</v>
      </c>
      <c r="P770" s="860" t="s">
        <v>1931</v>
      </c>
      <c r="Q770" s="857"/>
      <c r="R770" s="857"/>
      <c r="S770" s="857"/>
      <c r="T770" s="857"/>
      <c r="U770" s="861"/>
      <c r="V770" s="861"/>
      <c r="W770" s="857"/>
      <c r="X770" s="857"/>
      <c r="Y770" s="862">
        <v>5.2199999999999998E-3</v>
      </c>
    </row>
    <row r="771" spans="1:25" s="3" customFormat="1" ht="30" customHeight="1" x14ac:dyDescent="0.2">
      <c r="A771" s="260">
        <v>725</v>
      </c>
      <c r="B771" s="857" t="s">
        <v>7002</v>
      </c>
      <c r="C771" s="857" t="s">
        <v>7003</v>
      </c>
      <c r="D771" s="857" t="s">
        <v>357</v>
      </c>
      <c r="E771" s="859">
        <v>0.4</v>
      </c>
      <c r="F771" s="857">
        <v>20</v>
      </c>
      <c r="G771" s="857" t="s">
        <v>7082</v>
      </c>
      <c r="H771" s="857"/>
      <c r="I771" s="857" t="s">
        <v>180</v>
      </c>
      <c r="J771" s="857">
        <v>1005991607</v>
      </c>
      <c r="K771" s="860">
        <v>45866</v>
      </c>
      <c r="L771" s="857" t="s">
        <v>52</v>
      </c>
      <c r="M771" s="857" t="s">
        <v>354</v>
      </c>
      <c r="N771" s="860">
        <v>46231</v>
      </c>
      <c r="O771" s="860" t="s">
        <v>21</v>
      </c>
      <c r="P771" s="860" t="s">
        <v>1931</v>
      </c>
      <c r="Q771" s="857"/>
      <c r="R771" s="857"/>
      <c r="S771" s="857"/>
      <c r="T771" s="857"/>
      <c r="U771" s="861"/>
      <c r="V771" s="861"/>
      <c r="W771" s="857"/>
      <c r="X771" s="857"/>
      <c r="Y771" s="862">
        <v>0.4</v>
      </c>
    </row>
    <row r="772" spans="1:25" s="3" customFormat="1" ht="30" customHeight="1" x14ac:dyDescent="0.2">
      <c r="A772" s="260">
        <v>726</v>
      </c>
      <c r="B772" s="857" t="s">
        <v>7004</v>
      </c>
      <c r="C772" s="857" t="s">
        <v>7005</v>
      </c>
      <c r="D772" s="857" t="s">
        <v>356</v>
      </c>
      <c r="E772" s="859">
        <v>0.08</v>
      </c>
      <c r="F772" s="857">
        <v>20</v>
      </c>
      <c r="G772" s="857" t="s">
        <v>393</v>
      </c>
      <c r="H772" s="857"/>
      <c r="I772" s="857" t="s">
        <v>180</v>
      </c>
      <c r="J772" s="857">
        <v>1005991483</v>
      </c>
      <c r="K772" s="860">
        <v>45866</v>
      </c>
      <c r="L772" s="857" t="s">
        <v>52</v>
      </c>
      <c r="M772" s="857" t="s">
        <v>354</v>
      </c>
      <c r="N772" s="860">
        <v>46231</v>
      </c>
      <c r="O772" s="860" t="s">
        <v>21</v>
      </c>
      <c r="P772" s="860" t="s">
        <v>1931</v>
      </c>
      <c r="Q772" s="857"/>
      <c r="R772" s="857"/>
      <c r="S772" s="857"/>
      <c r="T772" s="857"/>
      <c r="U772" s="861"/>
      <c r="V772" s="861"/>
      <c r="W772" s="857"/>
      <c r="X772" s="857"/>
      <c r="Y772" s="862">
        <v>0.08</v>
      </c>
    </row>
    <row r="773" spans="1:25" s="3" customFormat="1" ht="30" customHeight="1" x14ac:dyDescent="0.2">
      <c r="A773" s="260">
        <v>727</v>
      </c>
      <c r="B773" s="857" t="s">
        <v>959</v>
      </c>
      <c r="C773" s="857" t="s">
        <v>7006</v>
      </c>
      <c r="D773" s="857" t="s">
        <v>358</v>
      </c>
      <c r="E773" s="859">
        <v>1.6E-2</v>
      </c>
      <c r="F773" s="857">
        <v>0.4</v>
      </c>
      <c r="G773" s="857" t="s">
        <v>827</v>
      </c>
      <c r="H773" s="857"/>
      <c r="I773" s="857" t="s">
        <v>180</v>
      </c>
      <c r="J773" s="857">
        <v>1005989959</v>
      </c>
      <c r="K773" s="860">
        <v>45862</v>
      </c>
      <c r="L773" s="857" t="s">
        <v>52</v>
      </c>
      <c r="M773" s="857" t="s">
        <v>354</v>
      </c>
      <c r="N773" s="860">
        <v>46227</v>
      </c>
      <c r="O773" s="860" t="s">
        <v>21</v>
      </c>
      <c r="P773" s="860" t="s">
        <v>1931</v>
      </c>
      <c r="Q773" s="857"/>
      <c r="R773" s="857"/>
      <c r="S773" s="857"/>
      <c r="T773" s="857"/>
      <c r="U773" s="861"/>
      <c r="V773" s="861"/>
      <c r="W773" s="857"/>
      <c r="X773" s="857"/>
      <c r="Y773" s="862">
        <v>1.6E-2</v>
      </c>
    </row>
    <row r="774" spans="1:25" s="3" customFormat="1" ht="30" customHeight="1" x14ac:dyDescent="0.2">
      <c r="A774" s="260">
        <v>728</v>
      </c>
      <c r="B774" s="857" t="s">
        <v>7007</v>
      </c>
      <c r="C774" s="857" t="s">
        <v>7008</v>
      </c>
      <c r="D774" s="857" t="s">
        <v>359</v>
      </c>
      <c r="E774" s="859">
        <v>1.2E-2</v>
      </c>
      <c r="F774" s="857">
        <v>0.4</v>
      </c>
      <c r="G774" s="857" t="s">
        <v>480</v>
      </c>
      <c r="H774" s="857"/>
      <c r="I774" s="857" t="s">
        <v>180</v>
      </c>
      <c r="J774" s="857">
        <v>1005994747</v>
      </c>
      <c r="K774" s="860">
        <v>45868</v>
      </c>
      <c r="L774" s="857" t="s">
        <v>52</v>
      </c>
      <c r="M774" s="857" t="s">
        <v>354</v>
      </c>
      <c r="N774" s="860">
        <v>46233</v>
      </c>
      <c r="O774" s="860" t="s">
        <v>21</v>
      </c>
      <c r="P774" s="860" t="s">
        <v>1931</v>
      </c>
      <c r="Q774" s="857"/>
      <c r="R774" s="857"/>
      <c r="S774" s="857"/>
      <c r="T774" s="857"/>
      <c r="U774" s="861"/>
      <c r="V774" s="861"/>
      <c r="W774" s="857"/>
      <c r="X774" s="857"/>
      <c r="Y774" s="862">
        <v>1.2E-2</v>
      </c>
    </row>
    <row r="775" spans="1:25" s="3" customFormat="1" ht="30" customHeight="1" x14ac:dyDescent="0.2">
      <c r="A775" s="260">
        <v>729</v>
      </c>
      <c r="B775" s="857" t="s">
        <v>7009</v>
      </c>
      <c r="C775" s="857" t="s">
        <v>7010</v>
      </c>
      <c r="D775" s="857" t="s">
        <v>355</v>
      </c>
      <c r="E775" s="859">
        <v>1.4999999999999999E-2</v>
      </c>
      <c r="F775" s="857">
        <v>0.4</v>
      </c>
      <c r="G775" s="857" t="s">
        <v>688</v>
      </c>
      <c r="H775" s="857"/>
      <c r="I775" s="857" t="s">
        <v>180</v>
      </c>
      <c r="J775" s="857">
        <v>1005993293</v>
      </c>
      <c r="K775" s="860">
        <v>45867</v>
      </c>
      <c r="L775" s="857" t="s">
        <v>52</v>
      </c>
      <c r="M775" s="857" t="s">
        <v>354</v>
      </c>
      <c r="N775" s="860">
        <v>46232</v>
      </c>
      <c r="O775" s="860" t="s">
        <v>21</v>
      </c>
      <c r="P775" s="860" t="s">
        <v>1931</v>
      </c>
      <c r="Q775" s="857"/>
      <c r="R775" s="857"/>
      <c r="S775" s="857"/>
      <c r="T775" s="857"/>
      <c r="U775" s="861"/>
      <c r="V775" s="861"/>
      <c r="W775" s="857"/>
      <c r="X775" s="857"/>
      <c r="Y775" s="862">
        <v>1.4999999999999999E-2</v>
      </c>
    </row>
    <row r="776" spans="1:25" s="3" customFormat="1" ht="30" customHeight="1" x14ac:dyDescent="0.2">
      <c r="A776" s="260">
        <v>730</v>
      </c>
      <c r="B776" s="857" t="s">
        <v>7011</v>
      </c>
      <c r="C776" s="857" t="s">
        <v>7012</v>
      </c>
      <c r="D776" s="857" t="s">
        <v>359</v>
      </c>
      <c r="E776" s="859">
        <v>6.0000000000000001E-3</v>
      </c>
      <c r="F776" s="857">
        <v>0.23</v>
      </c>
      <c r="G776" s="857" t="s">
        <v>399</v>
      </c>
      <c r="H776" s="857"/>
      <c r="I776" s="857" t="s">
        <v>180</v>
      </c>
      <c r="J776" s="857">
        <v>1005995858</v>
      </c>
      <c r="K776" s="860">
        <v>45869</v>
      </c>
      <c r="L776" s="857" t="s">
        <v>52</v>
      </c>
      <c r="M776" s="857" t="s">
        <v>354</v>
      </c>
      <c r="N776" s="860">
        <v>46234</v>
      </c>
      <c r="O776" s="860" t="s">
        <v>21</v>
      </c>
      <c r="P776" s="860" t="s">
        <v>1931</v>
      </c>
      <c r="Q776" s="857"/>
      <c r="R776" s="857"/>
      <c r="S776" s="857"/>
      <c r="T776" s="857"/>
      <c r="U776" s="861"/>
      <c r="V776" s="861"/>
      <c r="W776" s="857"/>
      <c r="X776" s="857"/>
      <c r="Y776" s="862">
        <v>6.0000000000000001E-3</v>
      </c>
    </row>
    <row r="777" spans="1:25" s="3" customFormat="1" ht="30" customHeight="1" x14ac:dyDescent="0.2">
      <c r="A777" s="260">
        <v>731</v>
      </c>
      <c r="B777" s="857" t="s">
        <v>7013</v>
      </c>
      <c r="C777" s="857" t="s">
        <v>7014</v>
      </c>
      <c r="D777" s="857" t="s">
        <v>356</v>
      </c>
      <c r="E777" s="859">
        <v>1.4999999999999999E-2</v>
      </c>
      <c r="F777" s="857">
        <v>0.4</v>
      </c>
      <c r="G777" s="857" t="s">
        <v>393</v>
      </c>
      <c r="H777" s="857"/>
      <c r="I777" s="857" t="s">
        <v>180</v>
      </c>
      <c r="J777" s="857">
        <v>1005991489</v>
      </c>
      <c r="K777" s="860">
        <v>45866</v>
      </c>
      <c r="L777" s="857" t="s">
        <v>52</v>
      </c>
      <c r="M777" s="857" t="s">
        <v>354</v>
      </c>
      <c r="N777" s="860">
        <v>46231</v>
      </c>
      <c r="O777" s="860" t="s">
        <v>21</v>
      </c>
      <c r="P777" s="860" t="s">
        <v>1931</v>
      </c>
      <c r="Q777" s="857"/>
      <c r="R777" s="857"/>
      <c r="S777" s="857"/>
      <c r="T777" s="857"/>
      <c r="U777" s="861"/>
      <c r="V777" s="861"/>
      <c r="W777" s="857"/>
      <c r="X777" s="857"/>
      <c r="Y777" s="862">
        <v>1.4999999999999999E-2</v>
      </c>
    </row>
    <row r="778" spans="1:25" s="3" customFormat="1" ht="30" customHeight="1" x14ac:dyDescent="0.2">
      <c r="A778" s="260">
        <v>732</v>
      </c>
      <c r="B778" s="857" t="s">
        <v>7015</v>
      </c>
      <c r="C778" s="857" t="s">
        <v>7016</v>
      </c>
      <c r="D778" s="857" t="s">
        <v>356</v>
      </c>
      <c r="E778" s="859">
        <v>1.225E-2</v>
      </c>
      <c r="F778" s="857">
        <v>0.4</v>
      </c>
      <c r="G778" s="857" t="s">
        <v>395</v>
      </c>
      <c r="H778" s="857"/>
      <c r="I778" s="857" t="s">
        <v>180</v>
      </c>
      <c r="J778" s="857">
        <v>1005992377</v>
      </c>
      <c r="K778" s="860">
        <v>45866</v>
      </c>
      <c r="L778" s="857" t="s">
        <v>52</v>
      </c>
      <c r="M778" s="857" t="s">
        <v>354</v>
      </c>
      <c r="N778" s="860">
        <v>46231</v>
      </c>
      <c r="O778" s="860" t="s">
        <v>21</v>
      </c>
      <c r="P778" s="860" t="s">
        <v>1931</v>
      </c>
      <c r="Q778" s="857"/>
      <c r="R778" s="857"/>
      <c r="S778" s="857"/>
      <c r="T778" s="857"/>
      <c r="U778" s="861"/>
      <c r="V778" s="861"/>
      <c r="W778" s="857"/>
      <c r="X778" s="857"/>
      <c r="Y778" s="862">
        <v>1.225E-2</v>
      </c>
    </row>
    <row r="779" spans="1:25" s="3" customFormat="1" ht="30" customHeight="1" x14ac:dyDescent="0.2">
      <c r="A779" s="260">
        <v>733</v>
      </c>
      <c r="B779" s="857" t="s">
        <v>7017</v>
      </c>
      <c r="C779" s="857" t="s">
        <v>7018</v>
      </c>
      <c r="D779" s="857" t="s">
        <v>357</v>
      </c>
      <c r="E779" s="859">
        <v>6.0000000000000001E-3</v>
      </c>
      <c r="F779" s="857">
        <v>0.23</v>
      </c>
      <c r="G779" s="857" t="s">
        <v>379</v>
      </c>
      <c r="H779" s="857"/>
      <c r="I779" s="857" t="s">
        <v>180</v>
      </c>
      <c r="J779" s="857">
        <v>1005993660</v>
      </c>
      <c r="K779" s="860">
        <v>45868</v>
      </c>
      <c r="L779" s="857" t="s">
        <v>52</v>
      </c>
      <c r="M779" s="857" t="s">
        <v>354</v>
      </c>
      <c r="N779" s="860">
        <v>46233</v>
      </c>
      <c r="O779" s="860" t="s">
        <v>21</v>
      </c>
      <c r="P779" s="860" t="s">
        <v>1931</v>
      </c>
      <c r="Q779" s="857"/>
      <c r="R779" s="857"/>
      <c r="S779" s="857"/>
      <c r="T779" s="857"/>
      <c r="U779" s="861"/>
      <c r="V779" s="861"/>
      <c r="W779" s="857"/>
      <c r="X779" s="857"/>
      <c r="Y779" s="862">
        <v>6.0000000000000001E-3</v>
      </c>
    </row>
    <row r="780" spans="1:25" s="3" customFormat="1" ht="30" customHeight="1" x14ac:dyDescent="0.2">
      <c r="A780" s="260">
        <v>734</v>
      </c>
      <c r="B780" s="857" t="s">
        <v>7019</v>
      </c>
      <c r="C780" s="857" t="s">
        <v>7020</v>
      </c>
      <c r="D780" s="857" t="s">
        <v>356</v>
      </c>
      <c r="E780" s="859">
        <v>0.02</v>
      </c>
      <c r="F780" s="857">
        <v>0.4</v>
      </c>
      <c r="G780" s="857" t="s">
        <v>407</v>
      </c>
      <c r="H780" s="857"/>
      <c r="I780" s="857" t="s">
        <v>180</v>
      </c>
      <c r="J780" s="857">
        <v>1005992378</v>
      </c>
      <c r="K780" s="860">
        <v>45866</v>
      </c>
      <c r="L780" s="857" t="s">
        <v>52</v>
      </c>
      <c r="M780" s="857" t="s">
        <v>354</v>
      </c>
      <c r="N780" s="860">
        <v>46231</v>
      </c>
      <c r="O780" s="860" t="s">
        <v>21</v>
      </c>
      <c r="P780" s="860" t="s">
        <v>1931</v>
      </c>
      <c r="Q780" s="857"/>
      <c r="R780" s="857"/>
      <c r="S780" s="857"/>
      <c r="T780" s="857"/>
      <c r="U780" s="861"/>
      <c r="V780" s="861"/>
      <c r="W780" s="857"/>
      <c r="X780" s="857"/>
      <c r="Y780" s="862">
        <v>0.02</v>
      </c>
    </row>
    <row r="781" spans="1:25" s="3" customFormat="1" ht="30" customHeight="1" x14ac:dyDescent="0.2">
      <c r="A781" s="260">
        <v>735</v>
      </c>
      <c r="B781" s="857" t="s">
        <v>7021</v>
      </c>
      <c r="C781" s="857" t="s">
        <v>7022</v>
      </c>
      <c r="D781" s="857" t="s">
        <v>359</v>
      </c>
      <c r="E781" s="859">
        <v>8.0000000000000002E-3</v>
      </c>
      <c r="F781" s="857">
        <v>0.23</v>
      </c>
      <c r="G781" s="857" t="s">
        <v>370</v>
      </c>
      <c r="H781" s="857"/>
      <c r="I781" s="857" t="s">
        <v>180</v>
      </c>
      <c r="J781" s="857">
        <v>1005985045</v>
      </c>
      <c r="K781" s="860">
        <v>45857</v>
      </c>
      <c r="L781" s="857" t="s">
        <v>52</v>
      </c>
      <c r="M781" s="857" t="s">
        <v>354</v>
      </c>
      <c r="N781" s="860">
        <v>46222</v>
      </c>
      <c r="O781" s="860" t="s">
        <v>21</v>
      </c>
      <c r="P781" s="860" t="s">
        <v>1931</v>
      </c>
      <c r="Q781" s="857"/>
      <c r="R781" s="857"/>
      <c r="S781" s="857"/>
      <c r="T781" s="857"/>
      <c r="U781" s="861"/>
      <c r="V781" s="861"/>
      <c r="W781" s="857"/>
      <c r="X781" s="857"/>
      <c r="Y781" s="862">
        <v>8.0000000000000002E-3</v>
      </c>
    </row>
    <row r="782" spans="1:25" s="3" customFormat="1" ht="30" customHeight="1" x14ac:dyDescent="0.2">
      <c r="A782" s="260">
        <v>736</v>
      </c>
      <c r="B782" s="857" t="s">
        <v>7023</v>
      </c>
      <c r="C782" s="857" t="s">
        <v>7024</v>
      </c>
      <c r="D782" s="857" t="s">
        <v>355</v>
      </c>
      <c r="E782" s="859">
        <v>8.0000000000000002E-3</v>
      </c>
      <c r="F782" s="857">
        <v>0.23</v>
      </c>
      <c r="G782" s="857" t="s">
        <v>423</v>
      </c>
      <c r="H782" s="857"/>
      <c r="I782" s="857" t="s">
        <v>180</v>
      </c>
      <c r="J782" s="857">
        <v>1005991492</v>
      </c>
      <c r="K782" s="860">
        <v>45866</v>
      </c>
      <c r="L782" s="857" t="s">
        <v>52</v>
      </c>
      <c r="M782" s="857" t="s">
        <v>354</v>
      </c>
      <c r="N782" s="860">
        <v>46231</v>
      </c>
      <c r="O782" s="860" t="s">
        <v>21</v>
      </c>
      <c r="P782" s="860" t="s">
        <v>1931</v>
      </c>
      <c r="Q782" s="857"/>
      <c r="R782" s="857"/>
      <c r="S782" s="857"/>
      <c r="T782" s="857"/>
      <c r="U782" s="861"/>
      <c r="V782" s="861"/>
      <c r="W782" s="857"/>
      <c r="X782" s="857"/>
      <c r="Y782" s="862">
        <v>8.0000000000000002E-3</v>
      </c>
    </row>
    <row r="783" spans="1:25" s="3" customFormat="1" ht="30" customHeight="1" x14ac:dyDescent="0.2">
      <c r="A783" s="260">
        <v>737</v>
      </c>
      <c r="B783" s="857" t="s">
        <v>7025</v>
      </c>
      <c r="C783" s="857" t="s">
        <v>7026</v>
      </c>
      <c r="D783" s="857" t="s">
        <v>359</v>
      </c>
      <c r="E783" s="859">
        <v>8.0000000000000002E-3</v>
      </c>
      <c r="F783" s="857">
        <v>0.23</v>
      </c>
      <c r="G783" s="857" t="s">
        <v>433</v>
      </c>
      <c r="H783" s="857"/>
      <c r="I783" s="857" t="s">
        <v>180</v>
      </c>
      <c r="J783" s="857">
        <v>1005992382</v>
      </c>
      <c r="K783" s="860">
        <v>45866</v>
      </c>
      <c r="L783" s="857" t="s">
        <v>52</v>
      </c>
      <c r="M783" s="857" t="s">
        <v>354</v>
      </c>
      <c r="N783" s="860">
        <v>46231</v>
      </c>
      <c r="O783" s="860" t="s">
        <v>21</v>
      </c>
      <c r="P783" s="860" t="s">
        <v>1931</v>
      </c>
      <c r="Q783" s="857"/>
      <c r="R783" s="857"/>
      <c r="S783" s="857"/>
      <c r="T783" s="857"/>
      <c r="U783" s="861"/>
      <c r="V783" s="861"/>
      <c r="W783" s="857"/>
      <c r="X783" s="857"/>
      <c r="Y783" s="862">
        <v>8.0000000000000002E-3</v>
      </c>
    </row>
    <row r="784" spans="1:25" s="3" customFormat="1" ht="30" customHeight="1" x14ac:dyDescent="0.2">
      <c r="A784" s="260">
        <v>738</v>
      </c>
      <c r="B784" s="857" t="s">
        <v>7027</v>
      </c>
      <c r="C784" s="857" t="s">
        <v>7028</v>
      </c>
      <c r="D784" s="857" t="s">
        <v>360</v>
      </c>
      <c r="E784" s="859">
        <v>1.4999999999999999E-2</v>
      </c>
      <c r="F784" s="857">
        <v>0.4</v>
      </c>
      <c r="G784" s="857" t="s">
        <v>3529</v>
      </c>
      <c r="H784" s="857"/>
      <c r="I784" s="857" t="s">
        <v>180</v>
      </c>
      <c r="J784" s="857">
        <v>1005995241</v>
      </c>
      <c r="K784" s="860">
        <v>45869</v>
      </c>
      <c r="L784" s="857" t="s">
        <v>52</v>
      </c>
      <c r="M784" s="857" t="s">
        <v>354</v>
      </c>
      <c r="N784" s="860">
        <v>46234</v>
      </c>
      <c r="O784" s="860" t="s">
        <v>21</v>
      </c>
      <c r="P784" s="860" t="s">
        <v>1931</v>
      </c>
      <c r="Q784" s="857"/>
      <c r="R784" s="857"/>
      <c r="S784" s="857"/>
      <c r="T784" s="857"/>
      <c r="U784" s="861"/>
      <c r="V784" s="861"/>
      <c r="W784" s="857"/>
      <c r="X784" s="857"/>
      <c r="Y784" s="862">
        <v>1.4999999999999999E-2</v>
      </c>
    </row>
    <row r="785" spans="1:25" s="3" customFormat="1" ht="30" customHeight="1" x14ac:dyDescent="0.2">
      <c r="A785" s="260">
        <v>739</v>
      </c>
      <c r="B785" s="857" t="s">
        <v>7029</v>
      </c>
      <c r="C785" s="857" t="s">
        <v>7030</v>
      </c>
      <c r="D785" s="857" t="s">
        <v>360</v>
      </c>
      <c r="E785" s="859">
        <v>0.12</v>
      </c>
      <c r="F785" s="857">
        <v>0.4</v>
      </c>
      <c r="G785" s="857" t="s">
        <v>409</v>
      </c>
      <c r="H785" s="857"/>
      <c r="I785" s="857" t="s">
        <v>180</v>
      </c>
      <c r="J785" s="857">
        <v>1005992380</v>
      </c>
      <c r="K785" s="860">
        <v>45866</v>
      </c>
      <c r="L785" s="857" t="s">
        <v>52</v>
      </c>
      <c r="M785" s="857" t="s">
        <v>354</v>
      </c>
      <c r="N785" s="860">
        <v>46231</v>
      </c>
      <c r="O785" s="860" t="s">
        <v>21</v>
      </c>
      <c r="P785" s="860" t="s">
        <v>1931</v>
      </c>
      <c r="Q785" s="857"/>
      <c r="R785" s="857"/>
      <c r="S785" s="857"/>
      <c r="T785" s="857"/>
      <c r="U785" s="861"/>
      <c r="V785" s="861"/>
      <c r="W785" s="857"/>
      <c r="X785" s="857"/>
      <c r="Y785" s="862">
        <v>0.12</v>
      </c>
    </row>
    <row r="786" spans="1:25" s="3" customFormat="1" ht="30" customHeight="1" x14ac:dyDescent="0.2">
      <c r="A786" s="260">
        <v>740</v>
      </c>
      <c r="B786" s="857" t="s">
        <v>7031</v>
      </c>
      <c r="C786" s="857" t="s">
        <v>7032</v>
      </c>
      <c r="D786" s="857" t="s">
        <v>356</v>
      </c>
      <c r="E786" s="859">
        <v>1.7999999999999999E-2</v>
      </c>
      <c r="F786" s="857">
        <v>0.4</v>
      </c>
      <c r="G786" s="857" t="s">
        <v>393</v>
      </c>
      <c r="H786" s="857"/>
      <c r="I786" s="857" t="s">
        <v>180</v>
      </c>
      <c r="J786" s="857">
        <v>1005982747</v>
      </c>
      <c r="K786" s="860">
        <v>45854</v>
      </c>
      <c r="L786" s="857" t="s">
        <v>52</v>
      </c>
      <c r="M786" s="857" t="s">
        <v>354</v>
      </c>
      <c r="N786" s="860">
        <v>46219</v>
      </c>
      <c r="O786" s="860" t="s">
        <v>21</v>
      </c>
      <c r="P786" s="860" t="s">
        <v>1931</v>
      </c>
      <c r="Q786" s="857"/>
      <c r="R786" s="857"/>
      <c r="S786" s="857"/>
      <c r="T786" s="857"/>
      <c r="U786" s="861"/>
      <c r="V786" s="861"/>
      <c r="W786" s="857"/>
      <c r="X786" s="857"/>
      <c r="Y786" s="862">
        <v>1.7999999999999999E-2</v>
      </c>
    </row>
    <row r="787" spans="1:25" s="3" customFormat="1" ht="30" customHeight="1" x14ac:dyDescent="0.2">
      <c r="A787" s="260">
        <v>741</v>
      </c>
      <c r="B787" s="857" t="s">
        <v>7033</v>
      </c>
      <c r="C787" s="857" t="s">
        <v>7034</v>
      </c>
      <c r="D787" s="857" t="s">
        <v>356</v>
      </c>
      <c r="E787" s="859">
        <v>1.2E-2</v>
      </c>
      <c r="F787" s="857">
        <v>0.4</v>
      </c>
      <c r="G787" s="857" t="s">
        <v>7087</v>
      </c>
      <c r="H787" s="857"/>
      <c r="I787" s="857" t="s">
        <v>180</v>
      </c>
      <c r="J787" s="857">
        <v>1005982768</v>
      </c>
      <c r="K787" s="860">
        <v>45854</v>
      </c>
      <c r="L787" s="857" t="s">
        <v>52</v>
      </c>
      <c r="M787" s="857" t="s">
        <v>354</v>
      </c>
      <c r="N787" s="860">
        <v>46219</v>
      </c>
      <c r="O787" s="860" t="s">
        <v>21</v>
      </c>
      <c r="P787" s="860" t="s">
        <v>1931</v>
      </c>
      <c r="Q787" s="857"/>
      <c r="R787" s="857"/>
      <c r="S787" s="857"/>
      <c r="T787" s="857"/>
      <c r="U787" s="861"/>
      <c r="V787" s="861"/>
      <c r="W787" s="857"/>
      <c r="X787" s="857"/>
      <c r="Y787" s="862">
        <v>1.2E-2</v>
      </c>
    </row>
    <row r="788" spans="1:25" s="3" customFormat="1" ht="30" customHeight="1" x14ac:dyDescent="0.2">
      <c r="A788" s="260">
        <v>742</v>
      </c>
      <c r="B788" s="857" t="s">
        <v>7033</v>
      </c>
      <c r="C788" s="857" t="s">
        <v>7035</v>
      </c>
      <c r="D788" s="857" t="s">
        <v>356</v>
      </c>
      <c r="E788" s="859">
        <v>2.4E-2</v>
      </c>
      <c r="F788" s="857">
        <v>0.4</v>
      </c>
      <c r="G788" s="857" t="s">
        <v>393</v>
      </c>
      <c r="H788" s="857"/>
      <c r="I788" s="857" t="s">
        <v>180</v>
      </c>
      <c r="J788" s="857">
        <v>1005985044</v>
      </c>
      <c r="K788" s="860">
        <v>45857</v>
      </c>
      <c r="L788" s="857" t="s">
        <v>52</v>
      </c>
      <c r="M788" s="857" t="s">
        <v>354</v>
      </c>
      <c r="N788" s="860">
        <v>46222</v>
      </c>
      <c r="O788" s="860" t="s">
        <v>21</v>
      </c>
      <c r="P788" s="860" t="s">
        <v>1931</v>
      </c>
      <c r="Q788" s="857"/>
      <c r="R788" s="857"/>
      <c r="S788" s="857"/>
      <c r="T788" s="857"/>
      <c r="U788" s="861"/>
      <c r="V788" s="861"/>
      <c r="W788" s="857"/>
      <c r="X788" s="857"/>
      <c r="Y788" s="862">
        <v>2.4E-2</v>
      </c>
    </row>
    <row r="789" spans="1:25" s="3" customFormat="1" ht="30" customHeight="1" x14ac:dyDescent="0.2">
      <c r="A789" s="260">
        <v>743</v>
      </c>
      <c r="B789" s="857" t="s">
        <v>7036</v>
      </c>
      <c r="C789" s="857" t="s">
        <v>7037</v>
      </c>
      <c r="D789" s="857" t="s">
        <v>360</v>
      </c>
      <c r="E789" s="859">
        <v>2.9399999999999999E-2</v>
      </c>
      <c r="F789" s="857">
        <v>0.4</v>
      </c>
      <c r="G789" s="857" t="s">
        <v>416</v>
      </c>
      <c r="H789" s="857"/>
      <c r="I789" s="857" t="s">
        <v>180</v>
      </c>
      <c r="J789" s="857">
        <v>1005992381</v>
      </c>
      <c r="K789" s="860">
        <v>45866</v>
      </c>
      <c r="L789" s="857" t="s">
        <v>52</v>
      </c>
      <c r="M789" s="857" t="s">
        <v>354</v>
      </c>
      <c r="N789" s="860">
        <v>46231</v>
      </c>
      <c r="O789" s="860" t="s">
        <v>21</v>
      </c>
      <c r="P789" s="860" t="s">
        <v>1931</v>
      </c>
      <c r="Q789" s="857"/>
      <c r="R789" s="857"/>
      <c r="S789" s="857"/>
      <c r="T789" s="857"/>
      <c r="U789" s="861"/>
      <c r="V789" s="861"/>
      <c r="W789" s="857"/>
      <c r="X789" s="857"/>
      <c r="Y789" s="862">
        <v>2.9399999999999999E-2</v>
      </c>
    </row>
    <row r="790" spans="1:25" s="3" customFormat="1" ht="30" customHeight="1" x14ac:dyDescent="0.2">
      <c r="A790" s="260">
        <v>744</v>
      </c>
      <c r="B790" s="857" t="s">
        <v>7029</v>
      </c>
      <c r="C790" s="857" t="s">
        <v>7030</v>
      </c>
      <c r="D790" s="857" t="s">
        <v>360</v>
      </c>
      <c r="E790" s="859">
        <v>1.2E-2</v>
      </c>
      <c r="F790" s="857">
        <v>0.4</v>
      </c>
      <c r="G790" s="857" t="s">
        <v>409</v>
      </c>
      <c r="H790" s="857"/>
      <c r="I790" s="857" t="s">
        <v>180</v>
      </c>
      <c r="J790" s="857">
        <v>1005992375</v>
      </c>
      <c r="K790" s="860">
        <v>45866</v>
      </c>
      <c r="L790" s="857" t="s">
        <v>52</v>
      </c>
      <c r="M790" s="857" t="s">
        <v>354</v>
      </c>
      <c r="N790" s="860">
        <v>46231</v>
      </c>
      <c r="O790" s="860" t="s">
        <v>21</v>
      </c>
      <c r="P790" s="860" t="s">
        <v>1931</v>
      </c>
      <c r="Q790" s="857"/>
      <c r="R790" s="857"/>
      <c r="S790" s="857"/>
      <c r="T790" s="857"/>
      <c r="U790" s="861"/>
      <c r="V790" s="861"/>
      <c r="W790" s="857"/>
      <c r="X790" s="857"/>
      <c r="Y790" s="862">
        <v>1.2E-2</v>
      </c>
    </row>
    <row r="791" spans="1:25" s="3" customFormat="1" ht="30" customHeight="1" x14ac:dyDescent="0.2">
      <c r="A791" s="260">
        <v>745</v>
      </c>
      <c r="B791" s="857" t="s">
        <v>7029</v>
      </c>
      <c r="C791" s="857" t="s">
        <v>7030</v>
      </c>
      <c r="D791" s="857" t="s">
        <v>360</v>
      </c>
      <c r="E791" s="859">
        <v>0.11</v>
      </c>
      <c r="F791" s="857">
        <v>0.4</v>
      </c>
      <c r="G791" s="857" t="s">
        <v>409</v>
      </c>
      <c r="H791" s="857"/>
      <c r="I791" s="857" t="s">
        <v>180</v>
      </c>
      <c r="J791" s="857">
        <v>1005992376</v>
      </c>
      <c r="K791" s="860">
        <v>45866</v>
      </c>
      <c r="L791" s="857" t="s">
        <v>52</v>
      </c>
      <c r="M791" s="857" t="s">
        <v>354</v>
      </c>
      <c r="N791" s="860">
        <v>46231</v>
      </c>
      <c r="O791" s="860" t="s">
        <v>21</v>
      </c>
      <c r="P791" s="860" t="s">
        <v>1931</v>
      </c>
      <c r="Q791" s="857"/>
      <c r="R791" s="857"/>
      <c r="S791" s="857"/>
      <c r="T791" s="857"/>
      <c r="U791" s="861"/>
      <c r="V791" s="861"/>
      <c r="W791" s="857"/>
      <c r="X791" s="857"/>
      <c r="Y791" s="862">
        <v>0.11</v>
      </c>
    </row>
    <row r="792" spans="1:25" s="3" customFormat="1" ht="30" customHeight="1" x14ac:dyDescent="0.2">
      <c r="A792" s="260">
        <v>746</v>
      </c>
      <c r="B792" s="857" t="s">
        <v>7038</v>
      </c>
      <c r="C792" s="857" t="s">
        <v>7039</v>
      </c>
      <c r="D792" s="857" t="s">
        <v>358</v>
      </c>
      <c r="E792" s="859">
        <v>8.0000000000000002E-3</v>
      </c>
      <c r="F792" s="857">
        <v>0.23</v>
      </c>
      <c r="G792" s="857" t="s">
        <v>414</v>
      </c>
      <c r="H792" s="857"/>
      <c r="I792" s="857" t="s">
        <v>180</v>
      </c>
      <c r="J792" s="857">
        <v>1005993529</v>
      </c>
      <c r="K792" s="860">
        <v>45868</v>
      </c>
      <c r="L792" s="857" t="s">
        <v>52</v>
      </c>
      <c r="M792" s="857" t="s">
        <v>354</v>
      </c>
      <c r="N792" s="860">
        <v>46233</v>
      </c>
      <c r="O792" s="860" t="s">
        <v>21</v>
      </c>
      <c r="P792" s="860" t="s">
        <v>1931</v>
      </c>
      <c r="Q792" s="857"/>
      <c r="R792" s="857"/>
      <c r="S792" s="857"/>
      <c r="T792" s="857"/>
      <c r="U792" s="861"/>
      <c r="V792" s="861"/>
      <c r="W792" s="857"/>
      <c r="X792" s="857"/>
      <c r="Y792" s="862">
        <v>8.0000000000000002E-3</v>
      </c>
    </row>
    <row r="793" spans="1:25" s="3" customFormat="1" ht="30" customHeight="1" x14ac:dyDescent="0.2">
      <c r="A793" s="260">
        <v>747</v>
      </c>
      <c r="B793" s="857" t="s">
        <v>7040</v>
      </c>
      <c r="C793" s="857" t="s">
        <v>7041</v>
      </c>
      <c r="D793" s="857" t="s">
        <v>359</v>
      </c>
      <c r="E793" s="859">
        <v>8.0000000000000002E-3</v>
      </c>
      <c r="F793" s="857">
        <v>0.23</v>
      </c>
      <c r="G793" s="857" t="s">
        <v>370</v>
      </c>
      <c r="H793" s="857"/>
      <c r="I793" s="857" t="s">
        <v>180</v>
      </c>
      <c r="J793" s="857">
        <v>1005993034</v>
      </c>
      <c r="K793" s="860">
        <v>45867</v>
      </c>
      <c r="L793" s="857" t="s">
        <v>52</v>
      </c>
      <c r="M793" s="857" t="s">
        <v>354</v>
      </c>
      <c r="N793" s="860">
        <v>46232</v>
      </c>
      <c r="O793" s="860" t="s">
        <v>21</v>
      </c>
      <c r="P793" s="860" t="s">
        <v>1931</v>
      </c>
      <c r="Q793" s="857"/>
      <c r="R793" s="857"/>
      <c r="S793" s="857"/>
      <c r="T793" s="857"/>
      <c r="U793" s="861"/>
      <c r="V793" s="861"/>
      <c r="W793" s="857"/>
      <c r="X793" s="857"/>
      <c r="Y793" s="862">
        <v>8.0000000000000002E-3</v>
      </c>
    </row>
    <row r="794" spans="1:25" s="3" customFormat="1" ht="30" customHeight="1" x14ac:dyDescent="0.2">
      <c r="A794" s="260">
        <v>748</v>
      </c>
      <c r="B794" s="857" t="s">
        <v>7042</v>
      </c>
      <c r="C794" s="857" t="s">
        <v>7043</v>
      </c>
      <c r="D794" s="857" t="s">
        <v>359</v>
      </c>
      <c r="E794" s="859">
        <v>8.0000000000000002E-3</v>
      </c>
      <c r="F794" s="857">
        <v>0.23</v>
      </c>
      <c r="G794" s="857" t="s">
        <v>910</v>
      </c>
      <c r="H794" s="857"/>
      <c r="I794" s="857" t="s">
        <v>180</v>
      </c>
      <c r="J794" s="857">
        <v>1005989996</v>
      </c>
      <c r="K794" s="860">
        <v>45863</v>
      </c>
      <c r="L794" s="857" t="s">
        <v>52</v>
      </c>
      <c r="M794" s="857" t="s">
        <v>354</v>
      </c>
      <c r="N794" s="860">
        <v>46228</v>
      </c>
      <c r="O794" s="860" t="s">
        <v>21</v>
      </c>
      <c r="P794" s="860" t="s">
        <v>1931</v>
      </c>
      <c r="Q794" s="857"/>
      <c r="R794" s="857"/>
      <c r="S794" s="857"/>
      <c r="T794" s="857"/>
      <c r="U794" s="861"/>
      <c r="V794" s="861"/>
      <c r="W794" s="857"/>
      <c r="X794" s="857"/>
      <c r="Y794" s="862">
        <v>8.0000000000000002E-3</v>
      </c>
    </row>
    <row r="795" spans="1:25" s="3" customFormat="1" ht="30" customHeight="1" x14ac:dyDescent="0.2">
      <c r="A795" s="260">
        <v>749</v>
      </c>
      <c r="B795" s="857" t="s">
        <v>7044</v>
      </c>
      <c r="C795" s="857" t="s">
        <v>7045</v>
      </c>
      <c r="D795" s="857" t="s">
        <v>359</v>
      </c>
      <c r="E795" s="859">
        <v>6.9000000000000008E-3</v>
      </c>
      <c r="F795" s="857">
        <v>0.23</v>
      </c>
      <c r="G795" s="857" t="s">
        <v>391</v>
      </c>
      <c r="H795" s="857"/>
      <c r="I795" s="857" t="s">
        <v>180</v>
      </c>
      <c r="J795" s="857">
        <v>1005995854</v>
      </c>
      <c r="K795" s="860">
        <v>45869</v>
      </c>
      <c r="L795" s="857" t="s">
        <v>52</v>
      </c>
      <c r="M795" s="857" t="s">
        <v>354</v>
      </c>
      <c r="N795" s="860">
        <v>46234</v>
      </c>
      <c r="O795" s="860" t="s">
        <v>21</v>
      </c>
      <c r="P795" s="860" t="s">
        <v>1931</v>
      </c>
      <c r="Q795" s="857"/>
      <c r="R795" s="857"/>
      <c r="S795" s="857"/>
      <c r="T795" s="857"/>
      <c r="U795" s="861"/>
      <c r="V795" s="861"/>
      <c r="W795" s="857"/>
      <c r="X795" s="857"/>
      <c r="Y795" s="862">
        <v>6.9000000000000008E-3</v>
      </c>
    </row>
    <row r="796" spans="1:25" s="3" customFormat="1" ht="30" customHeight="1" x14ac:dyDescent="0.2">
      <c r="A796" s="260">
        <v>750</v>
      </c>
      <c r="B796" s="857" t="s">
        <v>7046</v>
      </c>
      <c r="C796" s="857" t="s">
        <v>7047</v>
      </c>
      <c r="D796" s="857" t="s">
        <v>360</v>
      </c>
      <c r="E796" s="859">
        <v>0.01</v>
      </c>
      <c r="F796" s="857">
        <v>0.4</v>
      </c>
      <c r="G796" s="857" t="s">
        <v>386</v>
      </c>
      <c r="H796" s="857"/>
      <c r="I796" s="857" t="s">
        <v>180</v>
      </c>
      <c r="J796" s="857">
        <v>1005995855</v>
      </c>
      <c r="K796" s="860">
        <v>45869</v>
      </c>
      <c r="L796" s="857" t="s">
        <v>52</v>
      </c>
      <c r="M796" s="857" t="s">
        <v>354</v>
      </c>
      <c r="N796" s="860">
        <v>46234</v>
      </c>
      <c r="O796" s="860" t="s">
        <v>21</v>
      </c>
      <c r="P796" s="860" t="s">
        <v>1931</v>
      </c>
      <c r="Q796" s="857"/>
      <c r="R796" s="857"/>
      <c r="S796" s="857"/>
      <c r="T796" s="857"/>
      <c r="U796" s="861"/>
      <c r="V796" s="861"/>
      <c r="W796" s="857"/>
      <c r="X796" s="857"/>
      <c r="Y796" s="862">
        <v>0.01</v>
      </c>
    </row>
    <row r="797" spans="1:25" s="3" customFormat="1" ht="30" customHeight="1" x14ac:dyDescent="0.2">
      <c r="A797" s="260">
        <v>751</v>
      </c>
      <c r="B797" s="857" t="s">
        <v>7048</v>
      </c>
      <c r="C797" s="857" t="s">
        <v>7049</v>
      </c>
      <c r="D797" s="857" t="s">
        <v>357</v>
      </c>
      <c r="E797" s="859">
        <v>0.38</v>
      </c>
      <c r="F797" s="857">
        <v>6</v>
      </c>
      <c r="G797" s="857" t="s">
        <v>7082</v>
      </c>
      <c r="H797" s="857"/>
      <c r="I797" s="857" t="s">
        <v>180</v>
      </c>
      <c r="J797" s="857">
        <v>1005993564</v>
      </c>
      <c r="K797" s="860">
        <v>45868</v>
      </c>
      <c r="L797" s="857" t="s">
        <v>52</v>
      </c>
      <c r="M797" s="857" t="s">
        <v>354</v>
      </c>
      <c r="N797" s="860">
        <v>46233</v>
      </c>
      <c r="O797" s="860" t="s">
        <v>21</v>
      </c>
      <c r="P797" s="860" t="s">
        <v>1931</v>
      </c>
      <c r="Q797" s="857"/>
      <c r="R797" s="857"/>
      <c r="S797" s="857"/>
      <c r="T797" s="857"/>
      <c r="U797" s="861"/>
      <c r="V797" s="861"/>
      <c r="W797" s="857"/>
      <c r="X797" s="857"/>
      <c r="Y797" s="862">
        <v>0.38</v>
      </c>
    </row>
    <row r="798" spans="1:25" s="3" customFormat="1" ht="30" customHeight="1" x14ac:dyDescent="0.2">
      <c r="A798" s="260">
        <v>752</v>
      </c>
      <c r="B798" s="857" t="s">
        <v>7050</v>
      </c>
      <c r="C798" s="857" t="s">
        <v>7051</v>
      </c>
      <c r="D798" s="857" t="s">
        <v>359</v>
      </c>
      <c r="E798" s="859">
        <v>8.9999999999999993E-3</v>
      </c>
      <c r="F798" s="857">
        <v>0.23</v>
      </c>
      <c r="G798" s="857" t="s">
        <v>399</v>
      </c>
      <c r="H798" s="857"/>
      <c r="I798" s="857" t="s">
        <v>180</v>
      </c>
      <c r="J798" s="857">
        <v>1005992107</v>
      </c>
      <c r="K798" s="860">
        <v>45866</v>
      </c>
      <c r="L798" s="857" t="s">
        <v>52</v>
      </c>
      <c r="M798" s="857" t="s">
        <v>354</v>
      </c>
      <c r="N798" s="860">
        <v>46231</v>
      </c>
      <c r="O798" s="860" t="s">
        <v>21</v>
      </c>
      <c r="P798" s="860" t="s">
        <v>1931</v>
      </c>
      <c r="Q798" s="857"/>
      <c r="R798" s="857"/>
      <c r="S798" s="857"/>
      <c r="T798" s="857"/>
      <c r="U798" s="861"/>
      <c r="V798" s="861"/>
      <c r="W798" s="857"/>
      <c r="X798" s="857"/>
      <c r="Y798" s="862">
        <v>8.9999999999999993E-3</v>
      </c>
    </row>
    <row r="799" spans="1:25" s="3" customFormat="1" ht="30" customHeight="1" x14ac:dyDescent="0.2">
      <c r="A799" s="260">
        <v>753</v>
      </c>
      <c r="B799" s="857" t="s">
        <v>2145</v>
      </c>
      <c r="C799" s="857" t="s">
        <v>2146</v>
      </c>
      <c r="D799" s="857" t="s">
        <v>356</v>
      </c>
      <c r="E799" s="859">
        <v>6.0999999999999999E-2</v>
      </c>
      <c r="F799" s="857">
        <v>0.4</v>
      </c>
      <c r="G799" s="857" t="s">
        <v>526</v>
      </c>
      <c r="H799" s="857"/>
      <c r="I799" s="857" t="s">
        <v>180</v>
      </c>
      <c r="J799" s="857">
        <v>1005993121</v>
      </c>
      <c r="K799" s="860">
        <v>45867</v>
      </c>
      <c r="L799" s="857" t="s">
        <v>52</v>
      </c>
      <c r="M799" s="857" t="s">
        <v>354</v>
      </c>
      <c r="N799" s="860">
        <v>46232</v>
      </c>
      <c r="O799" s="860" t="s">
        <v>21</v>
      </c>
      <c r="P799" s="860" t="s">
        <v>1931</v>
      </c>
      <c r="Q799" s="857"/>
      <c r="R799" s="857"/>
      <c r="S799" s="857"/>
      <c r="T799" s="857"/>
      <c r="U799" s="861"/>
      <c r="V799" s="861"/>
      <c r="W799" s="857"/>
      <c r="X799" s="857"/>
      <c r="Y799" s="862">
        <v>6.0999999999999999E-2</v>
      </c>
    </row>
    <row r="800" spans="1:25" s="3" customFormat="1" ht="30" customHeight="1" x14ac:dyDescent="0.2">
      <c r="A800" s="260">
        <v>754</v>
      </c>
      <c r="B800" s="857" t="s">
        <v>7052</v>
      </c>
      <c r="C800" s="857" t="s">
        <v>7053</v>
      </c>
      <c r="D800" s="857" t="s">
        <v>358</v>
      </c>
      <c r="E800" s="859">
        <v>8.0000000000000002E-3</v>
      </c>
      <c r="F800" s="857">
        <v>0.23</v>
      </c>
      <c r="G800" s="857" t="s">
        <v>6526</v>
      </c>
      <c r="H800" s="857"/>
      <c r="I800" s="857" t="s">
        <v>180</v>
      </c>
      <c r="J800" s="857">
        <v>1005996009</v>
      </c>
      <c r="K800" s="860">
        <v>45869</v>
      </c>
      <c r="L800" s="857" t="s">
        <v>52</v>
      </c>
      <c r="M800" s="857" t="s">
        <v>354</v>
      </c>
      <c r="N800" s="860">
        <v>46234</v>
      </c>
      <c r="O800" s="860" t="s">
        <v>21</v>
      </c>
      <c r="P800" s="860" t="s">
        <v>1931</v>
      </c>
      <c r="Q800" s="857"/>
      <c r="R800" s="857"/>
      <c r="S800" s="857"/>
      <c r="T800" s="857"/>
      <c r="U800" s="861"/>
      <c r="V800" s="861"/>
      <c r="W800" s="857"/>
      <c r="X800" s="857"/>
      <c r="Y800" s="862">
        <v>8.0000000000000002E-3</v>
      </c>
    </row>
    <row r="801" spans="1:25" s="3" customFormat="1" ht="30" customHeight="1" x14ac:dyDescent="0.2">
      <c r="A801" s="260">
        <v>755</v>
      </c>
      <c r="B801" s="857" t="s">
        <v>7054</v>
      </c>
      <c r="C801" s="857" t="s">
        <v>7055</v>
      </c>
      <c r="D801" s="857" t="s">
        <v>359</v>
      </c>
      <c r="E801" s="859">
        <v>6.0000000000000001E-3</v>
      </c>
      <c r="F801" s="857">
        <v>0.4</v>
      </c>
      <c r="G801" s="857" t="s">
        <v>7088</v>
      </c>
      <c r="H801" s="857"/>
      <c r="I801" s="857" t="s">
        <v>180</v>
      </c>
      <c r="J801" s="857">
        <v>1005982187</v>
      </c>
      <c r="K801" s="860">
        <v>45853</v>
      </c>
      <c r="L801" s="857" t="s">
        <v>52</v>
      </c>
      <c r="M801" s="857" t="s">
        <v>354</v>
      </c>
      <c r="N801" s="860">
        <v>46218</v>
      </c>
      <c r="O801" s="860" t="s">
        <v>21</v>
      </c>
      <c r="P801" s="860" t="s">
        <v>1931</v>
      </c>
      <c r="Q801" s="857"/>
      <c r="R801" s="857"/>
      <c r="S801" s="857"/>
      <c r="T801" s="857"/>
      <c r="U801" s="861"/>
      <c r="V801" s="861"/>
      <c r="W801" s="857"/>
      <c r="X801" s="857"/>
      <c r="Y801" s="862">
        <v>6.0000000000000001E-3</v>
      </c>
    </row>
    <row r="802" spans="1:25" s="3" customFormat="1" ht="30" customHeight="1" x14ac:dyDescent="0.2">
      <c r="A802" s="260">
        <v>756</v>
      </c>
      <c r="B802" s="857" t="s">
        <v>7056</v>
      </c>
      <c r="C802" s="857" t="s">
        <v>7057</v>
      </c>
      <c r="D802" s="857" t="s">
        <v>359</v>
      </c>
      <c r="E802" s="859">
        <v>8.9999999999999993E-3</v>
      </c>
      <c r="F802" s="857">
        <v>0.23</v>
      </c>
      <c r="G802" s="857" t="s">
        <v>7089</v>
      </c>
      <c r="H802" s="857"/>
      <c r="I802" s="857" t="s">
        <v>180</v>
      </c>
      <c r="J802" s="857">
        <v>1005992113</v>
      </c>
      <c r="K802" s="860">
        <v>45866</v>
      </c>
      <c r="L802" s="857" t="s">
        <v>52</v>
      </c>
      <c r="M802" s="857" t="s">
        <v>354</v>
      </c>
      <c r="N802" s="860">
        <v>46231</v>
      </c>
      <c r="O802" s="860" t="s">
        <v>21</v>
      </c>
      <c r="P802" s="860" t="s">
        <v>1931</v>
      </c>
      <c r="Q802" s="857"/>
      <c r="R802" s="857"/>
      <c r="S802" s="857"/>
      <c r="T802" s="857"/>
      <c r="U802" s="861"/>
      <c r="V802" s="861"/>
      <c r="W802" s="857"/>
      <c r="X802" s="857"/>
      <c r="Y802" s="862">
        <v>8.9999999999999993E-3</v>
      </c>
    </row>
    <row r="803" spans="1:25" s="3" customFormat="1" ht="30" customHeight="1" x14ac:dyDescent="0.2">
      <c r="A803" s="260">
        <v>757</v>
      </c>
      <c r="B803" s="857" t="s">
        <v>7058</v>
      </c>
      <c r="C803" s="857" t="s">
        <v>7059</v>
      </c>
      <c r="D803" s="857" t="s">
        <v>356</v>
      </c>
      <c r="E803" s="859">
        <v>1.4999999999999999E-2</v>
      </c>
      <c r="F803" s="857">
        <v>0.4</v>
      </c>
      <c r="G803" s="857" t="s">
        <v>385</v>
      </c>
      <c r="H803" s="857"/>
      <c r="I803" s="857" t="s">
        <v>180</v>
      </c>
      <c r="J803" s="857">
        <v>1005994748</v>
      </c>
      <c r="K803" s="860">
        <v>45868</v>
      </c>
      <c r="L803" s="857" t="s">
        <v>52</v>
      </c>
      <c r="M803" s="857" t="s">
        <v>354</v>
      </c>
      <c r="N803" s="860">
        <v>46233</v>
      </c>
      <c r="O803" s="860" t="s">
        <v>21</v>
      </c>
      <c r="P803" s="860" t="s">
        <v>1931</v>
      </c>
      <c r="Q803" s="857"/>
      <c r="R803" s="857"/>
      <c r="S803" s="857"/>
      <c r="T803" s="857"/>
      <c r="U803" s="861"/>
      <c r="V803" s="861"/>
      <c r="W803" s="857"/>
      <c r="X803" s="857"/>
      <c r="Y803" s="862">
        <v>1.4999999999999999E-2</v>
      </c>
    </row>
    <row r="804" spans="1:25" s="3" customFormat="1" ht="30" customHeight="1" x14ac:dyDescent="0.2">
      <c r="A804" s="260">
        <v>758</v>
      </c>
      <c r="B804" s="857" t="s">
        <v>7060</v>
      </c>
      <c r="C804" s="857" t="s">
        <v>7061</v>
      </c>
      <c r="D804" s="857" t="s">
        <v>360</v>
      </c>
      <c r="E804" s="859">
        <v>1.196E-2</v>
      </c>
      <c r="F804" s="857">
        <v>0.4</v>
      </c>
      <c r="G804" s="857" t="s">
        <v>402</v>
      </c>
      <c r="H804" s="857"/>
      <c r="I804" s="857" t="s">
        <v>180</v>
      </c>
      <c r="J804" s="857">
        <v>1005982189</v>
      </c>
      <c r="K804" s="860">
        <v>45853</v>
      </c>
      <c r="L804" s="857" t="s">
        <v>52</v>
      </c>
      <c r="M804" s="857" t="s">
        <v>354</v>
      </c>
      <c r="N804" s="860">
        <v>46218</v>
      </c>
      <c r="O804" s="860" t="s">
        <v>21</v>
      </c>
      <c r="P804" s="860" t="s">
        <v>1931</v>
      </c>
      <c r="Q804" s="857"/>
      <c r="R804" s="857"/>
      <c r="S804" s="857"/>
      <c r="T804" s="857"/>
      <c r="U804" s="861"/>
      <c r="V804" s="861"/>
      <c r="W804" s="857"/>
      <c r="X804" s="857"/>
      <c r="Y804" s="862">
        <v>1.196E-2</v>
      </c>
    </row>
    <row r="805" spans="1:25" s="3" customFormat="1" ht="30" customHeight="1" x14ac:dyDescent="0.2">
      <c r="A805" s="260">
        <v>759</v>
      </c>
      <c r="B805" s="857" t="s">
        <v>7062</v>
      </c>
      <c r="C805" s="857" t="s">
        <v>7063</v>
      </c>
      <c r="D805" s="857" t="s">
        <v>355</v>
      </c>
      <c r="E805" s="859">
        <v>8.0000000000000002E-3</v>
      </c>
      <c r="F805" s="857">
        <v>0.23</v>
      </c>
      <c r="G805" s="857" t="s">
        <v>382</v>
      </c>
      <c r="H805" s="857"/>
      <c r="I805" s="857" t="s">
        <v>180</v>
      </c>
      <c r="J805" s="857">
        <v>1005986878</v>
      </c>
      <c r="K805" s="860">
        <v>45860</v>
      </c>
      <c r="L805" s="857" t="s">
        <v>52</v>
      </c>
      <c r="M805" s="857" t="s">
        <v>354</v>
      </c>
      <c r="N805" s="860">
        <v>46225</v>
      </c>
      <c r="O805" s="860" t="s">
        <v>21</v>
      </c>
      <c r="P805" s="860" t="s">
        <v>1931</v>
      </c>
      <c r="Q805" s="857"/>
      <c r="R805" s="857"/>
      <c r="S805" s="857"/>
      <c r="T805" s="857"/>
      <c r="U805" s="861"/>
      <c r="V805" s="861"/>
      <c r="W805" s="857"/>
      <c r="X805" s="857"/>
      <c r="Y805" s="862">
        <v>8.0000000000000002E-3</v>
      </c>
    </row>
    <row r="806" spans="1:25" s="3" customFormat="1" ht="30" customHeight="1" x14ac:dyDescent="0.2">
      <c r="A806" s="260">
        <v>760</v>
      </c>
      <c r="B806" s="857" t="s">
        <v>7064</v>
      </c>
      <c r="C806" s="857" t="s">
        <v>7065</v>
      </c>
      <c r="D806" s="857" t="s">
        <v>359</v>
      </c>
      <c r="E806" s="859">
        <v>8.0000000000000002E-3</v>
      </c>
      <c r="F806" s="857">
        <v>0.23</v>
      </c>
      <c r="G806" s="857" t="s">
        <v>399</v>
      </c>
      <c r="H806" s="857"/>
      <c r="I806" s="857" t="s">
        <v>180</v>
      </c>
      <c r="J806" s="857">
        <v>1005989903</v>
      </c>
      <c r="K806" s="860">
        <v>45862</v>
      </c>
      <c r="L806" s="857" t="s">
        <v>52</v>
      </c>
      <c r="M806" s="857" t="s">
        <v>354</v>
      </c>
      <c r="N806" s="860">
        <v>46227</v>
      </c>
      <c r="O806" s="860" t="s">
        <v>21</v>
      </c>
      <c r="P806" s="860" t="s">
        <v>1931</v>
      </c>
      <c r="Q806" s="857"/>
      <c r="R806" s="857"/>
      <c r="S806" s="857"/>
      <c r="T806" s="857"/>
      <c r="U806" s="861"/>
      <c r="V806" s="861"/>
      <c r="W806" s="857"/>
      <c r="X806" s="857"/>
      <c r="Y806" s="862">
        <v>8.0000000000000002E-3</v>
      </c>
    </row>
    <row r="807" spans="1:25" s="3" customFormat="1" ht="30" customHeight="1" x14ac:dyDescent="0.2">
      <c r="A807" s="260">
        <v>761</v>
      </c>
      <c r="B807" s="857" t="s">
        <v>7066</v>
      </c>
      <c r="C807" s="857" t="s">
        <v>7067</v>
      </c>
      <c r="D807" s="857" t="s">
        <v>356</v>
      </c>
      <c r="E807" s="859">
        <v>1.2E-2</v>
      </c>
      <c r="F807" s="857">
        <v>0.4</v>
      </c>
      <c r="G807" s="857" t="s">
        <v>418</v>
      </c>
      <c r="H807" s="857"/>
      <c r="I807" s="857" t="s">
        <v>180</v>
      </c>
      <c r="J807" s="857">
        <v>1005992121</v>
      </c>
      <c r="K807" s="860">
        <v>45866</v>
      </c>
      <c r="L807" s="857" t="s">
        <v>52</v>
      </c>
      <c r="M807" s="857" t="s">
        <v>354</v>
      </c>
      <c r="N807" s="860">
        <v>46231</v>
      </c>
      <c r="O807" s="860" t="s">
        <v>21</v>
      </c>
      <c r="P807" s="860" t="s">
        <v>1931</v>
      </c>
      <c r="Q807" s="857"/>
      <c r="R807" s="857"/>
      <c r="S807" s="857"/>
      <c r="T807" s="857"/>
      <c r="U807" s="861"/>
      <c r="V807" s="861"/>
      <c r="W807" s="857"/>
      <c r="X807" s="857"/>
      <c r="Y807" s="862">
        <v>1.2E-2</v>
      </c>
    </row>
    <row r="808" spans="1:25" s="3" customFormat="1" ht="30" customHeight="1" x14ac:dyDescent="0.2">
      <c r="A808" s="260">
        <v>762</v>
      </c>
      <c r="B808" s="857" t="s">
        <v>7068</v>
      </c>
      <c r="C808" s="857" t="s">
        <v>7069</v>
      </c>
      <c r="D808" s="857" t="s">
        <v>360</v>
      </c>
      <c r="E808" s="859">
        <v>6.0000000000000001E-3</v>
      </c>
      <c r="F808" s="857">
        <v>0.23</v>
      </c>
      <c r="G808" s="857" t="s">
        <v>376</v>
      </c>
      <c r="H808" s="857"/>
      <c r="I808" s="857" t="s">
        <v>180</v>
      </c>
      <c r="J808" s="857">
        <v>1005992585</v>
      </c>
      <c r="K808" s="860">
        <v>45867</v>
      </c>
      <c r="L808" s="857" t="s">
        <v>52</v>
      </c>
      <c r="M808" s="857" t="s">
        <v>354</v>
      </c>
      <c r="N808" s="860">
        <v>46232</v>
      </c>
      <c r="O808" s="860" t="s">
        <v>21</v>
      </c>
      <c r="P808" s="860" t="s">
        <v>1931</v>
      </c>
      <c r="Q808" s="857"/>
      <c r="R808" s="857"/>
      <c r="S808" s="857"/>
      <c r="T808" s="857"/>
      <c r="U808" s="861"/>
      <c r="V808" s="861"/>
      <c r="W808" s="857"/>
      <c r="X808" s="857"/>
      <c r="Y808" s="862">
        <v>6.0000000000000001E-3</v>
      </c>
    </row>
    <row r="809" spans="1:25" s="3" customFormat="1" ht="30" customHeight="1" x14ac:dyDescent="0.2">
      <c r="A809" s="260">
        <v>763</v>
      </c>
      <c r="B809" s="857" t="s">
        <v>6695</v>
      </c>
      <c r="C809" s="857" t="s">
        <v>6696</v>
      </c>
      <c r="D809" s="857" t="s">
        <v>356</v>
      </c>
      <c r="E809" s="859">
        <v>0.32948</v>
      </c>
      <c r="F809" s="857">
        <v>20</v>
      </c>
      <c r="G809" s="857" t="s">
        <v>385</v>
      </c>
      <c r="H809" s="857"/>
      <c r="I809" s="857" t="s">
        <v>180</v>
      </c>
      <c r="J809" s="857">
        <v>1005993470</v>
      </c>
      <c r="K809" s="860">
        <v>45867</v>
      </c>
      <c r="L809" s="857" t="s">
        <v>52</v>
      </c>
      <c r="M809" s="857" t="s">
        <v>354</v>
      </c>
      <c r="N809" s="860">
        <v>46232</v>
      </c>
      <c r="O809" s="860" t="s">
        <v>21</v>
      </c>
      <c r="P809" s="860" t="s">
        <v>1931</v>
      </c>
      <c r="Q809" s="857"/>
      <c r="R809" s="857"/>
      <c r="S809" s="857"/>
      <c r="T809" s="857"/>
      <c r="U809" s="861"/>
      <c r="V809" s="861"/>
      <c r="W809" s="857"/>
      <c r="X809" s="857"/>
      <c r="Y809" s="862">
        <v>0.32948</v>
      </c>
    </row>
    <row r="810" spans="1:25" s="3" customFormat="1" ht="30" customHeight="1" x14ac:dyDescent="0.2">
      <c r="A810" s="260">
        <v>764</v>
      </c>
      <c r="B810" s="857" t="s">
        <v>1815</v>
      </c>
      <c r="C810" s="857" t="s">
        <v>7070</v>
      </c>
      <c r="D810" s="857" t="s">
        <v>355</v>
      </c>
      <c r="E810" s="859">
        <v>41.25</v>
      </c>
      <c r="F810" s="857">
        <v>110</v>
      </c>
      <c r="G810" s="857" t="s">
        <v>423</v>
      </c>
      <c r="H810" s="857" t="s">
        <v>7080</v>
      </c>
      <c r="I810" s="857" t="s">
        <v>180</v>
      </c>
      <c r="J810" s="857" t="s">
        <v>1776</v>
      </c>
      <c r="K810" s="860"/>
      <c r="L810" s="857" t="s">
        <v>52</v>
      </c>
      <c r="M810" s="857" t="s">
        <v>300</v>
      </c>
      <c r="N810" s="860"/>
      <c r="O810" s="860"/>
      <c r="P810" s="860"/>
      <c r="Q810" s="857" t="s">
        <v>7090</v>
      </c>
      <c r="R810" s="857" t="s">
        <v>1822</v>
      </c>
      <c r="S810" s="857" t="s">
        <v>1823</v>
      </c>
      <c r="T810" s="857"/>
      <c r="U810" s="861"/>
      <c r="V810" s="861"/>
      <c r="W810" s="857"/>
      <c r="X810" s="857"/>
      <c r="Y810" s="862">
        <v>41.25</v>
      </c>
    </row>
    <row r="811" spans="1:25" s="3" customFormat="1" ht="30" customHeight="1" x14ac:dyDescent="0.2">
      <c r="A811" s="260">
        <v>765</v>
      </c>
      <c r="B811" s="857" t="s">
        <v>2151</v>
      </c>
      <c r="C811" s="857" t="s">
        <v>7071</v>
      </c>
      <c r="D811" s="857" t="s">
        <v>355</v>
      </c>
      <c r="E811" s="859">
        <v>41</v>
      </c>
      <c r="F811" s="857">
        <v>110</v>
      </c>
      <c r="G811" s="857" t="s">
        <v>378</v>
      </c>
      <c r="H811" s="857" t="s">
        <v>6793</v>
      </c>
      <c r="I811" s="857" t="s">
        <v>180</v>
      </c>
      <c r="J811" s="857" t="s">
        <v>1776</v>
      </c>
      <c r="K811" s="860"/>
      <c r="L811" s="857" t="s">
        <v>52</v>
      </c>
      <c r="M811" s="857" t="s">
        <v>300</v>
      </c>
      <c r="N811" s="860"/>
      <c r="O811" s="860"/>
      <c r="P811" s="860"/>
      <c r="Q811" s="857" t="s">
        <v>2156</v>
      </c>
      <c r="R811" s="857" t="s">
        <v>2157</v>
      </c>
      <c r="S811" s="857" t="s">
        <v>2158</v>
      </c>
      <c r="T811" s="857"/>
      <c r="U811" s="861"/>
      <c r="V811" s="861"/>
      <c r="W811" s="857"/>
      <c r="X811" s="857"/>
      <c r="Y811" s="862">
        <v>41</v>
      </c>
    </row>
    <row r="812" spans="1:25" s="3" customFormat="1" ht="30" customHeight="1" x14ac:dyDescent="0.2">
      <c r="A812" s="260">
        <v>766</v>
      </c>
      <c r="B812" s="857" t="s">
        <v>1816</v>
      </c>
      <c r="C812" s="857" t="s">
        <v>7072</v>
      </c>
      <c r="D812" s="857" t="s">
        <v>360</v>
      </c>
      <c r="E812" s="859">
        <v>30</v>
      </c>
      <c r="F812" s="857">
        <v>110</v>
      </c>
      <c r="G812" s="857" t="s">
        <v>483</v>
      </c>
      <c r="H812" s="857" t="s">
        <v>7080</v>
      </c>
      <c r="I812" s="857" t="s">
        <v>180</v>
      </c>
      <c r="J812" s="857" t="s">
        <v>1776</v>
      </c>
      <c r="K812" s="860"/>
      <c r="L812" s="857" t="s">
        <v>52</v>
      </c>
      <c r="M812" s="857" t="s">
        <v>300</v>
      </c>
      <c r="N812" s="860"/>
      <c r="O812" s="860"/>
      <c r="P812" s="860"/>
      <c r="Q812" s="857" t="s">
        <v>1824</v>
      </c>
      <c r="R812" s="857" t="s">
        <v>1824</v>
      </c>
      <c r="S812" s="857" t="s">
        <v>1824</v>
      </c>
      <c r="T812" s="857"/>
      <c r="U812" s="861"/>
      <c r="V812" s="861"/>
      <c r="W812" s="857"/>
      <c r="X812" s="857"/>
      <c r="Y812" s="862">
        <v>30</v>
      </c>
    </row>
    <row r="813" spans="1:25" s="3" customFormat="1" ht="30" customHeight="1" x14ac:dyDescent="0.2">
      <c r="A813" s="260">
        <v>767</v>
      </c>
      <c r="B813" s="857" t="s">
        <v>7073</v>
      </c>
      <c r="C813" s="857" t="s">
        <v>7074</v>
      </c>
      <c r="D813" s="857" t="s">
        <v>357</v>
      </c>
      <c r="E813" s="859">
        <v>4.84</v>
      </c>
      <c r="F813" s="857">
        <v>20</v>
      </c>
      <c r="G813" s="857" t="s">
        <v>7091</v>
      </c>
      <c r="H813" s="857"/>
      <c r="I813" s="857" t="s">
        <v>180</v>
      </c>
      <c r="J813" s="857" t="s">
        <v>1776</v>
      </c>
      <c r="K813" s="860"/>
      <c r="L813" s="857" t="s">
        <v>52</v>
      </c>
      <c r="M813" s="857" t="s">
        <v>300</v>
      </c>
      <c r="N813" s="860"/>
      <c r="O813" s="860"/>
      <c r="P813" s="860"/>
      <c r="Q813" s="857" t="s">
        <v>7092</v>
      </c>
      <c r="R813" s="857" t="s">
        <v>7092</v>
      </c>
      <c r="S813" s="857" t="s">
        <v>7093</v>
      </c>
      <c r="T813" s="857"/>
      <c r="U813" s="861"/>
      <c r="V813" s="861"/>
      <c r="W813" s="857" t="s">
        <v>467</v>
      </c>
      <c r="X813" s="857"/>
      <c r="Y813" s="862">
        <v>4.84</v>
      </c>
    </row>
    <row r="814" spans="1:25" s="3" customFormat="1" ht="30" customHeight="1" x14ac:dyDescent="0.2">
      <c r="A814" s="260">
        <v>768</v>
      </c>
      <c r="B814" s="857" t="s">
        <v>6784</v>
      </c>
      <c r="C814" s="857" t="s">
        <v>7075</v>
      </c>
      <c r="D814" s="857" t="s">
        <v>356</v>
      </c>
      <c r="E814" s="859">
        <v>1.43</v>
      </c>
      <c r="F814" s="857">
        <v>20</v>
      </c>
      <c r="G814" s="857" t="s">
        <v>406</v>
      </c>
      <c r="H814" s="857" t="s">
        <v>6794</v>
      </c>
      <c r="I814" s="857" t="s">
        <v>180</v>
      </c>
      <c r="J814" s="857" t="s">
        <v>1776</v>
      </c>
      <c r="K814" s="860"/>
      <c r="L814" s="857" t="s">
        <v>52</v>
      </c>
      <c r="M814" s="857" t="s">
        <v>300</v>
      </c>
      <c r="N814" s="860"/>
      <c r="O814" s="860"/>
      <c r="P814" s="860"/>
      <c r="Q814" s="857"/>
      <c r="R814" s="857" t="s">
        <v>6795</v>
      </c>
      <c r="S814" s="857"/>
      <c r="T814" s="857"/>
      <c r="U814" s="861"/>
      <c r="V814" s="861"/>
      <c r="W814" s="857" t="s">
        <v>467</v>
      </c>
      <c r="X814" s="857"/>
      <c r="Y814" s="862">
        <v>1.43</v>
      </c>
    </row>
    <row r="815" spans="1:25" s="3" customFormat="1" ht="30" customHeight="1" x14ac:dyDescent="0.2">
      <c r="A815" s="260">
        <v>769</v>
      </c>
      <c r="B815" s="857" t="s">
        <v>6785</v>
      </c>
      <c r="C815" s="857" t="s">
        <v>7076</v>
      </c>
      <c r="D815" s="857" t="s">
        <v>360</v>
      </c>
      <c r="E815" s="859">
        <v>6.4939999999999998</v>
      </c>
      <c r="F815" s="857">
        <v>20</v>
      </c>
      <c r="G815" s="857" t="s">
        <v>3009</v>
      </c>
      <c r="H815" s="857" t="s">
        <v>6796</v>
      </c>
      <c r="I815" s="857" t="s">
        <v>180</v>
      </c>
      <c r="J815" s="857" t="s">
        <v>1776</v>
      </c>
      <c r="K815" s="860"/>
      <c r="L815" s="857" t="s">
        <v>52</v>
      </c>
      <c r="M815" s="857" t="s">
        <v>300</v>
      </c>
      <c r="N815" s="860"/>
      <c r="O815" s="860"/>
      <c r="P815" s="860"/>
      <c r="Q815" s="857" t="s">
        <v>6797</v>
      </c>
      <c r="R815" s="857"/>
      <c r="S815" s="857" t="s">
        <v>6798</v>
      </c>
      <c r="T815" s="857"/>
      <c r="U815" s="861"/>
      <c r="V815" s="861"/>
      <c r="W815" s="857"/>
      <c r="X815" s="857"/>
      <c r="Y815" s="862">
        <v>6.4939999999999998</v>
      </c>
    </row>
    <row r="816" spans="1:25" s="3" customFormat="1" ht="30" customHeight="1" x14ac:dyDescent="0.2">
      <c r="A816" s="260">
        <v>770</v>
      </c>
      <c r="B816" s="857" t="s">
        <v>3452</v>
      </c>
      <c r="C816" s="857" t="s">
        <v>3453</v>
      </c>
      <c r="D816" s="857" t="s">
        <v>360</v>
      </c>
      <c r="E816" s="859">
        <v>37.5</v>
      </c>
      <c r="F816" s="857">
        <v>110</v>
      </c>
      <c r="G816" s="857" t="s">
        <v>3529</v>
      </c>
      <c r="H816" s="857" t="s">
        <v>6799</v>
      </c>
      <c r="I816" s="857" t="s">
        <v>180</v>
      </c>
      <c r="J816" s="857" t="s">
        <v>1776</v>
      </c>
      <c r="K816" s="860"/>
      <c r="L816" s="857" t="s">
        <v>52</v>
      </c>
      <c r="M816" s="857" t="s">
        <v>300</v>
      </c>
      <c r="N816" s="860"/>
      <c r="O816" s="860"/>
      <c r="P816" s="860"/>
      <c r="Q816" s="857"/>
      <c r="R816" s="857"/>
      <c r="S816" s="857" t="s">
        <v>6800</v>
      </c>
      <c r="T816" s="857"/>
      <c r="U816" s="861"/>
      <c r="V816" s="861"/>
      <c r="W816" s="857" t="s">
        <v>467</v>
      </c>
      <c r="X816" s="857"/>
      <c r="Y816" s="862">
        <v>37.5</v>
      </c>
    </row>
    <row r="817" spans="1:25" s="3" customFormat="1" ht="30" customHeight="1" x14ac:dyDescent="0.2">
      <c r="A817" s="260">
        <v>771</v>
      </c>
      <c r="B817" s="857" t="s">
        <v>6786</v>
      </c>
      <c r="C817" s="857" t="s">
        <v>7077</v>
      </c>
      <c r="D817" s="857" t="s">
        <v>357</v>
      </c>
      <c r="E817" s="859">
        <v>49.7</v>
      </c>
      <c r="F817" s="857">
        <v>110</v>
      </c>
      <c r="G817" s="857" t="s">
        <v>292</v>
      </c>
      <c r="H817" s="857" t="s">
        <v>6801</v>
      </c>
      <c r="I817" s="857" t="s">
        <v>180</v>
      </c>
      <c r="J817" s="857" t="s">
        <v>1776</v>
      </c>
      <c r="K817" s="860"/>
      <c r="L817" s="857" t="s">
        <v>52</v>
      </c>
      <c r="M817" s="857" t="s">
        <v>300</v>
      </c>
      <c r="N817" s="860"/>
      <c r="O817" s="860"/>
      <c r="P817" s="860"/>
      <c r="Q817" s="857"/>
      <c r="R817" s="857" t="s">
        <v>6802</v>
      </c>
      <c r="S817" s="857" t="s">
        <v>6803</v>
      </c>
      <c r="T817" s="857"/>
      <c r="U817" s="861"/>
      <c r="V817" s="861"/>
      <c r="W817" s="857" t="s">
        <v>467</v>
      </c>
      <c r="X817" s="857"/>
      <c r="Y817" s="862">
        <v>49.7</v>
      </c>
    </row>
    <row r="818" spans="1:25" s="3" customFormat="1" ht="30" customHeight="1" x14ac:dyDescent="0.2">
      <c r="A818" s="260">
        <v>772</v>
      </c>
      <c r="B818" s="857" t="s">
        <v>1930</v>
      </c>
      <c r="C818" s="857" t="s">
        <v>7078</v>
      </c>
      <c r="D818" s="857" t="s">
        <v>358</v>
      </c>
      <c r="E818" s="859">
        <v>4.2</v>
      </c>
      <c r="F818" s="857">
        <v>20</v>
      </c>
      <c r="G818" s="857" t="s">
        <v>410</v>
      </c>
      <c r="H818" s="857"/>
      <c r="I818" s="857" t="s">
        <v>180</v>
      </c>
      <c r="J818" s="857" t="s">
        <v>1776</v>
      </c>
      <c r="K818" s="860"/>
      <c r="L818" s="857" t="s">
        <v>52</v>
      </c>
      <c r="M818" s="857" t="s">
        <v>300</v>
      </c>
      <c r="N818" s="860"/>
      <c r="O818" s="860"/>
      <c r="P818" s="860"/>
      <c r="Q818" s="857"/>
      <c r="R818" s="857"/>
      <c r="S818" s="857"/>
      <c r="T818" s="857"/>
      <c r="U818" s="861"/>
      <c r="V818" s="861"/>
      <c r="W818" s="857"/>
      <c r="X818" s="857"/>
      <c r="Y818" s="862">
        <v>4.2</v>
      </c>
    </row>
    <row r="819" spans="1:25" s="3" customFormat="1" ht="30" customHeight="1" x14ac:dyDescent="0.2">
      <c r="A819" s="260">
        <v>773</v>
      </c>
      <c r="B819" s="857" t="s">
        <v>5546</v>
      </c>
      <c r="C819" s="857" t="s">
        <v>7079</v>
      </c>
      <c r="D819" s="857" t="s">
        <v>360</v>
      </c>
      <c r="E819" s="859">
        <v>3.3</v>
      </c>
      <c r="F819" s="857">
        <v>20</v>
      </c>
      <c r="G819" s="857" t="s">
        <v>416</v>
      </c>
      <c r="H819" s="857" t="s">
        <v>5551</v>
      </c>
      <c r="I819" s="857" t="s">
        <v>180</v>
      </c>
      <c r="J819" s="857" t="s">
        <v>1776</v>
      </c>
      <c r="K819" s="860"/>
      <c r="L819" s="857" t="s">
        <v>52</v>
      </c>
      <c r="M819" s="857" t="s">
        <v>300</v>
      </c>
      <c r="N819" s="860"/>
      <c r="O819" s="860"/>
      <c r="P819" s="860"/>
      <c r="Q819" s="857"/>
      <c r="R819" s="857" t="s">
        <v>5552</v>
      </c>
      <c r="S819" s="857"/>
      <c r="T819" s="857"/>
      <c r="U819" s="861"/>
      <c r="V819" s="861"/>
      <c r="W819" s="857" t="s">
        <v>467</v>
      </c>
      <c r="X819" s="857"/>
      <c r="Y819" s="862">
        <v>3.3</v>
      </c>
    </row>
    <row r="820" spans="1:25" s="3" customFormat="1" ht="30" customHeight="1" thickBot="1" x14ac:dyDescent="0.25">
      <c r="A820" s="78"/>
      <c r="B820" s="210"/>
      <c r="C820" s="210"/>
      <c r="D820" s="210"/>
      <c r="E820" s="259">
        <f>SUM(E47:E819)</f>
        <v>442.91267000000011</v>
      </c>
      <c r="F820" s="210"/>
      <c r="G820" s="210"/>
      <c r="H820" s="210"/>
      <c r="I820" s="210"/>
      <c r="J820" s="210"/>
      <c r="K820" s="211"/>
      <c r="L820" s="210"/>
      <c r="M820" s="210"/>
      <c r="N820" s="211"/>
      <c r="O820" s="210"/>
      <c r="P820" s="212"/>
      <c r="Q820" s="210"/>
      <c r="R820" s="210"/>
      <c r="S820" s="210"/>
      <c r="T820" s="210"/>
      <c r="U820" s="210"/>
      <c r="V820" s="210"/>
      <c r="W820" s="210"/>
      <c r="X820" s="210"/>
      <c r="Y820" s="213">
        <f>SUM(Y47:Y819)</f>
        <v>442.91267000000011</v>
      </c>
    </row>
    <row r="821" spans="1:25" s="3" customFormat="1" ht="30" customHeight="1" x14ac:dyDescent="0.2">
      <c r="A821" s="98">
        <v>1</v>
      </c>
      <c r="B821" s="997" t="s">
        <v>1553</v>
      </c>
      <c r="C821" s="997" t="s">
        <v>511</v>
      </c>
      <c r="D821" s="997" t="s">
        <v>305</v>
      </c>
      <c r="E821" s="998">
        <v>1.5840000000000001</v>
      </c>
      <c r="F821" s="997">
        <v>20</v>
      </c>
      <c r="G821" s="997" t="s">
        <v>1554</v>
      </c>
      <c r="H821" s="997" t="s">
        <v>353</v>
      </c>
      <c r="I821" s="999" t="s">
        <v>434</v>
      </c>
      <c r="J821" s="1000">
        <v>3030230313288</v>
      </c>
      <c r="K821" s="1001">
        <v>45518</v>
      </c>
      <c r="L821" s="999"/>
      <c r="M821" s="1001" t="s">
        <v>300</v>
      </c>
      <c r="N821" s="1001">
        <v>45883</v>
      </c>
      <c r="O821" s="1002" t="s">
        <v>12</v>
      </c>
      <c r="P821" s="383"/>
      <c r="Q821" s="382"/>
      <c r="R821" s="382"/>
      <c r="S821" s="382"/>
      <c r="T821" s="382"/>
      <c r="U821" s="154"/>
      <c r="V821" s="216"/>
      <c r="W821" s="215"/>
      <c r="X821" s="214"/>
      <c r="Y821" s="214"/>
    </row>
    <row r="822" spans="1:25" s="3" customFormat="1" ht="30" customHeight="1" x14ac:dyDescent="0.2">
      <c r="A822" s="98">
        <v>2</v>
      </c>
      <c r="B822" s="1003" t="s">
        <v>1555</v>
      </c>
      <c r="C822" s="1003" t="s">
        <v>1556</v>
      </c>
      <c r="D822" s="1003" t="s">
        <v>305</v>
      </c>
      <c r="E822" s="1004">
        <v>4.0002599999999999</v>
      </c>
      <c r="F822" s="1003">
        <v>20</v>
      </c>
      <c r="G822" s="1003" t="s">
        <v>1557</v>
      </c>
      <c r="H822" s="1003" t="s">
        <v>353</v>
      </c>
      <c r="I822" s="999" t="s">
        <v>434</v>
      </c>
      <c r="J822" s="1005">
        <v>3030230413836</v>
      </c>
      <c r="K822" s="1006">
        <v>45511</v>
      </c>
      <c r="L822" s="999"/>
      <c r="M822" s="1001" t="s">
        <v>300</v>
      </c>
      <c r="N822" s="1006">
        <v>45876</v>
      </c>
      <c r="O822" s="1002" t="s">
        <v>12</v>
      </c>
      <c r="P822" s="383"/>
      <c r="Q822" s="382"/>
      <c r="R822" s="382"/>
      <c r="S822" s="382"/>
      <c r="T822" s="382"/>
      <c r="U822" s="154"/>
      <c r="V822" s="216"/>
      <c r="W822" s="215"/>
      <c r="X822" s="214"/>
      <c r="Y822" s="214"/>
    </row>
    <row r="823" spans="1:25" s="3" customFormat="1" ht="30" customHeight="1" x14ac:dyDescent="0.2">
      <c r="A823" s="98">
        <v>3</v>
      </c>
      <c r="B823" s="997" t="s">
        <v>1558</v>
      </c>
      <c r="C823" s="997" t="s">
        <v>1559</v>
      </c>
      <c r="D823" s="997" t="s">
        <v>15</v>
      </c>
      <c r="E823" s="998">
        <v>7.3800000000000003E-3</v>
      </c>
      <c r="F823" s="997">
        <v>0.23</v>
      </c>
      <c r="G823" s="997" t="s">
        <v>1560</v>
      </c>
      <c r="H823" s="997" t="s">
        <v>319</v>
      </c>
      <c r="I823" s="999" t="s">
        <v>434</v>
      </c>
      <c r="J823" s="1000">
        <v>3010230729636</v>
      </c>
      <c r="K823" s="1001">
        <v>45518</v>
      </c>
      <c r="L823" s="999"/>
      <c r="M823" s="1001" t="s">
        <v>300</v>
      </c>
      <c r="N823" s="1001">
        <v>45883</v>
      </c>
      <c r="O823" s="1002" t="s">
        <v>12</v>
      </c>
      <c r="P823" s="383"/>
      <c r="Q823" s="382"/>
      <c r="R823" s="382"/>
      <c r="S823" s="382"/>
      <c r="T823" s="382"/>
      <c r="U823" s="154"/>
      <c r="V823" s="216"/>
      <c r="W823" s="215"/>
      <c r="X823" s="214"/>
      <c r="Y823" s="214"/>
    </row>
    <row r="824" spans="1:25" s="3" customFormat="1" ht="30" customHeight="1" x14ac:dyDescent="0.2">
      <c r="A824" s="98">
        <v>4</v>
      </c>
      <c r="B824" s="997" t="s">
        <v>1561</v>
      </c>
      <c r="C824" s="997" t="s">
        <v>517</v>
      </c>
      <c r="D824" s="997" t="s">
        <v>297</v>
      </c>
      <c r="E824" s="998">
        <v>15</v>
      </c>
      <c r="F824" s="997">
        <v>20</v>
      </c>
      <c r="G824" s="997" t="s">
        <v>1562</v>
      </c>
      <c r="H824" s="997" t="s">
        <v>353</v>
      </c>
      <c r="I824" s="999" t="s">
        <v>434</v>
      </c>
      <c r="J824" s="1000">
        <v>3020231113563</v>
      </c>
      <c r="K824" s="1001">
        <v>45512</v>
      </c>
      <c r="L824" s="999"/>
      <c r="M824" s="1001" t="s">
        <v>300</v>
      </c>
      <c r="N824" s="1001">
        <v>45877</v>
      </c>
      <c r="O824" s="1002" t="s">
        <v>12</v>
      </c>
      <c r="P824" s="383"/>
      <c r="Q824" s="382"/>
      <c r="R824" s="382"/>
      <c r="S824" s="382"/>
      <c r="T824" s="382"/>
      <c r="U824" s="154"/>
      <c r="V824" s="216"/>
      <c r="W824" s="215"/>
      <c r="X824" s="214"/>
      <c r="Y824" s="214"/>
    </row>
    <row r="825" spans="1:25" s="3" customFormat="1" ht="30" customHeight="1" x14ac:dyDescent="0.2">
      <c r="A825" s="98">
        <v>5</v>
      </c>
      <c r="B825" s="1003" t="s">
        <v>1563</v>
      </c>
      <c r="C825" s="1003" t="s">
        <v>1564</v>
      </c>
      <c r="D825" s="1003" t="s">
        <v>171</v>
      </c>
      <c r="E825" s="1004">
        <v>3.0339999999999999E-2</v>
      </c>
      <c r="F825" s="1003">
        <v>0.4</v>
      </c>
      <c r="G825" s="1003" t="s">
        <v>1565</v>
      </c>
      <c r="H825" s="1003" t="s">
        <v>319</v>
      </c>
      <c r="I825" s="999" t="s">
        <v>434</v>
      </c>
      <c r="J825" s="1005">
        <v>3030231217863</v>
      </c>
      <c r="K825" s="1006">
        <v>45513</v>
      </c>
      <c r="L825" s="999"/>
      <c r="M825" s="1001" t="s">
        <v>300</v>
      </c>
      <c r="N825" s="1006">
        <v>45878</v>
      </c>
      <c r="O825" s="1002" t="s">
        <v>12</v>
      </c>
      <c r="P825" s="383"/>
      <c r="Q825" s="382"/>
      <c r="R825" s="382"/>
      <c r="S825" s="382"/>
      <c r="T825" s="382"/>
      <c r="U825" s="154"/>
      <c r="V825" s="216"/>
      <c r="W825" s="215"/>
      <c r="X825" s="214"/>
      <c r="Y825" s="214"/>
    </row>
    <row r="826" spans="1:25" s="3" customFormat="1" ht="30" customHeight="1" x14ac:dyDescent="0.2">
      <c r="A826" s="98">
        <v>6</v>
      </c>
      <c r="B826" s="1003" t="s">
        <v>1566</v>
      </c>
      <c r="C826" s="1003" t="s">
        <v>452</v>
      </c>
      <c r="D826" s="1003" t="s">
        <v>15</v>
      </c>
      <c r="E826" s="1004">
        <v>0.02</v>
      </c>
      <c r="F826" s="1003">
        <v>0.4</v>
      </c>
      <c r="G826" s="1003" t="s">
        <v>1567</v>
      </c>
      <c r="H826" s="1003" t="s">
        <v>319</v>
      </c>
      <c r="I826" s="999" t="s">
        <v>434</v>
      </c>
      <c r="J826" s="1005">
        <v>3010240301945</v>
      </c>
      <c r="K826" s="1006">
        <v>45512</v>
      </c>
      <c r="L826" s="999"/>
      <c r="M826" s="1001" t="s">
        <v>300</v>
      </c>
      <c r="N826" s="1006">
        <v>45877</v>
      </c>
      <c r="O826" s="1002" t="s">
        <v>12</v>
      </c>
      <c r="P826" s="383"/>
      <c r="Q826" s="382"/>
      <c r="R826" s="382"/>
      <c r="S826" s="382"/>
      <c r="T826" s="382"/>
      <c r="U826" s="154"/>
      <c r="V826" s="216"/>
      <c r="W826" s="215"/>
      <c r="X826" s="214"/>
      <c r="Y826" s="214"/>
    </row>
    <row r="827" spans="1:25" s="3" customFormat="1" ht="30" customHeight="1" x14ac:dyDescent="0.2">
      <c r="A827" s="98">
        <v>7</v>
      </c>
      <c r="B827" s="997" t="s">
        <v>1568</v>
      </c>
      <c r="C827" s="997" t="s">
        <v>515</v>
      </c>
      <c r="D827" s="997" t="s">
        <v>293</v>
      </c>
      <c r="E827" s="998">
        <v>1.2E-2</v>
      </c>
      <c r="F827" s="997">
        <v>0.4</v>
      </c>
      <c r="G827" s="997" t="s">
        <v>1569</v>
      </c>
      <c r="H827" s="997" t="s">
        <v>319</v>
      </c>
      <c r="I827" s="999" t="s">
        <v>434</v>
      </c>
      <c r="J827" s="1000">
        <v>3060240403094</v>
      </c>
      <c r="K827" s="1001">
        <v>45534</v>
      </c>
      <c r="L827" s="999"/>
      <c r="M827" s="1001" t="s">
        <v>300</v>
      </c>
      <c r="N827" s="1001">
        <v>45899</v>
      </c>
      <c r="O827" s="1002" t="s">
        <v>12</v>
      </c>
      <c r="P827" s="383"/>
      <c r="Q827" s="382"/>
      <c r="R827" s="382"/>
      <c r="S827" s="382"/>
      <c r="T827" s="382"/>
      <c r="U827" s="154"/>
      <c r="V827" s="216"/>
      <c r="W827" s="215"/>
      <c r="X827" s="214"/>
      <c r="Y827" s="214"/>
    </row>
    <row r="828" spans="1:25" s="3" customFormat="1" ht="30" customHeight="1" x14ac:dyDescent="0.2">
      <c r="A828" s="98">
        <v>8</v>
      </c>
      <c r="B828" s="1003" t="s">
        <v>1570</v>
      </c>
      <c r="C828" s="1003" t="s">
        <v>515</v>
      </c>
      <c r="D828" s="1003" t="s">
        <v>293</v>
      </c>
      <c r="E828" s="1004">
        <v>0.01</v>
      </c>
      <c r="F828" s="1003">
        <v>0.4</v>
      </c>
      <c r="G828" s="1003" t="s">
        <v>1571</v>
      </c>
      <c r="H828" s="1003" t="s">
        <v>319</v>
      </c>
      <c r="I828" s="999" t="s">
        <v>434</v>
      </c>
      <c r="J828" s="1005">
        <v>3060240403208</v>
      </c>
      <c r="K828" s="1006">
        <v>45510</v>
      </c>
      <c r="L828" s="999"/>
      <c r="M828" s="1001" t="s">
        <v>300</v>
      </c>
      <c r="N828" s="1006">
        <v>45875</v>
      </c>
      <c r="O828" s="1002" t="s">
        <v>12</v>
      </c>
      <c r="P828" s="383"/>
      <c r="Q828" s="382"/>
      <c r="R828" s="382"/>
      <c r="S828" s="382"/>
      <c r="T828" s="382"/>
      <c r="U828" s="154"/>
      <c r="V828" s="216"/>
      <c r="W828" s="215"/>
      <c r="X828" s="214"/>
      <c r="Y828" s="214"/>
    </row>
    <row r="829" spans="1:25" s="3" customFormat="1" ht="30" customHeight="1" x14ac:dyDescent="0.2">
      <c r="A829" s="98">
        <v>9</v>
      </c>
      <c r="B829" s="1003" t="s">
        <v>1572</v>
      </c>
      <c r="C829" s="1003" t="s">
        <v>445</v>
      </c>
      <c r="D829" s="1003" t="s">
        <v>15</v>
      </c>
      <c r="E829" s="1004">
        <v>3.0519999999999999E-2</v>
      </c>
      <c r="F829" s="1003">
        <v>0.4</v>
      </c>
      <c r="G829" s="1003" t="s">
        <v>1573</v>
      </c>
      <c r="H829" s="1003" t="s">
        <v>319</v>
      </c>
      <c r="I829" s="999" t="s">
        <v>434</v>
      </c>
      <c r="J829" s="1005">
        <v>3010240404224</v>
      </c>
      <c r="K829" s="1006">
        <v>45533</v>
      </c>
      <c r="L829" s="999"/>
      <c r="M829" s="1001" t="s">
        <v>300</v>
      </c>
      <c r="N829" s="1006">
        <v>45898</v>
      </c>
      <c r="O829" s="1002" t="s">
        <v>12</v>
      </c>
      <c r="P829" s="383"/>
      <c r="Q829" s="382"/>
      <c r="R829" s="382"/>
      <c r="S829" s="382"/>
      <c r="T829" s="382"/>
      <c r="U829" s="154"/>
      <c r="V829" s="216"/>
      <c r="W829" s="215"/>
      <c r="X829" s="214"/>
      <c r="Y829" s="214"/>
    </row>
    <row r="830" spans="1:25" s="3" customFormat="1" ht="30" customHeight="1" x14ac:dyDescent="0.2">
      <c r="A830" s="98">
        <v>10</v>
      </c>
      <c r="B830" s="997" t="s">
        <v>1574</v>
      </c>
      <c r="C830" s="997" t="s">
        <v>1575</v>
      </c>
      <c r="D830" s="997" t="s">
        <v>15</v>
      </c>
      <c r="E830" s="998">
        <v>0.02</v>
      </c>
      <c r="F830" s="997">
        <v>0.4</v>
      </c>
      <c r="G830" s="997" t="s">
        <v>1576</v>
      </c>
      <c r="H830" s="997" t="s">
        <v>319</v>
      </c>
      <c r="I830" s="999" t="s">
        <v>434</v>
      </c>
      <c r="J830" s="1000">
        <v>3010240404230</v>
      </c>
      <c r="K830" s="1001">
        <v>45534</v>
      </c>
      <c r="L830" s="999"/>
      <c r="M830" s="1001" t="s">
        <v>300</v>
      </c>
      <c r="N830" s="1001">
        <v>45899</v>
      </c>
      <c r="O830" s="1002" t="s">
        <v>12</v>
      </c>
      <c r="P830" s="383"/>
      <c r="Q830" s="382"/>
      <c r="R830" s="382"/>
      <c r="S830" s="382"/>
      <c r="T830" s="382"/>
      <c r="U830" s="154"/>
      <c r="V830" s="216"/>
      <c r="W830" s="215"/>
      <c r="X830" s="214"/>
      <c r="Y830" s="214"/>
    </row>
    <row r="831" spans="1:25" s="3" customFormat="1" ht="30" customHeight="1" x14ac:dyDescent="0.2">
      <c r="A831" s="98">
        <v>11</v>
      </c>
      <c r="B831" s="1003" t="s">
        <v>1574</v>
      </c>
      <c r="C831" s="1003" t="s">
        <v>1575</v>
      </c>
      <c r="D831" s="1003" t="s">
        <v>15</v>
      </c>
      <c r="E831" s="1004">
        <v>0.02</v>
      </c>
      <c r="F831" s="1003">
        <v>0.4</v>
      </c>
      <c r="G831" s="1003" t="s">
        <v>1577</v>
      </c>
      <c r="H831" s="1003" t="s">
        <v>319</v>
      </c>
      <c r="I831" s="999" t="s">
        <v>434</v>
      </c>
      <c r="J831" s="1005">
        <v>3010240404232</v>
      </c>
      <c r="K831" s="1006">
        <v>45534</v>
      </c>
      <c r="L831" s="999"/>
      <c r="M831" s="1001" t="s">
        <v>300</v>
      </c>
      <c r="N831" s="1006">
        <v>45899</v>
      </c>
      <c r="O831" s="1002" t="s">
        <v>12</v>
      </c>
      <c r="P831" s="383"/>
      <c r="Q831" s="382"/>
      <c r="R831" s="382"/>
      <c r="S831" s="382"/>
      <c r="T831" s="382"/>
      <c r="U831" s="154"/>
      <c r="V831" s="216"/>
      <c r="W831" s="215"/>
      <c r="X831" s="214"/>
      <c r="Y831" s="214"/>
    </row>
    <row r="832" spans="1:25" s="3" customFormat="1" ht="30" customHeight="1" x14ac:dyDescent="0.2">
      <c r="A832" s="98">
        <v>12</v>
      </c>
      <c r="B832" s="997" t="s">
        <v>1574</v>
      </c>
      <c r="C832" s="997" t="s">
        <v>1575</v>
      </c>
      <c r="D832" s="997" t="s">
        <v>15</v>
      </c>
      <c r="E832" s="998">
        <v>0.01</v>
      </c>
      <c r="F832" s="997">
        <v>0.4</v>
      </c>
      <c r="G832" s="997" t="s">
        <v>1578</v>
      </c>
      <c r="H832" s="997" t="s">
        <v>319</v>
      </c>
      <c r="I832" s="999" t="s">
        <v>434</v>
      </c>
      <c r="J832" s="1000">
        <v>3010240404234</v>
      </c>
      <c r="K832" s="1001">
        <v>45534</v>
      </c>
      <c r="L832" s="999"/>
      <c r="M832" s="1001" t="s">
        <v>300</v>
      </c>
      <c r="N832" s="1001">
        <v>45899</v>
      </c>
      <c r="O832" s="1002" t="s">
        <v>12</v>
      </c>
      <c r="P832" s="383"/>
      <c r="Q832" s="382"/>
      <c r="R832" s="382"/>
      <c r="S832" s="382"/>
      <c r="T832" s="382"/>
      <c r="U832" s="154"/>
      <c r="V832" s="216"/>
      <c r="W832" s="215"/>
      <c r="X832" s="214"/>
      <c r="Y832" s="214"/>
    </row>
    <row r="833" spans="1:25" s="3" customFormat="1" ht="30" customHeight="1" x14ac:dyDescent="0.2">
      <c r="A833" s="98">
        <v>13</v>
      </c>
      <c r="B833" s="1003" t="s">
        <v>1574</v>
      </c>
      <c r="C833" s="1003" t="s">
        <v>1575</v>
      </c>
      <c r="D833" s="1003" t="s">
        <v>15</v>
      </c>
      <c r="E833" s="1004">
        <v>7.0000000000000007E-2</v>
      </c>
      <c r="F833" s="1003">
        <v>0.4</v>
      </c>
      <c r="G833" s="1003" t="s">
        <v>1576</v>
      </c>
      <c r="H833" s="1003" t="s">
        <v>319</v>
      </c>
      <c r="I833" s="999" t="s">
        <v>434</v>
      </c>
      <c r="J833" s="1005">
        <v>3010240404237</v>
      </c>
      <c r="K833" s="1006">
        <v>45532</v>
      </c>
      <c r="L833" s="999"/>
      <c r="M833" s="1001" t="s">
        <v>300</v>
      </c>
      <c r="N833" s="1006">
        <v>45897</v>
      </c>
      <c r="O833" s="1002" t="s">
        <v>12</v>
      </c>
      <c r="P833" s="383"/>
      <c r="Q833" s="382"/>
      <c r="R833" s="382"/>
      <c r="S833" s="382"/>
      <c r="T833" s="382"/>
      <c r="U833" s="154"/>
      <c r="V833" s="216"/>
      <c r="W833" s="215"/>
      <c r="X833" s="214"/>
      <c r="Y833" s="214"/>
    </row>
    <row r="834" spans="1:25" s="3" customFormat="1" ht="30" customHeight="1" x14ac:dyDescent="0.2">
      <c r="A834" s="98">
        <v>14</v>
      </c>
      <c r="B834" s="997" t="s">
        <v>1579</v>
      </c>
      <c r="C834" s="997" t="s">
        <v>1580</v>
      </c>
      <c r="D834" s="997" t="s">
        <v>190</v>
      </c>
      <c r="E834" s="998">
        <v>0.80300000000000005</v>
      </c>
      <c r="F834" s="997">
        <v>20</v>
      </c>
      <c r="G834" s="997" t="s">
        <v>1581</v>
      </c>
      <c r="H834" s="997" t="s">
        <v>353</v>
      </c>
      <c r="I834" s="999" t="s">
        <v>434</v>
      </c>
      <c r="J834" s="1000">
        <v>3040240401760</v>
      </c>
      <c r="K834" s="1001">
        <v>45511</v>
      </c>
      <c r="L834" s="999"/>
      <c r="M834" s="1001" t="s">
        <v>300</v>
      </c>
      <c r="N834" s="1001">
        <v>45876</v>
      </c>
      <c r="O834" s="1002" t="s">
        <v>12</v>
      </c>
      <c r="P834" s="383"/>
      <c r="Q834" s="382"/>
      <c r="R834" s="382"/>
      <c r="S834" s="382"/>
      <c r="T834" s="382"/>
      <c r="U834" s="154"/>
      <c r="V834" s="216"/>
      <c r="W834" s="215"/>
      <c r="X834" s="214"/>
      <c r="Y834" s="214"/>
    </row>
    <row r="835" spans="1:25" s="3" customFormat="1" ht="30" customHeight="1" x14ac:dyDescent="0.2">
      <c r="A835" s="98">
        <v>15</v>
      </c>
      <c r="B835" s="1003" t="s">
        <v>454</v>
      </c>
      <c r="C835" s="1003" t="s">
        <v>452</v>
      </c>
      <c r="D835" s="1003" t="s">
        <v>15</v>
      </c>
      <c r="E835" s="1004">
        <v>2.5000000000000001E-2</v>
      </c>
      <c r="F835" s="1003">
        <v>20</v>
      </c>
      <c r="G835" s="1003" t="s">
        <v>1582</v>
      </c>
      <c r="H835" s="1003" t="s">
        <v>319</v>
      </c>
      <c r="I835" s="999" t="s">
        <v>434</v>
      </c>
      <c r="J835" s="1005">
        <v>3010240404290</v>
      </c>
      <c r="K835" s="1006">
        <v>45530</v>
      </c>
      <c r="L835" s="999"/>
      <c r="M835" s="1001" t="s">
        <v>300</v>
      </c>
      <c r="N835" s="1006">
        <v>45895</v>
      </c>
      <c r="O835" s="1002" t="s">
        <v>12</v>
      </c>
      <c r="P835" s="383"/>
      <c r="Q835" s="382"/>
      <c r="R835" s="382"/>
      <c r="S835" s="382"/>
      <c r="T835" s="382"/>
      <c r="U835" s="154"/>
      <c r="V835" s="216"/>
      <c r="W835" s="215"/>
      <c r="X835" s="214"/>
      <c r="Y835" s="214"/>
    </row>
    <row r="836" spans="1:25" s="3" customFormat="1" ht="30" customHeight="1" x14ac:dyDescent="0.2">
      <c r="A836" s="98">
        <v>16</v>
      </c>
      <c r="B836" s="997" t="s">
        <v>1583</v>
      </c>
      <c r="C836" s="997" t="s">
        <v>1584</v>
      </c>
      <c r="D836" s="997" t="s">
        <v>293</v>
      </c>
      <c r="E836" s="998">
        <v>1.2999999999999999E-2</v>
      </c>
      <c r="F836" s="997">
        <v>0.23</v>
      </c>
      <c r="G836" s="997" t="s">
        <v>1585</v>
      </c>
      <c r="H836" s="997" t="s">
        <v>319</v>
      </c>
      <c r="I836" s="999" t="s">
        <v>434</v>
      </c>
      <c r="J836" s="1000">
        <v>3060240503735</v>
      </c>
      <c r="K836" s="1001">
        <v>45531</v>
      </c>
      <c r="L836" s="999"/>
      <c r="M836" s="1001" t="s">
        <v>300</v>
      </c>
      <c r="N836" s="1001">
        <v>45896</v>
      </c>
      <c r="O836" s="1002" t="s">
        <v>12</v>
      </c>
      <c r="P836" s="383"/>
      <c r="Q836" s="382"/>
      <c r="R836" s="382"/>
      <c r="S836" s="382"/>
      <c r="T836" s="382"/>
      <c r="U836" s="154"/>
      <c r="V836" s="216"/>
      <c r="W836" s="215"/>
      <c r="X836" s="214"/>
      <c r="Y836" s="214"/>
    </row>
    <row r="837" spans="1:25" s="3" customFormat="1" ht="30" customHeight="1" x14ac:dyDescent="0.2">
      <c r="A837" s="98">
        <v>17</v>
      </c>
      <c r="B837" s="1003" t="s">
        <v>1586</v>
      </c>
      <c r="C837" s="1003" t="s">
        <v>990</v>
      </c>
      <c r="D837" s="1003" t="s">
        <v>15</v>
      </c>
      <c r="E837" s="1004">
        <v>3.0000000000000001E-3</v>
      </c>
      <c r="F837" s="997">
        <v>0.23</v>
      </c>
      <c r="G837" s="997" t="s">
        <v>1587</v>
      </c>
      <c r="H837" s="1003" t="s">
        <v>319</v>
      </c>
      <c r="I837" s="999" t="s">
        <v>434</v>
      </c>
      <c r="J837" s="1005">
        <v>3010240504870</v>
      </c>
      <c r="K837" s="1006">
        <v>45517</v>
      </c>
      <c r="L837" s="999"/>
      <c r="M837" s="1001" t="s">
        <v>300</v>
      </c>
      <c r="N837" s="1001">
        <v>45882</v>
      </c>
      <c r="O837" s="1002" t="s">
        <v>12</v>
      </c>
      <c r="P837" s="383"/>
      <c r="Q837" s="382"/>
      <c r="R837" s="382"/>
      <c r="S837" s="382"/>
      <c r="T837" s="382"/>
      <c r="U837" s="154"/>
      <c r="V837" s="216"/>
      <c r="W837" s="215"/>
      <c r="X837" s="214"/>
      <c r="Y837" s="214"/>
    </row>
    <row r="838" spans="1:25" s="3" customFormat="1" ht="30" customHeight="1" x14ac:dyDescent="0.2">
      <c r="A838" s="98">
        <v>18</v>
      </c>
      <c r="B838" s="1003" t="s">
        <v>1570</v>
      </c>
      <c r="C838" s="1003" t="s">
        <v>515</v>
      </c>
      <c r="D838" s="1003" t="s">
        <v>293</v>
      </c>
      <c r="E838" s="1004">
        <v>0.17927999999999999</v>
      </c>
      <c r="F838" s="997">
        <v>20</v>
      </c>
      <c r="G838" s="997" t="s">
        <v>655</v>
      </c>
      <c r="H838" s="1003" t="s">
        <v>319</v>
      </c>
      <c r="I838" s="999" t="s">
        <v>434</v>
      </c>
      <c r="J838" s="1005">
        <v>3060240605112</v>
      </c>
      <c r="K838" s="1006">
        <v>45518</v>
      </c>
      <c r="L838" s="999"/>
      <c r="M838" s="1001" t="s">
        <v>300</v>
      </c>
      <c r="N838" s="1001">
        <v>45883</v>
      </c>
      <c r="O838" s="1002" t="s">
        <v>12</v>
      </c>
      <c r="P838" s="383"/>
      <c r="Q838" s="382"/>
      <c r="R838" s="382"/>
      <c r="S838" s="382"/>
      <c r="T838" s="382"/>
      <c r="U838" s="154"/>
      <c r="V838" s="216"/>
      <c r="W838" s="215"/>
      <c r="X838" s="214"/>
      <c r="Y838" s="214"/>
    </row>
    <row r="839" spans="1:25" s="3" customFormat="1" ht="30" customHeight="1" x14ac:dyDescent="0.2">
      <c r="A839" s="98">
        <v>19</v>
      </c>
      <c r="B839" s="997" t="s">
        <v>1588</v>
      </c>
      <c r="C839" s="997" t="s">
        <v>1115</v>
      </c>
      <c r="D839" s="997" t="s">
        <v>15</v>
      </c>
      <c r="E839" s="998">
        <v>3.5944999999999998E-2</v>
      </c>
      <c r="F839" s="1003">
        <v>0.4</v>
      </c>
      <c r="G839" s="1003" t="s">
        <v>1589</v>
      </c>
      <c r="H839" s="997" t="s">
        <v>319</v>
      </c>
      <c r="I839" s="999" t="s">
        <v>434</v>
      </c>
      <c r="J839" s="1000">
        <v>3010240606140</v>
      </c>
      <c r="K839" s="1001">
        <v>45517</v>
      </c>
      <c r="L839" s="999"/>
      <c r="M839" s="1001" t="s">
        <v>300</v>
      </c>
      <c r="N839" s="1006">
        <v>45882</v>
      </c>
      <c r="O839" s="1002" t="s">
        <v>12</v>
      </c>
      <c r="P839" s="383"/>
      <c r="Q839" s="382"/>
      <c r="R839" s="382"/>
      <c r="S839" s="382"/>
      <c r="T839" s="382"/>
      <c r="U839" s="154"/>
      <c r="V839" s="216"/>
      <c r="W839" s="215"/>
      <c r="X839" s="214"/>
      <c r="Y839" s="214"/>
    </row>
    <row r="840" spans="1:25" s="3" customFormat="1" ht="30" customHeight="1" x14ac:dyDescent="0.2">
      <c r="A840" s="98">
        <v>20</v>
      </c>
      <c r="B840" s="1003" t="s">
        <v>1590</v>
      </c>
      <c r="C840" s="1003" t="s">
        <v>453</v>
      </c>
      <c r="D840" s="1003" t="s">
        <v>293</v>
      </c>
      <c r="E840" s="1004">
        <v>6.0000000000000001E-3</v>
      </c>
      <c r="F840" s="997">
        <v>0.23</v>
      </c>
      <c r="G840" s="997" t="s">
        <v>1591</v>
      </c>
      <c r="H840" s="1003" t="s">
        <v>319</v>
      </c>
      <c r="I840" s="999" t="s">
        <v>434</v>
      </c>
      <c r="J840" s="1005">
        <v>3060240705529</v>
      </c>
      <c r="K840" s="1006">
        <v>45533</v>
      </c>
      <c r="L840" s="999"/>
      <c r="M840" s="1001" t="s">
        <v>300</v>
      </c>
      <c r="N840" s="1001">
        <v>45898</v>
      </c>
      <c r="O840" s="1002" t="s">
        <v>12</v>
      </c>
      <c r="P840" s="383"/>
      <c r="Q840" s="382"/>
      <c r="R840" s="382"/>
      <c r="S840" s="382"/>
      <c r="T840" s="382"/>
      <c r="U840" s="154"/>
      <c r="V840" s="216"/>
      <c r="W840" s="215"/>
      <c r="X840" s="214"/>
      <c r="Y840" s="214"/>
    </row>
    <row r="841" spans="1:25" s="3" customFormat="1" ht="30" customHeight="1" x14ac:dyDescent="0.2">
      <c r="A841" s="98">
        <v>21</v>
      </c>
      <c r="B841" s="997" t="s">
        <v>1592</v>
      </c>
      <c r="C841" s="997" t="s">
        <v>305</v>
      </c>
      <c r="D841" s="997" t="s">
        <v>171</v>
      </c>
      <c r="E841" s="998">
        <v>1.2E-2</v>
      </c>
      <c r="F841" s="1003">
        <v>0.4</v>
      </c>
      <c r="G841" s="1003" t="s">
        <v>1593</v>
      </c>
      <c r="H841" s="997" t="s">
        <v>319</v>
      </c>
      <c r="I841" s="999" t="s">
        <v>434</v>
      </c>
      <c r="J841" s="1000">
        <v>3030240703825</v>
      </c>
      <c r="K841" s="1001">
        <v>45506</v>
      </c>
      <c r="L841" s="999"/>
      <c r="M841" s="1001" t="s">
        <v>300</v>
      </c>
      <c r="N841" s="1006">
        <v>45871</v>
      </c>
      <c r="O841" s="1002" t="s">
        <v>12</v>
      </c>
      <c r="P841" s="383"/>
      <c r="Q841" s="382"/>
      <c r="R841" s="382"/>
      <c r="S841" s="382"/>
      <c r="T841" s="382"/>
      <c r="U841" s="154"/>
      <c r="V841" s="216"/>
      <c r="W841" s="215"/>
      <c r="X841" s="214"/>
      <c r="Y841" s="214"/>
    </row>
    <row r="842" spans="1:25" s="3" customFormat="1" ht="30" customHeight="1" x14ac:dyDescent="0.2">
      <c r="A842" s="98">
        <v>22</v>
      </c>
      <c r="B842" s="1003" t="s">
        <v>1594</v>
      </c>
      <c r="C842" s="1003" t="s">
        <v>515</v>
      </c>
      <c r="D842" s="1003" t="s">
        <v>293</v>
      </c>
      <c r="E842" s="1004">
        <v>8.0000000000000002E-3</v>
      </c>
      <c r="F842" s="997">
        <v>0.23</v>
      </c>
      <c r="G842" s="997" t="s">
        <v>1595</v>
      </c>
      <c r="H842" s="1003" t="s">
        <v>319</v>
      </c>
      <c r="I842" s="999" t="s">
        <v>434</v>
      </c>
      <c r="J842" s="1005">
        <v>3060240705757</v>
      </c>
      <c r="K842" s="1006">
        <v>45513</v>
      </c>
      <c r="L842" s="999"/>
      <c r="M842" s="1001" t="s">
        <v>300</v>
      </c>
      <c r="N842" s="1001">
        <v>45878</v>
      </c>
      <c r="O842" s="1002" t="s">
        <v>12</v>
      </c>
      <c r="P842" s="383"/>
      <c r="Q842" s="382"/>
      <c r="R842" s="382"/>
      <c r="S842" s="382"/>
      <c r="T842" s="382"/>
      <c r="U842" s="154"/>
      <c r="V842" s="216"/>
      <c r="W842" s="215"/>
      <c r="X842" s="214"/>
      <c r="Y842" s="214"/>
    </row>
    <row r="843" spans="1:25" s="3" customFormat="1" ht="30" customHeight="1" x14ac:dyDescent="0.2">
      <c r="A843" s="98">
        <v>23</v>
      </c>
      <c r="B843" s="997" t="s">
        <v>1596</v>
      </c>
      <c r="C843" s="997" t="s">
        <v>1597</v>
      </c>
      <c r="D843" s="997" t="s">
        <v>262</v>
      </c>
      <c r="E843" s="998">
        <v>1.2E-2</v>
      </c>
      <c r="F843" s="1003">
        <v>0.4</v>
      </c>
      <c r="G843" s="1003" t="s">
        <v>1598</v>
      </c>
      <c r="H843" s="997" t="s">
        <v>319</v>
      </c>
      <c r="I843" s="999" t="s">
        <v>434</v>
      </c>
      <c r="J843" s="1000">
        <v>3050240704299</v>
      </c>
      <c r="K843" s="1001">
        <v>45517</v>
      </c>
      <c r="L843" s="999"/>
      <c r="M843" s="1001" t="s">
        <v>300</v>
      </c>
      <c r="N843" s="1006">
        <v>45882</v>
      </c>
      <c r="O843" s="1002" t="s">
        <v>12</v>
      </c>
      <c r="P843" s="383"/>
      <c r="Q843" s="382"/>
      <c r="R843" s="382"/>
      <c r="S843" s="382"/>
      <c r="T843" s="382"/>
      <c r="U843" s="154"/>
      <c r="V843" s="216"/>
      <c r="W843" s="215"/>
      <c r="X843" s="214"/>
      <c r="Y843" s="214"/>
    </row>
    <row r="844" spans="1:25" s="3" customFormat="1" ht="30" customHeight="1" x14ac:dyDescent="0.2">
      <c r="A844" s="98">
        <v>24</v>
      </c>
      <c r="B844" s="1003" t="s">
        <v>1599</v>
      </c>
      <c r="C844" s="1003" t="s">
        <v>1112</v>
      </c>
      <c r="D844" s="1003" t="s">
        <v>171</v>
      </c>
      <c r="E844" s="1004">
        <v>0.01</v>
      </c>
      <c r="F844" s="997">
        <v>0.4</v>
      </c>
      <c r="G844" s="997" t="s">
        <v>1600</v>
      </c>
      <c r="H844" s="1003" t="s">
        <v>319</v>
      </c>
      <c r="I844" s="999" t="s">
        <v>434</v>
      </c>
      <c r="J844" s="1005">
        <v>3030240704037</v>
      </c>
      <c r="K844" s="1006">
        <v>45517</v>
      </c>
      <c r="L844" s="999"/>
      <c r="M844" s="1001" t="s">
        <v>300</v>
      </c>
      <c r="N844" s="1001">
        <v>45882</v>
      </c>
      <c r="O844" s="1002" t="s">
        <v>12</v>
      </c>
      <c r="P844" s="383"/>
      <c r="Q844" s="382"/>
      <c r="R844" s="382"/>
      <c r="S844" s="382"/>
      <c r="T844" s="382"/>
      <c r="U844" s="154"/>
      <c r="V844" s="216"/>
      <c r="W844" s="215"/>
      <c r="X844" s="214"/>
      <c r="Y844" s="214"/>
    </row>
    <row r="845" spans="1:25" s="3" customFormat="1" ht="30" customHeight="1" x14ac:dyDescent="0.2">
      <c r="A845" s="98">
        <v>25</v>
      </c>
      <c r="B845" s="997" t="s">
        <v>1601</v>
      </c>
      <c r="C845" s="997" t="s">
        <v>1602</v>
      </c>
      <c r="D845" s="997" t="s">
        <v>15</v>
      </c>
      <c r="E845" s="998">
        <v>0.01</v>
      </c>
      <c r="F845" s="1003">
        <v>0.4</v>
      </c>
      <c r="G845" s="1003" t="s">
        <v>1603</v>
      </c>
      <c r="H845" s="997" t="s">
        <v>319</v>
      </c>
      <c r="I845" s="999" t="s">
        <v>434</v>
      </c>
      <c r="J845" s="1000">
        <v>3010240707476</v>
      </c>
      <c r="K845" s="1001">
        <v>45518</v>
      </c>
      <c r="L845" s="999"/>
      <c r="M845" s="1001" t="s">
        <v>300</v>
      </c>
      <c r="N845" s="1006">
        <v>45883</v>
      </c>
      <c r="O845" s="1002" t="s">
        <v>12</v>
      </c>
      <c r="P845" s="383"/>
      <c r="Q845" s="382"/>
      <c r="R845" s="382"/>
      <c r="S845" s="382"/>
      <c r="T845" s="382"/>
      <c r="U845" s="154"/>
      <c r="V845" s="216"/>
      <c r="W845" s="215"/>
      <c r="X845" s="214"/>
      <c r="Y845" s="214"/>
    </row>
    <row r="846" spans="1:25" s="3" customFormat="1" ht="30" customHeight="1" x14ac:dyDescent="0.2">
      <c r="A846" s="98">
        <v>26</v>
      </c>
      <c r="B846" s="1003" t="s">
        <v>1099</v>
      </c>
      <c r="C846" s="1003" t="s">
        <v>580</v>
      </c>
      <c r="D846" s="1003" t="s">
        <v>171</v>
      </c>
      <c r="E846" s="1004">
        <v>0.39985000000000004</v>
      </c>
      <c r="F846" s="997">
        <v>20</v>
      </c>
      <c r="G846" s="997" t="s">
        <v>693</v>
      </c>
      <c r="H846" s="1003" t="s">
        <v>353</v>
      </c>
      <c r="I846" s="999" t="s">
        <v>434</v>
      </c>
      <c r="J846" s="1005">
        <v>3030240704054</v>
      </c>
      <c r="K846" s="1006">
        <v>45513</v>
      </c>
      <c r="L846" s="999"/>
      <c r="M846" s="1001" t="s">
        <v>300</v>
      </c>
      <c r="N846" s="1001">
        <v>45878</v>
      </c>
      <c r="O846" s="1002" t="s">
        <v>12</v>
      </c>
      <c r="P846" s="383"/>
      <c r="Q846" s="382"/>
      <c r="R846" s="382"/>
      <c r="S846" s="382"/>
      <c r="T846" s="382"/>
      <c r="U846" s="154"/>
      <c r="V846" s="216"/>
      <c r="W846" s="215"/>
      <c r="X846" s="214"/>
      <c r="Y846" s="214"/>
    </row>
    <row r="847" spans="1:25" s="3" customFormat="1" ht="30" customHeight="1" x14ac:dyDescent="0.2">
      <c r="A847" s="98">
        <v>27</v>
      </c>
      <c r="B847" s="1003" t="s">
        <v>1604</v>
      </c>
      <c r="C847" s="1003" t="s">
        <v>509</v>
      </c>
      <c r="D847" s="1003" t="s">
        <v>171</v>
      </c>
      <c r="E847" s="1004">
        <v>0.23499999999999999</v>
      </c>
      <c r="F847" s="997">
        <v>20</v>
      </c>
      <c r="G847" s="997" t="s">
        <v>692</v>
      </c>
      <c r="H847" s="1003" t="s">
        <v>353</v>
      </c>
      <c r="I847" s="999" t="s">
        <v>434</v>
      </c>
      <c r="J847" s="1005">
        <v>3030240704101</v>
      </c>
      <c r="K847" s="1006">
        <v>45513</v>
      </c>
      <c r="L847" s="999"/>
      <c r="M847" s="1001" t="s">
        <v>300</v>
      </c>
      <c r="N847" s="1001">
        <v>45878</v>
      </c>
      <c r="O847" s="1002" t="s">
        <v>12</v>
      </c>
      <c r="P847" s="383"/>
      <c r="Q847" s="382"/>
      <c r="R847" s="382"/>
      <c r="S847" s="382"/>
      <c r="T847" s="382"/>
      <c r="U847" s="154"/>
      <c r="V847" s="216"/>
      <c r="W847" s="215"/>
      <c r="X847" s="214"/>
      <c r="Y847" s="214"/>
    </row>
    <row r="848" spans="1:25" s="3" customFormat="1" ht="30" customHeight="1" x14ac:dyDescent="0.2">
      <c r="A848" s="98">
        <v>28</v>
      </c>
      <c r="B848" s="1003" t="s">
        <v>1605</v>
      </c>
      <c r="C848" s="1003" t="s">
        <v>1606</v>
      </c>
      <c r="D848" s="1003" t="s">
        <v>262</v>
      </c>
      <c r="E848" s="1004">
        <v>3.3599999999999997E-3</v>
      </c>
      <c r="F848" s="997">
        <v>0.4</v>
      </c>
      <c r="G848" s="997" t="s">
        <v>1607</v>
      </c>
      <c r="H848" s="1003" t="s">
        <v>352</v>
      </c>
      <c r="I848" s="999" t="s">
        <v>434</v>
      </c>
      <c r="J848" s="1005">
        <v>3050240704620</v>
      </c>
      <c r="K848" s="1006">
        <v>45518</v>
      </c>
      <c r="L848" s="999"/>
      <c r="M848" s="1001" t="s">
        <v>300</v>
      </c>
      <c r="N848" s="1001">
        <v>45883</v>
      </c>
      <c r="O848" s="1002" t="s">
        <v>12</v>
      </c>
      <c r="P848" s="383"/>
      <c r="Q848" s="382"/>
      <c r="R848" s="382"/>
      <c r="S848" s="382"/>
      <c r="T848" s="382"/>
      <c r="U848" s="154"/>
      <c r="V848" s="216"/>
      <c r="W848" s="215"/>
      <c r="X848" s="214"/>
      <c r="Y848" s="214"/>
    </row>
    <row r="849" spans="1:25" s="3" customFormat="1" ht="30" customHeight="1" x14ac:dyDescent="0.2">
      <c r="A849" s="98">
        <v>29</v>
      </c>
      <c r="B849" s="997" t="s">
        <v>1608</v>
      </c>
      <c r="C849" s="997" t="s">
        <v>531</v>
      </c>
      <c r="D849" s="997" t="s">
        <v>171</v>
      </c>
      <c r="E849" s="998">
        <v>1.5179999999999999E-2</v>
      </c>
      <c r="F849" s="1003">
        <v>0.4</v>
      </c>
      <c r="G849" s="1003" t="s">
        <v>1609</v>
      </c>
      <c r="H849" s="997" t="s">
        <v>319</v>
      </c>
      <c r="I849" s="999" t="s">
        <v>434</v>
      </c>
      <c r="J849" s="1000">
        <v>3030240704152</v>
      </c>
      <c r="K849" s="1001">
        <v>45526</v>
      </c>
      <c r="L849" s="999"/>
      <c r="M849" s="1001" t="s">
        <v>300</v>
      </c>
      <c r="N849" s="1006">
        <v>45891</v>
      </c>
      <c r="O849" s="1002" t="s">
        <v>12</v>
      </c>
      <c r="P849" s="383"/>
      <c r="Q849" s="382"/>
      <c r="R849" s="382"/>
      <c r="S849" s="382"/>
      <c r="T849" s="382"/>
      <c r="U849" s="154"/>
      <c r="V849" s="216"/>
      <c r="W849" s="215"/>
      <c r="X849" s="214"/>
      <c r="Y849" s="214"/>
    </row>
    <row r="850" spans="1:25" s="3" customFormat="1" ht="30" customHeight="1" x14ac:dyDescent="0.2">
      <c r="A850" s="98">
        <v>30</v>
      </c>
      <c r="B850" s="997" t="s">
        <v>1610</v>
      </c>
      <c r="C850" s="997" t="s">
        <v>1611</v>
      </c>
      <c r="D850" s="997" t="s">
        <v>190</v>
      </c>
      <c r="E850" s="998">
        <v>0.02</v>
      </c>
      <c r="F850" s="1003">
        <v>0.4</v>
      </c>
      <c r="G850" s="1003" t="s">
        <v>1612</v>
      </c>
      <c r="H850" s="997" t="s">
        <v>319</v>
      </c>
      <c r="I850" s="999" t="s">
        <v>434</v>
      </c>
      <c r="J850" s="1000">
        <v>3040240703247</v>
      </c>
      <c r="K850" s="1001">
        <v>45509</v>
      </c>
      <c r="L850" s="999"/>
      <c r="M850" s="1001" t="s">
        <v>300</v>
      </c>
      <c r="N850" s="1006">
        <v>45874</v>
      </c>
      <c r="O850" s="1002" t="s">
        <v>12</v>
      </c>
      <c r="P850" s="383"/>
      <c r="Q850" s="382"/>
      <c r="R850" s="382"/>
      <c r="S850" s="382"/>
      <c r="T850" s="382"/>
      <c r="U850" s="154"/>
      <c r="V850" s="216"/>
      <c r="W850" s="215"/>
      <c r="X850" s="214"/>
      <c r="Y850" s="214"/>
    </row>
    <row r="851" spans="1:25" s="3" customFormat="1" ht="30" customHeight="1" x14ac:dyDescent="0.2">
      <c r="A851" s="98">
        <v>31</v>
      </c>
      <c r="B851" s="1003" t="s">
        <v>1613</v>
      </c>
      <c r="C851" s="1003" t="s">
        <v>487</v>
      </c>
      <c r="D851" s="1003" t="s">
        <v>262</v>
      </c>
      <c r="E851" s="1004">
        <v>6.0000000000000001E-3</v>
      </c>
      <c r="F851" s="997">
        <v>0.4</v>
      </c>
      <c r="G851" s="997" t="s">
        <v>1614</v>
      </c>
      <c r="H851" s="1003" t="s">
        <v>319</v>
      </c>
      <c r="I851" s="999" t="s">
        <v>434</v>
      </c>
      <c r="J851" s="1005">
        <v>3050240704724</v>
      </c>
      <c r="K851" s="1006">
        <v>45518</v>
      </c>
      <c r="L851" s="999"/>
      <c r="M851" s="1001" t="s">
        <v>300</v>
      </c>
      <c r="N851" s="1001">
        <v>45883</v>
      </c>
      <c r="O851" s="1002" t="s">
        <v>12</v>
      </c>
      <c r="P851" s="383"/>
      <c r="Q851" s="382"/>
      <c r="R851" s="382"/>
      <c r="S851" s="382"/>
      <c r="T851" s="382"/>
      <c r="U851" s="154"/>
      <c r="V851" s="216"/>
      <c r="W851" s="215"/>
      <c r="X851" s="214"/>
      <c r="Y851" s="214"/>
    </row>
    <row r="852" spans="1:25" s="3" customFormat="1" ht="30" customHeight="1" x14ac:dyDescent="0.2">
      <c r="A852" s="98">
        <v>32</v>
      </c>
      <c r="B852" s="997" t="s">
        <v>1615</v>
      </c>
      <c r="C852" s="997" t="s">
        <v>1616</v>
      </c>
      <c r="D852" s="997" t="s">
        <v>15</v>
      </c>
      <c r="E852" s="998">
        <v>9.9900000000000003E-2</v>
      </c>
      <c r="F852" s="1003">
        <v>20</v>
      </c>
      <c r="G852" s="1003" t="s">
        <v>581</v>
      </c>
      <c r="H852" s="997" t="s">
        <v>319</v>
      </c>
      <c r="I852" s="999" t="s">
        <v>434</v>
      </c>
      <c r="J852" s="1000">
        <v>3010240807888</v>
      </c>
      <c r="K852" s="1001">
        <v>45531</v>
      </c>
      <c r="L852" s="999"/>
      <c r="M852" s="1001" t="s">
        <v>300</v>
      </c>
      <c r="N852" s="1006">
        <v>45896</v>
      </c>
      <c r="O852" s="1002" t="s">
        <v>12</v>
      </c>
      <c r="P852" s="383"/>
      <c r="Q852" s="382"/>
      <c r="R852" s="382"/>
      <c r="S852" s="382"/>
      <c r="T852" s="382"/>
      <c r="U852" s="154"/>
      <c r="V852" s="216"/>
      <c r="W852" s="215"/>
      <c r="X852" s="214"/>
      <c r="Y852" s="214"/>
    </row>
    <row r="853" spans="1:25" s="3" customFormat="1" ht="30" customHeight="1" x14ac:dyDescent="0.2">
      <c r="A853" s="98">
        <v>33</v>
      </c>
      <c r="B853" s="1003" t="s">
        <v>1617</v>
      </c>
      <c r="C853" s="1003" t="s">
        <v>639</v>
      </c>
      <c r="D853" s="1003" t="s">
        <v>262</v>
      </c>
      <c r="E853" s="1004">
        <v>6.0000000000000001E-3</v>
      </c>
      <c r="F853" s="997">
        <v>0.23</v>
      </c>
      <c r="G853" s="997" t="s">
        <v>1618</v>
      </c>
      <c r="H853" s="1003" t="s">
        <v>319</v>
      </c>
      <c r="I853" s="999" t="s">
        <v>434</v>
      </c>
      <c r="J853" s="1005">
        <v>3050240804804</v>
      </c>
      <c r="K853" s="1006">
        <v>45526</v>
      </c>
      <c r="L853" s="999"/>
      <c r="M853" s="1001" t="s">
        <v>300</v>
      </c>
      <c r="N853" s="1001">
        <v>45891</v>
      </c>
      <c r="O853" s="1002" t="s">
        <v>12</v>
      </c>
      <c r="P853" s="383"/>
      <c r="Q853" s="382"/>
      <c r="R853" s="382"/>
      <c r="S853" s="382"/>
      <c r="T853" s="382"/>
      <c r="U853" s="154"/>
      <c r="V853" s="216"/>
      <c r="W853" s="215"/>
      <c r="X853" s="214"/>
      <c r="Y853" s="214"/>
    </row>
    <row r="854" spans="1:25" s="3" customFormat="1" ht="30" customHeight="1" x14ac:dyDescent="0.2">
      <c r="A854" s="98">
        <v>34</v>
      </c>
      <c r="B854" s="1003" t="s">
        <v>1620</v>
      </c>
      <c r="C854" s="1003" t="s">
        <v>455</v>
      </c>
      <c r="D854" s="1003" t="s">
        <v>190</v>
      </c>
      <c r="E854" s="1007">
        <v>0.02</v>
      </c>
      <c r="F854" s="1003">
        <v>0.4</v>
      </c>
      <c r="G854" s="1003" t="s">
        <v>1621</v>
      </c>
      <c r="H854" s="1003" t="s">
        <v>319</v>
      </c>
      <c r="I854" s="999" t="s">
        <v>434</v>
      </c>
      <c r="J854" s="1005">
        <v>3040240803695</v>
      </c>
      <c r="K854" s="1006">
        <v>45534</v>
      </c>
      <c r="L854" s="999"/>
      <c r="M854" s="1001" t="s">
        <v>300</v>
      </c>
      <c r="N854" s="1006">
        <v>45899</v>
      </c>
      <c r="O854" s="1002" t="s">
        <v>12</v>
      </c>
      <c r="P854" s="383"/>
      <c r="Q854" s="382"/>
      <c r="R854" s="382"/>
      <c r="S854" s="382"/>
      <c r="T854" s="382"/>
      <c r="U854" s="154"/>
      <c r="V854" s="216"/>
      <c r="W854" s="215"/>
      <c r="X854" s="214"/>
      <c r="Y854" s="214"/>
    </row>
    <row r="855" spans="1:25" s="3" customFormat="1" ht="30" customHeight="1" x14ac:dyDescent="0.2">
      <c r="A855" s="98">
        <v>35</v>
      </c>
      <c r="B855" s="997" t="s">
        <v>1624</v>
      </c>
      <c r="C855" s="997" t="s">
        <v>841</v>
      </c>
      <c r="D855" s="997" t="s">
        <v>293</v>
      </c>
      <c r="E855" s="1007">
        <v>7.1500000000000001E-3</v>
      </c>
      <c r="F855" s="997">
        <v>0.23</v>
      </c>
      <c r="G855" s="997" t="s">
        <v>1625</v>
      </c>
      <c r="H855" s="997" t="s">
        <v>319</v>
      </c>
      <c r="I855" s="999" t="s">
        <v>434</v>
      </c>
      <c r="J855" s="1000">
        <v>3060240705574</v>
      </c>
      <c r="K855" s="1001">
        <v>45540</v>
      </c>
      <c r="L855" s="999"/>
      <c r="M855" s="1001" t="s">
        <v>300</v>
      </c>
      <c r="N855" s="1001">
        <v>45905</v>
      </c>
      <c r="O855" s="1002" t="s">
        <v>12</v>
      </c>
      <c r="P855" s="383"/>
      <c r="Q855" s="382"/>
      <c r="R855" s="382"/>
      <c r="S855" s="382"/>
      <c r="T855" s="382"/>
      <c r="U855" s="154"/>
      <c r="V855" s="216"/>
      <c r="W855" s="215"/>
      <c r="X855" s="214"/>
      <c r="Y855" s="214"/>
    </row>
    <row r="856" spans="1:25" s="3" customFormat="1" ht="30" customHeight="1" x14ac:dyDescent="0.2">
      <c r="A856" s="98">
        <v>36</v>
      </c>
      <c r="B856" s="1003" t="s">
        <v>1626</v>
      </c>
      <c r="C856" s="1003" t="s">
        <v>515</v>
      </c>
      <c r="D856" s="1003" t="s">
        <v>293</v>
      </c>
      <c r="E856" s="1007">
        <v>6.0000000000000001E-3</v>
      </c>
      <c r="F856" s="1003">
        <v>0.23</v>
      </c>
      <c r="G856" s="1003" t="s">
        <v>1627</v>
      </c>
      <c r="H856" s="1003" t="s">
        <v>319</v>
      </c>
      <c r="I856" s="999" t="s">
        <v>434</v>
      </c>
      <c r="J856" s="1005">
        <v>3060240705704</v>
      </c>
      <c r="K856" s="1006">
        <v>45541</v>
      </c>
      <c r="L856" s="999"/>
      <c r="M856" s="1001" t="s">
        <v>300</v>
      </c>
      <c r="N856" s="1006">
        <v>45906</v>
      </c>
      <c r="O856" s="1002" t="s">
        <v>12</v>
      </c>
      <c r="P856" s="383"/>
      <c r="Q856" s="382"/>
      <c r="R856" s="382"/>
      <c r="S856" s="382"/>
      <c r="T856" s="382"/>
      <c r="U856" s="154"/>
      <c r="V856" s="216"/>
      <c r="W856" s="215"/>
      <c r="X856" s="214"/>
      <c r="Y856" s="214"/>
    </row>
    <row r="857" spans="1:25" s="3" customFormat="1" ht="30" customHeight="1" x14ac:dyDescent="0.2">
      <c r="A857" s="98">
        <v>37</v>
      </c>
      <c r="B857" s="997" t="s">
        <v>1628</v>
      </c>
      <c r="C857" s="997" t="s">
        <v>1556</v>
      </c>
      <c r="D857" s="997" t="s">
        <v>171</v>
      </c>
      <c r="E857" s="1007">
        <v>9.9000000000000005E-2</v>
      </c>
      <c r="F857" s="997">
        <v>0.4</v>
      </c>
      <c r="G857" s="997" t="s">
        <v>1629</v>
      </c>
      <c r="H857" s="997" t="s">
        <v>319</v>
      </c>
      <c r="I857" s="999" t="s">
        <v>434</v>
      </c>
      <c r="J857" s="1000">
        <v>3030240704260</v>
      </c>
      <c r="K857" s="1001">
        <v>45548</v>
      </c>
      <c r="L857" s="999"/>
      <c r="M857" s="1001" t="s">
        <v>300</v>
      </c>
      <c r="N857" s="1001">
        <v>45913</v>
      </c>
      <c r="O857" s="1002" t="s">
        <v>12</v>
      </c>
      <c r="P857" s="383"/>
      <c r="Q857" s="382"/>
      <c r="R857" s="382"/>
      <c r="S857" s="382"/>
      <c r="T857" s="382"/>
      <c r="U857" s="154"/>
      <c r="V857" s="216"/>
      <c r="W857" s="215"/>
      <c r="X857" s="214"/>
      <c r="Y857" s="214"/>
    </row>
    <row r="858" spans="1:25" s="3" customFormat="1" ht="30" customHeight="1" x14ac:dyDescent="0.2">
      <c r="A858" s="98">
        <v>38</v>
      </c>
      <c r="B858" s="997" t="s">
        <v>1630</v>
      </c>
      <c r="C858" s="997" t="s">
        <v>303</v>
      </c>
      <c r="D858" s="997" t="s">
        <v>262</v>
      </c>
      <c r="E858" s="1007">
        <v>6.0000000000000001E-3</v>
      </c>
      <c r="F858" s="997">
        <v>0.4</v>
      </c>
      <c r="G858" s="997" t="s">
        <v>1631</v>
      </c>
      <c r="H858" s="997" t="s">
        <v>319</v>
      </c>
      <c r="I858" s="999" t="s">
        <v>434</v>
      </c>
      <c r="J858" s="1000">
        <v>3050240805247</v>
      </c>
      <c r="K858" s="1001">
        <v>45537</v>
      </c>
      <c r="L858" s="999"/>
      <c r="M858" s="1001" t="s">
        <v>300</v>
      </c>
      <c r="N858" s="1001">
        <v>45902</v>
      </c>
      <c r="O858" s="1002" t="s">
        <v>12</v>
      </c>
      <c r="P858" s="383"/>
      <c r="Q858" s="382"/>
      <c r="R858" s="382"/>
      <c r="S858" s="382"/>
      <c r="T858" s="382"/>
      <c r="U858" s="154"/>
      <c r="V858" s="216"/>
      <c r="W858" s="215"/>
      <c r="X858" s="214"/>
      <c r="Y858" s="214"/>
    </row>
    <row r="859" spans="1:25" s="3" customFormat="1" ht="30" customHeight="1" x14ac:dyDescent="0.2">
      <c r="A859" s="98">
        <v>39</v>
      </c>
      <c r="B859" s="997" t="s">
        <v>489</v>
      </c>
      <c r="C859" s="997" t="s">
        <v>1632</v>
      </c>
      <c r="D859" s="997" t="s">
        <v>190</v>
      </c>
      <c r="E859" s="1007">
        <v>0.02</v>
      </c>
      <c r="F859" s="997">
        <v>0.4</v>
      </c>
      <c r="G859" s="997" t="s">
        <v>1633</v>
      </c>
      <c r="H859" s="997" t="s">
        <v>319</v>
      </c>
      <c r="I859" s="999" t="s">
        <v>434</v>
      </c>
      <c r="J859" s="1000">
        <v>3040240803772</v>
      </c>
      <c r="K859" s="1001">
        <v>45540</v>
      </c>
      <c r="L859" s="999"/>
      <c r="M859" s="1001" t="s">
        <v>300</v>
      </c>
      <c r="N859" s="1001">
        <v>45905</v>
      </c>
      <c r="O859" s="1002" t="s">
        <v>12</v>
      </c>
      <c r="P859" s="383"/>
      <c r="Q859" s="382"/>
      <c r="R859" s="382"/>
      <c r="S859" s="382"/>
      <c r="T859" s="382"/>
      <c r="U859" s="154"/>
      <c r="V859" s="216"/>
      <c r="W859" s="215"/>
      <c r="X859" s="214"/>
      <c r="Y859" s="214"/>
    </row>
    <row r="860" spans="1:25" s="3" customFormat="1" ht="30" customHeight="1" x14ac:dyDescent="0.2">
      <c r="A860" s="98">
        <v>40</v>
      </c>
      <c r="B860" s="1003" t="s">
        <v>1634</v>
      </c>
      <c r="C860" s="1003" t="s">
        <v>303</v>
      </c>
      <c r="D860" s="1003" t="s">
        <v>262</v>
      </c>
      <c r="E860" s="1007">
        <v>1.43E-2</v>
      </c>
      <c r="F860" s="1003">
        <v>0.4</v>
      </c>
      <c r="G860" s="1003" t="s">
        <v>1635</v>
      </c>
      <c r="H860" s="1003" t="s">
        <v>319</v>
      </c>
      <c r="I860" s="999" t="s">
        <v>434</v>
      </c>
      <c r="J860" s="1005">
        <v>3050240805531</v>
      </c>
      <c r="K860" s="1006">
        <v>45547</v>
      </c>
      <c r="L860" s="999"/>
      <c r="M860" s="1001" t="s">
        <v>300</v>
      </c>
      <c r="N860" s="1006">
        <v>45912</v>
      </c>
      <c r="O860" s="1002" t="s">
        <v>12</v>
      </c>
      <c r="P860" s="383"/>
      <c r="Q860" s="382"/>
      <c r="R860" s="382"/>
      <c r="S860" s="382"/>
      <c r="T860" s="382"/>
      <c r="U860" s="154"/>
      <c r="V860" s="216"/>
      <c r="W860" s="215"/>
      <c r="X860" s="214"/>
      <c r="Y860" s="214"/>
    </row>
    <row r="861" spans="1:25" s="3" customFormat="1" ht="30" customHeight="1" x14ac:dyDescent="0.2">
      <c r="A861" s="98">
        <v>41</v>
      </c>
      <c r="B861" s="999" t="s">
        <v>2316</v>
      </c>
      <c r="C861" s="999" t="s">
        <v>1104</v>
      </c>
      <c r="D861" s="999" t="s">
        <v>293</v>
      </c>
      <c r="E861" s="1007">
        <v>7.0000000000000001E-3</v>
      </c>
      <c r="F861" s="999">
        <v>0.23</v>
      </c>
      <c r="G861" s="999" t="s">
        <v>2317</v>
      </c>
      <c r="H861" s="999" t="s">
        <v>319</v>
      </c>
      <c r="I861" s="999" t="s">
        <v>434</v>
      </c>
      <c r="J861" s="1008">
        <v>3060240907846</v>
      </c>
      <c r="K861" s="1009">
        <v>45562</v>
      </c>
      <c r="L861" s="1009"/>
      <c r="M861" s="1001" t="s">
        <v>300</v>
      </c>
      <c r="N861" s="1009">
        <v>45927</v>
      </c>
      <c r="O861" s="1002" t="s">
        <v>12</v>
      </c>
      <c r="P861" s="383"/>
      <c r="Q861" s="382"/>
      <c r="R861" s="382"/>
      <c r="S861" s="382"/>
      <c r="T861" s="382"/>
      <c r="U861" s="154"/>
      <c r="V861" s="216"/>
      <c r="W861" s="215"/>
      <c r="X861" s="214"/>
      <c r="Y861" s="214"/>
    </row>
    <row r="862" spans="1:25" s="3" customFormat="1" ht="30" customHeight="1" x14ac:dyDescent="0.2">
      <c r="A862" s="98">
        <v>42</v>
      </c>
      <c r="B862" s="999" t="s">
        <v>2318</v>
      </c>
      <c r="C862" s="999" t="s">
        <v>1118</v>
      </c>
      <c r="D862" s="999" t="s">
        <v>303</v>
      </c>
      <c r="E862" s="1007">
        <v>7.0000000000000001E-3</v>
      </c>
      <c r="F862" s="999">
        <v>0.23</v>
      </c>
      <c r="G862" s="999" t="s">
        <v>2319</v>
      </c>
      <c r="H862" s="999" t="s">
        <v>319</v>
      </c>
      <c r="I862" s="999" t="s">
        <v>434</v>
      </c>
      <c r="J862" s="1008">
        <v>3050240906214</v>
      </c>
      <c r="K862" s="1009">
        <v>45562</v>
      </c>
      <c r="L862" s="1009"/>
      <c r="M862" s="1001" t="s">
        <v>300</v>
      </c>
      <c r="N862" s="1009">
        <v>45927</v>
      </c>
      <c r="O862" s="1002" t="s">
        <v>12</v>
      </c>
      <c r="P862" s="383"/>
      <c r="Q862" s="382"/>
      <c r="R862" s="382"/>
      <c r="S862" s="382"/>
      <c r="T862" s="382"/>
      <c r="U862" s="154"/>
      <c r="V862" s="216"/>
      <c r="W862" s="215"/>
      <c r="X862" s="214"/>
      <c r="Y862" s="214"/>
    </row>
    <row r="863" spans="1:25" s="3" customFormat="1" ht="30" customHeight="1" x14ac:dyDescent="0.2">
      <c r="A863" s="98">
        <v>43</v>
      </c>
      <c r="B863" s="999" t="s">
        <v>2320</v>
      </c>
      <c r="C863" s="999" t="s">
        <v>1580</v>
      </c>
      <c r="D863" s="999" t="s">
        <v>306</v>
      </c>
      <c r="E863" s="1007">
        <v>6.66</v>
      </c>
      <c r="F863" s="999">
        <v>20</v>
      </c>
      <c r="G863" s="999" t="s">
        <v>2321</v>
      </c>
      <c r="H863" s="999" t="s">
        <v>353</v>
      </c>
      <c r="I863" s="999" t="s">
        <v>434</v>
      </c>
      <c r="J863" s="1008">
        <v>3040230409947</v>
      </c>
      <c r="K863" s="1009">
        <v>45540</v>
      </c>
      <c r="L863" s="1009"/>
      <c r="M863" s="1001" t="s">
        <v>300</v>
      </c>
      <c r="N863" s="1009">
        <v>45905</v>
      </c>
      <c r="O863" s="1002" t="s">
        <v>12</v>
      </c>
      <c r="P863" s="383"/>
      <c r="Q863" s="382"/>
      <c r="R863" s="382"/>
      <c r="S863" s="382"/>
      <c r="T863" s="382"/>
      <c r="U863" s="154"/>
      <c r="V863" s="216"/>
      <c r="W863" s="215"/>
      <c r="X863" s="214"/>
      <c r="Y863" s="214"/>
    </row>
    <row r="864" spans="1:25" s="3" customFormat="1" ht="30" customHeight="1" x14ac:dyDescent="0.2">
      <c r="A864" s="98">
        <v>44</v>
      </c>
      <c r="B864" s="999" t="s">
        <v>968</v>
      </c>
      <c r="C864" s="999" t="s">
        <v>528</v>
      </c>
      <c r="D864" s="999" t="s">
        <v>304</v>
      </c>
      <c r="E864" s="1007">
        <v>0.19980000000000001</v>
      </c>
      <c r="F864" s="999">
        <v>20</v>
      </c>
      <c r="G864" s="999" t="s">
        <v>2322</v>
      </c>
      <c r="H864" s="999" t="s">
        <v>319</v>
      </c>
      <c r="I864" s="999" t="s">
        <v>434</v>
      </c>
      <c r="J864" s="1008">
        <v>3010230628305</v>
      </c>
      <c r="K864" s="1009">
        <v>45561</v>
      </c>
      <c r="L864" s="1009"/>
      <c r="M864" s="1001" t="s">
        <v>300</v>
      </c>
      <c r="N864" s="1009">
        <v>45926</v>
      </c>
      <c r="O864" s="1002" t="s">
        <v>12</v>
      </c>
      <c r="P864" s="383"/>
      <c r="Q864" s="382"/>
      <c r="R864" s="382"/>
      <c r="S864" s="382"/>
      <c r="T864" s="382"/>
      <c r="U864" s="154"/>
      <c r="V864" s="216"/>
      <c r="W864" s="215"/>
      <c r="X864" s="214"/>
      <c r="Y864" s="214"/>
    </row>
    <row r="865" spans="1:25" s="3" customFormat="1" ht="30" customHeight="1" x14ac:dyDescent="0.2">
      <c r="A865" s="98">
        <v>45</v>
      </c>
      <c r="B865" s="999" t="s">
        <v>2323</v>
      </c>
      <c r="C865" s="999" t="s">
        <v>2324</v>
      </c>
      <c r="D865" s="999" t="s">
        <v>306</v>
      </c>
      <c r="E865" s="1007">
        <v>0.39600000000000002</v>
      </c>
      <c r="F865" s="999">
        <v>20</v>
      </c>
      <c r="G865" s="999" t="s">
        <v>2325</v>
      </c>
      <c r="H865" s="999" t="s">
        <v>353</v>
      </c>
      <c r="I865" s="999" t="s">
        <v>434</v>
      </c>
      <c r="J865" s="1008">
        <v>3040240401646</v>
      </c>
      <c r="K865" s="1009">
        <v>45541</v>
      </c>
      <c r="L865" s="1009"/>
      <c r="M865" s="1001" t="s">
        <v>300</v>
      </c>
      <c r="N865" s="1009">
        <v>45906</v>
      </c>
      <c r="O865" s="1002" t="s">
        <v>12</v>
      </c>
      <c r="P865" s="383"/>
      <c r="Q865" s="382"/>
      <c r="R865" s="382"/>
      <c r="S865" s="382"/>
      <c r="T865" s="382"/>
      <c r="U865" s="154"/>
      <c r="V865" s="216"/>
      <c r="W865" s="215"/>
      <c r="X865" s="214"/>
      <c r="Y865" s="214"/>
    </row>
    <row r="866" spans="1:25" s="3" customFormat="1" ht="30" customHeight="1" x14ac:dyDescent="0.2">
      <c r="A866" s="98">
        <v>46</v>
      </c>
      <c r="B866" s="999" t="s">
        <v>2326</v>
      </c>
      <c r="C866" s="999" t="s">
        <v>2327</v>
      </c>
      <c r="D866" s="999" t="s">
        <v>293</v>
      </c>
      <c r="E866" s="1007">
        <v>8.2400000000000008E-3</v>
      </c>
      <c r="F866" s="999">
        <v>0.23</v>
      </c>
      <c r="G866" s="999" t="s">
        <v>2328</v>
      </c>
      <c r="H866" s="999" t="s">
        <v>319</v>
      </c>
      <c r="I866" s="999" t="s">
        <v>434</v>
      </c>
      <c r="J866" s="1008">
        <v>3060240503607</v>
      </c>
      <c r="K866" s="1009">
        <v>45542</v>
      </c>
      <c r="L866" s="1009"/>
      <c r="M866" s="1001" t="s">
        <v>300</v>
      </c>
      <c r="N866" s="1009">
        <v>45907</v>
      </c>
      <c r="O866" s="1002" t="s">
        <v>12</v>
      </c>
      <c r="P866" s="383"/>
      <c r="Q866" s="382"/>
      <c r="R866" s="382"/>
      <c r="S866" s="382"/>
      <c r="T866" s="382"/>
      <c r="U866" s="154"/>
      <c r="V866" s="216"/>
      <c r="W866" s="215"/>
      <c r="X866" s="214"/>
      <c r="Y866" s="214"/>
    </row>
    <row r="867" spans="1:25" s="3" customFormat="1" ht="30" customHeight="1" x14ac:dyDescent="0.2">
      <c r="A867" s="98">
        <v>47</v>
      </c>
      <c r="B867" s="999" t="s">
        <v>2329</v>
      </c>
      <c r="C867" s="999" t="s">
        <v>1115</v>
      </c>
      <c r="D867" s="999" t="s">
        <v>304</v>
      </c>
      <c r="E867" s="1007">
        <v>0.15</v>
      </c>
      <c r="F867" s="999">
        <v>20</v>
      </c>
      <c r="G867" s="999" t="s">
        <v>2330</v>
      </c>
      <c r="H867" s="999" t="s">
        <v>353</v>
      </c>
      <c r="I867" s="999" t="s">
        <v>434</v>
      </c>
      <c r="J867" s="1008">
        <v>3010240505285</v>
      </c>
      <c r="K867" s="1009">
        <v>45559</v>
      </c>
      <c r="L867" s="1009"/>
      <c r="M867" s="1001" t="s">
        <v>300</v>
      </c>
      <c r="N867" s="1009">
        <v>45924</v>
      </c>
      <c r="O867" s="1002" t="s">
        <v>12</v>
      </c>
      <c r="P867" s="383"/>
      <c r="Q867" s="382"/>
      <c r="R867" s="382"/>
      <c r="S867" s="382"/>
      <c r="T867" s="382"/>
      <c r="U867" s="154"/>
      <c r="V867" s="216"/>
      <c r="W867" s="215"/>
      <c r="X867" s="214"/>
      <c r="Y867" s="214"/>
    </row>
    <row r="868" spans="1:25" s="3" customFormat="1" ht="30" customHeight="1" x14ac:dyDescent="0.2">
      <c r="A868" s="98">
        <v>48</v>
      </c>
      <c r="B868" s="999" t="s">
        <v>2331</v>
      </c>
      <c r="C868" s="999" t="s">
        <v>582</v>
      </c>
      <c r="D868" s="999" t="s">
        <v>304</v>
      </c>
      <c r="E868" s="1007">
        <v>0.01</v>
      </c>
      <c r="F868" s="999">
        <v>0.4</v>
      </c>
      <c r="G868" s="999" t="s">
        <v>2332</v>
      </c>
      <c r="H868" s="999" t="s">
        <v>319</v>
      </c>
      <c r="I868" s="999" t="s">
        <v>434</v>
      </c>
      <c r="J868" s="1008">
        <v>3010240505315</v>
      </c>
      <c r="K868" s="1009">
        <v>45562</v>
      </c>
      <c r="L868" s="1009"/>
      <c r="M868" s="1001" t="s">
        <v>300</v>
      </c>
      <c r="N868" s="1009">
        <v>45927</v>
      </c>
      <c r="O868" s="1002" t="s">
        <v>12</v>
      </c>
      <c r="P868" s="383"/>
      <c r="Q868" s="382"/>
      <c r="R868" s="382"/>
      <c r="S868" s="382"/>
      <c r="T868" s="382"/>
      <c r="U868" s="154"/>
      <c r="V868" s="216"/>
      <c r="W868" s="215"/>
      <c r="X868" s="214"/>
      <c r="Y868" s="214"/>
    </row>
    <row r="869" spans="1:25" s="3" customFormat="1" ht="30" customHeight="1" x14ac:dyDescent="0.2">
      <c r="A869" s="98">
        <v>49</v>
      </c>
      <c r="B869" s="999" t="s">
        <v>2333</v>
      </c>
      <c r="C869" s="999" t="s">
        <v>511</v>
      </c>
      <c r="D869" s="999" t="s">
        <v>305</v>
      </c>
      <c r="E869" s="1007">
        <v>3.3000000000000002E-2</v>
      </c>
      <c r="F869" s="999">
        <v>0.4</v>
      </c>
      <c r="G869" s="999" t="s">
        <v>1845</v>
      </c>
      <c r="H869" s="999" t="s">
        <v>319</v>
      </c>
      <c r="I869" s="999" t="s">
        <v>434</v>
      </c>
      <c r="J869" s="1008">
        <v>3030240602997</v>
      </c>
      <c r="K869" s="1009">
        <v>45554</v>
      </c>
      <c r="L869" s="1009"/>
      <c r="M869" s="1001" t="s">
        <v>300</v>
      </c>
      <c r="N869" s="1009">
        <v>45919</v>
      </c>
      <c r="O869" s="1002" t="s">
        <v>12</v>
      </c>
      <c r="P869" s="383"/>
      <c r="Q869" s="382"/>
      <c r="R869" s="382"/>
      <c r="S869" s="382"/>
      <c r="T869" s="382"/>
      <c r="U869" s="154"/>
      <c r="V869" s="216"/>
      <c r="W869" s="215"/>
      <c r="X869" s="214"/>
      <c r="Y869" s="214"/>
    </row>
    <row r="870" spans="1:25" s="3" customFormat="1" ht="30" customHeight="1" x14ac:dyDescent="0.2">
      <c r="A870" s="98">
        <v>50</v>
      </c>
      <c r="B870" s="999" t="s">
        <v>2333</v>
      </c>
      <c r="C870" s="999" t="s">
        <v>511</v>
      </c>
      <c r="D870" s="999" t="s">
        <v>305</v>
      </c>
      <c r="E870" s="1007">
        <v>0.06</v>
      </c>
      <c r="F870" s="999">
        <v>20</v>
      </c>
      <c r="G870" s="999" t="s">
        <v>2334</v>
      </c>
      <c r="H870" s="999" t="s">
        <v>319</v>
      </c>
      <c r="I870" s="999" t="s">
        <v>434</v>
      </c>
      <c r="J870" s="1008">
        <v>3030240602998</v>
      </c>
      <c r="K870" s="1009">
        <v>45554</v>
      </c>
      <c r="L870" s="1009"/>
      <c r="M870" s="1001" t="s">
        <v>300</v>
      </c>
      <c r="N870" s="1009">
        <v>45919</v>
      </c>
      <c r="O870" s="1002" t="s">
        <v>12</v>
      </c>
      <c r="P870" s="383"/>
      <c r="Q870" s="382"/>
      <c r="R870" s="382"/>
      <c r="S870" s="382"/>
      <c r="T870" s="382"/>
      <c r="U870" s="154"/>
      <c r="V870" s="216"/>
      <c r="W870" s="215"/>
      <c r="X870" s="214"/>
      <c r="Y870" s="214"/>
    </row>
    <row r="871" spans="1:25" s="3" customFormat="1" ht="30" customHeight="1" x14ac:dyDescent="0.2">
      <c r="A871" s="98">
        <v>51</v>
      </c>
      <c r="B871" s="999" t="s">
        <v>2335</v>
      </c>
      <c r="C871" s="999" t="s">
        <v>2336</v>
      </c>
      <c r="D871" s="999" t="s">
        <v>305</v>
      </c>
      <c r="E871" s="1007">
        <v>0.38583999999999996</v>
      </c>
      <c r="F871" s="999">
        <v>20</v>
      </c>
      <c r="G871" s="999" t="s">
        <v>2337</v>
      </c>
      <c r="H871" s="999" t="s">
        <v>319</v>
      </c>
      <c r="I871" s="999" t="s">
        <v>434</v>
      </c>
      <c r="J871" s="1008">
        <v>3030240603026</v>
      </c>
      <c r="K871" s="1009">
        <v>45565</v>
      </c>
      <c r="L871" s="1009"/>
      <c r="M871" s="1001" t="s">
        <v>300</v>
      </c>
      <c r="N871" s="1009">
        <v>45930</v>
      </c>
      <c r="O871" s="1002" t="s">
        <v>12</v>
      </c>
      <c r="P871" s="383"/>
      <c r="Q871" s="382"/>
      <c r="R871" s="382"/>
      <c r="S871" s="382"/>
      <c r="T871" s="382"/>
      <c r="U871" s="154"/>
      <c r="V871" s="216"/>
      <c r="W871" s="215"/>
      <c r="X871" s="214"/>
      <c r="Y871" s="214"/>
    </row>
    <row r="872" spans="1:25" s="3" customFormat="1" ht="30" customHeight="1" x14ac:dyDescent="0.2">
      <c r="A872" s="98">
        <v>52</v>
      </c>
      <c r="B872" s="999" t="s">
        <v>2338</v>
      </c>
      <c r="C872" s="999" t="s">
        <v>2339</v>
      </c>
      <c r="D872" s="999" t="s">
        <v>305</v>
      </c>
      <c r="E872" s="1007">
        <v>1.54E-2</v>
      </c>
      <c r="F872" s="999">
        <v>0.4</v>
      </c>
      <c r="G872" s="999" t="s">
        <v>2340</v>
      </c>
      <c r="H872" s="999" t="s">
        <v>319</v>
      </c>
      <c r="I872" s="999" t="s">
        <v>434</v>
      </c>
      <c r="J872" s="1008">
        <v>3030240603485</v>
      </c>
      <c r="K872" s="1009">
        <v>45554</v>
      </c>
      <c r="L872" s="1009"/>
      <c r="M872" s="1001" t="s">
        <v>300</v>
      </c>
      <c r="N872" s="1009">
        <v>45919</v>
      </c>
      <c r="O872" s="1002" t="s">
        <v>12</v>
      </c>
      <c r="P872" s="383"/>
      <c r="Q872" s="382"/>
      <c r="R872" s="382"/>
      <c r="S872" s="382"/>
      <c r="T872" s="382"/>
      <c r="U872" s="154"/>
      <c r="V872" s="216"/>
      <c r="W872" s="215"/>
      <c r="X872" s="214"/>
      <c r="Y872" s="214"/>
    </row>
    <row r="873" spans="1:25" s="3" customFormat="1" ht="30" customHeight="1" x14ac:dyDescent="0.2">
      <c r="A873" s="98">
        <v>53</v>
      </c>
      <c r="B873" s="999" t="s">
        <v>2341</v>
      </c>
      <c r="C873" s="999" t="s">
        <v>2342</v>
      </c>
      <c r="D873" s="999" t="s">
        <v>293</v>
      </c>
      <c r="E873" s="1007">
        <v>6.0000000000000001E-3</v>
      </c>
      <c r="F873" s="999">
        <v>0.23</v>
      </c>
      <c r="G873" s="999" t="s">
        <v>2343</v>
      </c>
      <c r="H873" s="999" t="s">
        <v>319</v>
      </c>
      <c r="I873" s="999" t="s">
        <v>434</v>
      </c>
      <c r="J873" s="1008">
        <v>3060240605377</v>
      </c>
      <c r="K873" s="1009">
        <v>45542</v>
      </c>
      <c r="L873" s="1009"/>
      <c r="M873" s="1001" t="s">
        <v>300</v>
      </c>
      <c r="N873" s="1009">
        <v>45907</v>
      </c>
      <c r="O873" s="1002" t="s">
        <v>12</v>
      </c>
      <c r="P873" s="383"/>
      <c r="Q873" s="382"/>
      <c r="R873" s="382"/>
      <c r="S873" s="382"/>
      <c r="T873" s="382"/>
      <c r="U873" s="154"/>
      <c r="V873" s="216"/>
      <c r="W873" s="215"/>
      <c r="X873" s="214"/>
      <c r="Y873" s="214"/>
    </row>
    <row r="874" spans="1:25" s="3" customFormat="1" ht="30" customHeight="1" x14ac:dyDescent="0.2">
      <c r="A874" s="98">
        <v>54</v>
      </c>
      <c r="B874" s="999" t="s">
        <v>2344</v>
      </c>
      <c r="C874" s="999" t="s">
        <v>2345</v>
      </c>
      <c r="D874" s="999" t="s">
        <v>303</v>
      </c>
      <c r="E874" s="1007">
        <v>38.4</v>
      </c>
      <c r="F874" s="999">
        <v>110</v>
      </c>
      <c r="G874" s="999" t="s">
        <v>2346</v>
      </c>
      <c r="H874" s="1010" t="s">
        <v>2347</v>
      </c>
      <c r="I874" s="999" t="s">
        <v>434</v>
      </c>
      <c r="J874" s="1008">
        <v>3050240704100</v>
      </c>
      <c r="K874" s="1009">
        <v>45548</v>
      </c>
      <c r="L874" s="1009"/>
      <c r="M874" s="1001" t="s">
        <v>300</v>
      </c>
      <c r="N874" s="1009">
        <v>45913</v>
      </c>
      <c r="O874" s="1002" t="s">
        <v>12</v>
      </c>
      <c r="P874" s="383"/>
      <c r="Q874" s="382"/>
      <c r="R874" s="382"/>
      <c r="S874" s="382"/>
      <c r="T874" s="382"/>
      <c r="U874" s="154"/>
      <c r="V874" s="216"/>
      <c r="W874" s="215"/>
      <c r="X874" s="214"/>
      <c r="Y874" s="214"/>
    </row>
    <row r="875" spans="1:25" s="3" customFormat="1" ht="30" customHeight="1" x14ac:dyDescent="0.2">
      <c r="A875" s="98">
        <v>55</v>
      </c>
      <c r="B875" s="999" t="s">
        <v>2348</v>
      </c>
      <c r="C875" s="999" t="s">
        <v>694</v>
      </c>
      <c r="D875" s="999" t="s">
        <v>303</v>
      </c>
      <c r="E875" s="1007">
        <v>7.77E-3</v>
      </c>
      <c r="F875" s="999">
        <v>0.23</v>
      </c>
      <c r="G875" s="999" t="s">
        <v>2349</v>
      </c>
      <c r="H875" s="999" t="s">
        <v>319</v>
      </c>
      <c r="I875" s="999" t="s">
        <v>434</v>
      </c>
      <c r="J875" s="1008">
        <v>3050240704296</v>
      </c>
      <c r="K875" s="1009">
        <v>45548</v>
      </c>
      <c r="L875" s="1009"/>
      <c r="M875" s="1001" t="s">
        <v>300</v>
      </c>
      <c r="N875" s="1009">
        <v>45913</v>
      </c>
      <c r="O875" s="1002" t="s">
        <v>12</v>
      </c>
      <c r="P875" s="383"/>
      <c r="Q875" s="382"/>
      <c r="R875" s="382"/>
      <c r="S875" s="382"/>
      <c r="T875" s="382"/>
      <c r="U875" s="154"/>
      <c r="V875" s="216"/>
      <c r="W875" s="215"/>
      <c r="X875" s="214"/>
      <c r="Y875" s="214"/>
    </row>
    <row r="876" spans="1:25" s="3" customFormat="1" ht="30" customHeight="1" x14ac:dyDescent="0.2">
      <c r="A876" s="98">
        <v>56</v>
      </c>
      <c r="B876" s="999" t="s">
        <v>2350</v>
      </c>
      <c r="C876" s="999" t="s">
        <v>453</v>
      </c>
      <c r="D876" s="999" t="s">
        <v>293</v>
      </c>
      <c r="E876" s="1007">
        <v>8.0000000000000002E-3</v>
      </c>
      <c r="F876" s="999">
        <v>0.23</v>
      </c>
      <c r="G876" s="999" t="s">
        <v>2351</v>
      </c>
      <c r="H876" s="999" t="s">
        <v>319</v>
      </c>
      <c r="I876" s="999" t="s">
        <v>434</v>
      </c>
      <c r="J876" s="1008">
        <v>3060240705979</v>
      </c>
      <c r="K876" s="1009">
        <v>45548</v>
      </c>
      <c r="L876" s="1009"/>
      <c r="M876" s="1001" t="s">
        <v>300</v>
      </c>
      <c r="N876" s="1009">
        <v>45913</v>
      </c>
      <c r="O876" s="1002" t="s">
        <v>12</v>
      </c>
      <c r="P876" s="383"/>
      <c r="Q876" s="382"/>
      <c r="R876" s="382"/>
      <c r="S876" s="382"/>
      <c r="T876" s="382"/>
      <c r="U876" s="154"/>
      <c r="V876" s="216"/>
      <c r="W876" s="215"/>
      <c r="X876" s="214"/>
      <c r="Y876" s="214"/>
    </row>
    <row r="877" spans="1:25" s="3" customFormat="1" ht="30" customHeight="1" x14ac:dyDescent="0.2">
      <c r="A877" s="98">
        <v>57</v>
      </c>
      <c r="B877" s="999" t="s">
        <v>2352</v>
      </c>
      <c r="C877" s="999" t="s">
        <v>515</v>
      </c>
      <c r="D877" s="999" t="s">
        <v>293</v>
      </c>
      <c r="E877" s="1007">
        <v>0.01</v>
      </c>
      <c r="F877" s="999">
        <v>0.4</v>
      </c>
      <c r="G877" s="999" t="s">
        <v>1571</v>
      </c>
      <c r="H877" s="999" t="s">
        <v>319</v>
      </c>
      <c r="I877" s="999" t="s">
        <v>434</v>
      </c>
      <c r="J877" s="1008">
        <v>3060240706048</v>
      </c>
      <c r="K877" s="1009">
        <v>45539</v>
      </c>
      <c r="L877" s="1009"/>
      <c r="M877" s="1001" t="s">
        <v>300</v>
      </c>
      <c r="N877" s="1009">
        <v>45904</v>
      </c>
      <c r="O877" s="1002" t="s">
        <v>12</v>
      </c>
      <c r="P877" s="383"/>
      <c r="Q877" s="382"/>
      <c r="R877" s="382"/>
      <c r="S877" s="382"/>
      <c r="T877" s="382"/>
      <c r="U877" s="154"/>
      <c r="V877" s="216"/>
      <c r="W877" s="215"/>
      <c r="X877" s="214"/>
      <c r="Y877" s="214"/>
    </row>
    <row r="878" spans="1:25" s="3" customFormat="1" ht="30" customHeight="1" x14ac:dyDescent="0.2">
      <c r="A878" s="98">
        <v>58</v>
      </c>
      <c r="B878" s="999" t="s">
        <v>2353</v>
      </c>
      <c r="C878" s="999" t="s">
        <v>696</v>
      </c>
      <c r="D878" s="999" t="s">
        <v>303</v>
      </c>
      <c r="E878" s="1007">
        <v>0.3992</v>
      </c>
      <c r="F878" s="999">
        <v>20</v>
      </c>
      <c r="G878" s="999" t="s">
        <v>2354</v>
      </c>
      <c r="H878" s="999" t="s">
        <v>319</v>
      </c>
      <c r="I878" s="999" t="s">
        <v>434</v>
      </c>
      <c r="J878" s="1008">
        <v>3050240704473</v>
      </c>
      <c r="K878" s="1009">
        <v>45555</v>
      </c>
      <c r="L878" s="1009"/>
      <c r="M878" s="1001" t="s">
        <v>300</v>
      </c>
      <c r="N878" s="1009">
        <v>45920</v>
      </c>
      <c r="O878" s="1002" t="s">
        <v>12</v>
      </c>
      <c r="P878" s="383"/>
      <c r="Q878" s="382"/>
      <c r="R878" s="382"/>
      <c r="S878" s="382"/>
      <c r="T878" s="382"/>
      <c r="U878" s="154"/>
      <c r="V878" s="216"/>
      <c r="W878" s="215"/>
      <c r="X878" s="214"/>
      <c r="Y878" s="214"/>
    </row>
    <row r="879" spans="1:25" s="3" customFormat="1" ht="30" customHeight="1" x14ac:dyDescent="0.2">
      <c r="A879" s="98">
        <v>59</v>
      </c>
      <c r="B879" s="999" t="s">
        <v>2355</v>
      </c>
      <c r="C879" s="999" t="s">
        <v>2356</v>
      </c>
      <c r="D879" s="999" t="s">
        <v>293</v>
      </c>
      <c r="E879" s="1007">
        <v>6.0000000000000001E-3</v>
      </c>
      <c r="F879" s="999">
        <v>0.23</v>
      </c>
      <c r="G879" s="999" t="s">
        <v>2357</v>
      </c>
      <c r="H879" s="999" t="s">
        <v>319</v>
      </c>
      <c r="I879" s="999" t="s">
        <v>434</v>
      </c>
      <c r="J879" s="1008">
        <v>3060240706297</v>
      </c>
      <c r="K879" s="1009">
        <v>45541</v>
      </c>
      <c r="L879" s="1009"/>
      <c r="M879" s="1001" t="s">
        <v>300</v>
      </c>
      <c r="N879" s="1009">
        <v>45906</v>
      </c>
      <c r="O879" s="1002" t="s">
        <v>12</v>
      </c>
      <c r="P879" s="383"/>
      <c r="Q879" s="382"/>
      <c r="R879" s="382"/>
      <c r="S879" s="382"/>
      <c r="T879" s="382"/>
      <c r="U879" s="154"/>
      <c r="V879" s="216"/>
      <c r="W879" s="215"/>
      <c r="X879" s="214"/>
      <c r="Y879" s="214"/>
    </row>
    <row r="880" spans="1:25" s="3" customFormat="1" ht="30" customHeight="1" x14ac:dyDescent="0.2">
      <c r="A880" s="98">
        <v>60</v>
      </c>
      <c r="B880" s="999" t="s">
        <v>2358</v>
      </c>
      <c r="C880" s="999" t="s">
        <v>2359</v>
      </c>
      <c r="D880" s="999" t="s">
        <v>304</v>
      </c>
      <c r="E880" s="1007">
        <v>0.5</v>
      </c>
      <c r="F880" s="999">
        <v>20</v>
      </c>
      <c r="G880" s="999" t="s">
        <v>2360</v>
      </c>
      <c r="H880" s="999" t="s">
        <v>353</v>
      </c>
      <c r="I880" s="999" t="s">
        <v>434</v>
      </c>
      <c r="J880" s="1008">
        <v>3010240707594</v>
      </c>
      <c r="K880" s="1009">
        <v>45537</v>
      </c>
      <c r="L880" s="1009"/>
      <c r="M880" s="1001" t="s">
        <v>300</v>
      </c>
      <c r="N880" s="1009">
        <v>45902</v>
      </c>
      <c r="O880" s="1002" t="s">
        <v>12</v>
      </c>
      <c r="P880" s="383"/>
      <c r="Q880" s="382"/>
      <c r="R880" s="382"/>
      <c r="S880" s="382"/>
      <c r="T880" s="382"/>
      <c r="U880" s="154"/>
      <c r="V880" s="216"/>
      <c r="W880" s="215"/>
      <c r="X880" s="214"/>
      <c r="Y880" s="214"/>
    </row>
    <row r="881" spans="1:25" s="3" customFormat="1" ht="30" customHeight="1" x14ac:dyDescent="0.2">
      <c r="A881" s="98">
        <v>61</v>
      </c>
      <c r="B881" s="999" t="s">
        <v>2361</v>
      </c>
      <c r="C881" s="999" t="s">
        <v>528</v>
      </c>
      <c r="D881" s="999" t="s">
        <v>304</v>
      </c>
      <c r="E881" s="1007">
        <v>0.02</v>
      </c>
      <c r="F881" s="999">
        <v>0.4</v>
      </c>
      <c r="G881" s="999" t="s">
        <v>1106</v>
      </c>
      <c r="H881" s="999" t="s">
        <v>319</v>
      </c>
      <c r="I881" s="999" t="s">
        <v>434</v>
      </c>
      <c r="J881" s="1008">
        <v>3010240707600</v>
      </c>
      <c r="K881" s="1009">
        <v>45560</v>
      </c>
      <c r="L881" s="1009"/>
      <c r="M881" s="1001" t="s">
        <v>300</v>
      </c>
      <c r="N881" s="1009">
        <v>45925</v>
      </c>
      <c r="O881" s="1002" t="s">
        <v>12</v>
      </c>
      <c r="P881" s="383"/>
      <c r="Q881" s="382"/>
      <c r="R881" s="382"/>
      <c r="S881" s="382"/>
      <c r="T881" s="382"/>
      <c r="U881" s="154"/>
      <c r="V881" s="216"/>
      <c r="W881" s="215"/>
      <c r="X881" s="214"/>
      <c r="Y881" s="214"/>
    </row>
    <row r="882" spans="1:25" s="3" customFormat="1" ht="30" customHeight="1" x14ac:dyDescent="0.2">
      <c r="A882" s="98">
        <v>62</v>
      </c>
      <c r="B882" s="999" t="s">
        <v>2362</v>
      </c>
      <c r="C882" s="999" t="s">
        <v>2336</v>
      </c>
      <c r="D882" s="999" t="s">
        <v>305</v>
      </c>
      <c r="E882" s="1007">
        <v>0.01</v>
      </c>
      <c r="F882" s="999">
        <v>0.4</v>
      </c>
      <c r="G882" s="999" t="s">
        <v>2363</v>
      </c>
      <c r="H882" s="999" t="s">
        <v>319</v>
      </c>
      <c r="I882" s="999" t="s">
        <v>434</v>
      </c>
      <c r="J882" s="1008">
        <v>3030240704135</v>
      </c>
      <c r="K882" s="1009">
        <v>45551</v>
      </c>
      <c r="L882" s="1009"/>
      <c r="M882" s="1001" t="s">
        <v>300</v>
      </c>
      <c r="N882" s="1009">
        <v>45916</v>
      </c>
      <c r="O882" s="1002" t="s">
        <v>12</v>
      </c>
      <c r="P882" s="383"/>
      <c r="Q882" s="382"/>
      <c r="R882" s="382"/>
      <c r="S882" s="382"/>
      <c r="T882" s="382"/>
      <c r="U882" s="154"/>
      <c r="V882" s="216"/>
      <c r="W882" s="215"/>
      <c r="X882" s="214"/>
      <c r="Y882" s="214"/>
    </row>
    <row r="883" spans="1:25" s="3" customFormat="1" ht="30" customHeight="1" x14ac:dyDescent="0.2">
      <c r="A883" s="98">
        <v>63</v>
      </c>
      <c r="B883" s="999" t="s">
        <v>2364</v>
      </c>
      <c r="C883" s="999" t="s">
        <v>2365</v>
      </c>
      <c r="D883" s="999" t="s">
        <v>304</v>
      </c>
      <c r="E883" s="1007">
        <v>8.199999999999999E-3</v>
      </c>
      <c r="F883" s="999">
        <v>0.4</v>
      </c>
      <c r="G883" s="999" t="s">
        <v>568</v>
      </c>
      <c r="H883" s="999" t="s">
        <v>319</v>
      </c>
      <c r="I883" s="999" t="s">
        <v>434</v>
      </c>
      <c r="J883" s="1008">
        <v>3010240707640</v>
      </c>
      <c r="K883" s="1009">
        <v>45565</v>
      </c>
      <c r="L883" s="1009"/>
      <c r="M883" s="1001" t="s">
        <v>300</v>
      </c>
      <c r="N883" s="1009">
        <v>45930</v>
      </c>
      <c r="O883" s="1002" t="s">
        <v>12</v>
      </c>
      <c r="P883" s="383"/>
      <c r="Q883" s="382"/>
      <c r="R883" s="382"/>
      <c r="S883" s="382"/>
      <c r="T883" s="382"/>
      <c r="U883" s="154"/>
      <c r="V883" s="216"/>
      <c r="W883" s="215"/>
      <c r="X883" s="214"/>
      <c r="Y883" s="214"/>
    </row>
    <row r="884" spans="1:25" s="3" customFormat="1" ht="30" customHeight="1" x14ac:dyDescent="0.2">
      <c r="A884" s="98">
        <v>64</v>
      </c>
      <c r="B884" s="999" t="s">
        <v>2366</v>
      </c>
      <c r="C884" s="999" t="s">
        <v>854</v>
      </c>
      <c r="D884" s="999" t="s">
        <v>303</v>
      </c>
      <c r="E884" s="1007">
        <v>0.3992</v>
      </c>
      <c r="F884" s="999">
        <v>0.4</v>
      </c>
      <c r="G884" s="999" t="s">
        <v>2367</v>
      </c>
      <c r="H884" s="999" t="s">
        <v>319</v>
      </c>
      <c r="I884" s="999" t="s">
        <v>434</v>
      </c>
      <c r="J884" s="1008">
        <v>3050240804833</v>
      </c>
      <c r="K884" s="1009">
        <v>45540</v>
      </c>
      <c r="L884" s="1009"/>
      <c r="M884" s="1001" t="s">
        <v>300</v>
      </c>
      <c r="N884" s="1009">
        <v>45905</v>
      </c>
      <c r="O884" s="1002" t="s">
        <v>12</v>
      </c>
      <c r="P884" s="383"/>
      <c r="Q884" s="382"/>
      <c r="R884" s="382"/>
      <c r="S884" s="382"/>
      <c r="T884" s="382"/>
      <c r="U884" s="154"/>
      <c r="V884" s="216"/>
      <c r="W884" s="215"/>
      <c r="X884" s="214"/>
      <c r="Y884" s="214"/>
    </row>
    <row r="885" spans="1:25" s="3" customFormat="1" ht="30" customHeight="1" x14ac:dyDescent="0.2">
      <c r="A885" s="98">
        <v>65</v>
      </c>
      <c r="B885" s="999" t="s">
        <v>2368</v>
      </c>
      <c r="C885" s="999" t="s">
        <v>854</v>
      </c>
      <c r="D885" s="999" t="s">
        <v>303</v>
      </c>
      <c r="E885" s="1007">
        <v>0.3992</v>
      </c>
      <c r="F885" s="999">
        <v>0.4</v>
      </c>
      <c r="G885" s="999" t="s">
        <v>2369</v>
      </c>
      <c r="H885" s="999" t="s">
        <v>319</v>
      </c>
      <c r="I885" s="999" t="s">
        <v>434</v>
      </c>
      <c r="J885" s="1008">
        <v>3050240804840</v>
      </c>
      <c r="K885" s="1009">
        <v>45540</v>
      </c>
      <c r="L885" s="1009"/>
      <c r="M885" s="1001" t="s">
        <v>300</v>
      </c>
      <c r="N885" s="1009">
        <v>45905</v>
      </c>
      <c r="O885" s="1002" t="s">
        <v>12</v>
      </c>
      <c r="P885" s="383"/>
      <c r="Q885" s="382"/>
      <c r="R885" s="382"/>
      <c r="S885" s="382"/>
      <c r="T885" s="382"/>
      <c r="U885" s="154"/>
      <c r="V885" s="216"/>
      <c r="W885" s="215"/>
      <c r="X885" s="214"/>
      <c r="Y885" s="214"/>
    </row>
    <row r="886" spans="1:25" s="3" customFormat="1" ht="30" customHeight="1" x14ac:dyDescent="0.2">
      <c r="A886" s="98">
        <v>66</v>
      </c>
      <c r="B886" s="999" t="s">
        <v>2370</v>
      </c>
      <c r="C886" s="999" t="s">
        <v>854</v>
      </c>
      <c r="D886" s="999" t="s">
        <v>303</v>
      </c>
      <c r="E886" s="1007">
        <v>0.3992</v>
      </c>
      <c r="F886" s="999">
        <v>0.4</v>
      </c>
      <c r="G886" s="999" t="s">
        <v>2371</v>
      </c>
      <c r="H886" s="999" t="s">
        <v>319</v>
      </c>
      <c r="I886" s="999" t="s">
        <v>434</v>
      </c>
      <c r="J886" s="1008">
        <v>3050240804849</v>
      </c>
      <c r="K886" s="1009">
        <v>45540</v>
      </c>
      <c r="L886" s="1009"/>
      <c r="M886" s="1001" t="s">
        <v>300</v>
      </c>
      <c r="N886" s="1009">
        <v>45905</v>
      </c>
      <c r="O886" s="1002" t="s">
        <v>12</v>
      </c>
      <c r="P886" s="383"/>
      <c r="Q886" s="382"/>
      <c r="R886" s="382"/>
      <c r="S886" s="382"/>
      <c r="T886" s="382"/>
      <c r="U886" s="154"/>
      <c r="V886" s="216"/>
      <c r="W886" s="215"/>
      <c r="X886" s="214"/>
      <c r="Y886" s="214"/>
    </row>
    <row r="887" spans="1:25" s="3" customFormat="1" ht="30" customHeight="1" x14ac:dyDescent="0.2">
      <c r="A887" s="98">
        <v>67</v>
      </c>
      <c r="B887" s="999" t="s">
        <v>2372</v>
      </c>
      <c r="C887" s="999" t="s">
        <v>2373</v>
      </c>
      <c r="D887" s="999" t="s">
        <v>293</v>
      </c>
      <c r="E887" s="1007">
        <v>6.0000000000000001E-3</v>
      </c>
      <c r="F887" s="999">
        <v>0.23</v>
      </c>
      <c r="G887" s="999" t="s">
        <v>2374</v>
      </c>
      <c r="H887" s="999" t="s">
        <v>319</v>
      </c>
      <c r="I887" s="999" t="s">
        <v>434</v>
      </c>
      <c r="J887" s="1008">
        <v>3060240806573</v>
      </c>
      <c r="K887" s="1009">
        <v>45541</v>
      </c>
      <c r="L887" s="1009"/>
      <c r="M887" s="1001" t="s">
        <v>300</v>
      </c>
      <c r="N887" s="1009">
        <v>45906</v>
      </c>
      <c r="O887" s="1002" t="s">
        <v>12</v>
      </c>
      <c r="P887" s="383"/>
      <c r="Q887" s="382"/>
      <c r="R887" s="382"/>
      <c r="S887" s="382"/>
      <c r="T887" s="382"/>
      <c r="U887" s="154"/>
      <c r="V887" s="216"/>
      <c r="W887" s="215"/>
      <c r="X887" s="214"/>
      <c r="Y887" s="214"/>
    </row>
    <row r="888" spans="1:25" s="3" customFormat="1" ht="30" customHeight="1" x14ac:dyDescent="0.2">
      <c r="A888" s="98">
        <v>68</v>
      </c>
      <c r="B888" s="999" t="s">
        <v>2377</v>
      </c>
      <c r="C888" s="999" t="s">
        <v>1113</v>
      </c>
      <c r="D888" s="999" t="s">
        <v>303</v>
      </c>
      <c r="E888" s="1007">
        <v>0.3992</v>
      </c>
      <c r="F888" s="999">
        <v>20</v>
      </c>
      <c r="G888" s="999" t="s">
        <v>2378</v>
      </c>
      <c r="H888" s="999" t="s">
        <v>319</v>
      </c>
      <c r="I888" s="999" t="s">
        <v>434</v>
      </c>
      <c r="J888" s="1008">
        <v>3050240804956</v>
      </c>
      <c r="K888" s="1009">
        <v>45540</v>
      </c>
      <c r="L888" s="1009"/>
      <c r="M888" s="1001" t="s">
        <v>300</v>
      </c>
      <c r="N888" s="1009">
        <v>45905</v>
      </c>
      <c r="O888" s="1002" t="s">
        <v>12</v>
      </c>
      <c r="P888" s="383"/>
      <c r="Q888" s="382"/>
      <c r="R888" s="382"/>
      <c r="S888" s="382"/>
      <c r="T888" s="382"/>
      <c r="U888" s="154"/>
      <c r="V888" s="216"/>
      <c r="W888" s="215"/>
      <c r="X888" s="214"/>
      <c r="Y888" s="214"/>
    </row>
    <row r="889" spans="1:25" s="3" customFormat="1" ht="30" customHeight="1" x14ac:dyDescent="0.2">
      <c r="A889" s="98">
        <v>69</v>
      </c>
      <c r="B889" s="999" t="s">
        <v>2379</v>
      </c>
      <c r="C889" s="999" t="s">
        <v>1113</v>
      </c>
      <c r="D889" s="999" t="s">
        <v>303</v>
      </c>
      <c r="E889" s="1007">
        <v>0.3992</v>
      </c>
      <c r="F889" s="999">
        <v>20</v>
      </c>
      <c r="G889" s="999" t="s">
        <v>2380</v>
      </c>
      <c r="H889" s="999" t="s">
        <v>319</v>
      </c>
      <c r="I889" s="999" t="s">
        <v>434</v>
      </c>
      <c r="J889" s="1008">
        <v>3050240804972</v>
      </c>
      <c r="K889" s="1009">
        <v>45540</v>
      </c>
      <c r="L889" s="1009"/>
      <c r="M889" s="1001" t="s">
        <v>300</v>
      </c>
      <c r="N889" s="1009">
        <v>45905</v>
      </c>
      <c r="O889" s="1002" t="s">
        <v>12</v>
      </c>
      <c r="P889" s="383"/>
      <c r="Q889" s="382"/>
      <c r="R889" s="382"/>
      <c r="S889" s="382"/>
      <c r="T889" s="382"/>
      <c r="U889" s="154"/>
      <c r="V889" s="216"/>
      <c r="W889" s="215"/>
      <c r="X889" s="214"/>
      <c r="Y889" s="214"/>
    </row>
    <row r="890" spans="1:25" s="3" customFormat="1" ht="30" customHeight="1" x14ac:dyDescent="0.2">
      <c r="A890" s="98">
        <v>70</v>
      </c>
      <c r="B890" s="999" t="s">
        <v>2381</v>
      </c>
      <c r="C890" s="999" t="s">
        <v>691</v>
      </c>
      <c r="D890" s="999" t="s">
        <v>303</v>
      </c>
      <c r="E890" s="1007">
        <v>0.3992</v>
      </c>
      <c r="F890" s="999">
        <v>0.4</v>
      </c>
      <c r="G890" s="999" t="s">
        <v>2382</v>
      </c>
      <c r="H890" s="999" t="s">
        <v>319</v>
      </c>
      <c r="I890" s="999" t="s">
        <v>434</v>
      </c>
      <c r="J890" s="1008">
        <v>3050240804973</v>
      </c>
      <c r="K890" s="1009">
        <v>45541</v>
      </c>
      <c r="L890" s="1009"/>
      <c r="M890" s="1001" t="s">
        <v>300</v>
      </c>
      <c r="N890" s="1009">
        <v>45906</v>
      </c>
      <c r="O890" s="1002" t="s">
        <v>12</v>
      </c>
      <c r="P890" s="383"/>
      <c r="Q890" s="382"/>
      <c r="R890" s="382"/>
      <c r="S890" s="382"/>
      <c r="T890" s="382"/>
      <c r="U890" s="154"/>
      <c r="V890" s="216"/>
      <c r="W890" s="215"/>
      <c r="X890" s="214"/>
      <c r="Y890" s="214"/>
    </row>
    <row r="891" spans="1:25" s="3" customFormat="1" ht="30" customHeight="1" x14ac:dyDescent="0.2">
      <c r="A891" s="98">
        <v>71</v>
      </c>
      <c r="B891" s="999" t="s">
        <v>2383</v>
      </c>
      <c r="C891" s="999" t="s">
        <v>487</v>
      </c>
      <c r="D891" s="999" t="s">
        <v>303</v>
      </c>
      <c r="E891" s="1007">
        <v>0.3</v>
      </c>
      <c r="F891" s="999">
        <v>20</v>
      </c>
      <c r="G891" s="999" t="s">
        <v>2384</v>
      </c>
      <c r="H891" s="999" t="s">
        <v>352</v>
      </c>
      <c r="I891" s="999" t="s">
        <v>434</v>
      </c>
      <c r="J891" s="1008">
        <v>3050240805077</v>
      </c>
      <c r="K891" s="1009">
        <v>45541</v>
      </c>
      <c r="L891" s="1009"/>
      <c r="M891" s="1001" t="s">
        <v>300</v>
      </c>
      <c r="N891" s="1009">
        <v>45906</v>
      </c>
      <c r="O891" s="1002" t="s">
        <v>12</v>
      </c>
      <c r="P891" s="383"/>
      <c r="Q891" s="382"/>
      <c r="R891" s="382"/>
      <c r="S891" s="382"/>
      <c r="T891" s="382"/>
      <c r="U891" s="154"/>
      <c r="V891" s="216"/>
      <c r="W891" s="215"/>
      <c r="X891" s="214"/>
      <c r="Y891" s="214"/>
    </row>
    <row r="892" spans="1:25" s="3" customFormat="1" ht="30" customHeight="1" x14ac:dyDescent="0.2">
      <c r="A892" s="98">
        <v>72</v>
      </c>
      <c r="B892" s="999" t="s">
        <v>1100</v>
      </c>
      <c r="C892" s="999" t="s">
        <v>303</v>
      </c>
      <c r="D892" s="999" t="s">
        <v>303</v>
      </c>
      <c r="E892" s="1007">
        <v>0.01</v>
      </c>
      <c r="F892" s="999">
        <v>20</v>
      </c>
      <c r="G892" s="999" t="s">
        <v>2385</v>
      </c>
      <c r="H892" s="999" t="s">
        <v>319</v>
      </c>
      <c r="I892" s="999" t="s">
        <v>434</v>
      </c>
      <c r="J892" s="1008">
        <v>3050240805121</v>
      </c>
      <c r="K892" s="1009">
        <v>45560</v>
      </c>
      <c r="L892" s="1009"/>
      <c r="M892" s="1001" t="s">
        <v>300</v>
      </c>
      <c r="N892" s="1009">
        <v>45925</v>
      </c>
      <c r="O892" s="1002" t="s">
        <v>12</v>
      </c>
      <c r="P892" s="383"/>
      <c r="Q892" s="382"/>
      <c r="R892" s="382"/>
      <c r="S892" s="382"/>
      <c r="T892" s="382"/>
      <c r="U892" s="154"/>
      <c r="V892" s="216"/>
      <c r="W892" s="215"/>
      <c r="X892" s="214"/>
      <c r="Y892" s="214"/>
    </row>
    <row r="893" spans="1:25" s="3" customFormat="1" ht="30" customHeight="1" x14ac:dyDescent="0.2">
      <c r="A893" s="98">
        <v>73</v>
      </c>
      <c r="B893" s="999" t="s">
        <v>2386</v>
      </c>
      <c r="C893" s="999" t="s">
        <v>303</v>
      </c>
      <c r="D893" s="999" t="s">
        <v>303</v>
      </c>
      <c r="E893" s="1007">
        <v>3.3649999999999999E-2</v>
      </c>
      <c r="F893" s="999">
        <v>0.4</v>
      </c>
      <c r="G893" s="999" t="s">
        <v>695</v>
      </c>
      <c r="H893" s="999" t="s">
        <v>319</v>
      </c>
      <c r="I893" s="999" t="s">
        <v>434</v>
      </c>
      <c r="J893" s="1008">
        <v>3050240805154</v>
      </c>
      <c r="K893" s="1009">
        <v>45540</v>
      </c>
      <c r="L893" s="1009"/>
      <c r="M893" s="1001" t="s">
        <v>300</v>
      </c>
      <c r="N893" s="1009">
        <v>45905</v>
      </c>
      <c r="O893" s="1002" t="s">
        <v>12</v>
      </c>
      <c r="P893" s="383"/>
      <c r="Q893" s="382"/>
      <c r="R893" s="382"/>
      <c r="S893" s="382"/>
      <c r="T893" s="382"/>
      <c r="U893" s="154"/>
      <c r="V893" s="216"/>
      <c r="W893" s="215"/>
      <c r="X893" s="214"/>
      <c r="Y893" s="214"/>
    </row>
    <row r="894" spans="1:25" s="3" customFormat="1" ht="30" customHeight="1" x14ac:dyDescent="0.2">
      <c r="A894" s="98">
        <v>74</v>
      </c>
      <c r="B894" s="999" t="s">
        <v>2387</v>
      </c>
      <c r="C894" s="999" t="s">
        <v>453</v>
      </c>
      <c r="D894" s="999" t="s">
        <v>293</v>
      </c>
      <c r="E894" s="1007">
        <v>6.0000000000000001E-3</v>
      </c>
      <c r="F894" s="999">
        <v>0.23</v>
      </c>
      <c r="G894" s="999" t="s">
        <v>2388</v>
      </c>
      <c r="H894" s="999" t="s">
        <v>319</v>
      </c>
      <c r="I894" s="999" t="s">
        <v>434</v>
      </c>
      <c r="J894" s="1008">
        <v>3060240806907</v>
      </c>
      <c r="K894" s="1009">
        <v>45553</v>
      </c>
      <c r="L894" s="1009"/>
      <c r="M894" s="1001" t="s">
        <v>300</v>
      </c>
      <c r="N894" s="1009">
        <v>45918</v>
      </c>
      <c r="O894" s="1002" t="s">
        <v>12</v>
      </c>
      <c r="P894" s="383"/>
      <c r="Q894" s="382"/>
      <c r="R894" s="382"/>
      <c r="S894" s="382"/>
      <c r="T894" s="382"/>
      <c r="U894" s="154"/>
      <c r="V894" s="216"/>
      <c r="W894" s="215"/>
      <c r="X894" s="214"/>
      <c r="Y894" s="214"/>
    </row>
    <row r="895" spans="1:25" s="3" customFormat="1" ht="30" customHeight="1" x14ac:dyDescent="0.2">
      <c r="A895" s="98">
        <v>75</v>
      </c>
      <c r="B895" s="999" t="s">
        <v>2389</v>
      </c>
      <c r="C895" s="999" t="s">
        <v>2390</v>
      </c>
      <c r="D895" s="999" t="s">
        <v>303</v>
      </c>
      <c r="E895" s="1007">
        <v>6.0000000000000001E-3</v>
      </c>
      <c r="F895" s="999">
        <v>0.23</v>
      </c>
      <c r="G895" s="999" t="s">
        <v>2391</v>
      </c>
      <c r="H895" s="999" t="s">
        <v>319</v>
      </c>
      <c r="I895" s="999" t="s">
        <v>434</v>
      </c>
      <c r="J895" s="1008">
        <v>3050240805285</v>
      </c>
      <c r="K895" s="1009">
        <v>45544</v>
      </c>
      <c r="L895" s="1009"/>
      <c r="M895" s="1001" t="s">
        <v>300</v>
      </c>
      <c r="N895" s="1009">
        <v>45909</v>
      </c>
      <c r="O895" s="1002" t="s">
        <v>12</v>
      </c>
      <c r="P895" s="383"/>
      <c r="Q895" s="382"/>
      <c r="R895" s="382"/>
      <c r="S895" s="382"/>
      <c r="T895" s="382"/>
      <c r="U895" s="154"/>
      <c r="V895" s="216"/>
      <c r="W895" s="215"/>
      <c r="X895" s="214"/>
      <c r="Y895" s="214"/>
    </row>
    <row r="896" spans="1:25" s="3" customFormat="1" ht="30" customHeight="1" x14ac:dyDescent="0.2">
      <c r="A896" s="98">
        <v>76</v>
      </c>
      <c r="B896" s="999" t="s">
        <v>2393</v>
      </c>
      <c r="C896" s="999" t="s">
        <v>2394</v>
      </c>
      <c r="D896" s="999" t="s">
        <v>306</v>
      </c>
      <c r="E896" s="1007">
        <v>7.7999999999999996E-3</v>
      </c>
      <c r="F896" s="999">
        <v>0.4</v>
      </c>
      <c r="G896" s="999" t="s">
        <v>2395</v>
      </c>
      <c r="H896" s="999" t="s">
        <v>319</v>
      </c>
      <c r="I896" s="999" t="s">
        <v>434</v>
      </c>
      <c r="J896" s="1008">
        <v>3040240803789</v>
      </c>
      <c r="K896" s="1009">
        <v>45544</v>
      </c>
      <c r="L896" s="1009"/>
      <c r="M896" s="1001" t="s">
        <v>300</v>
      </c>
      <c r="N896" s="1009">
        <v>45909</v>
      </c>
      <c r="O896" s="1002" t="s">
        <v>12</v>
      </c>
      <c r="P896" s="383"/>
      <c r="Q896" s="382"/>
      <c r="R896" s="382"/>
      <c r="S896" s="382"/>
      <c r="T896" s="382"/>
      <c r="U896" s="154"/>
      <c r="V896" s="216"/>
      <c r="W896" s="215"/>
      <c r="X896" s="214"/>
      <c r="Y896" s="214"/>
    </row>
    <row r="897" spans="1:25" s="3" customFormat="1" ht="30" customHeight="1" x14ac:dyDescent="0.2">
      <c r="A897" s="98">
        <v>77</v>
      </c>
      <c r="B897" s="999" t="s">
        <v>2396</v>
      </c>
      <c r="C897" s="999" t="s">
        <v>1580</v>
      </c>
      <c r="D897" s="999" t="s">
        <v>306</v>
      </c>
      <c r="E897" s="1007">
        <v>8.0000000000000002E-3</v>
      </c>
      <c r="F897" s="999">
        <v>0.23</v>
      </c>
      <c r="G897" s="999" t="s">
        <v>2397</v>
      </c>
      <c r="H897" s="999" t="s">
        <v>319</v>
      </c>
      <c r="I897" s="999" t="s">
        <v>434</v>
      </c>
      <c r="J897" s="1008">
        <v>3040240803790</v>
      </c>
      <c r="K897" s="1009">
        <v>45552</v>
      </c>
      <c r="L897" s="1009"/>
      <c r="M897" s="1001" t="s">
        <v>300</v>
      </c>
      <c r="N897" s="1009">
        <v>45917</v>
      </c>
      <c r="O897" s="1002" t="s">
        <v>12</v>
      </c>
      <c r="P897" s="383"/>
      <c r="Q897" s="382"/>
      <c r="R897" s="382"/>
      <c r="S897" s="382"/>
      <c r="T897" s="382"/>
      <c r="U897" s="154"/>
      <c r="V897" s="216"/>
      <c r="W897" s="215"/>
      <c r="X897" s="214"/>
      <c r="Y897" s="214"/>
    </row>
    <row r="898" spans="1:25" s="3" customFormat="1" ht="30" customHeight="1" x14ac:dyDescent="0.2">
      <c r="A898" s="98">
        <v>78</v>
      </c>
      <c r="B898" s="999" t="s">
        <v>2398</v>
      </c>
      <c r="C898" s="999" t="s">
        <v>579</v>
      </c>
      <c r="D898" s="999" t="s">
        <v>297</v>
      </c>
      <c r="E898" s="1007">
        <v>9.5159999999999995E-2</v>
      </c>
      <c r="F898" s="999">
        <v>0.4</v>
      </c>
      <c r="G898" s="999" t="s">
        <v>2399</v>
      </c>
      <c r="H898" s="999" t="s">
        <v>319</v>
      </c>
      <c r="I898" s="999" t="s">
        <v>434</v>
      </c>
      <c r="J898" s="1008">
        <v>3020240803051</v>
      </c>
      <c r="K898" s="1009">
        <v>45552</v>
      </c>
      <c r="L898" s="1009"/>
      <c r="M898" s="1001" t="s">
        <v>300</v>
      </c>
      <c r="N898" s="1009">
        <v>45917</v>
      </c>
      <c r="O898" s="1002" t="s">
        <v>12</v>
      </c>
      <c r="P898" s="383"/>
      <c r="Q898" s="382"/>
      <c r="R898" s="382"/>
      <c r="S898" s="382"/>
      <c r="T898" s="382"/>
      <c r="U898" s="154"/>
      <c r="V898" s="216"/>
      <c r="W898" s="215"/>
      <c r="X898" s="214"/>
      <c r="Y898" s="214"/>
    </row>
    <row r="899" spans="1:25" s="3" customFormat="1" ht="30" customHeight="1" x14ac:dyDescent="0.2">
      <c r="A899" s="98">
        <v>79</v>
      </c>
      <c r="B899" s="999" t="s">
        <v>2400</v>
      </c>
      <c r="C899" s="999" t="s">
        <v>992</v>
      </c>
      <c r="D899" s="999" t="s">
        <v>303</v>
      </c>
      <c r="E899" s="1007">
        <v>6.0000000000000001E-3</v>
      </c>
      <c r="F899" s="999">
        <v>0.23</v>
      </c>
      <c r="G899" s="999" t="s">
        <v>2401</v>
      </c>
      <c r="H899" s="999" t="s">
        <v>319</v>
      </c>
      <c r="I899" s="999" t="s">
        <v>434</v>
      </c>
      <c r="J899" s="1008">
        <v>3050240805457</v>
      </c>
      <c r="K899" s="1009">
        <v>45547</v>
      </c>
      <c r="L899" s="1009"/>
      <c r="M899" s="1001" t="s">
        <v>300</v>
      </c>
      <c r="N899" s="1009">
        <v>45912</v>
      </c>
      <c r="O899" s="1002" t="s">
        <v>12</v>
      </c>
      <c r="P899" s="383"/>
      <c r="Q899" s="382"/>
      <c r="R899" s="382"/>
      <c r="S899" s="382"/>
      <c r="T899" s="382"/>
      <c r="U899" s="154"/>
      <c r="V899" s="216"/>
      <c r="W899" s="215"/>
      <c r="X899" s="214"/>
      <c r="Y899" s="214"/>
    </row>
    <row r="900" spans="1:25" s="3" customFormat="1" ht="30" customHeight="1" x14ac:dyDescent="0.2">
      <c r="A900" s="98">
        <v>80</v>
      </c>
      <c r="B900" s="999" t="s">
        <v>2402</v>
      </c>
      <c r="C900" s="999" t="s">
        <v>2403</v>
      </c>
      <c r="D900" s="999" t="s">
        <v>305</v>
      </c>
      <c r="E900" s="1007">
        <v>3.8500000000000001E-3</v>
      </c>
      <c r="F900" s="999">
        <v>0.4</v>
      </c>
      <c r="G900" s="999" t="s">
        <v>2404</v>
      </c>
      <c r="H900" s="999" t="s">
        <v>319</v>
      </c>
      <c r="I900" s="999" t="s">
        <v>434</v>
      </c>
      <c r="J900" s="1008">
        <v>3030240804800</v>
      </c>
      <c r="K900" s="1009">
        <v>45545</v>
      </c>
      <c r="L900" s="1009"/>
      <c r="M900" s="1001" t="s">
        <v>300</v>
      </c>
      <c r="N900" s="1009">
        <v>45910</v>
      </c>
      <c r="O900" s="1002" t="s">
        <v>12</v>
      </c>
      <c r="P900" s="383"/>
      <c r="Q900" s="382"/>
      <c r="R900" s="382"/>
      <c r="S900" s="382"/>
      <c r="T900" s="382"/>
      <c r="U900" s="154"/>
      <c r="V900" s="216"/>
      <c r="W900" s="215"/>
      <c r="X900" s="214"/>
      <c r="Y900" s="214"/>
    </row>
    <row r="901" spans="1:25" s="3" customFormat="1" ht="30" customHeight="1" x14ac:dyDescent="0.2">
      <c r="A901" s="98">
        <v>81</v>
      </c>
      <c r="B901" s="999" t="s">
        <v>2405</v>
      </c>
      <c r="C901" s="999" t="s">
        <v>487</v>
      </c>
      <c r="D901" s="999" t="s">
        <v>306</v>
      </c>
      <c r="E901" s="1007">
        <v>6.0000000000000001E-3</v>
      </c>
      <c r="F901" s="999">
        <v>0.4</v>
      </c>
      <c r="G901" s="999" t="s">
        <v>2406</v>
      </c>
      <c r="H901" s="999" t="s">
        <v>319</v>
      </c>
      <c r="I901" s="999" t="s">
        <v>434</v>
      </c>
      <c r="J901" s="1008">
        <v>3040240803836</v>
      </c>
      <c r="K901" s="1009">
        <v>45540</v>
      </c>
      <c r="L901" s="1009"/>
      <c r="M901" s="1001" t="s">
        <v>300</v>
      </c>
      <c r="N901" s="1009">
        <v>45905</v>
      </c>
      <c r="O901" s="1002" t="s">
        <v>12</v>
      </c>
      <c r="P901" s="383"/>
      <c r="Q901" s="382"/>
      <c r="R901" s="382"/>
      <c r="S901" s="382"/>
      <c r="T901" s="382"/>
      <c r="U901" s="154"/>
      <c r="V901" s="216"/>
      <c r="W901" s="215"/>
      <c r="X901" s="214"/>
      <c r="Y901" s="214"/>
    </row>
    <row r="902" spans="1:25" s="3" customFormat="1" ht="30" customHeight="1" x14ac:dyDescent="0.2">
      <c r="A902" s="98">
        <v>82</v>
      </c>
      <c r="B902" s="999" t="s">
        <v>2407</v>
      </c>
      <c r="C902" s="999" t="s">
        <v>841</v>
      </c>
      <c r="D902" s="999" t="s">
        <v>293</v>
      </c>
      <c r="E902" s="1007">
        <v>8.2799999999999992E-3</v>
      </c>
      <c r="F902" s="999">
        <v>0.23</v>
      </c>
      <c r="G902" s="999" t="s">
        <v>2408</v>
      </c>
      <c r="H902" s="999" t="s">
        <v>319</v>
      </c>
      <c r="I902" s="999" t="s">
        <v>434</v>
      </c>
      <c r="J902" s="1008">
        <v>3060240807227</v>
      </c>
      <c r="K902" s="1009">
        <v>45562</v>
      </c>
      <c r="L902" s="1009"/>
      <c r="M902" s="1001" t="s">
        <v>300</v>
      </c>
      <c r="N902" s="1009">
        <v>45927</v>
      </c>
      <c r="O902" s="1002" t="s">
        <v>12</v>
      </c>
      <c r="P902" s="383"/>
      <c r="Q902" s="382"/>
      <c r="R902" s="382"/>
      <c r="S902" s="382"/>
      <c r="T902" s="382"/>
      <c r="U902" s="154"/>
      <c r="V902" s="216"/>
      <c r="W902" s="215"/>
      <c r="X902" s="214"/>
      <c r="Y902" s="214"/>
    </row>
    <row r="903" spans="1:25" s="3" customFormat="1" ht="30" customHeight="1" x14ac:dyDescent="0.2">
      <c r="A903" s="98">
        <v>83</v>
      </c>
      <c r="B903" s="999" t="s">
        <v>2409</v>
      </c>
      <c r="C903" s="999" t="s">
        <v>696</v>
      </c>
      <c r="D903" s="999" t="s">
        <v>303</v>
      </c>
      <c r="E903" s="1007">
        <v>0.24936000000000003</v>
      </c>
      <c r="F903" s="999">
        <v>20</v>
      </c>
      <c r="G903" s="999" t="s">
        <v>2410</v>
      </c>
      <c r="H903" s="999" t="s">
        <v>353</v>
      </c>
      <c r="I903" s="999" t="s">
        <v>434</v>
      </c>
      <c r="J903" s="1008">
        <v>3050240805501</v>
      </c>
      <c r="K903" s="1009">
        <v>45555</v>
      </c>
      <c r="L903" s="1009"/>
      <c r="M903" s="1001" t="s">
        <v>300</v>
      </c>
      <c r="N903" s="1009">
        <v>45920</v>
      </c>
      <c r="O903" s="1002" t="s">
        <v>12</v>
      </c>
      <c r="P903" s="383"/>
      <c r="Q903" s="382"/>
      <c r="R903" s="382"/>
      <c r="S903" s="382"/>
      <c r="T903" s="382"/>
      <c r="U903" s="154"/>
      <c r="V903" s="216"/>
      <c r="W903" s="215"/>
      <c r="X903" s="214"/>
      <c r="Y903" s="214"/>
    </row>
    <row r="904" spans="1:25" s="3" customFormat="1" ht="30" customHeight="1" x14ac:dyDescent="0.2">
      <c r="A904" s="98">
        <v>84</v>
      </c>
      <c r="B904" s="999" t="s">
        <v>2411</v>
      </c>
      <c r="C904" s="999" t="s">
        <v>2412</v>
      </c>
      <c r="D904" s="999" t="s">
        <v>306</v>
      </c>
      <c r="E904" s="1007">
        <v>0.15</v>
      </c>
      <c r="F904" s="999">
        <v>20</v>
      </c>
      <c r="G904" s="999" t="s">
        <v>2413</v>
      </c>
      <c r="H904" s="999" t="s">
        <v>319</v>
      </c>
      <c r="I904" s="999" t="s">
        <v>434</v>
      </c>
      <c r="J904" s="1008">
        <v>3040240903875</v>
      </c>
      <c r="K904" s="1009">
        <v>45544</v>
      </c>
      <c r="L904" s="1009"/>
      <c r="M904" s="1001" t="s">
        <v>300</v>
      </c>
      <c r="N904" s="1009">
        <v>45909</v>
      </c>
      <c r="O904" s="1002" t="s">
        <v>12</v>
      </c>
      <c r="P904" s="383"/>
      <c r="Q904" s="382"/>
      <c r="R904" s="382"/>
      <c r="S904" s="382"/>
      <c r="T904" s="382"/>
      <c r="U904" s="154"/>
      <c r="V904" s="216"/>
      <c r="W904" s="215"/>
      <c r="X904" s="214"/>
      <c r="Y904" s="214"/>
    </row>
    <row r="905" spans="1:25" s="3" customFormat="1" ht="30" customHeight="1" x14ac:dyDescent="0.2">
      <c r="A905" s="98">
        <v>85</v>
      </c>
      <c r="B905" s="999" t="s">
        <v>2414</v>
      </c>
      <c r="C905" s="999" t="s">
        <v>926</v>
      </c>
      <c r="D905" s="999" t="s">
        <v>306</v>
      </c>
      <c r="E905" s="1007">
        <v>8.0000000000000002E-3</v>
      </c>
      <c r="F905" s="999">
        <v>0.4</v>
      </c>
      <c r="G905" s="999" t="s">
        <v>2415</v>
      </c>
      <c r="H905" s="999" t="s">
        <v>319</v>
      </c>
      <c r="I905" s="999" t="s">
        <v>434</v>
      </c>
      <c r="J905" s="1008">
        <v>3040240903953</v>
      </c>
      <c r="K905" s="1009">
        <v>45552</v>
      </c>
      <c r="L905" s="1009"/>
      <c r="M905" s="1001" t="s">
        <v>300</v>
      </c>
      <c r="N905" s="1009">
        <v>45917</v>
      </c>
      <c r="O905" s="1002" t="s">
        <v>12</v>
      </c>
      <c r="P905" s="383"/>
      <c r="Q905" s="382"/>
      <c r="R905" s="382"/>
      <c r="S905" s="382"/>
      <c r="T905" s="382"/>
      <c r="U905" s="154"/>
      <c r="V905" s="216"/>
      <c r="W905" s="215"/>
      <c r="X905" s="214"/>
      <c r="Y905" s="214"/>
    </row>
    <row r="906" spans="1:25" s="3" customFormat="1" ht="30" customHeight="1" x14ac:dyDescent="0.2">
      <c r="A906" s="98">
        <v>86</v>
      </c>
      <c r="B906" s="999" t="s">
        <v>2416</v>
      </c>
      <c r="C906" s="999" t="s">
        <v>1113</v>
      </c>
      <c r="D906" s="999" t="s">
        <v>303</v>
      </c>
      <c r="E906" s="1007">
        <v>6.0000000000000001E-3</v>
      </c>
      <c r="F906" s="999">
        <v>0.23</v>
      </c>
      <c r="G906" s="999" t="s">
        <v>2417</v>
      </c>
      <c r="H906" s="999" t="s">
        <v>319</v>
      </c>
      <c r="I906" s="999" t="s">
        <v>434</v>
      </c>
      <c r="J906" s="1008">
        <v>3050240905743</v>
      </c>
      <c r="K906" s="1009">
        <v>45551</v>
      </c>
      <c r="L906" s="1009"/>
      <c r="M906" s="1001" t="s">
        <v>300</v>
      </c>
      <c r="N906" s="1009">
        <v>45916</v>
      </c>
      <c r="O906" s="1002" t="s">
        <v>12</v>
      </c>
      <c r="P906" s="383"/>
      <c r="Q906" s="382"/>
      <c r="R906" s="382"/>
      <c r="S906" s="382"/>
      <c r="T906" s="382"/>
      <c r="U906" s="154"/>
      <c r="V906" s="216"/>
      <c r="W906" s="215"/>
      <c r="X906" s="214"/>
      <c r="Y906" s="214"/>
    </row>
    <row r="907" spans="1:25" s="3" customFormat="1" ht="30" customHeight="1" x14ac:dyDescent="0.2">
      <c r="A907" s="98">
        <v>87</v>
      </c>
      <c r="B907" s="999" t="s">
        <v>2418</v>
      </c>
      <c r="C907" s="999" t="s">
        <v>1118</v>
      </c>
      <c r="D907" s="999" t="s">
        <v>303</v>
      </c>
      <c r="E907" s="1007">
        <v>6.0000000000000001E-3</v>
      </c>
      <c r="F907" s="999">
        <v>0.23</v>
      </c>
      <c r="G907" s="999" t="s">
        <v>2419</v>
      </c>
      <c r="H907" s="999" t="s">
        <v>319</v>
      </c>
      <c r="I907" s="999" t="s">
        <v>434</v>
      </c>
      <c r="J907" s="1008">
        <v>3050240905746</v>
      </c>
      <c r="K907" s="1009">
        <v>45551</v>
      </c>
      <c r="L907" s="1009"/>
      <c r="M907" s="1001" t="s">
        <v>300</v>
      </c>
      <c r="N907" s="1009">
        <v>45916</v>
      </c>
      <c r="O907" s="1002" t="s">
        <v>12</v>
      </c>
      <c r="P907" s="383"/>
      <c r="Q907" s="382"/>
      <c r="R907" s="382"/>
      <c r="S907" s="382"/>
      <c r="T907" s="382"/>
      <c r="U907" s="154"/>
      <c r="V907" s="216"/>
      <c r="W907" s="215"/>
      <c r="X907" s="214"/>
      <c r="Y907" s="214"/>
    </row>
    <row r="908" spans="1:25" s="3" customFormat="1" ht="30" customHeight="1" x14ac:dyDescent="0.2">
      <c r="A908" s="98">
        <v>88</v>
      </c>
      <c r="B908" s="999" t="s">
        <v>2420</v>
      </c>
      <c r="C908" s="999" t="s">
        <v>1107</v>
      </c>
      <c r="D908" s="999" t="s">
        <v>303</v>
      </c>
      <c r="E908" s="1007">
        <v>6.0000000000000001E-3</v>
      </c>
      <c r="F908" s="999">
        <v>0.23</v>
      </c>
      <c r="G908" s="999" t="s">
        <v>2421</v>
      </c>
      <c r="H908" s="999" t="s">
        <v>319</v>
      </c>
      <c r="I908" s="999" t="s">
        <v>434</v>
      </c>
      <c r="J908" s="1008">
        <v>3050240905766</v>
      </c>
      <c r="K908" s="1009">
        <v>45558</v>
      </c>
      <c r="L908" s="1009"/>
      <c r="M908" s="1001" t="s">
        <v>300</v>
      </c>
      <c r="N908" s="1009">
        <v>45923</v>
      </c>
      <c r="O908" s="1002" t="s">
        <v>12</v>
      </c>
      <c r="P908" s="383"/>
      <c r="Q908" s="382"/>
      <c r="R908" s="382"/>
      <c r="S908" s="382"/>
      <c r="T908" s="382"/>
      <c r="U908" s="154"/>
      <c r="V908" s="216"/>
      <c r="W908" s="215"/>
      <c r="X908" s="214"/>
      <c r="Y908" s="214"/>
    </row>
    <row r="909" spans="1:25" s="3" customFormat="1" ht="30" customHeight="1" x14ac:dyDescent="0.2">
      <c r="A909" s="98">
        <v>89</v>
      </c>
      <c r="B909" s="999" t="s">
        <v>2422</v>
      </c>
      <c r="C909" s="999" t="s">
        <v>452</v>
      </c>
      <c r="D909" s="999" t="s">
        <v>304</v>
      </c>
      <c r="E909" s="1007">
        <v>8.0000000000000002E-3</v>
      </c>
      <c r="F909" s="999">
        <v>0.4</v>
      </c>
      <c r="G909" s="999" t="s">
        <v>2423</v>
      </c>
      <c r="H909" s="999" t="s">
        <v>319</v>
      </c>
      <c r="I909" s="999" t="s">
        <v>434</v>
      </c>
      <c r="J909" s="1008">
        <v>3010240909403</v>
      </c>
      <c r="K909" s="1009">
        <v>45565</v>
      </c>
      <c r="L909" s="1009"/>
      <c r="M909" s="1001" t="s">
        <v>300</v>
      </c>
      <c r="N909" s="1009">
        <v>45930</v>
      </c>
      <c r="O909" s="1002" t="s">
        <v>12</v>
      </c>
      <c r="P909" s="383"/>
      <c r="Q909" s="382"/>
      <c r="R909" s="382"/>
      <c r="S909" s="382"/>
      <c r="T909" s="382"/>
      <c r="U909" s="154"/>
      <c r="V909" s="216"/>
      <c r="W909" s="215"/>
      <c r="X909" s="214"/>
      <c r="Y909" s="214"/>
    </row>
    <row r="910" spans="1:25" s="3" customFormat="1" ht="30" customHeight="1" x14ac:dyDescent="0.2">
      <c r="A910" s="98">
        <v>90</v>
      </c>
      <c r="B910" s="999" t="s">
        <v>2424</v>
      </c>
      <c r="C910" s="999" t="s">
        <v>854</v>
      </c>
      <c r="D910" s="999" t="s">
        <v>303</v>
      </c>
      <c r="E910" s="1007">
        <v>6.0000000000000001E-3</v>
      </c>
      <c r="F910" s="999">
        <v>0.23</v>
      </c>
      <c r="G910" s="999" t="s">
        <v>2425</v>
      </c>
      <c r="H910" s="999" t="s">
        <v>319</v>
      </c>
      <c r="I910" s="999" t="s">
        <v>434</v>
      </c>
      <c r="J910" s="1008">
        <v>3050240905798</v>
      </c>
      <c r="K910" s="1009">
        <v>45548</v>
      </c>
      <c r="L910" s="1009"/>
      <c r="M910" s="1001" t="s">
        <v>300</v>
      </c>
      <c r="N910" s="1009">
        <v>45913</v>
      </c>
      <c r="O910" s="1002" t="s">
        <v>12</v>
      </c>
      <c r="P910" s="383"/>
      <c r="Q910" s="382"/>
      <c r="R910" s="382"/>
      <c r="S910" s="382"/>
      <c r="T910" s="382"/>
      <c r="U910" s="154"/>
      <c r="V910" s="216"/>
      <c r="W910" s="215"/>
      <c r="X910" s="214"/>
      <c r="Y910" s="214"/>
    </row>
    <row r="911" spans="1:25" s="3" customFormat="1" ht="30" customHeight="1" x14ac:dyDescent="0.2">
      <c r="A911" s="98">
        <v>91</v>
      </c>
      <c r="B911" s="999" t="s">
        <v>2426</v>
      </c>
      <c r="C911" s="999" t="s">
        <v>303</v>
      </c>
      <c r="D911" s="999" t="s">
        <v>303</v>
      </c>
      <c r="E911" s="1007">
        <v>8.0000000000000002E-3</v>
      </c>
      <c r="F911" s="999">
        <v>0.4</v>
      </c>
      <c r="G911" s="999" t="s">
        <v>2427</v>
      </c>
      <c r="H911" s="999" t="s">
        <v>319</v>
      </c>
      <c r="I911" s="999" t="s">
        <v>434</v>
      </c>
      <c r="J911" s="1008">
        <v>3050240905811</v>
      </c>
      <c r="K911" s="1009">
        <v>45552</v>
      </c>
      <c r="L911" s="1009"/>
      <c r="M911" s="1001" t="s">
        <v>300</v>
      </c>
      <c r="N911" s="1009">
        <v>45917</v>
      </c>
      <c r="O911" s="1002" t="s">
        <v>12</v>
      </c>
      <c r="P911" s="383"/>
      <c r="Q911" s="382"/>
      <c r="R911" s="382"/>
      <c r="S911" s="382"/>
      <c r="T911" s="382"/>
      <c r="U911" s="154"/>
      <c r="V911" s="216"/>
      <c r="W911" s="215"/>
      <c r="X911" s="214"/>
      <c r="Y911" s="214"/>
    </row>
    <row r="912" spans="1:25" s="3" customFormat="1" ht="30" customHeight="1" x14ac:dyDescent="0.2">
      <c r="A912" s="98">
        <v>92</v>
      </c>
      <c r="B912" s="999" t="s">
        <v>2428</v>
      </c>
      <c r="C912" s="999" t="s">
        <v>772</v>
      </c>
      <c r="D912" s="999" t="s">
        <v>306</v>
      </c>
      <c r="E912" s="1007">
        <v>0.39960000000000001</v>
      </c>
      <c r="F912" s="999">
        <v>0.4</v>
      </c>
      <c r="G912" s="999" t="s">
        <v>2429</v>
      </c>
      <c r="H912" s="999" t="s">
        <v>319</v>
      </c>
      <c r="I912" s="999" t="s">
        <v>434</v>
      </c>
      <c r="J912" s="1008">
        <v>3040240904067</v>
      </c>
      <c r="K912" s="1009">
        <v>45561</v>
      </c>
      <c r="L912" s="1009"/>
      <c r="M912" s="1001" t="s">
        <v>300</v>
      </c>
      <c r="N912" s="1009">
        <v>45926</v>
      </c>
      <c r="O912" s="1002" t="s">
        <v>12</v>
      </c>
      <c r="P912" s="383"/>
      <c r="Q912" s="382"/>
      <c r="R912" s="382"/>
      <c r="S912" s="382"/>
      <c r="T912" s="382"/>
      <c r="U912" s="154"/>
      <c r="V912" s="216"/>
      <c r="W912" s="215"/>
      <c r="X912" s="214"/>
      <c r="Y912" s="214"/>
    </row>
    <row r="913" spans="1:25" s="3" customFormat="1" ht="30" customHeight="1" x14ac:dyDescent="0.2">
      <c r="A913" s="98">
        <v>93</v>
      </c>
      <c r="B913" s="999" t="s">
        <v>708</v>
      </c>
      <c r="C913" s="999" t="s">
        <v>709</v>
      </c>
      <c r="D913" s="999" t="s">
        <v>306</v>
      </c>
      <c r="E913" s="1007">
        <v>1.4999999999999999E-2</v>
      </c>
      <c r="F913" s="999">
        <v>0.4</v>
      </c>
      <c r="G913" s="999" t="s">
        <v>2430</v>
      </c>
      <c r="H913" s="999" t="s">
        <v>319</v>
      </c>
      <c r="I913" s="999" t="s">
        <v>434</v>
      </c>
      <c r="J913" s="1008">
        <v>3040240904105</v>
      </c>
      <c r="K913" s="1009">
        <v>45562</v>
      </c>
      <c r="L913" s="1009"/>
      <c r="M913" s="1001" t="s">
        <v>300</v>
      </c>
      <c r="N913" s="1009">
        <v>45927</v>
      </c>
      <c r="O913" s="1002" t="s">
        <v>12</v>
      </c>
      <c r="P913" s="383"/>
      <c r="Q913" s="382"/>
      <c r="R913" s="382"/>
      <c r="S913" s="382"/>
      <c r="T913" s="382"/>
      <c r="U913" s="154"/>
      <c r="V913" s="216"/>
      <c r="W913" s="215"/>
      <c r="X913" s="214"/>
      <c r="Y913" s="214"/>
    </row>
    <row r="914" spans="1:25" s="3" customFormat="1" ht="30" customHeight="1" x14ac:dyDescent="0.2">
      <c r="A914" s="98">
        <v>94</v>
      </c>
      <c r="B914" s="999" t="s">
        <v>2431</v>
      </c>
      <c r="C914" s="999" t="s">
        <v>303</v>
      </c>
      <c r="D914" s="999" t="s">
        <v>303</v>
      </c>
      <c r="E914" s="1007">
        <v>6.0000000000000001E-3</v>
      </c>
      <c r="F914" s="999">
        <v>0.4</v>
      </c>
      <c r="G914" s="999" t="s">
        <v>2432</v>
      </c>
      <c r="H914" s="999" t="s">
        <v>319</v>
      </c>
      <c r="I914" s="999" t="s">
        <v>434</v>
      </c>
      <c r="J914" s="1008">
        <v>3050240905852</v>
      </c>
      <c r="K914" s="1009">
        <v>45551</v>
      </c>
      <c r="L914" s="1009"/>
      <c r="M914" s="1001" t="s">
        <v>300</v>
      </c>
      <c r="N914" s="1009">
        <v>45916</v>
      </c>
      <c r="O914" s="1002" t="s">
        <v>12</v>
      </c>
      <c r="P914" s="383"/>
      <c r="Q914" s="382"/>
      <c r="R914" s="382"/>
      <c r="S914" s="382"/>
      <c r="T914" s="382"/>
      <c r="U914" s="154"/>
      <c r="V914" s="216"/>
      <c r="W914" s="215"/>
      <c r="X914" s="214"/>
      <c r="Y914" s="214"/>
    </row>
    <row r="915" spans="1:25" s="3" customFormat="1" ht="30" customHeight="1" x14ac:dyDescent="0.2">
      <c r="A915" s="98">
        <v>95</v>
      </c>
      <c r="B915" s="999" t="s">
        <v>2433</v>
      </c>
      <c r="C915" s="999" t="s">
        <v>458</v>
      </c>
      <c r="D915" s="999" t="s">
        <v>303</v>
      </c>
      <c r="E915" s="1007">
        <v>1.9359999999999999E-2</v>
      </c>
      <c r="F915" s="999">
        <v>0.4</v>
      </c>
      <c r="G915" s="999" t="s">
        <v>2434</v>
      </c>
      <c r="H915" s="999" t="s">
        <v>319</v>
      </c>
      <c r="I915" s="999" t="s">
        <v>434</v>
      </c>
      <c r="J915" s="1008">
        <v>3050240905857</v>
      </c>
      <c r="K915" s="1009">
        <v>45551</v>
      </c>
      <c r="L915" s="1009"/>
      <c r="M915" s="1001" t="s">
        <v>300</v>
      </c>
      <c r="N915" s="1009">
        <v>45916</v>
      </c>
      <c r="O915" s="1002" t="s">
        <v>12</v>
      </c>
      <c r="P915" s="383"/>
      <c r="Q915" s="382"/>
      <c r="R915" s="382"/>
      <c r="S915" s="382"/>
      <c r="T915" s="382"/>
      <c r="U915" s="154"/>
      <c r="V915" s="216"/>
      <c r="W915" s="215"/>
      <c r="X915" s="214"/>
      <c r="Y915" s="214"/>
    </row>
    <row r="916" spans="1:25" s="3" customFormat="1" ht="30" customHeight="1" x14ac:dyDescent="0.2">
      <c r="A916" s="98">
        <v>96</v>
      </c>
      <c r="B916" s="999" t="s">
        <v>2435</v>
      </c>
      <c r="C916" s="999" t="s">
        <v>2436</v>
      </c>
      <c r="D916" s="999" t="s">
        <v>306</v>
      </c>
      <c r="E916" s="1007">
        <v>0.03</v>
      </c>
      <c r="F916" s="999">
        <v>0.4</v>
      </c>
      <c r="G916" s="999" t="s">
        <v>2437</v>
      </c>
      <c r="H916" s="999" t="s">
        <v>319</v>
      </c>
      <c r="I916" s="999" t="s">
        <v>434</v>
      </c>
      <c r="J916" s="1008">
        <v>3040240904133</v>
      </c>
      <c r="K916" s="1009">
        <v>45561</v>
      </c>
      <c r="L916" s="1009"/>
      <c r="M916" s="1001" t="s">
        <v>300</v>
      </c>
      <c r="N916" s="1009">
        <v>45926</v>
      </c>
      <c r="O916" s="1002" t="s">
        <v>12</v>
      </c>
      <c r="P916" s="383"/>
      <c r="Q916" s="382"/>
      <c r="R916" s="382"/>
      <c r="S916" s="382"/>
      <c r="T916" s="382"/>
      <c r="U916" s="154"/>
      <c r="V916" s="216"/>
      <c r="W916" s="215"/>
      <c r="X916" s="214"/>
      <c r="Y916" s="214"/>
    </row>
    <row r="917" spans="1:25" s="3" customFormat="1" ht="30" customHeight="1" x14ac:dyDescent="0.2">
      <c r="A917" s="98">
        <v>97</v>
      </c>
      <c r="B917" s="999" t="s">
        <v>2438</v>
      </c>
      <c r="C917" s="999" t="s">
        <v>303</v>
      </c>
      <c r="D917" s="999" t="s">
        <v>303</v>
      </c>
      <c r="E917" s="1007">
        <v>6.0000000000000001E-3</v>
      </c>
      <c r="F917" s="999">
        <v>0.4</v>
      </c>
      <c r="G917" s="999" t="s">
        <v>2439</v>
      </c>
      <c r="H917" s="999" t="s">
        <v>319</v>
      </c>
      <c r="I917" s="999" t="s">
        <v>434</v>
      </c>
      <c r="J917" s="1008">
        <v>3050240905911</v>
      </c>
      <c r="K917" s="1009">
        <v>45552</v>
      </c>
      <c r="L917" s="1009"/>
      <c r="M917" s="1001" t="s">
        <v>300</v>
      </c>
      <c r="N917" s="1009">
        <v>45917</v>
      </c>
      <c r="O917" s="1002" t="s">
        <v>12</v>
      </c>
      <c r="P917" s="383"/>
      <c r="Q917" s="382"/>
      <c r="R917" s="382"/>
      <c r="S917" s="382"/>
      <c r="T917" s="382"/>
      <c r="U917" s="154"/>
      <c r="V917" s="216"/>
      <c r="W917" s="215"/>
      <c r="X917" s="214"/>
      <c r="Y917" s="214"/>
    </row>
    <row r="918" spans="1:25" s="3" customFormat="1" ht="30" customHeight="1" x14ac:dyDescent="0.2">
      <c r="A918" s="98">
        <v>98</v>
      </c>
      <c r="B918" s="999" t="s">
        <v>2440</v>
      </c>
      <c r="C918" s="999" t="s">
        <v>303</v>
      </c>
      <c r="D918" s="999" t="s">
        <v>303</v>
      </c>
      <c r="E918" s="1007">
        <v>8.0000000000000002E-3</v>
      </c>
      <c r="F918" s="999">
        <v>0.4</v>
      </c>
      <c r="G918" s="999" t="s">
        <v>2441</v>
      </c>
      <c r="H918" s="999" t="s">
        <v>319</v>
      </c>
      <c r="I918" s="999" t="s">
        <v>434</v>
      </c>
      <c r="J918" s="1008">
        <v>3050240905958</v>
      </c>
      <c r="K918" s="1009">
        <v>45554</v>
      </c>
      <c r="L918" s="1009"/>
      <c r="M918" s="1001" t="s">
        <v>300</v>
      </c>
      <c r="N918" s="1009">
        <v>45919</v>
      </c>
      <c r="O918" s="1002" t="s">
        <v>12</v>
      </c>
      <c r="P918" s="383"/>
      <c r="Q918" s="382"/>
      <c r="R918" s="382"/>
      <c r="S918" s="382"/>
      <c r="T918" s="382"/>
      <c r="U918" s="154"/>
      <c r="V918" s="216"/>
      <c r="W918" s="215"/>
      <c r="X918" s="214"/>
      <c r="Y918" s="214"/>
    </row>
    <row r="919" spans="1:25" s="3" customFormat="1" ht="30" customHeight="1" x14ac:dyDescent="0.2">
      <c r="A919" s="98">
        <v>99</v>
      </c>
      <c r="B919" s="999" t="s">
        <v>2442</v>
      </c>
      <c r="C919" s="999" t="s">
        <v>2443</v>
      </c>
      <c r="D919" s="999" t="s">
        <v>303</v>
      </c>
      <c r="E919" s="1007">
        <v>8.0000000000000002E-3</v>
      </c>
      <c r="F919" s="999">
        <v>0.23</v>
      </c>
      <c r="G919" s="999" t="s">
        <v>2444</v>
      </c>
      <c r="H919" s="999" t="s">
        <v>319</v>
      </c>
      <c r="I919" s="999" t="s">
        <v>434</v>
      </c>
      <c r="J919" s="1008">
        <v>3050240905969</v>
      </c>
      <c r="K919" s="1009">
        <v>45554</v>
      </c>
      <c r="L919" s="1009"/>
      <c r="M919" s="1001" t="s">
        <v>300</v>
      </c>
      <c r="N919" s="1009">
        <v>45919</v>
      </c>
      <c r="O919" s="1002" t="s">
        <v>12</v>
      </c>
      <c r="P919" s="383"/>
      <c r="Q919" s="382"/>
      <c r="R919" s="382"/>
      <c r="S919" s="382"/>
      <c r="T919" s="382"/>
      <c r="U919" s="154"/>
      <c r="V919" s="216"/>
      <c r="W919" s="215"/>
      <c r="X919" s="214"/>
      <c r="Y919" s="214"/>
    </row>
    <row r="920" spans="1:25" s="3" customFormat="1" ht="30" customHeight="1" x14ac:dyDescent="0.2">
      <c r="A920" s="98">
        <v>100</v>
      </c>
      <c r="B920" s="999" t="s">
        <v>2445</v>
      </c>
      <c r="C920" s="999" t="s">
        <v>303</v>
      </c>
      <c r="D920" s="999" t="s">
        <v>303</v>
      </c>
      <c r="E920" s="1007">
        <v>2.2079999999999999E-2</v>
      </c>
      <c r="F920" s="999">
        <v>0.4</v>
      </c>
      <c r="G920" s="999" t="s">
        <v>2446</v>
      </c>
      <c r="H920" s="999" t="s">
        <v>319</v>
      </c>
      <c r="I920" s="999" t="s">
        <v>434</v>
      </c>
      <c r="J920" s="1008">
        <v>3050240906007</v>
      </c>
      <c r="K920" s="1009">
        <v>45560</v>
      </c>
      <c r="L920" s="1009"/>
      <c r="M920" s="1001" t="s">
        <v>300</v>
      </c>
      <c r="N920" s="1009">
        <v>45925</v>
      </c>
      <c r="O920" s="1002" t="s">
        <v>12</v>
      </c>
      <c r="P920" s="383"/>
      <c r="Q920" s="382"/>
      <c r="R920" s="382"/>
      <c r="S920" s="382"/>
      <c r="T920" s="382"/>
      <c r="U920" s="154"/>
      <c r="V920" s="216"/>
      <c r="W920" s="215"/>
      <c r="X920" s="214"/>
      <c r="Y920" s="214"/>
    </row>
    <row r="921" spans="1:25" s="3" customFormat="1" ht="30" customHeight="1" x14ac:dyDescent="0.2">
      <c r="A921" s="98">
        <v>101</v>
      </c>
      <c r="B921" s="999" t="s">
        <v>2447</v>
      </c>
      <c r="C921" s="999" t="s">
        <v>2448</v>
      </c>
      <c r="D921" s="999" t="s">
        <v>306</v>
      </c>
      <c r="E921" s="1007">
        <v>0.02</v>
      </c>
      <c r="F921" s="999">
        <v>0.4</v>
      </c>
      <c r="G921" s="999" t="s">
        <v>2449</v>
      </c>
      <c r="H921" s="999" t="s">
        <v>319</v>
      </c>
      <c r="I921" s="999" t="s">
        <v>434</v>
      </c>
      <c r="J921" s="1008">
        <v>3040240904231</v>
      </c>
      <c r="K921" s="1009">
        <v>45562</v>
      </c>
      <c r="L921" s="1009"/>
      <c r="M921" s="1001" t="s">
        <v>300</v>
      </c>
      <c r="N921" s="1009">
        <v>45927</v>
      </c>
      <c r="O921" s="1002" t="s">
        <v>12</v>
      </c>
      <c r="P921" s="383"/>
      <c r="Q921" s="382"/>
      <c r="R921" s="382"/>
      <c r="S921" s="382"/>
      <c r="T921" s="382"/>
      <c r="U921" s="154"/>
      <c r="V921" s="216"/>
      <c r="W921" s="215"/>
      <c r="X921" s="214"/>
      <c r="Y921" s="214"/>
    </row>
    <row r="922" spans="1:25" s="3" customFormat="1" ht="30" customHeight="1" x14ac:dyDescent="0.2">
      <c r="A922" s="98">
        <v>102</v>
      </c>
      <c r="B922" s="999" t="s">
        <v>2450</v>
      </c>
      <c r="C922" s="999" t="s">
        <v>451</v>
      </c>
      <c r="D922" s="999" t="s">
        <v>306</v>
      </c>
      <c r="E922" s="1007">
        <v>3.3439999999999998E-3</v>
      </c>
      <c r="F922" s="999">
        <v>0.23</v>
      </c>
      <c r="G922" s="999" t="s">
        <v>2451</v>
      </c>
      <c r="H922" s="999" t="s">
        <v>319</v>
      </c>
      <c r="I922" s="999" t="s">
        <v>434</v>
      </c>
      <c r="J922" s="1008">
        <v>3040240904243</v>
      </c>
      <c r="K922" s="1009">
        <v>45562</v>
      </c>
      <c r="L922" s="1009"/>
      <c r="M922" s="1001" t="s">
        <v>300</v>
      </c>
      <c r="N922" s="1009">
        <v>45927</v>
      </c>
      <c r="O922" s="1002" t="s">
        <v>12</v>
      </c>
      <c r="P922" s="383"/>
      <c r="Q922" s="382"/>
      <c r="R922" s="382"/>
      <c r="S922" s="382"/>
      <c r="T922" s="382"/>
      <c r="U922" s="154"/>
      <c r="V922" s="216"/>
      <c r="W922" s="215"/>
      <c r="X922" s="214"/>
      <c r="Y922" s="214"/>
    </row>
    <row r="923" spans="1:25" s="3" customFormat="1" ht="30" customHeight="1" x14ac:dyDescent="0.2">
      <c r="A923" s="98">
        <v>103</v>
      </c>
      <c r="B923" s="999" t="s">
        <v>2452</v>
      </c>
      <c r="C923" s="999" t="s">
        <v>305</v>
      </c>
      <c r="D923" s="999" t="s">
        <v>305</v>
      </c>
      <c r="E923" s="1007">
        <v>2.0579999999999998E-2</v>
      </c>
      <c r="F923" s="999">
        <v>0.4</v>
      </c>
      <c r="G923" s="999" t="s">
        <v>2453</v>
      </c>
      <c r="H923" s="999" t="s">
        <v>319</v>
      </c>
      <c r="I923" s="999" t="s">
        <v>434</v>
      </c>
      <c r="J923" s="1008">
        <v>3030240905197</v>
      </c>
      <c r="K923" s="1009">
        <v>45562</v>
      </c>
      <c r="L923" s="1009"/>
      <c r="M923" s="1001" t="s">
        <v>300</v>
      </c>
      <c r="N923" s="1009">
        <v>45927</v>
      </c>
      <c r="O923" s="1002" t="s">
        <v>12</v>
      </c>
      <c r="P923" s="383"/>
      <c r="Q923" s="382"/>
      <c r="R923" s="382"/>
      <c r="S923" s="382"/>
      <c r="T923" s="382"/>
      <c r="U923" s="154"/>
      <c r="V923" s="216"/>
      <c r="W923" s="215"/>
      <c r="X923" s="214"/>
      <c r="Y923" s="214"/>
    </row>
    <row r="924" spans="1:25" s="3" customFormat="1" ht="30" customHeight="1" x14ac:dyDescent="0.2">
      <c r="A924" s="98">
        <v>104</v>
      </c>
      <c r="B924" s="999" t="s">
        <v>2454</v>
      </c>
      <c r="C924" s="999" t="s">
        <v>699</v>
      </c>
      <c r="D924" s="999" t="s">
        <v>303</v>
      </c>
      <c r="E924" s="1007">
        <v>0.01</v>
      </c>
      <c r="F924" s="999">
        <v>0.4</v>
      </c>
      <c r="G924" s="999" t="s">
        <v>2455</v>
      </c>
      <c r="H924" s="999" t="s">
        <v>319</v>
      </c>
      <c r="I924" s="999" t="s">
        <v>434</v>
      </c>
      <c r="J924" s="1008">
        <v>3050240906029</v>
      </c>
      <c r="K924" s="1009">
        <v>45560</v>
      </c>
      <c r="L924" s="1009"/>
      <c r="M924" s="1001" t="s">
        <v>300</v>
      </c>
      <c r="N924" s="1009">
        <v>45925</v>
      </c>
      <c r="O924" s="1002" t="s">
        <v>12</v>
      </c>
      <c r="P924" s="383"/>
      <c r="Q924" s="382"/>
      <c r="R924" s="382"/>
      <c r="S924" s="382"/>
      <c r="T924" s="382"/>
      <c r="U924" s="154"/>
      <c r="V924" s="216"/>
      <c r="W924" s="215"/>
      <c r="X924" s="214"/>
      <c r="Y924" s="214"/>
    </row>
    <row r="925" spans="1:25" s="3" customFormat="1" ht="30" customHeight="1" x14ac:dyDescent="0.2">
      <c r="A925" s="98">
        <v>105</v>
      </c>
      <c r="B925" s="999" t="s">
        <v>1844</v>
      </c>
      <c r="C925" s="999" t="s">
        <v>925</v>
      </c>
      <c r="D925" s="999" t="s">
        <v>297</v>
      </c>
      <c r="E925" s="1007">
        <v>0.05</v>
      </c>
      <c r="F925" s="999">
        <v>0.4</v>
      </c>
      <c r="G925" s="999" t="s">
        <v>2456</v>
      </c>
      <c r="H925" s="999" t="s">
        <v>319</v>
      </c>
      <c r="I925" s="999" t="s">
        <v>434</v>
      </c>
      <c r="J925" s="1008">
        <v>3020240903403</v>
      </c>
      <c r="K925" s="1009">
        <v>45565</v>
      </c>
      <c r="L925" s="1009"/>
      <c r="M925" s="1001" t="s">
        <v>300</v>
      </c>
      <c r="N925" s="1009">
        <v>45930</v>
      </c>
      <c r="O925" s="1002" t="s">
        <v>12</v>
      </c>
      <c r="P925" s="383"/>
      <c r="Q925" s="382"/>
      <c r="R925" s="382"/>
      <c r="S925" s="382"/>
      <c r="T925" s="382"/>
      <c r="U925" s="154"/>
      <c r="V925" s="216"/>
      <c r="W925" s="215"/>
      <c r="X925" s="214"/>
      <c r="Y925" s="214"/>
    </row>
    <row r="926" spans="1:25" s="3" customFormat="1" ht="30" customHeight="1" x14ac:dyDescent="0.2">
      <c r="A926" s="98">
        <v>106</v>
      </c>
      <c r="B926" s="999" t="s">
        <v>2457</v>
      </c>
      <c r="C926" s="999" t="s">
        <v>487</v>
      </c>
      <c r="D926" s="999" t="s">
        <v>303</v>
      </c>
      <c r="E926" s="1007">
        <v>6.0000000000000001E-3</v>
      </c>
      <c r="F926" s="999">
        <v>0.23</v>
      </c>
      <c r="G926" s="999" t="s">
        <v>2458</v>
      </c>
      <c r="H926" s="999" t="s">
        <v>319</v>
      </c>
      <c r="I926" s="999" t="s">
        <v>434</v>
      </c>
      <c r="J926" s="1008">
        <v>3050240805146</v>
      </c>
      <c r="K926" s="1009">
        <v>45537</v>
      </c>
      <c r="L926" s="1009"/>
      <c r="M926" s="1001" t="s">
        <v>300</v>
      </c>
      <c r="N926" s="1009">
        <v>45902</v>
      </c>
      <c r="O926" s="1002" t="s">
        <v>12</v>
      </c>
      <c r="P926" s="383"/>
      <c r="Q926" s="382"/>
      <c r="R926" s="382"/>
      <c r="S926" s="382"/>
      <c r="T926" s="382"/>
      <c r="U926" s="154"/>
      <c r="V926" s="216"/>
      <c r="W926" s="215"/>
      <c r="X926" s="214"/>
      <c r="Y926" s="214"/>
    </row>
    <row r="927" spans="1:25" s="3" customFormat="1" ht="30" customHeight="1" x14ac:dyDescent="0.2">
      <c r="A927" s="98">
        <v>107</v>
      </c>
      <c r="B927" s="997" t="s">
        <v>2459</v>
      </c>
      <c r="C927" s="997" t="s">
        <v>455</v>
      </c>
      <c r="D927" s="997" t="s">
        <v>190</v>
      </c>
      <c r="E927" s="1007">
        <v>8.0000000000000002E-3</v>
      </c>
      <c r="F927" s="997">
        <v>0.23</v>
      </c>
      <c r="G927" s="997" t="s">
        <v>2460</v>
      </c>
      <c r="H927" s="997" t="s">
        <v>319</v>
      </c>
      <c r="I927" s="999" t="s">
        <v>434</v>
      </c>
      <c r="J927" s="1008">
        <v>3040240904380</v>
      </c>
      <c r="K927" s="1001">
        <v>45573</v>
      </c>
      <c r="L927" s="1009"/>
      <c r="M927" s="1001" t="s">
        <v>300</v>
      </c>
      <c r="N927" s="1001">
        <f>L927+365</f>
        <v>365</v>
      </c>
      <c r="O927" s="1002" t="s">
        <v>12</v>
      </c>
      <c r="P927" s="383"/>
      <c r="Q927" s="382"/>
      <c r="R927" s="382"/>
      <c r="S927" s="382"/>
      <c r="T927" s="382"/>
      <c r="U927" s="154"/>
      <c r="V927" s="216"/>
      <c r="W927" s="215"/>
      <c r="X927" s="214"/>
      <c r="Y927" s="214"/>
    </row>
    <row r="928" spans="1:25" s="3" customFormat="1" ht="30" customHeight="1" x14ac:dyDescent="0.2">
      <c r="A928" s="98">
        <v>108</v>
      </c>
      <c r="B928" s="1003" t="s">
        <v>2461</v>
      </c>
      <c r="C928" s="1003" t="s">
        <v>303</v>
      </c>
      <c r="D928" s="1003" t="s">
        <v>262</v>
      </c>
      <c r="E928" s="1007">
        <v>6.0199999999999993E-3</v>
      </c>
      <c r="F928" s="1003">
        <v>0.4</v>
      </c>
      <c r="G928" s="1003" t="s">
        <v>2462</v>
      </c>
      <c r="H928" s="1003" t="s">
        <v>319</v>
      </c>
      <c r="I928" s="999" t="s">
        <v>434</v>
      </c>
      <c r="J928" s="1008">
        <v>3050240906210</v>
      </c>
      <c r="K928" s="1006">
        <v>45569</v>
      </c>
      <c r="L928" s="1009"/>
      <c r="M928" s="1001" t="s">
        <v>300</v>
      </c>
      <c r="N928" s="1001">
        <f t="shared" ref="N928:N980" si="0">L928+365</f>
        <v>365</v>
      </c>
      <c r="O928" s="1002" t="s">
        <v>12</v>
      </c>
      <c r="P928" s="383"/>
      <c r="Q928" s="382"/>
      <c r="R928" s="382"/>
      <c r="S928" s="382"/>
      <c r="T928" s="382"/>
      <c r="U928" s="154"/>
      <c r="V928" s="216"/>
      <c r="W928" s="215"/>
      <c r="X928" s="214"/>
      <c r="Y928" s="214"/>
    </row>
    <row r="929" spans="1:25" s="3" customFormat="1" ht="30" customHeight="1" x14ac:dyDescent="0.2">
      <c r="A929" s="98">
        <v>109</v>
      </c>
      <c r="B929" s="1003" t="s">
        <v>2463</v>
      </c>
      <c r="C929" s="1003" t="s">
        <v>305</v>
      </c>
      <c r="D929" s="1003" t="s">
        <v>171</v>
      </c>
      <c r="E929" s="1007">
        <v>0.2</v>
      </c>
      <c r="F929" s="1003">
        <v>6</v>
      </c>
      <c r="G929" s="1003" t="s">
        <v>2464</v>
      </c>
      <c r="H929" s="1003" t="s">
        <v>319</v>
      </c>
      <c r="I929" s="999" t="s">
        <v>434</v>
      </c>
      <c r="J929" s="1008">
        <v>3030240905342</v>
      </c>
      <c r="K929" s="1006">
        <v>45568</v>
      </c>
      <c r="L929" s="1009"/>
      <c r="M929" s="1001" t="s">
        <v>300</v>
      </c>
      <c r="N929" s="1001">
        <f t="shared" si="0"/>
        <v>365</v>
      </c>
      <c r="O929" s="1002" t="s">
        <v>12</v>
      </c>
      <c r="P929" s="383"/>
      <c r="Q929" s="382"/>
      <c r="R929" s="382"/>
      <c r="S929" s="382"/>
      <c r="T929" s="382"/>
      <c r="U929" s="154"/>
      <c r="V929" s="216"/>
      <c r="W929" s="215"/>
      <c r="X929" s="214"/>
      <c r="Y929" s="214"/>
    </row>
    <row r="930" spans="1:25" s="3" customFormat="1" ht="30" customHeight="1" x14ac:dyDescent="0.2">
      <c r="A930" s="98">
        <v>110</v>
      </c>
      <c r="B930" s="997" t="s">
        <v>2465</v>
      </c>
      <c r="C930" s="997" t="s">
        <v>2466</v>
      </c>
      <c r="D930" s="997" t="s">
        <v>13</v>
      </c>
      <c r="E930" s="1007">
        <v>2.9159999999999999</v>
      </c>
      <c r="F930" s="997">
        <v>20</v>
      </c>
      <c r="G930" s="997" t="s">
        <v>2467</v>
      </c>
      <c r="H930" s="997" t="s">
        <v>2468</v>
      </c>
      <c r="I930" s="999" t="s">
        <v>434</v>
      </c>
      <c r="J930" s="1008">
        <v>3020241003505</v>
      </c>
      <c r="K930" s="1001">
        <v>45566</v>
      </c>
      <c r="L930" s="1009"/>
      <c r="M930" s="1001" t="s">
        <v>300</v>
      </c>
      <c r="N930" s="1001">
        <f t="shared" si="0"/>
        <v>365</v>
      </c>
      <c r="O930" s="1002" t="s">
        <v>12</v>
      </c>
      <c r="P930" s="383"/>
      <c r="Q930" s="382"/>
      <c r="R930" s="382"/>
      <c r="S930" s="382"/>
      <c r="T930" s="382"/>
      <c r="U930" s="154"/>
      <c r="V930" s="216"/>
      <c r="W930" s="215"/>
      <c r="X930" s="214"/>
      <c r="Y930" s="214"/>
    </row>
    <row r="931" spans="1:25" s="3" customFormat="1" ht="30" customHeight="1" x14ac:dyDescent="0.2">
      <c r="A931" s="98">
        <v>111</v>
      </c>
      <c r="B931" s="1003" t="s">
        <v>2469</v>
      </c>
      <c r="C931" s="1003" t="s">
        <v>2470</v>
      </c>
      <c r="D931" s="1003" t="s">
        <v>293</v>
      </c>
      <c r="E931" s="1007">
        <v>1.7999999999999999E-2</v>
      </c>
      <c r="F931" s="1003">
        <v>0.4</v>
      </c>
      <c r="G931" s="1003" t="s">
        <v>2471</v>
      </c>
      <c r="H931" s="1003" t="s">
        <v>319</v>
      </c>
      <c r="I931" s="999" t="s">
        <v>434</v>
      </c>
      <c r="J931" s="1008">
        <v>3060241007997</v>
      </c>
      <c r="K931" s="1006">
        <v>45577</v>
      </c>
      <c r="L931" s="1009"/>
      <c r="M931" s="1001" t="s">
        <v>300</v>
      </c>
      <c r="N931" s="1001">
        <f t="shared" si="0"/>
        <v>365</v>
      </c>
      <c r="O931" s="1002" t="s">
        <v>12</v>
      </c>
      <c r="P931" s="383"/>
      <c r="Q931" s="382"/>
      <c r="R931" s="382"/>
      <c r="S931" s="382"/>
      <c r="T931" s="382"/>
      <c r="U931" s="154"/>
      <c r="V931" s="216"/>
      <c r="W931" s="215"/>
      <c r="X931" s="214"/>
      <c r="Y931" s="214"/>
    </row>
    <row r="932" spans="1:25" s="3" customFormat="1" ht="30" customHeight="1" x14ac:dyDescent="0.2">
      <c r="A932" s="98">
        <v>112</v>
      </c>
      <c r="B932" s="997" t="s">
        <v>2472</v>
      </c>
      <c r="C932" s="997" t="s">
        <v>694</v>
      </c>
      <c r="D932" s="997" t="s">
        <v>262</v>
      </c>
      <c r="E932" s="1007">
        <v>6.0000000000000001E-3</v>
      </c>
      <c r="F932" s="997">
        <v>0.23</v>
      </c>
      <c r="G932" s="997" t="s">
        <v>2473</v>
      </c>
      <c r="H932" s="997" t="s">
        <v>319</v>
      </c>
      <c r="I932" s="999" t="s">
        <v>434</v>
      </c>
      <c r="J932" s="1008">
        <v>3050241006345</v>
      </c>
      <c r="K932" s="1001">
        <v>45572</v>
      </c>
      <c r="L932" s="1009"/>
      <c r="M932" s="1001" t="s">
        <v>300</v>
      </c>
      <c r="N932" s="1001">
        <f t="shared" si="0"/>
        <v>365</v>
      </c>
      <c r="O932" s="1002" t="s">
        <v>12</v>
      </c>
      <c r="P932" s="383"/>
      <c r="Q932" s="382"/>
      <c r="R932" s="382"/>
      <c r="S932" s="382"/>
      <c r="T932" s="382"/>
      <c r="U932" s="154"/>
      <c r="V932" s="216"/>
      <c r="W932" s="215"/>
      <c r="X932" s="214"/>
      <c r="Y932" s="214"/>
    </row>
    <row r="933" spans="1:25" s="3" customFormat="1" ht="30" customHeight="1" x14ac:dyDescent="0.2">
      <c r="A933" s="98">
        <v>113</v>
      </c>
      <c r="B933" s="1003" t="s">
        <v>2474</v>
      </c>
      <c r="C933" s="1003" t="s">
        <v>487</v>
      </c>
      <c r="D933" s="1003" t="s">
        <v>190</v>
      </c>
      <c r="E933" s="1007">
        <v>7.7000000000000002E-3</v>
      </c>
      <c r="F933" s="1003">
        <v>0.23</v>
      </c>
      <c r="G933" s="1003" t="s">
        <v>2406</v>
      </c>
      <c r="H933" s="1003" t="s">
        <v>319</v>
      </c>
      <c r="I933" s="999" t="s">
        <v>434</v>
      </c>
      <c r="J933" s="1008">
        <v>3040241004540</v>
      </c>
      <c r="K933" s="1006">
        <v>45582</v>
      </c>
      <c r="L933" s="1009"/>
      <c r="M933" s="1001" t="s">
        <v>300</v>
      </c>
      <c r="N933" s="1001">
        <f t="shared" si="0"/>
        <v>365</v>
      </c>
      <c r="O933" s="1002" t="s">
        <v>12</v>
      </c>
      <c r="P933" s="383"/>
      <c r="Q933" s="382"/>
      <c r="R933" s="382"/>
      <c r="S933" s="382"/>
      <c r="T933" s="382"/>
      <c r="U933" s="154"/>
      <c r="V933" s="216"/>
      <c r="W933" s="215"/>
      <c r="X933" s="214"/>
      <c r="Y933" s="214"/>
    </row>
    <row r="934" spans="1:25" s="3" customFormat="1" ht="30" customHeight="1" x14ac:dyDescent="0.2">
      <c r="A934" s="98">
        <v>114</v>
      </c>
      <c r="B934" s="1003" t="s">
        <v>2475</v>
      </c>
      <c r="C934" s="1003" t="s">
        <v>694</v>
      </c>
      <c r="D934" s="1003" t="s">
        <v>262</v>
      </c>
      <c r="E934" s="1007">
        <v>6.0000000000000001E-3</v>
      </c>
      <c r="F934" s="1003">
        <v>0.23</v>
      </c>
      <c r="G934" s="1003" t="s">
        <v>2476</v>
      </c>
      <c r="H934" s="1003" t="s">
        <v>319</v>
      </c>
      <c r="I934" s="999" t="s">
        <v>434</v>
      </c>
      <c r="J934" s="1008">
        <v>3050241006385</v>
      </c>
      <c r="K934" s="1006">
        <v>45572</v>
      </c>
      <c r="L934" s="1009"/>
      <c r="M934" s="1001" t="s">
        <v>300</v>
      </c>
      <c r="N934" s="1001">
        <f t="shared" si="0"/>
        <v>365</v>
      </c>
      <c r="O934" s="1002" t="s">
        <v>12</v>
      </c>
      <c r="P934" s="383"/>
      <c r="Q934" s="382"/>
      <c r="R934" s="382"/>
      <c r="S934" s="382"/>
      <c r="T934" s="382"/>
      <c r="U934" s="154"/>
      <c r="V934" s="216"/>
      <c r="W934" s="215"/>
      <c r="X934" s="214"/>
      <c r="Y934" s="214"/>
    </row>
    <row r="935" spans="1:25" s="3" customFormat="1" ht="30" customHeight="1" x14ac:dyDescent="0.2">
      <c r="A935" s="98">
        <v>115</v>
      </c>
      <c r="B935" s="997" t="s">
        <v>2477</v>
      </c>
      <c r="C935" s="997" t="s">
        <v>455</v>
      </c>
      <c r="D935" s="997" t="s">
        <v>190</v>
      </c>
      <c r="E935" s="1007">
        <v>0.02</v>
      </c>
      <c r="F935" s="997">
        <v>0.4</v>
      </c>
      <c r="G935" s="997" t="s">
        <v>1621</v>
      </c>
      <c r="H935" s="997" t="s">
        <v>319</v>
      </c>
      <c r="I935" s="999" t="s">
        <v>434</v>
      </c>
      <c r="J935" s="1008">
        <v>3040241004549</v>
      </c>
      <c r="K935" s="1001">
        <v>45580</v>
      </c>
      <c r="L935" s="1009"/>
      <c r="M935" s="1001" t="s">
        <v>300</v>
      </c>
      <c r="N935" s="1001">
        <f t="shared" si="0"/>
        <v>365</v>
      </c>
      <c r="O935" s="1002" t="s">
        <v>12</v>
      </c>
      <c r="P935" s="383"/>
      <c r="Q935" s="382"/>
      <c r="R935" s="382"/>
      <c r="S935" s="382"/>
      <c r="T935" s="382"/>
      <c r="U935" s="154"/>
      <c r="V935" s="216"/>
      <c r="W935" s="215"/>
      <c r="X935" s="214"/>
      <c r="Y935" s="214"/>
    </row>
    <row r="936" spans="1:25" s="3" customFormat="1" ht="30" customHeight="1" x14ac:dyDescent="0.2">
      <c r="A936" s="98">
        <v>116</v>
      </c>
      <c r="B936" s="997" t="s">
        <v>2478</v>
      </c>
      <c r="C936" s="997" t="s">
        <v>2394</v>
      </c>
      <c r="D936" s="997" t="s">
        <v>190</v>
      </c>
      <c r="E936" s="1007">
        <v>0.01</v>
      </c>
      <c r="F936" s="997">
        <v>0.4</v>
      </c>
      <c r="G936" s="997" t="s">
        <v>2479</v>
      </c>
      <c r="H936" s="997" t="s">
        <v>319</v>
      </c>
      <c r="I936" s="999" t="s">
        <v>434</v>
      </c>
      <c r="J936" s="1008">
        <v>3040241004560</v>
      </c>
      <c r="K936" s="1001">
        <v>45581</v>
      </c>
      <c r="L936" s="1009"/>
      <c r="M936" s="1001" t="s">
        <v>300</v>
      </c>
      <c r="N936" s="1001">
        <f t="shared" si="0"/>
        <v>365</v>
      </c>
      <c r="O936" s="1002" t="s">
        <v>12</v>
      </c>
      <c r="P936" s="383"/>
      <c r="Q936" s="382"/>
      <c r="R936" s="382"/>
      <c r="S936" s="382"/>
      <c r="T936" s="382"/>
      <c r="U936" s="154"/>
      <c r="V936" s="216"/>
      <c r="W936" s="215"/>
      <c r="X936" s="214"/>
      <c r="Y936" s="214"/>
    </row>
    <row r="937" spans="1:25" s="3" customFormat="1" ht="30" customHeight="1" x14ac:dyDescent="0.2">
      <c r="A937" s="98">
        <v>117</v>
      </c>
      <c r="B937" s="1003" t="s">
        <v>2480</v>
      </c>
      <c r="C937" s="1003" t="s">
        <v>1120</v>
      </c>
      <c r="D937" s="1003" t="s">
        <v>190</v>
      </c>
      <c r="E937" s="1007">
        <v>8.0000000000000002E-3</v>
      </c>
      <c r="F937" s="1003">
        <v>0.23</v>
      </c>
      <c r="G937" s="1003" t="s">
        <v>2481</v>
      </c>
      <c r="H937" s="1003" t="s">
        <v>319</v>
      </c>
      <c r="I937" s="999" t="s">
        <v>434</v>
      </c>
      <c r="J937" s="1008">
        <v>3040241004558</v>
      </c>
      <c r="K937" s="1006">
        <v>45575</v>
      </c>
      <c r="L937" s="1009"/>
      <c r="M937" s="1001" t="s">
        <v>300</v>
      </c>
      <c r="N937" s="1001">
        <f t="shared" si="0"/>
        <v>365</v>
      </c>
      <c r="O937" s="1002" t="s">
        <v>12</v>
      </c>
      <c r="P937" s="383"/>
      <c r="Q937" s="382"/>
      <c r="R937" s="382"/>
      <c r="S937" s="382"/>
      <c r="T937" s="382"/>
      <c r="U937" s="154"/>
      <c r="V937" s="216"/>
      <c r="W937" s="215"/>
      <c r="X937" s="214"/>
      <c r="Y937" s="214"/>
    </row>
    <row r="938" spans="1:25" s="3" customFormat="1" ht="30" customHeight="1" x14ac:dyDescent="0.2">
      <c r="A938" s="98">
        <v>118</v>
      </c>
      <c r="B938" s="997" t="s">
        <v>2482</v>
      </c>
      <c r="C938" s="997" t="s">
        <v>2483</v>
      </c>
      <c r="D938" s="997" t="s">
        <v>262</v>
      </c>
      <c r="E938" s="1007">
        <v>8.0000000000000002E-3</v>
      </c>
      <c r="F938" s="997">
        <v>0.23</v>
      </c>
      <c r="G938" s="997" t="s">
        <v>2484</v>
      </c>
      <c r="H938" s="997" t="s">
        <v>319</v>
      </c>
      <c r="I938" s="999" t="s">
        <v>434</v>
      </c>
      <c r="J938" s="1008">
        <v>3050241006419</v>
      </c>
      <c r="K938" s="1001">
        <v>45576</v>
      </c>
      <c r="L938" s="1009"/>
      <c r="M938" s="1001" t="s">
        <v>300</v>
      </c>
      <c r="N938" s="1001">
        <f t="shared" si="0"/>
        <v>365</v>
      </c>
      <c r="O938" s="1002" t="s">
        <v>12</v>
      </c>
      <c r="P938" s="383"/>
      <c r="Q938" s="382"/>
      <c r="R938" s="382"/>
      <c r="S938" s="382"/>
      <c r="T938" s="382"/>
      <c r="U938" s="154"/>
      <c r="V938" s="216"/>
      <c r="W938" s="215"/>
      <c r="X938" s="214"/>
      <c r="Y938" s="214"/>
    </row>
    <row r="939" spans="1:25" s="3" customFormat="1" ht="30" customHeight="1" x14ac:dyDescent="0.2">
      <c r="A939" s="98">
        <v>119</v>
      </c>
      <c r="B939" s="997" t="s">
        <v>2485</v>
      </c>
      <c r="C939" s="997" t="s">
        <v>1117</v>
      </c>
      <c r="D939" s="997" t="s">
        <v>190</v>
      </c>
      <c r="E939" s="1007">
        <v>0.11</v>
      </c>
      <c r="F939" s="1003">
        <v>20</v>
      </c>
      <c r="G939" s="1003" t="s">
        <v>2486</v>
      </c>
      <c r="H939" s="997" t="s">
        <v>353</v>
      </c>
      <c r="I939" s="999" t="s">
        <v>434</v>
      </c>
      <c r="J939" s="1008">
        <v>3040241004587</v>
      </c>
      <c r="K939" s="1001">
        <v>45582</v>
      </c>
      <c r="L939" s="1009"/>
      <c r="M939" s="1001" t="s">
        <v>300</v>
      </c>
      <c r="N939" s="1001">
        <f t="shared" si="0"/>
        <v>365</v>
      </c>
      <c r="O939" s="1002" t="s">
        <v>12</v>
      </c>
      <c r="P939" s="383"/>
      <c r="Q939" s="382"/>
      <c r="R939" s="382"/>
      <c r="S939" s="382"/>
      <c r="T939" s="382"/>
      <c r="U939" s="154"/>
      <c r="V939" s="216"/>
      <c r="W939" s="215"/>
      <c r="X939" s="214"/>
      <c r="Y939" s="214"/>
    </row>
    <row r="940" spans="1:25" s="3" customFormat="1" ht="30" customHeight="1" x14ac:dyDescent="0.2">
      <c r="A940" s="98">
        <v>120</v>
      </c>
      <c r="B940" s="1003" t="s">
        <v>2487</v>
      </c>
      <c r="C940" s="1003" t="s">
        <v>751</v>
      </c>
      <c r="D940" s="1003" t="s">
        <v>13</v>
      </c>
      <c r="E940" s="1007">
        <v>1.4999999999999999E-2</v>
      </c>
      <c r="F940" s="997">
        <v>0.4</v>
      </c>
      <c r="G940" s="997" t="s">
        <v>2488</v>
      </c>
      <c r="H940" s="1003" t="s">
        <v>319</v>
      </c>
      <c r="I940" s="999" t="s">
        <v>434</v>
      </c>
      <c r="J940" s="1008">
        <v>3020241003583</v>
      </c>
      <c r="K940" s="1006">
        <v>45593</v>
      </c>
      <c r="L940" s="1009"/>
      <c r="M940" s="1001" t="s">
        <v>300</v>
      </c>
      <c r="N940" s="1001">
        <f t="shared" si="0"/>
        <v>365</v>
      </c>
      <c r="O940" s="1002" t="s">
        <v>12</v>
      </c>
      <c r="P940" s="383"/>
      <c r="Q940" s="382"/>
      <c r="R940" s="382"/>
      <c r="S940" s="382"/>
      <c r="T940" s="382"/>
      <c r="U940" s="154"/>
      <c r="V940" s="216"/>
      <c r="W940" s="215"/>
      <c r="X940" s="214"/>
      <c r="Y940" s="214"/>
    </row>
    <row r="941" spans="1:25" s="3" customFormat="1" ht="30" customHeight="1" x14ac:dyDescent="0.2">
      <c r="A941" s="98">
        <v>121</v>
      </c>
      <c r="B941" s="997" t="s">
        <v>2489</v>
      </c>
      <c r="C941" s="997" t="s">
        <v>1113</v>
      </c>
      <c r="D941" s="997" t="s">
        <v>262</v>
      </c>
      <c r="E941" s="1007">
        <v>6.0000000000000001E-3</v>
      </c>
      <c r="F941" s="1003">
        <v>0.23</v>
      </c>
      <c r="G941" s="1003" t="s">
        <v>2490</v>
      </c>
      <c r="H941" s="997" t="s">
        <v>319</v>
      </c>
      <c r="I941" s="999" t="s">
        <v>434</v>
      </c>
      <c r="J941" s="1008">
        <v>3050241006455</v>
      </c>
      <c r="K941" s="1001">
        <v>45587</v>
      </c>
      <c r="L941" s="1009"/>
      <c r="M941" s="1001" t="s">
        <v>300</v>
      </c>
      <c r="N941" s="1001">
        <f t="shared" si="0"/>
        <v>365</v>
      </c>
      <c r="O941" s="1002" t="s">
        <v>12</v>
      </c>
      <c r="P941" s="383"/>
      <c r="Q941" s="382"/>
      <c r="R941" s="382"/>
      <c r="S941" s="382"/>
      <c r="T941" s="382"/>
      <c r="U941" s="154"/>
      <c r="V941" s="216"/>
      <c r="W941" s="215"/>
      <c r="X941" s="214"/>
      <c r="Y941" s="214"/>
    </row>
    <row r="942" spans="1:25" s="3" customFormat="1" ht="30" customHeight="1" x14ac:dyDescent="0.2">
      <c r="A942" s="98">
        <v>122</v>
      </c>
      <c r="B942" s="997" t="s">
        <v>2492</v>
      </c>
      <c r="C942" s="997" t="s">
        <v>2493</v>
      </c>
      <c r="D942" s="997" t="s">
        <v>190</v>
      </c>
      <c r="E942" s="1007">
        <v>9.24</v>
      </c>
      <c r="F942" s="997">
        <v>20</v>
      </c>
      <c r="G942" s="997" t="s">
        <v>2494</v>
      </c>
      <c r="H942" s="997" t="s">
        <v>2468</v>
      </c>
      <c r="I942" s="999" t="s">
        <v>434</v>
      </c>
      <c r="J942" s="1008">
        <v>3040241004616</v>
      </c>
      <c r="K942" s="1001">
        <v>45580</v>
      </c>
      <c r="L942" s="1009"/>
      <c r="M942" s="1001" t="s">
        <v>300</v>
      </c>
      <c r="N942" s="1001">
        <f t="shared" si="0"/>
        <v>365</v>
      </c>
      <c r="O942" s="1002" t="s">
        <v>12</v>
      </c>
      <c r="P942" s="383"/>
      <c r="Q942" s="382"/>
      <c r="R942" s="382"/>
      <c r="S942" s="382"/>
      <c r="T942" s="382"/>
      <c r="U942" s="154"/>
      <c r="V942" s="216"/>
      <c r="W942" s="215"/>
      <c r="X942" s="214"/>
      <c r="Y942" s="214"/>
    </row>
    <row r="943" spans="1:25" s="3" customFormat="1" ht="30" customHeight="1" x14ac:dyDescent="0.2">
      <c r="A943" s="98">
        <v>123</v>
      </c>
      <c r="B943" s="997" t="s">
        <v>2495</v>
      </c>
      <c r="C943" s="997" t="s">
        <v>455</v>
      </c>
      <c r="D943" s="997" t="s">
        <v>190</v>
      </c>
      <c r="E943" s="1007">
        <v>8.0000000000000002E-3</v>
      </c>
      <c r="F943" s="997">
        <v>0.23</v>
      </c>
      <c r="G943" s="997" t="s">
        <v>2496</v>
      </c>
      <c r="H943" s="997" t="s">
        <v>319</v>
      </c>
      <c r="I943" s="999" t="s">
        <v>434</v>
      </c>
      <c r="J943" s="1008">
        <v>3040241004634</v>
      </c>
      <c r="K943" s="1001">
        <v>45581</v>
      </c>
      <c r="L943" s="1009"/>
      <c r="M943" s="1001" t="s">
        <v>300</v>
      </c>
      <c r="N943" s="1001">
        <f t="shared" si="0"/>
        <v>365</v>
      </c>
      <c r="O943" s="1002" t="s">
        <v>12</v>
      </c>
      <c r="P943" s="383"/>
      <c r="Q943" s="382"/>
      <c r="R943" s="382"/>
      <c r="S943" s="382"/>
      <c r="T943" s="382"/>
      <c r="U943" s="154"/>
      <c r="V943" s="216"/>
      <c r="W943" s="215"/>
      <c r="X943" s="214"/>
      <c r="Y943" s="214"/>
    </row>
    <row r="944" spans="1:25" s="3" customFormat="1" ht="30" customHeight="1" x14ac:dyDescent="0.2">
      <c r="A944" s="98">
        <v>124</v>
      </c>
      <c r="B944" s="1003" t="s">
        <v>2497</v>
      </c>
      <c r="C944" s="1003" t="s">
        <v>455</v>
      </c>
      <c r="D944" s="1003" t="s">
        <v>190</v>
      </c>
      <c r="E944" s="1007">
        <v>7.5599999999999999E-3</v>
      </c>
      <c r="F944" s="1003">
        <v>0.4</v>
      </c>
      <c r="G944" s="1003" t="s">
        <v>2498</v>
      </c>
      <c r="H944" s="1003" t="s">
        <v>319</v>
      </c>
      <c r="I944" s="999" t="s">
        <v>434</v>
      </c>
      <c r="J944" s="1008">
        <v>3040241004642</v>
      </c>
      <c r="K944" s="1006">
        <v>45586</v>
      </c>
      <c r="L944" s="1009"/>
      <c r="M944" s="1001" t="s">
        <v>300</v>
      </c>
      <c r="N944" s="1001">
        <f t="shared" si="0"/>
        <v>365</v>
      </c>
      <c r="O944" s="1002" t="s">
        <v>12</v>
      </c>
      <c r="P944" s="383"/>
      <c r="Q944" s="382"/>
      <c r="R944" s="382"/>
      <c r="S944" s="382"/>
      <c r="T944" s="382"/>
      <c r="U944" s="154"/>
      <c r="V944" s="216"/>
      <c r="W944" s="215"/>
      <c r="X944" s="214"/>
      <c r="Y944" s="214"/>
    </row>
    <row r="945" spans="1:25" s="3" customFormat="1" ht="30" customHeight="1" x14ac:dyDescent="0.2">
      <c r="A945" s="98">
        <v>125</v>
      </c>
      <c r="B945" s="997" t="s">
        <v>2499</v>
      </c>
      <c r="C945" s="997" t="s">
        <v>2412</v>
      </c>
      <c r="D945" s="997" t="s">
        <v>190</v>
      </c>
      <c r="E945" s="1007">
        <v>0.02</v>
      </c>
      <c r="F945" s="997">
        <v>0.4</v>
      </c>
      <c r="G945" s="997" t="s">
        <v>2500</v>
      </c>
      <c r="H945" s="997" t="s">
        <v>319</v>
      </c>
      <c r="I945" s="999" t="s">
        <v>434</v>
      </c>
      <c r="J945" s="1008">
        <v>3040241004651</v>
      </c>
      <c r="K945" s="1001">
        <v>45582</v>
      </c>
      <c r="L945" s="1009"/>
      <c r="M945" s="1001" t="s">
        <v>300</v>
      </c>
      <c r="N945" s="1001">
        <f t="shared" si="0"/>
        <v>365</v>
      </c>
      <c r="O945" s="1002" t="s">
        <v>12</v>
      </c>
      <c r="P945" s="383"/>
      <c r="Q945" s="382"/>
      <c r="R945" s="382"/>
      <c r="S945" s="382"/>
      <c r="T945" s="382"/>
      <c r="U945" s="154"/>
      <c r="V945" s="216"/>
      <c r="W945" s="215"/>
      <c r="X945" s="214"/>
      <c r="Y945" s="214"/>
    </row>
    <row r="946" spans="1:25" s="3" customFormat="1" ht="30" customHeight="1" x14ac:dyDescent="0.2">
      <c r="A946" s="98">
        <v>126</v>
      </c>
      <c r="B946" s="997" t="s">
        <v>2501</v>
      </c>
      <c r="C946" s="997" t="s">
        <v>2502</v>
      </c>
      <c r="D946" s="997" t="s">
        <v>15</v>
      </c>
      <c r="E946" s="1007">
        <v>3.7</v>
      </c>
      <c r="F946" s="997">
        <v>20</v>
      </c>
      <c r="G946" s="997" t="s">
        <v>2503</v>
      </c>
      <c r="H946" s="997" t="s">
        <v>2468</v>
      </c>
      <c r="I946" s="999" t="s">
        <v>434</v>
      </c>
      <c r="J946" s="1008">
        <v>3010241010620</v>
      </c>
      <c r="K946" s="1001">
        <v>45581</v>
      </c>
      <c r="L946" s="1009"/>
      <c r="M946" s="1001" t="s">
        <v>300</v>
      </c>
      <c r="N946" s="1001">
        <f t="shared" si="0"/>
        <v>365</v>
      </c>
      <c r="O946" s="1002" t="s">
        <v>12</v>
      </c>
      <c r="P946" s="383"/>
      <c r="Q946" s="382"/>
      <c r="R946" s="382"/>
      <c r="S946" s="382"/>
      <c r="T946" s="382"/>
      <c r="U946" s="154"/>
      <c r="V946" s="216"/>
      <c r="W946" s="215"/>
      <c r="X946" s="214"/>
      <c r="Y946" s="214"/>
    </row>
    <row r="947" spans="1:25" s="3" customFormat="1" ht="30" customHeight="1" x14ac:dyDescent="0.2">
      <c r="A947" s="98">
        <v>127</v>
      </c>
      <c r="B947" s="1003" t="s">
        <v>2504</v>
      </c>
      <c r="C947" s="1003" t="s">
        <v>452</v>
      </c>
      <c r="D947" s="1003" t="s">
        <v>15</v>
      </c>
      <c r="E947" s="1007">
        <v>1.129E-2</v>
      </c>
      <c r="F947" s="997">
        <v>0.23</v>
      </c>
      <c r="G947" s="997" t="s">
        <v>2505</v>
      </c>
      <c r="H947" s="1003" t="s">
        <v>319</v>
      </c>
      <c r="I947" s="999" t="s">
        <v>434</v>
      </c>
      <c r="J947" s="1008">
        <v>3010240403627</v>
      </c>
      <c r="K947" s="1006">
        <v>45581</v>
      </c>
      <c r="L947" s="1009"/>
      <c r="M947" s="1001" t="s">
        <v>300</v>
      </c>
      <c r="N947" s="1001">
        <f t="shared" si="0"/>
        <v>365</v>
      </c>
      <c r="O947" s="1002" t="s">
        <v>12</v>
      </c>
      <c r="P947" s="383"/>
      <c r="Q947" s="382"/>
      <c r="R947" s="382"/>
      <c r="S947" s="382"/>
      <c r="T947" s="382"/>
      <c r="U947" s="154"/>
      <c r="V947" s="216"/>
      <c r="W947" s="215"/>
      <c r="X947" s="214"/>
      <c r="Y947" s="214"/>
    </row>
    <row r="948" spans="1:25" s="3" customFormat="1" ht="30" customHeight="1" x14ac:dyDescent="0.2">
      <c r="A948" s="98">
        <v>128</v>
      </c>
      <c r="B948" s="997" t="s">
        <v>2506</v>
      </c>
      <c r="C948" s="997" t="s">
        <v>694</v>
      </c>
      <c r="D948" s="997" t="s">
        <v>262</v>
      </c>
      <c r="E948" s="1007">
        <v>1.495E-2</v>
      </c>
      <c r="F948" s="1003">
        <v>0.4</v>
      </c>
      <c r="G948" s="1003" t="s">
        <v>2507</v>
      </c>
      <c r="H948" s="997" t="s">
        <v>319</v>
      </c>
      <c r="I948" s="999" t="s">
        <v>434</v>
      </c>
      <c r="J948" s="1008">
        <v>3050240402138</v>
      </c>
      <c r="K948" s="1001">
        <v>45569</v>
      </c>
      <c r="L948" s="1009"/>
      <c r="M948" s="1001" t="s">
        <v>300</v>
      </c>
      <c r="N948" s="1001">
        <f t="shared" si="0"/>
        <v>365</v>
      </c>
      <c r="O948" s="1002" t="s">
        <v>12</v>
      </c>
      <c r="P948" s="383"/>
      <c r="Q948" s="382"/>
      <c r="R948" s="382"/>
      <c r="S948" s="382"/>
      <c r="T948" s="382"/>
      <c r="U948" s="154"/>
      <c r="V948" s="216"/>
      <c r="W948" s="215"/>
      <c r="X948" s="214"/>
      <c r="Y948" s="214"/>
    </row>
    <row r="949" spans="1:25" s="3" customFormat="1" ht="30" customHeight="1" x14ac:dyDescent="0.2">
      <c r="A949" s="98">
        <v>129</v>
      </c>
      <c r="B949" s="1003" t="s">
        <v>988</v>
      </c>
      <c r="C949" s="1003" t="s">
        <v>989</v>
      </c>
      <c r="D949" s="1003" t="s">
        <v>171</v>
      </c>
      <c r="E949" s="1007">
        <v>0.31080000000000002</v>
      </c>
      <c r="F949" s="997">
        <v>20</v>
      </c>
      <c r="G949" s="997" t="s">
        <v>2508</v>
      </c>
      <c r="H949" s="1003" t="s">
        <v>319</v>
      </c>
      <c r="I949" s="999" t="s">
        <v>434</v>
      </c>
      <c r="J949" s="1008">
        <v>3030240502773</v>
      </c>
      <c r="K949" s="1006">
        <v>45572</v>
      </c>
      <c r="L949" s="1009"/>
      <c r="M949" s="1001" t="s">
        <v>300</v>
      </c>
      <c r="N949" s="1001">
        <f t="shared" si="0"/>
        <v>365</v>
      </c>
      <c r="O949" s="1002" t="s">
        <v>12</v>
      </c>
      <c r="P949" s="383"/>
      <c r="Q949" s="382"/>
      <c r="R949" s="382"/>
      <c r="S949" s="382"/>
      <c r="T949" s="382"/>
      <c r="U949" s="154"/>
      <c r="V949" s="216"/>
      <c r="W949" s="215"/>
      <c r="X949" s="214"/>
      <c r="Y949" s="214"/>
    </row>
    <row r="950" spans="1:25" s="3" customFormat="1" ht="30" customHeight="1" x14ac:dyDescent="0.2">
      <c r="A950" s="98">
        <v>130</v>
      </c>
      <c r="B950" s="997" t="s">
        <v>2509</v>
      </c>
      <c r="C950" s="997" t="s">
        <v>1623</v>
      </c>
      <c r="D950" s="997" t="s">
        <v>293</v>
      </c>
      <c r="E950" s="1007">
        <v>6.0000000000000001E-3</v>
      </c>
      <c r="F950" s="1003">
        <v>0.23</v>
      </c>
      <c r="G950" s="1003" t="s">
        <v>2510</v>
      </c>
      <c r="H950" s="997" t="s">
        <v>319</v>
      </c>
      <c r="I950" s="999" t="s">
        <v>434</v>
      </c>
      <c r="J950" s="1008">
        <v>3060240504412</v>
      </c>
      <c r="K950" s="1001">
        <v>45576</v>
      </c>
      <c r="L950" s="1009"/>
      <c r="M950" s="1001" t="s">
        <v>300</v>
      </c>
      <c r="N950" s="1001">
        <f t="shared" si="0"/>
        <v>365</v>
      </c>
      <c r="O950" s="1002" t="s">
        <v>12</v>
      </c>
      <c r="P950" s="383"/>
      <c r="Q950" s="382"/>
      <c r="R950" s="382"/>
      <c r="S950" s="382"/>
      <c r="T950" s="382"/>
      <c r="U950" s="154"/>
      <c r="V950" s="216"/>
      <c r="W950" s="215"/>
      <c r="X950" s="214"/>
      <c r="Y950" s="214"/>
    </row>
    <row r="951" spans="1:25" s="3" customFormat="1" ht="30" customHeight="1" x14ac:dyDescent="0.2">
      <c r="A951" s="98">
        <v>131</v>
      </c>
      <c r="B951" s="1003" t="s">
        <v>2511</v>
      </c>
      <c r="C951" s="1003" t="s">
        <v>2512</v>
      </c>
      <c r="D951" s="1003" t="s">
        <v>15</v>
      </c>
      <c r="E951" s="1007">
        <v>8.0000000000000002E-3</v>
      </c>
      <c r="F951" s="997">
        <v>0.23</v>
      </c>
      <c r="G951" s="997" t="s">
        <v>2513</v>
      </c>
      <c r="H951" s="1003" t="s">
        <v>319</v>
      </c>
      <c r="I951" s="999" t="s">
        <v>434</v>
      </c>
      <c r="J951" s="1008">
        <v>3010240605563</v>
      </c>
      <c r="K951" s="1006">
        <v>45579</v>
      </c>
      <c r="L951" s="1009"/>
      <c r="M951" s="1001" t="s">
        <v>300</v>
      </c>
      <c r="N951" s="1001">
        <f t="shared" si="0"/>
        <v>365</v>
      </c>
      <c r="O951" s="1002" t="s">
        <v>12</v>
      </c>
      <c r="P951" s="383"/>
      <c r="Q951" s="382"/>
      <c r="R951" s="382"/>
      <c r="S951" s="382"/>
      <c r="T951" s="382"/>
      <c r="U951" s="154"/>
      <c r="V951" s="216"/>
      <c r="W951" s="215"/>
      <c r="X951" s="214"/>
      <c r="Y951" s="214"/>
    </row>
    <row r="952" spans="1:25" s="3" customFormat="1" ht="30" customHeight="1" x14ac:dyDescent="0.2">
      <c r="A952" s="98">
        <v>132</v>
      </c>
      <c r="B952" s="997" t="s">
        <v>851</v>
      </c>
      <c r="C952" s="997" t="s">
        <v>487</v>
      </c>
      <c r="D952" s="997" t="s">
        <v>262</v>
      </c>
      <c r="E952" s="1007">
        <v>7.4499999999999997E-2</v>
      </c>
      <c r="F952" s="1003">
        <v>0.4</v>
      </c>
      <c r="G952" s="1003" t="s">
        <v>2514</v>
      </c>
      <c r="H952" s="997" t="s">
        <v>319</v>
      </c>
      <c r="I952" s="999" t="s">
        <v>434</v>
      </c>
      <c r="J952" s="1008">
        <v>3050240603335</v>
      </c>
      <c r="K952" s="1001">
        <v>45583</v>
      </c>
      <c r="L952" s="1009"/>
      <c r="M952" s="1001" t="s">
        <v>300</v>
      </c>
      <c r="N952" s="1001">
        <f t="shared" si="0"/>
        <v>365</v>
      </c>
      <c r="O952" s="1002" t="s">
        <v>12</v>
      </c>
      <c r="P952" s="383"/>
      <c r="Q952" s="382"/>
      <c r="R952" s="382"/>
      <c r="S952" s="382"/>
      <c r="T952" s="382"/>
      <c r="U952" s="154"/>
      <c r="V952" s="216"/>
      <c r="W952" s="215"/>
      <c r="X952" s="214"/>
      <c r="Y952" s="214"/>
    </row>
    <row r="953" spans="1:25" s="3" customFormat="1" ht="30" customHeight="1" x14ac:dyDescent="0.2">
      <c r="A953" s="98">
        <v>133</v>
      </c>
      <c r="B953" s="1003" t="s">
        <v>2515</v>
      </c>
      <c r="C953" s="1003" t="s">
        <v>919</v>
      </c>
      <c r="D953" s="1003" t="s">
        <v>15</v>
      </c>
      <c r="E953" s="1007">
        <v>2.7E-2</v>
      </c>
      <c r="F953" s="997">
        <v>0.4</v>
      </c>
      <c r="G953" s="997" t="s">
        <v>2516</v>
      </c>
      <c r="H953" s="1003" t="s">
        <v>319</v>
      </c>
      <c r="I953" s="999" t="s">
        <v>434</v>
      </c>
      <c r="J953" s="1008">
        <v>3010240605840</v>
      </c>
      <c r="K953" s="1006">
        <v>45580</v>
      </c>
      <c r="L953" s="1009"/>
      <c r="M953" s="1001" t="s">
        <v>300</v>
      </c>
      <c r="N953" s="1001">
        <f t="shared" si="0"/>
        <v>365</v>
      </c>
      <c r="O953" s="1002" t="s">
        <v>12</v>
      </c>
      <c r="P953" s="383"/>
      <c r="Q953" s="382"/>
      <c r="R953" s="382"/>
      <c r="S953" s="382"/>
      <c r="T953" s="382"/>
      <c r="U953" s="154"/>
      <c r="V953" s="216"/>
      <c r="W953" s="215"/>
      <c r="X953" s="214"/>
      <c r="Y953" s="214"/>
    </row>
    <row r="954" spans="1:25" s="3" customFormat="1" ht="30" customHeight="1" x14ac:dyDescent="0.2">
      <c r="A954" s="98">
        <v>134</v>
      </c>
      <c r="B954" s="997" t="s">
        <v>2517</v>
      </c>
      <c r="C954" s="997" t="s">
        <v>2518</v>
      </c>
      <c r="D954" s="997" t="s">
        <v>293</v>
      </c>
      <c r="E954" s="1007">
        <v>8.199999999999999E-3</v>
      </c>
      <c r="F954" s="1003">
        <v>0.23</v>
      </c>
      <c r="G954" s="1003" t="s">
        <v>2519</v>
      </c>
      <c r="H954" s="997" t="s">
        <v>319</v>
      </c>
      <c r="I954" s="999" t="s">
        <v>434</v>
      </c>
      <c r="J954" s="1008">
        <v>3060240605285</v>
      </c>
      <c r="K954" s="1001">
        <v>45566</v>
      </c>
      <c r="L954" s="1009"/>
      <c r="M954" s="1001" t="s">
        <v>300</v>
      </c>
      <c r="N954" s="1001">
        <f t="shared" si="0"/>
        <v>365</v>
      </c>
      <c r="O954" s="1002" t="s">
        <v>12</v>
      </c>
      <c r="P954" s="383"/>
      <c r="Q954" s="382"/>
      <c r="R954" s="382"/>
      <c r="S954" s="382"/>
      <c r="T954" s="382"/>
      <c r="U954" s="154"/>
      <c r="V954" s="216"/>
      <c r="W954" s="215"/>
      <c r="X954" s="214"/>
      <c r="Y954" s="214"/>
    </row>
    <row r="955" spans="1:25" s="3" customFormat="1" ht="30" customHeight="1" x14ac:dyDescent="0.2">
      <c r="A955" s="98">
        <v>135</v>
      </c>
      <c r="B955" s="997" t="s">
        <v>2520</v>
      </c>
      <c r="C955" s="997" t="s">
        <v>2521</v>
      </c>
      <c r="D955" s="997" t="s">
        <v>293</v>
      </c>
      <c r="E955" s="1007">
        <v>6.0000000000000001E-3</v>
      </c>
      <c r="F955" s="997">
        <v>0.23</v>
      </c>
      <c r="G955" s="997" t="s">
        <v>2522</v>
      </c>
      <c r="H955" s="997" t="s">
        <v>319</v>
      </c>
      <c r="I955" s="999" t="s">
        <v>434</v>
      </c>
      <c r="J955" s="1008">
        <v>3060240705793</v>
      </c>
      <c r="K955" s="1001">
        <v>45572</v>
      </c>
      <c r="L955" s="1009"/>
      <c r="M955" s="1001" t="s">
        <v>300</v>
      </c>
      <c r="N955" s="1001">
        <f t="shared" si="0"/>
        <v>365</v>
      </c>
      <c r="O955" s="1002" t="s">
        <v>12</v>
      </c>
      <c r="P955" s="383"/>
      <c r="Q955" s="382"/>
      <c r="R955" s="382"/>
      <c r="S955" s="382"/>
      <c r="T955" s="382"/>
      <c r="U955" s="154"/>
      <c r="V955" s="216"/>
      <c r="W955" s="215"/>
      <c r="X955" s="214"/>
      <c r="Y955" s="214"/>
    </row>
    <row r="956" spans="1:25" s="3" customFormat="1" ht="30" customHeight="1" x14ac:dyDescent="0.2">
      <c r="A956" s="98">
        <v>136</v>
      </c>
      <c r="B956" s="1003" t="s">
        <v>2523</v>
      </c>
      <c r="C956" s="1003" t="s">
        <v>2443</v>
      </c>
      <c r="D956" s="1003" t="s">
        <v>262</v>
      </c>
      <c r="E956" s="1007">
        <v>0.3992</v>
      </c>
      <c r="F956" s="1003">
        <v>0.4</v>
      </c>
      <c r="G956" s="1003" t="s">
        <v>2524</v>
      </c>
      <c r="H956" s="1003" t="s">
        <v>319</v>
      </c>
      <c r="I956" s="999" t="s">
        <v>434</v>
      </c>
      <c r="J956" s="1008">
        <v>3050240704476</v>
      </c>
      <c r="K956" s="1006">
        <v>45568</v>
      </c>
      <c r="L956" s="1009"/>
      <c r="M956" s="1001" t="s">
        <v>300</v>
      </c>
      <c r="N956" s="1001">
        <f t="shared" si="0"/>
        <v>365</v>
      </c>
      <c r="O956" s="1002" t="s">
        <v>12</v>
      </c>
      <c r="P956" s="383"/>
      <c r="Q956" s="382"/>
      <c r="R956" s="382"/>
      <c r="S956" s="382"/>
      <c r="T956" s="382"/>
      <c r="U956" s="154"/>
      <c r="V956" s="216"/>
      <c r="W956" s="215"/>
      <c r="X956" s="214"/>
      <c r="Y956" s="214"/>
    </row>
    <row r="957" spans="1:25" s="3" customFormat="1" ht="30" customHeight="1" x14ac:dyDescent="0.2">
      <c r="A957" s="98">
        <v>137</v>
      </c>
      <c r="B957" s="997" t="s">
        <v>2523</v>
      </c>
      <c r="C957" s="997" t="s">
        <v>2443</v>
      </c>
      <c r="D957" s="997" t="s">
        <v>262</v>
      </c>
      <c r="E957" s="1007">
        <v>0.3992</v>
      </c>
      <c r="F957" s="997">
        <v>0.4</v>
      </c>
      <c r="G957" s="997" t="s">
        <v>2525</v>
      </c>
      <c r="H957" s="997" t="s">
        <v>319</v>
      </c>
      <c r="I957" s="999" t="s">
        <v>434</v>
      </c>
      <c r="J957" s="1008">
        <v>3050240704478</v>
      </c>
      <c r="K957" s="1001">
        <v>45568</v>
      </c>
      <c r="L957" s="1009"/>
      <c r="M957" s="1001" t="s">
        <v>300</v>
      </c>
      <c r="N957" s="1001">
        <f t="shared" si="0"/>
        <v>365</v>
      </c>
      <c r="O957" s="1002" t="s">
        <v>12</v>
      </c>
      <c r="P957" s="383"/>
      <c r="Q957" s="382"/>
      <c r="R957" s="382"/>
      <c r="S957" s="382"/>
      <c r="T957" s="382"/>
      <c r="U957" s="154"/>
      <c r="V957" s="216"/>
      <c r="W957" s="215"/>
      <c r="X957" s="214"/>
      <c r="Y957" s="214"/>
    </row>
    <row r="958" spans="1:25" s="3" customFormat="1" ht="30" customHeight="1" x14ac:dyDescent="0.2">
      <c r="A958" s="98">
        <v>138</v>
      </c>
      <c r="B958" s="1003" t="s">
        <v>2526</v>
      </c>
      <c r="C958" s="1003" t="s">
        <v>690</v>
      </c>
      <c r="D958" s="1003" t="s">
        <v>262</v>
      </c>
      <c r="E958" s="1007">
        <v>0.3992</v>
      </c>
      <c r="F958" s="1003">
        <v>0.4</v>
      </c>
      <c r="G958" s="1003" t="s">
        <v>2527</v>
      </c>
      <c r="H958" s="1003" t="s">
        <v>319</v>
      </c>
      <c r="I958" s="999" t="s">
        <v>434</v>
      </c>
      <c r="J958" s="1008">
        <v>3050240704686</v>
      </c>
      <c r="K958" s="1006">
        <v>45568</v>
      </c>
      <c r="L958" s="1009"/>
      <c r="M958" s="1001" t="s">
        <v>300</v>
      </c>
      <c r="N958" s="1001">
        <f t="shared" si="0"/>
        <v>365</v>
      </c>
      <c r="O958" s="1002" t="s">
        <v>12</v>
      </c>
      <c r="P958" s="383"/>
      <c r="Q958" s="382"/>
      <c r="R958" s="382"/>
      <c r="S958" s="382"/>
      <c r="T958" s="382"/>
      <c r="U958" s="154"/>
      <c r="V958" s="216"/>
      <c r="W958" s="215"/>
      <c r="X958" s="214"/>
      <c r="Y958" s="214"/>
    </row>
    <row r="959" spans="1:25" s="3" customFormat="1" ht="30" customHeight="1" x14ac:dyDescent="0.2">
      <c r="A959" s="98">
        <v>139</v>
      </c>
      <c r="B959" s="997" t="s">
        <v>2528</v>
      </c>
      <c r="C959" s="997" t="s">
        <v>530</v>
      </c>
      <c r="D959" s="997" t="s">
        <v>293</v>
      </c>
      <c r="E959" s="1007">
        <v>0.01</v>
      </c>
      <c r="F959" s="997">
        <v>0.4</v>
      </c>
      <c r="G959" s="997" t="s">
        <v>2529</v>
      </c>
      <c r="H959" s="997" t="s">
        <v>319</v>
      </c>
      <c r="I959" s="999" t="s">
        <v>434</v>
      </c>
      <c r="J959" s="1008">
        <v>3060240706449</v>
      </c>
      <c r="K959" s="1001">
        <v>45572</v>
      </c>
      <c r="L959" s="1009"/>
      <c r="M959" s="1001" t="s">
        <v>300</v>
      </c>
      <c r="N959" s="1001">
        <f t="shared" si="0"/>
        <v>365</v>
      </c>
      <c r="O959" s="1002" t="s">
        <v>12</v>
      </c>
      <c r="P959" s="383"/>
      <c r="Q959" s="382"/>
      <c r="R959" s="382"/>
      <c r="S959" s="382"/>
      <c r="T959" s="382"/>
      <c r="U959" s="154"/>
      <c r="V959" s="216"/>
      <c r="W959" s="215"/>
      <c r="X959" s="214"/>
      <c r="Y959" s="214"/>
    </row>
    <row r="960" spans="1:25" s="3" customFormat="1" ht="30" customHeight="1" x14ac:dyDescent="0.2">
      <c r="A960" s="98">
        <v>140</v>
      </c>
      <c r="B960" s="1003" t="s">
        <v>2530</v>
      </c>
      <c r="C960" s="1003" t="s">
        <v>453</v>
      </c>
      <c r="D960" s="1003" t="s">
        <v>293</v>
      </c>
      <c r="E960" s="1007">
        <v>5.0000000000000001E-3</v>
      </c>
      <c r="F960" s="1003">
        <v>0.23</v>
      </c>
      <c r="G960" s="1003" t="s">
        <v>2531</v>
      </c>
      <c r="H960" s="1003" t="s">
        <v>319</v>
      </c>
      <c r="I960" s="999" t="s">
        <v>434</v>
      </c>
      <c r="J960" s="1008">
        <v>3060240806592</v>
      </c>
      <c r="K960" s="1006">
        <v>45586</v>
      </c>
      <c r="L960" s="1009"/>
      <c r="M960" s="1001" t="s">
        <v>300</v>
      </c>
      <c r="N960" s="1001">
        <f t="shared" si="0"/>
        <v>365</v>
      </c>
      <c r="O960" s="1002" t="s">
        <v>12</v>
      </c>
      <c r="P960" s="383"/>
      <c r="Q960" s="382"/>
      <c r="R960" s="382"/>
      <c r="S960" s="382"/>
      <c r="T960" s="382"/>
      <c r="U960" s="154"/>
      <c r="V960" s="216"/>
      <c r="W960" s="215"/>
      <c r="X960" s="214"/>
      <c r="Y960" s="214"/>
    </row>
    <row r="961" spans="1:25" s="3" customFormat="1" ht="30" customHeight="1" x14ac:dyDescent="0.2">
      <c r="A961" s="98">
        <v>141</v>
      </c>
      <c r="B961" s="997" t="s">
        <v>2532</v>
      </c>
      <c r="C961" s="997" t="s">
        <v>1619</v>
      </c>
      <c r="D961" s="997" t="s">
        <v>15</v>
      </c>
      <c r="E961" s="1007">
        <v>8.199999999999999E-3</v>
      </c>
      <c r="F961" s="997">
        <v>0.4</v>
      </c>
      <c r="G961" s="997" t="s">
        <v>2533</v>
      </c>
      <c r="H961" s="997" t="s">
        <v>319</v>
      </c>
      <c r="I961" s="999" t="s">
        <v>434</v>
      </c>
      <c r="J961" s="1008">
        <v>3010240808098</v>
      </c>
      <c r="K961" s="1001">
        <v>45568</v>
      </c>
      <c r="L961" s="1009"/>
      <c r="M961" s="1001" t="s">
        <v>300</v>
      </c>
      <c r="N961" s="1001">
        <f t="shared" si="0"/>
        <v>365</v>
      </c>
      <c r="O961" s="1002" t="s">
        <v>12</v>
      </c>
      <c r="P961" s="383"/>
      <c r="Q961" s="382"/>
      <c r="R961" s="382"/>
      <c r="S961" s="382"/>
      <c r="T961" s="382"/>
      <c r="U961" s="154"/>
      <c r="V961" s="216"/>
      <c r="W961" s="215"/>
      <c r="X961" s="214"/>
      <c r="Y961" s="214"/>
    </row>
    <row r="962" spans="1:25" s="3" customFormat="1" ht="30" customHeight="1" x14ac:dyDescent="0.2">
      <c r="A962" s="98">
        <v>142</v>
      </c>
      <c r="B962" s="997" t="s">
        <v>2534</v>
      </c>
      <c r="C962" s="997" t="s">
        <v>532</v>
      </c>
      <c r="D962" s="997" t="s">
        <v>293</v>
      </c>
      <c r="E962" s="1007">
        <v>6.0000000000000001E-3</v>
      </c>
      <c r="F962" s="997">
        <v>0.23</v>
      </c>
      <c r="G962" s="997" t="s">
        <v>2535</v>
      </c>
      <c r="H962" s="997" t="s">
        <v>319</v>
      </c>
      <c r="I962" s="999" t="s">
        <v>434</v>
      </c>
      <c r="J962" s="1008">
        <v>3060240806637</v>
      </c>
      <c r="K962" s="1001">
        <v>45576</v>
      </c>
      <c r="L962" s="1009"/>
      <c r="M962" s="1001" t="s">
        <v>300</v>
      </c>
      <c r="N962" s="1001">
        <f t="shared" si="0"/>
        <v>365</v>
      </c>
      <c r="O962" s="1002" t="s">
        <v>12</v>
      </c>
      <c r="P962" s="383"/>
      <c r="Q962" s="382"/>
      <c r="R962" s="382"/>
      <c r="S962" s="382"/>
      <c r="T962" s="382"/>
      <c r="U962" s="154"/>
      <c r="V962" s="216"/>
      <c r="W962" s="215"/>
      <c r="X962" s="214"/>
      <c r="Y962" s="214"/>
    </row>
    <row r="963" spans="1:25" s="3" customFormat="1" ht="30" customHeight="1" x14ac:dyDescent="0.2">
      <c r="A963" s="98">
        <v>143</v>
      </c>
      <c r="B963" s="1003" t="s">
        <v>2536</v>
      </c>
      <c r="C963" s="1003" t="s">
        <v>781</v>
      </c>
      <c r="D963" s="1003" t="s">
        <v>293</v>
      </c>
      <c r="E963" s="1007">
        <v>5.8099999999999992E-3</v>
      </c>
      <c r="F963" s="1003">
        <v>0.23</v>
      </c>
      <c r="G963" s="1003" t="s">
        <v>2537</v>
      </c>
      <c r="H963" s="1003" t="s">
        <v>319</v>
      </c>
      <c r="I963" s="999" t="s">
        <v>434</v>
      </c>
      <c r="J963" s="1008">
        <v>3060240806656</v>
      </c>
      <c r="K963" s="1006">
        <v>45576</v>
      </c>
      <c r="L963" s="1009"/>
      <c r="M963" s="1001" t="s">
        <v>300</v>
      </c>
      <c r="N963" s="1001">
        <f t="shared" si="0"/>
        <v>365</v>
      </c>
      <c r="O963" s="1002" t="s">
        <v>12</v>
      </c>
      <c r="P963" s="383"/>
      <c r="Q963" s="382"/>
      <c r="R963" s="382"/>
      <c r="S963" s="382"/>
      <c r="T963" s="382"/>
      <c r="U963" s="154"/>
      <c r="V963" s="216"/>
      <c r="W963" s="215"/>
      <c r="X963" s="214"/>
      <c r="Y963" s="214"/>
    </row>
    <row r="964" spans="1:25" s="3" customFormat="1" ht="30" customHeight="1" x14ac:dyDescent="0.2">
      <c r="A964" s="98">
        <v>144</v>
      </c>
      <c r="B964" s="997" t="s">
        <v>2538</v>
      </c>
      <c r="C964" s="997" t="s">
        <v>841</v>
      </c>
      <c r="D964" s="997" t="s">
        <v>293</v>
      </c>
      <c r="E964" s="1007">
        <v>6.0000000000000001E-3</v>
      </c>
      <c r="F964" s="997">
        <v>0.23</v>
      </c>
      <c r="G964" s="997" t="s">
        <v>2408</v>
      </c>
      <c r="H964" s="997" t="s">
        <v>319</v>
      </c>
      <c r="I964" s="999" t="s">
        <v>434</v>
      </c>
      <c r="J964" s="1008">
        <v>3060240806838</v>
      </c>
      <c r="K964" s="1001">
        <v>45578</v>
      </c>
      <c r="L964" s="1009"/>
      <c r="M964" s="1001" t="s">
        <v>300</v>
      </c>
      <c r="N964" s="1001">
        <f t="shared" si="0"/>
        <v>365</v>
      </c>
      <c r="O964" s="1002" t="s">
        <v>12</v>
      </c>
      <c r="P964" s="383"/>
      <c r="Q964" s="382"/>
      <c r="R964" s="382"/>
      <c r="S964" s="382"/>
      <c r="T964" s="382"/>
      <c r="U964" s="154"/>
      <c r="V964" s="216"/>
      <c r="W964" s="215"/>
      <c r="X964" s="214"/>
      <c r="Y964" s="214"/>
    </row>
    <row r="965" spans="1:25" s="3" customFormat="1" ht="30" customHeight="1" x14ac:dyDescent="0.2">
      <c r="A965" s="98">
        <v>145</v>
      </c>
      <c r="B965" s="997" t="s">
        <v>2539</v>
      </c>
      <c r="C965" s="997" t="s">
        <v>2540</v>
      </c>
      <c r="D965" s="997" t="s">
        <v>293</v>
      </c>
      <c r="E965" s="1007">
        <v>6.0000000000000001E-3</v>
      </c>
      <c r="F965" s="997">
        <v>0.23</v>
      </c>
      <c r="G965" s="997" t="s">
        <v>2541</v>
      </c>
      <c r="H965" s="997" t="s">
        <v>319</v>
      </c>
      <c r="I965" s="999" t="s">
        <v>434</v>
      </c>
      <c r="J965" s="1008">
        <v>3060240807064</v>
      </c>
      <c r="K965" s="1001">
        <v>45566</v>
      </c>
      <c r="L965" s="1009"/>
      <c r="M965" s="1001" t="s">
        <v>300</v>
      </c>
      <c r="N965" s="1001">
        <f t="shared" si="0"/>
        <v>365</v>
      </c>
      <c r="O965" s="1002" t="s">
        <v>12</v>
      </c>
      <c r="P965" s="383"/>
      <c r="Q965" s="382"/>
      <c r="R965" s="382"/>
      <c r="S965" s="382"/>
      <c r="T965" s="382"/>
      <c r="U965" s="154"/>
      <c r="V965" s="216"/>
      <c r="W965" s="215"/>
      <c r="X965" s="214"/>
      <c r="Y965" s="214"/>
    </row>
    <row r="966" spans="1:25" s="3" customFormat="1" ht="30" customHeight="1" x14ac:dyDescent="0.2">
      <c r="A966" s="98">
        <v>146</v>
      </c>
      <c r="B966" s="1003" t="s">
        <v>2542</v>
      </c>
      <c r="C966" s="1003" t="s">
        <v>1120</v>
      </c>
      <c r="D966" s="1003" t="s">
        <v>190</v>
      </c>
      <c r="E966" s="1007">
        <v>8.0000000000000002E-3</v>
      </c>
      <c r="F966" s="1003">
        <v>0.23</v>
      </c>
      <c r="G966" s="1003" t="s">
        <v>2543</v>
      </c>
      <c r="H966" s="1003" t="s">
        <v>319</v>
      </c>
      <c r="I966" s="999" t="s">
        <v>434</v>
      </c>
      <c r="J966" s="1008">
        <v>3040240903869</v>
      </c>
      <c r="K966" s="1006">
        <v>45586</v>
      </c>
      <c r="L966" s="1009"/>
      <c r="M966" s="1001" t="s">
        <v>300</v>
      </c>
      <c r="N966" s="1001">
        <f t="shared" si="0"/>
        <v>365</v>
      </c>
      <c r="O966" s="1002" t="s">
        <v>12</v>
      </c>
      <c r="P966" s="383"/>
      <c r="Q966" s="382"/>
      <c r="R966" s="382"/>
      <c r="S966" s="382"/>
      <c r="T966" s="382"/>
      <c r="U966" s="154"/>
      <c r="V966" s="216"/>
      <c r="W966" s="215"/>
      <c r="X966" s="214"/>
      <c r="Y966" s="214"/>
    </row>
    <row r="967" spans="1:25" s="3" customFormat="1" ht="30" customHeight="1" x14ac:dyDescent="0.2">
      <c r="A967" s="98">
        <v>147</v>
      </c>
      <c r="B967" s="997" t="s">
        <v>2544</v>
      </c>
      <c r="C967" s="997" t="s">
        <v>2545</v>
      </c>
      <c r="D967" s="997" t="s">
        <v>293</v>
      </c>
      <c r="E967" s="1007">
        <v>8.0000000000000002E-3</v>
      </c>
      <c r="F967" s="997">
        <v>0.23</v>
      </c>
      <c r="G967" s="997" t="s">
        <v>2546</v>
      </c>
      <c r="H967" s="997" t="s">
        <v>319</v>
      </c>
      <c r="I967" s="999" t="s">
        <v>434</v>
      </c>
      <c r="J967" s="1008">
        <v>3060240907277</v>
      </c>
      <c r="K967" s="1001">
        <v>45566</v>
      </c>
      <c r="L967" s="1009"/>
      <c r="M967" s="1001" t="s">
        <v>300</v>
      </c>
      <c r="N967" s="1001">
        <f t="shared" si="0"/>
        <v>365</v>
      </c>
      <c r="O967" s="1002" t="s">
        <v>12</v>
      </c>
      <c r="P967" s="383"/>
      <c r="Q967" s="382"/>
      <c r="R967" s="382"/>
      <c r="S967" s="382"/>
      <c r="T967" s="382"/>
      <c r="U967" s="154"/>
      <c r="V967" s="216"/>
      <c r="W967" s="215"/>
      <c r="X967" s="214"/>
      <c r="Y967" s="214"/>
    </row>
    <row r="968" spans="1:25" s="3" customFormat="1" ht="30" customHeight="1" x14ac:dyDescent="0.2">
      <c r="A968" s="98">
        <v>148</v>
      </c>
      <c r="B968" s="997" t="s">
        <v>2547</v>
      </c>
      <c r="C968" s="997" t="s">
        <v>590</v>
      </c>
      <c r="D968" s="997" t="s">
        <v>293</v>
      </c>
      <c r="E968" s="1007">
        <v>6.0000000000000001E-3</v>
      </c>
      <c r="F968" s="997">
        <v>0.23</v>
      </c>
      <c r="G968" s="997" t="s">
        <v>2548</v>
      </c>
      <c r="H968" s="997" t="s">
        <v>319</v>
      </c>
      <c r="I968" s="999" t="s">
        <v>434</v>
      </c>
      <c r="J968" s="1008">
        <v>3060240907407</v>
      </c>
      <c r="K968" s="1001">
        <v>45569</v>
      </c>
      <c r="L968" s="1009"/>
      <c r="M968" s="1001" t="s">
        <v>300</v>
      </c>
      <c r="N968" s="1001">
        <f t="shared" si="0"/>
        <v>365</v>
      </c>
      <c r="O968" s="1002" t="s">
        <v>12</v>
      </c>
      <c r="P968" s="383"/>
      <c r="Q968" s="382"/>
      <c r="R968" s="382"/>
      <c r="S968" s="382"/>
      <c r="T968" s="382"/>
      <c r="U968" s="154"/>
      <c r="V968" s="216"/>
      <c r="W968" s="215"/>
      <c r="X968" s="214"/>
      <c r="Y968" s="214"/>
    </row>
    <row r="969" spans="1:25" s="3" customFormat="1" ht="30" customHeight="1" x14ac:dyDescent="0.2">
      <c r="A969" s="98">
        <v>149</v>
      </c>
      <c r="B969" s="1003" t="s">
        <v>2549</v>
      </c>
      <c r="C969" s="1003" t="s">
        <v>697</v>
      </c>
      <c r="D969" s="1003" t="s">
        <v>293</v>
      </c>
      <c r="E969" s="1007">
        <v>7.980000000000001E-3</v>
      </c>
      <c r="F969" s="1003">
        <v>0.23</v>
      </c>
      <c r="G969" s="1003" t="s">
        <v>2550</v>
      </c>
      <c r="H969" s="1003" t="s">
        <v>319</v>
      </c>
      <c r="I969" s="999" t="s">
        <v>434</v>
      </c>
      <c r="J969" s="1008">
        <v>3060240907462</v>
      </c>
      <c r="K969" s="1006">
        <v>45574</v>
      </c>
      <c r="L969" s="1009"/>
      <c r="M969" s="1001" t="s">
        <v>300</v>
      </c>
      <c r="N969" s="1001">
        <f t="shared" si="0"/>
        <v>365</v>
      </c>
      <c r="O969" s="1002" t="s">
        <v>12</v>
      </c>
      <c r="P969" s="383"/>
      <c r="Q969" s="382"/>
      <c r="R969" s="382"/>
      <c r="S969" s="382"/>
      <c r="T969" s="382"/>
      <c r="U969" s="154"/>
      <c r="V969" s="216"/>
      <c r="W969" s="215"/>
      <c r="X969" s="214"/>
      <c r="Y969" s="214"/>
    </row>
    <row r="970" spans="1:25" s="3" customFormat="1" ht="30" customHeight="1" x14ac:dyDescent="0.2">
      <c r="A970" s="98">
        <v>150</v>
      </c>
      <c r="B970" s="997" t="s">
        <v>2551</v>
      </c>
      <c r="C970" s="997" t="s">
        <v>992</v>
      </c>
      <c r="D970" s="997" t="s">
        <v>262</v>
      </c>
      <c r="E970" s="1007">
        <v>6.0000000000000001E-3</v>
      </c>
      <c r="F970" s="997">
        <v>0.23</v>
      </c>
      <c r="G970" s="997" t="s">
        <v>2552</v>
      </c>
      <c r="H970" s="997" t="s">
        <v>319</v>
      </c>
      <c r="I970" s="999" t="s">
        <v>434</v>
      </c>
      <c r="J970" s="1008">
        <v>3050240905777</v>
      </c>
      <c r="K970" s="1001">
        <v>45566</v>
      </c>
      <c r="L970" s="1009"/>
      <c r="M970" s="1001" t="s">
        <v>300</v>
      </c>
      <c r="N970" s="1001">
        <f t="shared" si="0"/>
        <v>365</v>
      </c>
      <c r="O970" s="1002" t="s">
        <v>12</v>
      </c>
      <c r="P970" s="383"/>
      <c r="Q970" s="382"/>
      <c r="R970" s="382"/>
      <c r="S970" s="382"/>
      <c r="T970" s="382"/>
      <c r="U970" s="154"/>
      <c r="V970" s="216"/>
      <c r="W970" s="215"/>
      <c r="X970" s="214"/>
      <c r="Y970" s="214"/>
    </row>
    <row r="971" spans="1:25" s="3" customFormat="1" ht="30" customHeight="1" x14ac:dyDescent="0.2">
      <c r="A971" s="98">
        <v>151</v>
      </c>
      <c r="B971" s="997" t="s">
        <v>708</v>
      </c>
      <c r="C971" s="997" t="s">
        <v>709</v>
      </c>
      <c r="D971" s="997" t="s">
        <v>190</v>
      </c>
      <c r="E971" s="1007">
        <v>1.4999999999999999E-2</v>
      </c>
      <c r="F971" s="1003">
        <v>0.4</v>
      </c>
      <c r="G971" s="1003" t="s">
        <v>2553</v>
      </c>
      <c r="H971" s="997" t="s">
        <v>319</v>
      </c>
      <c r="I971" s="999" t="s">
        <v>434</v>
      </c>
      <c r="J971" s="1008">
        <v>3040240904103</v>
      </c>
      <c r="K971" s="1001">
        <v>45566</v>
      </c>
      <c r="L971" s="1009"/>
      <c r="M971" s="1001" t="s">
        <v>300</v>
      </c>
      <c r="N971" s="1001">
        <f t="shared" si="0"/>
        <v>365</v>
      </c>
      <c r="O971" s="1002" t="s">
        <v>12</v>
      </c>
      <c r="P971" s="383"/>
      <c r="Q971" s="382"/>
      <c r="R971" s="382"/>
      <c r="S971" s="382"/>
      <c r="T971" s="382"/>
      <c r="U971" s="154"/>
      <c r="V971" s="216"/>
      <c r="W971" s="215"/>
      <c r="X971" s="214"/>
      <c r="Y971" s="214"/>
    </row>
    <row r="972" spans="1:25" s="3" customFormat="1" ht="30" customHeight="1" x14ac:dyDescent="0.2">
      <c r="A972" s="98">
        <v>152</v>
      </c>
      <c r="B972" s="997" t="s">
        <v>2554</v>
      </c>
      <c r="C972" s="997" t="s">
        <v>992</v>
      </c>
      <c r="D972" s="997" t="s">
        <v>262</v>
      </c>
      <c r="E972" s="1007">
        <v>6.0000000000000001E-3</v>
      </c>
      <c r="F972" s="1003">
        <v>0.23</v>
      </c>
      <c r="G972" s="1003" t="s">
        <v>2555</v>
      </c>
      <c r="H972" s="997" t="s">
        <v>319</v>
      </c>
      <c r="I972" s="999" t="s">
        <v>434</v>
      </c>
      <c r="J972" s="1008">
        <v>3050240905992</v>
      </c>
      <c r="K972" s="1001">
        <v>45575</v>
      </c>
      <c r="L972" s="1009"/>
      <c r="M972" s="1001" t="s">
        <v>300</v>
      </c>
      <c r="N972" s="1001">
        <f t="shared" si="0"/>
        <v>365</v>
      </c>
      <c r="O972" s="1002" t="s">
        <v>12</v>
      </c>
      <c r="P972" s="383"/>
      <c r="Q972" s="382"/>
      <c r="R972" s="382"/>
      <c r="S972" s="382"/>
      <c r="T972" s="382"/>
      <c r="U972" s="154"/>
      <c r="V972" s="216"/>
      <c r="W972" s="215"/>
      <c r="X972" s="214"/>
      <c r="Y972" s="214"/>
    </row>
    <row r="973" spans="1:25" s="3" customFormat="1" ht="30" customHeight="1" x14ac:dyDescent="0.2">
      <c r="A973" s="98">
        <v>153</v>
      </c>
      <c r="B973" s="1003" t="s">
        <v>2556</v>
      </c>
      <c r="C973" s="1003" t="s">
        <v>303</v>
      </c>
      <c r="D973" s="1003" t="s">
        <v>262</v>
      </c>
      <c r="E973" s="1007">
        <v>6.0000000000000001E-3</v>
      </c>
      <c r="F973" s="997">
        <v>0.4</v>
      </c>
      <c r="G973" s="997" t="s">
        <v>2557</v>
      </c>
      <c r="H973" s="1003" t="s">
        <v>319</v>
      </c>
      <c r="I973" s="999" t="s">
        <v>434</v>
      </c>
      <c r="J973" s="1008">
        <v>3050240906015</v>
      </c>
      <c r="K973" s="1006">
        <v>45566</v>
      </c>
      <c r="L973" s="1009"/>
      <c r="M973" s="1001" t="s">
        <v>300</v>
      </c>
      <c r="N973" s="1001">
        <f t="shared" si="0"/>
        <v>365</v>
      </c>
      <c r="O973" s="1002" t="s">
        <v>12</v>
      </c>
      <c r="P973" s="383"/>
      <c r="Q973" s="382"/>
      <c r="R973" s="382"/>
      <c r="S973" s="382"/>
      <c r="T973" s="382"/>
      <c r="U973" s="154"/>
      <c r="V973" s="216"/>
      <c r="W973" s="215"/>
      <c r="X973" s="214"/>
      <c r="Y973" s="214"/>
    </row>
    <row r="974" spans="1:25" s="3" customFormat="1" ht="30" customHeight="1" x14ac:dyDescent="0.2">
      <c r="A974" s="98">
        <v>154</v>
      </c>
      <c r="B974" s="997" t="s">
        <v>2558</v>
      </c>
      <c r="C974" s="997" t="s">
        <v>636</v>
      </c>
      <c r="D974" s="997" t="s">
        <v>190</v>
      </c>
      <c r="E974" s="1007">
        <v>1.044E-2</v>
      </c>
      <c r="F974" s="1003">
        <v>0.4</v>
      </c>
      <c r="G974" s="1003" t="s">
        <v>2559</v>
      </c>
      <c r="H974" s="997" t="s">
        <v>319</v>
      </c>
      <c r="I974" s="999" t="s">
        <v>434</v>
      </c>
      <c r="J974" s="1008">
        <v>3040240904283</v>
      </c>
      <c r="K974" s="1001">
        <v>45568</v>
      </c>
      <c r="L974" s="1009"/>
      <c r="M974" s="1001" t="s">
        <v>300</v>
      </c>
      <c r="N974" s="1001">
        <f t="shared" si="0"/>
        <v>365</v>
      </c>
      <c r="O974" s="1002" t="s">
        <v>12</v>
      </c>
      <c r="P974" s="383"/>
      <c r="Q974" s="382"/>
      <c r="R974" s="382"/>
      <c r="S974" s="382"/>
      <c r="T974" s="382"/>
      <c r="U974" s="154"/>
      <c r="V974" s="216"/>
      <c r="W974" s="215"/>
      <c r="X974" s="214"/>
      <c r="Y974" s="214"/>
    </row>
    <row r="975" spans="1:25" s="3" customFormat="1" ht="30" customHeight="1" x14ac:dyDescent="0.2">
      <c r="A975" s="98">
        <v>155</v>
      </c>
      <c r="B975" s="997" t="s">
        <v>2560</v>
      </c>
      <c r="C975" s="997" t="s">
        <v>2561</v>
      </c>
      <c r="D975" s="997" t="s">
        <v>293</v>
      </c>
      <c r="E975" s="1007">
        <v>1.4985E-2</v>
      </c>
      <c r="F975" s="1003">
        <v>0.4</v>
      </c>
      <c r="G975" s="1003" t="s">
        <v>2562</v>
      </c>
      <c r="H975" s="997" t="s">
        <v>319</v>
      </c>
      <c r="I975" s="999" t="s">
        <v>434</v>
      </c>
      <c r="J975" s="1008">
        <v>3060240907752</v>
      </c>
      <c r="K975" s="1001">
        <v>45586</v>
      </c>
      <c r="L975" s="1009"/>
      <c r="M975" s="1001" t="s">
        <v>300</v>
      </c>
      <c r="N975" s="1001">
        <f t="shared" si="0"/>
        <v>365</v>
      </c>
      <c r="O975" s="1002" t="s">
        <v>12</v>
      </c>
      <c r="P975" s="383"/>
      <c r="Q975" s="382"/>
      <c r="R975" s="382"/>
      <c r="S975" s="382"/>
      <c r="T975" s="382"/>
      <c r="U975" s="154"/>
      <c r="V975" s="216"/>
      <c r="W975" s="215"/>
      <c r="X975" s="214"/>
      <c r="Y975" s="214"/>
    </row>
    <row r="976" spans="1:25" s="3" customFormat="1" ht="30" customHeight="1" x14ac:dyDescent="0.2">
      <c r="A976" s="98">
        <v>156</v>
      </c>
      <c r="B976" s="1003" t="s">
        <v>2563</v>
      </c>
      <c r="C976" s="1003" t="s">
        <v>451</v>
      </c>
      <c r="D976" s="1003" t="s">
        <v>190</v>
      </c>
      <c r="E976" s="1007">
        <v>0.02</v>
      </c>
      <c r="F976" s="997">
        <v>0.4</v>
      </c>
      <c r="G976" s="997" t="s">
        <v>2564</v>
      </c>
      <c r="H976" s="1003" t="s">
        <v>319</v>
      </c>
      <c r="I976" s="999" t="s">
        <v>434</v>
      </c>
      <c r="J976" s="1008">
        <v>3040240904308</v>
      </c>
      <c r="K976" s="1006">
        <v>45575</v>
      </c>
      <c r="L976" s="1009"/>
      <c r="M976" s="1001" t="s">
        <v>300</v>
      </c>
      <c r="N976" s="1001">
        <f t="shared" si="0"/>
        <v>365</v>
      </c>
      <c r="O976" s="1002" t="s">
        <v>12</v>
      </c>
      <c r="P976" s="383"/>
      <c r="Q976" s="382"/>
      <c r="R976" s="382"/>
      <c r="S976" s="382"/>
      <c r="T976" s="382"/>
      <c r="U976" s="154"/>
      <c r="V976" s="216"/>
      <c r="W976" s="215"/>
      <c r="X976" s="214"/>
      <c r="Y976" s="214"/>
    </row>
    <row r="977" spans="1:25" s="3" customFormat="1" ht="30" customHeight="1" x14ac:dyDescent="0.2">
      <c r="A977" s="98">
        <v>157</v>
      </c>
      <c r="B977" s="997" t="s">
        <v>2565</v>
      </c>
      <c r="C977" s="997" t="s">
        <v>2566</v>
      </c>
      <c r="D977" s="997" t="s">
        <v>293</v>
      </c>
      <c r="E977" s="1007">
        <v>6.0000000000000001E-3</v>
      </c>
      <c r="F977" s="1003">
        <v>0.23</v>
      </c>
      <c r="G977" s="1003" t="s">
        <v>2567</v>
      </c>
      <c r="H977" s="997" t="s">
        <v>319</v>
      </c>
      <c r="I977" s="999" t="s">
        <v>434</v>
      </c>
      <c r="J977" s="1008">
        <v>3060240907777</v>
      </c>
      <c r="K977" s="1001">
        <v>45576</v>
      </c>
      <c r="L977" s="999"/>
      <c r="M977" s="1001" t="s">
        <v>300</v>
      </c>
      <c r="N977" s="1001">
        <f t="shared" si="0"/>
        <v>365</v>
      </c>
      <c r="O977" s="1002" t="s">
        <v>12</v>
      </c>
      <c r="P977" s="383"/>
      <c r="Q977" s="382"/>
      <c r="R977" s="382"/>
      <c r="S977" s="382"/>
      <c r="T977" s="382"/>
      <c r="U977" s="154"/>
      <c r="V977" s="216"/>
      <c r="W977" s="215"/>
      <c r="X977" s="214"/>
      <c r="Y977" s="214"/>
    </row>
    <row r="978" spans="1:25" s="3" customFormat="1" ht="30" customHeight="1" x14ac:dyDescent="0.2">
      <c r="A978" s="98">
        <v>158</v>
      </c>
      <c r="B978" s="1003" t="s">
        <v>2568</v>
      </c>
      <c r="C978" s="1003" t="s">
        <v>2569</v>
      </c>
      <c r="D978" s="1003" t="s">
        <v>15</v>
      </c>
      <c r="E978" s="1007">
        <v>3.0000000000000001E-3</v>
      </c>
      <c r="F978" s="997">
        <v>0.23</v>
      </c>
      <c r="G978" s="997" t="s">
        <v>2570</v>
      </c>
      <c r="H978" s="1003" t="s">
        <v>319</v>
      </c>
      <c r="I978" s="999" t="s">
        <v>434</v>
      </c>
      <c r="J978" s="1008">
        <v>3010240909964</v>
      </c>
      <c r="K978" s="1006">
        <v>45579</v>
      </c>
      <c r="L978" s="999"/>
      <c r="M978" s="1001" t="s">
        <v>300</v>
      </c>
      <c r="N978" s="1001">
        <f t="shared" si="0"/>
        <v>365</v>
      </c>
      <c r="O978" s="1002" t="s">
        <v>12</v>
      </c>
      <c r="P978" s="383"/>
      <c r="Q978" s="382"/>
      <c r="R978" s="382"/>
      <c r="S978" s="382"/>
      <c r="T978" s="382"/>
      <c r="U978" s="154"/>
      <c r="V978" s="216"/>
      <c r="W978" s="215"/>
      <c r="X978" s="214"/>
      <c r="Y978" s="214"/>
    </row>
    <row r="979" spans="1:25" s="3" customFormat="1" ht="30" customHeight="1" x14ac:dyDescent="0.2">
      <c r="A979" s="98">
        <v>159</v>
      </c>
      <c r="B979" s="997" t="s">
        <v>2571</v>
      </c>
      <c r="C979" s="997" t="s">
        <v>2345</v>
      </c>
      <c r="D979" s="997" t="s">
        <v>262</v>
      </c>
      <c r="E979" s="1007">
        <v>6.0000000000000001E-3</v>
      </c>
      <c r="F979" s="1003">
        <v>0.23</v>
      </c>
      <c r="G979" s="1003" t="s">
        <v>2572</v>
      </c>
      <c r="H979" s="997" t="s">
        <v>319</v>
      </c>
      <c r="I979" s="999" t="s">
        <v>434</v>
      </c>
      <c r="J979" s="1008">
        <v>3050240906143</v>
      </c>
      <c r="K979" s="1001">
        <v>45574</v>
      </c>
      <c r="L979" s="999"/>
      <c r="M979" s="1001" t="s">
        <v>300</v>
      </c>
      <c r="N979" s="1001">
        <f t="shared" si="0"/>
        <v>365</v>
      </c>
      <c r="O979" s="1002" t="s">
        <v>12</v>
      </c>
      <c r="P979" s="383"/>
      <c r="Q979" s="382"/>
      <c r="R979" s="382"/>
      <c r="S979" s="382"/>
      <c r="T979" s="382"/>
      <c r="U979" s="154"/>
      <c r="V979" s="216"/>
      <c r="W979" s="215"/>
      <c r="X979" s="214"/>
      <c r="Y979" s="214"/>
    </row>
    <row r="980" spans="1:25" s="3" customFormat="1" ht="30" customHeight="1" x14ac:dyDescent="0.2">
      <c r="A980" s="98">
        <v>160</v>
      </c>
      <c r="B980" s="1003" t="s">
        <v>2573</v>
      </c>
      <c r="C980" s="1003" t="s">
        <v>2574</v>
      </c>
      <c r="D980" s="1003" t="s">
        <v>190</v>
      </c>
      <c r="E980" s="1007">
        <v>0.02</v>
      </c>
      <c r="F980" s="997">
        <v>0.4</v>
      </c>
      <c r="G980" s="997" t="s">
        <v>2575</v>
      </c>
      <c r="H980" s="1003" t="s">
        <v>319</v>
      </c>
      <c r="I980" s="999" t="s">
        <v>434</v>
      </c>
      <c r="J980" s="1008">
        <v>3040240904358</v>
      </c>
      <c r="K980" s="1006">
        <v>45568</v>
      </c>
      <c r="L980" s="999"/>
      <c r="M980" s="1001" t="s">
        <v>300</v>
      </c>
      <c r="N980" s="1001">
        <f t="shared" si="0"/>
        <v>365</v>
      </c>
      <c r="O980" s="1002" t="s">
        <v>12</v>
      </c>
      <c r="P980" s="383"/>
      <c r="Q980" s="382"/>
      <c r="R980" s="382"/>
      <c r="S980" s="382"/>
      <c r="T980" s="382"/>
      <c r="U980" s="154"/>
      <c r="V980" s="216"/>
      <c r="W980" s="215"/>
      <c r="X980" s="214"/>
      <c r="Y980" s="214"/>
    </row>
    <row r="981" spans="1:25" s="3" customFormat="1" ht="30" customHeight="1" x14ac:dyDescent="0.2">
      <c r="A981" s="98">
        <v>161</v>
      </c>
      <c r="B981" s="999" t="s">
        <v>2576</v>
      </c>
      <c r="C981" s="999" t="s">
        <v>2394</v>
      </c>
      <c r="D981" s="999" t="s">
        <v>190</v>
      </c>
      <c r="E981" s="1007">
        <v>3.2200000000000002E-3</v>
      </c>
      <c r="F981" s="999">
        <v>0.4</v>
      </c>
      <c r="G981" s="999" t="s">
        <v>2577</v>
      </c>
      <c r="H981" s="999" t="s">
        <v>319</v>
      </c>
      <c r="I981" s="999" t="s">
        <v>434</v>
      </c>
      <c r="J981" s="1008">
        <v>3040241004559</v>
      </c>
      <c r="K981" s="1009">
        <v>45597</v>
      </c>
      <c r="L981" s="999"/>
      <c r="M981" s="1001" t="s">
        <v>300</v>
      </c>
      <c r="N981" s="1009">
        <v>45962</v>
      </c>
      <c r="O981" s="1002" t="s">
        <v>12</v>
      </c>
      <c r="P981" s="383"/>
      <c r="Q981" s="382"/>
      <c r="R981" s="382"/>
      <c r="S981" s="382"/>
      <c r="T981" s="382"/>
      <c r="U981" s="154"/>
      <c r="V981" s="216"/>
      <c r="W981" s="215"/>
      <c r="X981" s="214"/>
      <c r="Y981" s="214"/>
    </row>
    <row r="982" spans="1:25" s="3" customFormat="1" ht="30" customHeight="1" x14ac:dyDescent="0.2">
      <c r="A982" s="98">
        <v>162</v>
      </c>
      <c r="B982" s="999" t="s">
        <v>1109</v>
      </c>
      <c r="C982" s="999" t="s">
        <v>1110</v>
      </c>
      <c r="D982" s="999" t="s">
        <v>15</v>
      </c>
      <c r="E982" s="1007">
        <v>7.4999999999999997E-2</v>
      </c>
      <c r="F982" s="999">
        <v>20</v>
      </c>
      <c r="G982" s="999" t="s">
        <v>1111</v>
      </c>
      <c r="H982" s="999" t="s">
        <v>319</v>
      </c>
      <c r="I982" s="999" t="s">
        <v>434</v>
      </c>
      <c r="J982" s="1008">
        <v>3010241010636</v>
      </c>
      <c r="K982" s="1009">
        <v>45608</v>
      </c>
      <c r="L982" s="999"/>
      <c r="M982" s="1001" t="s">
        <v>300</v>
      </c>
      <c r="N982" s="1009">
        <v>45973</v>
      </c>
      <c r="O982" s="1002" t="s">
        <v>12</v>
      </c>
      <c r="P982" s="383"/>
      <c r="Q982" s="382"/>
      <c r="R982" s="382"/>
      <c r="S982" s="382"/>
      <c r="T982" s="382"/>
      <c r="U982" s="154"/>
      <c r="V982" s="216"/>
      <c r="W982" s="215"/>
      <c r="X982" s="214"/>
      <c r="Y982" s="214"/>
    </row>
    <row r="983" spans="1:25" s="3" customFormat="1" ht="30" customHeight="1" x14ac:dyDescent="0.2">
      <c r="A983" s="98">
        <v>163</v>
      </c>
      <c r="B983" s="999" t="s">
        <v>2578</v>
      </c>
      <c r="C983" s="999" t="s">
        <v>456</v>
      </c>
      <c r="D983" s="999" t="s">
        <v>303</v>
      </c>
      <c r="E983" s="1007">
        <v>0.1</v>
      </c>
      <c r="F983" s="999">
        <v>0.4</v>
      </c>
      <c r="G983" s="999" t="s">
        <v>529</v>
      </c>
      <c r="H983" s="999" t="s">
        <v>319</v>
      </c>
      <c r="I983" s="999" t="s">
        <v>434</v>
      </c>
      <c r="J983" s="1008">
        <v>3050241006620</v>
      </c>
      <c r="K983" s="1009">
        <v>45603</v>
      </c>
      <c r="L983" s="999"/>
      <c r="M983" s="1001" t="s">
        <v>300</v>
      </c>
      <c r="N983" s="1009">
        <v>45968</v>
      </c>
      <c r="O983" s="1002" t="s">
        <v>12</v>
      </c>
      <c r="P983" s="383"/>
      <c r="Q983" s="382"/>
      <c r="R983" s="382"/>
      <c r="S983" s="382"/>
      <c r="T983" s="382"/>
      <c r="U983" s="154"/>
      <c r="V983" s="216"/>
      <c r="W983" s="215"/>
      <c r="X983" s="214"/>
      <c r="Y983" s="214"/>
    </row>
    <row r="984" spans="1:25" s="3" customFormat="1" ht="30" customHeight="1" x14ac:dyDescent="0.2">
      <c r="A984" s="98">
        <v>164</v>
      </c>
      <c r="B984" s="999" t="s">
        <v>1904</v>
      </c>
      <c r="C984" s="999" t="s">
        <v>694</v>
      </c>
      <c r="D984" s="999" t="s">
        <v>15</v>
      </c>
      <c r="E984" s="1007">
        <v>0.15</v>
      </c>
      <c r="F984" s="999">
        <v>20</v>
      </c>
      <c r="G984" s="999" t="s">
        <v>2579</v>
      </c>
      <c r="H984" s="999" t="s">
        <v>353</v>
      </c>
      <c r="I984" s="999" t="s">
        <v>434</v>
      </c>
      <c r="J984" s="1008">
        <v>3010241010925</v>
      </c>
      <c r="K984" s="1009">
        <v>45623</v>
      </c>
      <c r="L984" s="999"/>
      <c r="M984" s="1001" t="s">
        <v>300</v>
      </c>
      <c r="N984" s="1009">
        <v>45988</v>
      </c>
      <c r="O984" s="1002" t="s">
        <v>12</v>
      </c>
      <c r="P984" s="383"/>
      <c r="Q984" s="382"/>
      <c r="R984" s="382"/>
      <c r="S984" s="382"/>
      <c r="T984" s="382"/>
      <c r="U984" s="154"/>
      <c r="V984" s="216"/>
      <c r="W984" s="215"/>
      <c r="X984" s="214"/>
      <c r="Y984" s="214"/>
    </row>
    <row r="985" spans="1:25" s="3" customFormat="1" ht="30" customHeight="1" x14ac:dyDescent="0.2">
      <c r="A985" s="98">
        <v>165</v>
      </c>
      <c r="B985" s="999" t="s">
        <v>2580</v>
      </c>
      <c r="C985" s="999" t="s">
        <v>455</v>
      </c>
      <c r="D985" s="999" t="s">
        <v>190</v>
      </c>
      <c r="E985" s="1007">
        <v>0.03</v>
      </c>
      <c r="F985" s="999">
        <v>0.4</v>
      </c>
      <c r="G985" s="999" t="s">
        <v>2581</v>
      </c>
      <c r="H985" s="999" t="s">
        <v>319</v>
      </c>
      <c r="I985" s="999" t="s">
        <v>434</v>
      </c>
      <c r="J985" s="1008">
        <v>3040241004925</v>
      </c>
      <c r="K985" s="1009">
        <v>45603</v>
      </c>
      <c r="L985" s="999"/>
      <c r="M985" s="1001" t="s">
        <v>300</v>
      </c>
      <c r="N985" s="1009">
        <v>45968</v>
      </c>
      <c r="O985" s="1002" t="s">
        <v>12</v>
      </c>
      <c r="P985" s="383"/>
      <c r="Q985" s="382"/>
      <c r="R985" s="382"/>
      <c r="S985" s="382"/>
      <c r="T985" s="382"/>
      <c r="U985" s="154"/>
      <c r="V985" s="216"/>
      <c r="W985" s="215"/>
      <c r="X985" s="214"/>
      <c r="Y985" s="214"/>
    </row>
    <row r="986" spans="1:25" s="3" customFormat="1" ht="30" customHeight="1" x14ac:dyDescent="0.2">
      <c r="A986" s="98">
        <v>166</v>
      </c>
      <c r="B986" s="999" t="s">
        <v>2523</v>
      </c>
      <c r="C986" s="999" t="s">
        <v>2443</v>
      </c>
      <c r="D986" s="999" t="s">
        <v>262</v>
      </c>
      <c r="E986" s="1007">
        <v>0.3992</v>
      </c>
      <c r="F986" s="999">
        <v>20</v>
      </c>
      <c r="G986" s="999" t="s">
        <v>2582</v>
      </c>
      <c r="H986" s="999" t="s">
        <v>319</v>
      </c>
      <c r="I986" s="999" t="s">
        <v>434</v>
      </c>
      <c r="J986" s="1008">
        <v>3050241006960</v>
      </c>
      <c r="K986" s="1009">
        <v>45607</v>
      </c>
      <c r="L986" s="999"/>
      <c r="M986" s="1001" t="s">
        <v>300</v>
      </c>
      <c r="N986" s="1009">
        <v>45972</v>
      </c>
      <c r="O986" s="1002" t="s">
        <v>12</v>
      </c>
      <c r="P986" s="383"/>
      <c r="Q986" s="382"/>
      <c r="R986" s="382"/>
      <c r="S986" s="382"/>
      <c r="T986" s="382"/>
      <c r="U986" s="154"/>
      <c r="V986" s="216"/>
      <c r="W986" s="215"/>
      <c r="X986" s="214"/>
      <c r="Y986" s="214"/>
    </row>
    <row r="987" spans="1:25" s="3" customFormat="1" ht="30" customHeight="1" x14ac:dyDescent="0.2">
      <c r="A987" s="98">
        <v>167</v>
      </c>
      <c r="B987" s="999" t="s">
        <v>2583</v>
      </c>
      <c r="C987" s="999" t="s">
        <v>1119</v>
      </c>
      <c r="D987" s="999" t="s">
        <v>262</v>
      </c>
      <c r="E987" s="1007">
        <v>0.125</v>
      </c>
      <c r="F987" s="999">
        <v>20</v>
      </c>
      <c r="G987" s="999" t="s">
        <v>2584</v>
      </c>
      <c r="H987" s="999" t="s">
        <v>353</v>
      </c>
      <c r="I987" s="999" t="s">
        <v>434</v>
      </c>
      <c r="J987" s="1008">
        <v>3050241007030</v>
      </c>
      <c r="K987" s="1009">
        <v>45624</v>
      </c>
      <c r="L987" s="999"/>
      <c r="M987" s="1001" t="s">
        <v>300</v>
      </c>
      <c r="N987" s="1009">
        <v>45989</v>
      </c>
      <c r="O987" s="1002" t="s">
        <v>12</v>
      </c>
      <c r="P987" s="383"/>
      <c r="Q987" s="382"/>
      <c r="R987" s="382"/>
      <c r="S987" s="382"/>
      <c r="T987" s="382"/>
      <c r="U987" s="154"/>
      <c r="V987" s="216"/>
      <c r="W987" s="215"/>
      <c r="X987" s="214"/>
      <c r="Y987" s="214"/>
    </row>
    <row r="988" spans="1:25" s="3" customFormat="1" ht="30" customHeight="1" x14ac:dyDescent="0.2">
      <c r="A988" s="98">
        <v>168</v>
      </c>
      <c r="B988" s="999" t="s">
        <v>2585</v>
      </c>
      <c r="C988" s="999" t="s">
        <v>2586</v>
      </c>
      <c r="D988" s="999" t="s">
        <v>262</v>
      </c>
      <c r="E988" s="1007">
        <v>5.7999999999999996E-3</v>
      </c>
      <c r="F988" s="999">
        <v>0.23</v>
      </c>
      <c r="G988" s="999" t="s">
        <v>2587</v>
      </c>
      <c r="H988" s="999" t="s">
        <v>319</v>
      </c>
      <c r="I988" s="999" t="s">
        <v>434</v>
      </c>
      <c r="J988" s="1008">
        <v>3050241107049</v>
      </c>
      <c r="K988" s="1009">
        <v>45614</v>
      </c>
      <c r="L988" s="999"/>
      <c r="M988" s="1001" t="s">
        <v>300</v>
      </c>
      <c r="N988" s="1009">
        <v>45979</v>
      </c>
      <c r="O988" s="1002" t="s">
        <v>12</v>
      </c>
      <c r="P988" s="383"/>
      <c r="Q988" s="382"/>
      <c r="R988" s="382"/>
      <c r="S988" s="382"/>
      <c r="T988" s="382"/>
      <c r="U988" s="154"/>
      <c r="V988" s="216"/>
      <c r="W988" s="215"/>
      <c r="X988" s="214"/>
      <c r="Y988" s="214"/>
    </row>
    <row r="989" spans="1:25" s="3" customFormat="1" ht="30" customHeight="1" x14ac:dyDescent="0.2">
      <c r="A989" s="98">
        <v>169</v>
      </c>
      <c r="B989" s="999" t="s">
        <v>2588</v>
      </c>
      <c r="C989" s="999" t="s">
        <v>303</v>
      </c>
      <c r="D989" s="999" t="s">
        <v>262</v>
      </c>
      <c r="E989" s="1007">
        <v>2.4750000000000001E-2</v>
      </c>
      <c r="F989" s="999">
        <v>0.4</v>
      </c>
      <c r="G989" s="999" t="s">
        <v>2589</v>
      </c>
      <c r="H989" s="999" t="s">
        <v>319</v>
      </c>
      <c r="I989" s="999" t="s">
        <v>434</v>
      </c>
      <c r="J989" s="1008">
        <v>3050241107068</v>
      </c>
      <c r="K989" s="1009">
        <v>45615</v>
      </c>
      <c r="L989" s="999"/>
      <c r="M989" s="1001" t="s">
        <v>300</v>
      </c>
      <c r="N989" s="1009">
        <v>45980</v>
      </c>
      <c r="O989" s="1002" t="s">
        <v>12</v>
      </c>
      <c r="P989" s="383"/>
      <c r="Q989" s="382"/>
      <c r="R989" s="382"/>
      <c r="S989" s="382"/>
      <c r="T989" s="382"/>
      <c r="U989" s="154"/>
      <c r="V989" s="216"/>
      <c r="W989" s="215"/>
      <c r="X989" s="214"/>
      <c r="Y989" s="214"/>
    </row>
    <row r="990" spans="1:25" s="3" customFormat="1" ht="30" customHeight="1" x14ac:dyDescent="0.2">
      <c r="A990" s="98">
        <v>170</v>
      </c>
      <c r="B990" s="999" t="s">
        <v>2591</v>
      </c>
      <c r="C990" s="999" t="s">
        <v>512</v>
      </c>
      <c r="D990" s="999" t="s">
        <v>13</v>
      </c>
      <c r="E990" s="1007">
        <v>96.9</v>
      </c>
      <c r="F990" s="999">
        <v>110</v>
      </c>
      <c r="G990" s="999" t="s">
        <v>835</v>
      </c>
      <c r="H990" s="999" t="s">
        <v>353</v>
      </c>
      <c r="I990" s="999" t="s">
        <v>434</v>
      </c>
      <c r="J990" s="1008">
        <v>3020241104017</v>
      </c>
      <c r="K990" s="1009">
        <v>45607</v>
      </c>
      <c r="L990" s="999"/>
      <c r="M990" s="1001" t="s">
        <v>300</v>
      </c>
      <c r="N990" s="1009">
        <v>45972</v>
      </c>
      <c r="O990" s="1002" t="s">
        <v>12</v>
      </c>
      <c r="P990" s="383"/>
      <c r="Q990" s="382"/>
      <c r="R990" s="382"/>
      <c r="S990" s="382"/>
      <c r="T990" s="382"/>
      <c r="U990" s="154"/>
      <c r="V990" s="216"/>
      <c r="W990" s="215"/>
      <c r="X990" s="214"/>
      <c r="Y990" s="214"/>
    </row>
    <row r="991" spans="1:25" s="3" customFormat="1" ht="30" customHeight="1" x14ac:dyDescent="0.2">
      <c r="A991" s="98">
        <v>171</v>
      </c>
      <c r="B991" s="999" t="s">
        <v>2592</v>
      </c>
      <c r="C991" s="999" t="s">
        <v>2443</v>
      </c>
      <c r="D991" s="999" t="s">
        <v>262</v>
      </c>
      <c r="E991" s="1007">
        <v>6.0000000000000001E-3</v>
      </c>
      <c r="F991" s="999">
        <v>0.23</v>
      </c>
      <c r="G991" s="999" t="s">
        <v>2444</v>
      </c>
      <c r="H991" s="999" t="s">
        <v>319</v>
      </c>
      <c r="I991" s="999" t="s">
        <v>434</v>
      </c>
      <c r="J991" s="1008">
        <v>3050241107224</v>
      </c>
      <c r="K991" s="1009">
        <v>45607</v>
      </c>
      <c r="L991" s="999"/>
      <c r="M991" s="1001" t="s">
        <v>300</v>
      </c>
      <c r="N991" s="1009">
        <v>45972</v>
      </c>
      <c r="O991" s="1002" t="s">
        <v>12</v>
      </c>
      <c r="P991" s="383"/>
      <c r="Q991" s="382"/>
      <c r="R991" s="382"/>
      <c r="S991" s="382"/>
      <c r="T991" s="382"/>
      <c r="U991" s="154"/>
      <c r="V991" s="216"/>
      <c r="W991" s="215"/>
      <c r="X991" s="214"/>
      <c r="Y991" s="214"/>
    </row>
    <row r="992" spans="1:25" s="3" customFormat="1" ht="30" customHeight="1" x14ac:dyDescent="0.2">
      <c r="A992" s="98">
        <v>172</v>
      </c>
      <c r="B992" s="999" t="s">
        <v>2593</v>
      </c>
      <c r="C992" s="999" t="s">
        <v>771</v>
      </c>
      <c r="D992" s="999" t="s">
        <v>293</v>
      </c>
      <c r="E992" s="1007">
        <v>0.2</v>
      </c>
      <c r="F992" s="999">
        <v>20</v>
      </c>
      <c r="G992" s="999" t="s">
        <v>2594</v>
      </c>
      <c r="H992" s="999" t="s">
        <v>353</v>
      </c>
      <c r="I992" s="999" t="s">
        <v>434</v>
      </c>
      <c r="J992" s="1008">
        <v>3060241108902</v>
      </c>
      <c r="K992" s="1009">
        <v>45622</v>
      </c>
      <c r="L992" s="999"/>
      <c r="M992" s="1001" t="s">
        <v>300</v>
      </c>
      <c r="N992" s="1009">
        <v>45987</v>
      </c>
      <c r="O992" s="1002" t="s">
        <v>12</v>
      </c>
      <c r="P992" s="383"/>
      <c r="Q992" s="382"/>
      <c r="R992" s="382"/>
      <c r="S992" s="382"/>
      <c r="T992" s="382"/>
      <c r="U992" s="154"/>
      <c r="V992" s="216"/>
      <c r="W992" s="215"/>
      <c r="X992" s="214"/>
      <c r="Y992" s="214"/>
    </row>
    <row r="993" spans="1:25" s="3" customFormat="1" ht="30" customHeight="1" x14ac:dyDescent="0.2">
      <c r="A993" s="98">
        <v>173</v>
      </c>
      <c r="B993" s="999" t="s">
        <v>2595</v>
      </c>
      <c r="C993" s="999" t="s">
        <v>2342</v>
      </c>
      <c r="D993" s="999" t="s">
        <v>293</v>
      </c>
      <c r="E993" s="1007">
        <v>0.2</v>
      </c>
      <c r="F993" s="999">
        <v>20</v>
      </c>
      <c r="G993" s="999" t="s">
        <v>2596</v>
      </c>
      <c r="H993" s="999" t="s">
        <v>353</v>
      </c>
      <c r="I993" s="999" t="s">
        <v>434</v>
      </c>
      <c r="J993" s="1008">
        <v>3060241108920</v>
      </c>
      <c r="K993" s="1009">
        <v>45624</v>
      </c>
      <c r="L993" s="999"/>
      <c r="M993" s="1001" t="s">
        <v>300</v>
      </c>
      <c r="N993" s="1009">
        <v>45989</v>
      </c>
      <c r="O993" s="1002" t="s">
        <v>12</v>
      </c>
      <c r="P993" s="383"/>
      <c r="Q993" s="382"/>
      <c r="R993" s="382"/>
      <c r="S993" s="382"/>
      <c r="T993" s="382"/>
      <c r="U993" s="154"/>
      <c r="V993" s="216"/>
      <c r="W993" s="215"/>
      <c r="X993" s="214"/>
      <c r="Y993" s="214"/>
    </row>
    <row r="994" spans="1:25" s="3" customFormat="1" ht="30" customHeight="1" x14ac:dyDescent="0.2">
      <c r="A994" s="98">
        <v>174</v>
      </c>
      <c r="B994" s="999" t="s">
        <v>2597</v>
      </c>
      <c r="C994" s="999" t="s">
        <v>2598</v>
      </c>
      <c r="D994" s="999" t="s">
        <v>293</v>
      </c>
      <c r="E994" s="1007">
        <v>0.20019999999999999</v>
      </c>
      <c r="F994" s="999">
        <v>20</v>
      </c>
      <c r="G994" s="999" t="s">
        <v>556</v>
      </c>
      <c r="H994" s="999" t="s">
        <v>353</v>
      </c>
      <c r="I994" s="999" t="s">
        <v>434</v>
      </c>
      <c r="J994" s="1008">
        <v>3060241108921</v>
      </c>
      <c r="K994" s="1009">
        <v>45624</v>
      </c>
      <c r="L994" s="999"/>
      <c r="M994" s="1001" t="s">
        <v>300</v>
      </c>
      <c r="N994" s="1009">
        <v>45989</v>
      </c>
      <c r="O994" s="1002" t="s">
        <v>12</v>
      </c>
      <c r="P994" s="383"/>
      <c r="Q994" s="382"/>
      <c r="R994" s="382"/>
      <c r="S994" s="382"/>
      <c r="T994" s="382"/>
      <c r="U994" s="154"/>
      <c r="V994" s="216"/>
      <c r="W994" s="215"/>
      <c r="X994" s="214"/>
      <c r="Y994" s="214"/>
    </row>
    <row r="995" spans="1:25" s="3" customFormat="1" ht="30" customHeight="1" x14ac:dyDescent="0.2">
      <c r="A995" s="98">
        <v>175</v>
      </c>
      <c r="B995" s="999" t="s">
        <v>2599</v>
      </c>
      <c r="C995" s="999" t="s">
        <v>513</v>
      </c>
      <c r="D995" s="999" t="s">
        <v>293</v>
      </c>
      <c r="E995" s="1007">
        <v>0.20019999999999999</v>
      </c>
      <c r="F995" s="999">
        <v>20</v>
      </c>
      <c r="G995" s="999" t="s">
        <v>2600</v>
      </c>
      <c r="H995" s="999" t="s">
        <v>353</v>
      </c>
      <c r="I995" s="999" t="s">
        <v>434</v>
      </c>
      <c r="J995" s="1008">
        <v>3060241108929</v>
      </c>
      <c r="K995" s="1009">
        <v>45624</v>
      </c>
      <c r="L995" s="999"/>
      <c r="M995" s="1001" t="s">
        <v>300</v>
      </c>
      <c r="N995" s="1009">
        <v>45989</v>
      </c>
      <c r="O995" s="1002" t="s">
        <v>12</v>
      </c>
      <c r="P995" s="383"/>
      <c r="Q995" s="382"/>
      <c r="R995" s="382"/>
      <c r="S995" s="382"/>
      <c r="T995" s="382"/>
      <c r="U995" s="154"/>
      <c r="V995" s="216"/>
      <c r="W995" s="215"/>
      <c r="X995" s="214"/>
      <c r="Y995" s="214"/>
    </row>
    <row r="996" spans="1:25" s="3" customFormat="1" ht="30" customHeight="1" x14ac:dyDescent="0.2">
      <c r="A996" s="98">
        <v>176</v>
      </c>
      <c r="B996" s="999" t="s">
        <v>2601</v>
      </c>
      <c r="C996" s="999" t="s">
        <v>2470</v>
      </c>
      <c r="D996" s="999" t="s">
        <v>293</v>
      </c>
      <c r="E996" s="1007">
        <v>0.20019999999999999</v>
      </c>
      <c r="F996" s="999">
        <v>0.4</v>
      </c>
      <c r="G996" s="999" t="s">
        <v>486</v>
      </c>
      <c r="H996" s="999" t="s">
        <v>353</v>
      </c>
      <c r="I996" s="999" t="s">
        <v>434</v>
      </c>
      <c r="J996" s="1008">
        <v>3060241108933</v>
      </c>
      <c r="K996" s="1009">
        <v>45625</v>
      </c>
      <c r="L996" s="999"/>
      <c r="M996" s="1001" t="s">
        <v>300</v>
      </c>
      <c r="N996" s="1009">
        <v>45990</v>
      </c>
      <c r="O996" s="1002" t="s">
        <v>12</v>
      </c>
      <c r="P996" s="383"/>
      <c r="Q996" s="382"/>
      <c r="R996" s="382"/>
      <c r="S996" s="382"/>
      <c r="T996" s="382"/>
      <c r="U996" s="154"/>
      <c r="V996" s="216"/>
      <c r="W996" s="215"/>
      <c r="X996" s="214"/>
      <c r="Y996" s="214"/>
    </row>
    <row r="997" spans="1:25" s="3" customFormat="1" ht="30" customHeight="1" x14ac:dyDescent="0.2">
      <c r="A997" s="98">
        <v>177</v>
      </c>
      <c r="B997" s="999" t="s">
        <v>698</v>
      </c>
      <c r="C997" s="999" t="s">
        <v>456</v>
      </c>
      <c r="D997" s="999" t="s">
        <v>262</v>
      </c>
      <c r="E997" s="1007">
        <v>0.39360000000000001</v>
      </c>
      <c r="F997" s="999">
        <v>20</v>
      </c>
      <c r="G997" s="999" t="s">
        <v>2602</v>
      </c>
      <c r="H997" s="999" t="s">
        <v>319</v>
      </c>
      <c r="I997" s="999" t="s">
        <v>434</v>
      </c>
      <c r="J997" s="1008">
        <v>3050241107270</v>
      </c>
      <c r="K997" s="1009">
        <v>45611</v>
      </c>
      <c r="L997" s="999"/>
      <c r="M997" s="1001" t="s">
        <v>300</v>
      </c>
      <c r="N997" s="1009">
        <v>45976</v>
      </c>
      <c r="O997" s="1002" t="s">
        <v>12</v>
      </c>
      <c r="P997" s="383"/>
      <c r="Q997" s="382"/>
      <c r="R997" s="382"/>
      <c r="S997" s="382"/>
      <c r="T997" s="382"/>
      <c r="U997" s="154"/>
      <c r="V997" s="216"/>
      <c r="W997" s="215"/>
      <c r="X997" s="214"/>
      <c r="Y997" s="214"/>
    </row>
    <row r="998" spans="1:25" s="3" customFormat="1" ht="30" customHeight="1" x14ac:dyDescent="0.2">
      <c r="A998" s="98">
        <v>178</v>
      </c>
      <c r="B998" s="999" t="s">
        <v>2604</v>
      </c>
      <c r="C998" s="999" t="s">
        <v>2443</v>
      </c>
      <c r="D998" s="999" t="s">
        <v>262</v>
      </c>
      <c r="E998" s="1007">
        <v>6.0000000000000001E-3</v>
      </c>
      <c r="F998" s="999">
        <v>0.23</v>
      </c>
      <c r="G998" s="999" t="s">
        <v>2605</v>
      </c>
      <c r="H998" s="999" t="s">
        <v>319</v>
      </c>
      <c r="I998" s="999" t="s">
        <v>434</v>
      </c>
      <c r="J998" s="1008">
        <v>3050241107401</v>
      </c>
      <c r="K998" s="1009">
        <v>45618</v>
      </c>
      <c r="L998" s="999"/>
      <c r="M998" s="1001" t="s">
        <v>300</v>
      </c>
      <c r="N998" s="1009">
        <v>45983</v>
      </c>
      <c r="O998" s="1002" t="s">
        <v>12</v>
      </c>
      <c r="P998" s="383"/>
      <c r="Q998" s="382"/>
      <c r="R998" s="382"/>
      <c r="S998" s="382"/>
      <c r="T998" s="382"/>
      <c r="U998" s="154"/>
      <c r="V998" s="216"/>
      <c r="W998" s="215"/>
      <c r="X998" s="214"/>
      <c r="Y998" s="214"/>
    </row>
    <row r="999" spans="1:25" s="3" customFormat="1" ht="30" customHeight="1" x14ac:dyDescent="0.2">
      <c r="A999" s="98">
        <v>179</v>
      </c>
      <c r="B999" s="999" t="s">
        <v>2606</v>
      </c>
      <c r="C999" s="999" t="s">
        <v>2392</v>
      </c>
      <c r="D999" s="999" t="s">
        <v>262</v>
      </c>
      <c r="E999" s="1007">
        <v>5</v>
      </c>
      <c r="F999" s="999">
        <v>20</v>
      </c>
      <c r="G999" s="999" t="s">
        <v>2607</v>
      </c>
      <c r="H999" s="999" t="s">
        <v>353</v>
      </c>
      <c r="I999" s="999" t="s">
        <v>434</v>
      </c>
      <c r="J999" s="1008">
        <v>3050230719802</v>
      </c>
      <c r="K999" s="1009">
        <v>45603</v>
      </c>
      <c r="L999" s="999"/>
      <c r="M999" s="1001" t="s">
        <v>300</v>
      </c>
      <c r="N999" s="1009">
        <v>45968</v>
      </c>
      <c r="O999" s="1002" t="s">
        <v>12</v>
      </c>
      <c r="P999" s="383"/>
      <c r="Q999" s="382"/>
      <c r="R999" s="382"/>
      <c r="S999" s="382"/>
      <c r="T999" s="382"/>
      <c r="U999" s="154"/>
      <c r="V999" s="216"/>
      <c r="W999" s="215"/>
      <c r="X999" s="214"/>
      <c r="Y999" s="214"/>
    </row>
    <row r="1000" spans="1:25" s="3" customFormat="1" ht="30" customHeight="1" x14ac:dyDescent="0.2">
      <c r="A1000" s="98">
        <v>180</v>
      </c>
      <c r="B1000" s="999" t="s">
        <v>2608</v>
      </c>
      <c r="C1000" s="999" t="s">
        <v>2609</v>
      </c>
      <c r="D1000" s="999" t="s">
        <v>190</v>
      </c>
      <c r="E1000" s="1007">
        <v>9.8400000000000001E-2</v>
      </c>
      <c r="F1000" s="999">
        <v>20</v>
      </c>
      <c r="G1000" s="999" t="s">
        <v>2610</v>
      </c>
      <c r="H1000" s="999" t="s">
        <v>353</v>
      </c>
      <c r="I1000" s="999" t="s">
        <v>434</v>
      </c>
      <c r="J1000" s="1008">
        <v>3040240401653</v>
      </c>
      <c r="K1000" s="1009">
        <v>45613</v>
      </c>
      <c r="L1000" s="999"/>
      <c r="M1000" s="1001" t="s">
        <v>300</v>
      </c>
      <c r="N1000" s="1009">
        <v>45978</v>
      </c>
      <c r="O1000" s="1002" t="s">
        <v>12</v>
      </c>
      <c r="P1000" s="383"/>
      <c r="Q1000" s="382"/>
      <c r="R1000" s="382"/>
      <c r="S1000" s="382"/>
      <c r="T1000" s="382"/>
      <c r="U1000" s="154"/>
      <c r="V1000" s="216"/>
      <c r="W1000" s="215"/>
      <c r="X1000" s="214"/>
      <c r="Y1000" s="214"/>
    </row>
    <row r="1001" spans="1:25" s="3" customFormat="1" ht="30" customHeight="1" x14ac:dyDescent="0.2">
      <c r="A1001" s="98">
        <v>181</v>
      </c>
      <c r="B1001" s="999" t="s">
        <v>2611</v>
      </c>
      <c r="C1001" s="999" t="s">
        <v>591</v>
      </c>
      <c r="D1001" s="999" t="s">
        <v>15</v>
      </c>
      <c r="E1001" s="1007">
        <v>0.02</v>
      </c>
      <c r="F1001" s="999">
        <v>0.4</v>
      </c>
      <c r="G1001" s="999" t="s">
        <v>2612</v>
      </c>
      <c r="H1001" s="999" t="s">
        <v>352</v>
      </c>
      <c r="I1001" s="999" t="s">
        <v>434</v>
      </c>
      <c r="J1001" s="1008">
        <v>3010240606175</v>
      </c>
      <c r="K1001" s="1009">
        <v>45603</v>
      </c>
      <c r="L1001" s="999"/>
      <c r="M1001" s="1001" t="s">
        <v>300</v>
      </c>
      <c r="N1001" s="1009">
        <v>45968</v>
      </c>
      <c r="O1001" s="1002" t="s">
        <v>12</v>
      </c>
      <c r="P1001" s="383"/>
      <c r="Q1001" s="382"/>
      <c r="R1001" s="382"/>
      <c r="S1001" s="382"/>
      <c r="T1001" s="382"/>
      <c r="U1001" s="154"/>
      <c r="V1001" s="216"/>
      <c r="W1001" s="215"/>
      <c r="X1001" s="214"/>
      <c r="Y1001" s="214"/>
    </row>
    <row r="1002" spans="1:25" s="3" customFormat="1" ht="30" customHeight="1" x14ac:dyDescent="0.2">
      <c r="A1002" s="98">
        <v>182</v>
      </c>
      <c r="B1002" s="999" t="s">
        <v>2613</v>
      </c>
      <c r="C1002" s="999" t="s">
        <v>2614</v>
      </c>
      <c r="D1002" s="999" t="s">
        <v>293</v>
      </c>
      <c r="E1002" s="1007">
        <v>8.9999999999999993E-3</v>
      </c>
      <c r="F1002" s="999">
        <v>0.23</v>
      </c>
      <c r="G1002" s="999" t="s">
        <v>2615</v>
      </c>
      <c r="H1002" s="999" t="s">
        <v>319</v>
      </c>
      <c r="I1002" s="999" t="s">
        <v>434</v>
      </c>
      <c r="J1002" s="1008">
        <v>3060240605212</v>
      </c>
      <c r="K1002" s="1009">
        <v>45602</v>
      </c>
      <c r="L1002" s="999"/>
      <c r="M1002" s="1001" t="s">
        <v>300</v>
      </c>
      <c r="N1002" s="1009">
        <v>45967</v>
      </c>
      <c r="O1002" s="1002" t="s">
        <v>12</v>
      </c>
      <c r="P1002" s="383"/>
      <c r="Q1002" s="382"/>
      <c r="R1002" s="382"/>
      <c r="S1002" s="382"/>
      <c r="T1002" s="382"/>
      <c r="U1002" s="154"/>
      <c r="V1002" s="216"/>
      <c r="W1002" s="215"/>
      <c r="X1002" s="214"/>
      <c r="Y1002" s="214"/>
    </row>
    <row r="1003" spans="1:25" s="3" customFormat="1" ht="30" customHeight="1" x14ac:dyDescent="0.2">
      <c r="A1003" s="98">
        <v>183</v>
      </c>
      <c r="B1003" s="999" t="s">
        <v>2616</v>
      </c>
      <c r="C1003" s="999" t="s">
        <v>854</v>
      </c>
      <c r="D1003" s="999" t="s">
        <v>262</v>
      </c>
      <c r="E1003" s="1007">
        <v>0.99</v>
      </c>
      <c r="F1003" s="999">
        <v>20</v>
      </c>
      <c r="G1003" s="999" t="s">
        <v>2617</v>
      </c>
      <c r="H1003" s="999" t="s">
        <v>353</v>
      </c>
      <c r="I1003" s="999" t="s">
        <v>434</v>
      </c>
      <c r="J1003" s="1008">
        <v>3050240603928</v>
      </c>
      <c r="K1003" s="1009">
        <v>45602</v>
      </c>
      <c r="L1003" s="999"/>
      <c r="M1003" s="1001" t="s">
        <v>300</v>
      </c>
      <c r="N1003" s="1009">
        <v>45967</v>
      </c>
      <c r="O1003" s="1002" t="s">
        <v>12</v>
      </c>
      <c r="P1003" s="383"/>
      <c r="Q1003" s="382"/>
      <c r="R1003" s="382"/>
      <c r="S1003" s="382"/>
      <c r="T1003" s="382"/>
      <c r="U1003" s="154"/>
      <c r="V1003" s="216"/>
      <c r="W1003" s="215"/>
      <c r="X1003" s="214"/>
      <c r="Y1003" s="214"/>
    </row>
    <row r="1004" spans="1:25" s="3" customFormat="1" ht="30" customHeight="1" x14ac:dyDescent="0.2">
      <c r="A1004" s="98">
        <v>184</v>
      </c>
      <c r="B1004" s="999" t="s">
        <v>2618</v>
      </c>
      <c r="C1004" s="999" t="s">
        <v>451</v>
      </c>
      <c r="D1004" s="999" t="s">
        <v>190</v>
      </c>
      <c r="E1004" s="1007">
        <v>0.39600000000000002</v>
      </c>
      <c r="F1004" s="999">
        <v>20</v>
      </c>
      <c r="G1004" s="999" t="s">
        <v>2610</v>
      </c>
      <c r="H1004" s="999" t="s">
        <v>353</v>
      </c>
      <c r="I1004" s="999" t="s">
        <v>434</v>
      </c>
      <c r="J1004" s="1008">
        <v>3040240803484</v>
      </c>
      <c r="K1004" s="1009">
        <v>45605</v>
      </c>
      <c r="L1004" s="999"/>
      <c r="M1004" s="1001" t="s">
        <v>300</v>
      </c>
      <c r="N1004" s="1009">
        <v>45970</v>
      </c>
      <c r="O1004" s="1002" t="s">
        <v>12</v>
      </c>
      <c r="P1004" s="383"/>
      <c r="Q1004" s="382"/>
      <c r="R1004" s="382"/>
      <c r="S1004" s="382"/>
      <c r="T1004" s="382"/>
      <c r="U1004" s="154"/>
      <c r="V1004" s="216"/>
      <c r="W1004" s="215"/>
      <c r="X1004" s="214"/>
      <c r="Y1004" s="214"/>
    </row>
    <row r="1005" spans="1:25" s="3" customFormat="1" ht="30" customHeight="1" x14ac:dyDescent="0.2">
      <c r="A1005" s="98">
        <v>185</v>
      </c>
      <c r="B1005" s="999" t="s">
        <v>1056</v>
      </c>
      <c r="C1005" s="999" t="s">
        <v>2619</v>
      </c>
      <c r="D1005" s="999" t="s">
        <v>15</v>
      </c>
      <c r="E1005" s="1007">
        <v>0.15</v>
      </c>
      <c r="F1005" s="999">
        <v>20</v>
      </c>
      <c r="G1005" s="999" t="s">
        <v>2620</v>
      </c>
      <c r="H1005" s="999" t="s">
        <v>353</v>
      </c>
      <c r="I1005" s="999" t="s">
        <v>434</v>
      </c>
      <c r="J1005" s="1008">
        <v>3010240909840</v>
      </c>
      <c r="K1005" s="1009">
        <v>45602</v>
      </c>
      <c r="L1005" s="999"/>
      <c r="M1005" s="1001" t="s">
        <v>300</v>
      </c>
      <c r="N1005" s="1009">
        <v>45967</v>
      </c>
      <c r="O1005" s="1002" t="s">
        <v>12</v>
      </c>
      <c r="P1005" s="383"/>
      <c r="Q1005" s="382"/>
      <c r="R1005" s="382"/>
      <c r="S1005" s="382"/>
      <c r="T1005" s="382"/>
      <c r="U1005" s="154"/>
      <c r="V1005" s="216"/>
      <c r="W1005" s="215"/>
      <c r="X1005" s="214"/>
      <c r="Y1005" s="214"/>
    </row>
    <row r="1006" spans="1:25" s="3" customFormat="1" ht="30" customHeight="1" x14ac:dyDescent="0.2">
      <c r="A1006" s="98">
        <v>186</v>
      </c>
      <c r="B1006" s="997" t="s">
        <v>2621</v>
      </c>
      <c r="C1006" s="997" t="s">
        <v>853</v>
      </c>
      <c r="D1006" s="997" t="s">
        <v>293</v>
      </c>
      <c r="E1006" s="1007">
        <v>0.2</v>
      </c>
      <c r="F1006" s="997">
        <v>20</v>
      </c>
      <c r="G1006" s="997" t="s">
        <v>486</v>
      </c>
      <c r="H1006" s="999" t="s">
        <v>319</v>
      </c>
      <c r="I1006" s="999" t="s">
        <v>434</v>
      </c>
      <c r="J1006" s="1000">
        <v>3060241108904</v>
      </c>
      <c r="K1006" s="1001">
        <v>45623</v>
      </c>
      <c r="L1006" s="999"/>
      <c r="M1006" s="1001" t="s">
        <v>300</v>
      </c>
      <c r="N1006" s="1001">
        <v>45988</v>
      </c>
      <c r="O1006" s="1002" t="s">
        <v>12</v>
      </c>
      <c r="P1006" s="383"/>
      <c r="Q1006" s="382"/>
      <c r="R1006" s="382"/>
      <c r="S1006" s="382"/>
      <c r="T1006" s="382"/>
      <c r="U1006" s="154"/>
      <c r="V1006" s="216"/>
      <c r="W1006" s="215"/>
      <c r="X1006" s="214"/>
      <c r="Y1006" s="214"/>
    </row>
    <row r="1007" spans="1:25" s="3" customFormat="1" ht="30" customHeight="1" x14ac:dyDescent="0.2">
      <c r="A1007" s="98">
        <v>187</v>
      </c>
      <c r="B1007" s="1003" t="s">
        <v>2622</v>
      </c>
      <c r="C1007" s="1003" t="s">
        <v>2623</v>
      </c>
      <c r="D1007" s="1003" t="s">
        <v>293</v>
      </c>
      <c r="E1007" s="1007">
        <v>0.2</v>
      </c>
      <c r="F1007" s="1003">
        <v>0.4</v>
      </c>
      <c r="G1007" s="1003" t="s">
        <v>2624</v>
      </c>
      <c r="H1007" s="999" t="s">
        <v>319</v>
      </c>
      <c r="I1007" s="999" t="s">
        <v>434</v>
      </c>
      <c r="J1007" s="1005">
        <v>3060241108907</v>
      </c>
      <c r="K1007" s="1006">
        <v>45623</v>
      </c>
      <c r="L1007" s="999"/>
      <c r="M1007" s="1001" t="s">
        <v>300</v>
      </c>
      <c r="N1007" s="1006">
        <v>45988</v>
      </c>
      <c r="O1007" s="1002" t="s">
        <v>12</v>
      </c>
      <c r="P1007" s="383"/>
      <c r="Q1007" s="382"/>
      <c r="R1007" s="382"/>
      <c r="S1007" s="382"/>
      <c r="T1007" s="382"/>
      <c r="U1007" s="154"/>
      <c r="V1007" s="216"/>
      <c r="W1007" s="215"/>
      <c r="X1007" s="214"/>
      <c r="Y1007" s="214"/>
    </row>
    <row r="1008" spans="1:25" s="3" customFormat="1" ht="30" customHeight="1" x14ac:dyDescent="0.2">
      <c r="A1008" s="98">
        <v>188</v>
      </c>
      <c r="B1008" s="997" t="s">
        <v>558</v>
      </c>
      <c r="C1008" s="997" t="s">
        <v>2625</v>
      </c>
      <c r="D1008" s="997" t="s">
        <v>293</v>
      </c>
      <c r="E1008" s="1007">
        <v>0.2</v>
      </c>
      <c r="F1008" s="997">
        <v>20</v>
      </c>
      <c r="G1008" s="997" t="s">
        <v>2626</v>
      </c>
      <c r="H1008" s="999" t="s">
        <v>319</v>
      </c>
      <c r="I1008" s="999" t="s">
        <v>434</v>
      </c>
      <c r="J1008" s="1000">
        <v>3060241108910</v>
      </c>
      <c r="K1008" s="1001">
        <v>45623</v>
      </c>
      <c r="L1008" s="999"/>
      <c r="M1008" s="1001" t="s">
        <v>300</v>
      </c>
      <c r="N1008" s="1001">
        <v>45988</v>
      </c>
      <c r="O1008" s="1002" t="s">
        <v>12</v>
      </c>
      <c r="P1008" s="383"/>
      <c r="Q1008" s="382"/>
      <c r="R1008" s="382"/>
      <c r="S1008" s="382"/>
      <c r="T1008" s="382"/>
      <c r="U1008" s="154"/>
      <c r="V1008" s="216"/>
      <c r="W1008" s="215"/>
      <c r="X1008" s="214"/>
      <c r="Y1008" s="214"/>
    </row>
    <row r="1009" spans="1:25" s="3" customFormat="1" ht="30" customHeight="1" x14ac:dyDescent="0.2">
      <c r="A1009" s="98">
        <v>189</v>
      </c>
      <c r="B1009" s="997" t="s">
        <v>2627</v>
      </c>
      <c r="C1009" s="997" t="s">
        <v>591</v>
      </c>
      <c r="D1009" s="997" t="s">
        <v>15</v>
      </c>
      <c r="E1009" s="998">
        <v>6.0000000000000001E-3</v>
      </c>
      <c r="F1009" s="997">
        <v>0.23</v>
      </c>
      <c r="G1009" s="997" t="s">
        <v>2628</v>
      </c>
      <c r="H1009" s="997" t="s">
        <v>319</v>
      </c>
      <c r="I1009" s="999" t="s">
        <v>434</v>
      </c>
      <c r="J1009" s="1000">
        <v>3010241010951</v>
      </c>
      <c r="K1009" s="1001">
        <v>45631</v>
      </c>
      <c r="L1009" s="999"/>
      <c r="M1009" s="1001" t="s">
        <v>300</v>
      </c>
      <c r="N1009" s="1009">
        <v>45996</v>
      </c>
      <c r="O1009" s="1002" t="s">
        <v>12</v>
      </c>
      <c r="P1009" s="383"/>
      <c r="Q1009" s="382"/>
      <c r="R1009" s="382"/>
      <c r="S1009" s="382"/>
      <c r="T1009" s="382"/>
      <c r="U1009" s="154"/>
      <c r="V1009" s="216"/>
      <c r="W1009" s="215"/>
      <c r="X1009" s="214"/>
      <c r="Y1009" s="214"/>
    </row>
    <row r="1010" spans="1:25" s="3" customFormat="1" ht="30" customHeight="1" x14ac:dyDescent="0.2">
      <c r="A1010" s="98">
        <v>190</v>
      </c>
      <c r="B1010" s="1003" t="s">
        <v>2629</v>
      </c>
      <c r="C1010" s="1003" t="s">
        <v>2630</v>
      </c>
      <c r="D1010" s="1003" t="s">
        <v>293</v>
      </c>
      <c r="E1010" s="1004">
        <v>0.20019999999999999</v>
      </c>
      <c r="F1010" s="1003">
        <v>20</v>
      </c>
      <c r="G1010" s="1003" t="s">
        <v>2631</v>
      </c>
      <c r="H1010" s="1003" t="s">
        <v>353</v>
      </c>
      <c r="I1010" s="999" t="s">
        <v>434</v>
      </c>
      <c r="J1010" s="1005">
        <v>3060241108897</v>
      </c>
      <c r="K1010" s="1006">
        <v>45631</v>
      </c>
      <c r="L1010" s="999"/>
      <c r="M1010" s="1001" t="s">
        <v>300</v>
      </c>
      <c r="N1010" s="1009">
        <v>45996</v>
      </c>
      <c r="O1010" s="1002" t="s">
        <v>12</v>
      </c>
      <c r="P1010" s="383"/>
      <c r="Q1010" s="382"/>
      <c r="R1010" s="382"/>
      <c r="S1010" s="382"/>
      <c r="T1010" s="382"/>
      <c r="U1010" s="154"/>
      <c r="V1010" s="216"/>
      <c r="W1010" s="215"/>
      <c r="X1010" s="214"/>
      <c r="Y1010" s="214"/>
    </row>
    <row r="1011" spans="1:25" s="3" customFormat="1" ht="30" customHeight="1" x14ac:dyDescent="0.2">
      <c r="A1011" s="98">
        <v>191</v>
      </c>
      <c r="B1011" s="997" t="s">
        <v>2632</v>
      </c>
      <c r="C1011" s="997" t="s">
        <v>589</v>
      </c>
      <c r="D1011" s="997" t="s">
        <v>293</v>
      </c>
      <c r="E1011" s="998">
        <v>0.121</v>
      </c>
      <c r="F1011" s="997">
        <v>20</v>
      </c>
      <c r="G1011" s="997" t="s">
        <v>2633</v>
      </c>
      <c r="H1011" s="997" t="s">
        <v>353</v>
      </c>
      <c r="I1011" s="999" t="s">
        <v>434</v>
      </c>
      <c r="J1011" s="1000">
        <v>3060241108901</v>
      </c>
      <c r="K1011" s="1001">
        <v>45628</v>
      </c>
      <c r="L1011" s="999"/>
      <c r="M1011" s="1001" t="s">
        <v>300</v>
      </c>
      <c r="N1011" s="1009">
        <v>45993</v>
      </c>
      <c r="O1011" s="1002" t="s">
        <v>12</v>
      </c>
      <c r="P1011" s="383"/>
      <c r="Q1011" s="382"/>
      <c r="R1011" s="382"/>
      <c r="S1011" s="382"/>
      <c r="T1011" s="382"/>
      <c r="U1011" s="154"/>
      <c r="V1011" s="216"/>
      <c r="W1011" s="215"/>
      <c r="X1011" s="214"/>
      <c r="Y1011" s="214"/>
    </row>
    <row r="1012" spans="1:25" s="3" customFormat="1" ht="30" customHeight="1" x14ac:dyDescent="0.2">
      <c r="A1012" s="98">
        <v>192</v>
      </c>
      <c r="B1012" s="1003" t="s">
        <v>2634</v>
      </c>
      <c r="C1012" s="1003" t="s">
        <v>2635</v>
      </c>
      <c r="D1012" s="1003" t="s">
        <v>293</v>
      </c>
      <c r="E1012" s="1004">
        <v>0.2</v>
      </c>
      <c r="F1012" s="1003">
        <v>20</v>
      </c>
      <c r="G1012" s="1003" t="s">
        <v>2636</v>
      </c>
      <c r="H1012" s="1003" t="s">
        <v>353</v>
      </c>
      <c r="I1012" s="999" t="s">
        <v>434</v>
      </c>
      <c r="J1012" s="1005">
        <v>3060241108909</v>
      </c>
      <c r="K1012" s="1006">
        <v>45631</v>
      </c>
      <c r="L1012" s="999"/>
      <c r="M1012" s="1001" t="s">
        <v>300</v>
      </c>
      <c r="N1012" s="1009">
        <v>45996</v>
      </c>
      <c r="O1012" s="1002" t="s">
        <v>12</v>
      </c>
      <c r="P1012" s="383"/>
      <c r="Q1012" s="382"/>
      <c r="R1012" s="382"/>
      <c r="S1012" s="382"/>
      <c r="T1012" s="382"/>
      <c r="U1012" s="154"/>
      <c r="V1012" s="216"/>
      <c r="W1012" s="215"/>
      <c r="X1012" s="214"/>
      <c r="Y1012" s="214"/>
    </row>
    <row r="1013" spans="1:25" s="3" customFormat="1" ht="30" customHeight="1" x14ac:dyDescent="0.2">
      <c r="A1013" s="98">
        <v>193</v>
      </c>
      <c r="B1013" s="997" t="s">
        <v>2637</v>
      </c>
      <c r="C1013" s="997" t="s">
        <v>1623</v>
      </c>
      <c r="D1013" s="997" t="s">
        <v>293</v>
      </c>
      <c r="E1013" s="998">
        <v>0.2</v>
      </c>
      <c r="F1013" s="997">
        <v>20</v>
      </c>
      <c r="G1013" s="997" t="s">
        <v>2594</v>
      </c>
      <c r="H1013" s="997" t="s">
        <v>353</v>
      </c>
      <c r="I1013" s="999" t="s">
        <v>434</v>
      </c>
      <c r="J1013" s="1000">
        <v>3060241108918</v>
      </c>
      <c r="K1013" s="1001">
        <v>45629</v>
      </c>
      <c r="L1013" s="999"/>
      <c r="M1013" s="1001" t="s">
        <v>300</v>
      </c>
      <c r="N1013" s="1009">
        <v>45994</v>
      </c>
      <c r="O1013" s="1002" t="s">
        <v>12</v>
      </c>
      <c r="P1013" s="383"/>
      <c r="Q1013" s="382"/>
      <c r="R1013" s="382"/>
      <c r="S1013" s="382"/>
      <c r="T1013" s="382"/>
      <c r="U1013" s="154"/>
      <c r="V1013" s="216"/>
      <c r="W1013" s="215"/>
      <c r="X1013" s="214"/>
      <c r="Y1013" s="214"/>
    </row>
    <row r="1014" spans="1:25" s="3" customFormat="1" ht="30" customHeight="1" x14ac:dyDescent="0.2">
      <c r="A1014" s="98">
        <v>194</v>
      </c>
      <c r="B1014" s="1003" t="s">
        <v>2638</v>
      </c>
      <c r="C1014" s="1003" t="s">
        <v>2639</v>
      </c>
      <c r="D1014" s="1003" t="s">
        <v>293</v>
      </c>
      <c r="E1014" s="1004">
        <v>0.2</v>
      </c>
      <c r="F1014" s="1003">
        <v>20</v>
      </c>
      <c r="G1014" s="1003" t="s">
        <v>2640</v>
      </c>
      <c r="H1014" s="1003" t="s">
        <v>353</v>
      </c>
      <c r="I1014" s="999" t="s">
        <v>434</v>
      </c>
      <c r="J1014" s="1005">
        <v>3060241108919</v>
      </c>
      <c r="K1014" s="1006">
        <v>45628</v>
      </c>
      <c r="L1014" s="999"/>
      <c r="M1014" s="1001" t="s">
        <v>300</v>
      </c>
      <c r="N1014" s="1009">
        <v>45993</v>
      </c>
      <c r="O1014" s="1002" t="s">
        <v>12</v>
      </c>
      <c r="P1014" s="383"/>
      <c r="Q1014" s="382"/>
      <c r="R1014" s="382"/>
      <c r="S1014" s="382"/>
      <c r="T1014" s="382"/>
      <c r="U1014" s="154"/>
      <c r="V1014" s="216"/>
      <c r="W1014" s="215"/>
      <c r="X1014" s="214"/>
      <c r="Y1014" s="214"/>
    </row>
    <row r="1015" spans="1:25" s="3" customFormat="1" ht="30" customHeight="1" x14ac:dyDescent="0.2">
      <c r="A1015" s="98">
        <v>195</v>
      </c>
      <c r="B1015" s="997" t="s">
        <v>2641</v>
      </c>
      <c r="C1015" s="997" t="s">
        <v>2642</v>
      </c>
      <c r="D1015" s="997" t="s">
        <v>293</v>
      </c>
      <c r="E1015" s="998">
        <v>0.2</v>
      </c>
      <c r="F1015" s="997">
        <v>20</v>
      </c>
      <c r="G1015" s="997" t="s">
        <v>2643</v>
      </c>
      <c r="H1015" s="997" t="s">
        <v>353</v>
      </c>
      <c r="I1015" s="999" t="s">
        <v>434</v>
      </c>
      <c r="J1015" s="1000">
        <v>3060241108924</v>
      </c>
      <c r="K1015" s="1001">
        <v>45628</v>
      </c>
      <c r="L1015" s="999"/>
      <c r="M1015" s="1001" t="s">
        <v>300</v>
      </c>
      <c r="N1015" s="1009">
        <v>45993</v>
      </c>
      <c r="O1015" s="1002" t="s">
        <v>12</v>
      </c>
      <c r="P1015" s="383"/>
      <c r="Q1015" s="382"/>
      <c r="R1015" s="382"/>
      <c r="S1015" s="382"/>
      <c r="T1015" s="382"/>
      <c r="U1015" s="154"/>
      <c r="V1015" s="216"/>
      <c r="W1015" s="215"/>
      <c r="X1015" s="214"/>
      <c r="Y1015" s="214"/>
    </row>
    <row r="1016" spans="1:25" s="3" customFormat="1" ht="30" customHeight="1" x14ac:dyDescent="0.2">
      <c r="A1016" s="98">
        <v>196</v>
      </c>
      <c r="B1016" s="1003" t="s">
        <v>2644</v>
      </c>
      <c r="C1016" s="1003" t="s">
        <v>507</v>
      </c>
      <c r="D1016" s="1003" t="s">
        <v>293</v>
      </c>
      <c r="E1016" s="1004">
        <v>0.39929999999999999</v>
      </c>
      <c r="F1016" s="1003">
        <v>20</v>
      </c>
      <c r="G1016" s="1003" t="s">
        <v>2596</v>
      </c>
      <c r="H1016" s="1003" t="s">
        <v>353</v>
      </c>
      <c r="I1016" s="999" t="s">
        <v>434</v>
      </c>
      <c r="J1016" s="1005">
        <v>3060241108939</v>
      </c>
      <c r="K1016" s="1006">
        <v>45631</v>
      </c>
      <c r="L1016" s="999"/>
      <c r="M1016" s="1001" t="s">
        <v>300</v>
      </c>
      <c r="N1016" s="1009">
        <v>45996</v>
      </c>
      <c r="O1016" s="1002" t="s">
        <v>12</v>
      </c>
      <c r="P1016" s="383"/>
      <c r="Q1016" s="382"/>
      <c r="R1016" s="382"/>
      <c r="S1016" s="382"/>
      <c r="T1016" s="382"/>
      <c r="U1016" s="154"/>
      <c r="V1016" s="216"/>
      <c r="W1016" s="215"/>
      <c r="X1016" s="214"/>
      <c r="Y1016" s="214"/>
    </row>
    <row r="1017" spans="1:25" s="3" customFormat="1" ht="30" customHeight="1" x14ac:dyDescent="0.2">
      <c r="A1017" s="98">
        <v>197</v>
      </c>
      <c r="B1017" s="997" t="s">
        <v>2645</v>
      </c>
      <c r="C1017" s="997" t="s">
        <v>618</v>
      </c>
      <c r="D1017" s="997" t="s">
        <v>262</v>
      </c>
      <c r="E1017" s="998">
        <v>6.0000000000000001E-3</v>
      </c>
      <c r="F1017" s="997">
        <v>0.23</v>
      </c>
      <c r="G1017" s="997" t="s">
        <v>2590</v>
      </c>
      <c r="H1017" s="997" t="s">
        <v>319</v>
      </c>
      <c r="I1017" s="999" t="s">
        <v>434</v>
      </c>
      <c r="J1017" s="1000">
        <v>3050241107319</v>
      </c>
      <c r="K1017" s="1001">
        <v>45649</v>
      </c>
      <c r="L1017" s="999"/>
      <c r="M1017" s="1001" t="s">
        <v>300</v>
      </c>
      <c r="N1017" s="1009">
        <v>46014</v>
      </c>
      <c r="O1017" s="1002" t="s">
        <v>12</v>
      </c>
      <c r="P1017" s="383"/>
      <c r="Q1017" s="382"/>
      <c r="R1017" s="382"/>
      <c r="S1017" s="382"/>
      <c r="T1017" s="382"/>
      <c r="U1017" s="154"/>
      <c r="V1017" s="216"/>
      <c r="W1017" s="215"/>
      <c r="X1017" s="214"/>
      <c r="Y1017" s="214"/>
    </row>
    <row r="1018" spans="1:25" s="3" customFormat="1" ht="30" customHeight="1" x14ac:dyDescent="0.2">
      <c r="A1018" s="98">
        <v>198</v>
      </c>
      <c r="B1018" s="1003" t="s">
        <v>2646</v>
      </c>
      <c r="C1018" s="1003" t="s">
        <v>2647</v>
      </c>
      <c r="D1018" s="1003" t="s">
        <v>262</v>
      </c>
      <c r="E1018" s="1004">
        <v>0.03</v>
      </c>
      <c r="F1018" s="1003">
        <v>0.4</v>
      </c>
      <c r="G1018" s="1003" t="s">
        <v>2648</v>
      </c>
      <c r="H1018" s="1003" t="s">
        <v>353</v>
      </c>
      <c r="I1018" s="999" t="s">
        <v>434</v>
      </c>
      <c r="J1018" s="1005">
        <v>3050241107328</v>
      </c>
      <c r="K1018" s="1006">
        <v>45632</v>
      </c>
      <c r="L1018" s="999"/>
      <c r="M1018" s="1001" t="s">
        <v>300</v>
      </c>
      <c r="N1018" s="1009">
        <v>45997</v>
      </c>
      <c r="O1018" s="1002" t="s">
        <v>12</v>
      </c>
      <c r="P1018" s="383"/>
      <c r="Q1018" s="382"/>
      <c r="R1018" s="382"/>
      <c r="S1018" s="382"/>
      <c r="T1018" s="382"/>
      <c r="U1018" s="154"/>
      <c r="V1018" s="216"/>
      <c r="W1018" s="215"/>
      <c r="X1018" s="214"/>
      <c r="Y1018" s="214"/>
    </row>
    <row r="1019" spans="1:25" s="3" customFormat="1" ht="30" customHeight="1" x14ac:dyDescent="0.2">
      <c r="A1019" s="98">
        <v>199</v>
      </c>
      <c r="B1019" s="997" t="s">
        <v>2646</v>
      </c>
      <c r="C1019" s="997" t="s">
        <v>845</v>
      </c>
      <c r="D1019" s="997" t="s">
        <v>262</v>
      </c>
      <c r="E1019" s="998">
        <v>0.03</v>
      </c>
      <c r="F1019" s="997">
        <v>20</v>
      </c>
      <c r="G1019" s="997" t="s">
        <v>2649</v>
      </c>
      <c r="H1019" s="997" t="s">
        <v>353</v>
      </c>
      <c r="I1019" s="999" t="s">
        <v>434</v>
      </c>
      <c r="J1019" s="1000">
        <v>3050241107330</v>
      </c>
      <c r="K1019" s="1001">
        <v>45632</v>
      </c>
      <c r="L1019" s="999"/>
      <c r="M1019" s="1001" t="s">
        <v>300</v>
      </c>
      <c r="N1019" s="1009">
        <v>45997</v>
      </c>
      <c r="O1019" s="1002" t="s">
        <v>12</v>
      </c>
      <c r="P1019" s="383"/>
      <c r="Q1019" s="382"/>
      <c r="R1019" s="382"/>
      <c r="S1019" s="382"/>
      <c r="T1019" s="382"/>
      <c r="U1019" s="154"/>
      <c r="V1019" s="216"/>
      <c r="W1019" s="215"/>
      <c r="X1019" s="214"/>
      <c r="Y1019" s="214"/>
    </row>
    <row r="1020" spans="1:25" s="3" customFormat="1" ht="30" customHeight="1" x14ac:dyDescent="0.2">
      <c r="A1020" s="98">
        <v>200</v>
      </c>
      <c r="B1020" s="1003" t="s">
        <v>2646</v>
      </c>
      <c r="C1020" s="1003" t="s">
        <v>2650</v>
      </c>
      <c r="D1020" s="1003" t="s">
        <v>262</v>
      </c>
      <c r="E1020" s="1004">
        <v>0.03</v>
      </c>
      <c r="F1020" s="1003">
        <v>0.4</v>
      </c>
      <c r="G1020" s="1003" t="s">
        <v>2651</v>
      </c>
      <c r="H1020" s="1003" t="s">
        <v>353</v>
      </c>
      <c r="I1020" s="999" t="s">
        <v>434</v>
      </c>
      <c r="J1020" s="1005">
        <v>3050241107331</v>
      </c>
      <c r="K1020" s="1006">
        <v>45632</v>
      </c>
      <c r="L1020" s="999"/>
      <c r="M1020" s="1001" t="s">
        <v>300</v>
      </c>
      <c r="N1020" s="1009">
        <v>45997</v>
      </c>
      <c r="O1020" s="1002" t="s">
        <v>12</v>
      </c>
      <c r="P1020" s="383"/>
      <c r="Q1020" s="382"/>
      <c r="R1020" s="382"/>
      <c r="S1020" s="382"/>
      <c r="T1020" s="382"/>
      <c r="U1020" s="154"/>
      <c r="V1020" s="216"/>
      <c r="W1020" s="215"/>
      <c r="X1020" s="214"/>
      <c r="Y1020" s="214"/>
    </row>
    <row r="1021" spans="1:25" s="3" customFormat="1" ht="30" customHeight="1" x14ac:dyDescent="0.2">
      <c r="A1021" s="98">
        <v>201</v>
      </c>
      <c r="B1021" s="997" t="s">
        <v>2646</v>
      </c>
      <c r="C1021" s="997" t="s">
        <v>2652</v>
      </c>
      <c r="D1021" s="997" t="s">
        <v>262</v>
      </c>
      <c r="E1021" s="998">
        <v>0.03</v>
      </c>
      <c r="F1021" s="997">
        <v>0.4</v>
      </c>
      <c r="G1021" s="997" t="s">
        <v>2653</v>
      </c>
      <c r="H1021" s="997" t="s">
        <v>353</v>
      </c>
      <c r="I1021" s="999" t="s">
        <v>434</v>
      </c>
      <c r="J1021" s="1000">
        <v>3050241107332</v>
      </c>
      <c r="K1021" s="1001">
        <v>45632</v>
      </c>
      <c r="L1021" s="999"/>
      <c r="M1021" s="1001" t="s">
        <v>300</v>
      </c>
      <c r="N1021" s="1009">
        <v>45997</v>
      </c>
      <c r="O1021" s="1002" t="s">
        <v>12</v>
      </c>
      <c r="P1021" s="383"/>
      <c r="Q1021" s="382"/>
      <c r="R1021" s="382"/>
      <c r="S1021" s="382"/>
      <c r="T1021" s="382"/>
      <c r="U1021" s="154"/>
      <c r="V1021" s="216"/>
      <c r="W1021" s="215"/>
      <c r="X1021" s="214"/>
      <c r="Y1021" s="214"/>
    </row>
    <row r="1022" spans="1:25" s="3" customFormat="1" ht="30" customHeight="1" x14ac:dyDescent="0.2">
      <c r="A1022" s="98">
        <v>202</v>
      </c>
      <c r="B1022" s="1003" t="s">
        <v>2646</v>
      </c>
      <c r="C1022" s="1003" t="s">
        <v>992</v>
      </c>
      <c r="D1022" s="1003" t="s">
        <v>262</v>
      </c>
      <c r="E1022" s="1004">
        <v>0.03</v>
      </c>
      <c r="F1022" s="1003">
        <v>0.4</v>
      </c>
      <c r="G1022" s="1003" t="s">
        <v>2552</v>
      </c>
      <c r="H1022" s="1003" t="s">
        <v>353</v>
      </c>
      <c r="I1022" s="999" t="s">
        <v>434</v>
      </c>
      <c r="J1022" s="1005">
        <v>3050241107333</v>
      </c>
      <c r="K1022" s="1006">
        <v>45632</v>
      </c>
      <c r="L1022" s="999"/>
      <c r="M1022" s="1001" t="s">
        <v>300</v>
      </c>
      <c r="N1022" s="1009">
        <v>45997</v>
      </c>
      <c r="O1022" s="1002" t="s">
        <v>12</v>
      </c>
      <c r="P1022" s="383"/>
      <c r="Q1022" s="382"/>
      <c r="R1022" s="382"/>
      <c r="S1022" s="382"/>
      <c r="T1022" s="382"/>
      <c r="U1022" s="154"/>
      <c r="V1022" s="216"/>
      <c r="W1022" s="215"/>
      <c r="X1022" s="214"/>
      <c r="Y1022" s="214"/>
    </row>
    <row r="1023" spans="1:25" s="3" customFormat="1" ht="30" customHeight="1" x14ac:dyDescent="0.2">
      <c r="A1023" s="98">
        <v>203</v>
      </c>
      <c r="B1023" s="997" t="s">
        <v>2646</v>
      </c>
      <c r="C1023" s="997" t="s">
        <v>1118</v>
      </c>
      <c r="D1023" s="997" t="s">
        <v>262</v>
      </c>
      <c r="E1023" s="998">
        <v>0.03</v>
      </c>
      <c r="F1023" s="997">
        <v>0.4</v>
      </c>
      <c r="G1023" s="997" t="s">
        <v>2654</v>
      </c>
      <c r="H1023" s="997" t="s">
        <v>353</v>
      </c>
      <c r="I1023" s="999" t="s">
        <v>434</v>
      </c>
      <c r="J1023" s="1000">
        <v>3050241107334</v>
      </c>
      <c r="K1023" s="1001">
        <v>45631</v>
      </c>
      <c r="L1023" s="999"/>
      <c r="M1023" s="1001" t="s">
        <v>300</v>
      </c>
      <c r="N1023" s="1009">
        <v>45996</v>
      </c>
      <c r="O1023" s="1002" t="s">
        <v>12</v>
      </c>
      <c r="P1023" s="383"/>
      <c r="Q1023" s="382"/>
      <c r="R1023" s="382"/>
      <c r="S1023" s="382"/>
      <c r="T1023" s="382"/>
      <c r="U1023" s="154"/>
      <c r="V1023" s="216"/>
      <c r="W1023" s="215"/>
      <c r="X1023" s="214"/>
      <c r="Y1023" s="214"/>
    </row>
    <row r="1024" spans="1:25" s="3" customFormat="1" ht="30" customHeight="1" x14ac:dyDescent="0.2">
      <c r="A1024" s="98">
        <v>204</v>
      </c>
      <c r="B1024" s="1003" t="s">
        <v>586</v>
      </c>
      <c r="C1024" s="1003" t="s">
        <v>587</v>
      </c>
      <c r="D1024" s="1003" t="s">
        <v>304</v>
      </c>
      <c r="E1024" s="1004">
        <v>0.01</v>
      </c>
      <c r="F1024" s="1003">
        <v>0.4</v>
      </c>
      <c r="G1024" s="1003" t="s">
        <v>588</v>
      </c>
      <c r="H1024" s="1003" t="s">
        <v>319</v>
      </c>
      <c r="I1024" s="999" t="s">
        <v>434</v>
      </c>
      <c r="J1024" s="1005">
        <v>3010241111794</v>
      </c>
      <c r="K1024" s="1006">
        <v>45628</v>
      </c>
      <c r="L1024" s="999"/>
      <c r="M1024" s="1001" t="s">
        <v>300</v>
      </c>
      <c r="N1024" s="1009">
        <v>45993</v>
      </c>
      <c r="O1024" s="1002" t="s">
        <v>12</v>
      </c>
      <c r="P1024" s="383"/>
      <c r="Q1024" s="382"/>
      <c r="R1024" s="382"/>
      <c r="S1024" s="382"/>
      <c r="T1024" s="382"/>
      <c r="U1024" s="154"/>
      <c r="V1024" s="216"/>
      <c r="W1024" s="215"/>
      <c r="X1024" s="214"/>
      <c r="Y1024" s="214"/>
    </row>
    <row r="1025" spans="1:25" s="3" customFormat="1" ht="30" customHeight="1" x14ac:dyDescent="0.2">
      <c r="A1025" s="98">
        <v>205</v>
      </c>
      <c r="B1025" s="1003" t="s">
        <v>2655</v>
      </c>
      <c r="C1025" s="1003" t="s">
        <v>458</v>
      </c>
      <c r="D1025" s="1003" t="s">
        <v>262</v>
      </c>
      <c r="E1025" s="1004">
        <v>6.0000000000000001E-3</v>
      </c>
      <c r="F1025" s="1003">
        <v>0.23</v>
      </c>
      <c r="G1025" s="1003" t="s">
        <v>2656</v>
      </c>
      <c r="H1025" s="1003" t="s">
        <v>319</v>
      </c>
      <c r="I1025" s="999" t="s">
        <v>434</v>
      </c>
      <c r="J1025" s="1005">
        <v>3050241107829</v>
      </c>
      <c r="K1025" s="1006">
        <v>45632</v>
      </c>
      <c r="L1025" s="999"/>
      <c r="M1025" s="1001" t="s">
        <v>300</v>
      </c>
      <c r="N1025" s="1009">
        <v>45997</v>
      </c>
      <c r="O1025" s="1002" t="s">
        <v>12</v>
      </c>
      <c r="P1025" s="383"/>
      <c r="Q1025" s="382"/>
      <c r="R1025" s="382"/>
      <c r="S1025" s="382"/>
      <c r="T1025" s="382"/>
      <c r="U1025" s="154"/>
      <c r="V1025" s="216"/>
      <c r="W1025" s="215"/>
      <c r="X1025" s="214"/>
      <c r="Y1025" s="214"/>
    </row>
    <row r="1026" spans="1:25" s="3" customFormat="1" ht="30" customHeight="1" x14ac:dyDescent="0.2">
      <c r="A1026" s="98">
        <v>206</v>
      </c>
      <c r="B1026" s="997" t="s">
        <v>2657</v>
      </c>
      <c r="C1026" s="997" t="s">
        <v>992</v>
      </c>
      <c r="D1026" s="997" t="s">
        <v>262</v>
      </c>
      <c r="E1026" s="998">
        <v>6.0000000000000001E-3</v>
      </c>
      <c r="F1026" s="997">
        <v>0.23</v>
      </c>
      <c r="G1026" s="997" t="s">
        <v>2658</v>
      </c>
      <c r="H1026" s="997" t="s">
        <v>319</v>
      </c>
      <c r="I1026" s="999" t="s">
        <v>434</v>
      </c>
      <c r="J1026" s="1000">
        <v>3050241207869</v>
      </c>
      <c r="K1026" s="1001">
        <v>45656</v>
      </c>
      <c r="L1026" s="999"/>
      <c r="M1026" s="1001" t="s">
        <v>300</v>
      </c>
      <c r="N1026" s="1009">
        <v>46021</v>
      </c>
      <c r="O1026" s="1002" t="s">
        <v>12</v>
      </c>
      <c r="P1026" s="383"/>
      <c r="Q1026" s="382"/>
      <c r="R1026" s="382"/>
      <c r="S1026" s="382"/>
      <c r="T1026" s="382"/>
      <c r="U1026" s="154"/>
      <c r="V1026" s="216"/>
      <c r="W1026" s="215"/>
      <c r="X1026" s="214"/>
      <c r="Y1026" s="214"/>
    </row>
    <row r="1027" spans="1:25" s="3" customFormat="1" ht="30" customHeight="1" x14ac:dyDescent="0.2">
      <c r="A1027" s="98">
        <v>207</v>
      </c>
      <c r="B1027" s="1003" t="s">
        <v>2659</v>
      </c>
      <c r="C1027" s="1003" t="s">
        <v>2660</v>
      </c>
      <c r="D1027" s="1003" t="s">
        <v>293</v>
      </c>
      <c r="E1027" s="1004">
        <v>0.1804</v>
      </c>
      <c r="F1027" s="1003">
        <v>20</v>
      </c>
      <c r="G1027" s="1003" t="s">
        <v>2661</v>
      </c>
      <c r="H1027" s="1003" t="s">
        <v>353</v>
      </c>
      <c r="I1027" s="999" t="s">
        <v>434</v>
      </c>
      <c r="J1027" s="1005">
        <v>3060241209423</v>
      </c>
      <c r="K1027" s="1006">
        <v>45629</v>
      </c>
      <c r="L1027" s="999"/>
      <c r="M1027" s="1001" t="s">
        <v>300</v>
      </c>
      <c r="N1027" s="1009">
        <v>45994</v>
      </c>
      <c r="O1027" s="1002" t="s">
        <v>12</v>
      </c>
      <c r="P1027" s="383"/>
      <c r="Q1027" s="382"/>
      <c r="R1027" s="382"/>
      <c r="S1027" s="382"/>
      <c r="T1027" s="382"/>
      <c r="U1027" s="154"/>
      <c r="V1027" s="216"/>
      <c r="W1027" s="215"/>
      <c r="X1027" s="214"/>
      <c r="Y1027" s="214"/>
    </row>
    <row r="1028" spans="1:25" s="3" customFormat="1" ht="30" customHeight="1" x14ac:dyDescent="0.2">
      <c r="A1028" s="98">
        <v>208</v>
      </c>
      <c r="B1028" s="997" t="s">
        <v>2662</v>
      </c>
      <c r="C1028" s="997" t="s">
        <v>2663</v>
      </c>
      <c r="D1028" s="997" t="s">
        <v>262</v>
      </c>
      <c r="E1028" s="998">
        <v>8.0000000000000002E-3</v>
      </c>
      <c r="F1028" s="997">
        <v>0.23</v>
      </c>
      <c r="G1028" s="997" t="s">
        <v>2664</v>
      </c>
      <c r="H1028" s="997" t="s">
        <v>319</v>
      </c>
      <c r="I1028" s="999" t="s">
        <v>434</v>
      </c>
      <c r="J1028" s="1000">
        <v>3050241207884</v>
      </c>
      <c r="K1028" s="1001">
        <v>45632</v>
      </c>
      <c r="L1028" s="999"/>
      <c r="M1028" s="1001" t="s">
        <v>300</v>
      </c>
      <c r="N1028" s="1009">
        <v>45997</v>
      </c>
      <c r="O1028" s="1002" t="s">
        <v>12</v>
      </c>
      <c r="P1028" s="383"/>
      <c r="Q1028" s="382"/>
      <c r="R1028" s="382"/>
      <c r="S1028" s="382"/>
      <c r="T1028" s="382"/>
      <c r="U1028" s="154"/>
      <c r="V1028" s="216"/>
      <c r="W1028" s="215"/>
      <c r="X1028" s="214"/>
      <c r="Y1028" s="214"/>
    </row>
    <row r="1029" spans="1:25" s="3" customFormat="1" ht="30" customHeight="1" x14ac:dyDescent="0.2">
      <c r="A1029" s="98">
        <v>209</v>
      </c>
      <c r="B1029" s="997" t="s">
        <v>2665</v>
      </c>
      <c r="C1029" s="997" t="s">
        <v>775</v>
      </c>
      <c r="D1029" s="997" t="s">
        <v>15</v>
      </c>
      <c r="E1029" s="998">
        <v>1.0669999999999999</v>
      </c>
      <c r="F1029" s="997">
        <v>20</v>
      </c>
      <c r="G1029" s="997" t="s">
        <v>2666</v>
      </c>
      <c r="H1029" s="1010" t="s">
        <v>3817</v>
      </c>
      <c r="I1029" s="999" t="s">
        <v>434</v>
      </c>
      <c r="J1029" s="1000">
        <v>3010241212363</v>
      </c>
      <c r="K1029" s="1001">
        <v>45629</v>
      </c>
      <c r="L1029" s="999"/>
      <c r="M1029" s="1001" t="s">
        <v>300</v>
      </c>
      <c r="N1029" s="1009">
        <v>45994</v>
      </c>
      <c r="O1029" s="1002" t="s">
        <v>12</v>
      </c>
      <c r="P1029" s="383"/>
      <c r="Q1029" s="382"/>
      <c r="R1029" s="382"/>
      <c r="S1029" s="382"/>
      <c r="T1029" s="382"/>
      <c r="U1029" s="154"/>
      <c r="V1029" s="216"/>
      <c r="W1029" s="215"/>
      <c r="X1029" s="214"/>
      <c r="Y1029" s="214"/>
    </row>
    <row r="1030" spans="1:25" s="3" customFormat="1" ht="30" customHeight="1" x14ac:dyDescent="0.2">
      <c r="A1030" s="98">
        <v>210</v>
      </c>
      <c r="B1030" s="1003" t="s">
        <v>2667</v>
      </c>
      <c r="C1030" s="1003" t="s">
        <v>455</v>
      </c>
      <c r="D1030" s="1003" t="s">
        <v>306</v>
      </c>
      <c r="E1030" s="1004">
        <v>4.0999999999999996</v>
      </c>
      <c r="F1030" s="997">
        <v>20</v>
      </c>
      <c r="G1030" s="997" t="s">
        <v>2668</v>
      </c>
      <c r="H1030" s="1003" t="s">
        <v>353</v>
      </c>
      <c r="I1030" s="999" t="s">
        <v>434</v>
      </c>
      <c r="J1030" s="1005">
        <v>3040230610844</v>
      </c>
      <c r="K1030" s="1006">
        <v>45631</v>
      </c>
      <c r="L1030" s="999"/>
      <c r="M1030" s="1001" t="s">
        <v>300</v>
      </c>
      <c r="N1030" s="1009">
        <v>45996</v>
      </c>
      <c r="O1030" s="1002" t="s">
        <v>12</v>
      </c>
      <c r="P1030" s="383"/>
      <c r="Q1030" s="382"/>
      <c r="R1030" s="382"/>
      <c r="S1030" s="382"/>
      <c r="T1030" s="382"/>
      <c r="U1030" s="154"/>
      <c r="V1030" s="216"/>
      <c r="W1030" s="215"/>
      <c r="X1030" s="214"/>
      <c r="Y1030" s="214"/>
    </row>
    <row r="1031" spans="1:25" s="3" customFormat="1" ht="30" customHeight="1" x14ac:dyDescent="0.2">
      <c r="A1031" s="98">
        <v>211</v>
      </c>
      <c r="B1031" s="997" t="s">
        <v>2669</v>
      </c>
      <c r="C1031" s="997" t="s">
        <v>514</v>
      </c>
      <c r="D1031" s="997" t="s">
        <v>305</v>
      </c>
      <c r="E1031" s="998">
        <v>0</v>
      </c>
      <c r="F1031" s="1003">
        <v>110</v>
      </c>
      <c r="G1031" s="1003" t="s">
        <v>2670</v>
      </c>
      <c r="H1031" s="997" t="s">
        <v>353</v>
      </c>
      <c r="I1031" s="999" t="s">
        <v>434</v>
      </c>
      <c r="J1031" s="1000">
        <v>3030230815839</v>
      </c>
      <c r="K1031" s="1001">
        <v>45632</v>
      </c>
      <c r="L1031" s="999"/>
      <c r="M1031" s="1001" t="s">
        <v>300</v>
      </c>
      <c r="N1031" s="1009">
        <v>45997</v>
      </c>
      <c r="O1031" s="1002" t="s">
        <v>12</v>
      </c>
      <c r="P1031" s="383"/>
      <c r="Q1031" s="382"/>
      <c r="R1031" s="382"/>
      <c r="S1031" s="382"/>
      <c r="T1031" s="382"/>
      <c r="U1031" s="154"/>
      <c r="V1031" s="216"/>
      <c r="W1031" s="215"/>
      <c r="X1031" s="214"/>
      <c r="Y1031" s="214"/>
    </row>
    <row r="1032" spans="1:25" s="3" customFormat="1" ht="30" customHeight="1" x14ac:dyDescent="0.2">
      <c r="A1032" s="98">
        <v>212</v>
      </c>
      <c r="B1032" s="1003" t="s">
        <v>2671</v>
      </c>
      <c r="C1032" s="1003" t="s">
        <v>2521</v>
      </c>
      <c r="D1032" s="1003" t="s">
        <v>293</v>
      </c>
      <c r="E1032" s="1004">
        <v>0.35</v>
      </c>
      <c r="F1032" s="997">
        <v>20</v>
      </c>
      <c r="G1032" s="997" t="s">
        <v>2631</v>
      </c>
      <c r="H1032" s="1003" t="s">
        <v>353</v>
      </c>
      <c r="I1032" s="999" t="s">
        <v>434</v>
      </c>
      <c r="J1032" s="1005">
        <v>3060240403055</v>
      </c>
      <c r="K1032" s="1006">
        <v>45628</v>
      </c>
      <c r="L1032" s="999"/>
      <c r="M1032" s="1001" t="s">
        <v>300</v>
      </c>
      <c r="N1032" s="1009">
        <v>45993</v>
      </c>
      <c r="O1032" s="1002" t="s">
        <v>12</v>
      </c>
      <c r="P1032" s="383"/>
      <c r="Q1032" s="382"/>
      <c r="R1032" s="382"/>
      <c r="S1032" s="382"/>
      <c r="T1032" s="382"/>
      <c r="U1032" s="154"/>
      <c r="V1032" s="216"/>
      <c r="W1032" s="215"/>
      <c r="X1032" s="214"/>
      <c r="Y1032" s="214"/>
    </row>
    <row r="1033" spans="1:25" s="3" customFormat="1" ht="30" customHeight="1" x14ac:dyDescent="0.2">
      <c r="A1033" s="98">
        <v>213</v>
      </c>
      <c r="B1033" s="997" t="s">
        <v>2673</v>
      </c>
      <c r="C1033" s="997" t="s">
        <v>533</v>
      </c>
      <c r="D1033" s="997" t="s">
        <v>15</v>
      </c>
      <c r="E1033" s="998">
        <v>0.75</v>
      </c>
      <c r="F1033" s="1003">
        <v>20</v>
      </c>
      <c r="G1033" s="1003" t="s">
        <v>2674</v>
      </c>
      <c r="H1033" s="997" t="s">
        <v>353</v>
      </c>
      <c r="I1033" s="999" t="s">
        <v>434</v>
      </c>
      <c r="J1033" s="1000">
        <v>3010240706671</v>
      </c>
      <c r="K1033" s="1001">
        <v>45629</v>
      </c>
      <c r="L1033" s="999"/>
      <c r="M1033" s="1001" t="s">
        <v>300</v>
      </c>
      <c r="N1033" s="1009">
        <v>45994</v>
      </c>
      <c r="O1033" s="1002" t="s">
        <v>12</v>
      </c>
      <c r="P1033" s="383"/>
      <c r="Q1033" s="382"/>
      <c r="R1033" s="382"/>
      <c r="S1033" s="382"/>
      <c r="T1033" s="382"/>
      <c r="U1033" s="154"/>
      <c r="V1033" s="216"/>
      <c r="W1033" s="215"/>
      <c r="X1033" s="214"/>
      <c r="Y1033" s="214"/>
    </row>
    <row r="1034" spans="1:25" s="3" customFormat="1" ht="30" customHeight="1" x14ac:dyDescent="0.2">
      <c r="A1034" s="98">
        <v>214</v>
      </c>
      <c r="B1034" s="1003" t="s">
        <v>2675</v>
      </c>
      <c r="C1034" s="1003" t="s">
        <v>2676</v>
      </c>
      <c r="D1034" s="1003" t="s">
        <v>293</v>
      </c>
      <c r="E1034" s="1004">
        <v>4.9199999999999999E-3</v>
      </c>
      <c r="F1034" s="997">
        <v>0.23</v>
      </c>
      <c r="G1034" s="997" t="s">
        <v>2677</v>
      </c>
      <c r="H1034" s="1003" t="s">
        <v>319</v>
      </c>
      <c r="I1034" s="999" t="s">
        <v>434</v>
      </c>
      <c r="J1034" s="1005">
        <v>3060240907609</v>
      </c>
      <c r="K1034" s="1006">
        <v>45632</v>
      </c>
      <c r="L1034" s="999"/>
      <c r="M1034" s="1001" t="s">
        <v>300</v>
      </c>
      <c r="N1034" s="1009">
        <v>45997</v>
      </c>
      <c r="O1034" s="1002" t="s">
        <v>12</v>
      </c>
      <c r="P1034" s="383"/>
      <c r="Q1034" s="382"/>
      <c r="R1034" s="382"/>
      <c r="S1034" s="382"/>
      <c r="T1034" s="382"/>
      <c r="U1034" s="154"/>
      <c r="V1034" s="216"/>
      <c r="W1034" s="215"/>
      <c r="X1034" s="214"/>
      <c r="Y1034" s="214"/>
    </row>
    <row r="1035" spans="1:25" s="3" customFormat="1" ht="30" customHeight="1" x14ac:dyDescent="0.2">
      <c r="A1035" s="98">
        <v>215</v>
      </c>
      <c r="B1035" s="997" t="s">
        <v>2678</v>
      </c>
      <c r="C1035" s="997" t="s">
        <v>452</v>
      </c>
      <c r="D1035" s="997" t="s">
        <v>15</v>
      </c>
      <c r="E1035" s="998">
        <v>7.5499999999999994E-3</v>
      </c>
      <c r="F1035" s="997">
        <v>0.23</v>
      </c>
      <c r="G1035" s="997" t="s">
        <v>2679</v>
      </c>
      <c r="H1035" s="997" t="s">
        <v>319</v>
      </c>
      <c r="I1035" s="999" t="s">
        <v>434</v>
      </c>
      <c r="J1035" s="1000">
        <v>3010240909397</v>
      </c>
      <c r="K1035" s="1001">
        <v>45562</v>
      </c>
      <c r="L1035" s="997"/>
      <c r="M1035" s="1001" t="s">
        <v>300</v>
      </c>
      <c r="N1035" s="1001">
        <v>45927</v>
      </c>
      <c r="O1035" s="1002" t="s">
        <v>12</v>
      </c>
      <c r="P1035" s="383"/>
      <c r="Q1035" s="382"/>
      <c r="R1035" s="382"/>
      <c r="S1035" s="382"/>
      <c r="T1035" s="382"/>
      <c r="U1035" s="154"/>
      <c r="V1035" s="216"/>
      <c r="W1035" s="215"/>
      <c r="X1035" s="214"/>
      <c r="Y1035" s="214"/>
    </row>
    <row r="1036" spans="1:25" s="3" customFormat="1" ht="30" customHeight="1" x14ac:dyDescent="0.2">
      <c r="A1036" s="98">
        <v>216</v>
      </c>
      <c r="B1036" s="1003" t="s">
        <v>3141</v>
      </c>
      <c r="C1036" s="1003" t="s">
        <v>3142</v>
      </c>
      <c r="D1036" s="1003" t="s">
        <v>297</v>
      </c>
      <c r="E1036" s="1004">
        <v>9.9000000000000008E-3</v>
      </c>
      <c r="F1036" s="1003">
        <v>0.4</v>
      </c>
      <c r="G1036" s="1003" t="s">
        <v>3143</v>
      </c>
      <c r="H1036" s="1003" t="s">
        <v>319</v>
      </c>
      <c r="I1036" s="999" t="s">
        <v>434</v>
      </c>
      <c r="J1036" s="1005">
        <v>3020241003730</v>
      </c>
      <c r="K1036" s="1006">
        <v>45673</v>
      </c>
      <c r="L1036" s="999"/>
      <c r="M1036" s="1001" t="s">
        <v>300</v>
      </c>
      <c r="N1036" s="1006">
        <v>46038</v>
      </c>
      <c r="O1036" s="1002" t="s">
        <v>12</v>
      </c>
      <c r="P1036" s="383"/>
      <c r="Q1036" s="382"/>
      <c r="R1036" s="382"/>
      <c r="S1036" s="382"/>
      <c r="T1036" s="382"/>
      <c r="U1036" s="154"/>
      <c r="V1036" s="216"/>
      <c r="W1036" s="215"/>
      <c r="X1036" s="214"/>
      <c r="Y1036" s="214"/>
    </row>
    <row r="1037" spans="1:25" s="3" customFormat="1" ht="30" customHeight="1" x14ac:dyDescent="0.2">
      <c r="A1037" s="98">
        <v>217</v>
      </c>
      <c r="B1037" s="1003" t="s">
        <v>3144</v>
      </c>
      <c r="C1037" s="1003" t="s">
        <v>532</v>
      </c>
      <c r="D1037" s="1003" t="s">
        <v>293</v>
      </c>
      <c r="E1037" s="1004">
        <v>6.0000000000000001E-3</v>
      </c>
      <c r="F1037" s="1003">
        <v>0.23</v>
      </c>
      <c r="G1037" s="1003" t="s">
        <v>3145</v>
      </c>
      <c r="H1037" s="1003" t="s">
        <v>443</v>
      </c>
      <c r="I1037" s="999" t="s">
        <v>434</v>
      </c>
      <c r="J1037" s="1005">
        <v>3060241108707</v>
      </c>
      <c r="K1037" s="1006">
        <v>45675</v>
      </c>
      <c r="L1037" s="999"/>
      <c r="M1037" s="1001" t="s">
        <v>300</v>
      </c>
      <c r="N1037" s="1006">
        <v>46040</v>
      </c>
      <c r="O1037" s="1002" t="s">
        <v>12</v>
      </c>
      <c r="P1037" s="383"/>
      <c r="Q1037" s="382"/>
      <c r="R1037" s="382"/>
      <c r="S1037" s="382"/>
      <c r="T1037" s="382"/>
      <c r="U1037" s="154"/>
      <c r="V1037" s="216"/>
      <c r="W1037" s="215"/>
      <c r="X1037" s="214"/>
      <c r="Y1037" s="214"/>
    </row>
    <row r="1038" spans="1:25" s="3" customFormat="1" ht="30" customHeight="1" x14ac:dyDescent="0.2">
      <c r="A1038" s="98">
        <v>218</v>
      </c>
      <c r="B1038" s="997" t="s">
        <v>3146</v>
      </c>
      <c r="C1038" s="997" t="s">
        <v>1105</v>
      </c>
      <c r="D1038" s="997" t="s">
        <v>293</v>
      </c>
      <c r="E1038" s="998">
        <v>7.3800000000000003E-3</v>
      </c>
      <c r="F1038" s="997">
        <v>0.4</v>
      </c>
      <c r="G1038" s="997" t="s">
        <v>3147</v>
      </c>
      <c r="H1038" s="997" t="s">
        <v>319</v>
      </c>
      <c r="I1038" s="999" t="s">
        <v>434</v>
      </c>
      <c r="J1038" s="1000">
        <v>3060241108774</v>
      </c>
      <c r="K1038" s="1001">
        <v>45669</v>
      </c>
      <c r="L1038" s="999"/>
      <c r="M1038" s="1001" t="s">
        <v>300</v>
      </c>
      <c r="N1038" s="1001">
        <v>46034</v>
      </c>
      <c r="O1038" s="1002" t="s">
        <v>12</v>
      </c>
      <c r="P1038" s="383"/>
      <c r="Q1038" s="382"/>
      <c r="R1038" s="382"/>
      <c r="S1038" s="382"/>
      <c r="T1038" s="382"/>
      <c r="U1038" s="154"/>
      <c r="V1038" s="216"/>
      <c r="W1038" s="215"/>
      <c r="X1038" s="214"/>
      <c r="Y1038" s="214"/>
    </row>
    <row r="1039" spans="1:25" s="3" customFormat="1" ht="30" customHeight="1" x14ac:dyDescent="0.2">
      <c r="A1039" s="98">
        <v>219</v>
      </c>
      <c r="B1039" s="997" t="s">
        <v>1100</v>
      </c>
      <c r="C1039" s="997" t="s">
        <v>303</v>
      </c>
      <c r="D1039" s="997" t="s">
        <v>262</v>
      </c>
      <c r="E1039" s="998">
        <v>0.01</v>
      </c>
      <c r="F1039" s="997">
        <v>20</v>
      </c>
      <c r="G1039" s="997" t="s">
        <v>3148</v>
      </c>
      <c r="H1039" s="997" t="s">
        <v>353</v>
      </c>
      <c r="I1039" s="999" t="s">
        <v>434</v>
      </c>
      <c r="J1039" s="1000">
        <v>3050241107128</v>
      </c>
      <c r="K1039" s="1001">
        <v>45666</v>
      </c>
      <c r="L1039" s="999"/>
      <c r="M1039" s="1001" t="s">
        <v>300</v>
      </c>
      <c r="N1039" s="1001">
        <v>46031</v>
      </c>
      <c r="O1039" s="1002" t="s">
        <v>12</v>
      </c>
      <c r="P1039" s="383"/>
      <c r="Q1039" s="382"/>
      <c r="R1039" s="382"/>
      <c r="S1039" s="382"/>
      <c r="T1039" s="382"/>
      <c r="U1039" s="154"/>
      <c r="V1039" s="216"/>
      <c r="W1039" s="215"/>
      <c r="X1039" s="214"/>
      <c r="Y1039" s="214"/>
    </row>
    <row r="1040" spans="1:25" s="3" customFormat="1" ht="30" customHeight="1" x14ac:dyDescent="0.2">
      <c r="A1040" s="98">
        <v>220</v>
      </c>
      <c r="B1040" s="997" t="s">
        <v>583</v>
      </c>
      <c r="C1040" s="997" t="s">
        <v>584</v>
      </c>
      <c r="D1040" s="997" t="s">
        <v>171</v>
      </c>
      <c r="E1040" s="998">
        <v>0.25600000000000001</v>
      </c>
      <c r="F1040" s="997">
        <v>20</v>
      </c>
      <c r="G1040" s="997" t="s">
        <v>585</v>
      </c>
      <c r="H1040" s="997" t="s">
        <v>353</v>
      </c>
      <c r="I1040" s="999" t="s">
        <v>434</v>
      </c>
      <c r="J1040" s="1000">
        <v>3030241106263</v>
      </c>
      <c r="K1040" s="1001">
        <v>45667</v>
      </c>
      <c r="L1040" s="999"/>
      <c r="M1040" s="1001" t="s">
        <v>300</v>
      </c>
      <c r="N1040" s="1001">
        <v>46032</v>
      </c>
      <c r="O1040" s="1002" t="s">
        <v>12</v>
      </c>
      <c r="P1040" s="383"/>
      <c r="Q1040" s="382"/>
      <c r="R1040" s="382"/>
      <c r="S1040" s="382"/>
      <c r="T1040" s="382"/>
      <c r="U1040" s="154"/>
      <c r="V1040" s="216"/>
      <c r="W1040" s="215"/>
      <c r="X1040" s="214"/>
      <c r="Y1040" s="214"/>
    </row>
    <row r="1041" spans="1:25" s="3" customFormat="1" ht="30" customHeight="1" x14ac:dyDescent="0.2">
      <c r="A1041" s="98">
        <v>221</v>
      </c>
      <c r="B1041" s="1003" t="s">
        <v>3149</v>
      </c>
      <c r="C1041" s="1003" t="s">
        <v>771</v>
      </c>
      <c r="D1041" s="1003" t="s">
        <v>293</v>
      </c>
      <c r="E1041" s="1004">
        <v>7.28E-3</v>
      </c>
      <c r="F1041" s="1003">
        <v>0.23</v>
      </c>
      <c r="G1041" s="1003" t="s">
        <v>3150</v>
      </c>
      <c r="H1041" s="1003" t="s">
        <v>319</v>
      </c>
      <c r="I1041" s="999" t="s">
        <v>434</v>
      </c>
      <c r="J1041" s="1005">
        <v>3060241109213</v>
      </c>
      <c r="K1041" s="1006">
        <v>45675</v>
      </c>
      <c r="L1041" s="999"/>
      <c r="M1041" s="1001" t="s">
        <v>300</v>
      </c>
      <c r="N1041" s="1006">
        <v>46040</v>
      </c>
      <c r="O1041" s="1002" t="s">
        <v>12</v>
      </c>
      <c r="P1041" s="383"/>
      <c r="Q1041" s="382"/>
      <c r="R1041" s="382"/>
      <c r="S1041" s="382"/>
      <c r="T1041" s="382"/>
      <c r="U1041" s="154"/>
      <c r="V1041" s="216"/>
      <c r="W1041" s="215"/>
      <c r="X1041" s="214"/>
      <c r="Y1041" s="214"/>
    </row>
    <row r="1042" spans="1:25" s="3" customFormat="1" ht="30" customHeight="1" x14ac:dyDescent="0.2">
      <c r="A1042" s="98">
        <v>222</v>
      </c>
      <c r="B1042" s="997" t="s">
        <v>3151</v>
      </c>
      <c r="C1042" s="997" t="s">
        <v>3152</v>
      </c>
      <c r="D1042" s="997" t="s">
        <v>293</v>
      </c>
      <c r="E1042" s="998">
        <v>6.0000000000000001E-3</v>
      </c>
      <c r="F1042" s="997">
        <v>0.23</v>
      </c>
      <c r="G1042" s="997" t="s">
        <v>3153</v>
      </c>
      <c r="H1042" s="997" t="s">
        <v>319</v>
      </c>
      <c r="I1042" s="999" t="s">
        <v>434</v>
      </c>
      <c r="J1042" s="1000">
        <v>3060241109248</v>
      </c>
      <c r="K1042" s="1001">
        <v>45675</v>
      </c>
      <c r="L1042" s="999"/>
      <c r="M1042" s="1001" t="s">
        <v>300</v>
      </c>
      <c r="N1042" s="1001">
        <v>46040</v>
      </c>
      <c r="O1042" s="1002" t="s">
        <v>12</v>
      </c>
      <c r="P1042" s="383"/>
      <c r="Q1042" s="382"/>
      <c r="R1042" s="382"/>
      <c r="S1042" s="382"/>
      <c r="T1042" s="382"/>
      <c r="U1042" s="154"/>
      <c r="V1042" s="216"/>
      <c r="W1042" s="215"/>
      <c r="X1042" s="214"/>
      <c r="Y1042" s="214"/>
    </row>
    <row r="1043" spans="1:25" s="3" customFormat="1" ht="30" customHeight="1" x14ac:dyDescent="0.2">
      <c r="A1043" s="98">
        <v>223</v>
      </c>
      <c r="B1043" s="997" t="s">
        <v>2646</v>
      </c>
      <c r="C1043" s="997" t="s">
        <v>3154</v>
      </c>
      <c r="D1043" s="997" t="s">
        <v>262</v>
      </c>
      <c r="E1043" s="998">
        <v>0.03</v>
      </c>
      <c r="F1043" s="997">
        <v>0.4</v>
      </c>
      <c r="G1043" s="997" t="s">
        <v>3155</v>
      </c>
      <c r="H1043" s="997" t="s">
        <v>353</v>
      </c>
      <c r="I1043" s="999" t="s">
        <v>434</v>
      </c>
      <c r="J1043" s="1000">
        <v>3050241107788</v>
      </c>
      <c r="K1043" s="1001">
        <v>45666</v>
      </c>
      <c r="L1043" s="999"/>
      <c r="M1043" s="1001" t="s">
        <v>300</v>
      </c>
      <c r="N1043" s="1001">
        <v>46031</v>
      </c>
      <c r="O1043" s="1002" t="s">
        <v>12</v>
      </c>
      <c r="P1043" s="383"/>
      <c r="Q1043" s="382"/>
      <c r="R1043" s="382"/>
      <c r="S1043" s="382"/>
      <c r="T1043" s="382"/>
      <c r="U1043" s="154"/>
      <c r="V1043" s="216"/>
      <c r="W1043" s="215"/>
      <c r="X1043" s="214"/>
      <c r="Y1043" s="214"/>
    </row>
    <row r="1044" spans="1:25" s="3" customFormat="1" ht="30" customHeight="1" x14ac:dyDescent="0.2">
      <c r="A1044" s="98">
        <v>224</v>
      </c>
      <c r="B1044" s="1003" t="s">
        <v>3156</v>
      </c>
      <c r="C1044" s="999" t="s">
        <v>3157</v>
      </c>
      <c r="D1044" s="1003" t="s">
        <v>171</v>
      </c>
      <c r="E1044" s="1007">
        <v>0.6</v>
      </c>
      <c r="F1044" s="1003">
        <v>0.4</v>
      </c>
      <c r="G1044" s="1003" t="s">
        <v>3158</v>
      </c>
      <c r="H1044" s="999" t="s">
        <v>3159</v>
      </c>
      <c r="I1044" s="999" t="s">
        <v>434</v>
      </c>
      <c r="J1044" s="1005">
        <v>3030241206505</v>
      </c>
      <c r="K1044" s="1006">
        <v>45674</v>
      </c>
      <c r="L1044" s="999"/>
      <c r="M1044" s="1001" t="s">
        <v>300</v>
      </c>
      <c r="N1044" s="1006">
        <v>46039</v>
      </c>
      <c r="O1044" s="1002" t="s">
        <v>12</v>
      </c>
      <c r="P1044" s="383"/>
      <c r="Q1044" s="382"/>
      <c r="R1044" s="382"/>
      <c r="S1044" s="382"/>
      <c r="T1044" s="382"/>
      <c r="U1044" s="154"/>
      <c r="V1044" s="216"/>
      <c r="W1044" s="215"/>
      <c r="X1044" s="214"/>
      <c r="Y1044" s="214"/>
    </row>
    <row r="1045" spans="1:25" s="3" customFormat="1" ht="30" customHeight="1" x14ac:dyDescent="0.2">
      <c r="A1045" s="98">
        <v>225</v>
      </c>
      <c r="B1045" s="997" t="s">
        <v>3156</v>
      </c>
      <c r="C1045" s="999" t="s">
        <v>3157</v>
      </c>
      <c r="D1045" s="997" t="s">
        <v>171</v>
      </c>
      <c r="E1045" s="1007">
        <v>0.02</v>
      </c>
      <c r="F1045" s="997">
        <v>0.4</v>
      </c>
      <c r="G1045" s="997" t="s">
        <v>3158</v>
      </c>
      <c r="H1045" s="999" t="s">
        <v>3159</v>
      </c>
      <c r="I1045" s="999" t="s">
        <v>434</v>
      </c>
      <c r="J1045" s="1000">
        <v>3030241206507</v>
      </c>
      <c r="K1045" s="1001">
        <v>45674</v>
      </c>
      <c r="L1045" s="999"/>
      <c r="M1045" s="1001" t="s">
        <v>300</v>
      </c>
      <c r="N1045" s="1001">
        <v>46039</v>
      </c>
      <c r="O1045" s="1002" t="s">
        <v>12</v>
      </c>
      <c r="P1045" s="383"/>
      <c r="Q1045" s="382"/>
      <c r="R1045" s="382"/>
      <c r="S1045" s="382"/>
      <c r="T1045" s="382"/>
      <c r="U1045" s="154"/>
      <c r="V1045" s="216"/>
      <c r="W1045" s="215"/>
      <c r="X1045" s="214"/>
      <c r="Y1045" s="214"/>
    </row>
    <row r="1046" spans="1:25" s="3" customFormat="1" ht="30" customHeight="1" x14ac:dyDescent="0.2">
      <c r="A1046" s="98">
        <v>226</v>
      </c>
      <c r="B1046" s="1003" t="s">
        <v>3156</v>
      </c>
      <c r="C1046" s="999" t="s">
        <v>3157</v>
      </c>
      <c r="D1046" s="1003" t="s">
        <v>171</v>
      </c>
      <c r="E1046" s="1007">
        <v>2.1000000000000001E-2</v>
      </c>
      <c r="F1046" s="1003">
        <v>0.4</v>
      </c>
      <c r="G1046" s="1003" t="s">
        <v>3158</v>
      </c>
      <c r="H1046" s="999" t="s">
        <v>3160</v>
      </c>
      <c r="I1046" s="999" t="s">
        <v>434</v>
      </c>
      <c r="J1046" s="1005">
        <v>3030241206509</v>
      </c>
      <c r="K1046" s="1006">
        <v>45674</v>
      </c>
      <c r="L1046" s="999"/>
      <c r="M1046" s="1001" t="s">
        <v>300</v>
      </c>
      <c r="N1046" s="1006">
        <v>46039</v>
      </c>
      <c r="O1046" s="1002" t="s">
        <v>12</v>
      </c>
      <c r="P1046" s="383"/>
      <c r="Q1046" s="382"/>
      <c r="R1046" s="382"/>
      <c r="S1046" s="382"/>
      <c r="T1046" s="382"/>
      <c r="U1046" s="154"/>
      <c r="V1046" s="216"/>
      <c r="W1046" s="215"/>
      <c r="X1046" s="214"/>
      <c r="Y1046" s="214"/>
    </row>
    <row r="1047" spans="1:25" s="3" customFormat="1" ht="30" customHeight="1" x14ac:dyDescent="0.2">
      <c r="A1047" s="98">
        <v>227</v>
      </c>
      <c r="B1047" s="1003" t="s">
        <v>3161</v>
      </c>
      <c r="C1047" s="997" t="s">
        <v>923</v>
      </c>
      <c r="D1047" s="1003" t="s">
        <v>293</v>
      </c>
      <c r="E1047" s="998">
        <v>0.24037</v>
      </c>
      <c r="F1047" s="1003">
        <v>0.4</v>
      </c>
      <c r="G1047" s="1003" t="s">
        <v>924</v>
      </c>
      <c r="H1047" s="997" t="s">
        <v>319</v>
      </c>
      <c r="I1047" s="999" t="s">
        <v>434</v>
      </c>
      <c r="J1047" s="1005">
        <v>3060241209480</v>
      </c>
      <c r="K1047" s="1006">
        <v>45678</v>
      </c>
      <c r="L1047" s="999"/>
      <c r="M1047" s="1001" t="s">
        <v>300</v>
      </c>
      <c r="N1047" s="1006">
        <v>46043</v>
      </c>
      <c r="O1047" s="1002" t="s">
        <v>12</v>
      </c>
      <c r="P1047" s="383"/>
      <c r="Q1047" s="382"/>
      <c r="R1047" s="382"/>
      <c r="S1047" s="382"/>
      <c r="T1047" s="382"/>
      <c r="U1047" s="154"/>
      <c r="V1047" s="216"/>
      <c r="W1047" s="215"/>
      <c r="X1047" s="214"/>
      <c r="Y1047" s="214"/>
    </row>
    <row r="1048" spans="1:25" s="3" customFormat="1" ht="30" customHeight="1" x14ac:dyDescent="0.2">
      <c r="A1048" s="98">
        <v>228</v>
      </c>
      <c r="B1048" s="997" t="s">
        <v>3162</v>
      </c>
      <c r="C1048" s="1003" t="s">
        <v>696</v>
      </c>
      <c r="D1048" s="997" t="s">
        <v>262</v>
      </c>
      <c r="E1048" s="1004">
        <v>0.02</v>
      </c>
      <c r="F1048" s="997">
        <v>0.4</v>
      </c>
      <c r="G1048" s="997" t="s">
        <v>3163</v>
      </c>
      <c r="H1048" s="1003" t="s">
        <v>319</v>
      </c>
      <c r="I1048" s="999" t="s">
        <v>434</v>
      </c>
      <c r="J1048" s="1000">
        <v>3050241207929</v>
      </c>
      <c r="K1048" s="1001">
        <v>45666</v>
      </c>
      <c r="L1048" s="999"/>
      <c r="M1048" s="1001" t="s">
        <v>300</v>
      </c>
      <c r="N1048" s="1001">
        <v>46031</v>
      </c>
      <c r="O1048" s="1002" t="s">
        <v>12</v>
      </c>
      <c r="P1048" s="383"/>
      <c r="Q1048" s="382"/>
      <c r="R1048" s="382"/>
      <c r="S1048" s="382"/>
      <c r="T1048" s="382"/>
      <c r="U1048" s="154"/>
      <c r="V1048" s="216"/>
      <c r="W1048" s="215"/>
      <c r="X1048" s="214"/>
      <c r="Y1048" s="214"/>
    </row>
    <row r="1049" spans="1:25" s="3" customFormat="1" ht="30" customHeight="1" x14ac:dyDescent="0.2">
      <c r="A1049" s="98">
        <v>229</v>
      </c>
      <c r="B1049" s="1003" t="s">
        <v>3164</v>
      </c>
      <c r="C1049" s="997" t="s">
        <v>305</v>
      </c>
      <c r="D1049" s="1003" t="s">
        <v>171</v>
      </c>
      <c r="E1049" s="998">
        <v>0.14959999999999998</v>
      </c>
      <c r="F1049" s="1003">
        <v>0.4</v>
      </c>
      <c r="G1049" s="1003" t="s">
        <v>3165</v>
      </c>
      <c r="H1049" s="997" t="s">
        <v>319</v>
      </c>
      <c r="I1049" s="999" t="s">
        <v>434</v>
      </c>
      <c r="J1049" s="1005">
        <v>3030241206639</v>
      </c>
      <c r="K1049" s="1006">
        <v>45667</v>
      </c>
      <c r="L1049" s="999"/>
      <c r="M1049" s="1001" t="s">
        <v>300</v>
      </c>
      <c r="N1049" s="1006">
        <v>46032</v>
      </c>
      <c r="O1049" s="1002" t="s">
        <v>12</v>
      </c>
      <c r="P1049" s="383"/>
      <c r="Q1049" s="382"/>
      <c r="R1049" s="382"/>
      <c r="S1049" s="382"/>
      <c r="T1049" s="382"/>
      <c r="U1049" s="154"/>
      <c r="V1049" s="216"/>
      <c r="W1049" s="215"/>
      <c r="X1049" s="214"/>
      <c r="Y1049" s="214"/>
    </row>
    <row r="1050" spans="1:25" s="3" customFormat="1" ht="30" customHeight="1" x14ac:dyDescent="0.2">
      <c r="A1050" s="98">
        <v>230</v>
      </c>
      <c r="B1050" s="1003" t="s">
        <v>3166</v>
      </c>
      <c r="C1050" s="997" t="s">
        <v>3167</v>
      </c>
      <c r="D1050" s="1003" t="s">
        <v>262</v>
      </c>
      <c r="E1050" s="998">
        <v>0.39779999999999999</v>
      </c>
      <c r="F1050" s="1003">
        <v>20</v>
      </c>
      <c r="G1050" s="1003" t="s">
        <v>3168</v>
      </c>
      <c r="H1050" s="997" t="s">
        <v>319</v>
      </c>
      <c r="I1050" s="999" t="s">
        <v>434</v>
      </c>
      <c r="J1050" s="1005">
        <v>3050241207977</v>
      </c>
      <c r="K1050" s="1006">
        <v>45673</v>
      </c>
      <c r="L1050" s="999"/>
      <c r="M1050" s="1001" t="s">
        <v>300</v>
      </c>
      <c r="N1050" s="1006">
        <v>46038</v>
      </c>
      <c r="O1050" s="1002" t="s">
        <v>12</v>
      </c>
      <c r="P1050" s="383"/>
      <c r="Q1050" s="382"/>
      <c r="R1050" s="382"/>
      <c r="S1050" s="382"/>
      <c r="T1050" s="382"/>
      <c r="U1050" s="154"/>
      <c r="V1050" s="216"/>
      <c r="W1050" s="215"/>
      <c r="X1050" s="214"/>
      <c r="Y1050" s="214"/>
    </row>
    <row r="1051" spans="1:25" s="3" customFormat="1" ht="30" customHeight="1" x14ac:dyDescent="0.2">
      <c r="A1051" s="98">
        <v>231</v>
      </c>
      <c r="B1051" s="997" t="s">
        <v>3164</v>
      </c>
      <c r="C1051" s="1003" t="s">
        <v>452</v>
      </c>
      <c r="D1051" s="997" t="s">
        <v>15</v>
      </c>
      <c r="E1051" s="1004">
        <v>0.15</v>
      </c>
      <c r="F1051" s="997">
        <v>0.4</v>
      </c>
      <c r="G1051" s="997" t="s">
        <v>3169</v>
      </c>
      <c r="H1051" s="1003" t="s">
        <v>319</v>
      </c>
      <c r="I1051" s="999" t="s">
        <v>434</v>
      </c>
      <c r="J1051" s="1000">
        <v>3010241212521</v>
      </c>
      <c r="K1051" s="1001">
        <v>45672</v>
      </c>
      <c r="L1051" s="999"/>
      <c r="M1051" s="1001" t="s">
        <v>300</v>
      </c>
      <c r="N1051" s="1001">
        <v>46037</v>
      </c>
      <c r="O1051" s="1002" t="s">
        <v>12</v>
      </c>
      <c r="P1051" s="383"/>
      <c r="Q1051" s="382"/>
      <c r="R1051" s="382"/>
      <c r="S1051" s="382"/>
      <c r="T1051" s="382"/>
      <c r="U1051" s="154"/>
      <c r="V1051" s="216"/>
      <c r="W1051" s="215"/>
      <c r="X1051" s="214"/>
      <c r="Y1051" s="214"/>
    </row>
    <row r="1052" spans="1:25" s="3" customFormat="1" ht="30" customHeight="1" x14ac:dyDescent="0.2">
      <c r="A1052" s="98">
        <v>232</v>
      </c>
      <c r="B1052" s="1003" t="s">
        <v>3170</v>
      </c>
      <c r="C1052" s="997" t="s">
        <v>303</v>
      </c>
      <c r="D1052" s="1003" t="s">
        <v>262</v>
      </c>
      <c r="E1052" s="998">
        <v>1.098E-2</v>
      </c>
      <c r="F1052" s="1003">
        <v>0.4</v>
      </c>
      <c r="G1052" s="1003" t="s">
        <v>3171</v>
      </c>
      <c r="H1052" s="997" t="s">
        <v>319</v>
      </c>
      <c r="I1052" s="999" t="s">
        <v>434</v>
      </c>
      <c r="J1052" s="1005">
        <v>3050250100033</v>
      </c>
      <c r="K1052" s="1006">
        <v>45679</v>
      </c>
      <c r="L1052" s="999"/>
      <c r="M1052" s="1001" t="s">
        <v>300</v>
      </c>
      <c r="N1052" s="1006">
        <v>46044</v>
      </c>
      <c r="O1052" s="1002" t="s">
        <v>12</v>
      </c>
      <c r="P1052" s="383"/>
      <c r="Q1052" s="382"/>
      <c r="R1052" s="382"/>
      <c r="S1052" s="382"/>
      <c r="T1052" s="382"/>
      <c r="U1052" s="154"/>
      <c r="V1052" s="216"/>
      <c r="W1052" s="215"/>
      <c r="X1052" s="214"/>
      <c r="Y1052" s="214"/>
    </row>
    <row r="1053" spans="1:25" s="3" customFormat="1" ht="30" customHeight="1" x14ac:dyDescent="0.2">
      <c r="A1053" s="98">
        <v>233</v>
      </c>
      <c r="B1053" s="1003" t="s">
        <v>2170</v>
      </c>
      <c r="C1053" s="997" t="s">
        <v>2635</v>
      </c>
      <c r="D1053" s="1003" t="s">
        <v>293</v>
      </c>
      <c r="E1053" s="998">
        <v>48.3</v>
      </c>
      <c r="F1053" s="1003">
        <v>110</v>
      </c>
      <c r="G1053" s="1003" t="s">
        <v>3173</v>
      </c>
      <c r="H1053" s="997" t="s">
        <v>2917</v>
      </c>
      <c r="I1053" s="999" t="s">
        <v>434</v>
      </c>
      <c r="J1053" s="1005">
        <v>3060231223436</v>
      </c>
      <c r="K1053" s="1006">
        <v>45674</v>
      </c>
      <c r="L1053" s="999"/>
      <c r="M1053" s="1001" t="s">
        <v>300</v>
      </c>
      <c r="N1053" s="1006">
        <v>46039</v>
      </c>
      <c r="O1053" s="1002" t="s">
        <v>12</v>
      </c>
      <c r="P1053" s="383"/>
      <c r="Q1053" s="382"/>
      <c r="R1053" s="382"/>
      <c r="S1053" s="382"/>
      <c r="T1053" s="382"/>
      <c r="U1053" s="154"/>
      <c r="V1053" s="216"/>
      <c r="W1053" s="215"/>
      <c r="X1053" s="214"/>
      <c r="Y1053" s="214"/>
    </row>
    <row r="1054" spans="1:25" s="3" customFormat="1" ht="30" customHeight="1" x14ac:dyDescent="0.2">
      <c r="A1054" s="98">
        <v>234</v>
      </c>
      <c r="B1054" s="1003" t="s">
        <v>3174</v>
      </c>
      <c r="C1054" s="997" t="s">
        <v>510</v>
      </c>
      <c r="D1054" s="1003" t="s">
        <v>15</v>
      </c>
      <c r="E1054" s="998">
        <v>0.9</v>
      </c>
      <c r="F1054" s="1003">
        <v>20</v>
      </c>
      <c r="G1054" s="1003" t="s">
        <v>3175</v>
      </c>
      <c r="H1054" s="997" t="s">
        <v>353</v>
      </c>
      <c r="I1054" s="999" t="s">
        <v>434</v>
      </c>
      <c r="J1054" s="1005">
        <v>3010240302190</v>
      </c>
      <c r="K1054" s="1006">
        <v>45671</v>
      </c>
      <c r="L1054" s="999"/>
      <c r="M1054" s="1001" t="s">
        <v>300</v>
      </c>
      <c r="N1054" s="1006">
        <v>46036</v>
      </c>
      <c r="O1054" s="1002" t="s">
        <v>12</v>
      </c>
      <c r="P1054" s="383"/>
      <c r="Q1054" s="382"/>
      <c r="R1054" s="382"/>
      <c r="S1054" s="382"/>
      <c r="T1054" s="382"/>
      <c r="U1054" s="154"/>
      <c r="V1054" s="216"/>
      <c r="W1054" s="215"/>
      <c r="X1054" s="214"/>
      <c r="Y1054" s="214"/>
    </row>
    <row r="1055" spans="1:25" s="3" customFormat="1" ht="30" customHeight="1" x14ac:dyDescent="0.2">
      <c r="A1055" s="98">
        <v>235</v>
      </c>
      <c r="B1055" s="1003" t="s">
        <v>3176</v>
      </c>
      <c r="C1055" s="997" t="s">
        <v>3177</v>
      </c>
      <c r="D1055" s="1003" t="s">
        <v>15</v>
      </c>
      <c r="E1055" s="998">
        <v>0.20499999999999999</v>
      </c>
      <c r="F1055" s="1003">
        <v>20</v>
      </c>
      <c r="G1055" s="1003" t="s">
        <v>3178</v>
      </c>
      <c r="H1055" s="997" t="s">
        <v>319</v>
      </c>
      <c r="I1055" s="999" t="s">
        <v>434</v>
      </c>
      <c r="J1055" s="1005">
        <v>3010240302793</v>
      </c>
      <c r="K1055" s="1006">
        <v>45666</v>
      </c>
      <c r="L1055" s="999"/>
      <c r="M1055" s="1001" t="s">
        <v>300</v>
      </c>
      <c r="N1055" s="1006">
        <v>46031</v>
      </c>
      <c r="O1055" s="1002" t="s">
        <v>12</v>
      </c>
      <c r="P1055" s="383"/>
      <c r="Q1055" s="382"/>
      <c r="R1055" s="382"/>
      <c r="S1055" s="382"/>
      <c r="T1055" s="382"/>
      <c r="U1055" s="154"/>
      <c r="V1055" s="216"/>
      <c r="W1055" s="215"/>
      <c r="X1055" s="214"/>
      <c r="Y1055" s="214"/>
    </row>
    <row r="1056" spans="1:25" s="3" customFormat="1" ht="30" customHeight="1" x14ac:dyDescent="0.2">
      <c r="A1056" s="98">
        <v>236</v>
      </c>
      <c r="B1056" s="997" t="s">
        <v>3179</v>
      </c>
      <c r="C1056" s="1003" t="s">
        <v>3180</v>
      </c>
      <c r="D1056" s="997" t="s">
        <v>13</v>
      </c>
      <c r="E1056" s="1007">
        <v>5</v>
      </c>
      <c r="F1056" s="997">
        <v>20</v>
      </c>
      <c r="G1056" s="997" t="s">
        <v>479</v>
      </c>
      <c r="H1056" s="1003" t="s">
        <v>2917</v>
      </c>
      <c r="I1056" s="999" t="s">
        <v>434</v>
      </c>
      <c r="J1056" s="1000">
        <v>3020240400992</v>
      </c>
      <c r="K1056" s="1001">
        <v>45665</v>
      </c>
      <c r="L1056" s="999"/>
      <c r="M1056" s="1001" t="s">
        <v>300</v>
      </c>
      <c r="N1056" s="1001">
        <v>46030</v>
      </c>
      <c r="O1056" s="1002" t="s">
        <v>12</v>
      </c>
      <c r="P1056" s="383"/>
      <c r="Q1056" s="382"/>
      <c r="R1056" s="382"/>
      <c r="S1056" s="382"/>
      <c r="T1056" s="382"/>
      <c r="U1056" s="154"/>
      <c r="V1056" s="216"/>
      <c r="W1056" s="215"/>
      <c r="X1056" s="214"/>
      <c r="Y1056" s="214"/>
    </row>
    <row r="1057" spans="1:25" s="3" customFormat="1" ht="30" customHeight="1" x14ac:dyDescent="0.2">
      <c r="A1057" s="98">
        <v>237</v>
      </c>
      <c r="B1057" s="1003" t="s">
        <v>3181</v>
      </c>
      <c r="C1057" s="999" t="s">
        <v>2359</v>
      </c>
      <c r="D1057" s="1003" t="s">
        <v>15</v>
      </c>
      <c r="E1057" s="1007">
        <v>0.33</v>
      </c>
      <c r="F1057" s="1003">
        <v>20</v>
      </c>
      <c r="G1057" s="1003" t="s">
        <v>3182</v>
      </c>
      <c r="H1057" s="999"/>
      <c r="I1057" s="999" t="s">
        <v>434</v>
      </c>
      <c r="J1057" s="1005">
        <v>3010240403357</v>
      </c>
      <c r="K1057" s="1006">
        <v>45686</v>
      </c>
      <c r="L1057" s="999"/>
      <c r="M1057" s="1001" t="s">
        <v>300</v>
      </c>
      <c r="N1057" s="1006">
        <v>46051</v>
      </c>
      <c r="O1057" s="1002" t="s">
        <v>12</v>
      </c>
      <c r="P1057" s="383"/>
      <c r="Q1057" s="382"/>
      <c r="R1057" s="382"/>
      <c r="S1057" s="382"/>
      <c r="T1057" s="382"/>
      <c r="U1057" s="154"/>
      <c r="V1057" s="216"/>
      <c r="W1057" s="215"/>
      <c r="X1057" s="214"/>
      <c r="Y1057" s="214"/>
    </row>
    <row r="1058" spans="1:25" s="3" customFormat="1" ht="30" customHeight="1" x14ac:dyDescent="0.2">
      <c r="A1058" s="98">
        <v>238</v>
      </c>
      <c r="B1058" s="997" t="s">
        <v>2059</v>
      </c>
      <c r="C1058" s="999" t="s">
        <v>1105</v>
      </c>
      <c r="D1058" s="997" t="s">
        <v>293</v>
      </c>
      <c r="E1058" s="1007">
        <v>0.09</v>
      </c>
      <c r="F1058" s="997">
        <v>0.4</v>
      </c>
      <c r="G1058" s="997" t="s">
        <v>3183</v>
      </c>
      <c r="H1058" s="999" t="s">
        <v>359</v>
      </c>
      <c r="I1058" s="999" t="s">
        <v>434</v>
      </c>
      <c r="J1058" s="1000">
        <v>3060240907838</v>
      </c>
      <c r="K1058" s="1001">
        <v>45687</v>
      </c>
      <c r="L1058" s="999"/>
      <c r="M1058" s="1001" t="s">
        <v>300</v>
      </c>
      <c r="N1058" s="1001">
        <v>46052</v>
      </c>
      <c r="O1058" s="1002" t="s">
        <v>12</v>
      </c>
      <c r="P1058" s="383"/>
      <c r="Q1058" s="382"/>
      <c r="R1058" s="382"/>
      <c r="S1058" s="382"/>
      <c r="T1058" s="382"/>
      <c r="U1058" s="154"/>
      <c r="V1058" s="216"/>
      <c r="W1058" s="215"/>
      <c r="X1058" s="214"/>
      <c r="Y1058" s="214"/>
    </row>
    <row r="1059" spans="1:25" s="3" customFormat="1" ht="30" customHeight="1" x14ac:dyDescent="0.2">
      <c r="A1059" s="98">
        <v>239</v>
      </c>
      <c r="B1059" s="1003" t="s">
        <v>2059</v>
      </c>
      <c r="C1059" s="999" t="s">
        <v>3184</v>
      </c>
      <c r="D1059" s="1003" t="s">
        <v>293</v>
      </c>
      <c r="E1059" s="1007">
        <v>0.22600000000000001</v>
      </c>
      <c r="F1059" s="1003">
        <v>20</v>
      </c>
      <c r="G1059" s="1003" t="s">
        <v>3185</v>
      </c>
      <c r="H1059" s="999" t="s">
        <v>3186</v>
      </c>
      <c r="I1059" s="999" t="s">
        <v>434</v>
      </c>
      <c r="J1059" s="1005">
        <v>3060240907839</v>
      </c>
      <c r="K1059" s="1006">
        <v>45687</v>
      </c>
      <c r="L1059" s="999"/>
      <c r="M1059" s="1001" t="s">
        <v>300</v>
      </c>
      <c r="N1059" s="1006">
        <v>46052</v>
      </c>
      <c r="O1059" s="1002" t="s">
        <v>12</v>
      </c>
      <c r="P1059" s="383"/>
      <c r="Q1059" s="382"/>
      <c r="R1059" s="382"/>
      <c r="S1059" s="382"/>
      <c r="T1059" s="382"/>
      <c r="U1059" s="154"/>
      <c r="V1059" s="216"/>
      <c r="W1059" s="215"/>
      <c r="X1059" s="214"/>
      <c r="Y1059" s="214"/>
    </row>
    <row r="1060" spans="1:25" s="3" customFormat="1" ht="30" customHeight="1" x14ac:dyDescent="0.2">
      <c r="A1060" s="98">
        <v>240</v>
      </c>
      <c r="B1060" s="999" t="s">
        <v>3818</v>
      </c>
      <c r="C1060" s="997" t="s">
        <v>922</v>
      </c>
      <c r="D1060" s="997" t="s">
        <v>15</v>
      </c>
      <c r="E1060" s="1007">
        <v>8.0000000000000002E-3</v>
      </c>
      <c r="F1060" s="997">
        <v>0.23</v>
      </c>
      <c r="G1060" s="997" t="s">
        <v>3819</v>
      </c>
      <c r="H1060" s="997" t="s">
        <v>319</v>
      </c>
      <c r="I1060" s="999" t="s">
        <v>434</v>
      </c>
      <c r="J1060" s="1000">
        <v>3010240910039</v>
      </c>
      <c r="K1060" s="1001">
        <v>45705</v>
      </c>
      <c r="L1060" s="999"/>
      <c r="M1060" s="1001" t="s">
        <v>300</v>
      </c>
      <c r="N1060" s="1009">
        <f>L1060+365</f>
        <v>365</v>
      </c>
      <c r="O1060" s="1002" t="s">
        <v>12</v>
      </c>
      <c r="P1060" s="383"/>
      <c r="Q1060" s="382"/>
      <c r="R1060" s="382"/>
      <c r="S1060" s="382"/>
      <c r="T1060" s="382"/>
      <c r="U1060" s="154"/>
      <c r="V1060" s="216"/>
      <c r="W1060" s="215"/>
      <c r="X1060" s="214"/>
      <c r="Y1060" s="214"/>
    </row>
    <row r="1061" spans="1:25" s="3" customFormat="1" ht="30" customHeight="1" x14ac:dyDescent="0.2">
      <c r="A1061" s="98">
        <v>241</v>
      </c>
      <c r="B1061" s="999" t="s">
        <v>3821</v>
      </c>
      <c r="C1061" s="1003" t="s">
        <v>618</v>
      </c>
      <c r="D1061" s="1003" t="s">
        <v>262</v>
      </c>
      <c r="E1061" s="1007">
        <v>6</v>
      </c>
      <c r="F1061" s="1003">
        <v>20</v>
      </c>
      <c r="G1061" s="1003" t="s">
        <v>619</v>
      </c>
      <c r="H1061" s="1003" t="s">
        <v>352</v>
      </c>
      <c r="I1061" s="999" t="s">
        <v>434</v>
      </c>
      <c r="J1061" s="1005">
        <v>3050241006659</v>
      </c>
      <c r="K1061" s="1006">
        <v>45716</v>
      </c>
      <c r="L1061" s="999"/>
      <c r="M1061" s="1001" t="s">
        <v>300</v>
      </c>
      <c r="N1061" s="1009">
        <f t="shared" ref="N1061:N1124" si="1">L1061+365</f>
        <v>365</v>
      </c>
      <c r="O1061" s="1002" t="s">
        <v>12</v>
      </c>
      <c r="P1061" s="383"/>
      <c r="Q1061" s="382"/>
      <c r="R1061" s="382"/>
      <c r="S1061" s="382"/>
      <c r="T1061" s="382"/>
      <c r="U1061" s="154"/>
      <c r="V1061" s="216"/>
      <c r="W1061" s="215"/>
      <c r="X1061" s="214"/>
      <c r="Y1061" s="214"/>
    </row>
    <row r="1062" spans="1:25" s="3" customFormat="1" ht="30" customHeight="1" x14ac:dyDescent="0.2">
      <c r="A1062" s="98">
        <v>242</v>
      </c>
      <c r="B1062" s="999" t="s">
        <v>911</v>
      </c>
      <c r="C1062" s="1003" t="s">
        <v>922</v>
      </c>
      <c r="D1062" s="1003" t="s">
        <v>15</v>
      </c>
      <c r="E1062" s="1007">
        <v>0.4</v>
      </c>
      <c r="F1062" s="1003">
        <v>20</v>
      </c>
      <c r="G1062" s="1003" t="s">
        <v>3822</v>
      </c>
      <c r="H1062" s="1003" t="s">
        <v>353</v>
      </c>
      <c r="I1062" s="999" t="s">
        <v>434</v>
      </c>
      <c r="J1062" s="1005">
        <v>3010241011034</v>
      </c>
      <c r="K1062" s="1006">
        <v>45713</v>
      </c>
      <c r="L1062" s="999"/>
      <c r="M1062" s="1001" t="s">
        <v>300</v>
      </c>
      <c r="N1062" s="1009">
        <f t="shared" si="1"/>
        <v>365</v>
      </c>
      <c r="O1062" s="1002" t="s">
        <v>12</v>
      </c>
      <c r="P1062" s="383"/>
      <c r="Q1062" s="382"/>
      <c r="R1062" s="382"/>
      <c r="S1062" s="382"/>
      <c r="T1062" s="382"/>
      <c r="U1062" s="154"/>
      <c r="V1062" s="216"/>
      <c r="W1062" s="215"/>
      <c r="X1062" s="214"/>
      <c r="Y1062" s="214"/>
    </row>
    <row r="1063" spans="1:25" s="3" customFormat="1" ht="30" customHeight="1" x14ac:dyDescent="0.2">
      <c r="A1063" s="98">
        <v>243</v>
      </c>
      <c r="B1063" s="999" t="s">
        <v>3823</v>
      </c>
      <c r="C1063" s="1003" t="s">
        <v>591</v>
      </c>
      <c r="D1063" s="1003" t="s">
        <v>15</v>
      </c>
      <c r="E1063" s="1007">
        <v>0.2</v>
      </c>
      <c r="F1063" s="1003">
        <v>20</v>
      </c>
      <c r="G1063" s="1003" t="s">
        <v>3824</v>
      </c>
      <c r="H1063" s="1003" t="s">
        <v>353</v>
      </c>
      <c r="I1063" s="999" t="s">
        <v>434</v>
      </c>
      <c r="J1063" s="1005">
        <v>3010241011132</v>
      </c>
      <c r="K1063" s="1006">
        <v>45712</v>
      </c>
      <c r="L1063" s="999"/>
      <c r="M1063" s="1001" t="s">
        <v>300</v>
      </c>
      <c r="N1063" s="1009">
        <f t="shared" si="1"/>
        <v>365</v>
      </c>
      <c r="O1063" s="1002" t="s">
        <v>12</v>
      </c>
      <c r="P1063" s="383"/>
      <c r="Q1063" s="382"/>
      <c r="R1063" s="382"/>
      <c r="S1063" s="382"/>
      <c r="T1063" s="382"/>
      <c r="U1063" s="154"/>
      <c r="V1063" s="216"/>
      <c r="W1063" s="215"/>
      <c r="X1063" s="214"/>
      <c r="Y1063" s="214"/>
    </row>
    <row r="1064" spans="1:25" s="3" customFormat="1" ht="30" customHeight="1" x14ac:dyDescent="0.2">
      <c r="A1064" s="98">
        <v>244</v>
      </c>
      <c r="B1064" s="999" t="s">
        <v>3825</v>
      </c>
      <c r="C1064" s="997" t="s">
        <v>3826</v>
      </c>
      <c r="D1064" s="997" t="s">
        <v>15</v>
      </c>
      <c r="E1064" s="1007">
        <v>0.1</v>
      </c>
      <c r="F1064" s="997">
        <v>20</v>
      </c>
      <c r="G1064" s="997" t="s">
        <v>3827</v>
      </c>
      <c r="H1064" s="997" t="s">
        <v>353</v>
      </c>
      <c r="I1064" s="999" t="s">
        <v>434</v>
      </c>
      <c r="J1064" s="1000">
        <v>3010241111254</v>
      </c>
      <c r="K1064" s="1001">
        <v>45712</v>
      </c>
      <c r="L1064" s="999"/>
      <c r="M1064" s="1001" t="s">
        <v>300</v>
      </c>
      <c r="N1064" s="1009">
        <f t="shared" si="1"/>
        <v>365</v>
      </c>
      <c r="O1064" s="1002" t="s">
        <v>12</v>
      </c>
      <c r="P1064" s="383"/>
      <c r="Q1064" s="382"/>
      <c r="R1064" s="382"/>
      <c r="S1064" s="382"/>
      <c r="T1064" s="382"/>
      <c r="U1064" s="154"/>
      <c r="V1064" s="216"/>
      <c r="W1064" s="215"/>
      <c r="X1064" s="214"/>
      <c r="Y1064" s="214"/>
    </row>
    <row r="1065" spans="1:25" s="3" customFormat="1" ht="30" customHeight="1" x14ac:dyDescent="0.2">
      <c r="A1065" s="98">
        <v>245</v>
      </c>
      <c r="B1065" s="999" t="s">
        <v>3828</v>
      </c>
      <c r="C1065" s="997" t="s">
        <v>3829</v>
      </c>
      <c r="D1065" s="997" t="s">
        <v>15</v>
      </c>
      <c r="E1065" s="1007">
        <v>0.2772</v>
      </c>
      <c r="F1065" s="997">
        <v>6</v>
      </c>
      <c r="G1065" s="997" t="s">
        <v>3830</v>
      </c>
      <c r="H1065" s="997" t="s">
        <v>319</v>
      </c>
      <c r="I1065" s="999" t="s">
        <v>434</v>
      </c>
      <c r="J1065" s="1000">
        <v>3010241111365</v>
      </c>
      <c r="K1065" s="1001">
        <v>45698</v>
      </c>
      <c r="L1065" s="999"/>
      <c r="M1065" s="1001" t="s">
        <v>300</v>
      </c>
      <c r="N1065" s="1009">
        <f t="shared" si="1"/>
        <v>365</v>
      </c>
      <c r="O1065" s="1002" t="s">
        <v>12</v>
      </c>
      <c r="P1065" s="383"/>
      <c r="Q1065" s="382"/>
      <c r="R1065" s="382"/>
      <c r="S1065" s="382"/>
      <c r="T1065" s="382"/>
      <c r="U1065" s="154"/>
      <c r="V1065" s="216"/>
      <c r="W1065" s="215"/>
      <c r="X1065" s="214"/>
      <c r="Y1065" s="214"/>
    </row>
    <row r="1066" spans="1:25" s="3" customFormat="1" ht="30" customHeight="1" x14ac:dyDescent="0.2">
      <c r="A1066" s="98">
        <v>246</v>
      </c>
      <c r="B1066" s="999" t="s">
        <v>438</v>
      </c>
      <c r="C1066" s="1003" t="s">
        <v>854</v>
      </c>
      <c r="D1066" s="1003" t="s">
        <v>303</v>
      </c>
      <c r="E1066" s="1007">
        <v>0.3362</v>
      </c>
      <c r="F1066" s="1003">
        <v>20</v>
      </c>
      <c r="G1066" s="1003" t="s">
        <v>439</v>
      </c>
      <c r="H1066" s="1003" t="s">
        <v>353</v>
      </c>
      <c r="I1066" s="999" t="s">
        <v>434</v>
      </c>
      <c r="J1066" s="1005">
        <v>3050241107421</v>
      </c>
      <c r="K1066" s="1006">
        <v>45698</v>
      </c>
      <c r="L1066" s="999"/>
      <c r="M1066" s="1001" t="s">
        <v>300</v>
      </c>
      <c r="N1066" s="1009">
        <f t="shared" si="1"/>
        <v>365</v>
      </c>
      <c r="O1066" s="1002" t="s">
        <v>12</v>
      </c>
      <c r="P1066" s="383"/>
      <c r="Q1066" s="382"/>
      <c r="R1066" s="382"/>
      <c r="S1066" s="382"/>
      <c r="T1066" s="382"/>
      <c r="U1066" s="154"/>
      <c r="V1066" s="216"/>
      <c r="W1066" s="215"/>
      <c r="X1066" s="214"/>
      <c r="Y1066" s="214"/>
    </row>
    <row r="1067" spans="1:25" s="3" customFormat="1" ht="30" customHeight="1" x14ac:dyDescent="0.2">
      <c r="A1067" s="98">
        <v>247</v>
      </c>
      <c r="B1067" s="999" t="s">
        <v>3156</v>
      </c>
      <c r="C1067" s="997" t="s">
        <v>3157</v>
      </c>
      <c r="D1067" s="997" t="s">
        <v>171</v>
      </c>
      <c r="E1067" s="1007">
        <v>1.5679999999999999E-2</v>
      </c>
      <c r="F1067" s="997">
        <v>0.4</v>
      </c>
      <c r="G1067" s="997" t="s">
        <v>3158</v>
      </c>
      <c r="H1067" s="997" t="s">
        <v>319</v>
      </c>
      <c r="I1067" s="999" t="s">
        <v>434</v>
      </c>
      <c r="J1067" s="1000">
        <v>3030241206506</v>
      </c>
      <c r="K1067" s="1001">
        <v>45693</v>
      </c>
      <c r="L1067" s="999"/>
      <c r="M1067" s="1001" t="s">
        <v>300</v>
      </c>
      <c r="N1067" s="1009">
        <f t="shared" si="1"/>
        <v>365</v>
      </c>
      <c r="O1067" s="1002" t="s">
        <v>12</v>
      </c>
      <c r="P1067" s="383"/>
      <c r="Q1067" s="382"/>
      <c r="R1067" s="382"/>
      <c r="S1067" s="382"/>
      <c r="T1067" s="382"/>
      <c r="U1067" s="154"/>
      <c r="V1067" s="216"/>
      <c r="W1067" s="215"/>
      <c r="X1067" s="214"/>
      <c r="Y1067" s="214"/>
    </row>
    <row r="1068" spans="1:25" s="3" customFormat="1" ht="30" customHeight="1" x14ac:dyDescent="0.2">
      <c r="A1068" s="98">
        <v>248</v>
      </c>
      <c r="B1068" s="999" t="s">
        <v>1615</v>
      </c>
      <c r="C1068" s="1003" t="s">
        <v>1616</v>
      </c>
      <c r="D1068" s="1003" t="s">
        <v>15</v>
      </c>
      <c r="E1068" s="1007">
        <v>9.9900000000000003E-2</v>
      </c>
      <c r="F1068" s="999">
        <v>20</v>
      </c>
      <c r="G1068" s="999" t="s">
        <v>3831</v>
      </c>
      <c r="H1068" s="1003" t="s">
        <v>319</v>
      </c>
      <c r="I1068" s="999" t="s">
        <v>434</v>
      </c>
      <c r="J1068" s="1005">
        <v>3010250100218</v>
      </c>
      <c r="K1068" s="1006">
        <v>45714</v>
      </c>
      <c r="L1068" s="999"/>
      <c r="M1068" s="1001" t="s">
        <v>300</v>
      </c>
      <c r="N1068" s="1009">
        <f t="shared" si="1"/>
        <v>365</v>
      </c>
      <c r="O1068" s="1002" t="s">
        <v>12</v>
      </c>
      <c r="P1068" s="383"/>
      <c r="Q1068" s="382"/>
      <c r="R1068" s="382"/>
      <c r="S1068" s="382"/>
      <c r="T1068" s="382"/>
      <c r="U1068" s="154"/>
      <c r="V1068" s="216"/>
      <c r="W1068" s="215"/>
      <c r="X1068" s="214"/>
      <c r="Y1068" s="214"/>
    </row>
    <row r="1069" spans="1:25" s="3" customFormat="1" ht="30" customHeight="1" x14ac:dyDescent="0.2">
      <c r="A1069" s="98">
        <v>249</v>
      </c>
      <c r="B1069" s="999" t="s">
        <v>3832</v>
      </c>
      <c r="C1069" s="1003" t="s">
        <v>3833</v>
      </c>
      <c r="D1069" s="1003" t="s">
        <v>171</v>
      </c>
      <c r="E1069" s="1007">
        <v>0.1</v>
      </c>
      <c r="F1069" s="997">
        <v>0.4</v>
      </c>
      <c r="G1069" s="997" t="s">
        <v>3834</v>
      </c>
      <c r="H1069" s="1003" t="s">
        <v>319</v>
      </c>
      <c r="I1069" s="999" t="s">
        <v>434</v>
      </c>
      <c r="J1069" s="1005">
        <v>3030250100085</v>
      </c>
      <c r="K1069" s="1006">
        <v>45695</v>
      </c>
      <c r="L1069" s="999"/>
      <c r="M1069" s="1001" t="s">
        <v>300</v>
      </c>
      <c r="N1069" s="1009">
        <f t="shared" si="1"/>
        <v>365</v>
      </c>
      <c r="O1069" s="1002" t="s">
        <v>12</v>
      </c>
      <c r="P1069" s="383"/>
      <c r="Q1069" s="382"/>
      <c r="R1069" s="382"/>
      <c r="S1069" s="382"/>
      <c r="T1069" s="382"/>
      <c r="U1069" s="154"/>
      <c r="V1069" s="216"/>
      <c r="W1069" s="215"/>
      <c r="X1069" s="214"/>
      <c r="Y1069" s="214"/>
    </row>
    <row r="1070" spans="1:25" s="3" customFormat="1" ht="30" customHeight="1" x14ac:dyDescent="0.2">
      <c r="A1070" s="98">
        <v>250</v>
      </c>
      <c r="B1070" s="999" t="s">
        <v>3835</v>
      </c>
      <c r="C1070" s="997" t="s">
        <v>3836</v>
      </c>
      <c r="D1070" s="997" t="s">
        <v>15</v>
      </c>
      <c r="E1070" s="1007">
        <v>0.1</v>
      </c>
      <c r="F1070" s="1003">
        <v>20</v>
      </c>
      <c r="G1070" s="1003" t="s">
        <v>918</v>
      </c>
      <c r="H1070" s="997" t="s">
        <v>353</v>
      </c>
      <c r="I1070" s="999" t="s">
        <v>434</v>
      </c>
      <c r="J1070" s="1000">
        <v>3010250100264</v>
      </c>
      <c r="K1070" s="1001">
        <v>45700</v>
      </c>
      <c r="L1070" s="999"/>
      <c r="M1070" s="1001" t="s">
        <v>300</v>
      </c>
      <c r="N1070" s="1009">
        <f t="shared" si="1"/>
        <v>365</v>
      </c>
      <c r="O1070" s="1002" t="s">
        <v>12</v>
      </c>
      <c r="P1070" s="383"/>
      <c r="Q1070" s="382"/>
      <c r="R1070" s="382"/>
      <c r="S1070" s="382"/>
      <c r="T1070" s="382"/>
      <c r="U1070" s="154"/>
      <c r="V1070" s="216"/>
      <c r="W1070" s="215"/>
      <c r="X1070" s="214"/>
      <c r="Y1070" s="214"/>
    </row>
    <row r="1071" spans="1:25" s="3" customFormat="1" ht="30" customHeight="1" x14ac:dyDescent="0.2">
      <c r="A1071" s="98">
        <v>251</v>
      </c>
      <c r="B1071" s="999" t="s">
        <v>3837</v>
      </c>
      <c r="C1071" s="1003" t="s">
        <v>3838</v>
      </c>
      <c r="D1071" s="1003" t="s">
        <v>293</v>
      </c>
      <c r="E1071" s="1007">
        <v>6.0000000000000001E-3</v>
      </c>
      <c r="F1071" s="997">
        <v>0.23</v>
      </c>
      <c r="G1071" s="997" t="s">
        <v>3839</v>
      </c>
      <c r="H1071" s="1003" t="s">
        <v>319</v>
      </c>
      <c r="I1071" s="999" t="s">
        <v>434</v>
      </c>
      <c r="J1071" s="1005">
        <v>3060250100167</v>
      </c>
      <c r="K1071" s="1006">
        <v>45690</v>
      </c>
      <c r="L1071" s="999"/>
      <c r="M1071" s="1001" t="s">
        <v>300</v>
      </c>
      <c r="N1071" s="1009">
        <f t="shared" si="1"/>
        <v>365</v>
      </c>
      <c r="O1071" s="1002" t="s">
        <v>12</v>
      </c>
      <c r="P1071" s="383"/>
      <c r="Q1071" s="382"/>
      <c r="R1071" s="382"/>
      <c r="S1071" s="382"/>
      <c r="T1071" s="382"/>
      <c r="U1071" s="154"/>
      <c r="V1071" s="216"/>
      <c r="W1071" s="215"/>
      <c r="X1071" s="214"/>
      <c r="Y1071" s="214"/>
    </row>
    <row r="1072" spans="1:25" s="3" customFormat="1" ht="30" customHeight="1" x14ac:dyDescent="0.2">
      <c r="A1072" s="98">
        <v>252</v>
      </c>
      <c r="B1072" s="999" t="s">
        <v>3840</v>
      </c>
      <c r="C1072" s="997" t="s">
        <v>3841</v>
      </c>
      <c r="D1072" s="997" t="s">
        <v>171</v>
      </c>
      <c r="E1072" s="1007">
        <v>0.1221</v>
      </c>
      <c r="F1072" s="1003">
        <v>20</v>
      </c>
      <c r="G1072" s="1003" t="s">
        <v>3842</v>
      </c>
      <c r="H1072" s="997" t="s">
        <v>353</v>
      </c>
      <c r="I1072" s="999" t="s">
        <v>434</v>
      </c>
      <c r="J1072" s="1000">
        <v>3030250100155</v>
      </c>
      <c r="K1072" s="1001">
        <v>45702</v>
      </c>
      <c r="L1072" s="999"/>
      <c r="M1072" s="1001" t="s">
        <v>300</v>
      </c>
      <c r="N1072" s="1009">
        <f t="shared" si="1"/>
        <v>365</v>
      </c>
      <c r="O1072" s="1002" t="s">
        <v>12</v>
      </c>
      <c r="P1072" s="383"/>
      <c r="Q1072" s="382"/>
      <c r="R1072" s="382"/>
      <c r="S1072" s="382"/>
      <c r="T1072" s="382"/>
      <c r="U1072" s="154"/>
      <c r="V1072" s="216"/>
      <c r="W1072" s="215"/>
      <c r="X1072" s="214"/>
      <c r="Y1072" s="214"/>
    </row>
    <row r="1073" spans="1:25" s="3" customFormat="1" ht="30" customHeight="1" x14ac:dyDescent="0.2">
      <c r="A1073" s="98">
        <v>253</v>
      </c>
      <c r="B1073" s="999" t="s">
        <v>3843</v>
      </c>
      <c r="C1073" s="1003" t="s">
        <v>3844</v>
      </c>
      <c r="D1073" s="1003" t="s">
        <v>15</v>
      </c>
      <c r="E1073" s="1007">
        <v>0.02</v>
      </c>
      <c r="F1073" s="997">
        <v>0.4</v>
      </c>
      <c r="G1073" s="997" t="s">
        <v>3845</v>
      </c>
      <c r="H1073" s="1003" t="s">
        <v>319</v>
      </c>
      <c r="I1073" s="999" t="s">
        <v>434</v>
      </c>
      <c r="J1073" s="1005">
        <v>3010250100366</v>
      </c>
      <c r="K1073" s="1006">
        <v>45705</v>
      </c>
      <c r="L1073" s="999"/>
      <c r="M1073" s="1001" t="s">
        <v>300</v>
      </c>
      <c r="N1073" s="1009">
        <f t="shared" si="1"/>
        <v>365</v>
      </c>
      <c r="O1073" s="1002" t="s">
        <v>12</v>
      </c>
      <c r="P1073" s="383"/>
      <c r="Q1073" s="382"/>
      <c r="R1073" s="382"/>
      <c r="S1073" s="382"/>
      <c r="T1073" s="382"/>
      <c r="U1073" s="154"/>
      <c r="V1073" s="216"/>
      <c r="W1073" s="215"/>
      <c r="X1073" s="214"/>
      <c r="Y1073" s="214"/>
    </row>
    <row r="1074" spans="1:25" s="3" customFormat="1" ht="30" customHeight="1" x14ac:dyDescent="0.2">
      <c r="A1074" s="98">
        <v>254</v>
      </c>
      <c r="B1074" s="999" t="s">
        <v>3843</v>
      </c>
      <c r="C1074" s="1003" t="s">
        <v>3844</v>
      </c>
      <c r="D1074" s="1003" t="s">
        <v>15</v>
      </c>
      <c r="E1074" s="1007">
        <v>0.01</v>
      </c>
      <c r="F1074" s="997">
        <v>0.4</v>
      </c>
      <c r="G1074" s="997" t="s">
        <v>3845</v>
      </c>
      <c r="H1074" s="1003" t="s">
        <v>319</v>
      </c>
      <c r="I1074" s="999" t="s">
        <v>434</v>
      </c>
      <c r="J1074" s="1005">
        <v>3010250100370</v>
      </c>
      <c r="K1074" s="1006">
        <v>45705</v>
      </c>
      <c r="L1074" s="999"/>
      <c r="M1074" s="1001" t="s">
        <v>300</v>
      </c>
      <c r="N1074" s="1009">
        <f t="shared" si="1"/>
        <v>365</v>
      </c>
      <c r="O1074" s="1002" t="s">
        <v>12</v>
      </c>
      <c r="P1074" s="383"/>
      <c r="Q1074" s="382"/>
      <c r="R1074" s="382"/>
      <c r="S1074" s="382"/>
      <c r="T1074" s="382"/>
      <c r="U1074" s="154"/>
      <c r="V1074" s="216"/>
      <c r="W1074" s="215"/>
      <c r="X1074" s="214"/>
      <c r="Y1074" s="214"/>
    </row>
    <row r="1075" spans="1:25" s="3" customFormat="1" ht="30" customHeight="1" x14ac:dyDescent="0.2">
      <c r="A1075" s="98">
        <v>255</v>
      </c>
      <c r="B1075" s="999" t="s">
        <v>3843</v>
      </c>
      <c r="C1075" s="997" t="s">
        <v>3844</v>
      </c>
      <c r="D1075" s="997" t="s">
        <v>15</v>
      </c>
      <c r="E1075" s="1007">
        <v>0.03</v>
      </c>
      <c r="F1075" s="1003">
        <v>0.4</v>
      </c>
      <c r="G1075" s="1003" t="s">
        <v>3846</v>
      </c>
      <c r="H1075" s="997" t="s">
        <v>319</v>
      </c>
      <c r="I1075" s="999" t="s">
        <v>434</v>
      </c>
      <c r="J1075" s="1000">
        <v>3010250100374</v>
      </c>
      <c r="K1075" s="1001">
        <v>45702</v>
      </c>
      <c r="L1075" s="999"/>
      <c r="M1075" s="1001" t="s">
        <v>300</v>
      </c>
      <c r="N1075" s="1009">
        <f t="shared" si="1"/>
        <v>365</v>
      </c>
      <c r="O1075" s="1002" t="s">
        <v>12</v>
      </c>
      <c r="P1075" s="383"/>
      <c r="Q1075" s="382"/>
      <c r="R1075" s="382"/>
      <c r="S1075" s="382"/>
      <c r="T1075" s="382"/>
      <c r="U1075" s="154"/>
      <c r="V1075" s="216"/>
      <c r="W1075" s="215"/>
      <c r="X1075" s="214"/>
      <c r="Y1075" s="214"/>
    </row>
    <row r="1076" spans="1:25" s="3" customFormat="1" ht="30" customHeight="1" x14ac:dyDescent="0.2">
      <c r="A1076" s="98">
        <v>256</v>
      </c>
      <c r="B1076" s="999" t="s">
        <v>3847</v>
      </c>
      <c r="C1076" s="1003" t="s">
        <v>3848</v>
      </c>
      <c r="D1076" s="1003" t="s">
        <v>190</v>
      </c>
      <c r="E1076" s="1007">
        <v>0.39900000000000002</v>
      </c>
      <c r="F1076" s="997">
        <v>20</v>
      </c>
      <c r="G1076" s="997" t="s">
        <v>3849</v>
      </c>
      <c r="H1076" s="1003" t="s">
        <v>319</v>
      </c>
      <c r="I1076" s="999" t="s">
        <v>434</v>
      </c>
      <c r="J1076" s="1005">
        <v>3040250100155</v>
      </c>
      <c r="K1076" s="1006">
        <v>45705</v>
      </c>
      <c r="L1076" s="999"/>
      <c r="M1076" s="1001" t="s">
        <v>300</v>
      </c>
      <c r="N1076" s="1009">
        <f t="shared" si="1"/>
        <v>365</v>
      </c>
      <c r="O1076" s="1002" t="s">
        <v>12</v>
      </c>
      <c r="P1076" s="383"/>
      <c r="Q1076" s="382"/>
      <c r="R1076" s="382"/>
      <c r="S1076" s="382"/>
      <c r="T1076" s="382"/>
      <c r="U1076" s="154"/>
      <c r="V1076" s="216"/>
      <c r="W1076" s="215"/>
      <c r="X1076" s="214"/>
      <c r="Y1076" s="214"/>
    </row>
    <row r="1077" spans="1:25" s="3" customFormat="1" ht="30" customHeight="1" x14ac:dyDescent="0.2">
      <c r="A1077" s="98">
        <v>257</v>
      </c>
      <c r="B1077" s="999" t="s">
        <v>1100</v>
      </c>
      <c r="C1077" s="997" t="s">
        <v>303</v>
      </c>
      <c r="D1077" s="997" t="s">
        <v>262</v>
      </c>
      <c r="E1077" s="1007">
        <v>1.2E-2</v>
      </c>
      <c r="F1077" s="1003">
        <v>20</v>
      </c>
      <c r="G1077" s="1003" t="s">
        <v>3850</v>
      </c>
      <c r="H1077" s="997" t="s">
        <v>353</v>
      </c>
      <c r="I1077" s="999" t="s">
        <v>434</v>
      </c>
      <c r="J1077" s="1000">
        <v>3050250100320</v>
      </c>
      <c r="K1077" s="1001">
        <v>45708</v>
      </c>
      <c r="L1077" s="999"/>
      <c r="M1077" s="1001" t="s">
        <v>300</v>
      </c>
      <c r="N1077" s="1009">
        <f t="shared" si="1"/>
        <v>365</v>
      </c>
      <c r="O1077" s="1002" t="s">
        <v>12</v>
      </c>
      <c r="P1077" s="383"/>
      <c r="Q1077" s="382"/>
      <c r="R1077" s="382"/>
      <c r="S1077" s="382"/>
      <c r="T1077" s="382"/>
      <c r="U1077" s="154"/>
      <c r="V1077" s="216"/>
      <c r="W1077" s="215"/>
      <c r="X1077" s="214"/>
      <c r="Y1077" s="214"/>
    </row>
    <row r="1078" spans="1:25" s="3" customFormat="1" ht="30" customHeight="1" x14ac:dyDescent="0.2">
      <c r="A1078" s="98">
        <v>258</v>
      </c>
      <c r="B1078" s="999" t="s">
        <v>3851</v>
      </c>
      <c r="C1078" s="1003" t="s">
        <v>582</v>
      </c>
      <c r="D1078" s="1003" t="s">
        <v>15</v>
      </c>
      <c r="E1078" s="1007">
        <v>0.01</v>
      </c>
      <c r="F1078" s="997">
        <v>0.4</v>
      </c>
      <c r="G1078" s="997" t="s">
        <v>3852</v>
      </c>
      <c r="H1078" s="1003" t="s">
        <v>319</v>
      </c>
      <c r="I1078" s="999" t="s">
        <v>434</v>
      </c>
      <c r="J1078" s="1005">
        <v>3010250100668</v>
      </c>
      <c r="K1078" s="1006">
        <v>45708</v>
      </c>
      <c r="L1078" s="999"/>
      <c r="M1078" s="1001" t="s">
        <v>300</v>
      </c>
      <c r="N1078" s="1009">
        <f t="shared" si="1"/>
        <v>365</v>
      </c>
      <c r="O1078" s="1002" t="s">
        <v>12</v>
      </c>
      <c r="P1078" s="383"/>
      <c r="Q1078" s="382"/>
      <c r="R1078" s="382"/>
      <c r="S1078" s="382"/>
      <c r="T1078" s="382"/>
      <c r="U1078" s="154"/>
      <c r="V1078" s="216"/>
      <c r="W1078" s="215"/>
      <c r="X1078" s="214"/>
      <c r="Y1078" s="214"/>
    </row>
    <row r="1079" spans="1:25" s="3" customFormat="1" ht="30" customHeight="1" x14ac:dyDescent="0.2">
      <c r="A1079" s="98">
        <v>259</v>
      </c>
      <c r="B1079" s="999" t="s">
        <v>3853</v>
      </c>
      <c r="C1079" s="997" t="s">
        <v>839</v>
      </c>
      <c r="D1079" s="997" t="s">
        <v>171</v>
      </c>
      <c r="E1079" s="1007">
        <v>4.0320000000000002E-2</v>
      </c>
      <c r="F1079" s="999">
        <v>0.4</v>
      </c>
      <c r="G1079" s="999" t="s">
        <v>3854</v>
      </c>
      <c r="H1079" s="997" t="s">
        <v>319</v>
      </c>
      <c r="I1079" s="999" t="s">
        <v>434</v>
      </c>
      <c r="J1079" s="1000">
        <v>3030250100348</v>
      </c>
      <c r="K1079" s="1001">
        <v>45716</v>
      </c>
      <c r="L1079" s="999"/>
      <c r="M1079" s="1001" t="s">
        <v>300</v>
      </c>
      <c r="N1079" s="1009">
        <f t="shared" si="1"/>
        <v>365</v>
      </c>
      <c r="O1079" s="1002" t="s">
        <v>12</v>
      </c>
      <c r="P1079" s="383"/>
      <c r="Q1079" s="382"/>
      <c r="R1079" s="382"/>
      <c r="S1079" s="382"/>
      <c r="T1079" s="382"/>
      <c r="U1079" s="154"/>
      <c r="V1079" s="216"/>
      <c r="W1079" s="215"/>
      <c r="X1079" s="214"/>
      <c r="Y1079" s="214"/>
    </row>
    <row r="1080" spans="1:25" s="3" customFormat="1" ht="30" customHeight="1" x14ac:dyDescent="0.2">
      <c r="A1080" s="98">
        <v>260</v>
      </c>
      <c r="B1080" s="999" t="s">
        <v>3853</v>
      </c>
      <c r="C1080" s="1003" t="s">
        <v>839</v>
      </c>
      <c r="D1080" s="1003" t="s">
        <v>171</v>
      </c>
      <c r="E1080" s="1007">
        <v>3.024E-2</v>
      </c>
      <c r="F1080" s="999">
        <v>0.4</v>
      </c>
      <c r="G1080" s="999" t="s">
        <v>3855</v>
      </c>
      <c r="H1080" s="1003" t="s">
        <v>319</v>
      </c>
      <c r="I1080" s="999" t="s">
        <v>434</v>
      </c>
      <c r="J1080" s="1005">
        <v>3030250100350</v>
      </c>
      <c r="K1080" s="1006">
        <v>45716</v>
      </c>
      <c r="L1080" s="999"/>
      <c r="M1080" s="1001" t="s">
        <v>300</v>
      </c>
      <c r="N1080" s="1009">
        <f t="shared" si="1"/>
        <v>365</v>
      </c>
      <c r="O1080" s="1002" t="s">
        <v>12</v>
      </c>
      <c r="P1080" s="383"/>
      <c r="Q1080" s="382"/>
      <c r="R1080" s="382"/>
      <c r="S1080" s="382"/>
      <c r="T1080" s="382"/>
      <c r="U1080" s="154"/>
      <c r="V1080" s="216"/>
      <c r="W1080" s="215"/>
      <c r="X1080" s="214"/>
      <c r="Y1080" s="214"/>
    </row>
    <row r="1081" spans="1:25" s="3" customFormat="1" ht="30" customHeight="1" x14ac:dyDescent="0.2">
      <c r="A1081" s="98">
        <v>261</v>
      </c>
      <c r="B1081" s="999" t="s">
        <v>3853</v>
      </c>
      <c r="C1081" s="997" t="s">
        <v>839</v>
      </c>
      <c r="D1081" s="997" t="s">
        <v>171</v>
      </c>
      <c r="E1081" s="1007">
        <v>0.01</v>
      </c>
      <c r="F1081" s="1003">
        <v>0.4</v>
      </c>
      <c r="G1081" s="1003" t="s">
        <v>3856</v>
      </c>
      <c r="H1081" s="997" t="s">
        <v>319</v>
      </c>
      <c r="I1081" s="999" t="s">
        <v>434</v>
      </c>
      <c r="J1081" s="1000">
        <v>3030250100358</v>
      </c>
      <c r="K1081" s="1001">
        <v>45700</v>
      </c>
      <c r="L1081" s="999"/>
      <c r="M1081" s="1001" t="s">
        <v>300</v>
      </c>
      <c r="N1081" s="1009">
        <f t="shared" si="1"/>
        <v>365</v>
      </c>
      <c r="O1081" s="1002" t="s">
        <v>12</v>
      </c>
      <c r="P1081" s="383"/>
      <c r="Q1081" s="382"/>
      <c r="R1081" s="382"/>
      <c r="S1081" s="382"/>
      <c r="T1081" s="382"/>
      <c r="U1081" s="154"/>
      <c r="V1081" s="216"/>
      <c r="W1081" s="215"/>
      <c r="X1081" s="214"/>
      <c r="Y1081" s="214"/>
    </row>
    <row r="1082" spans="1:25" s="3" customFormat="1" ht="30" customHeight="1" x14ac:dyDescent="0.2">
      <c r="A1082" s="98">
        <v>262</v>
      </c>
      <c r="B1082" s="999" t="s">
        <v>3853</v>
      </c>
      <c r="C1082" s="1003" t="s">
        <v>839</v>
      </c>
      <c r="D1082" s="1003" t="s">
        <v>171</v>
      </c>
      <c r="E1082" s="1007">
        <v>4.0320000000000002E-2</v>
      </c>
      <c r="F1082" s="999">
        <v>0.4</v>
      </c>
      <c r="G1082" s="999" t="s">
        <v>3857</v>
      </c>
      <c r="H1082" s="1003" t="s">
        <v>319</v>
      </c>
      <c r="I1082" s="999" t="s">
        <v>434</v>
      </c>
      <c r="J1082" s="1005">
        <v>3030250100368</v>
      </c>
      <c r="K1082" s="1006">
        <v>45716</v>
      </c>
      <c r="L1082" s="999"/>
      <c r="M1082" s="1001" t="s">
        <v>300</v>
      </c>
      <c r="N1082" s="1009">
        <f t="shared" si="1"/>
        <v>365</v>
      </c>
      <c r="O1082" s="1002" t="s">
        <v>12</v>
      </c>
      <c r="P1082" s="383"/>
      <c r="Q1082" s="382"/>
      <c r="R1082" s="382"/>
      <c r="S1082" s="382"/>
      <c r="T1082" s="382"/>
      <c r="U1082" s="154"/>
      <c r="V1082" s="216"/>
      <c r="W1082" s="215"/>
      <c r="X1082" s="214"/>
      <c r="Y1082" s="214"/>
    </row>
    <row r="1083" spans="1:25" s="3" customFormat="1" ht="30" customHeight="1" x14ac:dyDescent="0.2">
      <c r="A1083" s="98">
        <v>263</v>
      </c>
      <c r="B1083" s="999" t="s">
        <v>3853</v>
      </c>
      <c r="C1083" s="997" t="s">
        <v>839</v>
      </c>
      <c r="D1083" s="997" t="s">
        <v>171</v>
      </c>
      <c r="E1083" s="1007">
        <v>0.01</v>
      </c>
      <c r="F1083" s="997">
        <v>0.4</v>
      </c>
      <c r="G1083" s="997" t="s">
        <v>3858</v>
      </c>
      <c r="H1083" s="997" t="s">
        <v>319</v>
      </c>
      <c r="I1083" s="999" t="s">
        <v>434</v>
      </c>
      <c r="J1083" s="1000">
        <v>3030250100379</v>
      </c>
      <c r="K1083" s="1001">
        <v>45700</v>
      </c>
      <c r="L1083" s="999"/>
      <c r="M1083" s="1001" t="s">
        <v>300</v>
      </c>
      <c r="N1083" s="1009">
        <f t="shared" si="1"/>
        <v>365</v>
      </c>
      <c r="O1083" s="1002" t="s">
        <v>12</v>
      </c>
      <c r="P1083" s="383"/>
      <c r="Q1083" s="382"/>
      <c r="R1083" s="382"/>
      <c r="S1083" s="382"/>
      <c r="T1083" s="382"/>
      <c r="U1083" s="154"/>
      <c r="V1083" s="216"/>
      <c r="W1083" s="215"/>
      <c r="X1083" s="214"/>
      <c r="Y1083" s="214"/>
    </row>
    <row r="1084" spans="1:25" s="3" customFormat="1" ht="30" customHeight="1" x14ac:dyDescent="0.2">
      <c r="A1084" s="98">
        <v>264</v>
      </c>
      <c r="B1084" s="999" t="s">
        <v>3853</v>
      </c>
      <c r="C1084" s="1003" t="s">
        <v>839</v>
      </c>
      <c r="D1084" s="1003" t="s">
        <v>171</v>
      </c>
      <c r="E1084" s="1007">
        <v>5.0000000000000001E-3</v>
      </c>
      <c r="F1084" s="1003">
        <v>0.4</v>
      </c>
      <c r="G1084" s="1003" t="s">
        <v>3857</v>
      </c>
      <c r="H1084" s="1003" t="s">
        <v>319</v>
      </c>
      <c r="I1084" s="999" t="s">
        <v>434</v>
      </c>
      <c r="J1084" s="1005">
        <v>3030250100380</v>
      </c>
      <c r="K1084" s="1006">
        <v>45700</v>
      </c>
      <c r="L1084" s="999"/>
      <c r="M1084" s="1001" t="s">
        <v>300</v>
      </c>
      <c r="N1084" s="1009">
        <f t="shared" si="1"/>
        <v>365</v>
      </c>
      <c r="O1084" s="1002" t="s">
        <v>12</v>
      </c>
      <c r="P1084" s="383"/>
      <c r="Q1084" s="382"/>
      <c r="R1084" s="382"/>
      <c r="S1084" s="382"/>
      <c r="T1084" s="382"/>
      <c r="U1084" s="154"/>
      <c r="V1084" s="216"/>
      <c r="W1084" s="215"/>
      <c r="X1084" s="214"/>
      <c r="Y1084" s="214"/>
    </row>
    <row r="1085" spans="1:25" s="3" customFormat="1" ht="30" customHeight="1" x14ac:dyDescent="0.2">
      <c r="A1085" s="98">
        <v>265</v>
      </c>
      <c r="B1085" s="999" t="s">
        <v>3853</v>
      </c>
      <c r="C1085" s="997" t="s">
        <v>839</v>
      </c>
      <c r="D1085" s="997" t="s">
        <v>171</v>
      </c>
      <c r="E1085" s="1007">
        <v>5.0000000000000001E-3</v>
      </c>
      <c r="F1085" s="997">
        <v>0.23</v>
      </c>
      <c r="G1085" s="997" t="s">
        <v>3857</v>
      </c>
      <c r="H1085" s="997" t="s">
        <v>319</v>
      </c>
      <c r="I1085" s="999" t="s">
        <v>434</v>
      </c>
      <c r="J1085" s="1000">
        <v>3030250100381</v>
      </c>
      <c r="K1085" s="1001">
        <v>45700</v>
      </c>
      <c r="L1085" s="999"/>
      <c r="M1085" s="1001" t="s">
        <v>300</v>
      </c>
      <c r="N1085" s="1009">
        <f t="shared" si="1"/>
        <v>365</v>
      </c>
      <c r="O1085" s="1002" t="s">
        <v>12</v>
      </c>
      <c r="P1085" s="383"/>
      <c r="Q1085" s="382"/>
      <c r="R1085" s="382"/>
      <c r="S1085" s="382"/>
      <c r="T1085" s="382"/>
      <c r="U1085" s="154"/>
      <c r="V1085" s="216"/>
      <c r="W1085" s="215"/>
      <c r="X1085" s="214"/>
      <c r="Y1085" s="214"/>
    </row>
    <row r="1086" spans="1:25" s="3" customFormat="1" ht="30" customHeight="1" x14ac:dyDescent="0.2">
      <c r="A1086" s="98">
        <v>266</v>
      </c>
      <c r="B1086" s="999" t="s">
        <v>3853</v>
      </c>
      <c r="C1086" s="1003" t="s">
        <v>839</v>
      </c>
      <c r="D1086" s="1003" t="s">
        <v>171</v>
      </c>
      <c r="E1086" s="1007">
        <v>0.01</v>
      </c>
      <c r="F1086" s="1003">
        <v>0.4</v>
      </c>
      <c r="G1086" s="1003" t="s">
        <v>3859</v>
      </c>
      <c r="H1086" s="1003" t="s">
        <v>319</v>
      </c>
      <c r="I1086" s="999" t="s">
        <v>434</v>
      </c>
      <c r="J1086" s="1005">
        <v>3030250100382</v>
      </c>
      <c r="K1086" s="1006">
        <v>45700</v>
      </c>
      <c r="L1086" s="999"/>
      <c r="M1086" s="1001" t="s">
        <v>300</v>
      </c>
      <c r="N1086" s="1009">
        <f t="shared" si="1"/>
        <v>365</v>
      </c>
      <c r="O1086" s="1002" t="s">
        <v>12</v>
      </c>
      <c r="P1086" s="383"/>
      <c r="Q1086" s="382"/>
      <c r="R1086" s="382"/>
      <c r="S1086" s="382"/>
      <c r="T1086" s="382"/>
      <c r="U1086" s="154"/>
      <c r="V1086" s="216"/>
      <c r="W1086" s="215"/>
      <c r="X1086" s="214"/>
      <c r="Y1086" s="214"/>
    </row>
    <row r="1087" spans="1:25" s="3" customFormat="1" ht="30" customHeight="1" x14ac:dyDescent="0.2">
      <c r="A1087" s="98">
        <v>267</v>
      </c>
      <c r="B1087" s="999" t="s">
        <v>2171</v>
      </c>
      <c r="C1087" s="1003" t="s">
        <v>751</v>
      </c>
      <c r="D1087" s="1003" t="s">
        <v>13</v>
      </c>
      <c r="E1087" s="1007">
        <v>0.1452</v>
      </c>
      <c r="F1087" s="999">
        <v>20</v>
      </c>
      <c r="G1087" s="999" t="s">
        <v>3860</v>
      </c>
      <c r="H1087" s="1003" t="s">
        <v>353</v>
      </c>
      <c r="I1087" s="999" t="s">
        <v>434</v>
      </c>
      <c r="J1087" s="1005">
        <v>3020250100279</v>
      </c>
      <c r="K1087" s="1006">
        <v>45706</v>
      </c>
      <c r="L1087" s="999"/>
      <c r="M1087" s="1001" t="s">
        <v>300</v>
      </c>
      <c r="N1087" s="1009">
        <f t="shared" si="1"/>
        <v>365</v>
      </c>
      <c r="O1087" s="1002" t="s">
        <v>12</v>
      </c>
      <c r="P1087" s="383"/>
      <c r="Q1087" s="382"/>
      <c r="R1087" s="382"/>
      <c r="S1087" s="382"/>
      <c r="T1087" s="382"/>
      <c r="U1087" s="154"/>
      <c r="V1087" s="216"/>
      <c r="W1087" s="215"/>
      <c r="X1087" s="214"/>
      <c r="Y1087" s="214"/>
    </row>
    <row r="1088" spans="1:25" s="3" customFormat="1" ht="30" customHeight="1" x14ac:dyDescent="0.2">
      <c r="A1088" s="98">
        <v>268</v>
      </c>
      <c r="B1088" s="999" t="s">
        <v>3853</v>
      </c>
      <c r="C1088" s="997" t="s">
        <v>839</v>
      </c>
      <c r="D1088" s="997" t="s">
        <v>171</v>
      </c>
      <c r="E1088" s="1007">
        <v>0.01</v>
      </c>
      <c r="F1088" s="1003">
        <v>0.4</v>
      </c>
      <c r="G1088" s="1003" t="s">
        <v>3855</v>
      </c>
      <c r="H1088" s="997" t="s">
        <v>319</v>
      </c>
      <c r="I1088" s="999" t="s">
        <v>434</v>
      </c>
      <c r="J1088" s="1000">
        <v>3030250100415</v>
      </c>
      <c r="K1088" s="1001">
        <v>45700</v>
      </c>
      <c r="L1088" s="999"/>
      <c r="M1088" s="1001" t="s">
        <v>300</v>
      </c>
      <c r="N1088" s="1009">
        <f t="shared" si="1"/>
        <v>365</v>
      </c>
      <c r="O1088" s="1002" t="s">
        <v>12</v>
      </c>
      <c r="P1088" s="383"/>
      <c r="Q1088" s="382"/>
      <c r="R1088" s="382"/>
      <c r="S1088" s="382"/>
      <c r="T1088" s="382"/>
      <c r="U1088" s="154"/>
      <c r="V1088" s="216"/>
      <c r="W1088" s="215"/>
      <c r="X1088" s="214"/>
      <c r="Y1088" s="214"/>
    </row>
    <row r="1089" spans="1:25" s="3" customFormat="1" ht="30" customHeight="1" x14ac:dyDescent="0.2">
      <c r="A1089" s="98">
        <v>269</v>
      </c>
      <c r="B1089" s="999" t="s">
        <v>3861</v>
      </c>
      <c r="C1089" s="997" t="s">
        <v>487</v>
      </c>
      <c r="D1089" s="997" t="s">
        <v>190</v>
      </c>
      <c r="E1089" s="1007">
        <v>0.02</v>
      </c>
      <c r="F1089" s="1003">
        <v>0.4</v>
      </c>
      <c r="G1089" s="1003" t="s">
        <v>3862</v>
      </c>
      <c r="H1089" s="997" t="s">
        <v>319</v>
      </c>
      <c r="I1089" s="999" t="s">
        <v>434</v>
      </c>
      <c r="J1089" s="1000">
        <v>3040250100392</v>
      </c>
      <c r="K1089" s="1001">
        <v>45694</v>
      </c>
      <c r="L1089" s="999"/>
      <c r="M1089" s="1001" t="s">
        <v>300</v>
      </c>
      <c r="N1089" s="1009">
        <f t="shared" si="1"/>
        <v>365</v>
      </c>
      <c r="O1089" s="1002" t="s">
        <v>12</v>
      </c>
      <c r="P1089" s="383"/>
      <c r="Q1089" s="382"/>
      <c r="R1089" s="382"/>
      <c r="S1089" s="382"/>
      <c r="T1089" s="382"/>
      <c r="U1089" s="154"/>
      <c r="V1089" s="216"/>
      <c r="W1089" s="215"/>
      <c r="X1089" s="214"/>
      <c r="Y1089" s="214"/>
    </row>
    <row r="1090" spans="1:25" s="3" customFormat="1" ht="30" customHeight="1" x14ac:dyDescent="0.2">
      <c r="A1090" s="98">
        <v>270</v>
      </c>
      <c r="B1090" s="999" t="s">
        <v>3863</v>
      </c>
      <c r="C1090" s="997" t="s">
        <v>3864</v>
      </c>
      <c r="D1090" s="997" t="s">
        <v>293</v>
      </c>
      <c r="E1090" s="1007">
        <v>0.19952</v>
      </c>
      <c r="F1090" s="1003">
        <v>20</v>
      </c>
      <c r="G1090" s="1003" t="s">
        <v>3865</v>
      </c>
      <c r="H1090" s="997" t="s">
        <v>319</v>
      </c>
      <c r="I1090" s="999" t="s">
        <v>434</v>
      </c>
      <c r="J1090" s="1000">
        <v>3060250200691</v>
      </c>
      <c r="K1090" s="1001">
        <v>45709</v>
      </c>
      <c r="L1090" s="999"/>
      <c r="M1090" s="1001" t="s">
        <v>300</v>
      </c>
      <c r="N1090" s="1009">
        <f t="shared" si="1"/>
        <v>365</v>
      </c>
      <c r="O1090" s="1002" t="s">
        <v>12</v>
      </c>
      <c r="P1090" s="383"/>
      <c r="Q1090" s="382"/>
      <c r="R1090" s="382"/>
      <c r="S1090" s="382"/>
      <c r="T1090" s="382"/>
      <c r="U1090" s="154"/>
      <c r="V1090" s="216"/>
      <c r="W1090" s="215"/>
      <c r="X1090" s="214"/>
      <c r="Y1090" s="214"/>
    </row>
    <row r="1091" spans="1:25" s="3" customFormat="1" ht="30" customHeight="1" x14ac:dyDescent="0.2">
      <c r="A1091" s="98">
        <v>271</v>
      </c>
      <c r="B1091" s="999" t="s">
        <v>3866</v>
      </c>
      <c r="C1091" s="1003" t="s">
        <v>696</v>
      </c>
      <c r="D1091" s="1003" t="s">
        <v>262</v>
      </c>
      <c r="E1091" s="1007">
        <v>6.0000000000000001E-3</v>
      </c>
      <c r="F1091" s="997">
        <v>0.23</v>
      </c>
      <c r="G1091" s="997" t="s">
        <v>3867</v>
      </c>
      <c r="H1091" s="1003" t="s">
        <v>319</v>
      </c>
      <c r="I1091" s="999" t="s">
        <v>434</v>
      </c>
      <c r="J1091" s="1005">
        <v>3050250200635</v>
      </c>
      <c r="K1091" s="1006">
        <v>45695</v>
      </c>
      <c r="L1091" s="999"/>
      <c r="M1091" s="1001" t="s">
        <v>300</v>
      </c>
      <c r="N1091" s="1009">
        <f t="shared" si="1"/>
        <v>365</v>
      </c>
      <c r="O1091" s="1002" t="s">
        <v>12</v>
      </c>
      <c r="P1091" s="383"/>
      <c r="Q1091" s="382"/>
      <c r="R1091" s="382"/>
      <c r="S1091" s="382"/>
      <c r="T1091" s="382"/>
      <c r="U1091" s="154"/>
      <c r="V1091" s="216"/>
      <c r="W1091" s="215"/>
      <c r="X1091" s="214"/>
      <c r="Y1091" s="214"/>
    </row>
    <row r="1092" spans="1:25" s="3" customFormat="1" ht="30" customHeight="1" x14ac:dyDescent="0.2">
      <c r="A1092" s="98">
        <v>272</v>
      </c>
      <c r="B1092" s="999" t="s">
        <v>3868</v>
      </c>
      <c r="C1092" s="1003" t="s">
        <v>3869</v>
      </c>
      <c r="D1092" s="1003" t="s">
        <v>171</v>
      </c>
      <c r="E1092" s="1007">
        <v>0.13045500000000002</v>
      </c>
      <c r="F1092" s="997">
        <v>0.4</v>
      </c>
      <c r="G1092" s="997" t="s">
        <v>3870</v>
      </c>
      <c r="H1092" s="1003" t="s">
        <v>319</v>
      </c>
      <c r="I1092" s="999" t="s">
        <v>434</v>
      </c>
      <c r="J1092" s="1005">
        <v>3030250200520</v>
      </c>
      <c r="K1092" s="1006">
        <v>45705</v>
      </c>
      <c r="L1092" s="999"/>
      <c r="M1092" s="1001" t="s">
        <v>300</v>
      </c>
      <c r="N1092" s="1009">
        <f t="shared" si="1"/>
        <v>365</v>
      </c>
      <c r="O1092" s="1002" t="s">
        <v>12</v>
      </c>
      <c r="P1092" s="383"/>
      <c r="Q1092" s="382"/>
      <c r="R1092" s="382"/>
      <c r="S1092" s="382"/>
      <c r="T1092" s="382"/>
      <c r="U1092" s="154"/>
      <c r="V1092" s="216"/>
      <c r="W1092" s="215"/>
      <c r="X1092" s="214"/>
      <c r="Y1092" s="214"/>
    </row>
    <row r="1093" spans="1:25" s="3" customFormat="1" ht="30" customHeight="1" x14ac:dyDescent="0.2">
      <c r="A1093" s="98">
        <v>273</v>
      </c>
      <c r="B1093" s="999" t="s">
        <v>3871</v>
      </c>
      <c r="C1093" s="997" t="s">
        <v>2672</v>
      </c>
      <c r="D1093" s="997" t="s">
        <v>293</v>
      </c>
      <c r="E1093" s="1007">
        <v>1.0749999999999999E-2</v>
      </c>
      <c r="F1093" s="999">
        <v>0.4</v>
      </c>
      <c r="G1093" s="999" t="s">
        <v>3872</v>
      </c>
      <c r="H1093" s="997" t="s">
        <v>443</v>
      </c>
      <c r="I1093" s="999" t="s">
        <v>434</v>
      </c>
      <c r="J1093" s="1000">
        <v>3060250200774</v>
      </c>
      <c r="K1093" s="1001">
        <v>45716</v>
      </c>
      <c r="L1093" s="999"/>
      <c r="M1093" s="1001" t="s">
        <v>300</v>
      </c>
      <c r="N1093" s="1009">
        <f t="shared" si="1"/>
        <v>365</v>
      </c>
      <c r="O1093" s="1002" t="s">
        <v>12</v>
      </c>
      <c r="P1093" s="383"/>
      <c r="Q1093" s="382"/>
      <c r="R1093" s="382"/>
      <c r="S1093" s="382"/>
      <c r="T1093" s="382"/>
      <c r="U1093" s="154"/>
      <c r="V1093" s="216"/>
      <c r="W1093" s="215"/>
      <c r="X1093" s="214"/>
      <c r="Y1093" s="214"/>
    </row>
    <row r="1094" spans="1:25" s="3" customFormat="1" ht="30" customHeight="1" x14ac:dyDescent="0.2">
      <c r="A1094" s="98">
        <v>274</v>
      </c>
      <c r="B1094" s="999" t="s">
        <v>3873</v>
      </c>
      <c r="C1094" s="1003" t="s">
        <v>699</v>
      </c>
      <c r="D1094" s="1003" t="s">
        <v>262</v>
      </c>
      <c r="E1094" s="1007">
        <v>6.0000000000000001E-3</v>
      </c>
      <c r="F1094" s="1003">
        <v>0.23</v>
      </c>
      <c r="G1094" s="1003" t="s">
        <v>3874</v>
      </c>
      <c r="H1094" s="1003" t="s">
        <v>319</v>
      </c>
      <c r="I1094" s="999" t="s">
        <v>434</v>
      </c>
      <c r="J1094" s="1005">
        <v>3050250200725</v>
      </c>
      <c r="K1094" s="1006">
        <v>45698</v>
      </c>
      <c r="L1094" s="999"/>
      <c r="M1094" s="1001" t="s">
        <v>300</v>
      </c>
      <c r="N1094" s="1009">
        <f t="shared" si="1"/>
        <v>365</v>
      </c>
      <c r="O1094" s="1002" t="s">
        <v>12</v>
      </c>
      <c r="P1094" s="383"/>
      <c r="Q1094" s="382"/>
      <c r="R1094" s="382"/>
      <c r="S1094" s="382"/>
      <c r="T1094" s="382"/>
      <c r="U1094" s="154"/>
      <c r="V1094" s="216"/>
      <c r="W1094" s="215"/>
      <c r="X1094" s="214"/>
      <c r="Y1094" s="214"/>
    </row>
    <row r="1095" spans="1:25" s="3" customFormat="1" ht="30" customHeight="1" x14ac:dyDescent="0.2">
      <c r="A1095" s="98">
        <v>275</v>
      </c>
      <c r="B1095" s="999" t="s">
        <v>3875</v>
      </c>
      <c r="C1095" s="1003" t="s">
        <v>987</v>
      </c>
      <c r="D1095" s="1003" t="s">
        <v>293</v>
      </c>
      <c r="E1095" s="1007">
        <v>0.13158</v>
      </c>
      <c r="F1095" s="1003">
        <v>0.4</v>
      </c>
      <c r="G1095" s="1003" t="s">
        <v>3876</v>
      </c>
      <c r="H1095" s="1003" t="s">
        <v>319</v>
      </c>
      <c r="I1095" s="999" t="s">
        <v>434</v>
      </c>
      <c r="J1095" s="1005">
        <v>3060250200795</v>
      </c>
      <c r="K1095" s="1006">
        <v>45702</v>
      </c>
      <c r="L1095" s="999"/>
      <c r="M1095" s="1001" t="s">
        <v>300</v>
      </c>
      <c r="N1095" s="1009">
        <f t="shared" si="1"/>
        <v>365</v>
      </c>
      <c r="O1095" s="1002" t="s">
        <v>12</v>
      </c>
      <c r="P1095" s="383"/>
      <c r="Q1095" s="382"/>
      <c r="R1095" s="382"/>
      <c r="S1095" s="382"/>
      <c r="T1095" s="382"/>
      <c r="U1095" s="154"/>
      <c r="V1095" s="216"/>
      <c r="W1095" s="215"/>
      <c r="X1095" s="214"/>
      <c r="Y1095" s="214"/>
    </row>
    <row r="1096" spans="1:25" s="3" customFormat="1" ht="30" customHeight="1" x14ac:dyDescent="0.2">
      <c r="A1096" s="98">
        <v>276</v>
      </c>
      <c r="B1096" s="999" t="s">
        <v>3875</v>
      </c>
      <c r="C1096" s="997" t="s">
        <v>987</v>
      </c>
      <c r="D1096" s="997" t="s">
        <v>293</v>
      </c>
      <c r="E1096" s="1007">
        <v>3.44E-2</v>
      </c>
      <c r="F1096" s="997">
        <v>0.4</v>
      </c>
      <c r="G1096" s="997" t="s">
        <v>3876</v>
      </c>
      <c r="H1096" s="997" t="s">
        <v>319</v>
      </c>
      <c r="I1096" s="999" t="s">
        <v>434</v>
      </c>
      <c r="J1096" s="1000">
        <v>3060250200796</v>
      </c>
      <c r="K1096" s="1001">
        <v>45702</v>
      </c>
      <c r="L1096" s="999"/>
      <c r="M1096" s="1001" t="s">
        <v>300</v>
      </c>
      <c r="N1096" s="1009">
        <f t="shared" si="1"/>
        <v>365</v>
      </c>
      <c r="O1096" s="1002" t="s">
        <v>12</v>
      </c>
      <c r="P1096" s="383"/>
      <c r="Q1096" s="382"/>
      <c r="R1096" s="382"/>
      <c r="S1096" s="382"/>
      <c r="T1096" s="382"/>
      <c r="U1096" s="154"/>
      <c r="V1096" s="216"/>
      <c r="W1096" s="215"/>
      <c r="X1096" s="214"/>
      <c r="Y1096" s="214"/>
    </row>
    <row r="1097" spans="1:25" s="3" customFormat="1" ht="30" customHeight="1" x14ac:dyDescent="0.2">
      <c r="A1097" s="98">
        <v>277</v>
      </c>
      <c r="B1097" s="999" t="s">
        <v>3875</v>
      </c>
      <c r="C1097" s="997" t="s">
        <v>987</v>
      </c>
      <c r="D1097" s="997" t="s">
        <v>293</v>
      </c>
      <c r="E1097" s="1007">
        <v>8.0840000000000009E-2</v>
      </c>
      <c r="F1097" s="997">
        <v>0.4</v>
      </c>
      <c r="G1097" s="997" t="s">
        <v>3876</v>
      </c>
      <c r="H1097" s="997" t="s">
        <v>319</v>
      </c>
      <c r="I1097" s="999" t="s">
        <v>434</v>
      </c>
      <c r="J1097" s="1000">
        <v>3060250200802</v>
      </c>
      <c r="K1097" s="1001">
        <v>45702</v>
      </c>
      <c r="L1097" s="999"/>
      <c r="M1097" s="1001" t="s">
        <v>300</v>
      </c>
      <c r="N1097" s="1009">
        <f t="shared" si="1"/>
        <v>365</v>
      </c>
      <c r="O1097" s="1002" t="s">
        <v>12</v>
      </c>
      <c r="P1097" s="383"/>
      <c r="Q1097" s="382"/>
      <c r="R1097" s="382"/>
      <c r="S1097" s="382"/>
      <c r="T1097" s="382"/>
      <c r="U1097" s="154"/>
      <c r="V1097" s="216"/>
      <c r="W1097" s="215"/>
      <c r="X1097" s="214"/>
      <c r="Y1097" s="214"/>
    </row>
    <row r="1098" spans="1:25" s="3" customFormat="1" ht="30" customHeight="1" x14ac:dyDescent="0.2">
      <c r="A1098" s="98">
        <v>278</v>
      </c>
      <c r="B1098" s="999" t="s">
        <v>3877</v>
      </c>
      <c r="C1098" s="1003" t="s">
        <v>2663</v>
      </c>
      <c r="D1098" s="1003" t="s">
        <v>262</v>
      </c>
      <c r="E1098" s="1007">
        <v>0.3034</v>
      </c>
      <c r="F1098" s="1003">
        <v>20</v>
      </c>
      <c r="G1098" s="1003" t="s">
        <v>3878</v>
      </c>
      <c r="H1098" s="1003" t="s">
        <v>353</v>
      </c>
      <c r="I1098" s="999" t="s">
        <v>434</v>
      </c>
      <c r="J1098" s="1005">
        <v>3050250200751</v>
      </c>
      <c r="K1098" s="1006">
        <v>45715</v>
      </c>
      <c r="L1098" s="999"/>
      <c r="M1098" s="1001" t="s">
        <v>300</v>
      </c>
      <c r="N1098" s="1009">
        <f t="shared" si="1"/>
        <v>365</v>
      </c>
      <c r="O1098" s="1002" t="s">
        <v>12</v>
      </c>
      <c r="P1098" s="383"/>
      <c r="Q1098" s="382"/>
      <c r="R1098" s="382"/>
      <c r="S1098" s="382"/>
      <c r="T1098" s="382"/>
      <c r="U1098" s="154"/>
      <c r="V1098" s="216"/>
      <c r="W1098" s="215"/>
      <c r="X1098" s="214"/>
      <c r="Y1098" s="214"/>
    </row>
    <row r="1099" spans="1:25" s="3" customFormat="1" ht="30" customHeight="1" x14ac:dyDescent="0.2">
      <c r="A1099" s="98">
        <v>279</v>
      </c>
      <c r="B1099" s="999" t="s">
        <v>3879</v>
      </c>
      <c r="C1099" s="997" t="s">
        <v>3864</v>
      </c>
      <c r="D1099" s="997" t="s">
        <v>293</v>
      </c>
      <c r="E1099" s="1007">
        <v>0</v>
      </c>
      <c r="F1099" s="997">
        <v>0.4</v>
      </c>
      <c r="G1099" s="997" t="s">
        <v>3880</v>
      </c>
      <c r="H1099" s="997" t="s">
        <v>319</v>
      </c>
      <c r="I1099" s="999" t="s">
        <v>434</v>
      </c>
      <c r="J1099" s="1000">
        <v>3060250200833</v>
      </c>
      <c r="K1099" s="1001">
        <v>45715</v>
      </c>
      <c r="L1099" s="999"/>
      <c r="M1099" s="1001" t="s">
        <v>300</v>
      </c>
      <c r="N1099" s="1009">
        <f t="shared" si="1"/>
        <v>365</v>
      </c>
      <c r="O1099" s="1002" t="s">
        <v>12</v>
      </c>
      <c r="P1099" s="383"/>
      <c r="Q1099" s="382"/>
      <c r="R1099" s="382"/>
      <c r="S1099" s="382"/>
      <c r="T1099" s="382"/>
      <c r="U1099" s="154"/>
      <c r="V1099" s="216"/>
      <c r="W1099" s="215"/>
      <c r="X1099" s="214"/>
      <c r="Y1099" s="214"/>
    </row>
    <row r="1100" spans="1:25" s="3" customFormat="1" ht="30" customHeight="1" x14ac:dyDescent="0.2">
      <c r="A1100" s="98">
        <v>280</v>
      </c>
      <c r="B1100" s="999" t="s">
        <v>2072</v>
      </c>
      <c r="C1100" s="1003" t="s">
        <v>3881</v>
      </c>
      <c r="D1100" s="1003" t="s">
        <v>171</v>
      </c>
      <c r="E1100" s="1007">
        <v>4.9996800000000006</v>
      </c>
      <c r="F1100" s="1003">
        <v>20</v>
      </c>
      <c r="G1100" s="1003" t="s">
        <v>3882</v>
      </c>
      <c r="H1100" s="1003" t="s">
        <v>353</v>
      </c>
      <c r="I1100" s="999" t="s">
        <v>434</v>
      </c>
      <c r="J1100" s="1005">
        <v>3030250200625</v>
      </c>
      <c r="K1100" s="1006">
        <v>45701</v>
      </c>
      <c r="L1100" s="999"/>
      <c r="M1100" s="1001" t="s">
        <v>300</v>
      </c>
      <c r="N1100" s="1009">
        <f t="shared" si="1"/>
        <v>365</v>
      </c>
      <c r="O1100" s="1002" t="s">
        <v>12</v>
      </c>
      <c r="P1100" s="383"/>
      <c r="Q1100" s="382"/>
      <c r="R1100" s="382"/>
      <c r="S1100" s="382"/>
      <c r="T1100" s="382"/>
      <c r="U1100" s="154"/>
      <c r="V1100" s="216"/>
      <c r="W1100" s="215"/>
      <c r="X1100" s="214"/>
      <c r="Y1100" s="214"/>
    </row>
    <row r="1101" spans="1:25" s="3" customFormat="1" ht="30" customHeight="1" x14ac:dyDescent="0.2">
      <c r="A1101" s="98">
        <v>281</v>
      </c>
      <c r="B1101" s="999" t="s">
        <v>3883</v>
      </c>
      <c r="C1101" s="997" t="s">
        <v>3884</v>
      </c>
      <c r="D1101" s="997" t="s">
        <v>190</v>
      </c>
      <c r="E1101" s="1007">
        <v>8.5000000000000006E-2</v>
      </c>
      <c r="F1101" s="997">
        <v>20</v>
      </c>
      <c r="G1101" s="997" t="s">
        <v>2325</v>
      </c>
      <c r="H1101" s="997" t="s">
        <v>319</v>
      </c>
      <c r="I1101" s="999" t="s">
        <v>434</v>
      </c>
      <c r="J1101" s="1000">
        <v>3040250200491</v>
      </c>
      <c r="K1101" s="1001">
        <v>45713</v>
      </c>
      <c r="L1101" s="999"/>
      <c r="M1101" s="1001" t="s">
        <v>300</v>
      </c>
      <c r="N1101" s="1009">
        <f t="shared" si="1"/>
        <v>365</v>
      </c>
      <c r="O1101" s="1002" t="s">
        <v>12</v>
      </c>
      <c r="P1101" s="383"/>
      <c r="Q1101" s="382"/>
      <c r="R1101" s="382"/>
      <c r="S1101" s="382"/>
      <c r="T1101" s="382"/>
      <c r="U1101" s="154"/>
      <c r="V1101" s="216"/>
      <c r="W1101" s="215"/>
      <c r="X1101" s="214"/>
      <c r="Y1101" s="214"/>
    </row>
    <row r="1102" spans="1:25" s="3" customFormat="1" ht="30" customHeight="1" x14ac:dyDescent="0.2">
      <c r="A1102" s="98">
        <v>282</v>
      </c>
      <c r="B1102" s="999" t="s">
        <v>3885</v>
      </c>
      <c r="C1102" s="1003" t="s">
        <v>637</v>
      </c>
      <c r="D1102" s="1003" t="s">
        <v>304</v>
      </c>
      <c r="E1102" s="1007">
        <v>0.01</v>
      </c>
      <c r="F1102" s="1003">
        <v>0.4</v>
      </c>
      <c r="G1102" s="1003" t="s">
        <v>3886</v>
      </c>
      <c r="H1102" s="1003" t="s">
        <v>319</v>
      </c>
      <c r="I1102" s="999" t="s">
        <v>434</v>
      </c>
      <c r="J1102" s="1005">
        <v>3010250201165</v>
      </c>
      <c r="K1102" s="1006">
        <v>45706</v>
      </c>
      <c r="L1102" s="999"/>
      <c r="M1102" s="1001" t="s">
        <v>300</v>
      </c>
      <c r="N1102" s="1009">
        <f t="shared" si="1"/>
        <v>365</v>
      </c>
      <c r="O1102" s="1002" t="s">
        <v>12</v>
      </c>
      <c r="P1102" s="383"/>
      <c r="Q1102" s="382"/>
      <c r="R1102" s="382"/>
      <c r="S1102" s="382"/>
      <c r="T1102" s="382"/>
      <c r="U1102" s="154"/>
      <c r="V1102" s="216"/>
      <c r="W1102" s="215"/>
      <c r="X1102" s="214"/>
      <c r="Y1102" s="214"/>
    </row>
    <row r="1103" spans="1:25" s="3" customFormat="1" ht="30" customHeight="1" x14ac:dyDescent="0.2">
      <c r="A1103" s="98">
        <v>283</v>
      </c>
      <c r="B1103" s="999" t="s">
        <v>3885</v>
      </c>
      <c r="C1103" s="997" t="s">
        <v>637</v>
      </c>
      <c r="D1103" s="997" t="s">
        <v>304</v>
      </c>
      <c r="E1103" s="1007">
        <v>0.01</v>
      </c>
      <c r="F1103" s="997">
        <v>0.4</v>
      </c>
      <c r="G1103" s="997" t="s">
        <v>3887</v>
      </c>
      <c r="H1103" s="997" t="s">
        <v>319</v>
      </c>
      <c r="I1103" s="999" t="s">
        <v>434</v>
      </c>
      <c r="J1103" s="1000">
        <v>3010250201166</v>
      </c>
      <c r="K1103" s="1001">
        <v>45706</v>
      </c>
      <c r="L1103" s="999"/>
      <c r="M1103" s="1001" t="s">
        <v>300</v>
      </c>
      <c r="N1103" s="1009">
        <f t="shared" si="1"/>
        <v>365</v>
      </c>
      <c r="O1103" s="1002" t="s">
        <v>12</v>
      </c>
      <c r="P1103" s="383"/>
      <c r="Q1103" s="382"/>
      <c r="R1103" s="382"/>
      <c r="S1103" s="382"/>
      <c r="T1103" s="382"/>
      <c r="U1103" s="154"/>
      <c r="V1103" s="216"/>
      <c r="W1103" s="215"/>
      <c r="X1103" s="214"/>
      <c r="Y1103" s="214"/>
    </row>
    <row r="1104" spans="1:25" s="3" customFormat="1" ht="30" customHeight="1" x14ac:dyDescent="0.2">
      <c r="A1104" s="98">
        <v>284</v>
      </c>
      <c r="B1104" s="999" t="s">
        <v>3885</v>
      </c>
      <c r="C1104" s="1003" t="s">
        <v>637</v>
      </c>
      <c r="D1104" s="1003" t="s">
        <v>304</v>
      </c>
      <c r="E1104" s="1007">
        <v>0.01</v>
      </c>
      <c r="F1104" s="1003">
        <v>0.4</v>
      </c>
      <c r="G1104" s="1003" t="s">
        <v>3887</v>
      </c>
      <c r="H1104" s="1003" t="s">
        <v>319</v>
      </c>
      <c r="I1104" s="999" t="s">
        <v>434</v>
      </c>
      <c r="J1104" s="1005">
        <v>3010250201169</v>
      </c>
      <c r="K1104" s="1006">
        <v>45706</v>
      </c>
      <c r="L1104" s="999"/>
      <c r="M1104" s="1001" t="s">
        <v>300</v>
      </c>
      <c r="N1104" s="1009">
        <f t="shared" si="1"/>
        <v>365</v>
      </c>
      <c r="O1104" s="1002" t="s">
        <v>12</v>
      </c>
      <c r="P1104" s="383"/>
      <c r="Q1104" s="382"/>
      <c r="R1104" s="382"/>
      <c r="S1104" s="382"/>
      <c r="T1104" s="382"/>
      <c r="U1104" s="154"/>
      <c r="V1104" s="216"/>
      <c r="W1104" s="215"/>
      <c r="X1104" s="214"/>
      <c r="Y1104" s="214"/>
    </row>
    <row r="1105" spans="1:25" s="3" customFormat="1" ht="30" customHeight="1" x14ac:dyDescent="0.2">
      <c r="A1105" s="98">
        <v>285</v>
      </c>
      <c r="B1105" s="999" t="s">
        <v>3885</v>
      </c>
      <c r="C1105" s="997" t="s">
        <v>637</v>
      </c>
      <c r="D1105" s="997" t="s">
        <v>304</v>
      </c>
      <c r="E1105" s="1007">
        <v>2.5000000000000001E-2</v>
      </c>
      <c r="F1105" s="997">
        <v>0.4</v>
      </c>
      <c r="G1105" s="997" t="s">
        <v>3888</v>
      </c>
      <c r="H1105" s="997" t="s">
        <v>319</v>
      </c>
      <c r="I1105" s="999" t="s">
        <v>434</v>
      </c>
      <c r="J1105" s="1000">
        <v>3010250201172</v>
      </c>
      <c r="K1105" s="1001">
        <v>45706</v>
      </c>
      <c r="L1105" s="999"/>
      <c r="M1105" s="1001" t="s">
        <v>300</v>
      </c>
      <c r="N1105" s="1009">
        <f t="shared" si="1"/>
        <v>365</v>
      </c>
      <c r="O1105" s="1002" t="s">
        <v>12</v>
      </c>
      <c r="P1105" s="383"/>
      <c r="Q1105" s="382"/>
      <c r="R1105" s="382"/>
      <c r="S1105" s="382"/>
      <c r="T1105" s="382"/>
      <c r="U1105" s="154"/>
      <c r="V1105" s="216"/>
      <c r="W1105" s="215"/>
      <c r="X1105" s="214"/>
      <c r="Y1105" s="214"/>
    </row>
    <row r="1106" spans="1:25" s="3" customFormat="1" ht="30" customHeight="1" x14ac:dyDescent="0.2">
      <c r="A1106" s="98">
        <v>286</v>
      </c>
      <c r="B1106" s="999" t="s">
        <v>3885</v>
      </c>
      <c r="C1106" s="1003" t="s">
        <v>637</v>
      </c>
      <c r="D1106" s="1003" t="s">
        <v>304</v>
      </c>
      <c r="E1106" s="1007">
        <v>0.02</v>
      </c>
      <c r="F1106" s="1003">
        <v>0.4</v>
      </c>
      <c r="G1106" s="1003" t="s">
        <v>3886</v>
      </c>
      <c r="H1106" s="1003" t="s">
        <v>319</v>
      </c>
      <c r="I1106" s="999" t="s">
        <v>434</v>
      </c>
      <c r="J1106" s="1005">
        <v>3010250201173</v>
      </c>
      <c r="K1106" s="1006">
        <v>45706</v>
      </c>
      <c r="L1106" s="999"/>
      <c r="M1106" s="1001" t="s">
        <v>300</v>
      </c>
      <c r="N1106" s="1009">
        <f t="shared" si="1"/>
        <v>365</v>
      </c>
      <c r="O1106" s="1002" t="s">
        <v>12</v>
      </c>
      <c r="P1106" s="383"/>
      <c r="Q1106" s="382"/>
      <c r="R1106" s="382"/>
      <c r="S1106" s="382"/>
      <c r="T1106" s="382"/>
      <c r="U1106" s="154"/>
      <c r="V1106" s="216"/>
      <c r="W1106" s="215"/>
      <c r="X1106" s="214"/>
      <c r="Y1106" s="214"/>
    </row>
    <row r="1107" spans="1:25" s="3" customFormat="1" ht="30" customHeight="1" x14ac:dyDescent="0.2">
      <c r="A1107" s="98">
        <v>287</v>
      </c>
      <c r="B1107" s="999" t="s">
        <v>3885</v>
      </c>
      <c r="C1107" s="997" t="s">
        <v>637</v>
      </c>
      <c r="D1107" s="997" t="s">
        <v>304</v>
      </c>
      <c r="E1107" s="1007">
        <v>1.4999999999999999E-2</v>
      </c>
      <c r="F1107" s="997">
        <v>0.4</v>
      </c>
      <c r="G1107" s="997" t="s">
        <v>3889</v>
      </c>
      <c r="H1107" s="997" t="s">
        <v>319</v>
      </c>
      <c r="I1107" s="999" t="s">
        <v>434</v>
      </c>
      <c r="J1107" s="1000">
        <v>3010250201177</v>
      </c>
      <c r="K1107" s="1001">
        <v>45706</v>
      </c>
      <c r="L1107" s="999"/>
      <c r="M1107" s="1001" t="s">
        <v>300</v>
      </c>
      <c r="N1107" s="1009">
        <f t="shared" si="1"/>
        <v>365</v>
      </c>
      <c r="O1107" s="1002" t="s">
        <v>12</v>
      </c>
      <c r="P1107" s="383"/>
      <c r="Q1107" s="382"/>
      <c r="R1107" s="382"/>
      <c r="S1107" s="382"/>
      <c r="T1107" s="382"/>
      <c r="U1107" s="154"/>
      <c r="V1107" s="216"/>
      <c r="W1107" s="215"/>
      <c r="X1107" s="214"/>
      <c r="Y1107" s="214"/>
    </row>
    <row r="1108" spans="1:25" s="3" customFormat="1" ht="30" customHeight="1" x14ac:dyDescent="0.2">
      <c r="A1108" s="98">
        <v>288</v>
      </c>
      <c r="B1108" s="999" t="s">
        <v>3885</v>
      </c>
      <c r="C1108" s="1003" t="s">
        <v>637</v>
      </c>
      <c r="D1108" s="1003" t="s">
        <v>304</v>
      </c>
      <c r="E1108" s="1007">
        <v>0.01</v>
      </c>
      <c r="F1108" s="1003">
        <v>0.4</v>
      </c>
      <c r="G1108" s="1003" t="s">
        <v>3886</v>
      </c>
      <c r="H1108" s="1003" t="s">
        <v>319</v>
      </c>
      <c r="I1108" s="999" t="s">
        <v>434</v>
      </c>
      <c r="J1108" s="1005">
        <v>3010250201179</v>
      </c>
      <c r="K1108" s="1006">
        <v>45706</v>
      </c>
      <c r="L1108" s="999"/>
      <c r="M1108" s="1001" t="s">
        <v>300</v>
      </c>
      <c r="N1108" s="1009">
        <f t="shared" si="1"/>
        <v>365</v>
      </c>
      <c r="O1108" s="1002" t="s">
        <v>12</v>
      </c>
      <c r="P1108" s="383"/>
      <c r="Q1108" s="382"/>
      <c r="R1108" s="382"/>
      <c r="S1108" s="382"/>
      <c r="T1108" s="382"/>
      <c r="U1108" s="154"/>
      <c r="V1108" s="216"/>
      <c r="W1108" s="215"/>
      <c r="X1108" s="214"/>
      <c r="Y1108" s="214"/>
    </row>
    <row r="1109" spans="1:25" s="3" customFormat="1" ht="30" customHeight="1" x14ac:dyDescent="0.2">
      <c r="A1109" s="98">
        <v>289</v>
      </c>
      <c r="B1109" s="999" t="s">
        <v>2072</v>
      </c>
      <c r="C1109" s="1003" t="s">
        <v>3890</v>
      </c>
      <c r="D1109" s="1003" t="s">
        <v>13</v>
      </c>
      <c r="E1109" s="1007">
        <v>4.8</v>
      </c>
      <c r="F1109" s="1003">
        <v>20</v>
      </c>
      <c r="G1109" s="1003" t="s">
        <v>3891</v>
      </c>
      <c r="H1109" s="1003" t="s">
        <v>353</v>
      </c>
      <c r="I1109" s="999" t="s">
        <v>434</v>
      </c>
      <c r="J1109" s="1005">
        <v>3020250200469</v>
      </c>
      <c r="K1109" s="1006">
        <v>45705</v>
      </c>
      <c r="L1109" s="999"/>
      <c r="M1109" s="1001" t="s">
        <v>300</v>
      </c>
      <c r="N1109" s="1009">
        <f t="shared" si="1"/>
        <v>365</v>
      </c>
      <c r="O1109" s="1002" t="s">
        <v>12</v>
      </c>
      <c r="P1109" s="383"/>
      <c r="Q1109" s="382"/>
      <c r="R1109" s="382"/>
      <c r="S1109" s="382"/>
      <c r="T1109" s="382"/>
      <c r="U1109" s="154"/>
      <c r="V1109" s="216"/>
      <c r="W1109" s="215"/>
      <c r="X1109" s="214"/>
      <c r="Y1109" s="214"/>
    </row>
    <row r="1110" spans="1:25" s="3" customFormat="1" ht="30" customHeight="1" x14ac:dyDescent="0.2">
      <c r="A1110" s="98">
        <v>290</v>
      </c>
      <c r="B1110" s="999" t="s">
        <v>3892</v>
      </c>
      <c r="C1110" s="1003" t="s">
        <v>515</v>
      </c>
      <c r="D1110" s="1003" t="s">
        <v>293</v>
      </c>
      <c r="E1110" s="1007">
        <v>0.39900000000000002</v>
      </c>
      <c r="F1110" s="1003">
        <v>20</v>
      </c>
      <c r="G1110" s="1003" t="s">
        <v>3893</v>
      </c>
      <c r="H1110" s="1003" t="s">
        <v>319</v>
      </c>
      <c r="I1110" s="999" t="s">
        <v>434</v>
      </c>
      <c r="J1110" s="1005">
        <v>3060250200973</v>
      </c>
      <c r="K1110" s="1006">
        <v>45716</v>
      </c>
      <c r="L1110" s="999"/>
      <c r="M1110" s="1001" t="s">
        <v>300</v>
      </c>
      <c r="N1110" s="1009">
        <f t="shared" si="1"/>
        <v>365</v>
      </c>
      <c r="O1110" s="1002" t="s">
        <v>12</v>
      </c>
      <c r="P1110" s="383"/>
      <c r="Q1110" s="382"/>
      <c r="R1110" s="382"/>
      <c r="S1110" s="382"/>
      <c r="T1110" s="382"/>
      <c r="U1110" s="154"/>
      <c r="V1110" s="216"/>
      <c r="W1110" s="215"/>
      <c r="X1110" s="214"/>
      <c r="Y1110" s="214"/>
    </row>
    <row r="1111" spans="1:25" s="3" customFormat="1" ht="30" customHeight="1" x14ac:dyDescent="0.2">
      <c r="A1111" s="98">
        <v>291</v>
      </c>
      <c r="B1111" s="999" t="s">
        <v>3894</v>
      </c>
      <c r="C1111" s="997" t="s">
        <v>855</v>
      </c>
      <c r="D1111" s="997" t="s">
        <v>190</v>
      </c>
      <c r="E1111" s="1007">
        <v>0.30369000000000002</v>
      </c>
      <c r="F1111" s="997">
        <v>20</v>
      </c>
      <c r="G1111" s="997" t="s">
        <v>3895</v>
      </c>
      <c r="H1111" s="997" t="s">
        <v>319</v>
      </c>
      <c r="I1111" s="999" t="s">
        <v>434</v>
      </c>
      <c r="J1111" s="1000">
        <v>3040250200565</v>
      </c>
      <c r="K1111" s="1001">
        <v>45702</v>
      </c>
      <c r="L1111" s="999"/>
      <c r="M1111" s="1001" t="s">
        <v>300</v>
      </c>
      <c r="N1111" s="1009">
        <f t="shared" si="1"/>
        <v>365</v>
      </c>
      <c r="O1111" s="1002" t="s">
        <v>12</v>
      </c>
      <c r="P1111" s="383"/>
      <c r="Q1111" s="382"/>
      <c r="R1111" s="382"/>
      <c r="S1111" s="382"/>
      <c r="T1111" s="382"/>
      <c r="U1111" s="154"/>
      <c r="V1111" s="216"/>
      <c r="W1111" s="215"/>
      <c r="X1111" s="214"/>
      <c r="Y1111" s="214"/>
    </row>
    <row r="1112" spans="1:25" s="3" customFormat="1" ht="30" customHeight="1" x14ac:dyDescent="0.2">
      <c r="A1112" s="98">
        <v>292</v>
      </c>
      <c r="B1112" s="999" t="s">
        <v>3896</v>
      </c>
      <c r="C1112" s="1003" t="s">
        <v>2545</v>
      </c>
      <c r="D1112" s="1003" t="s">
        <v>293</v>
      </c>
      <c r="E1112" s="1007">
        <v>5.5500000000000002E-3</v>
      </c>
      <c r="F1112" s="1003">
        <v>0.23</v>
      </c>
      <c r="G1112" s="1003" t="s">
        <v>3897</v>
      </c>
      <c r="H1112" s="1003" t="s">
        <v>319</v>
      </c>
      <c r="I1112" s="999" t="s">
        <v>434</v>
      </c>
      <c r="J1112" s="1005">
        <v>3060250200985</v>
      </c>
      <c r="K1112" s="1006">
        <v>45700</v>
      </c>
      <c r="L1112" s="999"/>
      <c r="M1112" s="1001" t="s">
        <v>300</v>
      </c>
      <c r="N1112" s="1009">
        <f t="shared" si="1"/>
        <v>365</v>
      </c>
      <c r="O1112" s="1002" t="s">
        <v>12</v>
      </c>
      <c r="P1112" s="383"/>
      <c r="Q1112" s="382"/>
      <c r="R1112" s="382"/>
      <c r="S1112" s="382"/>
      <c r="T1112" s="382"/>
      <c r="U1112" s="154"/>
      <c r="V1112" s="216"/>
      <c r="W1112" s="215"/>
      <c r="X1112" s="214"/>
      <c r="Y1112" s="214"/>
    </row>
    <row r="1113" spans="1:25" s="3" customFormat="1" ht="30" customHeight="1" x14ac:dyDescent="0.2">
      <c r="A1113" s="98">
        <v>293</v>
      </c>
      <c r="B1113" s="999" t="s">
        <v>3898</v>
      </c>
      <c r="C1113" s="997" t="s">
        <v>530</v>
      </c>
      <c r="D1113" s="997" t="s">
        <v>293</v>
      </c>
      <c r="E1113" s="1007">
        <v>7.5</v>
      </c>
      <c r="F1113" s="997">
        <v>20</v>
      </c>
      <c r="G1113" s="997" t="s">
        <v>3899</v>
      </c>
      <c r="H1113" s="997" t="s">
        <v>2468</v>
      </c>
      <c r="I1113" s="999" t="s">
        <v>434</v>
      </c>
      <c r="J1113" s="1000">
        <v>3060250200988</v>
      </c>
      <c r="K1113" s="1001">
        <v>45713</v>
      </c>
      <c r="L1113" s="999"/>
      <c r="M1113" s="1001" t="s">
        <v>300</v>
      </c>
      <c r="N1113" s="1009">
        <f t="shared" si="1"/>
        <v>365</v>
      </c>
      <c r="O1113" s="1002" t="s">
        <v>12</v>
      </c>
      <c r="P1113" s="383"/>
      <c r="Q1113" s="382"/>
      <c r="R1113" s="382"/>
      <c r="S1113" s="382"/>
      <c r="T1113" s="382"/>
      <c r="U1113" s="154"/>
      <c r="V1113" s="216"/>
      <c r="W1113" s="215"/>
      <c r="X1113" s="214"/>
      <c r="Y1113" s="214"/>
    </row>
    <row r="1114" spans="1:25" s="3" customFormat="1" ht="30" customHeight="1" x14ac:dyDescent="0.2">
      <c r="A1114" s="98">
        <v>294</v>
      </c>
      <c r="B1114" s="999" t="s">
        <v>3900</v>
      </c>
      <c r="C1114" s="1003" t="s">
        <v>453</v>
      </c>
      <c r="D1114" s="1003" t="s">
        <v>293</v>
      </c>
      <c r="E1114" s="1007">
        <v>8.0000000000000002E-3</v>
      </c>
      <c r="F1114" s="1003">
        <v>0.23</v>
      </c>
      <c r="G1114" s="1003" t="s">
        <v>3901</v>
      </c>
      <c r="H1114" s="1003" t="s">
        <v>319</v>
      </c>
      <c r="I1114" s="999" t="s">
        <v>434</v>
      </c>
      <c r="J1114" s="1005">
        <v>3060250201113</v>
      </c>
      <c r="K1114" s="1006">
        <v>45709</v>
      </c>
      <c r="L1114" s="999"/>
      <c r="M1114" s="1001" t="s">
        <v>300</v>
      </c>
      <c r="N1114" s="1009">
        <f t="shared" si="1"/>
        <v>365</v>
      </c>
      <c r="O1114" s="1002" t="s">
        <v>12</v>
      </c>
      <c r="P1114" s="383"/>
      <c r="Q1114" s="382"/>
      <c r="R1114" s="382"/>
      <c r="S1114" s="382"/>
      <c r="T1114" s="382"/>
      <c r="U1114" s="154"/>
      <c r="V1114" s="216"/>
      <c r="W1114" s="215"/>
      <c r="X1114" s="214"/>
      <c r="Y1114" s="214"/>
    </row>
    <row r="1115" spans="1:25" s="3" customFormat="1" ht="30" customHeight="1" x14ac:dyDescent="0.2">
      <c r="A1115" s="98">
        <v>295</v>
      </c>
      <c r="B1115" s="999" t="s">
        <v>3902</v>
      </c>
      <c r="C1115" s="997" t="s">
        <v>297</v>
      </c>
      <c r="D1115" s="997" t="s">
        <v>13</v>
      </c>
      <c r="E1115" s="1007">
        <v>6.3</v>
      </c>
      <c r="F1115" s="997">
        <v>20</v>
      </c>
      <c r="G1115" s="997" t="s">
        <v>3903</v>
      </c>
      <c r="H1115" s="997" t="s">
        <v>2468</v>
      </c>
      <c r="I1115" s="999" t="s">
        <v>434</v>
      </c>
      <c r="J1115" s="1000">
        <v>3020250200574</v>
      </c>
      <c r="K1115" s="1001">
        <v>45715</v>
      </c>
      <c r="L1115" s="999"/>
      <c r="M1115" s="1001" t="s">
        <v>300</v>
      </c>
      <c r="N1115" s="1009">
        <f t="shared" si="1"/>
        <v>365</v>
      </c>
      <c r="O1115" s="1002" t="s">
        <v>12</v>
      </c>
      <c r="P1115" s="383"/>
      <c r="Q1115" s="382"/>
      <c r="R1115" s="382"/>
      <c r="S1115" s="382"/>
      <c r="T1115" s="382"/>
      <c r="U1115" s="154"/>
      <c r="V1115" s="216"/>
      <c r="W1115" s="215"/>
      <c r="X1115" s="214"/>
      <c r="Y1115" s="214"/>
    </row>
    <row r="1116" spans="1:25" s="3" customFormat="1" ht="30" customHeight="1" x14ac:dyDescent="0.2">
      <c r="A1116" s="98">
        <v>296</v>
      </c>
      <c r="B1116" s="999" t="s">
        <v>3904</v>
      </c>
      <c r="C1116" s="997" t="s">
        <v>303</v>
      </c>
      <c r="D1116" s="997" t="s">
        <v>262</v>
      </c>
      <c r="E1116" s="1007">
        <v>6.0000000000000001E-3</v>
      </c>
      <c r="F1116" s="997">
        <v>0.4</v>
      </c>
      <c r="G1116" s="997" t="s">
        <v>774</v>
      </c>
      <c r="H1116" s="997" t="s">
        <v>319</v>
      </c>
      <c r="I1116" s="999" t="s">
        <v>434</v>
      </c>
      <c r="J1116" s="1000">
        <v>3050250201040</v>
      </c>
      <c r="K1116" s="1001">
        <v>45713</v>
      </c>
      <c r="L1116" s="999"/>
      <c r="M1116" s="1001" t="s">
        <v>300</v>
      </c>
      <c r="N1116" s="1009">
        <f t="shared" si="1"/>
        <v>365</v>
      </c>
      <c r="O1116" s="1002" t="s">
        <v>12</v>
      </c>
      <c r="P1116" s="383"/>
      <c r="Q1116" s="382"/>
      <c r="R1116" s="382"/>
      <c r="S1116" s="382"/>
      <c r="T1116" s="382"/>
      <c r="U1116" s="154"/>
      <c r="V1116" s="216"/>
      <c r="W1116" s="215"/>
      <c r="X1116" s="214"/>
      <c r="Y1116" s="214"/>
    </row>
    <row r="1117" spans="1:25" s="3" customFormat="1" ht="30" customHeight="1" x14ac:dyDescent="0.2">
      <c r="A1117" s="98">
        <v>297</v>
      </c>
      <c r="B1117" s="999" t="s">
        <v>3905</v>
      </c>
      <c r="C1117" s="997" t="s">
        <v>3906</v>
      </c>
      <c r="D1117" s="997" t="s">
        <v>190</v>
      </c>
      <c r="E1117" s="1007">
        <v>8.3000000000000004E-2</v>
      </c>
      <c r="F1117" s="997">
        <v>20</v>
      </c>
      <c r="G1117" s="997" t="s">
        <v>3907</v>
      </c>
      <c r="H1117" s="997" t="s">
        <v>353</v>
      </c>
      <c r="I1117" s="999" t="s">
        <v>434</v>
      </c>
      <c r="J1117" s="1000">
        <v>3040250200691</v>
      </c>
      <c r="K1117" s="1001">
        <v>45713</v>
      </c>
      <c r="L1117" s="999"/>
      <c r="M1117" s="1001" t="s">
        <v>300</v>
      </c>
      <c r="N1117" s="1009">
        <f t="shared" si="1"/>
        <v>365</v>
      </c>
      <c r="O1117" s="1002" t="s">
        <v>12</v>
      </c>
      <c r="P1117" s="383"/>
      <c r="Q1117" s="382"/>
      <c r="R1117" s="382"/>
      <c r="S1117" s="382"/>
      <c r="T1117" s="382"/>
      <c r="U1117" s="154"/>
      <c r="V1117" s="216"/>
      <c r="W1117" s="215"/>
      <c r="X1117" s="214"/>
      <c r="Y1117" s="214"/>
    </row>
    <row r="1118" spans="1:25" s="3" customFormat="1" ht="30" customHeight="1" x14ac:dyDescent="0.2">
      <c r="A1118" s="98">
        <v>298</v>
      </c>
      <c r="B1118" s="999" t="s">
        <v>3908</v>
      </c>
      <c r="C1118" s="1003" t="s">
        <v>3909</v>
      </c>
      <c r="D1118" s="1003" t="s">
        <v>190</v>
      </c>
      <c r="E1118" s="1007">
        <v>6.5000000000000002E-2</v>
      </c>
      <c r="F1118" s="1003">
        <v>20</v>
      </c>
      <c r="G1118" s="1003" t="s">
        <v>2321</v>
      </c>
      <c r="H1118" s="1003" t="s">
        <v>353</v>
      </c>
      <c r="I1118" s="999" t="s">
        <v>434</v>
      </c>
      <c r="J1118" s="1005">
        <v>3040250200693</v>
      </c>
      <c r="K1118" s="1006">
        <v>45713</v>
      </c>
      <c r="L1118" s="999"/>
      <c r="M1118" s="1001" t="s">
        <v>300</v>
      </c>
      <c r="N1118" s="1009">
        <f t="shared" si="1"/>
        <v>365</v>
      </c>
      <c r="O1118" s="1002" t="s">
        <v>12</v>
      </c>
      <c r="P1118" s="383"/>
      <c r="Q1118" s="382"/>
      <c r="R1118" s="382"/>
      <c r="S1118" s="382"/>
      <c r="T1118" s="382"/>
      <c r="U1118" s="154"/>
      <c r="V1118" s="216"/>
      <c r="W1118" s="215"/>
      <c r="X1118" s="214"/>
      <c r="Y1118" s="214"/>
    </row>
    <row r="1119" spans="1:25" s="3" customFormat="1" ht="30" customHeight="1" x14ac:dyDescent="0.2">
      <c r="A1119" s="98">
        <v>299</v>
      </c>
      <c r="B1119" s="999" t="s">
        <v>3910</v>
      </c>
      <c r="C1119" s="997" t="s">
        <v>303</v>
      </c>
      <c r="D1119" s="997" t="s">
        <v>262</v>
      </c>
      <c r="E1119" s="1007">
        <v>4.8590000000000001E-2</v>
      </c>
      <c r="F1119" s="997">
        <v>0.4</v>
      </c>
      <c r="G1119" s="997" t="s">
        <v>3911</v>
      </c>
      <c r="H1119" s="997" t="s">
        <v>443</v>
      </c>
      <c r="I1119" s="999" t="s">
        <v>434</v>
      </c>
      <c r="J1119" s="1000">
        <v>3050250201124</v>
      </c>
      <c r="K1119" s="1001">
        <v>45715</v>
      </c>
      <c r="L1119" s="999"/>
      <c r="M1119" s="1001" t="s">
        <v>300</v>
      </c>
      <c r="N1119" s="1009">
        <f t="shared" si="1"/>
        <v>365</v>
      </c>
      <c r="O1119" s="1002" t="s">
        <v>12</v>
      </c>
      <c r="P1119" s="383"/>
      <c r="Q1119" s="382"/>
      <c r="R1119" s="382"/>
      <c r="S1119" s="382"/>
      <c r="T1119" s="382"/>
      <c r="U1119" s="154"/>
      <c r="V1119" s="216"/>
      <c r="W1119" s="215"/>
      <c r="X1119" s="214"/>
      <c r="Y1119" s="214"/>
    </row>
    <row r="1120" spans="1:25" s="3" customFormat="1" ht="30" customHeight="1" x14ac:dyDescent="0.2">
      <c r="A1120" s="98">
        <v>300</v>
      </c>
      <c r="B1120" s="999" t="s">
        <v>3910</v>
      </c>
      <c r="C1120" s="1003" t="s">
        <v>303</v>
      </c>
      <c r="D1120" s="1003" t="s">
        <v>262</v>
      </c>
      <c r="E1120" s="1007">
        <v>2.1499999999999998E-2</v>
      </c>
      <c r="F1120" s="1003">
        <v>0.4</v>
      </c>
      <c r="G1120" s="1003" t="s">
        <v>3912</v>
      </c>
      <c r="H1120" s="1003" t="s">
        <v>443</v>
      </c>
      <c r="I1120" s="999" t="s">
        <v>434</v>
      </c>
      <c r="J1120" s="1005">
        <v>3050250201125</v>
      </c>
      <c r="K1120" s="1006">
        <v>45715</v>
      </c>
      <c r="L1120" s="999"/>
      <c r="M1120" s="1001" t="s">
        <v>300</v>
      </c>
      <c r="N1120" s="1009">
        <f t="shared" si="1"/>
        <v>365</v>
      </c>
      <c r="O1120" s="1002" t="s">
        <v>12</v>
      </c>
      <c r="P1120" s="383"/>
      <c r="Q1120" s="382"/>
      <c r="R1120" s="382"/>
      <c r="S1120" s="382"/>
      <c r="T1120" s="382"/>
      <c r="U1120" s="154"/>
      <c r="V1120" s="216"/>
      <c r="W1120" s="215"/>
      <c r="X1120" s="214"/>
      <c r="Y1120" s="214"/>
    </row>
    <row r="1121" spans="1:25" s="3" customFormat="1" ht="30" customHeight="1" x14ac:dyDescent="0.2">
      <c r="A1121" s="98">
        <v>301</v>
      </c>
      <c r="B1121" s="999" t="s">
        <v>3910</v>
      </c>
      <c r="C1121" s="997" t="s">
        <v>303</v>
      </c>
      <c r="D1121" s="997" t="s">
        <v>262</v>
      </c>
      <c r="E1121" s="1007">
        <v>8.0409999999999995E-2</v>
      </c>
      <c r="F1121" s="999">
        <v>0.4</v>
      </c>
      <c r="G1121" s="999" t="s">
        <v>3913</v>
      </c>
      <c r="H1121" s="997" t="s">
        <v>443</v>
      </c>
      <c r="I1121" s="999" t="s">
        <v>434</v>
      </c>
      <c r="J1121" s="1000">
        <v>3050250201136</v>
      </c>
      <c r="K1121" s="1001">
        <v>45716</v>
      </c>
      <c r="L1121" s="999"/>
      <c r="M1121" s="1001" t="s">
        <v>300</v>
      </c>
      <c r="N1121" s="1009">
        <f t="shared" si="1"/>
        <v>365</v>
      </c>
      <c r="O1121" s="1002" t="s">
        <v>12</v>
      </c>
      <c r="P1121" s="383"/>
      <c r="Q1121" s="382"/>
      <c r="R1121" s="382"/>
      <c r="S1121" s="382"/>
      <c r="T1121" s="382"/>
      <c r="U1121" s="154"/>
      <c r="V1121" s="216"/>
      <c r="W1121" s="215"/>
      <c r="X1121" s="214"/>
      <c r="Y1121" s="214"/>
    </row>
    <row r="1122" spans="1:25" s="3" customFormat="1" ht="30" customHeight="1" x14ac:dyDescent="0.2">
      <c r="A1122" s="98">
        <v>302</v>
      </c>
      <c r="B1122" s="999" t="s">
        <v>3910</v>
      </c>
      <c r="C1122" s="1003" t="s">
        <v>303</v>
      </c>
      <c r="D1122" s="1003" t="s">
        <v>262</v>
      </c>
      <c r="E1122" s="1007">
        <v>7.0949999999999999E-2</v>
      </c>
      <c r="F1122" s="999">
        <v>0.4</v>
      </c>
      <c r="G1122" s="999" t="s">
        <v>3913</v>
      </c>
      <c r="H1122" s="1003" t="s">
        <v>443</v>
      </c>
      <c r="I1122" s="999" t="s">
        <v>434</v>
      </c>
      <c r="J1122" s="1005">
        <v>3050250201137</v>
      </c>
      <c r="K1122" s="1006">
        <v>45716</v>
      </c>
      <c r="L1122" s="999"/>
      <c r="M1122" s="1001" t="s">
        <v>300</v>
      </c>
      <c r="N1122" s="1009">
        <f t="shared" si="1"/>
        <v>365</v>
      </c>
      <c r="O1122" s="1002" t="s">
        <v>12</v>
      </c>
      <c r="P1122" s="383"/>
      <c r="Q1122" s="382"/>
      <c r="R1122" s="382"/>
      <c r="S1122" s="382"/>
      <c r="T1122" s="382"/>
      <c r="U1122" s="154"/>
      <c r="V1122" s="216"/>
      <c r="W1122" s="215"/>
      <c r="X1122" s="214"/>
      <c r="Y1122" s="214"/>
    </row>
    <row r="1123" spans="1:25" s="3" customFormat="1" ht="30" customHeight="1" x14ac:dyDescent="0.2">
      <c r="A1123" s="98">
        <v>303</v>
      </c>
      <c r="B1123" s="999" t="s">
        <v>3910</v>
      </c>
      <c r="C1123" s="997" t="s">
        <v>303</v>
      </c>
      <c r="D1123" s="997" t="s">
        <v>262</v>
      </c>
      <c r="E1123" s="1007">
        <v>6.7510000000000001E-2</v>
      </c>
      <c r="F1123" s="999">
        <v>0.4</v>
      </c>
      <c r="G1123" s="999" t="s">
        <v>3913</v>
      </c>
      <c r="H1123" s="997" t="s">
        <v>443</v>
      </c>
      <c r="I1123" s="999" t="s">
        <v>434</v>
      </c>
      <c r="J1123" s="1000">
        <v>3050250201139</v>
      </c>
      <c r="K1123" s="1001">
        <v>45716</v>
      </c>
      <c r="L1123" s="999"/>
      <c r="M1123" s="1001" t="s">
        <v>300</v>
      </c>
      <c r="N1123" s="1009">
        <f t="shared" si="1"/>
        <v>365</v>
      </c>
      <c r="O1123" s="1002" t="s">
        <v>12</v>
      </c>
      <c r="P1123" s="383"/>
      <c r="Q1123" s="382"/>
      <c r="R1123" s="382"/>
      <c r="S1123" s="382"/>
      <c r="T1123" s="382"/>
      <c r="U1123" s="154"/>
      <c r="V1123" s="216"/>
      <c r="W1123" s="215"/>
      <c r="X1123" s="214"/>
      <c r="Y1123" s="214"/>
    </row>
    <row r="1124" spans="1:25" s="3" customFormat="1" ht="30" customHeight="1" x14ac:dyDescent="0.2">
      <c r="A1124" s="98">
        <v>304</v>
      </c>
      <c r="B1124" s="999" t="s">
        <v>3910</v>
      </c>
      <c r="C1124" s="997" t="s">
        <v>303</v>
      </c>
      <c r="D1124" s="997" t="s">
        <v>262</v>
      </c>
      <c r="E1124" s="1007">
        <v>7.4389999999999998E-2</v>
      </c>
      <c r="F1124" s="999">
        <v>0.4</v>
      </c>
      <c r="G1124" s="999" t="s">
        <v>3914</v>
      </c>
      <c r="H1124" s="997" t="s">
        <v>443</v>
      </c>
      <c r="I1124" s="999" t="s">
        <v>434</v>
      </c>
      <c r="J1124" s="1000">
        <v>3050250201159</v>
      </c>
      <c r="K1124" s="1001">
        <v>45716</v>
      </c>
      <c r="L1124" s="999"/>
      <c r="M1124" s="1001" t="s">
        <v>300</v>
      </c>
      <c r="N1124" s="1009">
        <f t="shared" si="1"/>
        <v>365</v>
      </c>
      <c r="O1124" s="1002" t="s">
        <v>12</v>
      </c>
      <c r="P1124" s="383"/>
      <c r="Q1124" s="382"/>
      <c r="R1124" s="382"/>
      <c r="S1124" s="382"/>
      <c r="T1124" s="382"/>
      <c r="U1124" s="154"/>
      <c r="V1124" s="216"/>
      <c r="W1124" s="215"/>
      <c r="X1124" s="214"/>
      <c r="Y1124" s="214"/>
    </row>
    <row r="1125" spans="1:25" s="3" customFormat="1" ht="30" customHeight="1" x14ac:dyDescent="0.2">
      <c r="A1125" s="98">
        <v>305</v>
      </c>
      <c r="B1125" s="999" t="s">
        <v>3910</v>
      </c>
      <c r="C1125" s="1003" t="s">
        <v>303</v>
      </c>
      <c r="D1125" s="1003" t="s">
        <v>262</v>
      </c>
      <c r="E1125" s="1007">
        <v>8.5140000000000007E-2</v>
      </c>
      <c r="F1125" s="999">
        <v>0.4</v>
      </c>
      <c r="G1125" s="999" t="s">
        <v>3911</v>
      </c>
      <c r="H1125" s="1003" t="s">
        <v>443</v>
      </c>
      <c r="I1125" s="999" t="s">
        <v>434</v>
      </c>
      <c r="J1125" s="1005">
        <v>3050250201180</v>
      </c>
      <c r="K1125" s="1006">
        <v>45715</v>
      </c>
      <c r="L1125" s="999"/>
      <c r="M1125" s="1001" t="s">
        <v>300</v>
      </c>
      <c r="N1125" s="1009">
        <f t="shared" ref="N1125:N1132" si="2">L1125+365</f>
        <v>365</v>
      </c>
      <c r="O1125" s="1002" t="s">
        <v>12</v>
      </c>
      <c r="P1125" s="383"/>
      <c r="Q1125" s="382"/>
      <c r="R1125" s="382"/>
      <c r="S1125" s="382"/>
      <c r="T1125" s="382"/>
      <c r="U1125" s="154"/>
      <c r="V1125" s="216"/>
      <c r="W1125" s="215"/>
      <c r="X1125" s="214"/>
      <c r="Y1125" s="214"/>
    </row>
    <row r="1126" spans="1:25" s="3" customFormat="1" ht="30" customHeight="1" x14ac:dyDescent="0.2">
      <c r="A1126" s="98">
        <v>306</v>
      </c>
      <c r="B1126" s="999" t="s">
        <v>3910</v>
      </c>
      <c r="C1126" s="997" t="s">
        <v>303</v>
      </c>
      <c r="D1126" s="997" t="s">
        <v>262</v>
      </c>
      <c r="E1126" s="1007">
        <v>8.3420000000000008E-2</v>
      </c>
      <c r="F1126" s="999">
        <v>0.4</v>
      </c>
      <c r="G1126" s="999" t="s">
        <v>3911</v>
      </c>
      <c r="H1126" s="997" t="s">
        <v>443</v>
      </c>
      <c r="I1126" s="999" t="s">
        <v>434</v>
      </c>
      <c r="J1126" s="1000">
        <v>3050250201182</v>
      </c>
      <c r="K1126" s="1001">
        <v>45715</v>
      </c>
      <c r="L1126" s="999"/>
      <c r="M1126" s="1001" t="s">
        <v>300</v>
      </c>
      <c r="N1126" s="1009">
        <f t="shared" si="2"/>
        <v>365</v>
      </c>
      <c r="O1126" s="1002" t="s">
        <v>12</v>
      </c>
      <c r="P1126" s="383"/>
      <c r="Q1126" s="382"/>
      <c r="R1126" s="382"/>
      <c r="S1126" s="382"/>
      <c r="T1126" s="382"/>
      <c r="U1126" s="154"/>
      <c r="V1126" s="216"/>
      <c r="W1126" s="215"/>
      <c r="X1126" s="214"/>
      <c r="Y1126" s="214"/>
    </row>
    <row r="1127" spans="1:25" s="3" customFormat="1" ht="30" customHeight="1" x14ac:dyDescent="0.2">
      <c r="A1127" s="98">
        <v>307</v>
      </c>
      <c r="B1127" s="999" t="s">
        <v>3915</v>
      </c>
      <c r="C1127" s="1003" t="s">
        <v>2642</v>
      </c>
      <c r="D1127" s="1003" t="s">
        <v>293</v>
      </c>
      <c r="E1127" s="1007">
        <v>49.88</v>
      </c>
      <c r="F1127" s="1003">
        <v>110</v>
      </c>
      <c r="G1127" s="1003" t="s">
        <v>3916</v>
      </c>
      <c r="H1127" s="1003" t="s">
        <v>353</v>
      </c>
      <c r="I1127" s="999" t="s">
        <v>434</v>
      </c>
      <c r="J1127" s="1005">
        <v>3060221114582</v>
      </c>
      <c r="K1127" s="1006">
        <v>45706</v>
      </c>
      <c r="L1127" s="999"/>
      <c r="M1127" s="1001" t="s">
        <v>300</v>
      </c>
      <c r="N1127" s="1009">
        <f t="shared" si="2"/>
        <v>365</v>
      </c>
      <c r="O1127" s="1002" t="s">
        <v>12</v>
      </c>
      <c r="P1127" s="383"/>
      <c r="Q1127" s="382"/>
      <c r="R1127" s="382"/>
      <c r="S1127" s="382"/>
      <c r="T1127" s="382"/>
      <c r="U1127" s="154"/>
      <c r="V1127" s="216"/>
      <c r="W1127" s="215"/>
      <c r="X1127" s="214"/>
      <c r="Y1127" s="214"/>
    </row>
    <row r="1128" spans="1:25" s="3" customFormat="1" ht="30" customHeight="1" x14ac:dyDescent="0.2">
      <c r="A1128" s="98">
        <v>308</v>
      </c>
      <c r="B1128" s="999" t="s">
        <v>3917</v>
      </c>
      <c r="C1128" s="997" t="s">
        <v>1102</v>
      </c>
      <c r="D1128" s="997" t="s">
        <v>15</v>
      </c>
      <c r="E1128" s="1007">
        <v>2</v>
      </c>
      <c r="F1128" s="997">
        <v>20</v>
      </c>
      <c r="G1128" s="997" t="s">
        <v>3918</v>
      </c>
      <c r="H1128" s="997" t="s">
        <v>353</v>
      </c>
      <c r="I1128" s="999" t="s">
        <v>434</v>
      </c>
      <c r="J1128" s="1000">
        <v>3010231031964</v>
      </c>
      <c r="K1128" s="1001">
        <v>45699</v>
      </c>
      <c r="L1128" s="999"/>
      <c r="M1128" s="1001" t="s">
        <v>300</v>
      </c>
      <c r="N1128" s="1009">
        <f t="shared" si="2"/>
        <v>365</v>
      </c>
      <c r="O1128" s="1002" t="s">
        <v>12</v>
      </c>
      <c r="P1128" s="383"/>
      <c r="Q1128" s="382"/>
      <c r="R1128" s="382"/>
      <c r="S1128" s="382"/>
      <c r="T1128" s="382"/>
      <c r="U1128" s="154"/>
      <c r="V1128" s="216"/>
      <c r="W1128" s="215"/>
      <c r="X1128" s="214"/>
      <c r="Y1128" s="214"/>
    </row>
    <row r="1129" spans="1:25" s="3" customFormat="1" ht="30" customHeight="1" x14ac:dyDescent="0.2">
      <c r="A1129" s="98">
        <v>309</v>
      </c>
      <c r="B1129" s="999" t="s">
        <v>1946</v>
      </c>
      <c r="C1129" s="1003" t="s">
        <v>3919</v>
      </c>
      <c r="D1129" s="1003" t="s">
        <v>15</v>
      </c>
      <c r="E1129" s="1007">
        <v>0.2</v>
      </c>
      <c r="F1129" s="1003">
        <v>20</v>
      </c>
      <c r="G1129" s="1003" t="s">
        <v>3920</v>
      </c>
      <c r="H1129" s="1003" t="s">
        <v>353</v>
      </c>
      <c r="I1129" s="999" t="s">
        <v>434</v>
      </c>
      <c r="J1129" s="1005">
        <v>3010240201601</v>
      </c>
      <c r="K1129" s="1006">
        <v>45694</v>
      </c>
      <c r="L1129" s="999"/>
      <c r="M1129" s="1001" t="s">
        <v>300</v>
      </c>
      <c r="N1129" s="1009">
        <f t="shared" si="2"/>
        <v>365</v>
      </c>
      <c r="O1129" s="1002" t="s">
        <v>12</v>
      </c>
      <c r="P1129" s="383"/>
      <c r="Q1129" s="382"/>
      <c r="R1129" s="382"/>
      <c r="S1129" s="382"/>
      <c r="T1129" s="382"/>
      <c r="U1129" s="154"/>
      <c r="V1129" s="216"/>
      <c r="W1129" s="215"/>
      <c r="X1129" s="214"/>
      <c r="Y1129" s="214"/>
    </row>
    <row r="1130" spans="1:25" s="3" customFormat="1" ht="30" customHeight="1" x14ac:dyDescent="0.2">
      <c r="A1130" s="98">
        <v>310</v>
      </c>
      <c r="B1130" s="999" t="s">
        <v>3921</v>
      </c>
      <c r="C1130" s="997" t="s">
        <v>3922</v>
      </c>
      <c r="D1130" s="997" t="s">
        <v>171</v>
      </c>
      <c r="E1130" s="1007">
        <v>0.10031999999999999</v>
      </c>
      <c r="F1130" s="997">
        <v>0.4</v>
      </c>
      <c r="G1130" s="997" t="s">
        <v>3923</v>
      </c>
      <c r="H1130" s="997" t="s">
        <v>319</v>
      </c>
      <c r="I1130" s="999" t="s">
        <v>434</v>
      </c>
      <c r="J1130" s="1000">
        <v>3030240402098</v>
      </c>
      <c r="K1130" s="1001">
        <v>45707</v>
      </c>
      <c r="L1130" s="999"/>
      <c r="M1130" s="1001" t="s">
        <v>300</v>
      </c>
      <c r="N1130" s="1009">
        <f t="shared" si="2"/>
        <v>365</v>
      </c>
      <c r="O1130" s="1002" t="s">
        <v>12</v>
      </c>
      <c r="P1130" s="383"/>
      <c r="Q1130" s="382"/>
      <c r="R1130" s="382"/>
      <c r="S1130" s="382"/>
      <c r="T1130" s="382"/>
      <c r="U1130" s="154"/>
      <c r="V1130" s="216"/>
      <c r="W1130" s="215"/>
      <c r="X1130" s="214"/>
      <c r="Y1130" s="214"/>
    </row>
    <row r="1131" spans="1:25" s="3" customFormat="1" ht="30" customHeight="1" x14ac:dyDescent="0.2">
      <c r="A1131" s="98">
        <v>311</v>
      </c>
      <c r="B1131" s="999" t="s">
        <v>3924</v>
      </c>
      <c r="C1131" s="1003" t="s">
        <v>848</v>
      </c>
      <c r="D1131" s="1003" t="s">
        <v>171</v>
      </c>
      <c r="E1131" s="1007">
        <v>0.02</v>
      </c>
      <c r="F1131" s="1003">
        <v>0.4</v>
      </c>
      <c r="G1131" s="1003" t="s">
        <v>3172</v>
      </c>
      <c r="H1131" s="1003" t="s">
        <v>319</v>
      </c>
      <c r="I1131" s="999" t="s">
        <v>434</v>
      </c>
      <c r="J1131" s="1005">
        <v>3030240502551</v>
      </c>
      <c r="K1131" s="1006">
        <v>45702</v>
      </c>
      <c r="L1131" s="999"/>
      <c r="M1131" s="1001" t="s">
        <v>300</v>
      </c>
      <c r="N1131" s="1009">
        <f t="shared" si="2"/>
        <v>365</v>
      </c>
      <c r="O1131" s="1002" t="s">
        <v>12</v>
      </c>
      <c r="P1131" s="383"/>
      <c r="Q1131" s="382"/>
      <c r="R1131" s="382"/>
      <c r="S1131" s="382"/>
      <c r="T1131" s="382"/>
      <c r="U1131" s="154"/>
      <c r="V1131" s="216"/>
      <c r="W1131" s="215"/>
      <c r="X1131" s="214"/>
      <c r="Y1131" s="214"/>
    </row>
    <row r="1132" spans="1:25" s="3" customFormat="1" ht="30" customHeight="1" x14ac:dyDescent="0.2">
      <c r="A1132" s="98">
        <v>312</v>
      </c>
      <c r="B1132" s="999" t="s">
        <v>3925</v>
      </c>
      <c r="C1132" s="1003" t="s">
        <v>305</v>
      </c>
      <c r="D1132" s="1003" t="s">
        <v>171</v>
      </c>
      <c r="E1132" s="1007">
        <v>0.2</v>
      </c>
      <c r="F1132" s="1003">
        <v>20</v>
      </c>
      <c r="G1132" s="1003" t="s">
        <v>3926</v>
      </c>
      <c r="H1132" s="1003" t="s">
        <v>319</v>
      </c>
      <c r="I1132" s="999" t="s">
        <v>434</v>
      </c>
      <c r="J1132" s="1005">
        <v>3030240804647</v>
      </c>
      <c r="K1132" s="1006">
        <v>45702</v>
      </c>
      <c r="L1132" s="999"/>
      <c r="M1132" s="1001" t="s">
        <v>300</v>
      </c>
      <c r="N1132" s="1009">
        <f t="shared" si="2"/>
        <v>365</v>
      </c>
      <c r="O1132" s="1002" t="s">
        <v>12</v>
      </c>
      <c r="P1132" s="383"/>
      <c r="Q1132" s="382"/>
      <c r="R1132" s="382"/>
      <c r="S1132" s="382"/>
      <c r="T1132" s="382"/>
      <c r="U1132" s="154"/>
      <c r="V1132" s="216"/>
      <c r="W1132" s="215"/>
      <c r="X1132" s="214"/>
      <c r="Y1132" s="214"/>
    </row>
    <row r="1133" spans="1:25" s="3" customFormat="1" ht="30" customHeight="1" x14ac:dyDescent="0.2">
      <c r="A1133" s="98">
        <v>313</v>
      </c>
      <c r="B1133" s="1003" t="s">
        <v>4277</v>
      </c>
      <c r="C1133" s="1003" t="s">
        <v>2642</v>
      </c>
      <c r="D1133" s="1003" t="s">
        <v>293</v>
      </c>
      <c r="E1133" s="1004">
        <v>0.4</v>
      </c>
      <c r="F1133" s="1003">
        <v>20</v>
      </c>
      <c r="G1133" s="1003" t="s">
        <v>4278</v>
      </c>
      <c r="H1133" s="1003" t="s">
        <v>319</v>
      </c>
      <c r="I1133" s="999" t="s">
        <v>434</v>
      </c>
      <c r="J1133" s="1005">
        <v>3060241008308</v>
      </c>
      <c r="K1133" s="1006">
        <v>45721</v>
      </c>
      <c r="L1133" s="999"/>
      <c r="M1133" s="1001" t="s">
        <v>300</v>
      </c>
      <c r="N1133" s="1006">
        <v>46086</v>
      </c>
      <c r="O1133" s="1002" t="s">
        <v>12</v>
      </c>
      <c r="P1133" s="383"/>
      <c r="Q1133" s="382"/>
      <c r="R1133" s="382"/>
      <c r="S1133" s="382"/>
      <c r="T1133" s="382"/>
      <c r="U1133" s="154"/>
      <c r="V1133" s="216"/>
      <c r="W1133" s="215"/>
      <c r="X1133" s="214"/>
      <c r="Y1133" s="214"/>
    </row>
    <row r="1134" spans="1:25" s="3" customFormat="1" ht="30" customHeight="1" x14ac:dyDescent="0.2">
      <c r="A1134" s="98">
        <v>314</v>
      </c>
      <c r="B1134" s="997" t="s">
        <v>4279</v>
      </c>
      <c r="C1134" s="997" t="s">
        <v>771</v>
      </c>
      <c r="D1134" s="997" t="s">
        <v>293</v>
      </c>
      <c r="E1134" s="998">
        <v>1.1300000000000001E-2</v>
      </c>
      <c r="F1134" s="997">
        <v>0.4</v>
      </c>
      <c r="G1134" s="997" t="s">
        <v>4280</v>
      </c>
      <c r="H1134" s="997" t="s">
        <v>319</v>
      </c>
      <c r="I1134" s="999" t="s">
        <v>434</v>
      </c>
      <c r="J1134" s="1000">
        <v>3060241108761</v>
      </c>
      <c r="K1134" s="1001">
        <v>45719</v>
      </c>
      <c r="L1134" s="999"/>
      <c r="M1134" s="1001" t="s">
        <v>300</v>
      </c>
      <c r="N1134" s="1001">
        <v>46084</v>
      </c>
      <c r="O1134" s="1002" t="s">
        <v>12</v>
      </c>
      <c r="P1134" s="383"/>
      <c r="Q1134" s="382"/>
      <c r="R1134" s="382"/>
      <c r="S1134" s="382"/>
      <c r="T1134" s="382"/>
      <c r="U1134" s="154"/>
      <c r="V1134" s="216"/>
      <c r="W1134" s="215"/>
      <c r="X1134" s="214"/>
      <c r="Y1134" s="214"/>
    </row>
    <row r="1135" spans="1:25" s="3" customFormat="1" ht="30" customHeight="1" x14ac:dyDescent="0.2">
      <c r="A1135" s="98">
        <v>315</v>
      </c>
      <c r="B1135" s="1003" t="s">
        <v>3828</v>
      </c>
      <c r="C1135" s="1003" t="s">
        <v>3829</v>
      </c>
      <c r="D1135" s="1003" t="s">
        <v>15</v>
      </c>
      <c r="E1135" s="1004">
        <v>0.15840000000000001</v>
      </c>
      <c r="F1135" s="1003">
        <v>6</v>
      </c>
      <c r="G1135" s="1003" t="s">
        <v>4281</v>
      </c>
      <c r="H1135" s="1003" t="s">
        <v>443</v>
      </c>
      <c r="I1135" s="999" t="s">
        <v>434</v>
      </c>
      <c r="J1135" s="1005">
        <v>3010241111369</v>
      </c>
      <c r="K1135" s="1006">
        <v>45744</v>
      </c>
      <c r="L1135" s="999"/>
      <c r="M1135" s="1001" t="s">
        <v>300</v>
      </c>
      <c r="N1135" s="1006">
        <v>46109</v>
      </c>
      <c r="O1135" s="1002" t="s">
        <v>12</v>
      </c>
      <c r="P1135" s="383"/>
      <c r="Q1135" s="382"/>
      <c r="R1135" s="382"/>
      <c r="S1135" s="382"/>
      <c r="T1135" s="382"/>
      <c r="U1135" s="154"/>
      <c r="V1135" s="216"/>
      <c r="W1135" s="215"/>
      <c r="X1135" s="214"/>
      <c r="Y1135" s="214"/>
    </row>
    <row r="1136" spans="1:25" s="3" customFormat="1" ht="30" customHeight="1" x14ac:dyDescent="0.2">
      <c r="A1136" s="98">
        <v>316</v>
      </c>
      <c r="B1136" s="997" t="s">
        <v>3828</v>
      </c>
      <c r="C1136" s="997" t="s">
        <v>3829</v>
      </c>
      <c r="D1136" s="997" t="s">
        <v>15</v>
      </c>
      <c r="E1136" s="998">
        <v>7.7769999999999992E-2</v>
      </c>
      <c r="F1136" s="997">
        <v>0.4</v>
      </c>
      <c r="G1136" s="997" t="s">
        <v>4282</v>
      </c>
      <c r="H1136" s="997" t="s">
        <v>319</v>
      </c>
      <c r="I1136" s="999" t="s">
        <v>434</v>
      </c>
      <c r="J1136" s="1000">
        <v>3010241111373</v>
      </c>
      <c r="K1136" s="1001">
        <v>45737</v>
      </c>
      <c r="L1136" s="999"/>
      <c r="M1136" s="1001" t="s">
        <v>300</v>
      </c>
      <c r="N1136" s="1001">
        <v>46102</v>
      </c>
      <c r="O1136" s="1002" t="s">
        <v>12</v>
      </c>
      <c r="P1136" s="383"/>
      <c r="Q1136" s="382"/>
      <c r="R1136" s="382"/>
      <c r="S1136" s="382"/>
      <c r="T1136" s="382"/>
      <c r="U1136" s="154"/>
      <c r="V1136" s="216"/>
      <c r="W1136" s="215"/>
      <c r="X1136" s="214"/>
      <c r="Y1136" s="214"/>
    </row>
    <row r="1137" spans="1:25" s="3" customFormat="1" ht="30" customHeight="1" x14ac:dyDescent="0.2">
      <c r="A1137" s="98">
        <v>317</v>
      </c>
      <c r="B1137" s="1003" t="s">
        <v>3828</v>
      </c>
      <c r="C1137" s="1003" t="s">
        <v>3829</v>
      </c>
      <c r="D1137" s="1003" t="s">
        <v>15</v>
      </c>
      <c r="E1137" s="1004">
        <v>0.1</v>
      </c>
      <c r="F1137" s="1003">
        <v>0.4</v>
      </c>
      <c r="G1137" s="1003" t="s">
        <v>4283</v>
      </c>
      <c r="H1137" s="1003" t="s">
        <v>443</v>
      </c>
      <c r="I1137" s="999" t="s">
        <v>434</v>
      </c>
      <c r="J1137" s="1005">
        <v>3010241111469</v>
      </c>
      <c r="K1137" s="1006">
        <v>45740</v>
      </c>
      <c r="L1137" s="999"/>
      <c r="M1137" s="1001" t="s">
        <v>300</v>
      </c>
      <c r="N1137" s="1006">
        <v>46105</v>
      </c>
      <c r="O1137" s="1002" t="s">
        <v>12</v>
      </c>
      <c r="P1137" s="383"/>
      <c r="Q1137" s="382"/>
      <c r="R1137" s="382"/>
      <c r="S1137" s="382"/>
      <c r="T1137" s="382"/>
      <c r="U1137" s="154"/>
      <c r="V1137" s="216"/>
      <c r="W1137" s="215"/>
      <c r="X1137" s="214"/>
      <c r="Y1137" s="214"/>
    </row>
    <row r="1138" spans="1:25" s="3" customFormat="1" ht="30" customHeight="1" x14ac:dyDescent="0.2">
      <c r="A1138" s="98">
        <v>318</v>
      </c>
      <c r="B1138" s="997" t="s">
        <v>3828</v>
      </c>
      <c r="C1138" s="997" t="s">
        <v>3829</v>
      </c>
      <c r="D1138" s="997" t="s">
        <v>15</v>
      </c>
      <c r="E1138" s="998">
        <v>0.2</v>
      </c>
      <c r="F1138" s="997">
        <v>6</v>
      </c>
      <c r="G1138" s="997" t="s">
        <v>4281</v>
      </c>
      <c r="H1138" s="997" t="s">
        <v>319</v>
      </c>
      <c r="I1138" s="999" t="s">
        <v>434</v>
      </c>
      <c r="J1138" s="1000">
        <v>3010241111473</v>
      </c>
      <c r="K1138" s="1001">
        <v>45735</v>
      </c>
      <c r="L1138" s="999"/>
      <c r="M1138" s="1001" t="s">
        <v>300</v>
      </c>
      <c r="N1138" s="1001">
        <v>46100</v>
      </c>
      <c r="O1138" s="1002" t="s">
        <v>12</v>
      </c>
      <c r="P1138" s="383"/>
      <c r="Q1138" s="382"/>
      <c r="R1138" s="382"/>
      <c r="S1138" s="382"/>
      <c r="T1138" s="382"/>
      <c r="U1138" s="154"/>
      <c r="V1138" s="216"/>
      <c r="W1138" s="215"/>
      <c r="X1138" s="214"/>
      <c r="Y1138" s="214"/>
    </row>
    <row r="1139" spans="1:25" s="3" customFormat="1" ht="30" customHeight="1" x14ac:dyDescent="0.2">
      <c r="A1139" s="98">
        <v>319</v>
      </c>
      <c r="B1139" s="1003" t="s">
        <v>3828</v>
      </c>
      <c r="C1139" s="1003" t="s">
        <v>3829</v>
      </c>
      <c r="D1139" s="1003" t="s">
        <v>15</v>
      </c>
      <c r="E1139" s="1004">
        <v>0.35</v>
      </c>
      <c r="F1139" s="1003">
        <v>20</v>
      </c>
      <c r="G1139" s="1003" t="s">
        <v>4284</v>
      </c>
      <c r="H1139" s="1003" t="s">
        <v>319</v>
      </c>
      <c r="I1139" s="999" t="s">
        <v>434</v>
      </c>
      <c r="J1139" s="1005">
        <v>3010241111475</v>
      </c>
      <c r="K1139" s="1006">
        <v>45737</v>
      </c>
      <c r="L1139" s="999"/>
      <c r="M1139" s="1001" t="s">
        <v>300</v>
      </c>
      <c r="N1139" s="1006">
        <v>46102</v>
      </c>
      <c r="O1139" s="1002" t="s">
        <v>12</v>
      </c>
      <c r="P1139" s="383"/>
      <c r="Q1139" s="382"/>
      <c r="R1139" s="382"/>
      <c r="S1139" s="382"/>
      <c r="T1139" s="382"/>
      <c r="U1139" s="154"/>
      <c r="V1139" s="216"/>
      <c r="W1139" s="215"/>
      <c r="X1139" s="214"/>
      <c r="Y1139" s="214"/>
    </row>
    <row r="1140" spans="1:25" s="3" customFormat="1" ht="30" customHeight="1" x14ac:dyDescent="0.2">
      <c r="A1140" s="98">
        <v>320</v>
      </c>
      <c r="B1140" s="1003" t="s">
        <v>4285</v>
      </c>
      <c r="C1140" s="1003" t="s">
        <v>4286</v>
      </c>
      <c r="D1140" s="1003" t="s">
        <v>15</v>
      </c>
      <c r="E1140" s="1004">
        <v>0.01</v>
      </c>
      <c r="F1140" s="1003">
        <v>0.4</v>
      </c>
      <c r="G1140" s="1003" t="s">
        <v>4287</v>
      </c>
      <c r="H1140" s="1003" t="s">
        <v>319</v>
      </c>
      <c r="I1140" s="999" t="s">
        <v>434</v>
      </c>
      <c r="J1140" s="1005">
        <v>3010241111629</v>
      </c>
      <c r="K1140" s="1006">
        <v>45740</v>
      </c>
      <c r="L1140" s="999"/>
      <c r="M1140" s="1001" t="s">
        <v>300</v>
      </c>
      <c r="N1140" s="1006">
        <v>46105</v>
      </c>
      <c r="O1140" s="1002" t="s">
        <v>12</v>
      </c>
      <c r="P1140" s="383"/>
      <c r="Q1140" s="382"/>
      <c r="R1140" s="382"/>
      <c r="S1140" s="382"/>
      <c r="T1140" s="382"/>
      <c r="U1140" s="154"/>
      <c r="V1140" s="216"/>
      <c r="W1140" s="215"/>
      <c r="X1140" s="214"/>
      <c r="Y1140" s="214"/>
    </row>
    <row r="1141" spans="1:25" s="3" customFormat="1" ht="30" customHeight="1" x14ac:dyDescent="0.2">
      <c r="A1141" s="98">
        <v>321</v>
      </c>
      <c r="B1141" s="997" t="s">
        <v>2657</v>
      </c>
      <c r="C1141" s="997" t="s">
        <v>2345</v>
      </c>
      <c r="D1141" s="997" t="s">
        <v>262</v>
      </c>
      <c r="E1141" s="998">
        <v>6.0000000000000001E-3</v>
      </c>
      <c r="F1141" s="997">
        <v>0.23</v>
      </c>
      <c r="G1141" s="997" t="s">
        <v>4288</v>
      </c>
      <c r="H1141" s="997" t="s">
        <v>319</v>
      </c>
      <c r="I1141" s="999" t="s">
        <v>434</v>
      </c>
      <c r="J1141" s="1000">
        <v>3050241107404</v>
      </c>
      <c r="K1141" s="1001">
        <v>45741</v>
      </c>
      <c r="L1141" s="999"/>
      <c r="M1141" s="1001" t="s">
        <v>300</v>
      </c>
      <c r="N1141" s="1001">
        <v>46106</v>
      </c>
      <c r="O1141" s="1002" t="s">
        <v>12</v>
      </c>
      <c r="P1141" s="383"/>
      <c r="Q1141" s="382"/>
      <c r="R1141" s="382"/>
      <c r="S1141" s="382"/>
      <c r="T1141" s="382"/>
      <c r="U1141" s="154"/>
      <c r="V1141" s="216"/>
      <c r="W1141" s="215"/>
      <c r="X1141" s="214"/>
      <c r="Y1141" s="214"/>
    </row>
    <row r="1142" spans="1:25" s="3" customFormat="1" ht="30" customHeight="1" x14ac:dyDescent="0.2">
      <c r="A1142" s="98">
        <v>322</v>
      </c>
      <c r="B1142" s="1003" t="s">
        <v>4289</v>
      </c>
      <c r="C1142" s="1003" t="s">
        <v>592</v>
      </c>
      <c r="D1142" s="1003" t="s">
        <v>293</v>
      </c>
      <c r="E1142" s="1004">
        <v>9.9000000000000008E-3</v>
      </c>
      <c r="F1142" s="1003">
        <v>0.4</v>
      </c>
      <c r="G1142" s="1003" t="s">
        <v>4290</v>
      </c>
      <c r="H1142" s="1003" t="s">
        <v>319</v>
      </c>
      <c r="I1142" s="999" t="s">
        <v>434</v>
      </c>
      <c r="J1142" s="1005">
        <v>3060241109107</v>
      </c>
      <c r="K1142" s="1006">
        <v>45721</v>
      </c>
      <c r="L1142" s="999"/>
      <c r="M1142" s="1001" t="s">
        <v>300</v>
      </c>
      <c r="N1142" s="1006">
        <v>46086</v>
      </c>
      <c r="O1142" s="1002" t="s">
        <v>12</v>
      </c>
      <c r="P1142" s="383"/>
      <c r="Q1142" s="382"/>
      <c r="R1142" s="382"/>
      <c r="S1142" s="382"/>
      <c r="T1142" s="382"/>
      <c r="U1142" s="154"/>
      <c r="V1142" s="216"/>
      <c r="W1142" s="215"/>
      <c r="X1142" s="214"/>
      <c r="Y1142" s="214"/>
    </row>
    <row r="1143" spans="1:25" s="3" customFormat="1" ht="30" customHeight="1" x14ac:dyDescent="0.2">
      <c r="A1143" s="98">
        <v>323</v>
      </c>
      <c r="B1143" s="1003" t="s">
        <v>4291</v>
      </c>
      <c r="C1143" s="1003" t="s">
        <v>591</v>
      </c>
      <c r="D1143" s="1003" t="s">
        <v>15</v>
      </c>
      <c r="E1143" s="1004">
        <v>6.93E-2</v>
      </c>
      <c r="F1143" s="1003">
        <v>0.4</v>
      </c>
      <c r="G1143" s="1003" t="s">
        <v>4292</v>
      </c>
      <c r="H1143" s="1003" t="s">
        <v>319</v>
      </c>
      <c r="I1143" s="999" t="s">
        <v>434</v>
      </c>
      <c r="J1143" s="1005">
        <v>3010241112112</v>
      </c>
      <c r="K1143" s="1006">
        <v>45742</v>
      </c>
      <c r="L1143" s="999"/>
      <c r="M1143" s="1001" t="s">
        <v>300</v>
      </c>
      <c r="N1143" s="1006">
        <v>46107</v>
      </c>
      <c r="O1143" s="1002" t="s">
        <v>12</v>
      </c>
      <c r="P1143" s="383"/>
      <c r="Q1143" s="382"/>
      <c r="R1143" s="382"/>
      <c r="S1143" s="382"/>
      <c r="T1143" s="382"/>
      <c r="U1143" s="154"/>
      <c r="V1143" s="216"/>
      <c r="W1143" s="215"/>
      <c r="X1143" s="214"/>
      <c r="Y1143" s="214"/>
    </row>
    <row r="1144" spans="1:25" s="3" customFormat="1" ht="30" customHeight="1" x14ac:dyDescent="0.2">
      <c r="A1144" s="98">
        <v>324</v>
      </c>
      <c r="B1144" s="997" t="s">
        <v>4293</v>
      </c>
      <c r="C1144" s="997" t="s">
        <v>452</v>
      </c>
      <c r="D1144" s="997" t="s">
        <v>15</v>
      </c>
      <c r="E1144" s="998">
        <v>1.2150000000000001E-2</v>
      </c>
      <c r="F1144" s="997">
        <v>0.4</v>
      </c>
      <c r="G1144" s="997" t="s">
        <v>4294</v>
      </c>
      <c r="H1144" s="997" t="s">
        <v>352</v>
      </c>
      <c r="I1144" s="999" t="s">
        <v>434</v>
      </c>
      <c r="J1144" s="1000">
        <v>3010241112209</v>
      </c>
      <c r="K1144" s="1001">
        <v>45722</v>
      </c>
      <c r="L1144" s="999"/>
      <c r="M1144" s="1001" t="s">
        <v>300</v>
      </c>
      <c r="N1144" s="1001">
        <v>46087</v>
      </c>
      <c r="O1144" s="1002" t="s">
        <v>12</v>
      </c>
      <c r="P1144" s="383"/>
      <c r="Q1144" s="382"/>
      <c r="R1144" s="382"/>
      <c r="S1144" s="382"/>
      <c r="T1144" s="382"/>
      <c r="U1144" s="154"/>
      <c r="V1144" s="216"/>
      <c r="W1144" s="215"/>
      <c r="X1144" s="214"/>
      <c r="Y1144" s="214"/>
    </row>
    <row r="1145" spans="1:25" s="3" customFormat="1" ht="30" customHeight="1" x14ac:dyDescent="0.2">
      <c r="A1145" s="98">
        <v>325</v>
      </c>
      <c r="B1145" s="1003" t="s">
        <v>4295</v>
      </c>
      <c r="C1145" s="1003" t="s">
        <v>1098</v>
      </c>
      <c r="D1145" s="1003" t="s">
        <v>293</v>
      </c>
      <c r="E1145" s="1004">
        <v>0.05</v>
      </c>
      <c r="F1145" s="1003">
        <v>20</v>
      </c>
      <c r="G1145" s="1003" t="s">
        <v>4296</v>
      </c>
      <c r="H1145" s="1003" t="s">
        <v>1321</v>
      </c>
      <c r="I1145" s="999" t="s">
        <v>434</v>
      </c>
      <c r="J1145" s="1005">
        <v>3060250100024</v>
      </c>
      <c r="K1145" s="1006">
        <v>45722</v>
      </c>
      <c r="L1145" s="999"/>
      <c r="M1145" s="1001" t="s">
        <v>300</v>
      </c>
      <c r="N1145" s="1006">
        <v>46087</v>
      </c>
      <c r="O1145" s="1002" t="s">
        <v>12</v>
      </c>
      <c r="P1145" s="383"/>
      <c r="Q1145" s="382"/>
      <c r="R1145" s="382"/>
      <c r="S1145" s="382"/>
      <c r="T1145" s="382"/>
      <c r="U1145" s="154"/>
      <c r="V1145" s="216"/>
      <c r="W1145" s="215"/>
      <c r="X1145" s="214"/>
      <c r="Y1145" s="214"/>
    </row>
    <row r="1146" spans="1:25" s="3" customFormat="1" ht="30" customHeight="1" x14ac:dyDescent="0.2">
      <c r="A1146" s="98">
        <v>326</v>
      </c>
      <c r="B1146" s="997" t="s">
        <v>4297</v>
      </c>
      <c r="C1146" s="997" t="s">
        <v>4298</v>
      </c>
      <c r="D1146" s="997" t="s">
        <v>13</v>
      </c>
      <c r="E1146" s="998">
        <v>0.39650000000000002</v>
      </c>
      <c r="F1146" s="997">
        <v>20</v>
      </c>
      <c r="G1146" s="997" t="s">
        <v>4299</v>
      </c>
      <c r="H1146" s="997" t="s">
        <v>319</v>
      </c>
      <c r="I1146" s="999" t="s">
        <v>434</v>
      </c>
      <c r="J1146" s="1000">
        <v>3020250100029</v>
      </c>
      <c r="K1146" s="1001">
        <v>45740</v>
      </c>
      <c r="L1146" s="999"/>
      <c r="M1146" s="1001" t="s">
        <v>300</v>
      </c>
      <c r="N1146" s="1001">
        <v>46105</v>
      </c>
      <c r="O1146" s="1002" t="s">
        <v>12</v>
      </c>
      <c r="P1146" s="383"/>
      <c r="Q1146" s="382"/>
      <c r="R1146" s="382"/>
      <c r="S1146" s="382"/>
      <c r="T1146" s="382"/>
      <c r="U1146" s="154"/>
      <c r="V1146" s="216"/>
      <c r="W1146" s="215"/>
      <c r="X1146" s="214"/>
      <c r="Y1146" s="214"/>
    </row>
    <row r="1147" spans="1:25" s="3" customFormat="1" ht="30" customHeight="1" x14ac:dyDescent="0.2">
      <c r="A1147" s="98">
        <v>327</v>
      </c>
      <c r="B1147" s="1003" t="s">
        <v>4300</v>
      </c>
      <c r="C1147" s="1003" t="s">
        <v>4301</v>
      </c>
      <c r="D1147" s="1003" t="s">
        <v>171</v>
      </c>
      <c r="E1147" s="1004">
        <v>0.12012</v>
      </c>
      <c r="F1147" s="1003">
        <v>20</v>
      </c>
      <c r="G1147" s="1003" t="s">
        <v>4302</v>
      </c>
      <c r="H1147" s="1003" t="s">
        <v>319</v>
      </c>
      <c r="I1147" s="999" t="s">
        <v>434</v>
      </c>
      <c r="J1147" s="1005">
        <v>3030250100074</v>
      </c>
      <c r="K1147" s="1006">
        <v>45733</v>
      </c>
      <c r="L1147" s="999"/>
      <c r="M1147" s="1001" t="s">
        <v>300</v>
      </c>
      <c r="N1147" s="1006">
        <v>46098</v>
      </c>
      <c r="O1147" s="1002" t="s">
        <v>12</v>
      </c>
      <c r="P1147" s="383"/>
      <c r="Q1147" s="382"/>
      <c r="R1147" s="382"/>
      <c r="S1147" s="382"/>
      <c r="T1147" s="382"/>
      <c r="U1147" s="154"/>
      <c r="V1147" s="216"/>
      <c r="W1147" s="215"/>
      <c r="X1147" s="214"/>
      <c r="Y1147" s="214"/>
    </row>
    <row r="1148" spans="1:25" s="3" customFormat="1" ht="30" customHeight="1" x14ac:dyDescent="0.2">
      <c r="A1148" s="98">
        <v>328</v>
      </c>
      <c r="B1148" s="1003" t="s">
        <v>4303</v>
      </c>
      <c r="C1148" s="1003" t="s">
        <v>4304</v>
      </c>
      <c r="D1148" s="1003" t="s">
        <v>15</v>
      </c>
      <c r="E1148" s="1004">
        <v>0.14000000000000001</v>
      </c>
      <c r="F1148" s="1003">
        <v>20</v>
      </c>
      <c r="G1148" s="1003" t="s">
        <v>2579</v>
      </c>
      <c r="H1148" s="1003" t="s">
        <v>353</v>
      </c>
      <c r="I1148" s="999" t="s">
        <v>434</v>
      </c>
      <c r="J1148" s="1005">
        <v>3010250100432</v>
      </c>
      <c r="K1148" s="1006">
        <v>45728</v>
      </c>
      <c r="L1148" s="999"/>
      <c r="M1148" s="1001" t="s">
        <v>300</v>
      </c>
      <c r="N1148" s="1006">
        <v>46093</v>
      </c>
      <c r="O1148" s="1002" t="s">
        <v>12</v>
      </c>
      <c r="P1148" s="383"/>
      <c r="Q1148" s="382"/>
      <c r="R1148" s="382"/>
      <c r="S1148" s="382"/>
      <c r="T1148" s="382"/>
      <c r="U1148" s="154"/>
      <c r="V1148" s="216"/>
      <c r="W1148" s="215"/>
      <c r="X1148" s="214"/>
      <c r="Y1148" s="214"/>
    </row>
    <row r="1149" spans="1:25" s="3" customFormat="1" ht="30" customHeight="1" x14ac:dyDescent="0.2">
      <c r="A1149" s="98">
        <v>329</v>
      </c>
      <c r="B1149" s="1003" t="s">
        <v>4305</v>
      </c>
      <c r="C1149" s="1003" t="s">
        <v>2676</v>
      </c>
      <c r="D1149" s="1003" t="s">
        <v>293</v>
      </c>
      <c r="E1149" s="1004">
        <v>8.0000000000000002E-3</v>
      </c>
      <c r="F1149" s="1003">
        <v>0.23</v>
      </c>
      <c r="G1149" s="1003" t="s">
        <v>3820</v>
      </c>
      <c r="H1149" s="1003" t="s">
        <v>319</v>
      </c>
      <c r="I1149" s="999" t="s">
        <v>434</v>
      </c>
      <c r="J1149" s="1005">
        <v>3060250100359</v>
      </c>
      <c r="K1149" s="1006">
        <v>45721</v>
      </c>
      <c r="L1149" s="999"/>
      <c r="M1149" s="1001" t="s">
        <v>300</v>
      </c>
      <c r="N1149" s="1006">
        <v>46086</v>
      </c>
      <c r="O1149" s="1002" t="s">
        <v>12</v>
      </c>
      <c r="P1149" s="383"/>
      <c r="Q1149" s="382"/>
      <c r="R1149" s="382"/>
      <c r="S1149" s="382"/>
      <c r="T1149" s="382"/>
      <c r="U1149" s="154"/>
      <c r="V1149" s="216"/>
      <c r="W1149" s="215"/>
      <c r="X1149" s="214"/>
      <c r="Y1149" s="214"/>
    </row>
    <row r="1150" spans="1:25" s="3" customFormat="1" ht="30" customHeight="1" x14ac:dyDescent="0.2">
      <c r="A1150" s="98">
        <v>330</v>
      </c>
      <c r="B1150" s="997" t="s">
        <v>4306</v>
      </c>
      <c r="C1150" s="997" t="s">
        <v>4307</v>
      </c>
      <c r="D1150" s="997" t="s">
        <v>15</v>
      </c>
      <c r="E1150" s="998">
        <v>9.0799999999999995E-3</v>
      </c>
      <c r="F1150" s="997">
        <v>0.23</v>
      </c>
      <c r="G1150" s="997" t="s">
        <v>4308</v>
      </c>
      <c r="H1150" s="997" t="s">
        <v>319</v>
      </c>
      <c r="I1150" s="999" t="s">
        <v>434</v>
      </c>
      <c r="J1150" s="1000">
        <v>3010250100675</v>
      </c>
      <c r="K1150" s="1001">
        <v>45728</v>
      </c>
      <c r="L1150" s="999"/>
      <c r="M1150" s="1001" t="s">
        <v>300</v>
      </c>
      <c r="N1150" s="1001">
        <v>46093</v>
      </c>
      <c r="O1150" s="1002" t="s">
        <v>12</v>
      </c>
      <c r="P1150" s="383"/>
      <c r="Q1150" s="382"/>
      <c r="R1150" s="382"/>
      <c r="S1150" s="382"/>
      <c r="T1150" s="382"/>
      <c r="U1150" s="154"/>
      <c r="V1150" s="216"/>
      <c r="W1150" s="215"/>
      <c r="X1150" s="214"/>
      <c r="Y1150" s="214"/>
    </row>
    <row r="1151" spans="1:25" s="3" customFormat="1" ht="30" customHeight="1" x14ac:dyDescent="0.2">
      <c r="A1151" s="98">
        <v>331</v>
      </c>
      <c r="B1151" s="997" t="s">
        <v>4309</v>
      </c>
      <c r="C1151" s="997" t="s">
        <v>455</v>
      </c>
      <c r="D1151" s="997" t="s">
        <v>190</v>
      </c>
      <c r="E1151" s="998">
        <v>0.03</v>
      </c>
      <c r="F1151" s="997">
        <v>0.4</v>
      </c>
      <c r="G1151" s="997" t="s">
        <v>4310</v>
      </c>
      <c r="H1151" s="997" t="s">
        <v>319</v>
      </c>
      <c r="I1151" s="999" t="s">
        <v>434</v>
      </c>
      <c r="J1151" s="1000">
        <v>3040250200415</v>
      </c>
      <c r="K1151" s="1001">
        <v>45733</v>
      </c>
      <c r="L1151" s="999"/>
      <c r="M1151" s="1001" t="s">
        <v>300</v>
      </c>
      <c r="N1151" s="1001">
        <v>46098</v>
      </c>
      <c r="O1151" s="1002" t="s">
        <v>12</v>
      </c>
      <c r="P1151" s="383"/>
      <c r="Q1151" s="382"/>
      <c r="R1151" s="382"/>
      <c r="S1151" s="382"/>
      <c r="T1151" s="382"/>
      <c r="U1151" s="154"/>
      <c r="V1151" s="216"/>
      <c r="W1151" s="215"/>
      <c r="X1151" s="214"/>
      <c r="Y1151" s="214"/>
    </row>
    <row r="1152" spans="1:25" s="3" customFormat="1" ht="30" customHeight="1" x14ac:dyDescent="0.2">
      <c r="A1152" s="98">
        <v>332</v>
      </c>
      <c r="B1152" s="997" t="s">
        <v>3871</v>
      </c>
      <c r="C1152" s="997" t="s">
        <v>2672</v>
      </c>
      <c r="D1152" s="997" t="s">
        <v>293</v>
      </c>
      <c r="E1152" s="998">
        <v>3.4000000000000002E-2</v>
      </c>
      <c r="F1152" s="1003">
        <v>0.4</v>
      </c>
      <c r="G1152" s="1003" t="s">
        <v>4311</v>
      </c>
      <c r="H1152" s="997" t="s">
        <v>319</v>
      </c>
      <c r="I1152" s="999" t="s">
        <v>434</v>
      </c>
      <c r="J1152" s="1000">
        <v>3060250200769</v>
      </c>
      <c r="K1152" s="1001">
        <v>45719</v>
      </c>
      <c r="L1152" s="999"/>
      <c r="M1152" s="1001" t="s">
        <v>300</v>
      </c>
      <c r="N1152" s="1006">
        <v>46084</v>
      </c>
      <c r="O1152" s="1002" t="s">
        <v>12</v>
      </c>
      <c r="P1152" s="383"/>
      <c r="Q1152" s="382"/>
      <c r="R1152" s="382"/>
      <c r="S1152" s="382"/>
      <c r="T1152" s="382"/>
      <c r="U1152" s="154"/>
      <c r="V1152" s="216"/>
      <c r="W1152" s="215"/>
      <c r="X1152" s="214"/>
      <c r="Y1152" s="214"/>
    </row>
    <row r="1153" spans="1:25" s="3" customFormat="1" ht="30" customHeight="1" x14ac:dyDescent="0.2">
      <c r="A1153" s="98">
        <v>333</v>
      </c>
      <c r="B1153" s="1003" t="s">
        <v>3871</v>
      </c>
      <c r="C1153" s="1003" t="s">
        <v>2672</v>
      </c>
      <c r="D1153" s="1003" t="s">
        <v>293</v>
      </c>
      <c r="E1153" s="1004">
        <v>0.13588</v>
      </c>
      <c r="F1153" s="997">
        <v>0.4</v>
      </c>
      <c r="G1153" s="997" t="s">
        <v>4312</v>
      </c>
      <c r="H1153" s="1003" t="s">
        <v>319</v>
      </c>
      <c r="I1153" s="999" t="s">
        <v>434</v>
      </c>
      <c r="J1153" s="1005">
        <v>3060250200770</v>
      </c>
      <c r="K1153" s="1006">
        <v>45719</v>
      </c>
      <c r="L1153" s="999"/>
      <c r="M1153" s="1001" t="s">
        <v>300</v>
      </c>
      <c r="N1153" s="1001">
        <v>46084</v>
      </c>
      <c r="O1153" s="1002" t="s">
        <v>12</v>
      </c>
      <c r="P1153" s="383"/>
      <c r="Q1153" s="382"/>
      <c r="R1153" s="382"/>
      <c r="S1153" s="382"/>
      <c r="T1153" s="382"/>
      <c r="U1153" s="154"/>
      <c r="V1153" s="216"/>
      <c r="W1153" s="215"/>
      <c r="X1153" s="214"/>
      <c r="Y1153" s="214"/>
    </row>
    <row r="1154" spans="1:25" s="3" customFormat="1" ht="30" customHeight="1" x14ac:dyDescent="0.2">
      <c r="A1154" s="98">
        <v>334</v>
      </c>
      <c r="B1154" s="997" t="s">
        <v>3871</v>
      </c>
      <c r="C1154" s="997" t="s">
        <v>2672</v>
      </c>
      <c r="D1154" s="997" t="s">
        <v>293</v>
      </c>
      <c r="E1154" s="998">
        <v>0.25</v>
      </c>
      <c r="F1154" s="1003">
        <v>0.4</v>
      </c>
      <c r="G1154" s="1003" t="s">
        <v>4313</v>
      </c>
      <c r="H1154" s="997" t="s">
        <v>319</v>
      </c>
      <c r="I1154" s="999" t="s">
        <v>434</v>
      </c>
      <c r="J1154" s="1000">
        <v>3060250200771</v>
      </c>
      <c r="K1154" s="1001">
        <v>45719</v>
      </c>
      <c r="L1154" s="999"/>
      <c r="M1154" s="1001" t="s">
        <v>300</v>
      </c>
      <c r="N1154" s="1006">
        <v>46084</v>
      </c>
      <c r="O1154" s="1002" t="s">
        <v>12</v>
      </c>
      <c r="P1154" s="383"/>
      <c r="Q1154" s="382"/>
      <c r="R1154" s="382"/>
      <c r="S1154" s="382"/>
      <c r="T1154" s="382"/>
      <c r="U1154" s="154"/>
      <c r="V1154" s="216"/>
      <c r="W1154" s="215"/>
      <c r="X1154" s="214"/>
      <c r="Y1154" s="214"/>
    </row>
    <row r="1155" spans="1:25" s="3" customFormat="1" ht="30" customHeight="1" x14ac:dyDescent="0.2">
      <c r="A1155" s="98">
        <v>335</v>
      </c>
      <c r="B1155" s="1003" t="s">
        <v>4314</v>
      </c>
      <c r="C1155" s="1003" t="s">
        <v>4315</v>
      </c>
      <c r="D1155" s="1003" t="s">
        <v>262</v>
      </c>
      <c r="E1155" s="1004">
        <v>36</v>
      </c>
      <c r="F1155" s="997">
        <v>110</v>
      </c>
      <c r="G1155" s="997" t="s">
        <v>619</v>
      </c>
      <c r="H1155" s="1003" t="s">
        <v>353</v>
      </c>
      <c r="I1155" s="999" t="s">
        <v>434</v>
      </c>
      <c r="J1155" s="1005">
        <v>3050250200718</v>
      </c>
      <c r="K1155" s="1006">
        <v>45734</v>
      </c>
      <c r="L1155" s="999"/>
      <c r="M1155" s="1001" t="s">
        <v>300</v>
      </c>
      <c r="N1155" s="1001">
        <v>46099</v>
      </c>
      <c r="O1155" s="1002" t="s">
        <v>12</v>
      </c>
      <c r="P1155" s="383"/>
      <c r="Q1155" s="382"/>
      <c r="R1155" s="382"/>
      <c r="S1155" s="382"/>
      <c r="T1155" s="382"/>
      <c r="U1155" s="154"/>
      <c r="V1155" s="216"/>
      <c r="W1155" s="215"/>
      <c r="X1155" s="214"/>
      <c r="Y1155" s="214"/>
    </row>
    <row r="1156" spans="1:25" s="3" customFormat="1" ht="30" customHeight="1" x14ac:dyDescent="0.2">
      <c r="A1156" s="98">
        <v>336</v>
      </c>
      <c r="B1156" s="997" t="s">
        <v>3871</v>
      </c>
      <c r="C1156" s="997" t="s">
        <v>2672</v>
      </c>
      <c r="D1156" s="997" t="s">
        <v>293</v>
      </c>
      <c r="E1156" s="998">
        <v>0.05</v>
      </c>
      <c r="F1156" s="1003">
        <v>0.4</v>
      </c>
      <c r="G1156" s="1003" t="s">
        <v>4312</v>
      </c>
      <c r="H1156" s="997" t="s">
        <v>319</v>
      </c>
      <c r="I1156" s="999" t="s">
        <v>434</v>
      </c>
      <c r="J1156" s="1000">
        <v>3060250200779</v>
      </c>
      <c r="K1156" s="1001">
        <v>45719</v>
      </c>
      <c r="L1156" s="999"/>
      <c r="M1156" s="1001" t="s">
        <v>300</v>
      </c>
      <c r="N1156" s="1006">
        <v>46084</v>
      </c>
      <c r="O1156" s="1002" t="s">
        <v>12</v>
      </c>
      <c r="P1156" s="383"/>
      <c r="Q1156" s="382"/>
      <c r="R1156" s="382"/>
      <c r="S1156" s="382"/>
      <c r="T1156" s="382"/>
      <c r="U1156" s="154"/>
      <c r="V1156" s="216"/>
      <c r="W1156" s="215"/>
      <c r="X1156" s="214"/>
      <c r="Y1156" s="214"/>
    </row>
    <row r="1157" spans="1:25" s="3" customFormat="1" ht="30" customHeight="1" x14ac:dyDescent="0.2">
      <c r="A1157" s="98">
        <v>337</v>
      </c>
      <c r="B1157" s="1003" t="s">
        <v>4316</v>
      </c>
      <c r="C1157" s="1003" t="s">
        <v>4317</v>
      </c>
      <c r="D1157" s="1003" t="s">
        <v>293</v>
      </c>
      <c r="E1157" s="1004">
        <v>6.0000000000000001E-3</v>
      </c>
      <c r="F1157" s="997">
        <v>0.23</v>
      </c>
      <c r="G1157" s="997" t="s">
        <v>4318</v>
      </c>
      <c r="H1157" s="1003" t="s">
        <v>319</v>
      </c>
      <c r="I1157" s="999" t="s">
        <v>434</v>
      </c>
      <c r="J1157" s="1005">
        <v>3060250200782</v>
      </c>
      <c r="K1157" s="1006">
        <v>45721</v>
      </c>
      <c r="L1157" s="999"/>
      <c r="M1157" s="1001" t="s">
        <v>300</v>
      </c>
      <c r="N1157" s="1001">
        <v>46086</v>
      </c>
      <c r="O1157" s="1002" t="s">
        <v>12</v>
      </c>
      <c r="P1157" s="383"/>
      <c r="Q1157" s="382"/>
      <c r="R1157" s="382"/>
      <c r="S1157" s="382"/>
      <c r="T1157" s="382"/>
      <c r="U1157" s="154"/>
      <c r="V1157" s="216"/>
      <c r="W1157" s="215"/>
      <c r="X1157" s="214"/>
      <c r="Y1157" s="214"/>
    </row>
    <row r="1158" spans="1:25" s="3" customFormat="1" ht="30" customHeight="1" x14ac:dyDescent="0.2">
      <c r="A1158" s="98">
        <v>338</v>
      </c>
      <c r="B1158" s="1003" t="s">
        <v>4319</v>
      </c>
      <c r="C1158" s="1003" t="s">
        <v>532</v>
      </c>
      <c r="D1158" s="1003" t="s">
        <v>293</v>
      </c>
      <c r="E1158" s="1004">
        <v>8.3849999999999994E-2</v>
      </c>
      <c r="F1158" s="997">
        <v>0.4</v>
      </c>
      <c r="G1158" s="997" t="s">
        <v>4320</v>
      </c>
      <c r="H1158" s="1003" t="s">
        <v>319</v>
      </c>
      <c r="I1158" s="999" t="s">
        <v>434</v>
      </c>
      <c r="J1158" s="1005">
        <v>3060250200809</v>
      </c>
      <c r="K1158" s="1006">
        <v>45719</v>
      </c>
      <c r="L1158" s="999"/>
      <c r="M1158" s="1001" t="s">
        <v>300</v>
      </c>
      <c r="N1158" s="1001">
        <v>46084</v>
      </c>
      <c r="O1158" s="1002" t="s">
        <v>12</v>
      </c>
      <c r="P1158" s="383"/>
      <c r="Q1158" s="382"/>
      <c r="R1158" s="382"/>
      <c r="S1158" s="382"/>
      <c r="T1158" s="382"/>
      <c r="U1158" s="154"/>
      <c r="V1158" s="216"/>
      <c r="W1158" s="215"/>
      <c r="X1158" s="214"/>
      <c r="Y1158" s="214"/>
    </row>
    <row r="1159" spans="1:25" s="3" customFormat="1" ht="30" customHeight="1" x14ac:dyDescent="0.2">
      <c r="A1159" s="98">
        <v>339</v>
      </c>
      <c r="B1159" s="997" t="s">
        <v>4319</v>
      </c>
      <c r="C1159" s="997" t="s">
        <v>532</v>
      </c>
      <c r="D1159" s="997" t="s">
        <v>293</v>
      </c>
      <c r="E1159" s="998">
        <v>5.5899999999999998E-2</v>
      </c>
      <c r="F1159" s="1003">
        <v>0.4</v>
      </c>
      <c r="G1159" s="1003" t="s">
        <v>2535</v>
      </c>
      <c r="H1159" s="997" t="s">
        <v>319</v>
      </c>
      <c r="I1159" s="999" t="s">
        <v>434</v>
      </c>
      <c r="J1159" s="1000">
        <v>3060250200811</v>
      </c>
      <c r="K1159" s="1001">
        <v>45719</v>
      </c>
      <c r="L1159" s="999"/>
      <c r="M1159" s="1001" t="s">
        <v>300</v>
      </c>
      <c r="N1159" s="1006">
        <v>46084</v>
      </c>
      <c r="O1159" s="1002" t="s">
        <v>12</v>
      </c>
      <c r="P1159" s="383"/>
      <c r="Q1159" s="382"/>
      <c r="R1159" s="382"/>
      <c r="S1159" s="382"/>
      <c r="T1159" s="382"/>
      <c r="U1159" s="154"/>
      <c r="V1159" s="216"/>
      <c r="W1159" s="215"/>
      <c r="X1159" s="214"/>
      <c r="Y1159" s="214"/>
    </row>
    <row r="1160" spans="1:25" s="3" customFormat="1" ht="30" customHeight="1" x14ac:dyDescent="0.2">
      <c r="A1160" s="98">
        <v>340</v>
      </c>
      <c r="B1160" s="1003" t="s">
        <v>4321</v>
      </c>
      <c r="C1160" s="1003" t="s">
        <v>2672</v>
      </c>
      <c r="D1160" s="1003" t="s">
        <v>15</v>
      </c>
      <c r="E1160" s="998">
        <v>5.0000000000000001E-3</v>
      </c>
      <c r="F1160" s="997">
        <v>0.23</v>
      </c>
      <c r="G1160" s="997" t="s">
        <v>4322</v>
      </c>
      <c r="H1160" s="1003" t="s">
        <v>319</v>
      </c>
      <c r="I1160" s="999" t="s">
        <v>434</v>
      </c>
      <c r="J1160" s="1005">
        <v>3010250201132</v>
      </c>
      <c r="K1160" s="1006">
        <v>45726</v>
      </c>
      <c r="L1160" s="999"/>
      <c r="M1160" s="1001" t="s">
        <v>300</v>
      </c>
      <c r="N1160" s="1001">
        <v>46091</v>
      </c>
      <c r="O1160" s="1002" t="s">
        <v>12</v>
      </c>
      <c r="P1160" s="383"/>
      <c r="Q1160" s="382"/>
      <c r="R1160" s="382"/>
      <c r="S1160" s="382"/>
      <c r="T1160" s="382"/>
      <c r="U1160" s="154"/>
      <c r="V1160" s="216"/>
      <c r="W1160" s="215"/>
      <c r="X1160" s="214"/>
      <c r="Y1160" s="214"/>
    </row>
    <row r="1161" spans="1:25" s="3" customFormat="1" ht="30" customHeight="1" x14ac:dyDescent="0.2">
      <c r="A1161" s="98">
        <v>341</v>
      </c>
      <c r="B1161" s="1003" t="s">
        <v>4324</v>
      </c>
      <c r="C1161" s="1003" t="s">
        <v>303</v>
      </c>
      <c r="D1161" s="1003" t="s">
        <v>262</v>
      </c>
      <c r="E1161" s="1004">
        <v>0.04</v>
      </c>
      <c r="F1161" s="997">
        <v>20</v>
      </c>
      <c r="G1161" s="997" t="s">
        <v>4325</v>
      </c>
      <c r="H1161" s="1003" t="s">
        <v>319</v>
      </c>
      <c r="I1161" s="999" t="s">
        <v>434</v>
      </c>
      <c r="J1161" s="1005">
        <v>3050250200826</v>
      </c>
      <c r="K1161" s="1006">
        <v>45719</v>
      </c>
      <c r="L1161" s="999"/>
      <c r="M1161" s="1001" t="s">
        <v>300</v>
      </c>
      <c r="N1161" s="1001">
        <v>46084</v>
      </c>
      <c r="O1161" s="1002" t="s">
        <v>12</v>
      </c>
      <c r="P1161" s="383"/>
      <c r="Q1161" s="382"/>
      <c r="R1161" s="382"/>
      <c r="S1161" s="382"/>
      <c r="T1161" s="382"/>
      <c r="U1161" s="154"/>
      <c r="V1161" s="216"/>
      <c r="W1161" s="215"/>
      <c r="X1161" s="214"/>
      <c r="Y1161" s="214"/>
    </row>
    <row r="1162" spans="1:25" s="3" customFormat="1" ht="30" customHeight="1" x14ac:dyDescent="0.2">
      <c r="A1162" s="98">
        <v>342</v>
      </c>
      <c r="B1162" s="1003" t="s">
        <v>4326</v>
      </c>
      <c r="C1162" s="1003" t="s">
        <v>769</v>
      </c>
      <c r="D1162" s="1003" t="s">
        <v>15</v>
      </c>
      <c r="E1162" s="1004">
        <v>0.03</v>
      </c>
      <c r="F1162" s="997">
        <v>0.4</v>
      </c>
      <c r="G1162" s="997" t="s">
        <v>4327</v>
      </c>
      <c r="H1162" s="1003" t="s">
        <v>319</v>
      </c>
      <c r="I1162" s="999" t="s">
        <v>434</v>
      </c>
      <c r="J1162" s="1005">
        <v>3010250201273</v>
      </c>
      <c r="K1162" s="1006">
        <v>45728</v>
      </c>
      <c r="L1162" s="999"/>
      <c r="M1162" s="1001" t="s">
        <v>300</v>
      </c>
      <c r="N1162" s="1001">
        <v>46093</v>
      </c>
      <c r="O1162" s="1002" t="s">
        <v>12</v>
      </c>
      <c r="P1162" s="383"/>
      <c r="Q1162" s="382"/>
      <c r="R1162" s="382"/>
      <c r="S1162" s="382"/>
      <c r="T1162" s="382"/>
      <c r="U1162" s="154"/>
      <c r="V1162" s="216"/>
      <c r="W1162" s="215"/>
      <c r="X1162" s="214"/>
      <c r="Y1162" s="214"/>
    </row>
    <row r="1163" spans="1:25" s="3" customFormat="1" ht="30" customHeight="1" x14ac:dyDescent="0.2">
      <c r="A1163" s="98">
        <v>343</v>
      </c>
      <c r="B1163" s="997" t="s">
        <v>3892</v>
      </c>
      <c r="C1163" s="997" t="s">
        <v>515</v>
      </c>
      <c r="D1163" s="997" t="s">
        <v>293</v>
      </c>
      <c r="E1163" s="998">
        <v>0.36926999999999999</v>
      </c>
      <c r="F1163" s="1003">
        <v>0.4</v>
      </c>
      <c r="G1163" s="1003" t="s">
        <v>4328</v>
      </c>
      <c r="H1163" s="997" t="s">
        <v>319</v>
      </c>
      <c r="I1163" s="999" t="s">
        <v>434</v>
      </c>
      <c r="J1163" s="1000">
        <v>3060250200976</v>
      </c>
      <c r="K1163" s="1001">
        <v>45718</v>
      </c>
      <c r="L1163" s="999"/>
      <c r="M1163" s="1001" t="s">
        <v>300</v>
      </c>
      <c r="N1163" s="1006">
        <v>46083</v>
      </c>
      <c r="O1163" s="1002" t="s">
        <v>12</v>
      </c>
      <c r="P1163" s="383"/>
      <c r="Q1163" s="382"/>
      <c r="R1163" s="382"/>
      <c r="S1163" s="382"/>
      <c r="T1163" s="382"/>
      <c r="U1163" s="154"/>
      <c r="V1163" s="216"/>
      <c r="W1163" s="215"/>
      <c r="X1163" s="214"/>
      <c r="Y1163" s="214"/>
    </row>
    <row r="1164" spans="1:25" s="3" customFormat="1" ht="30" customHeight="1" x14ac:dyDescent="0.2">
      <c r="A1164" s="98">
        <v>344</v>
      </c>
      <c r="B1164" s="1003" t="s">
        <v>1122</v>
      </c>
      <c r="C1164" s="1003" t="s">
        <v>1123</v>
      </c>
      <c r="D1164" s="1003" t="s">
        <v>13</v>
      </c>
      <c r="E1164" s="1004">
        <v>49.6</v>
      </c>
      <c r="F1164" s="997">
        <v>110</v>
      </c>
      <c r="G1164" s="997" t="s">
        <v>334</v>
      </c>
      <c r="H1164" s="1003" t="s">
        <v>353</v>
      </c>
      <c r="I1164" s="999" t="s">
        <v>434</v>
      </c>
      <c r="J1164" s="1005">
        <v>3020250200515</v>
      </c>
      <c r="K1164" s="1006">
        <v>45737</v>
      </c>
      <c r="L1164" s="999"/>
      <c r="M1164" s="1001" t="s">
        <v>300</v>
      </c>
      <c r="N1164" s="1001">
        <v>46102</v>
      </c>
      <c r="O1164" s="1002" t="s">
        <v>12</v>
      </c>
      <c r="P1164" s="383"/>
      <c r="Q1164" s="382"/>
      <c r="R1164" s="382"/>
      <c r="S1164" s="382"/>
      <c r="T1164" s="382"/>
      <c r="U1164" s="154"/>
      <c r="V1164" s="216"/>
      <c r="W1164" s="215"/>
      <c r="X1164" s="214"/>
      <c r="Y1164" s="214"/>
    </row>
    <row r="1165" spans="1:25" s="3" customFormat="1" ht="30" customHeight="1" x14ac:dyDescent="0.2">
      <c r="A1165" s="98">
        <v>345</v>
      </c>
      <c r="B1165" s="997" t="s">
        <v>4329</v>
      </c>
      <c r="C1165" s="997" t="s">
        <v>4330</v>
      </c>
      <c r="D1165" s="997" t="s">
        <v>13</v>
      </c>
      <c r="E1165" s="998">
        <v>49.6</v>
      </c>
      <c r="F1165" s="1003">
        <v>110</v>
      </c>
      <c r="G1165" s="1003" t="s">
        <v>4331</v>
      </c>
      <c r="H1165" s="997" t="s">
        <v>353</v>
      </c>
      <c r="I1165" s="999" t="s">
        <v>434</v>
      </c>
      <c r="J1165" s="1000">
        <v>3020250200516</v>
      </c>
      <c r="K1165" s="1001">
        <v>45740</v>
      </c>
      <c r="L1165" s="999"/>
      <c r="M1165" s="1001" t="s">
        <v>300</v>
      </c>
      <c r="N1165" s="1006">
        <v>46105</v>
      </c>
      <c r="O1165" s="1002" t="s">
        <v>12</v>
      </c>
      <c r="P1165" s="383"/>
      <c r="Q1165" s="382"/>
      <c r="R1165" s="382"/>
      <c r="S1165" s="382"/>
      <c r="T1165" s="382"/>
      <c r="U1165" s="154"/>
      <c r="V1165" s="216"/>
      <c r="W1165" s="215"/>
      <c r="X1165" s="214"/>
      <c r="Y1165" s="214"/>
    </row>
    <row r="1166" spans="1:25" s="3" customFormat="1" ht="30" customHeight="1" x14ac:dyDescent="0.2">
      <c r="A1166" s="98">
        <v>346</v>
      </c>
      <c r="B1166" s="997" t="s">
        <v>4332</v>
      </c>
      <c r="C1166" s="997" t="s">
        <v>2848</v>
      </c>
      <c r="D1166" s="997" t="s">
        <v>293</v>
      </c>
      <c r="E1166" s="998">
        <v>6.0000000000000001E-3</v>
      </c>
      <c r="F1166" s="1003">
        <v>0.23</v>
      </c>
      <c r="G1166" s="1003" t="s">
        <v>4333</v>
      </c>
      <c r="H1166" s="997" t="s">
        <v>319</v>
      </c>
      <c r="I1166" s="999" t="s">
        <v>434</v>
      </c>
      <c r="J1166" s="1000">
        <v>3060250201082</v>
      </c>
      <c r="K1166" s="1001">
        <v>45729</v>
      </c>
      <c r="L1166" s="999"/>
      <c r="M1166" s="1001" t="s">
        <v>300</v>
      </c>
      <c r="N1166" s="1006">
        <v>46094</v>
      </c>
      <c r="O1166" s="1002" t="s">
        <v>12</v>
      </c>
      <c r="P1166" s="383"/>
      <c r="Q1166" s="382"/>
      <c r="R1166" s="382"/>
      <c r="S1166" s="382"/>
      <c r="T1166" s="382"/>
      <c r="U1166" s="154"/>
      <c r="V1166" s="216"/>
      <c r="W1166" s="215"/>
      <c r="X1166" s="214"/>
      <c r="Y1166" s="214"/>
    </row>
    <row r="1167" spans="1:25" s="3" customFormat="1" ht="30" customHeight="1" x14ac:dyDescent="0.2">
      <c r="A1167" s="98">
        <v>347</v>
      </c>
      <c r="B1167" s="1003" t="s">
        <v>4334</v>
      </c>
      <c r="C1167" s="1003" t="s">
        <v>841</v>
      </c>
      <c r="D1167" s="1003" t="s">
        <v>293</v>
      </c>
      <c r="E1167" s="1004">
        <v>6.0000000000000001E-3</v>
      </c>
      <c r="F1167" s="997">
        <v>0.23</v>
      </c>
      <c r="G1167" s="997" t="s">
        <v>4335</v>
      </c>
      <c r="H1167" s="1003" t="s">
        <v>319</v>
      </c>
      <c r="I1167" s="999" t="s">
        <v>434</v>
      </c>
      <c r="J1167" s="1005">
        <v>3060250201088</v>
      </c>
      <c r="K1167" s="1006">
        <v>45721</v>
      </c>
      <c r="L1167" s="999"/>
      <c r="M1167" s="1001" t="s">
        <v>300</v>
      </c>
      <c r="N1167" s="1001">
        <v>46086</v>
      </c>
      <c r="O1167" s="1002" t="s">
        <v>12</v>
      </c>
      <c r="P1167" s="383"/>
      <c r="Q1167" s="382"/>
      <c r="R1167" s="382"/>
      <c r="S1167" s="382"/>
      <c r="T1167" s="382"/>
      <c r="U1167" s="154"/>
      <c r="V1167" s="216"/>
      <c r="W1167" s="215"/>
      <c r="X1167" s="214"/>
      <c r="Y1167" s="214"/>
    </row>
    <row r="1168" spans="1:25" s="3" customFormat="1" ht="30" customHeight="1" x14ac:dyDescent="0.2">
      <c r="A1168" s="98">
        <v>348</v>
      </c>
      <c r="B1168" s="1003" t="s">
        <v>4336</v>
      </c>
      <c r="C1168" s="1003" t="s">
        <v>2603</v>
      </c>
      <c r="D1168" s="1003" t="s">
        <v>190</v>
      </c>
      <c r="E1168" s="1004">
        <v>0.1</v>
      </c>
      <c r="F1168" s="997">
        <v>20</v>
      </c>
      <c r="G1168" s="997" t="s">
        <v>4337</v>
      </c>
      <c r="H1168" s="1003" t="s">
        <v>319</v>
      </c>
      <c r="I1168" s="999" t="s">
        <v>434</v>
      </c>
      <c r="J1168" s="1005">
        <v>3040250200645</v>
      </c>
      <c r="K1168" s="1006">
        <v>45733</v>
      </c>
      <c r="L1168" s="999"/>
      <c r="M1168" s="1001" t="s">
        <v>300</v>
      </c>
      <c r="N1168" s="1001">
        <v>46098</v>
      </c>
      <c r="O1168" s="1002" t="s">
        <v>12</v>
      </c>
      <c r="P1168" s="383"/>
      <c r="Q1168" s="382"/>
      <c r="R1168" s="382"/>
      <c r="S1168" s="382"/>
      <c r="T1168" s="382"/>
      <c r="U1168" s="154"/>
      <c r="V1168" s="216"/>
      <c r="W1168" s="215"/>
      <c r="X1168" s="214"/>
      <c r="Y1168" s="214"/>
    </row>
    <row r="1169" spans="1:25" s="3" customFormat="1" ht="30" customHeight="1" x14ac:dyDescent="0.2">
      <c r="A1169" s="98">
        <v>349</v>
      </c>
      <c r="B1169" s="997" t="s">
        <v>573</v>
      </c>
      <c r="C1169" s="997" t="s">
        <v>4338</v>
      </c>
      <c r="D1169" s="997" t="s">
        <v>13</v>
      </c>
      <c r="E1169" s="998">
        <v>0.39100000000000001</v>
      </c>
      <c r="F1169" s="1003">
        <v>20</v>
      </c>
      <c r="G1169" s="1003" t="s">
        <v>4339</v>
      </c>
      <c r="H1169" s="997" t="s">
        <v>353</v>
      </c>
      <c r="I1169" s="999" t="s">
        <v>434</v>
      </c>
      <c r="J1169" s="1000">
        <v>3020250200584</v>
      </c>
      <c r="K1169" s="1001">
        <v>45726</v>
      </c>
      <c r="L1169" s="999"/>
      <c r="M1169" s="1001" t="s">
        <v>300</v>
      </c>
      <c r="N1169" s="1006">
        <v>46091</v>
      </c>
      <c r="O1169" s="1002" t="s">
        <v>12</v>
      </c>
      <c r="P1169" s="383"/>
      <c r="Q1169" s="382"/>
      <c r="R1169" s="382"/>
      <c r="S1169" s="382"/>
      <c r="T1169" s="382"/>
      <c r="U1169" s="154"/>
      <c r="V1169" s="216"/>
      <c r="W1169" s="215"/>
      <c r="X1169" s="214"/>
      <c r="Y1169" s="214"/>
    </row>
    <row r="1170" spans="1:25" s="3" customFormat="1" ht="30" customHeight="1" x14ac:dyDescent="0.2">
      <c r="A1170" s="98">
        <v>350</v>
      </c>
      <c r="B1170" s="1003" t="s">
        <v>4340</v>
      </c>
      <c r="C1170" s="1003" t="s">
        <v>849</v>
      </c>
      <c r="D1170" s="1003" t="s">
        <v>15</v>
      </c>
      <c r="E1170" s="1004">
        <v>0.13200000000000001</v>
      </c>
      <c r="F1170" s="997">
        <v>20</v>
      </c>
      <c r="G1170" s="997" t="s">
        <v>4341</v>
      </c>
      <c r="H1170" s="1003" t="s">
        <v>353</v>
      </c>
      <c r="I1170" s="999" t="s">
        <v>434</v>
      </c>
      <c r="J1170" s="1005">
        <v>3010250201563</v>
      </c>
      <c r="K1170" s="1006">
        <v>45737</v>
      </c>
      <c r="L1170" s="999"/>
      <c r="M1170" s="1001" t="s">
        <v>300</v>
      </c>
      <c r="N1170" s="1001">
        <v>46102</v>
      </c>
      <c r="O1170" s="1002" t="s">
        <v>12</v>
      </c>
      <c r="P1170" s="383"/>
      <c r="Q1170" s="382"/>
      <c r="R1170" s="382"/>
      <c r="S1170" s="382"/>
      <c r="T1170" s="382"/>
      <c r="U1170" s="154"/>
      <c r="V1170" s="216"/>
      <c r="W1170" s="215"/>
      <c r="X1170" s="214"/>
      <c r="Y1170" s="214"/>
    </row>
    <row r="1171" spans="1:25" s="3" customFormat="1" ht="30" customHeight="1" x14ac:dyDescent="0.2">
      <c r="A1171" s="98">
        <v>351</v>
      </c>
      <c r="B1171" s="997" t="s">
        <v>4342</v>
      </c>
      <c r="C1171" s="997" t="s">
        <v>515</v>
      </c>
      <c r="D1171" s="997" t="s">
        <v>293</v>
      </c>
      <c r="E1171" s="998">
        <v>6.0000000000000001E-3</v>
      </c>
      <c r="F1171" s="1003">
        <v>0.23</v>
      </c>
      <c r="G1171" s="1003" t="s">
        <v>4343</v>
      </c>
      <c r="H1171" s="997" t="s">
        <v>319</v>
      </c>
      <c r="I1171" s="999" t="s">
        <v>434</v>
      </c>
      <c r="J1171" s="1000">
        <v>3060250201306</v>
      </c>
      <c r="K1171" s="1001">
        <v>45741</v>
      </c>
      <c r="L1171" s="999"/>
      <c r="M1171" s="1001" t="s">
        <v>300</v>
      </c>
      <c r="N1171" s="1006">
        <v>46106</v>
      </c>
      <c r="O1171" s="1002" t="s">
        <v>12</v>
      </c>
      <c r="P1171" s="383"/>
      <c r="Q1171" s="382"/>
      <c r="R1171" s="382"/>
      <c r="S1171" s="382"/>
      <c r="T1171" s="382"/>
      <c r="U1171" s="154"/>
      <c r="V1171" s="216"/>
      <c r="W1171" s="215"/>
      <c r="X1171" s="214"/>
      <c r="Y1171" s="214"/>
    </row>
    <row r="1172" spans="1:25" s="3" customFormat="1" ht="30" customHeight="1" x14ac:dyDescent="0.2">
      <c r="A1172" s="98">
        <v>352</v>
      </c>
      <c r="B1172" s="1003" t="s">
        <v>4344</v>
      </c>
      <c r="C1172" s="1003" t="s">
        <v>2324</v>
      </c>
      <c r="D1172" s="1003" t="s">
        <v>190</v>
      </c>
      <c r="E1172" s="1004">
        <v>0.02</v>
      </c>
      <c r="F1172" s="997">
        <v>0.4</v>
      </c>
      <c r="G1172" s="997" t="s">
        <v>4345</v>
      </c>
      <c r="H1172" s="1003" t="s">
        <v>319</v>
      </c>
      <c r="I1172" s="999" t="s">
        <v>434</v>
      </c>
      <c r="J1172" s="1005">
        <v>3040250200740</v>
      </c>
      <c r="K1172" s="1006">
        <v>45741</v>
      </c>
      <c r="L1172" s="999"/>
      <c r="M1172" s="1001" t="s">
        <v>300</v>
      </c>
      <c r="N1172" s="1001">
        <v>46106</v>
      </c>
      <c r="O1172" s="1002" t="s">
        <v>12</v>
      </c>
      <c r="P1172" s="383"/>
      <c r="Q1172" s="382"/>
      <c r="R1172" s="382"/>
      <c r="S1172" s="382"/>
      <c r="T1172" s="382"/>
      <c r="U1172" s="154"/>
      <c r="V1172" s="216"/>
      <c r="W1172" s="215"/>
      <c r="X1172" s="214"/>
      <c r="Y1172" s="214"/>
    </row>
    <row r="1173" spans="1:25" s="3" customFormat="1" ht="30" customHeight="1" x14ac:dyDescent="0.2">
      <c r="A1173" s="98">
        <v>353</v>
      </c>
      <c r="B1173" s="997" t="s">
        <v>4346</v>
      </c>
      <c r="C1173" s="997" t="s">
        <v>507</v>
      </c>
      <c r="D1173" s="997" t="s">
        <v>293</v>
      </c>
      <c r="E1173" s="998">
        <v>40.424999999999997</v>
      </c>
      <c r="F1173" s="1003">
        <v>110</v>
      </c>
      <c r="G1173" s="1003" t="s">
        <v>485</v>
      </c>
      <c r="H1173" s="997" t="s">
        <v>353</v>
      </c>
      <c r="I1173" s="999" t="s">
        <v>434</v>
      </c>
      <c r="J1173" s="1000">
        <v>3060250201308</v>
      </c>
      <c r="K1173" s="1001">
        <v>45733</v>
      </c>
      <c r="L1173" s="999"/>
      <c r="M1173" s="1001" t="s">
        <v>300</v>
      </c>
      <c r="N1173" s="1006">
        <v>46098</v>
      </c>
      <c r="O1173" s="1002" t="s">
        <v>12</v>
      </c>
      <c r="P1173" s="383"/>
      <c r="Q1173" s="382"/>
      <c r="R1173" s="382"/>
      <c r="S1173" s="382"/>
      <c r="T1173" s="382"/>
      <c r="U1173" s="154"/>
      <c r="V1173" s="216"/>
      <c r="W1173" s="215"/>
      <c r="X1173" s="214"/>
      <c r="Y1173" s="214"/>
    </row>
    <row r="1174" spans="1:25" s="3" customFormat="1" ht="30" customHeight="1" x14ac:dyDescent="0.2">
      <c r="A1174" s="98">
        <v>354</v>
      </c>
      <c r="B1174" s="1003" t="s">
        <v>4347</v>
      </c>
      <c r="C1174" s="1003" t="s">
        <v>2345</v>
      </c>
      <c r="D1174" s="1003" t="s">
        <v>262</v>
      </c>
      <c r="E1174" s="1004">
        <v>8.0000000000000002E-3</v>
      </c>
      <c r="F1174" s="997">
        <v>0.23</v>
      </c>
      <c r="G1174" s="997" t="s">
        <v>4288</v>
      </c>
      <c r="H1174" s="1003" t="s">
        <v>319</v>
      </c>
      <c r="I1174" s="999" t="s">
        <v>434</v>
      </c>
      <c r="J1174" s="1005">
        <v>3050250201191</v>
      </c>
      <c r="K1174" s="1006">
        <v>45741</v>
      </c>
      <c r="L1174" s="999"/>
      <c r="M1174" s="1001" t="s">
        <v>300</v>
      </c>
      <c r="N1174" s="1001">
        <v>46106</v>
      </c>
      <c r="O1174" s="1002" t="s">
        <v>12</v>
      </c>
      <c r="P1174" s="383"/>
      <c r="Q1174" s="382"/>
      <c r="R1174" s="382"/>
      <c r="S1174" s="382"/>
      <c r="T1174" s="382"/>
      <c r="U1174" s="154"/>
      <c r="V1174" s="216"/>
      <c r="W1174" s="215"/>
      <c r="X1174" s="214"/>
      <c r="Y1174" s="214"/>
    </row>
    <row r="1175" spans="1:25" s="3" customFormat="1" ht="30" customHeight="1" x14ac:dyDescent="0.2">
      <c r="A1175" s="98">
        <v>355</v>
      </c>
      <c r="B1175" s="997" t="s">
        <v>4348</v>
      </c>
      <c r="C1175" s="997" t="s">
        <v>2375</v>
      </c>
      <c r="D1175" s="997" t="s">
        <v>262</v>
      </c>
      <c r="E1175" s="998">
        <v>2.664E-2</v>
      </c>
      <c r="F1175" s="1003">
        <v>20</v>
      </c>
      <c r="G1175" s="1003" t="s">
        <v>2376</v>
      </c>
      <c r="H1175" s="997" t="s">
        <v>319</v>
      </c>
      <c r="I1175" s="999" t="s">
        <v>434</v>
      </c>
      <c r="J1175" s="1000">
        <v>3050250201210</v>
      </c>
      <c r="K1175" s="1001">
        <v>45728</v>
      </c>
      <c r="L1175" s="999"/>
      <c r="M1175" s="1001" t="s">
        <v>300</v>
      </c>
      <c r="N1175" s="1006">
        <v>46093</v>
      </c>
      <c r="O1175" s="1002" t="s">
        <v>12</v>
      </c>
      <c r="P1175" s="383"/>
      <c r="Q1175" s="382"/>
      <c r="R1175" s="382"/>
      <c r="S1175" s="382"/>
      <c r="T1175" s="382"/>
      <c r="U1175" s="154"/>
      <c r="V1175" s="216"/>
      <c r="W1175" s="215"/>
      <c r="X1175" s="214"/>
      <c r="Y1175" s="214"/>
    </row>
    <row r="1176" spans="1:25" s="3" customFormat="1" ht="30" customHeight="1" x14ac:dyDescent="0.2">
      <c r="A1176" s="98">
        <v>356</v>
      </c>
      <c r="B1176" s="1003" t="s">
        <v>4349</v>
      </c>
      <c r="C1176" s="1003" t="s">
        <v>1575</v>
      </c>
      <c r="D1176" s="1003" t="s">
        <v>15</v>
      </c>
      <c r="E1176" s="998">
        <v>5.0000000000000001E-3</v>
      </c>
      <c r="F1176" s="997">
        <v>0.4</v>
      </c>
      <c r="G1176" s="997" t="s">
        <v>1576</v>
      </c>
      <c r="H1176" s="1003" t="s">
        <v>319</v>
      </c>
      <c r="I1176" s="999" t="s">
        <v>434</v>
      </c>
      <c r="J1176" s="1005">
        <v>3010250201739</v>
      </c>
      <c r="K1176" s="1006">
        <v>45730</v>
      </c>
      <c r="L1176" s="999"/>
      <c r="M1176" s="1001" t="s">
        <v>300</v>
      </c>
      <c r="N1176" s="1001">
        <v>46095</v>
      </c>
      <c r="O1176" s="1002" t="s">
        <v>12</v>
      </c>
      <c r="P1176" s="383"/>
      <c r="Q1176" s="382"/>
      <c r="R1176" s="382"/>
      <c r="S1176" s="382"/>
      <c r="T1176" s="382"/>
      <c r="U1176" s="154"/>
      <c r="V1176" s="216"/>
      <c r="W1176" s="215"/>
      <c r="X1176" s="214"/>
      <c r="Y1176" s="214"/>
    </row>
    <row r="1177" spans="1:25" s="3" customFormat="1" ht="30" customHeight="1" x14ac:dyDescent="0.2">
      <c r="A1177" s="98">
        <v>357</v>
      </c>
      <c r="B1177" s="997" t="s">
        <v>4350</v>
      </c>
      <c r="C1177" s="997" t="s">
        <v>4351</v>
      </c>
      <c r="D1177" s="997" t="s">
        <v>15</v>
      </c>
      <c r="E1177" s="998">
        <v>5.0000000000000001E-3</v>
      </c>
      <c r="F1177" s="1003">
        <v>0.4</v>
      </c>
      <c r="G1177" s="1003" t="s">
        <v>4352</v>
      </c>
      <c r="H1177" s="997" t="s">
        <v>319</v>
      </c>
      <c r="I1177" s="999" t="s">
        <v>434</v>
      </c>
      <c r="J1177" s="1000">
        <v>3010250201740</v>
      </c>
      <c r="K1177" s="1001">
        <v>45741</v>
      </c>
      <c r="L1177" s="999"/>
      <c r="M1177" s="1001" t="s">
        <v>300</v>
      </c>
      <c r="N1177" s="1006">
        <v>46106</v>
      </c>
      <c r="O1177" s="1002" t="s">
        <v>12</v>
      </c>
      <c r="P1177" s="383"/>
      <c r="Q1177" s="382"/>
      <c r="R1177" s="382"/>
      <c r="S1177" s="382"/>
      <c r="T1177" s="382"/>
      <c r="U1177" s="154"/>
      <c r="V1177" s="216"/>
      <c r="W1177" s="215"/>
      <c r="X1177" s="214"/>
      <c r="Y1177" s="214"/>
    </row>
    <row r="1178" spans="1:25" s="3" customFormat="1" ht="30" customHeight="1" x14ac:dyDescent="0.2">
      <c r="A1178" s="98">
        <v>358</v>
      </c>
      <c r="B1178" s="997" t="s">
        <v>4353</v>
      </c>
      <c r="C1178" s="997" t="s">
        <v>4354</v>
      </c>
      <c r="D1178" s="997" t="s">
        <v>13</v>
      </c>
      <c r="E1178" s="998">
        <v>0.21980000000000002</v>
      </c>
      <c r="F1178" s="1003">
        <v>0.4</v>
      </c>
      <c r="G1178" s="1003" t="s">
        <v>4355</v>
      </c>
      <c r="H1178" s="997" t="s">
        <v>353</v>
      </c>
      <c r="I1178" s="999" t="s">
        <v>434</v>
      </c>
      <c r="J1178" s="1000">
        <v>3020250200658</v>
      </c>
      <c r="K1178" s="1001">
        <v>45734</v>
      </c>
      <c r="L1178" s="999"/>
      <c r="M1178" s="1001" t="s">
        <v>300</v>
      </c>
      <c r="N1178" s="1006">
        <v>46099</v>
      </c>
      <c r="O1178" s="1002" t="s">
        <v>12</v>
      </c>
      <c r="P1178" s="383"/>
      <c r="Q1178" s="382"/>
      <c r="R1178" s="382"/>
      <c r="S1178" s="382"/>
      <c r="T1178" s="382"/>
      <c r="U1178" s="154"/>
      <c r="V1178" s="216"/>
      <c r="W1178" s="215"/>
      <c r="X1178" s="214"/>
      <c r="Y1178" s="214"/>
    </row>
    <row r="1179" spans="1:25" s="3" customFormat="1" ht="30" customHeight="1" x14ac:dyDescent="0.2">
      <c r="A1179" s="98">
        <v>359</v>
      </c>
      <c r="B1179" s="1003" t="s">
        <v>4356</v>
      </c>
      <c r="C1179" s="1003" t="s">
        <v>512</v>
      </c>
      <c r="D1179" s="1003" t="s">
        <v>13</v>
      </c>
      <c r="E1179" s="1004">
        <v>0.25090000000000001</v>
      </c>
      <c r="F1179" s="997">
        <v>20</v>
      </c>
      <c r="G1179" s="997" t="s">
        <v>4357</v>
      </c>
      <c r="H1179" s="1003" t="s">
        <v>353</v>
      </c>
      <c r="I1179" s="999" t="s">
        <v>434</v>
      </c>
      <c r="J1179" s="1005">
        <v>3020250200666</v>
      </c>
      <c r="K1179" s="1006">
        <v>45736</v>
      </c>
      <c r="L1179" s="999"/>
      <c r="M1179" s="1001" t="s">
        <v>300</v>
      </c>
      <c r="N1179" s="1001">
        <v>46101</v>
      </c>
      <c r="O1179" s="1002" t="s">
        <v>12</v>
      </c>
      <c r="P1179" s="383"/>
      <c r="Q1179" s="382"/>
      <c r="R1179" s="382"/>
      <c r="S1179" s="382"/>
      <c r="T1179" s="382"/>
      <c r="U1179" s="154"/>
      <c r="V1179" s="216"/>
      <c r="W1179" s="215"/>
      <c r="X1179" s="214"/>
      <c r="Y1179" s="214"/>
    </row>
    <row r="1180" spans="1:25" s="3" customFormat="1" ht="30" customHeight="1" x14ac:dyDescent="0.2">
      <c r="A1180" s="98">
        <v>360</v>
      </c>
      <c r="B1180" s="997" t="s">
        <v>4358</v>
      </c>
      <c r="C1180" s="997" t="s">
        <v>1108</v>
      </c>
      <c r="D1180" s="997" t="s">
        <v>15</v>
      </c>
      <c r="E1180" s="998">
        <v>0.1905</v>
      </c>
      <c r="F1180" s="1003">
        <v>20</v>
      </c>
      <c r="G1180" s="1003" t="s">
        <v>3822</v>
      </c>
      <c r="H1180" s="997" t="s">
        <v>353</v>
      </c>
      <c r="I1180" s="999" t="s">
        <v>434</v>
      </c>
      <c r="J1180" s="1000">
        <v>3010250201780</v>
      </c>
      <c r="K1180" s="1001">
        <v>45736</v>
      </c>
      <c r="L1180" s="999"/>
      <c r="M1180" s="1001" t="s">
        <v>300</v>
      </c>
      <c r="N1180" s="1006">
        <v>46101</v>
      </c>
      <c r="O1180" s="1002" t="s">
        <v>12</v>
      </c>
      <c r="P1180" s="383"/>
      <c r="Q1180" s="382"/>
      <c r="R1180" s="382"/>
      <c r="S1180" s="382"/>
      <c r="T1180" s="382"/>
      <c r="U1180" s="154"/>
      <c r="V1180" s="216"/>
      <c r="W1180" s="215"/>
      <c r="X1180" s="214"/>
      <c r="Y1180" s="214"/>
    </row>
    <row r="1181" spans="1:25" s="3" customFormat="1" ht="30" customHeight="1" x14ac:dyDescent="0.2">
      <c r="A1181" s="98">
        <v>361</v>
      </c>
      <c r="B1181" s="997" t="s">
        <v>4359</v>
      </c>
      <c r="C1181" s="997" t="s">
        <v>2521</v>
      </c>
      <c r="D1181" s="997" t="s">
        <v>293</v>
      </c>
      <c r="E1181" s="998">
        <v>0.05</v>
      </c>
      <c r="F1181" s="1003">
        <v>0.4</v>
      </c>
      <c r="G1181" s="1003" t="s">
        <v>4360</v>
      </c>
      <c r="H1181" s="997" t="s">
        <v>443</v>
      </c>
      <c r="I1181" s="999" t="s">
        <v>434</v>
      </c>
      <c r="J1181" s="1000">
        <v>3060250201426</v>
      </c>
      <c r="K1181" s="1001">
        <v>45734</v>
      </c>
      <c r="L1181" s="999"/>
      <c r="M1181" s="1001" t="s">
        <v>300</v>
      </c>
      <c r="N1181" s="1006">
        <v>46099</v>
      </c>
      <c r="O1181" s="1002" t="s">
        <v>12</v>
      </c>
      <c r="P1181" s="383"/>
      <c r="Q1181" s="382"/>
      <c r="R1181" s="382"/>
      <c r="S1181" s="382"/>
      <c r="T1181" s="382"/>
      <c r="U1181" s="154"/>
      <c r="V1181" s="216"/>
      <c r="W1181" s="215"/>
      <c r="X1181" s="214"/>
      <c r="Y1181" s="214"/>
    </row>
    <row r="1182" spans="1:25" s="3" customFormat="1" ht="30" customHeight="1" x14ac:dyDescent="0.2">
      <c r="A1182" s="98">
        <v>362</v>
      </c>
      <c r="B1182" s="997" t="s">
        <v>4361</v>
      </c>
      <c r="C1182" s="997" t="s">
        <v>452</v>
      </c>
      <c r="D1182" s="997" t="s">
        <v>15</v>
      </c>
      <c r="E1182" s="998">
        <v>9.7200000000000012E-3</v>
      </c>
      <c r="F1182" s="1003">
        <v>0.4</v>
      </c>
      <c r="G1182" s="1003" t="s">
        <v>4362</v>
      </c>
      <c r="H1182" s="997" t="s">
        <v>319</v>
      </c>
      <c r="I1182" s="999" t="s">
        <v>434</v>
      </c>
      <c r="J1182" s="1000">
        <v>3010250302405</v>
      </c>
      <c r="K1182" s="1001">
        <v>45740</v>
      </c>
      <c r="L1182" s="999"/>
      <c r="M1182" s="1001" t="s">
        <v>300</v>
      </c>
      <c r="N1182" s="1006">
        <v>46105</v>
      </c>
      <c r="O1182" s="1002" t="s">
        <v>12</v>
      </c>
      <c r="P1182" s="383"/>
      <c r="Q1182" s="382"/>
      <c r="R1182" s="382"/>
      <c r="S1182" s="382"/>
      <c r="T1182" s="382"/>
      <c r="U1182" s="154"/>
      <c r="V1182" s="216"/>
      <c r="W1182" s="215"/>
      <c r="X1182" s="214"/>
      <c r="Y1182" s="214"/>
    </row>
    <row r="1183" spans="1:25" s="3" customFormat="1" ht="30" customHeight="1" x14ac:dyDescent="0.2">
      <c r="A1183" s="98">
        <v>363</v>
      </c>
      <c r="B1183" s="997" t="s">
        <v>4363</v>
      </c>
      <c r="C1183" s="997" t="s">
        <v>634</v>
      </c>
      <c r="D1183" s="997" t="s">
        <v>15</v>
      </c>
      <c r="E1183" s="998">
        <v>0.4</v>
      </c>
      <c r="F1183" s="1003">
        <v>20</v>
      </c>
      <c r="G1183" s="1003" t="s">
        <v>635</v>
      </c>
      <c r="H1183" s="997" t="s">
        <v>443</v>
      </c>
      <c r="I1183" s="999" t="s">
        <v>434</v>
      </c>
      <c r="J1183" s="1000">
        <v>3010250301982</v>
      </c>
      <c r="K1183" s="1001">
        <v>45729</v>
      </c>
      <c r="L1183" s="999"/>
      <c r="M1183" s="1001" t="s">
        <v>300</v>
      </c>
      <c r="N1183" s="1006">
        <v>46094</v>
      </c>
      <c r="O1183" s="1002" t="s">
        <v>12</v>
      </c>
      <c r="P1183" s="383"/>
      <c r="Q1183" s="382"/>
      <c r="R1183" s="382"/>
      <c r="S1183" s="382"/>
      <c r="T1183" s="382"/>
      <c r="U1183" s="154"/>
      <c r="V1183" s="216"/>
      <c r="W1183" s="215"/>
      <c r="X1183" s="214"/>
      <c r="Y1183" s="214"/>
    </row>
    <row r="1184" spans="1:25" s="3" customFormat="1" ht="30" customHeight="1" x14ac:dyDescent="0.2">
      <c r="A1184" s="98">
        <v>364</v>
      </c>
      <c r="B1184" s="1003" t="s">
        <v>4364</v>
      </c>
      <c r="C1184" s="1003" t="s">
        <v>4323</v>
      </c>
      <c r="D1184" s="1003" t="s">
        <v>15</v>
      </c>
      <c r="E1184" s="998">
        <v>5.0000000000000001E-3</v>
      </c>
      <c r="F1184" s="997">
        <v>0.23</v>
      </c>
      <c r="G1184" s="997" t="s">
        <v>4365</v>
      </c>
      <c r="H1184" s="1003" t="s">
        <v>319</v>
      </c>
      <c r="I1184" s="999" t="s">
        <v>434</v>
      </c>
      <c r="J1184" s="1005">
        <v>3010250302015</v>
      </c>
      <c r="K1184" s="1006">
        <v>45741</v>
      </c>
      <c r="L1184" s="999"/>
      <c r="M1184" s="1001" t="s">
        <v>300</v>
      </c>
      <c r="N1184" s="1001">
        <v>46106</v>
      </c>
      <c r="O1184" s="1002" t="s">
        <v>12</v>
      </c>
      <c r="P1184" s="383"/>
      <c r="Q1184" s="382"/>
      <c r="R1184" s="382"/>
      <c r="S1184" s="382"/>
      <c r="T1184" s="382"/>
      <c r="U1184" s="154"/>
      <c r="V1184" s="216"/>
      <c r="W1184" s="215"/>
      <c r="X1184" s="214"/>
      <c r="Y1184" s="214"/>
    </row>
    <row r="1185" spans="1:25" s="3" customFormat="1" ht="30" customHeight="1" x14ac:dyDescent="0.2">
      <c r="A1185" s="98">
        <v>365</v>
      </c>
      <c r="B1185" s="997" t="s">
        <v>4366</v>
      </c>
      <c r="C1185" s="997" t="s">
        <v>993</v>
      </c>
      <c r="D1185" s="997" t="s">
        <v>190</v>
      </c>
      <c r="E1185" s="998">
        <v>0.13541999999999998</v>
      </c>
      <c r="F1185" s="1003">
        <v>20</v>
      </c>
      <c r="G1185" s="1003" t="s">
        <v>4367</v>
      </c>
      <c r="H1185" s="997" t="s">
        <v>353</v>
      </c>
      <c r="I1185" s="999" t="s">
        <v>434</v>
      </c>
      <c r="J1185" s="1000">
        <v>3040250300881</v>
      </c>
      <c r="K1185" s="1001">
        <v>45730</v>
      </c>
      <c r="L1185" s="999"/>
      <c r="M1185" s="1001" t="s">
        <v>300</v>
      </c>
      <c r="N1185" s="1006">
        <v>46095</v>
      </c>
      <c r="O1185" s="1002" t="s">
        <v>12</v>
      </c>
      <c r="P1185" s="383"/>
      <c r="Q1185" s="382"/>
      <c r="R1185" s="382"/>
      <c r="S1185" s="382"/>
      <c r="T1185" s="382"/>
      <c r="U1185" s="154"/>
      <c r="V1185" s="216"/>
      <c r="W1185" s="215"/>
      <c r="X1185" s="214"/>
      <c r="Y1185" s="214"/>
    </row>
    <row r="1186" spans="1:25" s="3" customFormat="1" ht="30" customHeight="1" x14ac:dyDescent="0.2">
      <c r="A1186" s="98">
        <v>366</v>
      </c>
      <c r="B1186" s="997" t="s">
        <v>4368</v>
      </c>
      <c r="C1186" s="997" t="s">
        <v>2436</v>
      </c>
      <c r="D1186" s="997" t="s">
        <v>190</v>
      </c>
      <c r="E1186" s="998">
        <v>8.0000000000000002E-3</v>
      </c>
      <c r="F1186" s="1003">
        <v>0.23</v>
      </c>
      <c r="G1186" s="1003" t="s">
        <v>4369</v>
      </c>
      <c r="H1186" s="997" t="s">
        <v>319</v>
      </c>
      <c r="I1186" s="999" t="s">
        <v>434</v>
      </c>
      <c r="J1186" s="1000">
        <v>3040250300925</v>
      </c>
      <c r="K1186" s="1001">
        <v>45738</v>
      </c>
      <c r="L1186" s="999"/>
      <c r="M1186" s="1001" t="s">
        <v>300</v>
      </c>
      <c r="N1186" s="1006">
        <v>46103</v>
      </c>
      <c r="O1186" s="1002" t="s">
        <v>12</v>
      </c>
      <c r="P1186" s="383"/>
      <c r="Q1186" s="382"/>
      <c r="R1186" s="382"/>
      <c r="S1186" s="382"/>
      <c r="T1186" s="382"/>
      <c r="U1186" s="154"/>
      <c r="V1186" s="216"/>
      <c r="W1186" s="215"/>
      <c r="X1186" s="214"/>
      <c r="Y1186" s="214"/>
    </row>
    <row r="1187" spans="1:25" s="3" customFormat="1" ht="30" customHeight="1" x14ac:dyDescent="0.2">
      <c r="A1187" s="98">
        <v>367</v>
      </c>
      <c r="B1187" s="1003" t="s">
        <v>4370</v>
      </c>
      <c r="C1187" s="1003" t="s">
        <v>303</v>
      </c>
      <c r="D1187" s="1003" t="s">
        <v>262</v>
      </c>
      <c r="E1187" s="1004">
        <v>6.0000000000000001E-3</v>
      </c>
      <c r="F1187" s="997">
        <v>0.4</v>
      </c>
      <c r="G1187" s="997" t="s">
        <v>4371</v>
      </c>
      <c r="H1187" s="1003" t="s">
        <v>319</v>
      </c>
      <c r="I1187" s="999" t="s">
        <v>434</v>
      </c>
      <c r="J1187" s="1005">
        <v>3050250301451</v>
      </c>
      <c r="K1187" s="1006">
        <v>45733</v>
      </c>
      <c r="L1187" s="999"/>
      <c r="M1187" s="1001" t="s">
        <v>300</v>
      </c>
      <c r="N1187" s="1001">
        <v>46098</v>
      </c>
      <c r="O1187" s="1002" t="s">
        <v>12</v>
      </c>
      <c r="P1187" s="383"/>
      <c r="Q1187" s="382"/>
      <c r="R1187" s="382"/>
      <c r="S1187" s="382"/>
      <c r="T1187" s="382"/>
      <c r="U1187" s="154"/>
      <c r="V1187" s="216"/>
      <c r="W1187" s="215"/>
      <c r="X1187" s="214"/>
      <c r="Y1187" s="214"/>
    </row>
    <row r="1188" spans="1:25" s="3" customFormat="1" ht="30" customHeight="1" x14ac:dyDescent="0.2">
      <c r="A1188" s="98">
        <v>368</v>
      </c>
      <c r="B1188" s="1003" t="s">
        <v>4372</v>
      </c>
      <c r="C1188" s="1003" t="s">
        <v>4373</v>
      </c>
      <c r="D1188" s="1003" t="s">
        <v>15</v>
      </c>
      <c r="E1188" s="1004">
        <v>2.2800000000000001E-2</v>
      </c>
      <c r="F1188" s="997">
        <v>0.4</v>
      </c>
      <c r="G1188" s="997" t="s">
        <v>4374</v>
      </c>
      <c r="H1188" s="1003" t="s">
        <v>319</v>
      </c>
      <c r="I1188" s="999" t="s">
        <v>434</v>
      </c>
      <c r="J1188" s="1005">
        <v>3010250302155</v>
      </c>
      <c r="K1188" s="1006">
        <v>45737</v>
      </c>
      <c r="L1188" s="999"/>
      <c r="M1188" s="1001" t="s">
        <v>300</v>
      </c>
      <c r="N1188" s="1001">
        <v>46102</v>
      </c>
      <c r="O1188" s="1002" t="s">
        <v>12</v>
      </c>
      <c r="P1188" s="383"/>
      <c r="Q1188" s="382"/>
      <c r="R1188" s="382"/>
      <c r="S1188" s="382"/>
      <c r="T1188" s="382"/>
      <c r="U1188" s="154"/>
      <c r="V1188" s="216"/>
      <c r="W1188" s="215"/>
      <c r="X1188" s="214"/>
      <c r="Y1188" s="214"/>
    </row>
    <row r="1189" spans="1:25" s="3" customFormat="1" ht="30" customHeight="1" x14ac:dyDescent="0.2">
      <c r="A1189" s="98">
        <v>369</v>
      </c>
      <c r="B1189" s="997" t="s">
        <v>4376</v>
      </c>
      <c r="C1189" s="997" t="s">
        <v>453</v>
      </c>
      <c r="D1189" s="997" t="s">
        <v>293</v>
      </c>
      <c r="E1189" s="998">
        <v>8.0000000000000002E-3</v>
      </c>
      <c r="F1189" s="1003">
        <v>0.23</v>
      </c>
      <c r="G1189" s="1003" t="s">
        <v>2388</v>
      </c>
      <c r="H1189" s="997" t="s">
        <v>319</v>
      </c>
      <c r="I1189" s="999" t="s">
        <v>434</v>
      </c>
      <c r="J1189" s="1000">
        <v>3060250301894</v>
      </c>
      <c r="K1189" s="1001">
        <v>45741</v>
      </c>
      <c r="L1189" s="999"/>
      <c r="M1189" s="1001" t="s">
        <v>300</v>
      </c>
      <c r="N1189" s="1006">
        <v>46106</v>
      </c>
      <c r="O1189" s="1002" t="s">
        <v>12</v>
      </c>
      <c r="P1189" s="383"/>
      <c r="Q1189" s="382"/>
      <c r="R1189" s="382"/>
      <c r="S1189" s="382"/>
      <c r="T1189" s="382"/>
      <c r="U1189" s="154"/>
      <c r="V1189" s="216"/>
      <c r="W1189" s="215"/>
      <c r="X1189" s="214"/>
      <c r="Y1189" s="214"/>
    </row>
    <row r="1190" spans="1:25" s="3" customFormat="1" ht="30" customHeight="1" x14ac:dyDescent="0.2">
      <c r="A1190" s="98">
        <v>370</v>
      </c>
      <c r="B1190" s="1003" t="s">
        <v>4377</v>
      </c>
      <c r="C1190" s="1003" t="s">
        <v>3838</v>
      </c>
      <c r="D1190" s="1003" t="s">
        <v>293</v>
      </c>
      <c r="E1190" s="1004">
        <v>0.20002</v>
      </c>
      <c r="F1190" s="997">
        <v>20</v>
      </c>
      <c r="G1190" s="997" t="s">
        <v>4378</v>
      </c>
      <c r="H1190" s="1003" t="s">
        <v>353</v>
      </c>
      <c r="I1190" s="999" t="s">
        <v>434</v>
      </c>
      <c r="J1190" s="1005">
        <v>3060250301944</v>
      </c>
      <c r="K1190" s="1006">
        <v>45735</v>
      </c>
      <c r="L1190" s="999"/>
      <c r="M1190" s="1001" t="s">
        <v>300</v>
      </c>
      <c r="N1190" s="1001">
        <v>46100</v>
      </c>
      <c r="O1190" s="1002" t="s">
        <v>12</v>
      </c>
      <c r="P1190" s="383"/>
      <c r="Q1190" s="382"/>
      <c r="R1190" s="382"/>
      <c r="S1190" s="382"/>
      <c r="T1190" s="382"/>
      <c r="U1190" s="154"/>
      <c r="V1190" s="216"/>
      <c r="W1190" s="215"/>
      <c r="X1190" s="214"/>
      <c r="Y1190" s="214"/>
    </row>
    <row r="1191" spans="1:25" s="3" customFormat="1" ht="30" customHeight="1" x14ac:dyDescent="0.2">
      <c r="A1191" s="98">
        <v>371</v>
      </c>
      <c r="B1191" s="1003" t="s">
        <v>4379</v>
      </c>
      <c r="C1191" s="1003" t="s">
        <v>303</v>
      </c>
      <c r="D1191" s="1003" t="s">
        <v>262</v>
      </c>
      <c r="E1191" s="1004">
        <v>1.0199999999999999E-2</v>
      </c>
      <c r="F1191" s="997">
        <v>0.23</v>
      </c>
      <c r="G1191" s="997" t="s">
        <v>4380</v>
      </c>
      <c r="H1191" s="1003" t="s">
        <v>319</v>
      </c>
      <c r="I1191" s="999" t="s">
        <v>434</v>
      </c>
      <c r="J1191" s="1005">
        <v>3050250301783</v>
      </c>
      <c r="K1191" s="1006">
        <v>45737</v>
      </c>
      <c r="L1191" s="999"/>
      <c r="M1191" s="1001" t="s">
        <v>300</v>
      </c>
      <c r="N1191" s="1001">
        <v>46102</v>
      </c>
      <c r="O1191" s="1002" t="s">
        <v>12</v>
      </c>
      <c r="P1191" s="383"/>
      <c r="Q1191" s="382"/>
      <c r="R1191" s="382"/>
      <c r="S1191" s="382"/>
      <c r="T1191" s="382"/>
      <c r="U1191" s="154"/>
      <c r="V1191" s="216"/>
      <c r="W1191" s="215"/>
      <c r="X1191" s="214"/>
      <c r="Y1191" s="214"/>
    </row>
    <row r="1192" spans="1:25" s="3" customFormat="1" ht="30" customHeight="1" x14ac:dyDescent="0.2">
      <c r="A1192" s="98">
        <v>372</v>
      </c>
      <c r="B1192" s="997" t="s">
        <v>4381</v>
      </c>
      <c r="C1192" s="997" t="s">
        <v>1118</v>
      </c>
      <c r="D1192" s="997" t="s">
        <v>262</v>
      </c>
      <c r="E1192" s="998">
        <v>6.0000000000000001E-3</v>
      </c>
      <c r="F1192" s="1003">
        <v>0.23</v>
      </c>
      <c r="G1192" s="1003" t="s">
        <v>4382</v>
      </c>
      <c r="H1192" s="997" t="s">
        <v>319</v>
      </c>
      <c r="I1192" s="999" t="s">
        <v>434</v>
      </c>
      <c r="J1192" s="1000">
        <v>3050250301824</v>
      </c>
      <c r="K1192" s="1001">
        <v>45737</v>
      </c>
      <c r="L1192" s="999"/>
      <c r="M1192" s="1001" t="s">
        <v>300</v>
      </c>
      <c r="N1192" s="1006">
        <v>46102</v>
      </c>
      <c r="O1192" s="1002" t="s">
        <v>12</v>
      </c>
      <c r="P1192" s="383"/>
      <c r="Q1192" s="382"/>
      <c r="R1192" s="382"/>
      <c r="S1192" s="382"/>
      <c r="T1192" s="382"/>
      <c r="U1192" s="154"/>
      <c r="V1192" s="216"/>
      <c r="W1192" s="215"/>
      <c r="X1192" s="214"/>
      <c r="Y1192" s="214"/>
    </row>
    <row r="1193" spans="1:25" s="3" customFormat="1" ht="30" customHeight="1" x14ac:dyDescent="0.2">
      <c r="A1193" s="98">
        <v>373</v>
      </c>
      <c r="B1193" s="997" t="s">
        <v>1615</v>
      </c>
      <c r="C1193" s="997" t="s">
        <v>1616</v>
      </c>
      <c r="D1193" s="997" t="s">
        <v>15</v>
      </c>
      <c r="E1193" s="998">
        <v>9.9900000000000003E-2</v>
      </c>
      <c r="F1193" s="1003">
        <v>20</v>
      </c>
      <c r="G1193" s="1003" t="s">
        <v>581</v>
      </c>
      <c r="H1193" s="997" t="s">
        <v>319</v>
      </c>
      <c r="I1193" s="999" t="s">
        <v>434</v>
      </c>
      <c r="J1193" s="1000">
        <v>3010250302829</v>
      </c>
      <c r="K1193" s="1001">
        <v>45742</v>
      </c>
      <c r="L1193" s="999"/>
      <c r="M1193" s="1001" t="s">
        <v>300</v>
      </c>
      <c r="N1193" s="1006">
        <v>46107</v>
      </c>
      <c r="O1193" s="1002" t="s">
        <v>12</v>
      </c>
      <c r="P1193" s="383"/>
      <c r="Q1193" s="382"/>
      <c r="R1193" s="382"/>
      <c r="S1193" s="382"/>
      <c r="T1193" s="382"/>
      <c r="U1193" s="154"/>
      <c r="V1193" s="216"/>
      <c r="W1193" s="215"/>
      <c r="X1193" s="214"/>
      <c r="Y1193" s="214"/>
    </row>
    <row r="1194" spans="1:25" s="3" customFormat="1" ht="30" customHeight="1" x14ac:dyDescent="0.2">
      <c r="A1194" s="98">
        <v>374</v>
      </c>
      <c r="B1194" s="997" t="s">
        <v>4383</v>
      </c>
      <c r="C1194" s="997" t="s">
        <v>4384</v>
      </c>
      <c r="D1194" s="997" t="s">
        <v>296</v>
      </c>
      <c r="E1194" s="998">
        <v>5.0999999999999996</v>
      </c>
      <c r="F1194" s="1003">
        <v>20</v>
      </c>
      <c r="G1194" s="1003" t="s">
        <v>4385</v>
      </c>
      <c r="H1194" s="997" t="s">
        <v>353</v>
      </c>
      <c r="I1194" s="999" t="s">
        <v>434</v>
      </c>
      <c r="J1194" s="1000">
        <v>3060231122937</v>
      </c>
      <c r="K1194" s="1001">
        <v>45736</v>
      </c>
      <c r="L1194" s="999"/>
      <c r="M1194" s="1001" t="s">
        <v>300</v>
      </c>
      <c r="N1194" s="1006">
        <v>46101</v>
      </c>
      <c r="O1194" s="1002" t="s">
        <v>12</v>
      </c>
      <c r="P1194" s="383"/>
      <c r="Q1194" s="382"/>
      <c r="R1194" s="382"/>
      <c r="S1194" s="382"/>
      <c r="T1194" s="382"/>
      <c r="U1194" s="154"/>
      <c r="V1194" s="216"/>
      <c r="W1194" s="215"/>
      <c r="X1194" s="214"/>
      <c r="Y1194" s="214"/>
    </row>
    <row r="1195" spans="1:25" s="3" customFormat="1" ht="30" customHeight="1" x14ac:dyDescent="0.2">
      <c r="A1195" s="98">
        <v>375</v>
      </c>
      <c r="B1195" s="1003" t="s">
        <v>4386</v>
      </c>
      <c r="C1195" s="1003" t="s">
        <v>4384</v>
      </c>
      <c r="D1195" s="1003" t="s">
        <v>296</v>
      </c>
      <c r="E1195" s="1004">
        <v>6.6</v>
      </c>
      <c r="F1195" s="997">
        <v>20</v>
      </c>
      <c r="G1195" s="997" t="s">
        <v>4385</v>
      </c>
      <c r="H1195" s="1003" t="s">
        <v>353</v>
      </c>
      <c r="I1195" s="999" t="s">
        <v>434</v>
      </c>
      <c r="J1195" s="1005">
        <v>3060231122961</v>
      </c>
      <c r="K1195" s="1006">
        <v>45735</v>
      </c>
      <c r="L1195" s="999"/>
      <c r="M1195" s="1001" t="s">
        <v>300</v>
      </c>
      <c r="N1195" s="1001">
        <v>46100</v>
      </c>
      <c r="O1195" s="1002" t="s">
        <v>12</v>
      </c>
      <c r="P1195" s="383"/>
      <c r="Q1195" s="382"/>
      <c r="R1195" s="382"/>
      <c r="S1195" s="382"/>
      <c r="T1195" s="382"/>
      <c r="U1195" s="154"/>
      <c r="V1195" s="216"/>
      <c r="W1195" s="215"/>
      <c r="X1195" s="214"/>
      <c r="Y1195" s="214"/>
    </row>
    <row r="1196" spans="1:25" s="3" customFormat="1" ht="30" customHeight="1" x14ac:dyDescent="0.2">
      <c r="A1196" s="98">
        <v>376</v>
      </c>
      <c r="B1196" s="997" t="s">
        <v>1622</v>
      </c>
      <c r="C1196" s="997" t="s">
        <v>2521</v>
      </c>
      <c r="D1196" s="997" t="s">
        <v>293</v>
      </c>
      <c r="E1196" s="998">
        <v>0.39995999999999998</v>
      </c>
      <c r="F1196" s="1003">
        <v>20</v>
      </c>
      <c r="G1196" s="1003" t="s">
        <v>2631</v>
      </c>
      <c r="H1196" s="997" t="s">
        <v>319</v>
      </c>
      <c r="I1196" s="999" t="s">
        <v>434</v>
      </c>
      <c r="J1196" s="1000">
        <v>3060231223748</v>
      </c>
      <c r="K1196" s="1001">
        <v>45721</v>
      </c>
      <c r="L1196" s="999"/>
      <c r="M1196" s="1001" t="s">
        <v>300</v>
      </c>
      <c r="N1196" s="1006">
        <v>46086</v>
      </c>
      <c r="O1196" s="1002" t="s">
        <v>12</v>
      </c>
      <c r="P1196" s="383"/>
      <c r="Q1196" s="382"/>
      <c r="R1196" s="382"/>
      <c r="S1196" s="382"/>
      <c r="T1196" s="382"/>
      <c r="U1196" s="154"/>
      <c r="V1196" s="216"/>
      <c r="W1196" s="215"/>
      <c r="X1196" s="214"/>
      <c r="Y1196" s="214"/>
    </row>
    <row r="1197" spans="1:25" s="3" customFormat="1" ht="30" customHeight="1" x14ac:dyDescent="0.2">
      <c r="A1197" s="98">
        <v>377</v>
      </c>
      <c r="B1197" s="1003" t="s">
        <v>4387</v>
      </c>
      <c r="C1197" s="1003" t="s">
        <v>4388</v>
      </c>
      <c r="D1197" s="1003" t="s">
        <v>15</v>
      </c>
      <c r="E1197" s="1004">
        <v>0.2</v>
      </c>
      <c r="F1197" s="997">
        <v>20</v>
      </c>
      <c r="G1197" s="997" t="s">
        <v>4389</v>
      </c>
      <c r="H1197" s="1003" t="s">
        <v>353</v>
      </c>
      <c r="I1197" s="999" t="s">
        <v>434</v>
      </c>
      <c r="J1197" s="1005">
        <v>3010240201446</v>
      </c>
      <c r="K1197" s="1006">
        <v>45742</v>
      </c>
      <c r="L1197" s="999"/>
      <c r="M1197" s="1001" t="s">
        <v>300</v>
      </c>
      <c r="N1197" s="1001">
        <v>46107</v>
      </c>
      <c r="O1197" s="1002" t="s">
        <v>12</v>
      </c>
      <c r="P1197" s="383"/>
      <c r="Q1197" s="382"/>
      <c r="R1197" s="382"/>
      <c r="S1197" s="382"/>
      <c r="T1197" s="382"/>
      <c r="U1197" s="154"/>
      <c r="V1197" s="216"/>
      <c r="W1197" s="215"/>
      <c r="X1197" s="214"/>
      <c r="Y1197" s="214"/>
    </row>
    <row r="1198" spans="1:25" s="3" customFormat="1" ht="30" customHeight="1" x14ac:dyDescent="0.2">
      <c r="A1198" s="98">
        <v>378</v>
      </c>
      <c r="B1198" s="997" t="s">
        <v>4390</v>
      </c>
      <c r="C1198" s="997" t="s">
        <v>923</v>
      </c>
      <c r="D1198" s="997" t="s">
        <v>293</v>
      </c>
      <c r="E1198" s="998">
        <v>1.665</v>
      </c>
      <c r="F1198" s="1003">
        <v>20</v>
      </c>
      <c r="G1198" s="1003" t="s">
        <v>4391</v>
      </c>
      <c r="H1198" s="997" t="s">
        <v>353</v>
      </c>
      <c r="I1198" s="999" t="s">
        <v>434</v>
      </c>
      <c r="J1198" s="1000">
        <v>3060240301603</v>
      </c>
      <c r="K1198" s="1001">
        <v>45722</v>
      </c>
      <c r="L1198" s="999"/>
      <c r="M1198" s="1001" t="s">
        <v>300</v>
      </c>
      <c r="N1198" s="1006">
        <v>46087</v>
      </c>
      <c r="O1198" s="1002" t="s">
        <v>12</v>
      </c>
      <c r="P1198" s="383"/>
      <c r="Q1198" s="382"/>
      <c r="R1198" s="382"/>
      <c r="S1198" s="382"/>
      <c r="T1198" s="382"/>
      <c r="U1198" s="154"/>
      <c r="V1198" s="216"/>
      <c r="W1198" s="215"/>
      <c r="X1198" s="214"/>
      <c r="Y1198" s="214"/>
    </row>
    <row r="1199" spans="1:25" s="3" customFormat="1" ht="30" customHeight="1" x14ac:dyDescent="0.2">
      <c r="A1199" s="98">
        <v>379</v>
      </c>
      <c r="B1199" s="1003" t="s">
        <v>4392</v>
      </c>
      <c r="C1199" s="1003" t="s">
        <v>846</v>
      </c>
      <c r="D1199" s="1003" t="s">
        <v>15</v>
      </c>
      <c r="E1199" s="1004">
        <v>1.5</v>
      </c>
      <c r="F1199" s="997">
        <v>20</v>
      </c>
      <c r="G1199" s="997" t="s">
        <v>847</v>
      </c>
      <c r="H1199" s="1003" t="s">
        <v>353</v>
      </c>
      <c r="I1199" s="999" t="s">
        <v>434</v>
      </c>
      <c r="J1199" s="1005">
        <v>3010240302758</v>
      </c>
      <c r="K1199" s="1006">
        <v>45728</v>
      </c>
      <c r="L1199" s="999"/>
      <c r="M1199" s="1001" t="s">
        <v>300</v>
      </c>
      <c r="N1199" s="1001">
        <v>46093</v>
      </c>
      <c r="O1199" s="1002" t="s">
        <v>12</v>
      </c>
      <c r="P1199" s="383"/>
      <c r="Q1199" s="382"/>
      <c r="R1199" s="382"/>
      <c r="S1199" s="382"/>
      <c r="T1199" s="382"/>
      <c r="U1199" s="154"/>
      <c r="V1199" s="216"/>
      <c r="W1199" s="215"/>
      <c r="X1199" s="214"/>
      <c r="Y1199" s="214"/>
    </row>
    <row r="1200" spans="1:25" s="3" customFormat="1" ht="30" customHeight="1" x14ac:dyDescent="0.2">
      <c r="A1200" s="98">
        <v>380</v>
      </c>
      <c r="B1200" s="997" t="s">
        <v>4393</v>
      </c>
      <c r="C1200" s="997" t="s">
        <v>4394</v>
      </c>
      <c r="D1200" s="997" t="s">
        <v>171</v>
      </c>
      <c r="E1200" s="998">
        <v>3.5349999999999999E-2</v>
      </c>
      <c r="F1200" s="1003">
        <v>0.4</v>
      </c>
      <c r="G1200" s="1003" t="s">
        <v>4395</v>
      </c>
      <c r="H1200" s="997" t="s">
        <v>319</v>
      </c>
      <c r="I1200" s="999" t="s">
        <v>434</v>
      </c>
      <c r="J1200" s="1000">
        <v>3030240703809</v>
      </c>
      <c r="K1200" s="1001">
        <v>45730</v>
      </c>
      <c r="L1200" s="999"/>
      <c r="M1200" s="1001" t="s">
        <v>300</v>
      </c>
      <c r="N1200" s="1006">
        <v>46095</v>
      </c>
      <c r="O1200" s="1002" t="s">
        <v>12</v>
      </c>
      <c r="P1200" s="383"/>
      <c r="Q1200" s="382"/>
      <c r="R1200" s="382"/>
      <c r="S1200" s="382"/>
      <c r="T1200" s="382"/>
      <c r="U1200" s="154"/>
      <c r="V1200" s="216"/>
      <c r="W1200" s="215"/>
      <c r="X1200" s="214"/>
      <c r="Y1200" s="214"/>
    </row>
    <row r="1201" spans="1:25" s="3" customFormat="1" ht="30" customHeight="1" x14ac:dyDescent="0.2">
      <c r="A1201" s="98">
        <v>381</v>
      </c>
      <c r="B1201" s="997" t="s">
        <v>4396</v>
      </c>
      <c r="C1201" s="997" t="s">
        <v>4397</v>
      </c>
      <c r="D1201" s="997" t="s">
        <v>171</v>
      </c>
      <c r="E1201" s="998">
        <v>0.29975000000000002</v>
      </c>
      <c r="F1201" s="1003">
        <v>20</v>
      </c>
      <c r="G1201" s="1003" t="s">
        <v>1557</v>
      </c>
      <c r="H1201" s="997" t="s">
        <v>319</v>
      </c>
      <c r="I1201" s="999" t="s">
        <v>434</v>
      </c>
      <c r="J1201" s="1000">
        <v>3030240704084</v>
      </c>
      <c r="K1201" s="1001">
        <v>45730</v>
      </c>
      <c r="L1201" s="999"/>
      <c r="M1201" s="1001" t="s">
        <v>300</v>
      </c>
      <c r="N1201" s="1006">
        <v>46095</v>
      </c>
      <c r="O1201" s="1002" t="s">
        <v>12</v>
      </c>
      <c r="P1201" s="383"/>
      <c r="Q1201" s="382"/>
      <c r="R1201" s="382"/>
      <c r="S1201" s="382"/>
      <c r="T1201" s="382"/>
      <c r="U1201" s="154"/>
      <c r="V1201" s="216"/>
      <c r="W1201" s="215"/>
      <c r="X1201" s="214"/>
      <c r="Y1201" s="214"/>
    </row>
    <row r="1202" spans="1:25" s="3" customFormat="1" ht="30" customHeight="1" x14ac:dyDescent="0.2">
      <c r="A1202" s="98">
        <v>382</v>
      </c>
      <c r="B1202" s="1003" t="s">
        <v>4398</v>
      </c>
      <c r="C1202" s="1003" t="s">
        <v>4399</v>
      </c>
      <c r="D1202" s="1003" t="s">
        <v>15</v>
      </c>
      <c r="E1202" s="1004">
        <v>0.39903500000000003</v>
      </c>
      <c r="F1202" s="997">
        <v>20</v>
      </c>
      <c r="G1202" s="997" t="s">
        <v>4400</v>
      </c>
      <c r="H1202" s="1003" t="s">
        <v>352</v>
      </c>
      <c r="I1202" s="999" t="s">
        <v>434</v>
      </c>
      <c r="J1202" s="1005">
        <v>3010240707756</v>
      </c>
      <c r="K1202" s="1006">
        <v>45740</v>
      </c>
      <c r="L1202" s="999"/>
      <c r="M1202" s="1001" t="s">
        <v>300</v>
      </c>
      <c r="N1202" s="1001">
        <v>46105</v>
      </c>
      <c r="O1202" s="1002" t="s">
        <v>12</v>
      </c>
      <c r="P1202" s="383"/>
      <c r="Q1202" s="382"/>
      <c r="R1202" s="382"/>
      <c r="S1202" s="382"/>
      <c r="T1202" s="382"/>
      <c r="U1202" s="154"/>
      <c r="V1202" s="216"/>
      <c r="W1202" s="215"/>
      <c r="X1202" s="214"/>
      <c r="Y1202" s="214"/>
    </row>
    <row r="1203" spans="1:25" s="3" customFormat="1" ht="30" customHeight="1" x14ac:dyDescent="0.2">
      <c r="A1203" s="98">
        <v>383</v>
      </c>
      <c r="B1203" s="1003" t="s">
        <v>4402</v>
      </c>
      <c r="C1203" s="1003" t="s">
        <v>4403</v>
      </c>
      <c r="D1203" s="1003" t="s">
        <v>293</v>
      </c>
      <c r="E1203" s="1004">
        <v>7.9500000000000005E-3</v>
      </c>
      <c r="F1203" s="997">
        <v>0.23</v>
      </c>
      <c r="G1203" s="997" t="s">
        <v>4404</v>
      </c>
      <c r="H1203" s="1003" t="s">
        <v>319</v>
      </c>
      <c r="I1203" s="999" t="s">
        <v>434</v>
      </c>
      <c r="J1203" s="1005">
        <v>3060240907385</v>
      </c>
      <c r="K1203" s="1006">
        <v>45737</v>
      </c>
      <c r="L1203" s="999"/>
      <c r="M1203" s="1001" t="s">
        <v>300</v>
      </c>
      <c r="N1203" s="1001">
        <v>46102</v>
      </c>
      <c r="O1203" s="1002" t="s">
        <v>12</v>
      </c>
      <c r="P1203" s="383"/>
      <c r="Q1203" s="382"/>
      <c r="R1203" s="382"/>
      <c r="S1203" s="382"/>
      <c r="T1203" s="382"/>
      <c r="U1203" s="154"/>
      <c r="V1203" s="216"/>
      <c r="W1203" s="215"/>
      <c r="X1203" s="214"/>
      <c r="Y1203" s="214"/>
    </row>
    <row r="1204" spans="1:25" s="3" customFormat="1" ht="30" customHeight="1" x14ac:dyDescent="0.2">
      <c r="A1204" s="98">
        <v>384</v>
      </c>
      <c r="B1204" s="1003" t="s">
        <v>4775</v>
      </c>
      <c r="C1204" s="1003" t="s">
        <v>4776</v>
      </c>
      <c r="D1204" s="1003" t="s">
        <v>293</v>
      </c>
      <c r="E1204" s="1004">
        <v>1.1000000000000001</v>
      </c>
      <c r="F1204" s="1003">
        <v>20</v>
      </c>
      <c r="G1204" s="1003" t="s">
        <v>2631</v>
      </c>
      <c r="H1204" s="1003" t="s">
        <v>353</v>
      </c>
      <c r="I1204" s="999" t="s">
        <v>434</v>
      </c>
      <c r="J1204" s="1005">
        <v>3060241007980</v>
      </c>
      <c r="K1204" s="1006">
        <v>45756</v>
      </c>
      <c r="L1204" s="999"/>
      <c r="M1204" s="1001" t="s">
        <v>300</v>
      </c>
      <c r="N1204" s="1009">
        <v>46121</v>
      </c>
      <c r="O1204" s="1002" t="s">
        <v>12</v>
      </c>
      <c r="P1204" s="383"/>
      <c r="Q1204" s="382"/>
      <c r="R1204" s="382"/>
      <c r="S1204" s="382"/>
      <c r="T1204" s="382"/>
      <c r="U1204" s="154"/>
      <c r="V1204" s="216"/>
      <c r="W1204" s="215"/>
      <c r="X1204" s="214"/>
      <c r="Y1204" s="214"/>
    </row>
    <row r="1205" spans="1:25" s="3" customFormat="1" ht="30" customHeight="1" x14ac:dyDescent="0.2">
      <c r="A1205" s="98">
        <v>385</v>
      </c>
      <c r="B1205" s="997" t="s">
        <v>4777</v>
      </c>
      <c r="C1205" s="997" t="s">
        <v>591</v>
      </c>
      <c r="D1205" s="997" t="s">
        <v>15</v>
      </c>
      <c r="E1205" s="998">
        <v>4.9000000000000004</v>
      </c>
      <c r="F1205" s="997">
        <v>20</v>
      </c>
      <c r="G1205" s="997" t="s">
        <v>4778</v>
      </c>
      <c r="H1205" s="997" t="s">
        <v>353</v>
      </c>
      <c r="I1205" s="999" t="s">
        <v>434</v>
      </c>
      <c r="J1205" s="1000">
        <v>3010241010611</v>
      </c>
      <c r="K1205" s="1001">
        <v>45750</v>
      </c>
      <c r="L1205" s="999"/>
      <c r="M1205" s="1001" t="s">
        <v>300</v>
      </c>
      <c r="N1205" s="1009">
        <v>46115</v>
      </c>
      <c r="O1205" s="1002" t="s">
        <v>12</v>
      </c>
      <c r="P1205" s="383"/>
      <c r="Q1205" s="382"/>
      <c r="R1205" s="382"/>
      <c r="S1205" s="382"/>
      <c r="T1205" s="382"/>
      <c r="U1205" s="154"/>
      <c r="V1205" s="216"/>
      <c r="W1205" s="215"/>
      <c r="X1205" s="214"/>
      <c r="Y1205" s="214"/>
    </row>
    <row r="1206" spans="1:25" s="3" customFormat="1" ht="30" customHeight="1" x14ac:dyDescent="0.2">
      <c r="A1206" s="98">
        <v>386</v>
      </c>
      <c r="B1206" s="1003" t="s">
        <v>4780</v>
      </c>
      <c r="C1206" s="1003" t="s">
        <v>4781</v>
      </c>
      <c r="D1206" s="1003" t="s">
        <v>15</v>
      </c>
      <c r="E1206" s="1004">
        <v>5.6000000000000001E-2</v>
      </c>
      <c r="F1206" s="997">
        <v>0.4</v>
      </c>
      <c r="G1206" s="997" t="s">
        <v>4782</v>
      </c>
      <c r="H1206" s="1003" t="s">
        <v>319</v>
      </c>
      <c r="I1206" s="999" t="s">
        <v>434</v>
      </c>
      <c r="J1206" s="1005">
        <v>3010250100345</v>
      </c>
      <c r="K1206" s="1006">
        <v>45772</v>
      </c>
      <c r="L1206" s="999"/>
      <c r="M1206" s="1001" t="s">
        <v>300</v>
      </c>
      <c r="N1206" s="1009">
        <v>46137</v>
      </c>
      <c r="O1206" s="1002" t="s">
        <v>12</v>
      </c>
      <c r="P1206" s="383"/>
      <c r="Q1206" s="382"/>
      <c r="R1206" s="382"/>
      <c r="S1206" s="382"/>
      <c r="T1206" s="382"/>
      <c r="U1206" s="154"/>
      <c r="V1206" s="216"/>
      <c r="W1206" s="215"/>
      <c r="X1206" s="214"/>
      <c r="Y1206" s="214"/>
    </row>
    <row r="1207" spans="1:25" s="3" customFormat="1" ht="30" customHeight="1" x14ac:dyDescent="0.2">
      <c r="A1207" s="98">
        <v>387</v>
      </c>
      <c r="B1207" s="997" t="s">
        <v>4783</v>
      </c>
      <c r="C1207" s="997" t="s">
        <v>4784</v>
      </c>
      <c r="D1207" s="997" t="s">
        <v>293</v>
      </c>
      <c r="E1207" s="998">
        <v>6.0000000000000001E-3</v>
      </c>
      <c r="F1207" s="1003">
        <v>0.23</v>
      </c>
      <c r="G1207" s="1003" t="s">
        <v>4785</v>
      </c>
      <c r="H1207" s="997" t="s">
        <v>319</v>
      </c>
      <c r="I1207" s="999" t="s">
        <v>434</v>
      </c>
      <c r="J1207" s="1000">
        <v>3060250100320</v>
      </c>
      <c r="K1207" s="1001">
        <v>45776</v>
      </c>
      <c r="L1207" s="999"/>
      <c r="M1207" s="1001" t="s">
        <v>300</v>
      </c>
      <c r="N1207" s="1009">
        <v>46141</v>
      </c>
      <c r="O1207" s="1002" t="s">
        <v>12</v>
      </c>
      <c r="P1207" s="383"/>
      <c r="Q1207" s="382"/>
      <c r="R1207" s="382"/>
      <c r="S1207" s="382"/>
      <c r="T1207" s="382"/>
      <c r="U1207" s="154"/>
      <c r="V1207" s="216"/>
      <c r="W1207" s="215"/>
      <c r="X1207" s="214"/>
      <c r="Y1207" s="214"/>
    </row>
    <row r="1208" spans="1:25" s="3" customFormat="1" ht="30" customHeight="1" x14ac:dyDescent="0.2">
      <c r="A1208" s="98">
        <v>388</v>
      </c>
      <c r="B1208" s="1003" t="s">
        <v>4786</v>
      </c>
      <c r="C1208" s="1003" t="s">
        <v>452</v>
      </c>
      <c r="D1208" s="1003" t="s">
        <v>15</v>
      </c>
      <c r="E1208" s="1004">
        <v>1.4999999999999999E-2</v>
      </c>
      <c r="F1208" s="997">
        <v>0.4</v>
      </c>
      <c r="G1208" s="997" t="s">
        <v>4787</v>
      </c>
      <c r="H1208" s="1003" t="s">
        <v>319</v>
      </c>
      <c r="I1208" s="999" t="s">
        <v>434</v>
      </c>
      <c r="J1208" s="1005">
        <v>3010250100745</v>
      </c>
      <c r="K1208" s="1006">
        <v>45758</v>
      </c>
      <c r="L1208" s="999"/>
      <c r="M1208" s="1001" t="s">
        <v>300</v>
      </c>
      <c r="N1208" s="1009">
        <v>46123</v>
      </c>
      <c r="O1208" s="1002" t="s">
        <v>12</v>
      </c>
      <c r="P1208" s="383"/>
      <c r="Q1208" s="382"/>
      <c r="R1208" s="382"/>
      <c r="S1208" s="382"/>
      <c r="T1208" s="382"/>
      <c r="U1208" s="154"/>
      <c r="V1208" s="216"/>
      <c r="W1208" s="215"/>
      <c r="X1208" s="214"/>
      <c r="Y1208" s="214"/>
    </row>
    <row r="1209" spans="1:25" s="3" customFormat="1" ht="30" customHeight="1" x14ac:dyDescent="0.2">
      <c r="A1209" s="98">
        <v>389</v>
      </c>
      <c r="B1209" s="1003" t="s">
        <v>4788</v>
      </c>
      <c r="C1209" s="1003" t="s">
        <v>515</v>
      </c>
      <c r="D1209" s="1003" t="s">
        <v>293</v>
      </c>
      <c r="E1209" s="1004">
        <v>7.4700000000000001E-3</v>
      </c>
      <c r="F1209" s="997">
        <v>0.23</v>
      </c>
      <c r="G1209" s="997" t="s">
        <v>4789</v>
      </c>
      <c r="H1209" s="1003" t="s">
        <v>319</v>
      </c>
      <c r="I1209" s="999" t="s">
        <v>434</v>
      </c>
      <c r="J1209" s="1005">
        <v>3060250201291</v>
      </c>
      <c r="K1209" s="1006">
        <v>45761</v>
      </c>
      <c r="L1209" s="999"/>
      <c r="M1209" s="1001" t="s">
        <v>300</v>
      </c>
      <c r="N1209" s="1009">
        <v>46126</v>
      </c>
      <c r="O1209" s="1002" t="s">
        <v>12</v>
      </c>
      <c r="P1209" s="383"/>
      <c r="Q1209" s="382"/>
      <c r="R1209" s="382"/>
      <c r="S1209" s="382"/>
      <c r="T1209" s="382"/>
      <c r="U1209" s="154"/>
      <c r="V1209" s="216"/>
      <c r="W1209" s="215"/>
      <c r="X1209" s="214"/>
      <c r="Y1209" s="214"/>
    </row>
    <row r="1210" spans="1:25" s="3" customFormat="1" ht="30" customHeight="1" x14ac:dyDescent="0.2">
      <c r="A1210" s="98">
        <v>390</v>
      </c>
      <c r="B1210" s="1003" t="s">
        <v>4790</v>
      </c>
      <c r="C1210" s="1003" t="s">
        <v>4791</v>
      </c>
      <c r="D1210" s="1003" t="s">
        <v>293</v>
      </c>
      <c r="E1210" s="1004">
        <v>6.0000000000000001E-3</v>
      </c>
      <c r="F1210" s="997">
        <v>0.23</v>
      </c>
      <c r="G1210" s="997" t="s">
        <v>4792</v>
      </c>
      <c r="H1210" s="1003" t="s">
        <v>319</v>
      </c>
      <c r="I1210" s="999" t="s">
        <v>434</v>
      </c>
      <c r="J1210" s="1005">
        <v>3060250201341</v>
      </c>
      <c r="K1210" s="1006">
        <v>45748</v>
      </c>
      <c r="L1210" s="999"/>
      <c r="M1210" s="1001" t="s">
        <v>300</v>
      </c>
      <c r="N1210" s="1009">
        <v>46113</v>
      </c>
      <c r="O1210" s="1002" t="s">
        <v>12</v>
      </c>
      <c r="P1210" s="383"/>
      <c r="Q1210" s="382"/>
      <c r="R1210" s="382"/>
      <c r="S1210" s="382"/>
      <c r="T1210" s="382"/>
      <c r="U1210" s="154"/>
      <c r="V1210" s="216"/>
      <c r="W1210" s="215"/>
      <c r="X1210" s="214"/>
      <c r="Y1210" s="214"/>
    </row>
    <row r="1211" spans="1:25" s="3" customFormat="1" ht="30" customHeight="1" x14ac:dyDescent="0.2">
      <c r="A1211" s="98">
        <v>391</v>
      </c>
      <c r="B1211" s="997" t="s">
        <v>4793</v>
      </c>
      <c r="C1211" s="997" t="s">
        <v>2491</v>
      </c>
      <c r="D1211" s="997" t="s">
        <v>190</v>
      </c>
      <c r="E1211" s="998">
        <v>1.4999999999999999E-2</v>
      </c>
      <c r="F1211" s="1003">
        <v>20</v>
      </c>
      <c r="G1211" s="1003" t="s">
        <v>4794</v>
      </c>
      <c r="H1211" s="997" t="s">
        <v>319</v>
      </c>
      <c r="I1211" s="999" t="s">
        <v>434</v>
      </c>
      <c r="J1211" s="1000">
        <v>3040250300838</v>
      </c>
      <c r="K1211" s="1001">
        <v>45750</v>
      </c>
      <c r="L1211" s="999"/>
      <c r="M1211" s="1001" t="s">
        <v>300</v>
      </c>
      <c r="N1211" s="1009">
        <v>46115</v>
      </c>
      <c r="O1211" s="1002" t="s">
        <v>12</v>
      </c>
      <c r="P1211" s="383"/>
      <c r="Q1211" s="382"/>
      <c r="R1211" s="382"/>
      <c r="S1211" s="382"/>
      <c r="T1211" s="382"/>
      <c r="U1211" s="154"/>
      <c r="V1211" s="216"/>
      <c r="W1211" s="215"/>
      <c r="X1211" s="214"/>
      <c r="Y1211" s="214"/>
    </row>
    <row r="1212" spans="1:25" s="3" customFormat="1" ht="30" customHeight="1" x14ac:dyDescent="0.2">
      <c r="A1212" s="98">
        <v>392</v>
      </c>
      <c r="B1212" s="997" t="s">
        <v>4795</v>
      </c>
      <c r="C1212" s="997" t="s">
        <v>4796</v>
      </c>
      <c r="D1212" s="997" t="s">
        <v>171</v>
      </c>
      <c r="E1212" s="998">
        <v>9.6799999999999994E-3</v>
      </c>
      <c r="F1212" s="1003">
        <v>0.4</v>
      </c>
      <c r="G1212" s="1003" t="s">
        <v>4797</v>
      </c>
      <c r="H1212" s="997" t="s">
        <v>319</v>
      </c>
      <c r="I1212" s="999" t="s">
        <v>434</v>
      </c>
      <c r="J1212" s="1000">
        <v>3030250301169</v>
      </c>
      <c r="K1212" s="1001">
        <v>45751</v>
      </c>
      <c r="L1212" s="999"/>
      <c r="M1212" s="1001" t="s">
        <v>300</v>
      </c>
      <c r="N1212" s="1009">
        <v>46116</v>
      </c>
      <c r="O1212" s="1002" t="s">
        <v>12</v>
      </c>
      <c r="P1212" s="383"/>
      <c r="Q1212" s="382"/>
      <c r="R1212" s="382"/>
      <c r="S1212" s="382"/>
      <c r="T1212" s="382"/>
      <c r="U1212" s="154"/>
      <c r="V1212" s="216"/>
      <c r="W1212" s="215"/>
      <c r="X1212" s="214"/>
      <c r="Y1212" s="214"/>
    </row>
    <row r="1213" spans="1:25" s="3" customFormat="1" ht="30" customHeight="1" x14ac:dyDescent="0.2">
      <c r="A1213" s="98">
        <v>393</v>
      </c>
      <c r="B1213" s="1003" t="s">
        <v>4798</v>
      </c>
      <c r="C1213" s="1003" t="s">
        <v>515</v>
      </c>
      <c r="D1213" s="1003" t="s">
        <v>293</v>
      </c>
      <c r="E1213" s="1004">
        <v>0.02</v>
      </c>
      <c r="F1213" s="997">
        <v>0.4</v>
      </c>
      <c r="G1213" s="997" t="s">
        <v>4799</v>
      </c>
      <c r="H1213" s="1003" t="s">
        <v>319</v>
      </c>
      <c r="I1213" s="999" t="s">
        <v>434</v>
      </c>
      <c r="J1213" s="1005">
        <v>3060250301726</v>
      </c>
      <c r="K1213" s="1006">
        <v>45772</v>
      </c>
      <c r="L1213" s="999"/>
      <c r="M1213" s="1001" t="s">
        <v>300</v>
      </c>
      <c r="N1213" s="1009">
        <v>46137</v>
      </c>
      <c r="O1213" s="1002" t="s">
        <v>12</v>
      </c>
      <c r="P1213" s="383"/>
      <c r="Q1213" s="382"/>
      <c r="R1213" s="382"/>
      <c r="S1213" s="382"/>
      <c r="T1213" s="382"/>
      <c r="U1213" s="154"/>
      <c r="V1213" s="216"/>
      <c r="W1213" s="215"/>
      <c r="X1213" s="214"/>
      <c r="Y1213" s="214"/>
    </row>
    <row r="1214" spans="1:25" s="3" customFormat="1" ht="30" customHeight="1" x14ac:dyDescent="0.2">
      <c r="A1214" s="98">
        <v>394</v>
      </c>
      <c r="B1214" s="1003" t="s">
        <v>4800</v>
      </c>
      <c r="C1214" s="1003" t="s">
        <v>2412</v>
      </c>
      <c r="D1214" s="1003" t="s">
        <v>190</v>
      </c>
      <c r="E1214" s="1004">
        <v>4.9500000000000004E-3</v>
      </c>
      <c r="F1214" s="997">
        <v>0.4</v>
      </c>
      <c r="G1214" s="997" t="s">
        <v>4801</v>
      </c>
      <c r="H1214" s="1003" t="s">
        <v>319</v>
      </c>
      <c r="I1214" s="999" t="s">
        <v>434</v>
      </c>
      <c r="J1214" s="1005">
        <v>3040250301048</v>
      </c>
      <c r="K1214" s="1006">
        <v>45758</v>
      </c>
      <c r="L1214" s="999"/>
      <c r="M1214" s="1001" t="s">
        <v>300</v>
      </c>
      <c r="N1214" s="1009">
        <v>46123</v>
      </c>
      <c r="O1214" s="1002" t="s">
        <v>12</v>
      </c>
      <c r="P1214" s="383"/>
      <c r="Q1214" s="382"/>
      <c r="R1214" s="382"/>
      <c r="S1214" s="382"/>
      <c r="T1214" s="382"/>
      <c r="U1214" s="154"/>
      <c r="V1214" s="216"/>
      <c r="W1214" s="215"/>
      <c r="X1214" s="214"/>
      <c r="Y1214" s="214"/>
    </row>
    <row r="1215" spans="1:25" s="3" customFormat="1" ht="30" customHeight="1" x14ac:dyDescent="0.2">
      <c r="A1215" s="98">
        <v>395</v>
      </c>
      <c r="B1215" s="997" t="s">
        <v>4802</v>
      </c>
      <c r="C1215" s="997" t="s">
        <v>4803</v>
      </c>
      <c r="D1215" s="997" t="s">
        <v>15</v>
      </c>
      <c r="E1215" s="998">
        <v>1.2240000000000001E-2</v>
      </c>
      <c r="F1215" s="1003">
        <v>0.4</v>
      </c>
      <c r="G1215" s="1003" t="s">
        <v>4804</v>
      </c>
      <c r="H1215" s="997" t="s">
        <v>319</v>
      </c>
      <c r="I1215" s="999" t="s">
        <v>434</v>
      </c>
      <c r="J1215" s="1000">
        <v>3010250302578</v>
      </c>
      <c r="K1215" s="1001">
        <v>45748</v>
      </c>
      <c r="L1215" s="999"/>
      <c r="M1215" s="1001" t="s">
        <v>300</v>
      </c>
      <c r="N1215" s="1009">
        <v>46113</v>
      </c>
      <c r="O1215" s="1002" t="s">
        <v>12</v>
      </c>
      <c r="P1215" s="383"/>
      <c r="Q1215" s="382"/>
      <c r="R1215" s="382"/>
      <c r="S1215" s="382"/>
      <c r="T1215" s="382"/>
      <c r="U1215" s="154"/>
      <c r="V1215" s="216"/>
      <c r="W1215" s="215"/>
      <c r="X1215" s="214"/>
      <c r="Y1215" s="214"/>
    </row>
    <row r="1216" spans="1:25" s="3" customFormat="1" ht="30" customHeight="1" x14ac:dyDescent="0.2">
      <c r="A1216" s="98">
        <v>396</v>
      </c>
      <c r="B1216" s="1003" t="s">
        <v>838</v>
      </c>
      <c r="C1216" s="1003" t="s">
        <v>839</v>
      </c>
      <c r="D1216" s="1003" t="s">
        <v>15</v>
      </c>
      <c r="E1216" s="1004">
        <v>0.39360000000000001</v>
      </c>
      <c r="F1216" s="997">
        <v>10</v>
      </c>
      <c r="G1216" s="997" t="s">
        <v>840</v>
      </c>
      <c r="H1216" s="1003" t="s">
        <v>353</v>
      </c>
      <c r="I1216" s="999" t="s">
        <v>434</v>
      </c>
      <c r="J1216" s="1005">
        <v>3010250302591</v>
      </c>
      <c r="K1216" s="1006">
        <v>45757</v>
      </c>
      <c r="L1216" s="999"/>
      <c r="M1216" s="1001" t="s">
        <v>300</v>
      </c>
      <c r="N1216" s="1009">
        <v>46122</v>
      </c>
      <c r="O1216" s="1002" t="s">
        <v>12</v>
      </c>
      <c r="P1216" s="383"/>
      <c r="Q1216" s="382"/>
      <c r="R1216" s="382"/>
      <c r="S1216" s="382"/>
      <c r="T1216" s="382"/>
      <c r="U1216" s="154"/>
      <c r="V1216" s="216"/>
      <c r="W1216" s="215"/>
      <c r="X1216" s="214"/>
      <c r="Y1216" s="214"/>
    </row>
    <row r="1217" spans="1:25" s="3" customFormat="1" ht="30" customHeight="1" x14ac:dyDescent="0.2">
      <c r="A1217" s="98">
        <v>397</v>
      </c>
      <c r="B1217" s="997" t="s">
        <v>4806</v>
      </c>
      <c r="C1217" s="997" t="s">
        <v>458</v>
      </c>
      <c r="D1217" s="997" t="s">
        <v>262</v>
      </c>
      <c r="E1217" s="998">
        <v>6.0000000000000001E-3</v>
      </c>
      <c r="F1217" s="1003">
        <v>0.23</v>
      </c>
      <c r="G1217" s="1003" t="s">
        <v>4807</v>
      </c>
      <c r="H1217" s="997" t="s">
        <v>353</v>
      </c>
      <c r="I1217" s="999" t="s">
        <v>434</v>
      </c>
      <c r="J1217" s="1000">
        <v>3050250301817</v>
      </c>
      <c r="K1217" s="1001">
        <v>45751</v>
      </c>
      <c r="L1217" s="999"/>
      <c r="M1217" s="1001" t="s">
        <v>300</v>
      </c>
      <c r="N1217" s="1009">
        <v>46116</v>
      </c>
      <c r="O1217" s="1002" t="s">
        <v>12</v>
      </c>
      <c r="P1217" s="383"/>
      <c r="Q1217" s="382"/>
      <c r="R1217" s="382"/>
      <c r="S1217" s="382"/>
      <c r="T1217" s="382"/>
      <c r="U1217" s="154"/>
      <c r="V1217" s="216"/>
      <c r="W1217" s="215"/>
      <c r="X1217" s="214"/>
      <c r="Y1217" s="214"/>
    </row>
    <row r="1218" spans="1:25" s="3" customFormat="1" ht="30" customHeight="1" x14ac:dyDescent="0.2">
      <c r="A1218" s="98">
        <v>398</v>
      </c>
      <c r="B1218" s="997" t="s">
        <v>1100</v>
      </c>
      <c r="C1218" s="997" t="s">
        <v>303</v>
      </c>
      <c r="D1218" s="997" t="s">
        <v>262</v>
      </c>
      <c r="E1218" s="998">
        <v>0.04</v>
      </c>
      <c r="F1218" s="1003">
        <v>20</v>
      </c>
      <c r="G1218" s="1003" t="s">
        <v>1101</v>
      </c>
      <c r="H1218" s="997" t="s">
        <v>319</v>
      </c>
      <c r="I1218" s="999" t="s">
        <v>434</v>
      </c>
      <c r="J1218" s="1000">
        <v>3050250301882</v>
      </c>
      <c r="K1218" s="1001">
        <v>45751</v>
      </c>
      <c r="L1218" s="999"/>
      <c r="M1218" s="1001" t="s">
        <v>300</v>
      </c>
      <c r="N1218" s="1009">
        <v>46116</v>
      </c>
      <c r="O1218" s="1002" t="s">
        <v>12</v>
      </c>
      <c r="P1218" s="383"/>
      <c r="Q1218" s="382"/>
      <c r="R1218" s="382"/>
      <c r="S1218" s="382"/>
      <c r="T1218" s="382"/>
      <c r="U1218" s="154"/>
      <c r="V1218" s="216"/>
      <c r="W1218" s="215"/>
      <c r="X1218" s="214"/>
      <c r="Y1218" s="214"/>
    </row>
    <row r="1219" spans="1:25" s="3" customFormat="1" ht="30" customHeight="1" x14ac:dyDescent="0.2">
      <c r="A1219" s="98">
        <v>399</v>
      </c>
      <c r="B1219" s="1003" t="s">
        <v>4808</v>
      </c>
      <c r="C1219" s="1003" t="s">
        <v>2491</v>
      </c>
      <c r="D1219" s="1003" t="s">
        <v>190</v>
      </c>
      <c r="E1219" s="1004">
        <v>0.04</v>
      </c>
      <c r="F1219" s="997">
        <v>0.4</v>
      </c>
      <c r="G1219" s="997" t="s">
        <v>4809</v>
      </c>
      <c r="H1219" s="1003" t="s">
        <v>319</v>
      </c>
      <c r="I1219" s="999" t="s">
        <v>434</v>
      </c>
      <c r="J1219" s="1005">
        <v>3040250301239</v>
      </c>
      <c r="K1219" s="1006">
        <v>45754</v>
      </c>
      <c r="L1219" s="999"/>
      <c r="M1219" s="1001" t="s">
        <v>300</v>
      </c>
      <c r="N1219" s="1009">
        <v>46119</v>
      </c>
      <c r="O1219" s="1002" t="s">
        <v>12</v>
      </c>
      <c r="P1219" s="383"/>
      <c r="Q1219" s="382"/>
      <c r="R1219" s="382"/>
      <c r="S1219" s="382"/>
      <c r="T1219" s="382"/>
      <c r="U1219" s="154"/>
      <c r="V1219" s="216"/>
      <c r="W1219" s="215"/>
      <c r="X1219" s="214"/>
      <c r="Y1219" s="214"/>
    </row>
    <row r="1220" spans="1:25" s="3" customFormat="1" ht="30" customHeight="1" x14ac:dyDescent="0.2">
      <c r="A1220" s="98">
        <v>400</v>
      </c>
      <c r="B1220" s="1003" t="s">
        <v>4808</v>
      </c>
      <c r="C1220" s="1003" t="s">
        <v>2491</v>
      </c>
      <c r="D1220" s="1003" t="s">
        <v>190</v>
      </c>
      <c r="E1220" s="1004">
        <v>4.7500000000000001E-2</v>
      </c>
      <c r="F1220" s="997">
        <v>0.4</v>
      </c>
      <c r="G1220" s="997" t="s">
        <v>4809</v>
      </c>
      <c r="H1220" s="1003" t="s">
        <v>319</v>
      </c>
      <c r="I1220" s="999" t="s">
        <v>434</v>
      </c>
      <c r="J1220" s="1005">
        <v>3040250301241</v>
      </c>
      <c r="K1220" s="1006">
        <v>45754</v>
      </c>
      <c r="L1220" s="999"/>
      <c r="M1220" s="1001" t="s">
        <v>300</v>
      </c>
      <c r="N1220" s="1009">
        <v>46119</v>
      </c>
      <c r="O1220" s="1002" t="s">
        <v>12</v>
      </c>
      <c r="P1220" s="383"/>
      <c r="Q1220" s="382"/>
      <c r="R1220" s="382"/>
      <c r="S1220" s="382"/>
      <c r="T1220" s="382"/>
      <c r="U1220" s="154"/>
      <c r="V1220" s="216"/>
      <c r="W1220" s="215"/>
      <c r="X1220" s="214"/>
      <c r="Y1220" s="214"/>
    </row>
    <row r="1221" spans="1:25" s="3" customFormat="1" ht="30" customHeight="1" x14ac:dyDescent="0.2">
      <c r="A1221" s="98">
        <v>401</v>
      </c>
      <c r="B1221" s="997" t="s">
        <v>4808</v>
      </c>
      <c r="C1221" s="997" t="s">
        <v>2491</v>
      </c>
      <c r="D1221" s="997" t="s">
        <v>190</v>
      </c>
      <c r="E1221" s="998">
        <v>3.5034999999999997E-2</v>
      </c>
      <c r="F1221" s="1003">
        <v>0.4</v>
      </c>
      <c r="G1221" s="1003" t="s">
        <v>4810</v>
      </c>
      <c r="H1221" s="997" t="s">
        <v>319</v>
      </c>
      <c r="I1221" s="999" t="s">
        <v>434</v>
      </c>
      <c r="J1221" s="1000">
        <v>3040250301242</v>
      </c>
      <c r="K1221" s="1001">
        <v>45755</v>
      </c>
      <c r="L1221" s="999"/>
      <c r="M1221" s="1001" t="s">
        <v>300</v>
      </c>
      <c r="N1221" s="1009">
        <v>46120</v>
      </c>
      <c r="O1221" s="1002" t="s">
        <v>12</v>
      </c>
      <c r="P1221" s="383"/>
      <c r="Q1221" s="382"/>
      <c r="R1221" s="382"/>
      <c r="S1221" s="382"/>
      <c r="T1221" s="382"/>
      <c r="U1221" s="154"/>
      <c r="V1221" s="216"/>
      <c r="W1221" s="215"/>
      <c r="X1221" s="214"/>
      <c r="Y1221" s="214"/>
    </row>
    <row r="1222" spans="1:25" s="3" customFormat="1" ht="30" customHeight="1" x14ac:dyDescent="0.2">
      <c r="A1222" s="98">
        <v>402</v>
      </c>
      <c r="B1222" s="1003" t="s">
        <v>4808</v>
      </c>
      <c r="C1222" s="1003" t="s">
        <v>2491</v>
      </c>
      <c r="D1222" s="1003" t="s">
        <v>190</v>
      </c>
      <c r="E1222" s="1004">
        <v>1.2E-2</v>
      </c>
      <c r="F1222" s="997">
        <v>0.4</v>
      </c>
      <c r="G1222" s="997" t="s">
        <v>4811</v>
      </c>
      <c r="H1222" s="1003" t="s">
        <v>319</v>
      </c>
      <c r="I1222" s="999" t="s">
        <v>434</v>
      </c>
      <c r="J1222" s="1005">
        <v>3040250301244</v>
      </c>
      <c r="K1222" s="1006">
        <v>45748</v>
      </c>
      <c r="L1222" s="999"/>
      <c r="M1222" s="1001" t="s">
        <v>300</v>
      </c>
      <c r="N1222" s="1009">
        <v>46113</v>
      </c>
      <c r="O1222" s="1002" t="s">
        <v>12</v>
      </c>
      <c r="P1222" s="383"/>
      <c r="Q1222" s="382"/>
      <c r="R1222" s="382"/>
      <c r="S1222" s="382"/>
      <c r="T1222" s="382"/>
      <c r="U1222" s="154"/>
      <c r="V1222" s="216"/>
      <c r="W1222" s="215"/>
      <c r="X1222" s="214"/>
      <c r="Y1222" s="214"/>
    </row>
    <row r="1223" spans="1:25" s="3" customFormat="1" ht="30" customHeight="1" x14ac:dyDescent="0.2">
      <c r="A1223" s="98">
        <v>403</v>
      </c>
      <c r="B1223" s="997" t="s">
        <v>4808</v>
      </c>
      <c r="C1223" s="997" t="s">
        <v>2491</v>
      </c>
      <c r="D1223" s="997" t="s">
        <v>190</v>
      </c>
      <c r="E1223" s="998">
        <v>7.0000000000000007E-2</v>
      </c>
      <c r="F1223" s="1003">
        <v>0.4</v>
      </c>
      <c r="G1223" s="1003" t="s">
        <v>557</v>
      </c>
      <c r="H1223" s="997" t="s">
        <v>319</v>
      </c>
      <c r="I1223" s="999" t="s">
        <v>434</v>
      </c>
      <c r="J1223" s="1000">
        <v>3040250301245</v>
      </c>
      <c r="K1223" s="1001">
        <v>45754</v>
      </c>
      <c r="L1223" s="999"/>
      <c r="M1223" s="1001" t="s">
        <v>300</v>
      </c>
      <c r="N1223" s="1009">
        <v>46119</v>
      </c>
      <c r="O1223" s="1002" t="s">
        <v>12</v>
      </c>
      <c r="P1223" s="383"/>
      <c r="Q1223" s="382"/>
      <c r="R1223" s="382"/>
      <c r="S1223" s="382"/>
      <c r="T1223" s="382"/>
      <c r="U1223" s="154"/>
      <c r="V1223" s="216"/>
      <c r="W1223" s="215"/>
      <c r="X1223" s="214"/>
      <c r="Y1223" s="214"/>
    </row>
    <row r="1224" spans="1:25" s="3" customFormat="1" ht="30" customHeight="1" x14ac:dyDescent="0.2">
      <c r="A1224" s="98">
        <v>404</v>
      </c>
      <c r="B1224" s="997" t="s">
        <v>4808</v>
      </c>
      <c r="C1224" s="997" t="s">
        <v>2491</v>
      </c>
      <c r="D1224" s="997" t="s">
        <v>190</v>
      </c>
      <c r="E1224" s="998">
        <v>0.01</v>
      </c>
      <c r="F1224" s="1003">
        <v>0.4</v>
      </c>
      <c r="G1224" s="1003" t="s">
        <v>4812</v>
      </c>
      <c r="H1224" s="997" t="s">
        <v>319</v>
      </c>
      <c r="I1224" s="999" t="s">
        <v>434</v>
      </c>
      <c r="J1224" s="1000">
        <v>3040250301251</v>
      </c>
      <c r="K1224" s="1001">
        <v>45748</v>
      </c>
      <c r="L1224" s="999"/>
      <c r="M1224" s="1001" t="s">
        <v>300</v>
      </c>
      <c r="N1224" s="1009">
        <v>46113</v>
      </c>
      <c r="O1224" s="1002" t="s">
        <v>12</v>
      </c>
      <c r="P1224" s="383"/>
      <c r="Q1224" s="382"/>
      <c r="R1224" s="382"/>
      <c r="S1224" s="382"/>
      <c r="T1224" s="382"/>
      <c r="U1224" s="154"/>
      <c r="V1224" s="216"/>
      <c r="W1224" s="215"/>
      <c r="X1224" s="214"/>
      <c r="Y1224" s="214"/>
    </row>
    <row r="1225" spans="1:25" s="3" customFormat="1" ht="30" customHeight="1" x14ac:dyDescent="0.2">
      <c r="A1225" s="98">
        <v>405</v>
      </c>
      <c r="B1225" s="1003" t="s">
        <v>4808</v>
      </c>
      <c r="C1225" s="1003" t="s">
        <v>2491</v>
      </c>
      <c r="D1225" s="1003" t="s">
        <v>190</v>
      </c>
      <c r="E1225" s="1004">
        <v>0.05</v>
      </c>
      <c r="F1225" s="997">
        <v>0.4</v>
      </c>
      <c r="G1225" s="997" t="s">
        <v>4813</v>
      </c>
      <c r="H1225" s="1003" t="s">
        <v>319</v>
      </c>
      <c r="I1225" s="999" t="s">
        <v>434</v>
      </c>
      <c r="J1225" s="1005">
        <v>3040250301253</v>
      </c>
      <c r="K1225" s="1006">
        <v>45754</v>
      </c>
      <c r="L1225" s="999"/>
      <c r="M1225" s="1001" t="s">
        <v>300</v>
      </c>
      <c r="N1225" s="1009">
        <v>46119</v>
      </c>
      <c r="O1225" s="1002" t="s">
        <v>12</v>
      </c>
      <c r="P1225" s="383"/>
      <c r="Q1225" s="382"/>
      <c r="R1225" s="382"/>
      <c r="S1225" s="382"/>
      <c r="T1225" s="382"/>
      <c r="U1225" s="154"/>
      <c r="V1225" s="216"/>
      <c r="W1225" s="215"/>
      <c r="X1225" s="214"/>
      <c r="Y1225" s="214"/>
    </row>
    <row r="1226" spans="1:25" s="3" customFormat="1" ht="30" customHeight="1" x14ac:dyDescent="0.2">
      <c r="A1226" s="98">
        <v>406</v>
      </c>
      <c r="B1226" s="997" t="s">
        <v>4808</v>
      </c>
      <c r="C1226" s="997" t="s">
        <v>2491</v>
      </c>
      <c r="D1226" s="997" t="s">
        <v>190</v>
      </c>
      <c r="E1226" s="998">
        <v>1.2E-2</v>
      </c>
      <c r="F1226" s="1003">
        <v>0.4</v>
      </c>
      <c r="G1226" s="1003" t="s">
        <v>4814</v>
      </c>
      <c r="H1226" s="997" t="s">
        <v>319</v>
      </c>
      <c r="I1226" s="999" t="s">
        <v>434</v>
      </c>
      <c r="J1226" s="1000">
        <v>3040250301254</v>
      </c>
      <c r="K1226" s="1001">
        <v>45748</v>
      </c>
      <c r="L1226" s="999"/>
      <c r="M1226" s="1001" t="s">
        <v>300</v>
      </c>
      <c r="N1226" s="1009">
        <v>46113</v>
      </c>
      <c r="O1226" s="1002" t="s">
        <v>12</v>
      </c>
      <c r="P1226" s="383"/>
      <c r="Q1226" s="382"/>
      <c r="R1226" s="382"/>
      <c r="S1226" s="382"/>
      <c r="T1226" s="382"/>
      <c r="U1226" s="154"/>
      <c r="V1226" s="216"/>
      <c r="W1226" s="215"/>
      <c r="X1226" s="214"/>
      <c r="Y1226" s="214"/>
    </row>
    <row r="1227" spans="1:25" s="3" customFormat="1" ht="30" customHeight="1" x14ac:dyDescent="0.2">
      <c r="A1227" s="98">
        <v>407</v>
      </c>
      <c r="B1227" s="1003" t="s">
        <v>4808</v>
      </c>
      <c r="C1227" s="1003" t="s">
        <v>2491</v>
      </c>
      <c r="D1227" s="1003" t="s">
        <v>190</v>
      </c>
      <c r="E1227" s="1004">
        <v>0.05</v>
      </c>
      <c r="F1227" s="997">
        <v>0.4</v>
      </c>
      <c r="G1227" s="997" t="s">
        <v>4815</v>
      </c>
      <c r="H1227" s="1003" t="s">
        <v>319</v>
      </c>
      <c r="I1227" s="999" t="s">
        <v>434</v>
      </c>
      <c r="J1227" s="1005">
        <v>3040250301257</v>
      </c>
      <c r="K1227" s="1006">
        <v>45754</v>
      </c>
      <c r="L1227" s="999"/>
      <c r="M1227" s="1001" t="s">
        <v>300</v>
      </c>
      <c r="N1227" s="1009">
        <v>46119</v>
      </c>
      <c r="O1227" s="1002" t="s">
        <v>12</v>
      </c>
      <c r="P1227" s="383"/>
      <c r="Q1227" s="382"/>
      <c r="R1227" s="382"/>
      <c r="S1227" s="382"/>
      <c r="T1227" s="382"/>
      <c r="U1227" s="154"/>
      <c r="V1227" s="216"/>
      <c r="W1227" s="215"/>
      <c r="X1227" s="214"/>
      <c r="Y1227" s="214"/>
    </row>
    <row r="1228" spans="1:25" s="3" customFormat="1" ht="30" customHeight="1" x14ac:dyDescent="0.2">
      <c r="A1228" s="98">
        <v>408</v>
      </c>
      <c r="B1228" s="1003" t="s">
        <v>1100</v>
      </c>
      <c r="C1228" s="1003" t="s">
        <v>303</v>
      </c>
      <c r="D1228" s="1003" t="s">
        <v>262</v>
      </c>
      <c r="E1228" s="1004">
        <v>0.01</v>
      </c>
      <c r="F1228" s="997">
        <v>6</v>
      </c>
      <c r="G1228" s="997" t="s">
        <v>2385</v>
      </c>
      <c r="H1228" s="1003" t="s">
        <v>319</v>
      </c>
      <c r="I1228" s="999" t="s">
        <v>434</v>
      </c>
      <c r="J1228" s="1005">
        <v>3050250301925</v>
      </c>
      <c r="K1228" s="1006">
        <v>45751</v>
      </c>
      <c r="L1228" s="999"/>
      <c r="M1228" s="1001" t="s">
        <v>300</v>
      </c>
      <c r="N1228" s="1009">
        <v>46116</v>
      </c>
      <c r="O1228" s="1002" t="s">
        <v>12</v>
      </c>
      <c r="P1228" s="383"/>
      <c r="Q1228" s="382"/>
      <c r="R1228" s="382"/>
      <c r="S1228" s="382"/>
      <c r="T1228" s="382"/>
      <c r="U1228" s="154"/>
      <c r="V1228" s="216"/>
      <c r="W1228" s="215"/>
      <c r="X1228" s="214"/>
      <c r="Y1228" s="214"/>
    </row>
    <row r="1229" spans="1:25" s="3" customFormat="1" ht="30" customHeight="1" x14ac:dyDescent="0.2">
      <c r="A1229" s="98">
        <v>409</v>
      </c>
      <c r="B1229" s="997" t="s">
        <v>4808</v>
      </c>
      <c r="C1229" s="997" t="s">
        <v>2491</v>
      </c>
      <c r="D1229" s="997" t="s">
        <v>190</v>
      </c>
      <c r="E1229" s="998">
        <v>0.04</v>
      </c>
      <c r="F1229" s="1003">
        <v>0.4</v>
      </c>
      <c r="G1229" s="1003" t="s">
        <v>4816</v>
      </c>
      <c r="H1229" s="997" t="s">
        <v>319</v>
      </c>
      <c r="I1229" s="999" t="s">
        <v>434</v>
      </c>
      <c r="J1229" s="1000">
        <v>3040250301288</v>
      </c>
      <c r="K1229" s="1001">
        <v>45755</v>
      </c>
      <c r="L1229" s="999"/>
      <c r="M1229" s="1001" t="s">
        <v>300</v>
      </c>
      <c r="N1229" s="1009">
        <v>46120</v>
      </c>
      <c r="O1229" s="1002" t="s">
        <v>12</v>
      </c>
      <c r="P1229" s="383"/>
      <c r="Q1229" s="382"/>
      <c r="R1229" s="382"/>
      <c r="S1229" s="382"/>
      <c r="T1229" s="382"/>
      <c r="U1229" s="154"/>
      <c r="V1229" s="216"/>
      <c r="W1229" s="215"/>
      <c r="X1229" s="214"/>
      <c r="Y1229" s="214"/>
    </row>
    <row r="1230" spans="1:25" s="3" customFormat="1" ht="30" customHeight="1" x14ac:dyDescent="0.2">
      <c r="A1230" s="98">
        <v>410</v>
      </c>
      <c r="B1230" s="1003" t="s">
        <v>4808</v>
      </c>
      <c r="C1230" s="1003" t="s">
        <v>2491</v>
      </c>
      <c r="D1230" s="1003" t="s">
        <v>190</v>
      </c>
      <c r="E1230" s="1004">
        <v>6.0000000000000001E-3</v>
      </c>
      <c r="F1230" s="997">
        <v>0.4</v>
      </c>
      <c r="G1230" s="997" t="s">
        <v>4817</v>
      </c>
      <c r="H1230" s="1003" t="s">
        <v>319</v>
      </c>
      <c r="I1230" s="999" t="s">
        <v>434</v>
      </c>
      <c r="J1230" s="1005">
        <v>3040250301289</v>
      </c>
      <c r="K1230" s="1006">
        <v>45748</v>
      </c>
      <c r="L1230" s="999"/>
      <c r="M1230" s="1001" t="s">
        <v>300</v>
      </c>
      <c r="N1230" s="1009">
        <v>46113</v>
      </c>
      <c r="O1230" s="1002" t="s">
        <v>12</v>
      </c>
      <c r="P1230" s="383"/>
      <c r="Q1230" s="382"/>
      <c r="R1230" s="382"/>
      <c r="S1230" s="382"/>
      <c r="T1230" s="382"/>
      <c r="U1230" s="154"/>
      <c r="V1230" s="216"/>
      <c r="W1230" s="215"/>
      <c r="X1230" s="214"/>
      <c r="Y1230" s="214"/>
    </row>
    <row r="1231" spans="1:25" s="3" customFormat="1" ht="30" customHeight="1" x14ac:dyDescent="0.2">
      <c r="A1231" s="98">
        <v>411</v>
      </c>
      <c r="B1231" s="1003" t="s">
        <v>4808</v>
      </c>
      <c r="C1231" s="1003" t="s">
        <v>2491</v>
      </c>
      <c r="D1231" s="1003" t="s">
        <v>190</v>
      </c>
      <c r="E1231" s="1004">
        <v>2.8000000000000001E-2</v>
      </c>
      <c r="F1231" s="997">
        <v>0.4</v>
      </c>
      <c r="G1231" s="997" t="s">
        <v>4818</v>
      </c>
      <c r="H1231" s="1003" t="s">
        <v>319</v>
      </c>
      <c r="I1231" s="999" t="s">
        <v>434</v>
      </c>
      <c r="J1231" s="1005">
        <v>3040250301291</v>
      </c>
      <c r="K1231" s="1006">
        <v>45748</v>
      </c>
      <c r="L1231" s="999"/>
      <c r="M1231" s="1001" t="s">
        <v>300</v>
      </c>
      <c r="N1231" s="1009">
        <v>46113</v>
      </c>
      <c r="O1231" s="1002" t="s">
        <v>12</v>
      </c>
      <c r="P1231" s="383"/>
      <c r="Q1231" s="382"/>
      <c r="R1231" s="382"/>
      <c r="S1231" s="382"/>
      <c r="T1231" s="382"/>
      <c r="U1231" s="154"/>
      <c r="V1231" s="216"/>
      <c r="W1231" s="215"/>
      <c r="X1231" s="214"/>
      <c r="Y1231" s="214"/>
    </row>
    <row r="1232" spans="1:25" s="3" customFormat="1" ht="30" customHeight="1" x14ac:dyDescent="0.2">
      <c r="A1232" s="98">
        <v>412</v>
      </c>
      <c r="B1232" s="997" t="s">
        <v>4808</v>
      </c>
      <c r="C1232" s="997" t="s">
        <v>2491</v>
      </c>
      <c r="D1232" s="997" t="s">
        <v>190</v>
      </c>
      <c r="E1232" s="998">
        <v>0.02</v>
      </c>
      <c r="F1232" s="1003">
        <v>0.4</v>
      </c>
      <c r="G1232" s="1003" t="s">
        <v>4819</v>
      </c>
      <c r="H1232" s="997" t="s">
        <v>319</v>
      </c>
      <c r="I1232" s="999" t="s">
        <v>434</v>
      </c>
      <c r="J1232" s="1000">
        <v>3040250301292</v>
      </c>
      <c r="K1232" s="1001">
        <v>45748</v>
      </c>
      <c r="L1232" s="999"/>
      <c r="M1232" s="1001" t="s">
        <v>300</v>
      </c>
      <c r="N1232" s="1009">
        <v>46113</v>
      </c>
      <c r="O1232" s="1002" t="s">
        <v>12</v>
      </c>
      <c r="P1232" s="383"/>
      <c r="Q1232" s="382"/>
      <c r="R1232" s="382"/>
      <c r="S1232" s="382"/>
      <c r="T1232" s="382"/>
      <c r="U1232" s="154"/>
      <c r="V1232" s="216"/>
      <c r="W1232" s="215"/>
      <c r="X1232" s="214"/>
      <c r="Y1232" s="214"/>
    </row>
    <row r="1233" spans="1:25" s="3" customFormat="1" ht="30" customHeight="1" x14ac:dyDescent="0.2">
      <c r="A1233" s="98">
        <v>413</v>
      </c>
      <c r="B1233" s="1003" t="s">
        <v>4808</v>
      </c>
      <c r="C1233" s="1003" t="s">
        <v>2491</v>
      </c>
      <c r="D1233" s="1003" t="s">
        <v>190</v>
      </c>
      <c r="E1233" s="1004">
        <v>2.3E-2</v>
      </c>
      <c r="F1233" s="997">
        <v>0.4</v>
      </c>
      <c r="G1233" s="997" t="s">
        <v>4820</v>
      </c>
      <c r="H1233" s="1003" t="s">
        <v>319</v>
      </c>
      <c r="I1233" s="999" t="s">
        <v>434</v>
      </c>
      <c r="J1233" s="1005">
        <v>3040250301293</v>
      </c>
      <c r="K1233" s="1006">
        <v>45748</v>
      </c>
      <c r="L1233" s="999"/>
      <c r="M1233" s="1001" t="s">
        <v>300</v>
      </c>
      <c r="N1233" s="1009">
        <v>46113</v>
      </c>
      <c r="O1233" s="1002" t="s">
        <v>12</v>
      </c>
      <c r="P1233" s="383"/>
      <c r="Q1233" s="382"/>
      <c r="R1233" s="382"/>
      <c r="S1233" s="382"/>
      <c r="T1233" s="382"/>
      <c r="U1233" s="154"/>
      <c r="V1233" s="216"/>
      <c r="W1233" s="215"/>
      <c r="X1233" s="214"/>
      <c r="Y1233" s="214"/>
    </row>
    <row r="1234" spans="1:25" s="3" customFormat="1" ht="30" customHeight="1" x14ac:dyDescent="0.2">
      <c r="A1234" s="98">
        <v>414</v>
      </c>
      <c r="B1234" s="1003" t="s">
        <v>4821</v>
      </c>
      <c r="C1234" s="1003" t="s">
        <v>699</v>
      </c>
      <c r="D1234" s="1003" t="s">
        <v>262</v>
      </c>
      <c r="E1234" s="1004">
        <v>8.0000000000000002E-3</v>
      </c>
      <c r="F1234" s="997">
        <v>0.23</v>
      </c>
      <c r="G1234" s="997" t="s">
        <v>4822</v>
      </c>
      <c r="H1234" s="1003" t="s">
        <v>319</v>
      </c>
      <c r="I1234" s="999" t="s">
        <v>434</v>
      </c>
      <c r="J1234" s="1005">
        <v>3050250301960</v>
      </c>
      <c r="K1234" s="1006">
        <v>45751</v>
      </c>
      <c r="L1234" s="999"/>
      <c r="M1234" s="1001" t="s">
        <v>300</v>
      </c>
      <c r="N1234" s="1009">
        <v>46116</v>
      </c>
      <c r="O1234" s="1002" t="s">
        <v>12</v>
      </c>
      <c r="P1234" s="383"/>
      <c r="Q1234" s="382"/>
      <c r="R1234" s="382"/>
      <c r="S1234" s="382"/>
      <c r="T1234" s="382"/>
      <c r="U1234" s="154"/>
      <c r="V1234" s="216"/>
      <c r="W1234" s="215"/>
      <c r="X1234" s="214"/>
      <c r="Y1234" s="214"/>
    </row>
    <row r="1235" spans="1:25" s="3" customFormat="1" ht="30" customHeight="1" x14ac:dyDescent="0.2">
      <c r="A1235" s="98">
        <v>415</v>
      </c>
      <c r="B1235" s="997" t="s">
        <v>4823</v>
      </c>
      <c r="C1235" s="997" t="s">
        <v>4375</v>
      </c>
      <c r="D1235" s="997" t="s">
        <v>262</v>
      </c>
      <c r="E1235" s="998">
        <v>6.0000000000000001E-3</v>
      </c>
      <c r="F1235" s="1003">
        <v>0.23</v>
      </c>
      <c r="G1235" s="1003" t="s">
        <v>4824</v>
      </c>
      <c r="H1235" s="997" t="s">
        <v>319</v>
      </c>
      <c r="I1235" s="999" t="s">
        <v>434</v>
      </c>
      <c r="J1235" s="1000">
        <v>3050250301961</v>
      </c>
      <c r="K1235" s="1001">
        <v>45755</v>
      </c>
      <c r="L1235" s="999"/>
      <c r="M1235" s="1001" t="s">
        <v>300</v>
      </c>
      <c r="N1235" s="1009">
        <v>46120</v>
      </c>
      <c r="O1235" s="1002" t="s">
        <v>12</v>
      </c>
      <c r="P1235" s="383"/>
      <c r="Q1235" s="382"/>
      <c r="R1235" s="382"/>
      <c r="S1235" s="382"/>
      <c r="T1235" s="382"/>
      <c r="U1235" s="154"/>
      <c r="V1235" s="216"/>
      <c r="W1235" s="215"/>
      <c r="X1235" s="214"/>
      <c r="Y1235" s="214"/>
    </row>
    <row r="1236" spans="1:25" s="3" customFormat="1" ht="30" customHeight="1" x14ac:dyDescent="0.2">
      <c r="A1236" s="98">
        <v>416</v>
      </c>
      <c r="B1236" s="997" t="s">
        <v>4825</v>
      </c>
      <c r="C1236" s="997" t="s">
        <v>3836</v>
      </c>
      <c r="D1236" s="997" t="s">
        <v>15</v>
      </c>
      <c r="E1236" s="998">
        <v>8.0000000000000002E-3</v>
      </c>
      <c r="F1236" s="1003">
        <v>0.23</v>
      </c>
      <c r="G1236" s="1003" t="s">
        <v>4826</v>
      </c>
      <c r="H1236" s="997" t="s">
        <v>319</v>
      </c>
      <c r="I1236" s="999" t="s">
        <v>434</v>
      </c>
      <c r="J1236" s="1000">
        <v>3010250303187</v>
      </c>
      <c r="K1236" s="1001">
        <v>45756</v>
      </c>
      <c r="L1236" s="999"/>
      <c r="M1236" s="1001" t="s">
        <v>300</v>
      </c>
      <c r="N1236" s="1009">
        <v>46121</v>
      </c>
      <c r="O1236" s="1002" t="s">
        <v>12</v>
      </c>
      <c r="P1236" s="383"/>
      <c r="Q1236" s="382"/>
      <c r="R1236" s="382"/>
      <c r="S1236" s="382"/>
      <c r="T1236" s="382"/>
      <c r="U1236" s="154"/>
      <c r="V1236" s="216"/>
      <c r="W1236" s="215"/>
      <c r="X1236" s="214"/>
      <c r="Y1236" s="214"/>
    </row>
    <row r="1237" spans="1:25" s="3" customFormat="1" ht="30" customHeight="1" x14ac:dyDescent="0.2">
      <c r="A1237" s="98">
        <v>417</v>
      </c>
      <c r="B1237" s="997" t="s">
        <v>4827</v>
      </c>
      <c r="C1237" s="997" t="s">
        <v>487</v>
      </c>
      <c r="D1237" s="997" t="s">
        <v>262</v>
      </c>
      <c r="E1237" s="998">
        <v>6.0000000000000001E-3</v>
      </c>
      <c r="F1237" s="1003">
        <v>0.4</v>
      </c>
      <c r="G1237" s="1003" t="s">
        <v>4828</v>
      </c>
      <c r="H1237" s="997" t="s">
        <v>319</v>
      </c>
      <c r="I1237" s="999" t="s">
        <v>434</v>
      </c>
      <c r="J1237" s="1000">
        <v>3050250302162</v>
      </c>
      <c r="K1237" s="1001">
        <v>45757</v>
      </c>
      <c r="L1237" s="999"/>
      <c r="M1237" s="1001" t="s">
        <v>300</v>
      </c>
      <c r="N1237" s="1009">
        <v>46122</v>
      </c>
      <c r="O1237" s="1002" t="s">
        <v>12</v>
      </c>
      <c r="P1237" s="383"/>
      <c r="Q1237" s="382"/>
      <c r="R1237" s="382"/>
      <c r="S1237" s="382"/>
      <c r="T1237" s="382"/>
      <c r="U1237" s="154"/>
      <c r="V1237" s="216"/>
      <c r="W1237" s="215"/>
      <c r="X1237" s="214"/>
      <c r="Y1237" s="214"/>
    </row>
    <row r="1238" spans="1:25" s="3" customFormat="1" ht="30" customHeight="1" x14ac:dyDescent="0.2">
      <c r="A1238" s="98">
        <v>418</v>
      </c>
      <c r="B1238" s="997" t="s">
        <v>4829</v>
      </c>
      <c r="C1238" s="997" t="s">
        <v>2663</v>
      </c>
      <c r="D1238" s="997" t="s">
        <v>262</v>
      </c>
      <c r="E1238" s="998">
        <v>7.8300000000000002E-3</v>
      </c>
      <c r="F1238" s="1003">
        <v>0.23</v>
      </c>
      <c r="G1238" s="1003" t="s">
        <v>4830</v>
      </c>
      <c r="H1238" s="997" t="s">
        <v>319</v>
      </c>
      <c r="I1238" s="999" t="s">
        <v>434</v>
      </c>
      <c r="J1238" s="1000">
        <v>3050250302194</v>
      </c>
      <c r="K1238" s="1001">
        <v>45751</v>
      </c>
      <c r="L1238" s="999"/>
      <c r="M1238" s="1001" t="s">
        <v>300</v>
      </c>
      <c r="N1238" s="1009">
        <v>46116</v>
      </c>
      <c r="O1238" s="1002" t="s">
        <v>12</v>
      </c>
      <c r="P1238" s="383"/>
      <c r="Q1238" s="382"/>
      <c r="R1238" s="382"/>
      <c r="S1238" s="382"/>
      <c r="T1238" s="382"/>
      <c r="U1238" s="154"/>
      <c r="V1238" s="216"/>
      <c r="W1238" s="215"/>
      <c r="X1238" s="214"/>
      <c r="Y1238" s="214"/>
    </row>
    <row r="1239" spans="1:25" s="3" customFormat="1" ht="30" customHeight="1" x14ac:dyDescent="0.2">
      <c r="A1239" s="98">
        <v>419</v>
      </c>
      <c r="B1239" s="1003" t="s">
        <v>4285</v>
      </c>
      <c r="C1239" s="1003" t="s">
        <v>4286</v>
      </c>
      <c r="D1239" s="1003" t="s">
        <v>15</v>
      </c>
      <c r="E1239" s="1004">
        <v>0.01</v>
      </c>
      <c r="F1239" s="997">
        <v>0.4</v>
      </c>
      <c r="G1239" s="997" t="s">
        <v>4287</v>
      </c>
      <c r="H1239" s="1003" t="s">
        <v>319</v>
      </c>
      <c r="I1239" s="999" t="s">
        <v>434</v>
      </c>
      <c r="J1239" s="1005">
        <v>3010250303307</v>
      </c>
      <c r="K1239" s="1006">
        <v>45761</v>
      </c>
      <c r="L1239" s="999"/>
      <c r="M1239" s="1001" t="s">
        <v>300</v>
      </c>
      <c r="N1239" s="1009">
        <v>46126</v>
      </c>
      <c r="O1239" s="1002" t="s">
        <v>12</v>
      </c>
      <c r="P1239" s="383"/>
      <c r="Q1239" s="382"/>
      <c r="R1239" s="382"/>
      <c r="S1239" s="382"/>
      <c r="T1239" s="382"/>
      <c r="U1239" s="154"/>
      <c r="V1239" s="216"/>
      <c r="W1239" s="215"/>
      <c r="X1239" s="214"/>
      <c r="Y1239" s="214"/>
    </row>
    <row r="1240" spans="1:25" s="3" customFormat="1" ht="30" customHeight="1" x14ac:dyDescent="0.2">
      <c r="A1240" s="98">
        <v>420</v>
      </c>
      <c r="B1240" s="997" t="s">
        <v>4831</v>
      </c>
      <c r="C1240" s="997" t="s">
        <v>3187</v>
      </c>
      <c r="D1240" s="997" t="s">
        <v>171</v>
      </c>
      <c r="E1240" s="998">
        <v>9.776E-2</v>
      </c>
      <c r="F1240" s="1003">
        <v>20</v>
      </c>
      <c r="G1240" s="1003" t="s">
        <v>4832</v>
      </c>
      <c r="H1240" s="997" t="s">
        <v>319</v>
      </c>
      <c r="I1240" s="999" t="s">
        <v>434</v>
      </c>
      <c r="J1240" s="1000">
        <v>3030250401992</v>
      </c>
      <c r="K1240" s="1001">
        <v>45750</v>
      </c>
      <c r="L1240" s="999"/>
      <c r="M1240" s="1001" t="s">
        <v>300</v>
      </c>
      <c r="N1240" s="1009">
        <v>46115</v>
      </c>
      <c r="O1240" s="1002" t="s">
        <v>12</v>
      </c>
      <c r="P1240" s="383"/>
      <c r="Q1240" s="382"/>
      <c r="R1240" s="382"/>
      <c r="S1240" s="382"/>
      <c r="T1240" s="382"/>
      <c r="U1240" s="154"/>
      <c r="V1240" s="216"/>
      <c r="W1240" s="215"/>
      <c r="X1240" s="214"/>
      <c r="Y1240" s="214"/>
    </row>
    <row r="1241" spans="1:25" s="3" customFormat="1" ht="30" customHeight="1" x14ac:dyDescent="0.2">
      <c r="A1241" s="98">
        <v>421</v>
      </c>
      <c r="B1241" s="997" t="s">
        <v>1100</v>
      </c>
      <c r="C1241" s="997" t="s">
        <v>303</v>
      </c>
      <c r="D1241" s="997" t="s">
        <v>262</v>
      </c>
      <c r="E1241" s="998">
        <v>1.7999999999999999E-2</v>
      </c>
      <c r="F1241" s="1003">
        <v>20</v>
      </c>
      <c r="G1241" s="1003" t="s">
        <v>4833</v>
      </c>
      <c r="H1241" s="997" t="s">
        <v>319</v>
      </c>
      <c r="I1241" s="999" t="s">
        <v>434</v>
      </c>
      <c r="J1241" s="1000">
        <v>3050250402305</v>
      </c>
      <c r="K1241" s="1001">
        <v>45771</v>
      </c>
      <c r="L1241" s="999"/>
      <c r="M1241" s="1001" t="s">
        <v>300</v>
      </c>
      <c r="N1241" s="1009">
        <v>46136</v>
      </c>
      <c r="O1241" s="1002" t="s">
        <v>12</v>
      </c>
      <c r="P1241" s="383"/>
      <c r="Q1241" s="382"/>
      <c r="R1241" s="382"/>
      <c r="S1241" s="382"/>
      <c r="T1241" s="382"/>
      <c r="U1241" s="154"/>
      <c r="V1241" s="216"/>
      <c r="W1241" s="215"/>
      <c r="X1241" s="214"/>
      <c r="Y1241" s="214"/>
    </row>
    <row r="1242" spans="1:25" s="3" customFormat="1" ht="30" customHeight="1" x14ac:dyDescent="0.2">
      <c r="A1242" s="98">
        <v>422</v>
      </c>
      <c r="B1242" s="1003" t="s">
        <v>4836</v>
      </c>
      <c r="C1242" s="1003" t="s">
        <v>4837</v>
      </c>
      <c r="D1242" s="1003" t="s">
        <v>190</v>
      </c>
      <c r="E1242" s="1004">
        <v>0.03</v>
      </c>
      <c r="F1242" s="1003">
        <v>0.4</v>
      </c>
      <c r="G1242" s="1003" t="s">
        <v>4838</v>
      </c>
      <c r="H1242" s="1003" t="s">
        <v>319</v>
      </c>
      <c r="I1242" s="999" t="s">
        <v>434</v>
      </c>
      <c r="J1242" s="1005">
        <v>3040250401662</v>
      </c>
      <c r="K1242" s="1006">
        <v>45772</v>
      </c>
      <c r="L1242" s="999"/>
      <c r="M1242" s="1001" t="s">
        <v>300</v>
      </c>
      <c r="N1242" s="1009">
        <v>46137</v>
      </c>
      <c r="O1242" s="1002" t="s">
        <v>12</v>
      </c>
      <c r="P1242" s="383"/>
      <c r="Q1242" s="382"/>
      <c r="R1242" s="382"/>
      <c r="S1242" s="382"/>
      <c r="T1242" s="382"/>
      <c r="U1242" s="154"/>
      <c r="V1242" s="216"/>
      <c r="W1242" s="215"/>
      <c r="X1242" s="214"/>
      <c r="Y1242" s="214"/>
    </row>
    <row r="1243" spans="1:25" s="3" customFormat="1" ht="30" customHeight="1" x14ac:dyDescent="0.2">
      <c r="A1243" s="98">
        <v>423</v>
      </c>
      <c r="B1243" s="1003" t="s">
        <v>4839</v>
      </c>
      <c r="C1243" s="1003" t="s">
        <v>303</v>
      </c>
      <c r="D1243" s="1003" t="s">
        <v>262</v>
      </c>
      <c r="E1243" s="1004">
        <v>1.2E-2</v>
      </c>
      <c r="F1243" s="997">
        <v>0.4</v>
      </c>
      <c r="G1243" s="997" t="s">
        <v>4840</v>
      </c>
      <c r="H1243" s="1003" t="s">
        <v>319</v>
      </c>
      <c r="I1243" s="999" t="s">
        <v>434</v>
      </c>
      <c r="J1243" s="1005">
        <v>3050250402398</v>
      </c>
      <c r="K1243" s="1006">
        <v>45762</v>
      </c>
      <c r="L1243" s="999"/>
      <c r="M1243" s="1001" t="s">
        <v>300</v>
      </c>
      <c r="N1243" s="1009">
        <v>46127</v>
      </c>
      <c r="O1243" s="1002" t="s">
        <v>12</v>
      </c>
      <c r="P1243" s="383"/>
      <c r="Q1243" s="382"/>
      <c r="R1243" s="382"/>
      <c r="S1243" s="382"/>
      <c r="T1243" s="382"/>
      <c r="U1243" s="154"/>
      <c r="V1243" s="216"/>
      <c r="W1243" s="215"/>
      <c r="X1243" s="214"/>
      <c r="Y1243" s="214"/>
    </row>
    <row r="1244" spans="1:25" s="3" customFormat="1" ht="30" customHeight="1" x14ac:dyDescent="0.2">
      <c r="A1244" s="98">
        <v>424</v>
      </c>
      <c r="B1244" s="1003" t="s">
        <v>4841</v>
      </c>
      <c r="C1244" s="1003" t="s">
        <v>1619</v>
      </c>
      <c r="D1244" s="1003" t="s">
        <v>15</v>
      </c>
      <c r="E1244" s="1004">
        <v>5.0000000000000001E-3</v>
      </c>
      <c r="F1244" s="997">
        <v>0.23</v>
      </c>
      <c r="G1244" s="997" t="s">
        <v>4842</v>
      </c>
      <c r="H1244" s="1003" t="s">
        <v>319</v>
      </c>
      <c r="I1244" s="999" t="s">
        <v>434</v>
      </c>
      <c r="J1244" s="1005">
        <v>3010250403562</v>
      </c>
      <c r="K1244" s="1006">
        <v>45770</v>
      </c>
      <c r="L1244" s="999"/>
      <c r="M1244" s="1001" t="s">
        <v>300</v>
      </c>
      <c r="N1244" s="1009">
        <v>46135</v>
      </c>
      <c r="O1244" s="1002" t="s">
        <v>12</v>
      </c>
      <c r="P1244" s="383"/>
      <c r="Q1244" s="382"/>
      <c r="R1244" s="382"/>
      <c r="S1244" s="382"/>
      <c r="T1244" s="382"/>
      <c r="U1244" s="154"/>
      <c r="V1244" s="216"/>
      <c r="W1244" s="215"/>
      <c r="X1244" s="214"/>
      <c r="Y1244" s="214"/>
    </row>
    <row r="1245" spans="1:25" s="3" customFormat="1" ht="30" customHeight="1" x14ac:dyDescent="0.2">
      <c r="A1245" s="98">
        <v>425</v>
      </c>
      <c r="B1245" s="997" t="s">
        <v>4843</v>
      </c>
      <c r="C1245" s="997" t="s">
        <v>854</v>
      </c>
      <c r="D1245" s="997" t="s">
        <v>262</v>
      </c>
      <c r="E1245" s="998">
        <v>6.0000000000000001E-3</v>
      </c>
      <c r="F1245" s="1003">
        <v>0.23</v>
      </c>
      <c r="G1245" s="1003" t="s">
        <v>4805</v>
      </c>
      <c r="H1245" s="997" t="s">
        <v>319</v>
      </c>
      <c r="I1245" s="999" t="s">
        <v>434</v>
      </c>
      <c r="J1245" s="1000">
        <v>3050250402413</v>
      </c>
      <c r="K1245" s="1001">
        <v>45763</v>
      </c>
      <c r="L1245" s="999"/>
      <c r="M1245" s="1001" t="s">
        <v>300</v>
      </c>
      <c r="N1245" s="1009">
        <v>46128</v>
      </c>
      <c r="O1245" s="1002" t="s">
        <v>12</v>
      </c>
      <c r="P1245" s="383"/>
      <c r="Q1245" s="382"/>
      <c r="R1245" s="382"/>
      <c r="S1245" s="382"/>
      <c r="T1245" s="382"/>
      <c r="U1245" s="154"/>
      <c r="V1245" s="216"/>
      <c r="W1245" s="215"/>
      <c r="X1245" s="214"/>
      <c r="Y1245" s="214"/>
    </row>
    <row r="1246" spans="1:25" s="3" customFormat="1" ht="30" customHeight="1" x14ac:dyDescent="0.2">
      <c r="A1246" s="98">
        <v>426</v>
      </c>
      <c r="B1246" s="997" t="s">
        <v>4808</v>
      </c>
      <c r="C1246" s="997" t="s">
        <v>2491</v>
      </c>
      <c r="D1246" s="997" t="s">
        <v>190</v>
      </c>
      <c r="E1246" s="998">
        <v>2.8000000000000001E-2</v>
      </c>
      <c r="F1246" s="1003">
        <v>0.4</v>
      </c>
      <c r="G1246" s="1003" t="s">
        <v>4844</v>
      </c>
      <c r="H1246" s="997" t="s">
        <v>319</v>
      </c>
      <c r="I1246" s="999" t="s">
        <v>434</v>
      </c>
      <c r="J1246" s="1000">
        <v>3040250401712</v>
      </c>
      <c r="K1246" s="1001">
        <v>45755</v>
      </c>
      <c r="L1246" s="999"/>
      <c r="M1246" s="1001" t="s">
        <v>300</v>
      </c>
      <c r="N1246" s="1009">
        <v>46120</v>
      </c>
      <c r="O1246" s="1002" t="s">
        <v>12</v>
      </c>
      <c r="P1246" s="383"/>
      <c r="Q1246" s="382"/>
      <c r="R1246" s="382"/>
      <c r="S1246" s="382"/>
      <c r="T1246" s="382"/>
      <c r="U1246" s="154"/>
      <c r="V1246" s="216"/>
      <c r="W1246" s="215"/>
      <c r="X1246" s="214"/>
      <c r="Y1246" s="214"/>
    </row>
    <row r="1247" spans="1:25" s="3" customFormat="1" ht="30" customHeight="1" x14ac:dyDescent="0.2">
      <c r="A1247" s="98">
        <v>427</v>
      </c>
      <c r="B1247" s="997" t="s">
        <v>1100</v>
      </c>
      <c r="C1247" s="997" t="s">
        <v>303</v>
      </c>
      <c r="D1247" s="997" t="s">
        <v>262</v>
      </c>
      <c r="E1247" s="998">
        <v>5.0000000000000001E-3</v>
      </c>
      <c r="F1247" s="1003">
        <v>0.4</v>
      </c>
      <c r="G1247" s="1003" t="s">
        <v>4845</v>
      </c>
      <c r="H1247" s="997" t="s">
        <v>319</v>
      </c>
      <c r="I1247" s="999" t="s">
        <v>434</v>
      </c>
      <c r="J1247" s="1000">
        <v>3050250402426</v>
      </c>
      <c r="K1247" s="1001">
        <v>45771</v>
      </c>
      <c r="L1247" s="999"/>
      <c r="M1247" s="1001" t="s">
        <v>300</v>
      </c>
      <c r="N1247" s="1009">
        <v>46136</v>
      </c>
      <c r="O1247" s="1002" t="s">
        <v>12</v>
      </c>
      <c r="P1247" s="383"/>
      <c r="Q1247" s="382"/>
      <c r="R1247" s="382"/>
      <c r="S1247" s="382"/>
      <c r="T1247" s="382"/>
      <c r="U1247" s="154"/>
      <c r="V1247" s="216"/>
      <c r="W1247" s="215"/>
      <c r="X1247" s="214"/>
      <c r="Y1247" s="214"/>
    </row>
    <row r="1248" spans="1:25" s="3" customFormat="1" ht="30" customHeight="1" x14ac:dyDescent="0.2">
      <c r="A1248" s="98">
        <v>428</v>
      </c>
      <c r="B1248" s="1003" t="s">
        <v>4846</v>
      </c>
      <c r="C1248" s="1003" t="s">
        <v>690</v>
      </c>
      <c r="D1248" s="1003" t="s">
        <v>262</v>
      </c>
      <c r="E1248" s="1004">
        <v>6.0000000000000001E-3</v>
      </c>
      <c r="F1248" s="997">
        <v>0.23</v>
      </c>
      <c r="G1248" s="997" t="s">
        <v>4847</v>
      </c>
      <c r="H1248" s="1003" t="s">
        <v>319</v>
      </c>
      <c r="I1248" s="999" t="s">
        <v>434</v>
      </c>
      <c r="J1248" s="1005">
        <v>3050250402433</v>
      </c>
      <c r="K1248" s="1006">
        <v>45763</v>
      </c>
      <c r="L1248" s="999"/>
      <c r="M1248" s="1001" t="s">
        <v>300</v>
      </c>
      <c r="N1248" s="1009">
        <v>46128</v>
      </c>
      <c r="O1248" s="1002" t="s">
        <v>12</v>
      </c>
      <c r="P1248" s="383"/>
      <c r="Q1248" s="382"/>
      <c r="R1248" s="382"/>
      <c r="S1248" s="382"/>
      <c r="T1248" s="382"/>
      <c r="U1248" s="154"/>
      <c r="V1248" s="216"/>
      <c r="W1248" s="215"/>
      <c r="X1248" s="214"/>
      <c r="Y1248" s="214"/>
    </row>
    <row r="1249" spans="1:25" s="3" customFormat="1" ht="30" customHeight="1" x14ac:dyDescent="0.2">
      <c r="A1249" s="98">
        <v>429</v>
      </c>
      <c r="B1249" s="1003" t="s">
        <v>4848</v>
      </c>
      <c r="C1249" s="1003" t="s">
        <v>1580</v>
      </c>
      <c r="D1249" s="1003" t="s">
        <v>190</v>
      </c>
      <c r="E1249" s="1004">
        <v>1.4999999999999999E-2</v>
      </c>
      <c r="F1249" s="997">
        <v>0.4</v>
      </c>
      <c r="G1249" s="997" t="s">
        <v>4849</v>
      </c>
      <c r="H1249" s="1003" t="s">
        <v>319</v>
      </c>
      <c r="I1249" s="999" t="s">
        <v>434</v>
      </c>
      <c r="J1249" s="1005">
        <v>3040250401734</v>
      </c>
      <c r="K1249" s="1006">
        <v>45764</v>
      </c>
      <c r="L1249" s="999"/>
      <c r="M1249" s="1001" t="s">
        <v>300</v>
      </c>
      <c r="N1249" s="1009">
        <v>46129</v>
      </c>
      <c r="O1249" s="1002" t="s">
        <v>12</v>
      </c>
      <c r="P1249" s="383"/>
      <c r="Q1249" s="382"/>
      <c r="R1249" s="382"/>
      <c r="S1249" s="382"/>
      <c r="T1249" s="382"/>
      <c r="U1249" s="154"/>
      <c r="V1249" s="216"/>
      <c r="W1249" s="215"/>
      <c r="X1249" s="214"/>
      <c r="Y1249" s="214"/>
    </row>
    <row r="1250" spans="1:25" s="3" customFormat="1" ht="30" customHeight="1" x14ac:dyDescent="0.2">
      <c r="A1250" s="98">
        <v>430</v>
      </c>
      <c r="B1250" s="997" t="s">
        <v>4850</v>
      </c>
      <c r="C1250" s="997" t="s">
        <v>1118</v>
      </c>
      <c r="D1250" s="997" t="s">
        <v>262</v>
      </c>
      <c r="E1250" s="998">
        <v>8.0000000000000002E-3</v>
      </c>
      <c r="F1250" s="1003">
        <v>0.23</v>
      </c>
      <c r="G1250" s="1003" t="s">
        <v>4851</v>
      </c>
      <c r="H1250" s="997" t="s">
        <v>319</v>
      </c>
      <c r="I1250" s="999" t="s">
        <v>434</v>
      </c>
      <c r="J1250" s="1000">
        <v>3050250402472</v>
      </c>
      <c r="K1250" s="1001">
        <v>45758</v>
      </c>
      <c r="L1250" s="999"/>
      <c r="M1250" s="1001" t="s">
        <v>300</v>
      </c>
      <c r="N1250" s="1009">
        <v>46123</v>
      </c>
      <c r="O1250" s="1002" t="s">
        <v>12</v>
      </c>
      <c r="P1250" s="383"/>
      <c r="Q1250" s="382"/>
      <c r="R1250" s="382"/>
      <c r="S1250" s="382"/>
      <c r="T1250" s="382"/>
      <c r="U1250" s="154"/>
      <c r="V1250" s="216"/>
      <c r="W1250" s="215"/>
      <c r="X1250" s="214"/>
      <c r="Y1250" s="214"/>
    </row>
    <row r="1251" spans="1:25" s="3" customFormat="1" ht="30" customHeight="1" x14ac:dyDescent="0.2">
      <c r="A1251" s="98">
        <v>431</v>
      </c>
      <c r="B1251" s="1003" t="s">
        <v>4852</v>
      </c>
      <c r="C1251" s="1003" t="s">
        <v>4834</v>
      </c>
      <c r="D1251" s="1003" t="s">
        <v>262</v>
      </c>
      <c r="E1251" s="1004">
        <v>6.0000000000000001E-3</v>
      </c>
      <c r="F1251" s="997">
        <v>0.23</v>
      </c>
      <c r="G1251" s="997" t="s">
        <v>4853</v>
      </c>
      <c r="H1251" s="1003" t="s">
        <v>319</v>
      </c>
      <c r="I1251" s="999" t="s">
        <v>434</v>
      </c>
      <c r="J1251" s="1005">
        <v>3050250402501</v>
      </c>
      <c r="K1251" s="1006">
        <v>45763</v>
      </c>
      <c r="L1251" s="999"/>
      <c r="M1251" s="1001" t="s">
        <v>300</v>
      </c>
      <c r="N1251" s="1009">
        <v>46128</v>
      </c>
      <c r="O1251" s="1002" t="s">
        <v>12</v>
      </c>
      <c r="P1251" s="383"/>
      <c r="Q1251" s="382"/>
      <c r="R1251" s="382"/>
      <c r="S1251" s="382"/>
      <c r="T1251" s="382"/>
      <c r="U1251" s="154"/>
      <c r="V1251" s="216"/>
      <c r="W1251" s="215"/>
      <c r="X1251" s="214"/>
      <c r="Y1251" s="214"/>
    </row>
    <row r="1252" spans="1:25" s="3" customFormat="1" ht="30" customHeight="1" x14ac:dyDescent="0.2">
      <c r="A1252" s="98">
        <v>432</v>
      </c>
      <c r="B1252" s="1003" t="s">
        <v>4854</v>
      </c>
      <c r="C1252" s="1003" t="s">
        <v>2443</v>
      </c>
      <c r="D1252" s="1003" t="s">
        <v>262</v>
      </c>
      <c r="E1252" s="1004">
        <v>6.0000000000000001E-3</v>
      </c>
      <c r="F1252" s="997">
        <v>0.23</v>
      </c>
      <c r="G1252" s="997" t="s">
        <v>4855</v>
      </c>
      <c r="H1252" s="1003" t="s">
        <v>319</v>
      </c>
      <c r="I1252" s="999" t="s">
        <v>434</v>
      </c>
      <c r="J1252" s="1005">
        <v>3050250402550</v>
      </c>
      <c r="K1252" s="1006">
        <v>45761</v>
      </c>
      <c r="L1252" s="999"/>
      <c r="M1252" s="1001" t="s">
        <v>300</v>
      </c>
      <c r="N1252" s="1009">
        <v>46126</v>
      </c>
      <c r="O1252" s="1002" t="s">
        <v>12</v>
      </c>
      <c r="P1252" s="383"/>
      <c r="Q1252" s="382"/>
      <c r="R1252" s="382"/>
      <c r="S1252" s="382"/>
      <c r="T1252" s="382"/>
      <c r="U1252" s="154"/>
      <c r="V1252" s="216"/>
      <c r="W1252" s="215"/>
      <c r="X1252" s="214"/>
      <c r="Y1252" s="214"/>
    </row>
    <row r="1253" spans="1:25" s="3" customFormat="1" ht="30" customHeight="1" x14ac:dyDescent="0.2">
      <c r="A1253" s="98">
        <v>433</v>
      </c>
      <c r="B1253" s="997" t="s">
        <v>4856</v>
      </c>
      <c r="C1253" s="997" t="s">
        <v>854</v>
      </c>
      <c r="D1253" s="997" t="s">
        <v>262</v>
      </c>
      <c r="E1253" s="998">
        <v>6.0000000000000001E-3</v>
      </c>
      <c r="F1253" s="997">
        <v>0.23</v>
      </c>
      <c r="G1253" s="997" t="s">
        <v>1121</v>
      </c>
      <c r="H1253" s="997" t="s">
        <v>319</v>
      </c>
      <c r="I1253" s="999" t="s">
        <v>434</v>
      </c>
      <c r="J1253" s="1000">
        <v>3050250402577</v>
      </c>
      <c r="K1253" s="1001">
        <v>45763</v>
      </c>
      <c r="L1253" s="999"/>
      <c r="M1253" s="1001" t="s">
        <v>300</v>
      </c>
      <c r="N1253" s="1009">
        <v>46128</v>
      </c>
      <c r="O1253" s="1002" t="s">
        <v>12</v>
      </c>
      <c r="P1253" s="383"/>
      <c r="Q1253" s="382"/>
      <c r="R1253" s="382"/>
      <c r="S1253" s="382"/>
      <c r="T1253" s="382"/>
      <c r="U1253" s="154"/>
      <c r="V1253" s="216"/>
      <c r="W1253" s="215"/>
      <c r="X1253" s="214"/>
      <c r="Y1253" s="214"/>
    </row>
    <row r="1254" spans="1:25" s="3" customFormat="1" ht="30" customHeight="1" x14ac:dyDescent="0.2">
      <c r="A1254" s="98">
        <v>434</v>
      </c>
      <c r="B1254" s="997" t="s">
        <v>4857</v>
      </c>
      <c r="C1254" s="997" t="s">
        <v>297</v>
      </c>
      <c r="D1254" s="997" t="s">
        <v>13</v>
      </c>
      <c r="E1254" s="998">
        <v>5.4999999999999997E-3</v>
      </c>
      <c r="F1254" s="997">
        <v>0.4</v>
      </c>
      <c r="G1254" s="997" t="s">
        <v>4858</v>
      </c>
      <c r="H1254" s="997" t="s">
        <v>319</v>
      </c>
      <c r="I1254" s="999" t="s">
        <v>434</v>
      </c>
      <c r="J1254" s="1000">
        <v>3020250401415</v>
      </c>
      <c r="K1254" s="1001">
        <v>45775</v>
      </c>
      <c r="L1254" s="999"/>
      <c r="M1254" s="1001" t="s">
        <v>300</v>
      </c>
      <c r="N1254" s="1009">
        <v>46140</v>
      </c>
      <c r="O1254" s="1002" t="s">
        <v>12</v>
      </c>
      <c r="P1254" s="383"/>
      <c r="Q1254" s="382"/>
      <c r="R1254" s="382"/>
      <c r="S1254" s="382"/>
      <c r="T1254" s="382"/>
      <c r="U1254" s="154"/>
      <c r="V1254" s="216"/>
      <c r="W1254" s="215"/>
      <c r="X1254" s="214"/>
      <c r="Y1254" s="214"/>
    </row>
    <row r="1255" spans="1:25" s="3" customFormat="1" ht="30" customHeight="1" x14ac:dyDescent="0.2">
      <c r="A1255" s="98">
        <v>435</v>
      </c>
      <c r="B1255" s="997" t="s">
        <v>4859</v>
      </c>
      <c r="C1255" s="997" t="s">
        <v>699</v>
      </c>
      <c r="D1255" s="997" t="s">
        <v>262</v>
      </c>
      <c r="E1255" s="998">
        <v>6.0000000000000001E-3</v>
      </c>
      <c r="F1255" s="997">
        <v>0.23</v>
      </c>
      <c r="G1255" s="997" t="s">
        <v>4822</v>
      </c>
      <c r="H1255" s="997" t="s">
        <v>319</v>
      </c>
      <c r="I1255" s="999" t="s">
        <v>434</v>
      </c>
      <c r="J1255" s="1000">
        <v>3050250402647</v>
      </c>
      <c r="K1255" s="1001">
        <v>45763</v>
      </c>
      <c r="L1255" s="999"/>
      <c r="M1255" s="1001" t="s">
        <v>300</v>
      </c>
      <c r="N1255" s="1009">
        <v>46128</v>
      </c>
      <c r="O1255" s="1002" t="s">
        <v>12</v>
      </c>
      <c r="P1255" s="383"/>
      <c r="Q1255" s="382"/>
      <c r="R1255" s="382"/>
      <c r="S1255" s="382"/>
      <c r="T1255" s="382"/>
      <c r="U1255" s="154"/>
      <c r="V1255" s="216"/>
      <c r="W1255" s="215"/>
      <c r="X1255" s="214"/>
      <c r="Y1255" s="214"/>
    </row>
    <row r="1256" spans="1:25" s="3" customFormat="1" ht="30" customHeight="1" x14ac:dyDescent="0.2">
      <c r="A1256" s="98">
        <v>436</v>
      </c>
      <c r="B1256" s="997" t="s">
        <v>4860</v>
      </c>
      <c r="C1256" s="997" t="s">
        <v>582</v>
      </c>
      <c r="D1256" s="997" t="s">
        <v>15</v>
      </c>
      <c r="E1256" s="998">
        <v>5.0000000000000001E-3</v>
      </c>
      <c r="F1256" s="997">
        <v>0.23</v>
      </c>
      <c r="G1256" s="997" t="s">
        <v>4861</v>
      </c>
      <c r="H1256" s="997" t="s">
        <v>319</v>
      </c>
      <c r="I1256" s="999" t="s">
        <v>434</v>
      </c>
      <c r="J1256" s="1000">
        <v>3010250403952</v>
      </c>
      <c r="K1256" s="1001">
        <v>45764</v>
      </c>
      <c r="L1256" s="999"/>
      <c r="M1256" s="1001" t="s">
        <v>300</v>
      </c>
      <c r="N1256" s="1009">
        <v>46129</v>
      </c>
      <c r="O1256" s="1002" t="s">
        <v>12</v>
      </c>
      <c r="P1256" s="383"/>
      <c r="Q1256" s="382"/>
      <c r="R1256" s="382"/>
      <c r="S1256" s="382"/>
      <c r="T1256" s="382"/>
      <c r="U1256" s="154"/>
      <c r="V1256" s="216"/>
      <c r="W1256" s="215"/>
      <c r="X1256" s="214"/>
      <c r="Y1256" s="214"/>
    </row>
    <row r="1257" spans="1:25" s="3" customFormat="1" ht="30" customHeight="1" x14ac:dyDescent="0.2">
      <c r="A1257" s="98">
        <v>437</v>
      </c>
      <c r="B1257" s="1003" t="s">
        <v>4862</v>
      </c>
      <c r="C1257" s="1003" t="s">
        <v>515</v>
      </c>
      <c r="D1257" s="1003" t="s">
        <v>296</v>
      </c>
      <c r="E1257" s="1004">
        <v>0.04</v>
      </c>
      <c r="F1257" s="1003">
        <v>0.4</v>
      </c>
      <c r="G1257" s="1003" t="s">
        <v>4863</v>
      </c>
      <c r="H1257" s="1003" t="s">
        <v>443</v>
      </c>
      <c r="I1257" s="999" t="s">
        <v>434</v>
      </c>
      <c r="J1257" s="1005">
        <v>3060250403113</v>
      </c>
      <c r="K1257" s="1006">
        <v>45763</v>
      </c>
      <c r="L1257" s="999"/>
      <c r="M1257" s="1001" t="s">
        <v>300</v>
      </c>
      <c r="N1257" s="1009">
        <v>46128</v>
      </c>
      <c r="O1257" s="1002" t="s">
        <v>12</v>
      </c>
      <c r="P1257" s="383"/>
      <c r="Q1257" s="382"/>
      <c r="R1257" s="382"/>
      <c r="S1257" s="382"/>
      <c r="T1257" s="382"/>
      <c r="U1257" s="154"/>
      <c r="V1257" s="216"/>
      <c r="W1257" s="215"/>
      <c r="X1257" s="214"/>
      <c r="Y1257" s="214"/>
    </row>
    <row r="1258" spans="1:25" s="3" customFormat="1" ht="30" customHeight="1" x14ac:dyDescent="0.2">
      <c r="A1258" s="98">
        <v>438</v>
      </c>
      <c r="B1258" s="1003" t="s">
        <v>4864</v>
      </c>
      <c r="C1258" s="1003" t="s">
        <v>4865</v>
      </c>
      <c r="D1258" s="1003" t="s">
        <v>293</v>
      </c>
      <c r="E1258" s="1004">
        <v>8.9999999999999993E-3</v>
      </c>
      <c r="F1258" s="1003">
        <v>0.4</v>
      </c>
      <c r="G1258" s="1003" t="s">
        <v>4866</v>
      </c>
      <c r="H1258" s="1003" t="s">
        <v>319</v>
      </c>
      <c r="I1258" s="999" t="s">
        <v>434</v>
      </c>
      <c r="J1258" s="1005">
        <v>3060250403119</v>
      </c>
      <c r="K1258" s="1006">
        <v>45771</v>
      </c>
      <c r="L1258" s="999"/>
      <c r="M1258" s="1001" t="s">
        <v>300</v>
      </c>
      <c r="N1258" s="1009">
        <v>46136</v>
      </c>
      <c r="O1258" s="1002" t="s">
        <v>12</v>
      </c>
      <c r="P1258" s="383"/>
      <c r="Q1258" s="382"/>
      <c r="R1258" s="382"/>
      <c r="S1258" s="382"/>
      <c r="T1258" s="382"/>
      <c r="U1258" s="154"/>
      <c r="V1258" s="216"/>
      <c r="W1258" s="215"/>
      <c r="X1258" s="214"/>
      <c r="Y1258" s="214"/>
    </row>
    <row r="1259" spans="1:25" s="3" customFormat="1" ht="30" customHeight="1" x14ac:dyDescent="0.2">
      <c r="A1259" s="98">
        <v>439</v>
      </c>
      <c r="B1259" s="1003" t="s">
        <v>4867</v>
      </c>
      <c r="C1259" s="1003" t="s">
        <v>457</v>
      </c>
      <c r="D1259" s="1003" t="s">
        <v>262</v>
      </c>
      <c r="E1259" s="1004">
        <v>6.0000000000000001E-3</v>
      </c>
      <c r="F1259" s="999">
        <v>0.4</v>
      </c>
      <c r="G1259" s="999" t="s">
        <v>4779</v>
      </c>
      <c r="H1259" s="1003" t="s">
        <v>319</v>
      </c>
      <c r="I1259" s="999" t="s">
        <v>434</v>
      </c>
      <c r="J1259" s="1005">
        <v>3050250402747</v>
      </c>
      <c r="K1259" s="1006">
        <v>45777</v>
      </c>
      <c r="L1259" s="999"/>
      <c r="M1259" s="1001" t="s">
        <v>300</v>
      </c>
      <c r="N1259" s="1009">
        <v>46142</v>
      </c>
      <c r="O1259" s="1002" t="s">
        <v>12</v>
      </c>
      <c r="P1259" s="383"/>
      <c r="Q1259" s="382"/>
      <c r="R1259" s="382"/>
      <c r="S1259" s="382"/>
      <c r="T1259" s="382"/>
      <c r="U1259" s="154"/>
      <c r="V1259" s="216"/>
      <c r="W1259" s="215"/>
      <c r="X1259" s="214"/>
      <c r="Y1259" s="214"/>
    </row>
    <row r="1260" spans="1:25" s="3" customFormat="1" ht="30" customHeight="1" x14ac:dyDescent="0.2">
      <c r="A1260" s="98">
        <v>440</v>
      </c>
      <c r="B1260" s="997" t="s">
        <v>4868</v>
      </c>
      <c r="C1260" s="997" t="s">
        <v>453</v>
      </c>
      <c r="D1260" s="997" t="s">
        <v>293</v>
      </c>
      <c r="E1260" s="998">
        <v>5.0000000000000001E-3</v>
      </c>
      <c r="F1260" s="997">
        <v>0.4</v>
      </c>
      <c r="G1260" s="997" t="s">
        <v>4869</v>
      </c>
      <c r="H1260" s="997" t="s">
        <v>319</v>
      </c>
      <c r="I1260" s="999" t="s">
        <v>434</v>
      </c>
      <c r="J1260" s="1000">
        <v>3060250403264</v>
      </c>
      <c r="K1260" s="1001">
        <v>45772</v>
      </c>
      <c r="L1260" s="999"/>
      <c r="M1260" s="1001" t="s">
        <v>300</v>
      </c>
      <c r="N1260" s="1009">
        <v>46137</v>
      </c>
      <c r="O1260" s="1002" t="s">
        <v>12</v>
      </c>
      <c r="P1260" s="383"/>
      <c r="Q1260" s="382"/>
      <c r="R1260" s="382"/>
      <c r="S1260" s="382"/>
      <c r="T1260" s="382"/>
      <c r="U1260" s="154"/>
      <c r="V1260" s="216"/>
      <c r="W1260" s="215"/>
      <c r="X1260" s="214"/>
      <c r="Y1260" s="214"/>
    </row>
    <row r="1261" spans="1:25" s="3" customFormat="1" ht="30" customHeight="1" x14ac:dyDescent="0.2">
      <c r="A1261" s="98">
        <v>441</v>
      </c>
      <c r="B1261" s="1003" t="s">
        <v>4870</v>
      </c>
      <c r="C1261" s="1003" t="s">
        <v>4871</v>
      </c>
      <c r="D1261" s="1003" t="s">
        <v>262</v>
      </c>
      <c r="E1261" s="1004">
        <v>1.6</v>
      </c>
      <c r="F1261" s="1003">
        <v>20</v>
      </c>
      <c r="G1261" s="1003" t="s">
        <v>3168</v>
      </c>
      <c r="H1261" s="1003" t="s">
        <v>353</v>
      </c>
      <c r="I1261" s="999" t="s">
        <v>434</v>
      </c>
      <c r="J1261" s="1005">
        <v>3050231021325</v>
      </c>
      <c r="K1261" s="1006">
        <v>45751</v>
      </c>
      <c r="L1261" s="999"/>
      <c r="M1261" s="1001" t="s">
        <v>300</v>
      </c>
      <c r="N1261" s="1009">
        <v>46116</v>
      </c>
      <c r="O1261" s="1002" t="s">
        <v>12</v>
      </c>
      <c r="P1261" s="383"/>
      <c r="Q1261" s="382"/>
      <c r="R1261" s="382"/>
      <c r="S1261" s="382"/>
      <c r="T1261" s="382"/>
      <c r="U1261" s="154"/>
      <c r="V1261" s="216"/>
      <c r="W1261" s="215"/>
      <c r="X1261" s="214"/>
      <c r="Y1261" s="214"/>
    </row>
    <row r="1262" spans="1:25" s="3" customFormat="1" ht="30" customHeight="1" x14ac:dyDescent="0.2">
      <c r="A1262" s="98">
        <v>442</v>
      </c>
      <c r="B1262" s="997" t="s">
        <v>4872</v>
      </c>
      <c r="C1262" s="997" t="s">
        <v>4803</v>
      </c>
      <c r="D1262" s="997" t="s">
        <v>15</v>
      </c>
      <c r="E1262" s="998">
        <v>3.9</v>
      </c>
      <c r="F1262" s="997">
        <v>20</v>
      </c>
      <c r="G1262" s="997" t="s">
        <v>4873</v>
      </c>
      <c r="H1262" s="997" t="s">
        <v>353</v>
      </c>
      <c r="I1262" s="999" t="s">
        <v>434</v>
      </c>
      <c r="J1262" s="1000">
        <v>3010231132908</v>
      </c>
      <c r="K1262" s="1001">
        <v>45749</v>
      </c>
      <c r="L1262" s="999"/>
      <c r="M1262" s="1001" t="s">
        <v>300</v>
      </c>
      <c r="N1262" s="1009">
        <v>46114</v>
      </c>
      <c r="O1262" s="1002" t="s">
        <v>12</v>
      </c>
      <c r="P1262" s="383"/>
      <c r="Q1262" s="382"/>
      <c r="R1262" s="382"/>
      <c r="S1262" s="382"/>
      <c r="T1262" s="382"/>
      <c r="U1262" s="154"/>
      <c r="V1262" s="216"/>
      <c r="W1262" s="215"/>
      <c r="X1262" s="214"/>
      <c r="Y1262" s="214"/>
    </row>
    <row r="1263" spans="1:25" s="3" customFormat="1" ht="30" customHeight="1" x14ac:dyDescent="0.2">
      <c r="A1263" s="98">
        <v>443</v>
      </c>
      <c r="B1263" s="1003" t="s">
        <v>3580</v>
      </c>
      <c r="C1263" s="1003" t="s">
        <v>297</v>
      </c>
      <c r="D1263" s="1003" t="s">
        <v>13</v>
      </c>
      <c r="E1263" s="1004">
        <v>3.25</v>
      </c>
      <c r="F1263" s="1003">
        <v>20</v>
      </c>
      <c r="G1263" s="1003" t="s">
        <v>3903</v>
      </c>
      <c r="H1263" s="1003" t="s">
        <v>319</v>
      </c>
      <c r="I1263" s="999" t="s">
        <v>434</v>
      </c>
      <c r="J1263" s="1005">
        <v>3020240702433</v>
      </c>
      <c r="K1263" s="1006">
        <v>45750</v>
      </c>
      <c r="L1263" s="999"/>
      <c r="M1263" s="1001" t="s">
        <v>300</v>
      </c>
      <c r="N1263" s="1009">
        <v>46115</v>
      </c>
      <c r="O1263" s="1002" t="s">
        <v>12</v>
      </c>
      <c r="P1263" s="383"/>
      <c r="Q1263" s="382"/>
      <c r="R1263" s="382"/>
      <c r="S1263" s="382"/>
      <c r="T1263" s="382"/>
      <c r="U1263" s="154"/>
      <c r="V1263" s="216"/>
      <c r="W1263" s="215"/>
      <c r="X1263" s="214"/>
      <c r="Y1263" s="214"/>
    </row>
    <row r="1264" spans="1:25" s="3" customFormat="1" ht="30" customHeight="1" x14ac:dyDescent="0.2">
      <c r="A1264" s="98">
        <v>444</v>
      </c>
      <c r="B1264" s="1003" t="s">
        <v>5822</v>
      </c>
      <c r="C1264" s="1003" t="s">
        <v>5823</v>
      </c>
      <c r="D1264" s="1003" t="s">
        <v>15</v>
      </c>
      <c r="E1264" s="1004">
        <v>0</v>
      </c>
      <c r="F1264" s="1003">
        <v>0.4</v>
      </c>
      <c r="G1264" s="1003" t="s">
        <v>5824</v>
      </c>
      <c r="H1264" s="1003" t="s">
        <v>352</v>
      </c>
      <c r="I1264" s="999" t="s">
        <v>434</v>
      </c>
      <c r="J1264" s="1005">
        <v>3010241112249</v>
      </c>
      <c r="K1264" s="1006">
        <v>45791</v>
      </c>
      <c r="L1264" s="999"/>
      <c r="M1264" s="1001" t="s">
        <v>300</v>
      </c>
      <c r="N1264" s="1006">
        <v>46156</v>
      </c>
      <c r="O1264" s="1002" t="s">
        <v>12</v>
      </c>
      <c r="P1264" s="383"/>
      <c r="Q1264" s="382"/>
      <c r="R1264" s="382"/>
      <c r="S1264" s="382"/>
      <c r="T1264" s="382"/>
      <c r="U1264" s="154"/>
      <c r="V1264" s="216"/>
      <c r="W1264" s="215"/>
      <c r="X1264" s="214"/>
      <c r="Y1264" s="214"/>
    </row>
    <row r="1265" spans="1:25" s="3" customFormat="1" ht="30" customHeight="1" x14ac:dyDescent="0.2">
      <c r="A1265" s="98">
        <v>445</v>
      </c>
      <c r="B1265" s="997" t="s">
        <v>5825</v>
      </c>
      <c r="C1265" s="997" t="s">
        <v>772</v>
      </c>
      <c r="D1265" s="997" t="s">
        <v>190</v>
      </c>
      <c r="E1265" s="998">
        <v>5.05</v>
      </c>
      <c r="F1265" s="997">
        <v>20</v>
      </c>
      <c r="G1265" s="997" t="s">
        <v>773</v>
      </c>
      <c r="H1265" s="997" t="s">
        <v>353</v>
      </c>
      <c r="I1265" s="999" t="s">
        <v>434</v>
      </c>
      <c r="J1265" s="1000">
        <v>3040250200647</v>
      </c>
      <c r="K1265" s="1001">
        <v>45792</v>
      </c>
      <c r="L1265" s="999"/>
      <c r="M1265" s="1001" t="s">
        <v>300</v>
      </c>
      <c r="N1265" s="1001">
        <v>46157</v>
      </c>
      <c r="O1265" s="1002" t="s">
        <v>12</v>
      </c>
      <c r="P1265" s="383"/>
      <c r="Q1265" s="382"/>
      <c r="R1265" s="382"/>
      <c r="S1265" s="382"/>
      <c r="T1265" s="382"/>
      <c r="U1265" s="154"/>
      <c r="V1265" s="216"/>
      <c r="W1265" s="215"/>
      <c r="X1265" s="214"/>
      <c r="Y1265" s="214"/>
    </row>
    <row r="1266" spans="1:25" s="3" customFormat="1" ht="30" customHeight="1" x14ac:dyDescent="0.2">
      <c r="A1266" s="98">
        <v>446</v>
      </c>
      <c r="B1266" s="1003" t="s">
        <v>5825</v>
      </c>
      <c r="C1266" s="1003" t="s">
        <v>772</v>
      </c>
      <c r="D1266" s="1003" t="s">
        <v>190</v>
      </c>
      <c r="E1266" s="1004">
        <v>5.05</v>
      </c>
      <c r="F1266" s="1003">
        <v>20</v>
      </c>
      <c r="G1266" s="1003" t="s">
        <v>5826</v>
      </c>
      <c r="H1266" s="1003" t="s">
        <v>353</v>
      </c>
      <c r="I1266" s="999" t="s">
        <v>434</v>
      </c>
      <c r="J1266" s="1005">
        <v>3040250200648</v>
      </c>
      <c r="K1266" s="1006">
        <v>45797</v>
      </c>
      <c r="L1266" s="999"/>
      <c r="M1266" s="1001" t="s">
        <v>300</v>
      </c>
      <c r="N1266" s="1006">
        <v>46162</v>
      </c>
      <c r="O1266" s="1002" t="s">
        <v>12</v>
      </c>
      <c r="P1266" s="383"/>
      <c r="Q1266" s="382"/>
      <c r="R1266" s="382"/>
      <c r="S1266" s="382"/>
      <c r="T1266" s="382"/>
      <c r="U1266" s="154"/>
      <c r="V1266" s="216"/>
      <c r="W1266" s="215"/>
      <c r="X1266" s="214"/>
      <c r="Y1266" s="214"/>
    </row>
    <row r="1267" spans="1:25" s="3" customFormat="1" ht="30" customHeight="1" x14ac:dyDescent="0.2">
      <c r="A1267" s="98">
        <v>447</v>
      </c>
      <c r="B1267" s="997" t="s">
        <v>5827</v>
      </c>
      <c r="C1267" s="997" t="s">
        <v>1564</v>
      </c>
      <c r="D1267" s="997" t="s">
        <v>171</v>
      </c>
      <c r="E1267" s="998">
        <v>0.11137000000000001</v>
      </c>
      <c r="F1267" s="997">
        <v>20</v>
      </c>
      <c r="G1267" s="997" t="s">
        <v>5828</v>
      </c>
      <c r="H1267" s="997" t="s">
        <v>319</v>
      </c>
      <c r="I1267" s="999" t="s">
        <v>434</v>
      </c>
      <c r="J1267" s="1000">
        <v>3030250200865</v>
      </c>
      <c r="K1267" s="1001">
        <v>45804</v>
      </c>
      <c r="L1267" s="999"/>
      <c r="M1267" s="1001" t="s">
        <v>300</v>
      </c>
      <c r="N1267" s="1001">
        <v>46169</v>
      </c>
      <c r="O1267" s="1002" t="s">
        <v>12</v>
      </c>
      <c r="P1267" s="383"/>
      <c r="Q1267" s="382"/>
      <c r="R1267" s="382"/>
      <c r="S1267" s="382"/>
      <c r="T1267" s="382"/>
      <c r="U1267" s="154"/>
      <c r="V1267" s="216"/>
      <c r="W1267" s="215"/>
      <c r="X1267" s="214"/>
      <c r="Y1267" s="214"/>
    </row>
    <row r="1268" spans="1:25" s="3" customFormat="1" ht="30" customHeight="1" x14ac:dyDescent="0.2">
      <c r="A1268" s="98">
        <v>448</v>
      </c>
      <c r="B1268" s="997" t="s">
        <v>5829</v>
      </c>
      <c r="C1268" s="997" t="s">
        <v>5830</v>
      </c>
      <c r="D1268" s="997" t="s">
        <v>293</v>
      </c>
      <c r="E1268" s="998">
        <v>6.9375000000000006E-2</v>
      </c>
      <c r="F1268" s="997">
        <v>20</v>
      </c>
      <c r="G1268" s="997" t="s">
        <v>5831</v>
      </c>
      <c r="H1268" s="997" t="s">
        <v>319</v>
      </c>
      <c r="I1268" s="999" t="s">
        <v>434</v>
      </c>
      <c r="J1268" s="1000">
        <v>3060250201356</v>
      </c>
      <c r="K1268" s="1001">
        <v>45807</v>
      </c>
      <c r="L1268" s="999"/>
      <c r="M1268" s="1001" t="s">
        <v>300</v>
      </c>
      <c r="N1268" s="1001">
        <v>46172</v>
      </c>
      <c r="O1268" s="1002" t="s">
        <v>12</v>
      </c>
      <c r="P1268" s="383"/>
      <c r="Q1268" s="382"/>
      <c r="R1268" s="382"/>
      <c r="S1268" s="382"/>
      <c r="T1268" s="382"/>
      <c r="U1268" s="154"/>
      <c r="V1268" s="216"/>
      <c r="W1268" s="215"/>
      <c r="X1268" s="214"/>
      <c r="Y1268" s="214"/>
    </row>
    <row r="1269" spans="1:25" s="3" customFormat="1" ht="30" customHeight="1" x14ac:dyDescent="0.2">
      <c r="A1269" s="98">
        <v>449</v>
      </c>
      <c r="B1269" s="1003" t="s">
        <v>5832</v>
      </c>
      <c r="C1269" s="1003" t="s">
        <v>1580</v>
      </c>
      <c r="D1269" s="1003" t="s">
        <v>190</v>
      </c>
      <c r="E1269" s="1004">
        <v>6</v>
      </c>
      <c r="F1269" s="1003">
        <v>20</v>
      </c>
      <c r="G1269" s="1003" t="s">
        <v>5833</v>
      </c>
      <c r="H1269" s="1003" t="s">
        <v>353</v>
      </c>
      <c r="I1269" s="999" t="s">
        <v>434</v>
      </c>
      <c r="J1269" s="1005">
        <v>3040250200783</v>
      </c>
      <c r="K1269" s="1006">
        <v>45803</v>
      </c>
      <c r="L1269" s="999"/>
      <c r="M1269" s="1001" t="s">
        <v>300</v>
      </c>
      <c r="N1269" s="1006">
        <v>46168</v>
      </c>
      <c r="O1269" s="1002" t="s">
        <v>12</v>
      </c>
      <c r="P1269" s="383"/>
      <c r="Q1269" s="382"/>
      <c r="R1269" s="382"/>
      <c r="S1269" s="382"/>
      <c r="T1269" s="382"/>
      <c r="U1269" s="154"/>
      <c r="V1269" s="216"/>
      <c r="W1269" s="215"/>
      <c r="X1269" s="214"/>
      <c r="Y1269" s="214"/>
    </row>
    <row r="1270" spans="1:25" s="3" customFormat="1" ht="30" customHeight="1" x14ac:dyDescent="0.2">
      <c r="A1270" s="98">
        <v>450</v>
      </c>
      <c r="B1270" s="997" t="s">
        <v>5834</v>
      </c>
      <c r="C1270" s="997" t="s">
        <v>699</v>
      </c>
      <c r="D1270" s="997" t="s">
        <v>262</v>
      </c>
      <c r="E1270" s="998">
        <v>3.2</v>
      </c>
      <c r="F1270" s="997">
        <v>20</v>
      </c>
      <c r="G1270" s="997" t="s">
        <v>5835</v>
      </c>
      <c r="H1270" s="997" t="s">
        <v>353</v>
      </c>
      <c r="I1270" s="999" t="s">
        <v>434</v>
      </c>
      <c r="J1270" s="1000">
        <v>3050250301863</v>
      </c>
      <c r="K1270" s="1001">
        <v>45804</v>
      </c>
      <c r="L1270" s="999"/>
      <c r="M1270" s="1001" t="s">
        <v>300</v>
      </c>
      <c r="N1270" s="1001">
        <v>46169</v>
      </c>
      <c r="O1270" s="1002" t="s">
        <v>12</v>
      </c>
      <c r="P1270" s="383"/>
      <c r="Q1270" s="382"/>
      <c r="R1270" s="382"/>
      <c r="S1270" s="382"/>
      <c r="T1270" s="382"/>
      <c r="U1270" s="154"/>
      <c r="V1270" s="216"/>
      <c r="W1270" s="215"/>
      <c r="X1270" s="214"/>
      <c r="Y1270" s="214"/>
    </row>
    <row r="1271" spans="1:25" s="3" customFormat="1" ht="30" customHeight="1" x14ac:dyDescent="0.2">
      <c r="A1271" s="98">
        <v>451</v>
      </c>
      <c r="B1271" s="997" t="s">
        <v>5836</v>
      </c>
      <c r="C1271" s="997" t="s">
        <v>515</v>
      </c>
      <c r="D1271" s="997" t="s">
        <v>293</v>
      </c>
      <c r="E1271" s="998">
        <v>0.155</v>
      </c>
      <c r="F1271" s="997">
        <v>0.4</v>
      </c>
      <c r="G1271" s="997" t="s">
        <v>5837</v>
      </c>
      <c r="H1271" s="997" t="s">
        <v>319</v>
      </c>
      <c r="I1271" s="999" t="s">
        <v>434</v>
      </c>
      <c r="J1271" s="1000">
        <v>3060250302109</v>
      </c>
      <c r="K1271" s="1001">
        <v>45786</v>
      </c>
      <c r="L1271" s="999"/>
      <c r="M1271" s="1001" t="s">
        <v>300</v>
      </c>
      <c r="N1271" s="1001">
        <v>46151</v>
      </c>
      <c r="O1271" s="1002" t="s">
        <v>12</v>
      </c>
      <c r="P1271" s="383"/>
      <c r="Q1271" s="382"/>
      <c r="R1271" s="382"/>
      <c r="S1271" s="382"/>
      <c r="T1271" s="382"/>
      <c r="U1271" s="154"/>
      <c r="V1271" s="216"/>
      <c r="W1271" s="215"/>
      <c r="X1271" s="214"/>
      <c r="Y1271" s="214"/>
    </row>
    <row r="1272" spans="1:25" s="3" customFormat="1" ht="30" customHeight="1" x14ac:dyDescent="0.2">
      <c r="A1272" s="98">
        <v>452</v>
      </c>
      <c r="B1272" s="1003" t="s">
        <v>5838</v>
      </c>
      <c r="C1272" s="1003" t="s">
        <v>2327</v>
      </c>
      <c r="D1272" s="1003" t="s">
        <v>293</v>
      </c>
      <c r="E1272" s="1004">
        <v>0.17673</v>
      </c>
      <c r="F1272" s="1003">
        <v>20</v>
      </c>
      <c r="G1272" s="1003" t="s">
        <v>5839</v>
      </c>
      <c r="H1272" s="1003" t="s">
        <v>353</v>
      </c>
      <c r="I1272" s="999" t="s">
        <v>434</v>
      </c>
      <c r="J1272" s="1005">
        <v>3060250302112</v>
      </c>
      <c r="K1272" s="1006">
        <v>45805</v>
      </c>
      <c r="L1272" s="999"/>
      <c r="M1272" s="1001" t="s">
        <v>300</v>
      </c>
      <c r="N1272" s="1006">
        <v>46170</v>
      </c>
      <c r="O1272" s="1002" t="s">
        <v>12</v>
      </c>
      <c r="P1272" s="383"/>
      <c r="Q1272" s="382"/>
      <c r="R1272" s="382"/>
      <c r="S1272" s="382"/>
      <c r="T1272" s="382"/>
      <c r="U1272" s="154"/>
      <c r="V1272" s="216"/>
      <c r="W1272" s="215"/>
      <c r="X1272" s="214"/>
      <c r="Y1272" s="214"/>
    </row>
    <row r="1273" spans="1:25" s="3" customFormat="1" ht="30" customHeight="1" x14ac:dyDescent="0.2">
      <c r="A1273" s="98">
        <v>453</v>
      </c>
      <c r="B1273" s="997" t="s">
        <v>5840</v>
      </c>
      <c r="C1273" s="997" t="s">
        <v>305</v>
      </c>
      <c r="D1273" s="997" t="s">
        <v>171</v>
      </c>
      <c r="E1273" s="998">
        <v>0.4</v>
      </c>
      <c r="F1273" s="997">
        <v>20</v>
      </c>
      <c r="G1273" s="997" t="s">
        <v>5841</v>
      </c>
      <c r="H1273" s="997" t="s">
        <v>353</v>
      </c>
      <c r="I1273" s="999" t="s">
        <v>434</v>
      </c>
      <c r="J1273" s="1000">
        <v>3030250301684</v>
      </c>
      <c r="K1273" s="1001">
        <v>45806</v>
      </c>
      <c r="L1273" s="999"/>
      <c r="M1273" s="1001" t="s">
        <v>300</v>
      </c>
      <c r="N1273" s="1001">
        <v>46171</v>
      </c>
      <c r="O1273" s="1002" t="s">
        <v>12</v>
      </c>
      <c r="P1273" s="383"/>
      <c r="Q1273" s="382"/>
      <c r="R1273" s="382"/>
      <c r="S1273" s="382"/>
      <c r="T1273" s="382"/>
      <c r="U1273" s="154"/>
      <c r="V1273" s="216"/>
      <c r="W1273" s="215"/>
      <c r="X1273" s="214"/>
      <c r="Y1273" s="214"/>
    </row>
    <row r="1274" spans="1:25" s="3" customFormat="1" ht="30" customHeight="1" x14ac:dyDescent="0.2">
      <c r="A1274" s="98">
        <v>454</v>
      </c>
      <c r="B1274" s="997" t="s">
        <v>5842</v>
      </c>
      <c r="C1274" s="997" t="s">
        <v>4401</v>
      </c>
      <c r="D1274" s="997" t="s">
        <v>15</v>
      </c>
      <c r="E1274" s="998">
        <v>7.7400000000000004E-3</v>
      </c>
      <c r="F1274" s="997">
        <v>0.23</v>
      </c>
      <c r="G1274" s="997" t="s">
        <v>5843</v>
      </c>
      <c r="H1274" s="997" t="s">
        <v>319</v>
      </c>
      <c r="I1274" s="999" t="s">
        <v>434</v>
      </c>
      <c r="J1274" s="1000">
        <v>3010250303014</v>
      </c>
      <c r="K1274" s="1001">
        <v>45797</v>
      </c>
      <c r="L1274" s="999"/>
      <c r="M1274" s="1001" t="s">
        <v>300</v>
      </c>
      <c r="N1274" s="1001">
        <v>46162</v>
      </c>
      <c r="O1274" s="1002" t="s">
        <v>12</v>
      </c>
      <c r="P1274" s="383"/>
      <c r="Q1274" s="382"/>
      <c r="R1274" s="382"/>
      <c r="S1274" s="382"/>
      <c r="T1274" s="382"/>
      <c r="U1274" s="154"/>
      <c r="V1274" s="216"/>
      <c r="W1274" s="215"/>
      <c r="X1274" s="214"/>
      <c r="Y1274" s="214"/>
    </row>
    <row r="1275" spans="1:25" s="3" customFormat="1" ht="30" customHeight="1" x14ac:dyDescent="0.2">
      <c r="A1275" s="98">
        <v>455</v>
      </c>
      <c r="B1275" s="997" t="s">
        <v>5844</v>
      </c>
      <c r="C1275" s="997" t="s">
        <v>528</v>
      </c>
      <c r="D1275" s="997" t="s">
        <v>304</v>
      </c>
      <c r="E1275" s="998">
        <v>6.5</v>
      </c>
      <c r="F1275" s="997">
        <v>20</v>
      </c>
      <c r="G1275" s="997" t="s">
        <v>5845</v>
      </c>
      <c r="H1275" s="997" t="s">
        <v>353</v>
      </c>
      <c r="I1275" s="999" t="s">
        <v>434</v>
      </c>
      <c r="J1275" s="1000">
        <v>3010250303304</v>
      </c>
      <c r="K1275" s="1001">
        <v>45791</v>
      </c>
      <c r="L1275" s="999"/>
      <c r="M1275" s="1001" t="s">
        <v>300</v>
      </c>
      <c r="N1275" s="1001">
        <v>46156</v>
      </c>
      <c r="O1275" s="1002" t="s">
        <v>12</v>
      </c>
      <c r="P1275" s="383"/>
      <c r="Q1275" s="382"/>
      <c r="R1275" s="382"/>
      <c r="S1275" s="382"/>
      <c r="T1275" s="382"/>
      <c r="U1275" s="154"/>
      <c r="V1275" s="216"/>
      <c r="W1275" s="215"/>
      <c r="X1275" s="214"/>
      <c r="Y1275" s="214"/>
    </row>
    <row r="1276" spans="1:25" s="3" customFormat="1" ht="30" customHeight="1" x14ac:dyDescent="0.2">
      <c r="A1276" s="98">
        <v>456</v>
      </c>
      <c r="B1276" s="1003" t="s">
        <v>5846</v>
      </c>
      <c r="C1276" s="1003" t="s">
        <v>5847</v>
      </c>
      <c r="D1276" s="1003" t="s">
        <v>15</v>
      </c>
      <c r="E1276" s="1004">
        <v>4.0000000000000001E-3</v>
      </c>
      <c r="F1276" s="1003">
        <v>0.23</v>
      </c>
      <c r="G1276" s="1003" t="s">
        <v>5848</v>
      </c>
      <c r="H1276" s="1003" t="s">
        <v>319</v>
      </c>
      <c r="I1276" s="999" t="s">
        <v>434</v>
      </c>
      <c r="J1276" s="1005">
        <v>3010250303306</v>
      </c>
      <c r="K1276" s="1006">
        <v>45796</v>
      </c>
      <c r="L1276" s="999"/>
      <c r="M1276" s="1001" t="s">
        <v>300</v>
      </c>
      <c r="N1276" s="1006">
        <v>46161</v>
      </c>
      <c r="O1276" s="1002" t="s">
        <v>12</v>
      </c>
      <c r="P1276" s="383"/>
      <c r="Q1276" s="382"/>
      <c r="R1276" s="382"/>
      <c r="S1276" s="382"/>
      <c r="T1276" s="382"/>
      <c r="U1276" s="154"/>
      <c r="V1276" s="216"/>
      <c r="W1276" s="215"/>
      <c r="X1276" s="214"/>
      <c r="Y1276" s="214"/>
    </row>
    <row r="1277" spans="1:25" s="3" customFormat="1" ht="30" customHeight="1" x14ac:dyDescent="0.2">
      <c r="A1277" s="98">
        <v>457</v>
      </c>
      <c r="B1277" s="1003" t="s">
        <v>5849</v>
      </c>
      <c r="C1277" s="1003" t="s">
        <v>1110</v>
      </c>
      <c r="D1277" s="1003" t="s">
        <v>15</v>
      </c>
      <c r="E1277" s="1004">
        <v>0.14729499999999998</v>
      </c>
      <c r="F1277" s="1003">
        <v>0.4</v>
      </c>
      <c r="G1277" s="1003" t="s">
        <v>5850</v>
      </c>
      <c r="H1277" s="1003" t="s">
        <v>352</v>
      </c>
      <c r="I1277" s="999" t="s">
        <v>434</v>
      </c>
      <c r="J1277" s="1005">
        <v>3010250403453</v>
      </c>
      <c r="K1277" s="1006">
        <v>45792</v>
      </c>
      <c r="L1277" s="999"/>
      <c r="M1277" s="1001" t="s">
        <v>300</v>
      </c>
      <c r="N1277" s="1006">
        <v>46157</v>
      </c>
      <c r="O1277" s="1002" t="s">
        <v>12</v>
      </c>
      <c r="P1277" s="383"/>
      <c r="Q1277" s="382"/>
      <c r="R1277" s="382"/>
      <c r="S1277" s="382"/>
      <c r="T1277" s="382"/>
      <c r="U1277" s="154"/>
      <c r="V1277" s="216"/>
      <c r="W1277" s="215"/>
      <c r="X1277" s="214"/>
      <c r="Y1277" s="214"/>
    </row>
    <row r="1278" spans="1:25" s="3" customFormat="1" ht="30" customHeight="1" x14ac:dyDescent="0.2">
      <c r="A1278" s="98">
        <v>458</v>
      </c>
      <c r="B1278" s="1003" t="s">
        <v>5851</v>
      </c>
      <c r="C1278" s="1003" t="s">
        <v>516</v>
      </c>
      <c r="D1278" s="1003" t="s">
        <v>171</v>
      </c>
      <c r="E1278" s="1004">
        <v>7.28E-3</v>
      </c>
      <c r="F1278" s="1003">
        <v>0.4</v>
      </c>
      <c r="G1278" s="1003" t="s">
        <v>5852</v>
      </c>
      <c r="H1278" s="1003" t="s">
        <v>319</v>
      </c>
      <c r="I1278" s="999" t="s">
        <v>434</v>
      </c>
      <c r="J1278" s="1005">
        <v>3030250402202</v>
      </c>
      <c r="K1278" s="1006">
        <v>45784</v>
      </c>
      <c r="L1278" s="999"/>
      <c r="M1278" s="1001" t="s">
        <v>300</v>
      </c>
      <c r="N1278" s="1006">
        <v>46149</v>
      </c>
      <c r="O1278" s="1002" t="s">
        <v>12</v>
      </c>
      <c r="P1278" s="383"/>
      <c r="Q1278" s="382"/>
      <c r="R1278" s="382"/>
      <c r="S1278" s="382"/>
      <c r="T1278" s="382"/>
      <c r="U1278" s="154"/>
      <c r="V1278" s="216"/>
      <c r="W1278" s="215"/>
      <c r="X1278" s="214"/>
      <c r="Y1278" s="214"/>
    </row>
    <row r="1279" spans="1:25" s="3" customFormat="1" ht="30" customHeight="1" x14ac:dyDescent="0.2">
      <c r="A1279" s="98">
        <v>459</v>
      </c>
      <c r="B1279" s="997" t="s">
        <v>5853</v>
      </c>
      <c r="C1279" s="997" t="s">
        <v>5854</v>
      </c>
      <c r="D1279" s="997" t="s">
        <v>262</v>
      </c>
      <c r="E1279" s="998">
        <v>7.7599999999999995E-3</v>
      </c>
      <c r="F1279" s="997">
        <v>0.23</v>
      </c>
      <c r="G1279" s="997" t="s">
        <v>5855</v>
      </c>
      <c r="H1279" s="997" t="s">
        <v>319</v>
      </c>
      <c r="I1279" s="999" t="s">
        <v>434</v>
      </c>
      <c r="J1279" s="1000">
        <v>3050250402491</v>
      </c>
      <c r="K1279" s="1001">
        <v>45785</v>
      </c>
      <c r="L1279" s="999"/>
      <c r="M1279" s="1001" t="s">
        <v>300</v>
      </c>
      <c r="N1279" s="1001">
        <v>46150</v>
      </c>
      <c r="O1279" s="1002" t="s">
        <v>12</v>
      </c>
      <c r="P1279" s="383"/>
      <c r="Q1279" s="382"/>
      <c r="R1279" s="382"/>
      <c r="S1279" s="382"/>
      <c r="T1279" s="382"/>
      <c r="U1279" s="154"/>
      <c r="V1279" s="216"/>
      <c r="W1279" s="215"/>
      <c r="X1279" s="214"/>
      <c r="Y1279" s="214"/>
    </row>
    <row r="1280" spans="1:25" s="3" customFormat="1" ht="30" customHeight="1" x14ac:dyDescent="0.2">
      <c r="A1280" s="98">
        <v>460</v>
      </c>
      <c r="B1280" s="997" t="s">
        <v>5857</v>
      </c>
      <c r="C1280" s="997" t="s">
        <v>5858</v>
      </c>
      <c r="D1280" s="997" t="s">
        <v>190</v>
      </c>
      <c r="E1280" s="998">
        <v>0.15</v>
      </c>
      <c r="F1280" s="997">
        <v>0.4</v>
      </c>
      <c r="G1280" s="997" t="s">
        <v>5859</v>
      </c>
      <c r="H1280" s="997" t="s">
        <v>319</v>
      </c>
      <c r="I1280" s="999" t="s">
        <v>434</v>
      </c>
      <c r="J1280" s="1000">
        <v>3040250401802</v>
      </c>
      <c r="K1280" s="1001">
        <v>45782</v>
      </c>
      <c r="L1280" s="999"/>
      <c r="M1280" s="1001" t="s">
        <v>300</v>
      </c>
      <c r="N1280" s="1001">
        <v>46147</v>
      </c>
      <c r="O1280" s="1002" t="s">
        <v>12</v>
      </c>
      <c r="P1280" s="383"/>
      <c r="Q1280" s="382"/>
      <c r="R1280" s="382"/>
      <c r="S1280" s="382"/>
      <c r="T1280" s="382"/>
      <c r="U1280" s="154"/>
      <c r="V1280" s="216"/>
      <c r="W1280" s="215"/>
      <c r="X1280" s="214"/>
      <c r="Y1280" s="214"/>
    </row>
    <row r="1281" spans="1:25" s="3" customFormat="1" ht="30" customHeight="1" x14ac:dyDescent="0.2">
      <c r="A1281" s="98">
        <v>461</v>
      </c>
      <c r="B1281" s="997" t="s">
        <v>5860</v>
      </c>
      <c r="C1281" s="997" t="s">
        <v>1104</v>
      </c>
      <c r="D1281" s="997" t="s">
        <v>293</v>
      </c>
      <c r="E1281" s="998">
        <v>6.0000000000000001E-3</v>
      </c>
      <c r="F1281" s="997">
        <v>0.23</v>
      </c>
      <c r="G1281" s="997" t="s">
        <v>5861</v>
      </c>
      <c r="H1281" s="997" t="s">
        <v>319</v>
      </c>
      <c r="I1281" s="999" t="s">
        <v>434</v>
      </c>
      <c r="J1281" s="1000">
        <v>3060250402909</v>
      </c>
      <c r="K1281" s="1001">
        <v>45796</v>
      </c>
      <c r="L1281" s="999"/>
      <c r="M1281" s="1001" t="s">
        <v>300</v>
      </c>
      <c r="N1281" s="1001">
        <v>46161</v>
      </c>
      <c r="O1281" s="1002" t="s">
        <v>12</v>
      </c>
      <c r="P1281" s="383"/>
      <c r="Q1281" s="382"/>
      <c r="R1281" s="382"/>
      <c r="S1281" s="382"/>
      <c r="T1281" s="382"/>
      <c r="U1281" s="154"/>
      <c r="V1281" s="216"/>
      <c r="W1281" s="215"/>
      <c r="X1281" s="214"/>
      <c r="Y1281" s="214"/>
    </row>
    <row r="1282" spans="1:25" s="3" customFormat="1" ht="30" customHeight="1" x14ac:dyDescent="0.2">
      <c r="A1282" s="98">
        <v>462</v>
      </c>
      <c r="B1282" s="1003" t="s">
        <v>5862</v>
      </c>
      <c r="C1282" s="1003" t="s">
        <v>456</v>
      </c>
      <c r="D1282" s="1003" t="s">
        <v>262</v>
      </c>
      <c r="E1282" s="1004">
        <v>6.0000000000000001E-3</v>
      </c>
      <c r="F1282" s="1003">
        <v>0.23</v>
      </c>
      <c r="G1282" s="1003" t="s">
        <v>5863</v>
      </c>
      <c r="H1282" s="1003" t="s">
        <v>319</v>
      </c>
      <c r="I1282" s="999" t="s">
        <v>434</v>
      </c>
      <c r="J1282" s="1005">
        <v>3050250402588</v>
      </c>
      <c r="K1282" s="1006">
        <v>45779</v>
      </c>
      <c r="L1282" s="999"/>
      <c r="M1282" s="1001" t="s">
        <v>300</v>
      </c>
      <c r="N1282" s="1006">
        <v>46144</v>
      </c>
      <c r="O1282" s="1002" t="s">
        <v>12</v>
      </c>
      <c r="P1282" s="383"/>
      <c r="Q1282" s="382"/>
      <c r="R1282" s="382"/>
      <c r="S1282" s="382"/>
      <c r="T1282" s="382"/>
      <c r="U1282" s="154"/>
      <c r="V1282" s="216"/>
      <c r="W1282" s="215"/>
      <c r="X1282" s="214"/>
      <c r="Y1282" s="214"/>
    </row>
    <row r="1283" spans="1:25" s="3" customFormat="1" ht="30" customHeight="1" x14ac:dyDescent="0.2">
      <c r="A1283" s="98">
        <v>463</v>
      </c>
      <c r="B1283" s="1003" t="s">
        <v>2499</v>
      </c>
      <c r="C1283" s="1003" t="s">
        <v>2412</v>
      </c>
      <c r="D1283" s="1003" t="s">
        <v>190</v>
      </c>
      <c r="E1283" s="1004">
        <v>0.02</v>
      </c>
      <c r="F1283" s="1003">
        <v>0.4</v>
      </c>
      <c r="G1283" s="1003" t="s">
        <v>5864</v>
      </c>
      <c r="H1283" s="1003" t="s">
        <v>319</v>
      </c>
      <c r="I1283" s="999" t="s">
        <v>434</v>
      </c>
      <c r="J1283" s="1005">
        <v>3040250401828</v>
      </c>
      <c r="K1283" s="1006">
        <v>45783</v>
      </c>
      <c r="L1283" s="999"/>
      <c r="M1283" s="1001" t="s">
        <v>300</v>
      </c>
      <c r="N1283" s="1006">
        <v>46148</v>
      </c>
      <c r="O1283" s="1002" t="s">
        <v>12</v>
      </c>
      <c r="P1283" s="383"/>
      <c r="Q1283" s="382"/>
      <c r="R1283" s="382"/>
      <c r="S1283" s="382"/>
      <c r="T1283" s="382"/>
      <c r="U1283" s="154"/>
      <c r="V1283" s="216"/>
      <c r="W1283" s="215"/>
      <c r="X1283" s="214"/>
      <c r="Y1283" s="214"/>
    </row>
    <row r="1284" spans="1:25" s="3" customFormat="1" ht="30" customHeight="1" x14ac:dyDescent="0.2">
      <c r="A1284" s="98">
        <v>464</v>
      </c>
      <c r="B1284" s="1003" t="s">
        <v>5865</v>
      </c>
      <c r="C1284" s="1003" t="s">
        <v>836</v>
      </c>
      <c r="D1284" s="1003" t="s">
        <v>171</v>
      </c>
      <c r="E1284" s="1004">
        <v>0.2</v>
      </c>
      <c r="F1284" s="1003">
        <v>20</v>
      </c>
      <c r="G1284" s="1003" t="s">
        <v>837</v>
      </c>
      <c r="H1284" s="1003" t="s">
        <v>353</v>
      </c>
      <c r="I1284" s="999" t="s">
        <v>434</v>
      </c>
      <c r="J1284" s="1005">
        <v>3030250402300</v>
      </c>
      <c r="K1284" s="1006">
        <v>45785</v>
      </c>
      <c r="L1284" s="999"/>
      <c r="M1284" s="1001" t="s">
        <v>300</v>
      </c>
      <c r="N1284" s="1006">
        <v>46150</v>
      </c>
      <c r="O1284" s="1002" t="s">
        <v>12</v>
      </c>
      <c r="P1284" s="383"/>
      <c r="Q1284" s="382"/>
      <c r="R1284" s="382"/>
      <c r="S1284" s="382"/>
      <c r="T1284" s="382"/>
      <c r="U1284" s="154"/>
      <c r="V1284" s="216"/>
      <c r="W1284" s="215"/>
      <c r="X1284" s="214"/>
      <c r="Y1284" s="214"/>
    </row>
    <row r="1285" spans="1:25" s="3" customFormat="1" ht="30" customHeight="1" x14ac:dyDescent="0.2">
      <c r="A1285" s="98">
        <v>465</v>
      </c>
      <c r="B1285" s="1003" t="s">
        <v>5866</v>
      </c>
      <c r="C1285" s="1003" t="s">
        <v>4834</v>
      </c>
      <c r="D1285" s="1003" t="s">
        <v>262</v>
      </c>
      <c r="E1285" s="1004">
        <v>6.0000000000000001E-3</v>
      </c>
      <c r="F1285" s="1003">
        <v>0.23</v>
      </c>
      <c r="G1285" s="1003" t="s">
        <v>4835</v>
      </c>
      <c r="H1285" s="1003" t="s">
        <v>319</v>
      </c>
      <c r="I1285" s="999" t="s">
        <v>434</v>
      </c>
      <c r="J1285" s="1005">
        <v>3050250402646</v>
      </c>
      <c r="K1285" s="1006">
        <v>45779</v>
      </c>
      <c r="L1285" s="999"/>
      <c r="M1285" s="1001" t="s">
        <v>300</v>
      </c>
      <c r="N1285" s="1006">
        <v>46144</v>
      </c>
      <c r="O1285" s="1002" t="s">
        <v>12</v>
      </c>
      <c r="P1285" s="383"/>
      <c r="Q1285" s="382"/>
      <c r="R1285" s="382"/>
      <c r="S1285" s="382"/>
      <c r="T1285" s="382"/>
      <c r="U1285" s="154"/>
      <c r="V1285" s="216"/>
      <c r="W1285" s="215"/>
      <c r="X1285" s="214"/>
      <c r="Y1285" s="214"/>
    </row>
    <row r="1286" spans="1:25" s="3" customFormat="1" ht="30" customHeight="1" x14ac:dyDescent="0.2">
      <c r="A1286" s="98">
        <v>466</v>
      </c>
      <c r="B1286" s="1003" t="s">
        <v>5867</v>
      </c>
      <c r="C1286" s="1003" t="s">
        <v>582</v>
      </c>
      <c r="D1286" s="1003" t="s">
        <v>190</v>
      </c>
      <c r="E1286" s="1004">
        <v>3.5000000000000003E-2</v>
      </c>
      <c r="F1286" s="1003">
        <v>0.4</v>
      </c>
      <c r="G1286" s="1003" t="s">
        <v>5868</v>
      </c>
      <c r="H1286" s="1003" t="s">
        <v>319</v>
      </c>
      <c r="I1286" s="999" t="s">
        <v>434</v>
      </c>
      <c r="J1286" s="1005">
        <v>3040250401870</v>
      </c>
      <c r="K1286" s="1006">
        <v>45786</v>
      </c>
      <c r="L1286" s="999"/>
      <c r="M1286" s="1001" t="s">
        <v>300</v>
      </c>
      <c r="N1286" s="1006">
        <v>46151</v>
      </c>
      <c r="O1286" s="1002" t="s">
        <v>12</v>
      </c>
      <c r="P1286" s="383"/>
      <c r="Q1286" s="382"/>
      <c r="R1286" s="382"/>
      <c r="S1286" s="382"/>
      <c r="T1286" s="382"/>
      <c r="U1286" s="154"/>
      <c r="V1286" s="216"/>
      <c r="W1286" s="215"/>
      <c r="X1286" s="214"/>
      <c r="Y1286" s="214"/>
    </row>
    <row r="1287" spans="1:25" s="3" customFormat="1" ht="30" customHeight="1" x14ac:dyDescent="0.2">
      <c r="A1287" s="98">
        <v>467</v>
      </c>
      <c r="B1287" s="997" t="s">
        <v>698</v>
      </c>
      <c r="C1287" s="997" t="s">
        <v>456</v>
      </c>
      <c r="D1287" s="997" t="s">
        <v>262</v>
      </c>
      <c r="E1287" s="998">
        <v>1.2E-2</v>
      </c>
      <c r="F1287" s="997">
        <v>20</v>
      </c>
      <c r="G1287" s="997" t="s">
        <v>529</v>
      </c>
      <c r="H1287" s="997" t="s">
        <v>353</v>
      </c>
      <c r="I1287" s="999" t="s">
        <v>434</v>
      </c>
      <c r="J1287" s="1000">
        <v>3050250402688</v>
      </c>
      <c r="K1287" s="1001">
        <v>45782</v>
      </c>
      <c r="L1287" s="999"/>
      <c r="M1287" s="1001" t="s">
        <v>300</v>
      </c>
      <c r="N1287" s="1001">
        <v>46147</v>
      </c>
      <c r="O1287" s="1002" t="s">
        <v>12</v>
      </c>
      <c r="P1287" s="383"/>
      <c r="Q1287" s="382"/>
      <c r="R1287" s="382"/>
      <c r="S1287" s="382"/>
      <c r="T1287" s="382"/>
      <c r="U1287" s="154"/>
      <c r="V1287" s="216"/>
      <c r="W1287" s="215"/>
      <c r="X1287" s="214"/>
      <c r="Y1287" s="214"/>
    </row>
    <row r="1288" spans="1:25" s="3" customFormat="1" ht="30" customHeight="1" x14ac:dyDescent="0.2">
      <c r="A1288" s="98">
        <v>468</v>
      </c>
      <c r="B1288" s="1003" t="s">
        <v>5870</v>
      </c>
      <c r="C1288" s="1003" t="s">
        <v>5871</v>
      </c>
      <c r="D1288" s="1003" t="s">
        <v>262</v>
      </c>
      <c r="E1288" s="1004">
        <v>0.2</v>
      </c>
      <c r="F1288" s="1003">
        <v>20</v>
      </c>
      <c r="G1288" s="1003" t="s">
        <v>5872</v>
      </c>
      <c r="H1288" s="1003" t="s">
        <v>353</v>
      </c>
      <c r="I1288" s="999" t="s">
        <v>434</v>
      </c>
      <c r="J1288" s="1005">
        <v>3050250402703</v>
      </c>
      <c r="K1288" s="1006">
        <v>45799</v>
      </c>
      <c r="L1288" s="999"/>
      <c r="M1288" s="1001" t="s">
        <v>300</v>
      </c>
      <c r="N1288" s="1006">
        <v>46164</v>
      </c>
      <c r="O1288" s="1002" t="s">
        <v>12</v>
      </c>
      <c r="P1288" s="383"/>
      <c r="Q1288" s="382"/>
      <c r="R1288" s="382"/>
      <c r="S1288" s="382"/>
      <c r="T1288" s="382"/>
      <c r="U1288" s="154"/>
      <c r="V1288" s="216"/>
      <c r="W1288" s="215"/>
      <c r="X1288" s="214"/>
      <c r="Y1288" s="214"/>
    </row>
    <row r="1289" spans="1:25" s="3" customFormat="1" ht="30" customHeight="1" x14ac:dyDescent="0.2">
      <c r="A1289" s="98">
        <v>469</v>
      </c>
      <c r="B1289" s="997" t="s">
        <v>5873</v>
      </c>
      <c r="C1289" s="997" t="s">
        <v>5874</v>
      </c>
      <c r="D1289" s="997" t="s">
        <v>262</v>
      </c>
      <c r="E1289" s="998">
        <v>0.15</v>
      </c>
      <c r="F1289" s="997">
        <v>20</v>
      </c>
      <c r="G1289" s="997" t="s">
        <v>2649</v>
      </c>
      <c r="H1289" s="997" t="s">
        <v>353</v>
      </c>
      <c r="I1289" s="999" t="s">
        <v>434</v>
      </c>
      <c r="J1289" s="1000">
        <v>3050250402707</v>
      </c>
      <c r="K1289" s="1001">
        <v>45799</v>
      </c>
      <c r="L1289" s="999"/>
      <c r="M1289" s="1001" t="s">
        <v>300</v>
      </c>
      <c r="N1289" s="1001">
        <v>46164</v>
      </c>
      <c r="O1289" s="1002" t="s">
        <v>12</v>
      </c>
      <c r="P1289" s="383"/>
      <c r="Q1289" s="382"/>
      <c r="R1289" s="382"/>
      <c r="S1289" s="382"/>
      <c r="T1289" s="382"/>
      <c r="U1289" s="154"/>
      <c r="V1289" s="216"/>
      <c r="W1289" s="215"/>
      <c r="X1289" s="214"/>
      <c r="Y1289" s="214"/>
    </row>
    <row r="1290" spans="1:25" s="3" customFormat="1" ht="30" customHeight="1" x14ac:dyDescent="0.2">
      <c r="A1290" s="98">
        <v>470</v>
      </c>
      <c r="B1290" s="1003" t="s">
        <v>5875</v>
      </c>
      <c r="C1290" s="1003" t="s">
        <v>305</v>
      </c>
      <c r="D1290" s="1003" t="s">
        <v>171</v>
      </c>
      <c r="E1290" s="1004">
        <v>0.02</v>
      </c>
      <c r="F1290" s="1003">
        <v>0.4</v>
      </c>
      <c r="G1290" s="1003" t="s">
        <v>5876</v>
      </c>
      <c r="H1290" s="1003" t="s">
        <v>319</v>
      </c>
      <c r="I1290" s="999" t="s">
        <v>434</v>
      </c>
      <c r="J1290" s="1005">
        <v>3030250402367</v>
      </c>
      <c r="K1290" s="1006">
        <v>45784</v>
      </c>
      <c r="L1290" s="999"/>
      <c r="M1290" s="1001" t="s">
        <v>300</v>
      </c>
      <c r="N1290" s="1006">
        <v>46149</v>
      </c>
      <c r="O1290" s="1002" t="s">
        <v>12</v>
      </c>
      <c r="P1290" s="383"/>
      <c r="Q1290" s="382"/>
      <c r="R1290" s="382"/>
      <c r="S1290" s="382"/>
      <c r="T1290" s="382"/>
      <c r="U1290" s="154"/>
      <c r="V1290" s="216"/>
      <c r="W1290" s="215"/>
      <c r="X1290" s="214"/>
      <c r="Y1290" s="214"/>
    </row>
    <row r="1291" spans="1:25" s="3" customFormat="1" ht="30" customHeight="1" x14ac:dyDescent="0.2">
      <c r="A1291" s="98">
        <v>471</v>
      </c>
      <c r="B1291" s="997" t="s">
        <v>5875</v>
      </c>
      <c r="C1291" s="997" t="s">
        <v>305</v>
      </c>
      <c r="D1291" s="997" t="s">
        <v>171</v>
      </c>
      <c r="E1291" s="998">
        <v>0.04</v>
      </c>
      <c r="F1291" s="997">
        <v>0.4</v>
      </c>
      <c r="G1291" s="997" t="s">
        <v>5877</v>
      </c>
      <c r="H1291" s="997" t="s">
        <v>319</v>
      </c>
      <c r="I1291" s="999" t="s">
        <v>434</v>
      </c>
      <c r="J1291" s="1000">
        <v>3030250402369</v>
      </c>
      <c r="K1291" s="1001">
        <v>45784</v>
      </c>
      <c r="L1291" s="999"/>
      <c r="M1291" s="1001" t="s">
        <v>300</v>
      </c>
      <c r="N1291" s="1001">
        <v>46149</v>
      </c>
      <c r="O1291" s="1002" t="s">
        <v>12</v>
      </c>
      <c r="P1291" s="383"/>
      <c r="Q1291" s="382"/>
      <c r="R1291" s="382"/>
      <c r="S1291" s="382"/>
      <c r="T1291" s="382"/>
      <c r="U1291" s="154"/>
      <c r="V1291" s="216"/>
      <c r="W1291" s="215"/>
      <c r="X1291" s="214"/>
      <c r="Y1291" s="214"/>
    </row>
    <row r="1292" spans="1:25" s="3" customFormat="1" ht="30" customHeight="1" x14ac:dyDescent="0.2">
      <c r="A1292" s="98">
        <v>472</v>
      </c>
      <c r="B1292" s="997" t="s">
        <v>5878</v>
      </c>
      <c r="C1292" s="997" t="s">
        <v>1115</v>
      </c>
      <c r="D1292" s="997" t="s">
        <v>15</v>
      </c>
      <c r="E1292" s="998">
        <v>0.03</v>
      </c>
      <c r="F1292" s="997">
        <v>0.4</v>
      </c>
      <c r="G1292" s="997" t="s">
        <v>5879</v>
      </c>
      <c r="H1292" s="997" t="s">
        <v>319</v>
      </c>
      <c r="I1292" s="999" t="s">
        <v>434</v>
      </c>
      <c r="J1292" s="1000">
        <v>3010250404024</v>
      </c>
      <c r="K1292" s="1001">
        <v>45793</v>
      </c>
      <c r="L1292" s="999"/>
      <c r="M1292" s="1001" t="s">
        <v>300</v>
      </c>
      <c r="N1292" s="1001">
        <v>46158</v>
      </c>
      <c r="O1292" s="1002" t="s">
        <v>12</v>
      </c>
      <c r="P1292" s="383"/>
      <c r="Q1292" s="382"/>
      <c r="R1292" s="382"/>
      <c r="S1292" s="382"/>
      <c r="T1292" s="382"/>
      <c r="U1292" s="154"/>
      <c r="V1292" s="216"/>
      <c r="W1292" s="215"/>
      <c r="X1292" s="214"/>
      <c r="Y1292" s="214"/>
    </row>
    <row r="1293" spans="1:25" s="3" customFormat="1" ht="30" customHeight="1" x14ac:dyDescent="0.2">
      <c r="A1293" s="98">
        <v>473</v>
      </c>
      <c r="B1293" s="1003" t="s">
        <v>5880</v>
      </c>
      <c r="C1293" s="1003" t="s">
        <v>5881</v>
      </c>
      <c r="D1293" s="1003" t="s">
        <v>262</v>
      </c>
      <c r="E1293" s="1004">
        <v>6.0000000000000001E-3</v>
      </c>
      <c r="F1293" s="1003">
        <v>0.23</v>
      </c>
      <c r="G1293" s="1003" t="s">
        <v>5882</v>
      </c>
      <c r="H1293" s="1003" t="s">
        <v>319</v>
      </c>
      <c r="I1293" s="999" t="s">
        <v>434</v>
      </c>
      <c r="J1293" s="1005">
        <v>3050250402734</v>
      </c>
      <c r="K1293" s="1006">
        <v>45783</v>
      </c>
      <c r="L1293" s="999"/>
      <c r="M1293" s="1001" t="s">
        <v>300</v>
      </c>
      <c r="N1293" s="1006">
        <v>46148</v>
      </c>
      <c r="O1293" s="1002" t="s">
        <v>12</v>
      </c>
      <c r="P1293" s="383"/>
      <c r="Q1293" s="382"/>
      <c r="R1293" s="382"/>
      <c r="S1293" s="382"/>
      <c r="T1293" s="382"/>
      <c r="U1293" s="154"/>
      <c r="V1293" s="216"/>
      <c r="W1293" s="215"/>
      <c r="X1293" s="214"/>
      <c r="Y1293" s="214"/>
    </row>
    <row r="1294" spans="1:25" s="3" customFormat="1" ht="30" customHeight="1" x14ac:dyDescent="0.2">
      <c r="A1294" s="98">
        <v>474</v>
      </c>
      <c r="B1294" s="1003" t="s">
        <v>5883</v>
      </c>
      <c r="C1294" s="1003" t="s">
        <v>991</v>
      </c>
      <c r="D1294" s="1003" t="s">
        <v>262</v>
      </c>
      <c r="E1294" s="1004">
        <v>3.0000000000000001E-3</v>
      </c>
      <c r="F1294" s="1003">
        <v>0.23</v>
      </c>
      <c r="G1294" s="1003" t="s">
        <v>5884</v>
      </c>
      <c r="H1294" s="1003" t="s">
        <v>319</v>
      </c>
      <c r="I1294" s="999" t="s">
        <v>434</v>
      </c>
      <c r="J1294" s="1005">
        <v>3050250402789</v>
      </c>
      <c r="K1294" s="1006">
        <v>45779</v>
      </c>
      <c r="L1294" s="999"/>
      <c r="M1294" s="1001" t="s">
        <v>300</v>
      </c>
      <c r="N1294" s="1006">
        <v>46144</v>
      </c>
      <c r="O1294" s="1002" t="s">
        <v>12</v>
      </c>
      <c r="P1294" s="383"/>
      <c r="Q1294" s="382"/>
      <c r="R1294" s="382"/>
      <c r="S1294" s="382"/>
      <c r="T1294" s="382"/>
      <c r="U1294" s="154"/>
      <c r="V1294" s="216"/>
      <c r="W1294" s="215"/>
      <c r="X1294" s="214"/>
      <c r="Y1294" s="214"/>
    </row>
    <row r="1295" spans="1:25" s="3" customFormat="1" ht="30" customHeight="1" x14ac:dyDescent="0.2">
      <c r="A1295" s="98">
        <v>475</v>
      </c>
      <c r="B1295" s="997" t="s">
        <v>5885</v>
      </c>
      <c r="C1295" s="997" t="s">
        <v>770</v>
      </c>
      <c r="D1295" s="997" t="s">
        <v>304</v>
      </c>
      <c r="E1295" s="998">
        <v>0.122</v>
      </c>
      <c r="F1295" s="997">
        <v>0.4</v>
      </c>
      <c r="G1295" s="997" t="s">
        <v>5886</v>
      </c>
      <c r="H1295" s="997" t="s">
        <v>319</v>
      </c>
      <c r="I1295" s="999" t="s">
        <v>434</v>
      </c>
      <c r="J1295" s="1000">
        <v>3010250404094</v>
      </c>
      <c r="K1295" s="1001">
        <v>45784</v>
      </c>
      <c r="L1295" s="999"/>
      <c r="M1295" s="1001" t="s">
        <v>300</v>
      </c>
      <c r="N1295" s="1001">
        <v>46149</v>
      </c>
      <c r="O1295" s="1002" t="s">
        <v>12</v>
      </c>
      <c r="P1295" s="383"/>
      <c r="Q1295" s="382"/>
      <c r="R1295" s="382"/>
      <c r="S1295" s="382"/>
      <c r="T1295" s="382"/>
      <c r="U1295" s="154"/>
      <c r="V1295" s="216"/>
      <c r="W1295" s="215"/>
      <c r="X1295" s="214"/>
      <c r="Y1295" s="214"/>
    </row>
    <row r="1296" spans="1:25" s="3" customFormat="1" ht="30" customHeight="1" x14ac:dyDescent="0.2">
      <c r="A1296" s="98">
        <v>476</v>
      </c>
      <c r="B1296" s="1003" t="s">
        <v>5887</v>
      </c>
      <c r="C1296" s="1003" t="s">
        <v>487</v>
      </c>
      <c r="D1296" s="1003" t="s">
        <v>262</v>
      </c>
      <c r="E1296" s="1004">
        <v>6.0000000000000001E-3</v>
      </c>
      <c r="F1296" s="1003">
        <v>0.23</v>
      </c>
      <c r="G1296" s="1003" t="s">
        <v>1614</v>
      </c>
      <c r="H1296" s="1003" t="s">
        <v>319</v>
      </c>
      <c r="I1296" s="999" t="s">
        <v>434</v>
      </c>
      <c r="J1296" s="1005">
        <v>3050250402796</v>
      </c>
      <c r="K1296" s="1006">
        <v>45783</v>
      </c>
      <c r="L1296" s="999"/>
      <c r="M1296" s="1001" t="s">
        <v>300</v>
      </c>
      <c r="N1296" s="1006">
        <v>46148</v>
      </c>
      <c r="O1296" s="1002" t="s">
        <v>12</v>
      </c>
      <c r="P1296" s="383"/>
      <c r="Q1296" s="382"/>
      <c r="R1296" s="382"/>
      <c r="S1296" s="382"/>
      <c r="T1296" s="382"/>
      <c r="U1296" s="154"/>
      <c r="V1296" s="216"/>
      <c r="W1296" s="215"/>
      <c r="X1296" s="214"/>
      <c r="Y1296" s="214"/>
    </row>
    <row r="1297" spans="1:25" s="3" customFormat="1" ht="30" customHeight="1" x14ac:dyDescent="0.2">
      <c r="A1297" s="98">
        <v>477</v>
      </c>
      <c r="B1297" s="997" t="s">
        <v>852</v>
      </c>
      <c r="C1297" s="997" t="s">
        <v>455</v>
      </c>
      <c r="D1297" s="997" t="s">
        <v>190</v>
      </c>
      <c r="E1297" s="998">
        <v>0.35</v>
      </c>
      <c r="F1297" s="997">
        <v>20</v>
      </c>
      <c r="G1297" s="997" t="s">
        <v>5888</v>
      </c>
      <c r="H1297" s="997" t="s">
        <v>353</v>
      </c>
      <c r="I1297" s="999" t="s">
        <v>434</v>
      </c>
      <c r="J1297" s="1000">
        <v>3040250401978</v>
      </c>
      <c r="K1297" s="1001">
        <v>45792</v>
      </c>
      <c r="L1297" s="999"/>
      <c r="M1297" s="1001" t="s">
        <v>300</v>
      </c>
      <c r="N1297" s="1001">
        <v>46157</v>
      </c>
      <c r="O1297" s="1002" t="s">
        <v>12</v>
      </c>
      <c r="P1297" s="383"/>
      <c r="Q1297" s="382"/>
      <c r="R1297" s="382"/>
      <c r="S1297" s="382"/>
      <c r="T1297" s="382"/>
      <c r="U1297" s="154"/>
      <c r="V1297" s="216"/>
      <c r="W1297" s="215"/>
      <c r="X1297" s="214"/>
      <c r="Y1297" s="214"/>
    </row>
    <row r="1298" spans="1:25" s="3" customFormat="1" ht="30" customHeight="1" x14ac:dyDescent="0.2">
      <c r="A1298" s="98">
        <v>478</v>
      </c>
      <c r="B1298" s="1003" t="s">
        <v>5889</v>
      </c>
      <c r="C1298" s="1003" t="s">
        <v>699</v>
      </c>
      <c r="D1298" s="1003" t="s">
        <v>262</v>
      </c>
      <c r="E1298" s="1004">
        <v>8.0000000000000002E-3</v>
      </c>
      <c r="F1298" s="1003">
        <v>0.23</v>
      </c>
      <c r="G1298" s="1003" t="s">
        <v>5890</v>
      </c>
      <c r="H1298" s="1003" t="s">
        <v>319</v>
      </c>
      <c r="I1298" s="999" t="s">
        <v>434</v>
      </c>
      <c r="J1298" s="1005">
        <v>3050250402876</v>
      </c>
      <c r="K1298" s="1006">
        <v>45779</v>
      </c>
      <c r="L1298" s="999"/>
      <c r="M1298" s="1001" t="s">
        <v>300</v>
      </c>
      <c r="N1298" s="1006">
        <v>46144</v>
      </c>
      <c r="O1298" s="1002" t="s">
        <v>12</v>
      </c>
      <c r="P1298" s="383"/>
      <c r="Q1298" s="382"/>
      <c r="R1298" s="382"/>
      <c r="S1298" s="382"/>
      <c r="T1298" s="382"/>
      <c r="U1298" s="154"/>
      <c r="V1298" s="216"/>
      <c r="W1298" s="215"/>
      <c r="X1298" s="214"/>
      <c r="Y1298" s="214"/>
    </row>
    <row r="1299" spans="1:25" s="3" customFormat="1" ht="30" customHeight="1" x14ac:dyDescent="0.2">
      <c r="A1299" s="98">
        <v>479</v>
      </c>
      <c r="B1299" s="997" t="s">
        <v>1100</v>
      </c>
      <c r="C1299" s="997" t="s">
        <v>303</v>
      </c>
      <c r="D1299" s="997" t="s">
        <v>262</v>
      </c>
      <c r="E1299" s="998">
        <v>0.05</v>
      </c>
      <c r="F1299" s="997">
        <v>0.4</v>
      </c>
      <c r="G1299" s="997" t="s">
        <v>5892</v>
      </c>
      <c r="H1299" s="997" t="s">
        <v>443</v>
      </c>
      <c r="I1299" s="999" t="s">
        <v>434</v>
      </c>
      <c r="J1299" s="1000">
        <v>3050250402956</v>
      </c>
      <c r="K1299" s="1001">
        <v>45783</v>
      </c>
      <c r="L1299" s="999"/>
      <c r="M1299" s="1001" t="s">
        <v>300</v>
      </c>
      <c r="N1299" s="1001">
        <v>46148</v>
      </c>
      <c r="O1299" s="1002" t="s">
        <v>12</v>
      </c>
      <c r="P1299" s="383"/>
      <c r="Q1299" s="382"/>
      <c r="R1299" s="382"/>
      <c r="S1299" s="382"/>
      <c r="T1299" s="382"/>
      <c r="U1299" s="154"/>
      <c r="V1299" s="216"/>
      <c r="W1299" s="215"/>
      <c r="X1299" s="214"/>
      <c r="Y1299" s="214"/>
    </row>
    <row r="1300" spans="1:25" s="3" customFormat="1" ht="30" customHeight="1" x14ac:dyDescent="0.2">
      <c r="A1300" s="98">
        <v>480</v>
      </c>
      <c r="B1300" s="997" t="s">
        <v>4800</v>
      </c>
      <c r="C1300" s="997" t="s">
        <v>2412</v>
      </c>
      <c r="D1300" s="997" t="s">
        <v>190</v>
      </c>
      <c r="E1300" s="998">
        <v>4.9500000000000004E-3</v>
      </c>
      <c r="F1300" s="997">
        <v>0.4</v>
      </c>
      <c r="G1300" s="997" t="s">
        <v>4801</v>
      </c>
      <c r="H1300" s="997" t="s">
        <v>319</v>
      </c>
      <c r="I1300" s="999" t="s">
        <v>434</v>
      </c>
      <c r="J1300" s="1000">
        <v>3040250402081</v>
      </c>
      <c r="K1300" s="1001">
        <v>45790</v>
      </c>
      <c r="L1300" s="999"/>
      <c r="M1300" s="1001" t="s">
        <v>300</v>
      </c>
      <c r="N1300" s="1001">
        <v>46155</v>
      </c>
      <c r="O1300" s="1002" t="s">
        <v>12</v>
      </c>
      <c r="P1300" s="383"/>
      <c r="Q1300" s="382"/>
      <c r="R1300" s="382"/>
      <c r="S1300" s="382"/>
      <c r="T1300" s="382"/>
      <c r="U1300" s="154"/>
      <c r="V1300" s="216"/>
      <c r="W1300" s="215"/>
      <c r="X1300" s="214"/>
      <c r="Y1300" s="214"/>
    </row>
    <row r="1301" spans="1:25" s="3" customFormat="1" ht="30" customHeight="1" x14ac:dyDescent="0.2">
      <c r="A1301" s="98">
        <v>481</v>
      </c>
      <c r="B1301" s="997" t="s">
        <v>5893</v>
      </c>
      <c r="C1301" s="997" t="s">
        <v>1115</v>
      </c>
      <c r="D1301" s="997" t="s">
        <v>15</v>
      </c>
      <c r="E1301" s="998">
        <v>1.5820000000000001E-2</v>
      </c>
      <c r="F1301" s="997">
        <v>0.4</v>
      </c>
      <c r="G1301" s="997" t="s">
        <v>5894</v>
      </c>
      <c r="H1301" s="997" t="s">
        <v>319</v>
      </c>
      <c r="I1301" s="999" t="s">
        <v>434</v>
      </c>
      <c r="J1301" s="1000">
        <v>3010250404345</v>
      </c>
      <c r="K1301" s="1001">
        <v>45796</v>
      </c>
      <c r="L1301" s="999"/>
      <c r="M1301" s="1001" t="s">
        <v>300</v>
      </c>
      <c r="N1301" s="1001">
        <v>46161</v>
      </c>
      <c r="O1301" s="1002" t="s">
        <v>12</v>
      </c>
      <c r="P1301" s="383"/>
      <c r="Q1301" s="382"/>
      <c r="R1301" s="382"/>
      <c r="S1301" s="382"/>
      <c r="T1301" s="382"/>
      <c r="U1301" s="154"/>
      <c r="V1301" s="216"/>
      <c r="W1301" s="215"/>
      <c r="X1301" s="214"/>
      <c r="Y1301" s="214"/>
    </row>
    <row r="1302" spans="1:25" s="3" customFormat="1" ht="30" customHeight="1" x14ac:dyDescent="0.2">
      <c r="A1302" s="98">
        <v>482</v>
      </c>
      <c r="B1302" s="997" t="s">
        <v>5895</v>
      </c>
      <c r="C1302" s="997" t="s">
        <v>452</v>
      </c>
      <c r="D1302" s="997" t="s">
        <v>15</v>
      </c>
      <c r="E1302" s="998">
        <v>0.02</v>
      </c>
      <c r="F1302" s="997">
        <v>0.4</v>
      </c>
      <c r="G1302" s="997" t="s">
        <v>5896</v>
      </c>
      <c r="H1302" s="997" t="s">
        <v>319</v>
      </c>
      <c r="I1302" s="999" t="s">
        <v>434</v>
      </c>
      <c r="J1302" s="1000">
        <v>3010250504453</v>
      </c>
      <c r="K1302" s="1001">
        <v>45784</v>
      </c>
      <c r="L1302" s="999"/>
      <c r="M1302" s="1001" t="s">
        <v>300</v>
      </c>
      <c r="N1302" s="1001">
        <v>46149</v>
      </c>
      <c r="O1302" s="1002" t="s">
        <v>12</v>
      </c>
      <c r="P1302" s="383"/>
      <c r="Q1302" s="382"/>
      <c r="R1302" s="382"/>
      <c r="S1302" s="382"/>
      <c r="T1302" s="382"/>
      <c r="U1302" s="154"/>
      <c r="V1302" s="216"/>
      <c r="W1302" s="215"/>
      <c r="X1302" s="214"/>
      <c r="Y1302" s="214"/>
    </row>
    <row r="1303" spans="1:25" s="3" customFormat="1" ht="30" customHeight="1" x14ac:dyDescent="0.2">
      <c r="A1303" s="98">
        <v>483</v>
      </c>
      <c r="B1303" s="997" t="s">
        <v>5897</v>
      </c>
      <c r="C1303" s="997" t="s">
        <v>503</v>
      </c>
      <c r="D1303" s="997" t="s">
        <v>13</v>
      </c>
      <c r="E1303" s="998">
        <v>0.12</v>
      </c>
      <c r="F1303" s="997">
        <v>0.4</v>
      </c>
      <c r="G1303" s="997" t="s">
        <v>5898</v>
      </c>
      <c r="H1303" s="997" t="s">
        <v>353</v>
      </c>
      <c r="I1303" s="999" t="s">
        <v>434</v>
      </c>
      <c r="J1303" s="1000">
        <v>3020250501698</v>
      </c>
      <c r="K1303" s="1001">
        <v>45797</v>
      </c>
      <c r="L1303" s="999"/>
      <c r="M1303" s="1001" t="s">
        <v>300</v>
      </c>
      <c r="N1303" s="1001">
        <v>46162</v>
      </c>
      <c r="O1303" s="1002" t="s">
        <v>12</v>
      </c>
      <c r="P1303" s="383"/>
      <c r="Q1303" s="382"/>
      <c r="R1303" s="382"/>
      <c r="S1303" s="382"/>
      <c r="T1303" s="382"/>
      <c r="U1303" s="154"/>
      <c r="V1303" s="216"/>
      <c r="W1303" s="215"/>
      <c r="X1303" s="214"/>
      <c r="Y1303" s="214"/>
    </row>
    <row r="1304" spans="1:25" s="3" customFormat="1" ht="30" customHeight="1" x14ac:dyDescent="0.2">
      <c r="A1304" s="98">
        <v>484</v>
      </c>
      <c r="B1304" s="997" t="s">
        <v>5899</v>
      </c>
      <c r="C1304" s="997" t="s">
        <v>1115</v>
      </c>
      <c r="D1304" s="997" t="s">
        <v>15</v>
      </c>
      <c r="E1304" s="998">
        <v>9.9330000000000002E-2</v>
      </c>
      <c r="F1304" s="997">
        <v>0.4</v>
      </c>
      <c r="G1304" s="997" t="s">
        <v>5900</v>
      </c>
      <c r="H1304" s="997" t="s">
        <v>319</v>
      </c>
      <c r="I1304" s="999" t="s">
        <v>434</v>
      </c>
      <c r="J1304" s="1000">
        <v>3010250504540</v>
      </c>
      <c r="K1304" s="1001">
        <v>45791</v>
      </c>
      <c r="L1304" s="999"/>
      <c r="M1304" s="1001" t="s">
        <v>300</v>
      </c>
      <c r="N1304" s="1001">
        <v>46156</v>
      </c>
      <c r="O1304" s="1002" t="s">
        <v>12</v>
      </c>
      <c r="P1304" s="383"/>
      <c r="Q1304" s="382"/>
      <c r="R1304" s="382"/>
      <c r="S1304" s="382"/>
      <c r="T1304" s="382"/>
      <c r="U1304" s="154"/>
      <c r="V1304" s="216"/>
      <c r="W1304" s="215"/>
      <c r="X1304" s="214"/>
      <c r="Y1304" s="214"/>
    </row>
    <row r="1305" spans="1:25" s="3" customFormat="1" ht="30" customHeight="1" x14ac:dyDescent="0.2">
      <c r="A1305" s="98">
        <v>485</v>
      </c>
      <c r="B1305" s="1003" t="s">
        <v>842</v>
      </c>
      <c r="C1305" s="1003" t="s">
        <v>843</v>
      </c>
      <c r="D1305" s="1003" t="s">
        <v>15</v>
      </c>
      <c r="E1305" s="1004">
        <v>0.05</v>
      </c>
      <c r="F1305" s="1003">
        <v>0.4</v>
      </c>
      <c r="G1305" s="1003" t="s">
        <v>844</v>
      </c>
      <c r="H1305" s="1003" t="s">
        <v>353</v>
      </c>
      <c r="I1305" s="999" t="s">
        <v>434</v>
      </c>
      <c r="J1305" s="1005">
        <v>3010250504541</v>
      </c>
      <c r="K1305" s="1006">
        <v>45793</v>
      </c>
      <c r="L1305" s="999"/>
      <c r="M1305" s="1001" t="s">
        <v>300</v>
      </c>
      <c r="N1305" s="1006">
        <v>46158</v>
      </c>
      <c r="O1305" s="1002" t="s">
        <v>12</v>
      </c>
      <c r="P1305" s="383"/>
      <c r="Q1305" s="382"/>
      <c r="R1305" s="382"/>
      <c r="S1305" s="382"/>
      <c r="T1305" s="382"/>
      <c r="U1305" s="154"/>
      <c r="V1305" s="216"/>
      <c r="W1305" s="215"/>
      <c r="X1305" s="214"/>
      <c r="Y1305" s="214"/>
    </row>
    <row r="1306" spans="1:25" s="3" customFormat="1" ht="30" customHeight="1" x14ac:dyDescent="0.2">
      <c r="A1306" s="98">
        <v>486</v>
      </c>
      <c r="B1306" s="997" t="s">
        <v>5901</v>
      </c>
      <c r="C1306" s="997" t="s">
        <v>5902</v>
      </c>
      <c r="D1306" s="997" t="s">
        <v>190</v>
      </c>
      <c r="E1306" s="998">
        <v>0.22409999999999999</v>
      </c>
      <c r="F1306" s="997">
        <v>20</v>
      </c>
      <c r="G1306" s="997" t="s">
        <v>5903</v>
      </c>
      <c r="H1306" s="997" t="s">
        <v>353</v>
      </c>
      <c r="I1306" s="999" t="s">
        <v>434</v>
      </c>
      <c r="J1306" s="1000">
        <v>3040250502170</v>
      </c>
      <c r="K1306" s="1001">
        <v>45804</v>
      </c>
      <c r="L1306" s="999"/>
      <c r="M1306" s="1001" t="s">
        <v>300</v>
      </c>
      <c r="N1306" s="1001">
        <v>46169</v>
      </c>
      <c r="O1306" s="1002" t="s">
        <v>12</v>
      </c>
      <c r="P1306" s="383"/>
      <c r="Q1306" s="382"/>
      <c r="R1306" s="382"/>
      <c r="S1306" s="382"/>
      <c r="T1306" s="382"/>
      <c r="U1306" s="154"/>
      <c r="V1306" s="216"/>
      <c r="W1306" s="215"/>
      <c r="X1306" s="214"/>
      <c r="Y1306" s="214"/>
    </row>
    <row r="1307" spans="1:25" s="3" customFormat="1" ht="30" customHeight="1" x14ac:dyDescent="0.2">
      <c r="A1307" s="98">
        <v>487</v>
      </c>
      <c r="B1307" s="997" t="s">
        <v>5905</v>
      </c>
      <c r="C1307" s="997" t="s">
        <v>510</v>
      </c>
      <c r="D1307" s="997" t="s">
        <v>15</v>
      </c>
      <c r="E1307" s="998">
        <v>5.0000000000000001E-3</v>
      </c>
      <c r="F1307" s="997">
        <v>0.23</v>
      </c>
      <c r="G1307" s="997" t="s">
        <v>5906</v>
      </c>
      <c r="H1307" s="997" t="s">
        <v>319</v>
      </c>
      <c r="I1307" s="999" t="s">
        <v>434</v>
      </c>
      <c r="J1307" s="1000">
        <v>3010250504705</v>
      </c>
      <c r="K1307" s="1001">
        <v>45791</v>
      </c>
      <c r="L1307" s="999"/>
      <c r="M1307" s="1001" t="s">
        <v>300</v>
      </c>
      <c r="N1307" s="1001">
        <v>46156</v>
      </c>
      <c r="O1307" s="1002" t="s">
        <v>12</v>
      </c>
      <c r="P1307" s="383"/>
      <c r="Q1307" s="382"/>
      <c r="R1307" s="382"/>
      <c r="S1307" s="382"/>
      <c r="T1307" s="382"/>
      <c r="U1307" s="154"/>
      <c r="V1307" s="216"/>
      <c r="W1307" s="215"/>
      <c r="X1307" s="214"/>
      <c r="Y1307" s="214"/>
    </row>
    <row r="1308" spans="1:25" s="3" customFormat="1" ht="30" customHeight="1" x14ac:dyDescent="0.2">
      <c r="A1308" s="98">
        <v>488</v>
      </c>
      <c r="B1308" s="997" t="s">
        <v>5907</v>
      </c>
      <c r="C1308" s="997" t="s">
        <v>487</v>
      </c>
      <c r="D1308" s="997" t="s">
        <v>262</v>
      </c>
      <c r="E1308" s="998">
        <v>6.0000000000000001E-3</v>
      </c>
      <c r="F1308" s="997">
        <v>0.23</v>
      </c>
      <c r="G1308" s="997" t="s">
        <v>850</v>
      </c>
      <c r="H1308" s="997" t="s">
        <v>319</v>
      </c>
      <c r="I1308" s="999" t="s">
        <v>434</v>
      </c>
      <c r="J1308" s="1000">
        <v>3050250503192</v>
      </c>
      <c r="K1308" s="1001">
        <v>45790</v>
      </c>
      <c r="L1308" s="999"/>
      <c r="M1308" s="1001" t="s">
        <v>300</v>
      </c>
      <c r="N1308" s="1001">
        <v>46155</v>
      </c>
      <c r="O1308" s="1002" t="s">
        <v>12</v>
      </c>
      <c r="P1308" s="383"/>
      <c r="Q1308" s="382"/>
      <c r="R1308" s="382"/>
      <c r="S1308" s="382"/>
      <c r="T1308" s="382"/>
      <c r="U1308" s="154"/>
      <c r="V1308" s="216"/>
      <c r="W1308" s="215"/>
      <c r="X1308" s="214"/>
      <c r="Y1308" s="214"/>
    </row>
    <row r="1309" spans="1:25" s="3" customFormat="1" ht="30" customHeight="1" x14ac:dyDescent="0.2">
      <c r="A1309" s="98">
        <v>489</v>
      </c>
      <c r="B1309" s="1003" t="s">
        <v>5908</v>
      </c>
      <c r="C1309" s="1003" t="s">
        <v>699</v>
      </c>
      <c r="D1309" s="1003" t="s">
        <v>262</v>
      </c>
      <c r="E1309" s="1004">
        <v>6.0000000000000001E-3</v>
      </c>
      <c r="F1309" s="1003">
        <v>0.23</v>
      </c>
      <c r="G1309" s="1003" t="s">
        <v>5909</v>
      </c>
      <c r="H1309" s="1003" t="s">
        <v>319</v>
      </c>
      <c r="I1309" s="999" t="s">
        <v>434</v>
      </c>
      <c r="J1309" s="1005">
        <v>3050250503220</v>
      </c>
      <c r="K1309" s="1006">
        <v>45798</v>
      </c>
      <c r="L1309" s="999"/>
      <c r="M1309" s="1001" t="s">
        <v>300</v>
      </c>
      <c r="N1309" s="1006">
        <v>46163</v>
      </c>
      <c r="O1309" s="1002" t="s">
        <v>12</v>
      </c>
      <c r="P1309" s="383"/>
      <c r="Q1309" s="382"/>
      <c r="R1309" s="382"/>
      <c r="S1309" s="382"/>
      <c r="T1309" s="382"/>
      <c r="U1309" s="154"/>
      <c r="V1309" s="216"/>
      <c r="W1309" s="215"/>
      <c r="X1309" s="214"/>
      <c r="Y1309" s="214"/>
    </row>
    <row r="1310" spans="1:25" s="3" customFormat="1" ht="30" customHeight="1" x14ac:dyDescent="0.2">
      <c r="A1310" s="98">
        <v>490</v>
      </c>
      <c r="B1310" s="997" t="s">
        <v>5910</v>
      </c>
      <c r="C1310" s="997" t="s">
        <v>297</v>
      </c>
      <c r="D1310" s="997" t="s">
        <v>13</v>
      </c>
      <c r="E1310" s="998">
        <v>8.0000000000000002E-3</v>
      </c>
      <c r="F1310" s="997">
        <v>0.23</v>
      </c>
      <c r="G1310" s="997" t="s">
        <v>5911</v>
      </c>
      <c r="H1310" s="997" t="s">
        <v>319</v>
      </c>
      <c r="I1310" s="999" t="s">
        <v>434</v>
      </c>
      <c r="J1310" s="1000">
        <v>3020250501841</v>
      </c>
      <c r="K1310" s="1001">
        <v>45798</v>
      </c>
      <c r="L1310" s="999"/>
      <c r="M1310" s="1001" t="s">
        <v>300</v>
      </c>
      <c r="N1310" s="1001">
        <v>46163</v>
      </c>
      <c r="O1310" s="1002" t="s">
        <v>12</v>
      </c>
      <c r="P1310" s="383"/>
      <c r="Q1310" s="382"/>
      <c r="R1310" s="382"/>
      <c r="S1310" s="382"/>
      <c r="T1310" s="382"/>
      <c r="U1310" s="154"/>
      <c r="V1310" s="216"/>
      <c r="W1310" s="215"/>
      <c r="X1310" s="214"/>
      <c r="Y1310" s="214"/>
    </row>
    <row r="1311" spans="1:25" s="3" customFormat="1" ht="30" customHeight="1" x14ac:dyDescent="0.2">
      <c r="A1311" s="98">
        <v>491</v>
      </c>
      <c r="B1311" s="1003" t="s">
        <v>5912</v>
      </c>
      <c r="C1311" s="1003" t="s">
        <v>4871</v>
      </c>
      <c r="D1311" s="1003" t="s">
        <v>262</v>
      </c>
      <c r="E1311" s="1004">
        <v>6.0000000000000001E-3</v>
      </c>
      <c r="F1311" s="1003">
        <v>0.23</v>
      </c>
      <c r="G1311" s="1003" t="s">
        <v>5913</v>
      </c>
      <c r="H1311" s="1003" t="s">
        <v>319</v>
      </c>
      <c r="I1311" s="999" t="s">
        <v>434</v>
      </c>
      <c r="J1311" s="1005">
        <v>3050250503258</v>
      </c>
      <c r="K1311" s="1006">
        <v>45797</v>
      </c>
      <c r="L1311" s="999"/>
      <c r="M1311" s="1001" t="s">
        <v>300</v>
      </c>
      <c r="N1311" s="1006">
        <v>46162</v>
      </c>
      <c r="O1311" s="1002" t="s">
        <v>12</v>
      </c>
      <c r="P1311" s="383"/>
      <c r="Q1311" s="382"/>
      <c r="R1311" s="382"/>
      <c r="S1311" s="382"/>
      <c r="T1311" s="382"/>
      <c r="U1311" s="154"/>
      <c r="V1311" s="216"/>
      <c r="W1311" s="215"/>
      <c r="X1311" s="214"/>
      <c r="Y1311" s="214"/>
    </row>
    <row r="1312" spans="1:25" s="3" customFormat="1" ht="30" customHeight="1" x14ac:dyDescent="0.2">
      <c r="A1312" s="98">
        <v>492</v>
      </c>
      <c r="B1312" s="997" t="s">
        <v>5914</v>
      </c>
      <c r="C1312" s="997" t="s">
        <v>781</v>
      </c>
      <c r="D1312" s="997" t="s">
        <v>293</v>
      </c>
      <c r="E1312" s="998">
        <v>0.01</v>
      </c>
      <c r="F1312" s="997">
        <v>20</v>
      </c>
      <c r="G1312" s="997" t="s">
        <v>5915</v>
      </c>
      <c r="H1312" s="997" t="s">
        <v>319</v>
      </c>
      <c r="I1312" s="999" t="s">
        <v>434</v>
      </c>
      <c r="J1312" s="1000">
        <v>3060250503982</v>
      </c>
      <c r="K1312" s="1001">
        <v>45792</v>
      </c>
      <c r="L1312" s="999"/>
      <c r="M1312" s="1001" t="s">
        <v>300</v>
      </c>
      <c r="N1312" s="1001">
        <v>46157</v>
      </c>
      <c r="O1312" s="1002" t="s">
        <v>12</v>
      </c>
      <c r="P1312" s="383"/>
      <c r="Q1312" s="382"/>
      <c r="R1312" s="382"/>
      <c r="S1312" s="382"/>
      <c r="T1312" s="382"/>
      <c r="U1312" s="154"/>
      <c r="V1312" s="216"/>
      <c r="W1312" s="215"/>
      <c r="X1312" s="214"/>
      <c r="Y1312" s="214"/>
    </row>
    <row r="1313" spans="1:25" s="3" customFormat="1" ht="30" customHeight="1" x14ac:dyDescent="0.2">
      <c r="A1313" s="98">
        <v>493</v>
      </c>
      <c r="B1313" s="1003" t="s">
        <v>5916</v>
      </c>
      <c r="C1313" s="1003" t="s">
        <v>2470</v>
      </c>
      <c r="D1313" s="1003" t="s">
        <v>293</v>
      </c>
      <c r="E1313" s="1004">
        <v>5.0999999999999995E-3</v>
      </c>
      <c r="F1313" s="1003">
        <v>0.4</v>
      </c>
      <c r="G1313" s="1003" t="s">
        <v>5917</v>
      </c>
      <c r="H1313" s="1003" t="s">
        <v>319</v>
      </c>
      <c r="I1313" s="999" t="s">
        <v>434</v>
      </c>
      <c r="J1313" s="1005">
        <v>3060250503989</v>
      </c>
      <c r="K1313" s="1006">
        <v>45792</v>
      </c>
      <c r="L1313" s="999"/>
      <c r="M1313" s="1001" t="s">
        <v>300</v>
      </c>
      <c r="N1313" s="1006">
        <v>46157</v>
      </c>
      <c r="O1313" s="1002" t="s">
        <v>12</v>
      </c>
      <c r="P1313" s="383"/>
      <c r="Q1313" s="382"/>
      <c r="R1313" s="382"/>
      <c r="S1313" s="382"/>
      <c r="T1313" s="382"/>
      <c r="U1313" s="154"/>
      <c r="V1313" s="216"/>
      <c r="W1313" s="215"/>
      <c r="X1313" s="214"/>
      <c r="Y1313" s="214"/>
    </row>
    <row r="1314" spans="1:25" s="3" customFormat="1" ht="30" customHeight="1" x14ac:dyDescent="0.2">
      <c r="A1314" s="98">
        <v>494</v>
      </c>
      <c r="B1314" s="1003" t="s">
        <v>5918</v>
      </c>
      <c r="C1314" s="1003" t="s">
        <v>458</v>
      </c>
      <c r="D1314" s="1003" t="s">
        <v>262</v>
      </c>
      <c r="E1314" s="1004">
        <v>8.0000000000000002E-3</v>
      </c>
      <c r="F1314" s="1003">
        <v>0.23</v>
      </c>
      <c r="G1314" s="1003" t="s">
        <v>5919</v>
      </c>
      <c r="H1314" s="1003" t="s">
        <v>319</v>
      </c>
      <c r="I1314" s="999" t="s">
        <v>434</v>
      </c>
      <c r="J1314" s="1005">
        <v>3050250503389</v>
      </c>
      <c r="K1314" s="1006">
        <v>45807</v>
      </c>
      <c r="L1314" s="999"/>
      <c r="M1314" s="1001" t="s">
        <v>300</v>
      </c>
      <c r="N1314" s="1006">
        <v>46172</v>
      </c>
      <c r="O1314" s="1002" t="s">
        <v>12</v>
      </c>
      <c r="P1314" s="383"/>
      <c r="Q1314" s="382"/>
      <c r="R1314" s="382"/>
      <c r="S1314" s="382"/>
      <c r="T1314" s="382"/>
      <c r="U1314" s="154"/>
      <c r="V1314" s="216"/>
      <c r="W1314" s="215"/>
      <c r="X1314" s="214"/>
      <c r="Y1314" s="214"/>
    </row>
    <row r="1315" spans="1:25" s="3" customFormat="1" ht="30" customHeight="1" x14ac:dyDescent="0.2">
      <c r="A1315" s="98">
        <v>495</v>
      </c>
      <c r="B1315" s="997" t="s">
        <v>5920</v>
      </c>
      <c r="C1315" s="997" t="s">
        <v>458</v>
      </c>
      <c r="D1315" s="997" t="s">
        <v>262</v>
      </c>
      <c r="E1315" s="998">
        <v>8.0000000000000002E-3</v>
      </c>
      <c r="F1315" s="997">
        <v>0.23</v>
      </c>
      <c r="G1315" s="997" t="s">
        <v>5921</v>
      </c>
      <c r="H1315" s="997" t="s">
        <v>319</v>
      </c>
      <c r="I1315" s="999" t="s">
        <v>434</v>
      </c>
      <c r="J1315" s="1000">
        <v>3050250503390</v>
      </c>
      <c r="K1315" s="1001">
        <v>45797</v>
      </c>
      <c r="L1315" s="999"/>
      <c r="M1315" s="1001" t="s">
        <v>300</v>
      </c>
      <c r="N1315" s="1001">
        <v>46162</v>
      </c>
      <c r="O1315" s="1002" t="s">
        <v>12</v>
      </c>
      <c r="P1315" s="383"/>
      <c r="Q1315" s="382"/>
      <c r="R1315" s="382"/>
      <c r="S1315" s="382"/>
      <c r="T1315" s="382"/>
      <c r="U1315" s="154"/>
      <c r="V1315" s="216"/>
      <c r="W1315" s="215"/>
      <c r="X1315" s="214"/>
      <c r="Y1315" s="214"/>
    </row>
    <row r="1316" spans="1:25" s="3" customFormat="1" ht="30" customHeight="1" x14ac:dyDescent="0.2">
      <c r="A1316" s="98">
        <v>496</v>
      </c>
      <c r="B1316" s="1003" t="s">
        <v>5922</v>
      </c>
      <c r="C1316" s="1003" t="s">
        <v>458</v>
      </c>
      <c r="D1316" s="1003" t="s">
        <v>262</v>
      </c>
      <c r="E1316" s="1004">
        <v>8.0000000000000002E-3</v>
      </c>
      <c r="F1316" s="1003">
        <v>0.23</v>
      </c>
      <c r="G1316" s="1003" t="s">
        <v>5923</v>
      </c>
      <c r="H1316" s="1003" t="s">
        <v>319</v>
      </c>
      <c r="I1316" s="999" t="s">
        <v>434</v>
      </c>
      <c r="J1316" s="1005">
        <v>3050250503392</v>
      </c>
      <c r="K1316" s="1006">
        <v>45800</v>
      </c>
      <c r="L1316" s="999"/>
      <c r="M1316" s="1001" t="s">
        <v>300</v>
      </c>
      <c r="N1316" s="1006">
        <v>46165</v>
      </c>
      <c r="O1316" s="1002" t="s">
        <v>12</v>
      </c>
      <c r="P1316" s="383"/>
      <c r="Q1316" s="382"/>
      <c r="R1316" s="382"/>
      <c r="S1316" s="382"/>
      <c r="T1316" s="382"/>
      <c r="U1316" s="154"/>
      <c r="V1316" s="216"/>
      <c r="W1316" s="215"/>
      <c r="X1316" s="214"/>
      <c r="Y1316" s="214"/>
    </row>
    <row r="1317" spans="1:25" s="3" customFormat="1" ht="30" customHeight="1" x14ac:dyDescent="0.2">
      <c r="A1317" s="98">
        <v>497</v>
      </c>
      <c r="B1317" s="997" t="s">
        <v>5924</v>
      </c>
      <c r="C1317" s="997" t="s">
        <v>458</v>
      </c>
      <c r="D1317" s="997" t="s">
        <v>262</v>
      </c>
      <c r="E1317" s="998">
        <v>8.0000000000000002E-3</v>
      </c>
      <c r="F1317" s="997">
        <v>0.23</v>
      </c>
      <c r="G1317" s="997" t="s">
        <v>5921</v>
      </c>
      <c r="H1317" s="997" t="s">
        <v>319</v>
      </c>
      <c r="I1317" s="999" t="s">
        <v>434</v>
      </c>
      <c r="J1317" s="1000">
        <v>3050250503395</v>
      </c>
      <c r="K1317" s="1001">
        <v>45805</v>
      </c>
      <c r="L1317" s="999"/>
      <c r="M1317" s="1001" t="s">
        <v>300</v>
      </c>
      <c r="N1317" s="1001">
        <v>46170</v>
      </c>
      <c r="O1317" s="1002" t="s">
        <v>12</v>
      </c>
      <c r="P1317" s="383"/>
      <c r="Q1317" s="382"/>
      <c r="R1317" s="382"/>
      <c r="S1317" s="382"/>
      <c r="T1317" s="382"/>
      <c r="U1317" s="154"/>
      <c r="V1317" s="216"/>
      <c r="W1317" s="215"/>
      <c r="X1317" s="214"/>
      <c r="Y1317" s="214"/>
    </row>
    <row r="1318" spans="1:25" s="3" customFormat="1" ht="30" customHeight="1" x14ac:dyDescent="0.2">
      <c r="A1318" s="98">
        <v>498</v>
      </c>
      <c r="B1318" s="1003" t="s">
        <v>5925</v>
      </c>
      <c r="C1318" s="1003" t="s">
        <v>458</v>
      </c>
      <c r="D1318" s="1003" t="s">
        <v>262</v>
      </c>
      <c r="E1318" s="1004">
        <v>6.0000000000000001E-3</v>
      </c>
      <c r="F1318" s="1003">
        <v>0.23</v>
      </c>
      <c r="G1318" s="1003" t="s">
        <v>5926</v>
      </c>
      <c r="H1318" s="1003" t="s">
        <v>319</v>
      </c>
      <c r="I1318" s="999" t="s">
        <v>434</v>
      </c>
      <c r="J1318" s="1005">
        <v>3050250503423</v>
      </c>
      <c r="K1318" s="1006">
        <v>45800</v>
      </c>
      <c r="L1318" s="999"/>
      <c r="M1318" s="1001" t="s">
        <v>300</v>
      </c>
      <c r="N1318" s="1006">
        <v>46165</v>
      </c>
      <c r="O1318" s="1002" t="s">
        <v>12</v>
      </c>
      <c r="P1318" s="383"/>
      <c r="Q1318" s="382"/>
      <c r="R1318" s="382"/>
      <c r="S1318" s="382"/>
      <c r="T1318" s="382"/>
      <c r="U1318" s="154"/>
      <c r="V1318" s="216"/>
      <c r="W1318" s="215"/>
      <c r="X1318" s="214"/>
      <c r="Y1318" s="214"/>
    </row>
    <row r="1319" spans="1:25" s="3" customFormat="1" ht="30" customHeight="1" x14ac:dyDescent="0.2">
      <c r="A1319" s="98">
        <v>499</v>
      </c>
      <c r="B1319" s="997" t="s">
        <v>5927</v>
      </c>
      <c r="C1319" s="997" t="s">
        <v>458</v>
      </c>
      <c r="D1319" s="997" t="s">
        <v>262</v>
      </c>
      <c r="E1319" s="998">
        <v>6.0000000000000001E-3</v>
      </c>
      <c r="F1319" s="997">
        <v>0.23</v>
      </c>
      <c r="G1319" s="997" t="s">
        <v>5928</v>
      </c>
      <c r="H1319" s="997" t="s">
        <v>319</v>
      </c>
      <c r="I1319" s="999" t="s">
        <v>434</v>
      </c>
      <c r="J1319" s="1000">
        <v>3050250503424</v>
      </c>
      <c r="K1319" s="1001">
        <v>45800</v>
      </c>
      <c r="L1319" s="999"/>
      <c r="M1319" s="1001" t="s">
        <v>300</v>
      </c>
      <c r="N1319" s="1001">
        <v>46165</v>
      </c>
      <c r="O1319" s="1002" t="s">
        <v>12</v>
      </c>
      <c r="P1319" s="383"/>
      <c r="Q1319" s="382"/>
      <c r="R1319" s="382"/>
      <c r="S1319" s="382"/>
      <c r="T1319" s="382"/>
      <c r="U1319" s="154"/>
      <c r="V1319" s="216"/>
      <c r="W1319" s="215"/>
      <c r="X1319" s="214"/>
      <c r="Y1319" s="214"/>
    </row>
    <row r="1320" spans="1:25" s="3" customFormat="1" ht="30" customHeight="1" x14ac:dyDescent="0.2">
      <c r="A1320" s="98">
        <v>500</v>
      </c>
      <c r="B1320" s="1003" t="s">
        <v>5929</v>
      </c>
      <c r="C1320" s="1003" t="s">
        <v>458</v>
      </c>
      <c r="D1320" s="1003" t="s">
        <v>262</v>
      </c>
      <c r="E1320" s="1004">
        <v>6.0000000000000001E-3</v>
      </c>
      <c r="F1320" s="1003">
        <v>0.23</v>
      </c>
      <c r="G1320" s="1003" t="s">
        <v>5930</v>
      </c>
      <c r="H1320" s="1003" t="s">
        <v>319</v>
      </c>
      <c r="I1320" s="999" t="s">
        <v>434</v>
      </c>
      <c r="J1320" s="1005">
        <v>3050250503426</v>
      </c>
      <c r="K1320" s="1006">
        <v>45798</v>
      </c>
      <c r="L1320" s="999"/>
      <c r="M1320" s="1001" t="s">
        <v>300</v>
      </c>
      <c r="N1320" s="1006">
        <v>46163</v>
      </c>
      <c r="O1320" s="1002" t="s">
        <v>12</v>
      </c>
      <c r="P1320" s="383"/>
      <c r="Q1320" s="382"/>
      <c r="R1320" s="382"/>
      <c r="S1320" s="382"/>
      <c r="T1320" s="382"/>
      <c r="U1320" s="154"/>
      <c r="V1320" s="216"/>
      <c r="W1320" s="215"/>
      <c r="X1320" s="214"/>
      <c r="Y1320" s="214"/>
    </row>
    <row r="1321" spans="1:25" s="3" customFormat="1" ht="30" customHeight="1" x14ac:dyDescent="0.2">
      <c r="A1321" s="98">
        <v>501</v>
      </c>
      <c r="B1321" s="997" t="s">
        <v>5931</v>
      </c>
      <c r="C1321" s="997" t="s">
        <v>458</v>
      </c>
      <c r="D1321" s="997" t="s">
        <v>262</v>
      </c>
      <c r="E1321" s="998">
        <v>8.0000000000000002E-3</v>
      </c>
      <c r="F1321" s="997">
        <v>0.23</v>
      </c>
      <c r="G1321" s="997" t="s">
        <v>5932</v>
      </c>
      <c r="H1321" s="997" t="s">
        <v>319</v>
      </c>
      <c r="I1321" s="999" t="s">
        <v>434</v>
      </c>
      <c r="J1321" s="1000">
        <v>3050250503427</v>
      </c>
      <c r="K1321" s="1001">
        <v>45797</v>
      </c>
      <c r="L1321" s="999"/>
      <c r="M1321" s="1001" t="s">
        <v>300</v>
      </c>
      <c r="N1321" s="1001">
        <v>46162</v>
      </c>
      <c r="O1321" s="1002" t="s">
        <v>12</v>
      </c>
      <c r="P1321" s="383"/>
      <c r="Q1321" s="382"/>
      <c r="R1321" s="382"/>
      <c r="S1321" s="382"/>
      <c r="T1321" s="382"/>
      <c r="U1321" s="154"/>
      <c r="V1321" s="216"/>
      <c r="W1321" s="215"/>
      <c r="X1321" s="214"/>
      <c r="Y1321" s="214"/>
    </row>
    <row r="1322" spans="1:25" s="3" customFormat="1" ht="30" customHeight="1" x14ac:dyDescent="0.2">
      <c r="A1322" s="98">
        <v>502</v>
      </c>
      <c r="B1322" s="1003" t="s">
        <v>5933</v>
      </c>
      <c r="C1322" s="1003" t="s">
        <v>457</v>
      </c>
      <c r="D1322" s="1003" t="s">
        <v>262</v>
      </c>
      <c r="E1322" s="1004">
        <v>8.0000000000000002E-3</v>
      </c>
      <c r="F1322" s="1003">
        <v>0.23</v>
      </c>
      <c r="G1322" s="1003" t="s">
        <v>5934</v>
      </c>
      <c r="H1322" s="1003" t="s">
        <v>319</v>
      </c>
      <c r="I1322" s="999" t="s">
        <v>434</v>
      </c>
      <c r="J1322" s="1005">
        <v>3050250503428</v>
      </c>
      <c r="K1322" s="1006">
        <v>45803</v>
      </c>
      <c r="L1322" s="999"/>
      <c r="M1322" s="1001" t="s">
        <v>300</v>
      </c>
      <c r="N1322" s="1006">
        <v>46168</v>
      </c>
      <c r="O1322" s="1002" t="s">
        <v>12</v>
      </c>
      <c r="P1322" s="383"/>
      <c r="Q1322" s="382"/>
      <c r="R1322" s="382"/>
      <c r="S1322" s="382"/>
      <c r="T1322" s="382"/>
      <c r="U1322" s="154"/>
      <c r="V1322" s="216"/>
      <c r="W1322" s="215"/>
      <c r="X1322" s="214"/>
      <c r="Y1322" s="214"/>
    </row>
    <row r="1323" spans="1:25" s="3" customFormat="1" ht="30" customHeight="1" x14ac:dyDescent="0.2">
      <c r="A1323" s="98">
        <v>503</v>
      </c>
      <c r="B1323" s="1003" t="s">
        <v>5935</v>
      </c>
      <c r="C1323" s="1003" t="s">
        <v>1115</v>
      </c>
      <c r="D1323" s="1003" t="s">
        <v>15</v>
      </c>
      <c r="E1323" s="1004">
        <v>0.02</v>
      </c>
      <c r="F1323" s="1003">
        <v>0.4</v>
      </c>
      <c r="G1323" s="1003" t="s">
        <v>5936</v>
      </c>
      <c r="H1323" s="1003" t="s">
        <v>319</v>
      </c>
      <c r="I1323" s="999" t="s">
        <v>434</v>
      </c>
      <c r="J1323" s="1005">
        <v>3010250505094</v>
      </c>
      <c r="K1323" s="1006">
        <v>45798</v>
      </c>
      <c r="L1323" s="999"/>
      <c r="M1323" s="1001" t="s">
        <v>300</v>
      </c>
      <c r="N1323" s="1006">
        <v>46163</v>
      </c>
      <c r="O1323" s="1002" t="s">
        <v>12</v>
      </c>
      <c r="P1323" s="383"/>
      <c r="Q1323" s="382"/>
      <c r="R1323" s="382"/>
      <c r="S1323" s="382"/>
      <c r="T1323" s="382"/>
      <c r="U1323" s="154"/>
      <c r="V1323" s="216"/>
      <c r="W1323" s="215"/>
      <c r="X1323" s="214"/>
      <c r="Y1323" s="214"/>
    </row>
    <row r="1324" spans="1:25" s="3" customFormat="1" ht="30" customHeight="1" x14ac:dyDescent="0.2">
      <c r="A1324" s="98">
        <v>504</v>
      </c>
      <c r="B1324" s="1003" t="s">
        <v>5937</v>
      </c>
      <c r="C1324" s="1003" t="s">
        <v>769</v>
      </c>
      <c r="D1324" s="1003" t="s">
        <v>15</v>
      </c>
      <c r="E1324" s="1004">
        <v>8.0000000000000002E-3</v>
      </c>
      <c r="F1324" s="1003">
        <v>0.23</v>
      </c>
      <c r="G1324" s="1003" t="s">
        <v>5938</v>
      </c>
      <c r="H1324" s="1003" t="s">
        <v>319</v>
      </c>
      <c r="I1324" s="999" t="s">
        <v>434</v>
      </c>
      <c r="J1324" s="1005">
        <v>3010250505097</v>
      </c>
      <c r="K1324" s="1006">
        <v>45798</v>
      </c>
      <c r="L1324" s="999"/>
      <c r="M1324" s="1001" t="s">
        <v>300</v>
      </c>
      <c r="N1324" s="1006">
        <v>46163</v>
      </c>
      <c r="O1324" s="1002" t="s">
        <v>12</v>
      </c>
      <c r="P1324" s="383"/>
      <c r="Q1324" s="382"/>
      <c r="R1324" s="382"/>
      <c r="S1324" s="382"/>
      <c r="T1324" s="382"/>
      <c r="U1324" s="154"/>
      <c r="V1324" s="216"/>
      <c r="W1324" s="215"/>
      <c r="X1324" s="214"/>
      <c r="Y1324" s="214"/>
    </row>
    <row r="1325" spans="1:25" s="3" customFormat="1" ht="30" customHeight="1" x14ac:dyDescent="0.2">
      <c r="A1325" s="98">
        <v>505</v>
      </c>
      <c r="B1325" s="997" t="s">
        <v>5939</v>
      </c>
      <c r="C1325" s="997" t="s">
        <v>5940</v>
      </c>
      <c r="D1325" s="997" t="s">
        <v>190</v>
      </c>
      <c r="E1325" s="998">
        <v>0.14949999999999999</v>
      </c>
      <c r="F1325" s="997">
        <v>20</v>
      </c>
      <c r="G1325" s="997" t="s">
        <v>5941</v>
      </c>
      <c r="H1325" s="997" t="s">
        <v>353</v>
      </c>
      <c r="I1325" s="999" t="s">
        <v>434</v>
      </c>
      <c r="J1325" s="1000">
        <v>3040250502565</v>
      </c>
      <c r="K1325" s="1001">
        <v>45804</v>
      </c>
      <c r="L1325" s="999"/>
      <c r="M1325" s="1001" t="s">
        <v>300</v>
      </c>
      <c r="N1325" s="1001">
        <v>46169</v>
      </c>
      <c r="O1325" s="1002" t="s">
        <v>12</v>
      </c>
      <c r="P1325" s="383"/>
      <c r="Q1325" s="382"/>
      <c r="R1325" s="382"/>
      <c r="S1325" s="382"/>
      <c r="T1325" s="382"/>
      <c r="U1325" s="154"/>
      <c r="V1325" s="216"/>
      <c r="W1325" s="215"/>
      <c r="X1325" s="214"/>
      <c r="Y1325" s="214"/>
    </row>
    <row r="1326" spans="1:25" s="3" customFormat="1" ht="30" customHeight="1" x14ac:dyDescent="0.2">
      <c r="A1326" s="98">
        <v>506</v>
      </c>
      <c r="B1326" s="997" t="s">
        <v>5942</v>
      </c>
      <c r="C1326" s="997" t="s">
        <v>5943</v>
      </c>
      <c r="D1326" s="997" t="s">
        <v>293</v>
      </c>
      <c r="E1326" s="998">
        <v>6.0000000000000001E-3</v>
      </c>
      <c r="F1326" s="997">
        <v>0.23</v>
      </c>
      <c r="G1326" s="997" t="s">
        <v>5944</v>
      </c>
      <c r="H1326" s="997" t="s">
        <v>319</v>
      </c>
      <c r="I1326" s="999" t="s">
        <v>434</v>
      </c>
      <c r="J1326" s="1000">
        <v>3060250504457</v>
      </c>
      <c r="K1326" s="1001">
        <v>45800</v>
      </c>
      <c r="L1326" s="999"/>
      <c r="M1326" s="1001" t="s">
        <v>300</v>
      </c>
      <c r="N1326" s="1001">
        <v>46165</v>
      </c>
      <c r="O1326" s="1002" t="s">
        <v>12</v>
      </c>
      <c r="P1326" s="383"/>
      <c r="Q1326" s="382"/>
      <c r="R1326" s="382"/>
      <c r="S1326" s="382"/>
      <c r="T1326" s="382"/>
      <c r="U1326" s="154"/>
      <c r="V1326" s="216"/>
      <c r="W1326" s="215"/>
      <c r="X1326" s="214"/>
      <c r="Y1326" s="214"/>
    </row>
    <row r="1327" spans="1:25" s="3" customFormat="1" ht="30" customHeight="1" x14ac:dyDescent="0.2">
      <c r="A1327" s="98">
        <v>507</v>
      </c>
      <c r="B1327" s="997" t="s">
        <v>5945</v>
      </c>
      <c r="C1327" s="997" t="s">
        <v>5946</v>
      </c>
      <c r="D1327" s="997" t="s">
        <v>15</v>
      </c>
      <c r="E1327" s="998">
        <v>5.0000000000000001E-3</v>
      </c>
      <c r="F1327" s="997">
        <v>0.23</v>
      </c>
      <c r="G1327" s="997" t="s">
        <v>5947</v>
      </c>
      <c r="H1327" s="997" t="s">
        <v>319</v>
      </c>
      <c r="I1327" s="999" t="s">
        <v>434</v>
      </c>
      <c r="J1327" s="1000">
        <v>3010250510965</v>
      </c>
      <c r="K1327" s="1001">
        <v>45806</v>
      </c>
      <c r="L1327" s="999"/>
      <c r="M1327" s="1001" t="s">
        <v>300</v>
      </c>
      <c r="N1327" s="1001">
        <v>46171</v>
      </c>
      <c r="O1327" s="1002" t="s">
        <v>12</v>
      </c>
      <c r="P1327" s="383"/>
      <c r="Q1327" s="382"/>
      <c r="R1327" s="382"/>
      <c r="S1327" s="382"/>
      <c r="T1327" s="382"/>
      <c r="U1327" s="154"/>
      <c r="V1327" s="216"/>
      <c r="W1327" s="215"/>
      <c r="X1327" s="214"/>
      <c r="Y1327" s="214"/>
    </row>
    <row r="1328" spans="1:25" s="3" customFormat="1" ht="30" customHeight="1" x14ac:dyDescent="0.2">
      <c r="A1328" s="98">
        <v>508</v>
      </c>
      <c r="B1328" s="1003" t="s">
        <v>5948</v>
      </c>
      <c r="C1328" s="1003" t="s">
        <v>1115</v>
      </c>
      <c r="D1328" s="1003" t="s">
        <v>15</v>
      </c>
      <c r="E1328" s="1004">
        <v>8.1700000000000002E-3</v>
      </c>
      <c r="F1328" s="1003">
        <v>0.23</v>
      </c>
      <c r="G1328" s="1003" t="s">
        <v>1116</v>
      </c>
      <c r="H1328" s="1003" t="s">
        <v>319</v>
      </c>
      <c r="I1328" s="999" t="s">
        <v>434</v>
      </c>
      <c r="J1328" s="1005">
        <v>3010250511013</v>
      </c>
      <c r="K1328" s="1006">
        <v>45807</v>
      </c>
      <c r="L1328" s="999"/>
      <c r="M1328" s="1001" t="s">
        <v>300</v>
      </c>
      <c r="N1328" s="1006">
        <v>46172</v>
      </c>
      <c r="O1328" s="1002" t="s">
        <v>12</v>
      </c>
      <c r="P1328" s="383"/>
      <c r="Q1328" s="382"/>
      <c r="R1328" s="382"/>
      <c r="S1328" s="382"/>
      <c r="T1328" s="382"/>
      <c r="U1328" s="154"/>
      <c r="V1328" s="216"/>
      <c r="W1328" s="215"/>
      <c r="X1328" s="214"/>
      <c r="Y1328" s="214"/>
    </row>
    <row r="1329" spans="1:25" s="3" customFormat="1" ht="30" customHeight="1" x14ac:dyDescent="0.2">
      <c r="A1329" s="98">
        <v>509</v>
      </c>
      <c r="B1329" s="997" t="s">
        <v>5949</v>
      </c>
      <c r="C1329" s="997" t="s">
        <v>591</v>
      </c>
      <c r="D1329" s="997" t="s">
        <v>15</v>
      </c>
      <c r="E1329" s="998">
        <v>8.6E-3</v>
      </c>
      <c r="F1329" s="997">
        <v>0.23</v>
      </c>
      <c r="G1329" s="997" t="s">
        <v>5950</v>
      </c>
      <c r="H1329" s="997" t="s">
        <v>319</v>
      </c>
      <c r="I1329" s="999" t="s">
        <v>434</v>
      </c>
      <c r="J1329" s="1000">
        <v>3010250511014</v>
      </c>
      <c r="K1329" s="1001">
        <v>45806</v>
      </c>
      <c r="L1329" s="999"/>
      <c r="M1329" s="1001" t="s">
        <v>300</v>
      </c>
      <c r="N1329" s="1001">
        <v>46171</v>
      </c>
      <c r="O1329" s="1002" t="s">
        <v>12</v>
      </c>
      <c r="P1329" s="383"/>
      <c r="Q1329" s="382"/>
      <c r="R1329" s="382"/>
      <c r="S1329" s="382"/>
      <c r="T1329" s="382"/>
      <c r="U1329" s="154"/>
      <c r="V1329" s="216"/>
      <c r="W1329" s="215"/>
      <c r="X1329" s="214"/>
      <c r="Y1329" s="214"/>
    </row>
    <row r="1330" spans="1:25" s="3" customFormat="1" ht="30" customHeight="1" x14ac:dyDescent="0.2">
      <c r="A1330" s="98">
        <v>510</v>
      </c>
      <c r="B1330" s="997" t="s">
        <v>5951</v>
      </c>
      <c r="C1330" s="997" t="s">
        <v>512</v>
      </c>
      <c r="D1330" s="997" t="s">
        <v>297</v>
      </c>
      <c r="E1330" s="998">
        <v>47.4</v>
      </c>
      <c r="F1330" s="997">
        <v>110</v>
      </c>
      <c r="G1330" s="997" t="s">
        <v>5952</v>
      </c>
      <c r="H1330" s="997" t="s">
        <v>5953</v>
      </c>
      <c r="I1330" s="999" t="s">
        <v>434</v>
      </c>
      <c r="J1330" s="1000">
        <v>3020231113665</v>
      </c>
      <c r="K1330" s="1001">
        <v>45786</v>
      </c>
      <c r="L1330" s="999"/>
      <c r="M1330" s="1001" t="s">
        <v>300</v>
      </c>
      <c r="N1330" s="1001">
        <v>46151</v>
      </c>
      <c r="O1330" s="1002" t="s">
        <v>12</v>
      </c>
      <c r="P1330" s="383"/>
      <c r="Q1330" s="382"/>
      <c r="R1330" s="382"/>
      <c r="S1330" s="382"/>
      <c r="T1330" s="382"/>
      <c r="U1330" s="154"/>
      <c r="V1330" s="216"/>
      <c r="W1330" s="215"/>
      <c r="X1330" s="214"/>
      <c r="Y1330" s="214"/>
    </row>
    <row r="1331" spans="1:25" s="3" customFormat="1" ht="30" customHeight="1" x14ac:dyDescent="0.2">
      <c r="A1331" s="98">
        <v>511</v>
      </c>
      <c r="B1331" s="997" t="s">
        <v>5954</v>
      </c>
      <c r="C1331" s="997" t="s">
        <v>305</v>
      </c>
      <c r="D1331" s="997" t="s">
        <v>171</v>
      </c>
      <c r="E1331" s="998">
        <v>0.3992</v>
      </c>
      <c r="F1331" s="997">
        <v>6</v>
      </c>
      <c r="G1331" s="997" t="s">
        <v>5955</v>
      </c>
      <c r="H1331" s="997" t="s">
        <v>443</v>
      </c>
      <c r="I1331" s="999" t="s">
        <v>434</v>
      </c>
      <c r="J1331" s="1000">
        <v>3030240804552</v>
      </c>
      <c r="K1331" s="1001">
        <v>45805</v>
      </c>
      <c r="L1331" s="999"/>
      <c r="M1331" s="1001" t="s">
        <v>300</v>
      </c>
      <c r="N1331" s="1001">
        <v>46170</v>
      </c>
      <c r="O1331" s="1002" t="s">
        <v>12</v>
      </c>
      <c r="P1331" s="383"/>
      <c r="Q1331" s="382"/>
      <c r="R1331" s="382"/>
      <c r="S1331" s="382"/>
      <c r="T1331" s="382"/>
      <c r="U1331" s="154"/>
      <c r="V1331" s="216"/>
      <c r="W1331" s="215"/>
      <c r="X1331" s="214"/>
      <c r="Y1331" s="214"/>
    </row>
    <row r="1332" spans="1:25" s="3" customFormat="1" ht="30" customHeight="1" x14ac:dyDescent="0.2">
      <c r="A1332" s="98">
        <v>512</v>
      </c>
      <c r="B1332" s="997" t="s">
        <v>6403</v>
      </c>
      <c r="C1332" s="997" t="s">
        <v>528</v>
      </c>
      <c r="D1332" s="997" t="s">
        <v>15</v>
      </c>
      <c r="E1332" s="998">
        <v>0.4</v>
      </c>
      <c r="F1332" s="997">
        <v>20</v>
      </c>
      <c r="G1332" s="997" t="s">
        <v>6404</v>
      </c>
      <c r="H1332" s="997" t="s">
        <v>443</v>
      </c>
      <c r="I1332" s="999" t="s">
        <v>434</v>
      </c>
      <c r="J1332" s="1000">
        <v>3010241112017</v>
      </c>
      <c r="K1332" s="1001">
        <v>45812</v>
      </c>
      <c r="L1332" s="999"/>
      <c r="M1332" s="1001" t="s">
        <v>300</v>
      </c>
      <c r="N1332" s="1001">
        <v>46177</v>
      </c>
      <c r="O1332" s="1002" t="s">
        <v>12</v>
      </c>
      <c r="P1332" s="383"/>
      <c r="Q1332" s="382"/>
      <c r="R1332" s="382"/>
      <c r="S1332" s="382"/>
      <c r="T1332" s="382"/>
      <c r="U1332" s="154"/>
      <c r="V1332" s="216"/>
      <c r="W1332" s="215"/>
      <c r="X1332" s="214"/>
      <c r="Y1332" s="214"/>
    </row>
    <row r="1333" spans="1:25" s="3" customFormat="1" ht="30" customHeight="1" x14ac:dyDescent="0.2">
      <c r="A1333" s="98">
        <v>513</v>
      </c>
      <c r="B1333" s="1003" t="s">
        <v>6405</v>
      </c>
      <c r="C1333" s="1003" t="s">
        <v>6406</v>
      </c>
      <c r="D1333" s="1003" t="s">
        <v>190</v>
      </c>
      <c r="E1333" s="1004">
        <v>0.8</v>
      </c>
      <c r="F1333" s="1003">
        <v>20</v>
      </c>
      <c r="G1333" s="1003" t="s">
        <v>6407</v>
      </c>
      <c r="H1333" s="1003" t="s">
        <v>353</v>
      </c>
      <c r="I1333" s="999" t="s">
        <v>434</v>
      </c>
      <c r="J1333" s="1005">
        <v>3040241205567</v>
      </c>
      <c r="K1333" s="1006">
        <v>45811</v>
      </c>
      <c r="L1333" s="999"/>
      <c r="M1333" s="1001" t="s">
        <v>300</v>
      </c>
      <c r="N1333" s="1006">
        <v>46176</v>
      </c>
      <c r="O1333" s="1002" t="s">
        <v>12</v>
      </c>
      <c r="P1333" s="383"/>
      <c r="Q1333" s="382"/>
      <c r="R1333" s="382"/>
      <c r="S1333" s="382"/>
      <c r="T1333" s="382"/>
      <c r="U1333" s="154"/>
      <c r="V1333" s="216"/>
      <c r="W1333" s="215"/>
      <c r="X1333" s="214"/>
      <c r="Y1333" s="214"/>
    </row>
    <row r="1334" spans="1:25" s="3" customFormat="1" ht="30" customHeight="1" x14ac:dyDescent="0.2">
      <c r="A1334" s="98">
        <v>514</v>
      </c>
      <c r="B1334" s="997" t="s">
        <v>3910</v>
      </c>
      <c r="C1334" s="997" t="s">
        <v>303</v>
      </c>
      <c r="D1334" s="997" t="s">
        <v>262</v>
      </c>
      <c r="E1334" s="998">
        <v>0.253</v>
      </c>
      <c r="F1334" s="997">
        <v>0.4</v>
      </c>
      <c r="G1334" s="997" t="s">
        <v>6408</v>
      </c>
      <c r="H1334" s="997" t="s">
        <v>319</v>
      </c>
      <c r="I1334" s="999" t="s">
        <v>434</v>
      </c>
      <c r="J1334" s="1000">
        <v>3050250201154</v>
      </c>
      <c r="K1334" s="1001">
        <v>45814</v>
      </c>
      <c r="L1334" s="999"/>
      <c r="M1334" s="1001" t="s">
        <v>300</v>
      </c>
      <c r="N1334" s="1001">
        <v>46179</v>
      </c>
      <c r="O1334" s="1002" t="s">
        <v>12</v>
      </c>
      <c r="P1334" s="383"/>
      <c r="Q1334" s="382"/>
      <c r="R1334" s="382"/>
      <c r="S1334" s="382"/>
      <c r="T1334" s="382"/>
      <c r="U1334" s="154"/>
      <c r="V1334" s="216"/>
      <c r="W1334" s="215"/>
      <c r="X1334" s="214"/>
      <c r="Y1334" s="214"/>
    </row>
    <row r="1335" spans="1:25" s="3" customFormat="1" ht="30" customHeight="1" x14ac:dyDescent="0.2">
      <c r="A1335" s="98">
        <v>515</v>
      </c>
      <c r="B1335" s="1003" t="s">
        <v>6409</v>
      </c>
      <c r="C1335" s="1003" t="s">
        <v>2359</v>
      </c>
      <c r="D1335" s="1003" t="s">
        <v>15</v>
      </c>
      <c r="E1335" s="1004">
        <v>0.05</v>
      </c>
      <c r="F1335" s="1003">
        <v>20</v>
      </c>
      <c r="G1335" s="1003" t="s">
        <v>6410</v>
      </c>
      <c r="H1335" s="1003" t="s">
        <v>443</v>
      </c>
      <c r="I1335" s="999" t="s">
        <v>434</v>
      </c>
      <c r="J1335" s="1005">
        <v>3010250302054</v>
      </c>
      <c r="K1335" s="1006">
        <v>45820</v>
      </c>
      <c r="L1335" s="999"/>
      <c r="M1335" s="1001" t="s">
        <v>300</v>
      </c>
      <c r="N1335" s="1006">
        <v>46185</v>
      </c>
      <c r="O1335" s="1002" t="s">
        <v>12</v>
      </c>
      <c r="P1335" s="383"/>
      <c r="Q1335" s="382"/>
      <c r="R1335" s="382"/>
      <c r="S1335" s="382"/>
      <c r="T1335" s="382"/>
      <c r="U1335" s="154"/>
      <c r="V1335" s="216"/>
      <c r="W1335" s="215"/>
      <c r="X1335" s="214"/>
      <c r="Y1335" s="214"/>
    </row>
    <row r="1336" spans="1:25" s="3" customFormat="1" ht="30" customHeight="1" x14ac:dyDescent="0.2">
      <c r="A1336" s="98">
        <v>516</v>
      </c>
      <c r="B1336" s="997" t="s">
        <v>6411</v>
      </c>
      <c r="C1336" s="997" t="s">
        <v>3152</v>
      </c>
      <c r="D1336" s="997" t="s">
        <v>293</v>
      </c>
      <c r="E1336" s="998">
        <v>7.6E-3</v>
      </c>
      <c r="F1336" s="997">
        <v>0.23</v>
      </c>
      <c r="G1336" s="997" t="s">
        <v>6412</v>
      </c>
      <c r="H1336" s="997" t="s">
        <v>319</v>
      </c>
      <c r="I1336" s="999" t="s">
        <v>434</v>
      </c>
      <c r="J1336" s="1000">
        <v>3060250301880</v>
      </c>
      <c r="K1336" s="1001">
        <v>45827</v>
      </c>
      <c r="L1336" s="999"/>
      <c r="M1336" s="1001" t="s">
        <v>300</v>
      </c>
      <c r="N1336" s="1001">
        <v>46192</v>
      </c>
      <c r="O1336" s="1002" t="s">
        <v>12</v>
      </c>
      <c r="P1336" s="383"/>
      <c r="Q1336" s="382"/>
      <c r="R1336" s="382"/>
      <c r="S1336" s="382"/>
      <c r="T1336" s="382"/>
      <c r="U1336" s="154"/>
      <c r="V1336" s="216"/>
      <c r="W1336" s="215"/>
      <c r="X1336" s="214"/>
      <c r="Y1336" s="214"/>
    </row>
    <row r="1337" spans="1:25" s="3" customFormat="1" ht="30" customHeight="1" x14ac:dyDescent="0.2">
      <c r="A1337" s="98">
        <v>517</v>
      </c>
      <c r="B1337" s="1003" t="s">
        <v>6413</v>
      </c>
      <c r="C1337" s="1003" t="s">
        <v>2359</v>
      </c>
      <c r="D1337" s="1003" t="s">
        <v>15</v>
      </c>
      <c r="E1337" s="1004">
        <v>0</v>
      </c>
      <c r="F1337" s="1003">
        <v>20</v>
      </c>
      <c r="G1337" s="1003" t="s">
        <v>6414</v>
      </c>
      <c r="H1337" s="1003" t="s">
        <v>443</v>
      </c>
      <c r="I1337" s="999" t="s">
        <v>434</v>
      </c>
      <c r="J1337" s="1005">
        <v>3010250302900</v>
      </c>
      <c r="K1337" s="1006">
        <v>45811</v>
      </c>
      <c r="L1337" s="999"/>
      <c r="M1337" s="1001" t="s">
        <v>300</v>
      </c>
      <c r="N1337" s="1006">
        <v>46176</v>
      </c>
      <c r="O1337" s="1002" t="s">
        <v>12</v>
      </c>
      <c r="P1337" s="383"/>
      <c r="Q1337" s="382"/>
      <c r="R1337" s="382"/>
      <c r="S1337" s="382"/>
      <c r="T1337" s="382"/>
      <c r="U1337" s="154"/>
      <c r="V1337" s="216"/>
      <c r="W1337" s="215"/>
      <c r="X1337" s="214"/>
      <c r="Y1337" s="214"/>
    </row>
    <row r="1338" spans="1:25" s="3" customFormat="1" ht="30" customHeight="1" x14ac:dyDescent="0.2">
      <c r="A1338" s="98">
        <v>518</v>
      </c>
      <c r="B1338" s="997" t="s">
        <v>6415</v>
      </c>
      <c r="C1338" s="997" t="s">
        <v>4317</v>
      </c>
      <c r="D1338" s="997" t="s">
        <v>293</v>
      </c>
      <c r="E1338" s="998">
        <v>6.0000000000000001E-3</v>
      </c>
      <c r="F1338" s="997">
        <v>0.23</v>
      </c>
      <c r="G1338" s="997" t="s">
        <v>6416</v>
      </c>
      <c r="H1338" s="997" t="s">
        <v>319</v>
      </c>
      <c r="I1338" s="999" t="s">
        <v>434</v>
      </c>
      <c r="J1338" s="1000">
        <v>3060250402623</v>
      </c>
      <c r="K1338" s="1001">
        <v>45810</v>
      </c>
      <c r="L1338" s="999"/>
      <c r="M1338" s="1001" t="s">
        <v>300</v>
      </c>
      <c r="N1338" s="1001">
        <v>46175</v>
      </c>
      <c r="O1338" s="1002" t="s">
        <v>12</v>
      </c>
      <c r="P1338" s="383"/>
      <c r="Q1338" s="382"/>
      <c r="R1338" s="382"/>
      <c r="S1338" s="382"/>
      <c r="T1338" s="382"/>
      <c r="U1338" s="154"/>
      <c r="V1338" s="216"/>
      <c r="W1338" s="215"/>
      <c r="X1338" s="214"/>
      <c r="Y1338" s="214"/>
    </row>
    <row r="1339" spans="1:25" s="3" customFormat="1" ht="30" customHeight="1" x14ac:dyDescent="0.2">
      <c r="A1339" s="98">
        <v>519</v>
      </c>
      <c r="B1339" s="1003" t="s">
        <v>6417</v>
      </c>
      <c r="C1339" s="1003" t="s">
        <v>453</v>
      </c>
      <c r="D1339" s="1003" t="s">
        <v>293</v>
      </c>
      <c r="E1339" s="1004">
        <v>8.0000000000000002E-3</v>
      </c>
      <c r="F1339" s="1003">
        <v>0.23</v>
      </c>
      <c r="G1339" s="1003" t="s">
        <v>6418</v>
      </c>
      <c r="H1339" s="1003" t="s">
        <v>319</v>
      </c>
      <c r="I1339" s="999" t="s">
        <v>434</v>
      </c>
      <c r="J1339" s="1005">
        <v>3060250402689</v>
      </c>
      <c r="K1339" s="1006">
        <v>45824</v>
      </c>
      <c r="L1339" s="999"/>
      <c r="M1339" s="1001" t="s">
        <v>300</v>
      </c>
      <c r="N1339" s="1006">
        <v>46189</v>
      </c>
      <c r="O1339" s="1002" t="s">
        <v>12</v>
      </c>
      <c r="P1339" s="383"/>
      <c r="Q1339" s="382"/>
      <c r="R1339" s="382"/>
      <c r="S1339" s="382"/>
      <c r="T1339" s="382"/>
      <c r="U1339" s="154"/>
      <c r="V1339" s="216"/>
      <c r="W1339" s="215"/>
      <c r="X1339" s="214"/>
      <c r="Y1339" s="214"/>
    </row>
    <row r="1340" spans="1:25" s="3" customFormat="1" ht="30" customHeight="1" x14ac:dyDescent="0.2">
      <c r="A1340" s="98">
        <v>520</v>
      </c>
      <c r="B1340" s="997" t="s">
        <v>6419</v>
      </c>
      <c r="C1340" s="997" t="s">
        <v>530</v>
      </c>
      <c r="D1340" s="997" t="s">
        <v>293</v>
      </c>
      <c r="E1340" s="998">
        <v>7.6900000000000007E-3</v>
      </c>
      <c r="F1340" s="997">
        <v>0.23</v>
      </c>
      <c r="G1340" s="997" t="s">
        <v>2529</v>
      </c>
      <c r="H1340" s="997" t="s">
        <v>319</v>
      </c>
      <c r="I1340" s="999" t="s">
        <v>434</v>
      </c>
      <c r="J1340" s="1000">
        <v>3060250402711</v>
      </c>
      <c r="K1340" s="1001">
        <v>45810</v>
      </c>
      <c r="L1340" s="999"/>
      <c r="M1340" s="1001" t="s">
        <v>300</v>
      </c>
      <c r="N1340" s="1001">
        <v>46175</v>
      </c>
      <c r="O1340" s="1002" t="s">
        <v>12</v>
      </c>
      <c r="P1340" s="383"/>
      <c r="Q1340" s="382"/>
      <c r="R1340" s="382"/>
      <c r="S1340" s="382"/>
      <c r="T1340" s="382"/>
      <c r="U1340" s="154"/>
      <c r="V1340" s="216"/>
      <c r="W1340" s="215"/>
      <c r="X1340" s="214"/>
      <c r="Y1340" s="214"/>
    </row>
    <row r="1341" spans="1:25" s="3" customFormat="1" ht="30" customHeight="1" x14ac:dyDescent="0.2">
      <c r="A1341" s="98">
        <v>521</v>
      </c>
      <c r="B1341" s="1003" t="s">
        <v>6420</v>
      </c>
      <c r="C1341" s="1003" t="s">
        <v>639</v>
      </c>
      <c r="D1341" s="1003" t="s">
        <v>262</v>
      </c>
      <c r="E1341" s="1004">
        <v>0.39955499999999999</v>
      </c>
      <c r="F1341" s="1003">
        <v>20</v>
      </c>
      <c r="G1341" s="1003" t="s">
        <v>6421</v>
      </c>
      <c r="H1341" s="1003" t="s">
        <v>353</v>
      </c>
      <c r="I1341" s="999" t="s">
        <v>434</v>
      </c>
      <c r="J1341" s="1005">
        <v>3050250402972</v>
      </c>
      <c r="K1341" s="1006">
        <v>45820</v>
      </c>
      <c r="L1341" s="999"/>
      <c r="M1341" s="1001" t="s">
        <v>300</v>
      </c>
      <c r="N1341" s="1006">
        <v>46185</v>
      </c>
      <c r="O1341" s="1002" t="s">
        <v>12</v>
      </c>
      <c r="P1341" s="383"/>
      <c r="Q1341" s="382"/>
      <c r="R1341" s="382"/>
      <c r="S1341" s="382"/>
      <c r="T1341" s="382"/>
      <c r="U1341" s="154"/>
      <c r="V1341" s="216"/>
      <c r="W1341" s="215"/>
      <c r="X1341" s="214"/>
      <c r="Y1341" s="214"/>
    </row>
    <row r="1342" spans="1:25" s="3" customFormat="1" ht="30" customHeight="1" x14ac:dyDescent="0.2">
      <c r="A1342" s="98">
        <v>522</v>
      </c>
      <c r="B1342" s="997" t="s">
        <v>6422</v>
      </c>
      <c r="C1342" s="997" t="s">
        <v>3167</v>
      </c>
      <c r="D1342" s="997" t="s">
        <v>262</v>
      </c>
      <c r="E1342" s="998">
        <v>1.2E-2</v>
      </c>
      <c r="F1342" s="997">
        <v>0.4</v>
      </c>
      <c r="G1342" s="997" t="s">
        <v>6423</v>
      </c>
      <c r="H1342" s="997" t="s">
        <v>319</v>
      </c>
      <c r="I1342" s="999" t="s">
        <v>434</v>
      </c>
      <c r="J1342" s="1000">
        <v>3050250503158</v>
      </c>
      <c r="K1342" s="1001">
        <v>45814</v>
      </c>
      <c r="L1342" s="999"/>
      <c r="M1342" s="1001" t="s">
        <v>300</v>
      </c>
      <c r="N1342" s="1001">
        <v>46179</v>
      </c>
      <c r="O1342" s="1002" t="s">
        <v>12</v>
      </c>
      <c r="P1342" s="383"/>
      <c r="Q1342" s="382"/>
      <c r="R1342" s="382"/>
      <c r="S1342" s="382"/>
      <c r="T1342" s="382"/>
      <c r="U1342" s="154"/>
      <c r="V1342" s="216"/>
      <c r="W1342" s="215"/>
      <c r="X1342" s="214"/>
      <c r="Y1342" s="214"/>
    </row>
    <row r="1343" spans="1:25" s="3" customFormat="1" ht="30" customHeight="1" x14ac:dyDescent="0.2">
      <c r="A1343" s="98">
        <v>523</v>
      </c>
      <c r="B1343" s="1003" t="s">
        <v>6424</v>
      </c>
      <c r="C1343" s="1003" t="s">
        <v>4803</v>
      </c>
      <c r="D1343" s="1003" t="s">
        <v>15</v>
      </c>
      <c r="E1343" s="1004">
        <v>8.0000000000000002E-3</v>
      </c>
      <c r="F1343" s="1003">
        <v>0.4</v>
      </c>
      <c r="G1343" s="1003" t="s">
        <v>6425</v>
      </c>
      <c r="H1343" s="1003" t="s">
        <v>319</v>
      </c>
      <c r="I1343" s="999" t="s">
        <v>434</v>
      </c>
      <c r="J1343" s="1005">
        <v>3010250504817</v>
      </c>
      <c r="K1343" s="1006">
        <v>45820</v>
      </c>
      <c r="L1343" s="999"/>
      <c r="M1343" s="1001" t="s">
        <v>300</v>
      </c>
      <c r="N1343" s="1006">
        <v>46185</v>
      </c>
      <c r="O1343" s="1002" t="s">
        <v>12</v>
      </c>
      <c r="P1343" s="383"/>
      <c r="Q1343" s="382"/>
      <c r="R1343" s="382"/>
      <c r="S1343" s="382"/>
      <c r="T1343" s="382"/>
      <c r="U1343" s="154"/>
      <c r="V1343" s="216"/>
      <c r="W1343" s="215"/>
      <c r="X1343" s="214"/>
      <c r="Y1343" s="214"/>
    </row>
    <row r="1344" spans="1:25" s="3" customFormat="1" ht="30" customHeight="1" x14ac:dyDescent="0.2">
      <c r="A1344" s="98">
        <v>524</v>
      </c>
      <c r="B1344" s="1003" t="s">
        <v>6426</v>
      </c>
      <c r="C1344" s="1003" t="s">
        <v>841</v>
      </c>
      <c r="D1344" s="1003" t="s">
        <v>293</v>
      </c>
      <c r="E1344" s="1004">
        <v>1.4760000000000001E-2</v>
      </c>
      <c r="F1344" s="1003">
        <v>0.4</v>
      </c>
      <c r="G1344" s="1003" t="s">
        <v>4335</v>
      </c>
      <c r="H1344" s="1003" t="s">
        <v>319</v>
      </c>
      <c r="I1344" s="999" t="s">
        <v>434</v>
      </c>
      <c r="J1344" s="1005">
        <v>3060250503908</v>
      </c>
      <c r="K1344" s="1006">
        <v>45819</v>
      </c>
      <c r="L1344" s="999"/>
      <c r="M1344" s="1001" t="s">
        <v>300</v>
      </c>
      <c r="N1344" s="1006">
        <v>46184</v>
      </c>
      <c r="O1344" s="1002" t="s">
        <v>12</v>
      </c>
      <c r="P1344" s="383"/>
      <c r="Q1344" s="382"/>
      <c r="R1344" s="382"/>
      <c r="S1344" s="382"/>
      <c r="T1344" s="382"/>
      <c r="U1344" s="154"/>
      <c r="V1344" s="216"/>
      <c r="W1344" s="215"/>
      <c r="X1344" s="214"/>
      <c r="Y1344" s="214"/>
    </row>
    <row r="1345" spans="1:25" s="3" customFormat="1" ht="30" customHeight="1" x14ac:dyDescent="0.2">
      <c r="A1345" s="98">
        <v>525</v>
      </c>
      <c r="B1345" s="1003" t="s">
        <v>5207</v>
      </c>
      <c r="C1345" s="1003" t="s">
        <v>2848</v>
      </c>
      <c r="D1345" s="1003" t="s">
        <v>293</v>
      </c>
      <c r="E1345" s="1004">
        <v>0.19950000000000001</v>
      </c>
      <c r="F1345" s="1003">
        <v>20</v>
      </c>
      <c r="G1345" s="1003" t="s">
        <v>6427</v>
      </c>
      <c r="H1345" s="1003" t="s">
        <v>319</v>
      </c>
      <c r="I1345" s="999" t="s">
        <v>434</v>
      </c>
      <c r="J1345" s="1005">
        <v>3060250504001</v>
      </c>
      <c r="K1345" s="1006">
        <v>45833</v>
      </c>
      <c r="L1345" s="999"/>
      <c r="M1345" s="1001" t="s">
        <v>300</v>
      </c>
      <c r="N1345" s="1006">
        <v>46198</v>
      </c>
      <c r="O1345" s="1002" t="s">
        <v>12</v>
      </c>
      <c r="P1345" s="383"/>
      <c r="Q1345" s="382"/>
      <c r="R1345" s="382"/>
      <c r="S1345" s="382"/>
      <c r="T1345" s="382"/>
      <c r="U1345" s="154"/>
      <c r="V1345" s="216"/>
      <c r="W1345" s="215"/>
      <c r="X1345" s="214"/>
      <c r="Y1345" s="214"/>
    </row>
    <row r="1346" spans="1:25" s="3" customFormat="1" ht="30" customHeight="1" x14ac:dyDescent="0.2">
      <c r="A1346" s="98">
        <v>526</v>
      </c>
      <c r="B1346" s="1003" t="s">
        <v>6429</v>
      </c>
      <c r="C1346" s="1003" t="s">
        <v>6430</v>
      </c>
      <c r="D1346" s="1003" t="s">
        <v>171</v>
      </c>
      <c r="E1346" s="1004">
        <v>6.3600000000000002E-3</v>
      </c>
      <c r="F1346" s="1003">
        <v>0.23</v>
      </c>
      <c r="G1346" s="1003" t="s">
        <v>6431</v>
      </c>
      <c r="H1346" s="1003" t="s">
        <v>353</v>
      </c>
      <c r="I1346" s="999" t="s">
        <v>434</v>
      </c>
      <c r="J1346" s="1005">
        <v>3030250502987</v>
      </c>
      <c r="K1346" s="1006">
        <v>45819</v>
      </c>
      <c r="L1346" s="999"/>
      <c r="M1346" s="1001" t="s">
        <v>300</v>
      </c>
      <c r="N1346" s="1006">
        <v>46184</v>
      </c>
      <c r="O1346" s="1002" t="s">
        <v>12</v>
      </c>
      <c r="P1346" s="383"/>
      <c r="Q1346" s="382"/>
      <c r="R1346" s="382"/>
      <c r="S1346" s="382"/>
      <c r="T1346" s="382"/>
      <c r="U1346" s="154"/>
      <c r="V1346" s="216"/>
      <c r="W1346" s="215"/>
      <c r="X1346" s="214"/>
      <c r="Y1346" s="214"/>
    </row>
    <row r="1347" spans="1:25" s="3" customFormat="1" ht="30" customHeight="1" x14ac:dyDescent="0.2">
      <c r="A1347" s="98">
        <v>527</v>
      </c>
      <c r="B1347" s="1003" t="s">
        <v>6432</v>
      </c>
      <c r="C1347" s="1003" t="s">
        <v>511</v>
      </c>
      <c r="D1347" s="1003" t="s">
        <v>171</v>
      </c>
      <c r="E1347" s="1004">
        <v>0.10452</v>
      </c>
      <c r="F1347" s="1003">
        <v>0.4</v>
      </c>
      <c r="G1347" s="1003" t="s">
        <v>6433</v>
      </c>
      <c r="H1347" s="1003" t="s">
        <v>319</v>
      </c>
      <c r="I1347" s="999" t="s">
        <v>434</v>
      </c>
      <c r="J1347" s="1005">
        <v>3030250503000</v>
      </c>
      <c r="K1347" s="1006">
        <v>45814</v>
      </c>
      <c r="L1347" s="999"/>
      <c r="M1347" s="1001" t="s">
        <v>300</v>
      </c>
      <c r="N1347" s="1006">
        <v>46179</v>
      </c>
      <c r="O1347" s="1002" t="s">
        <v>12</v>
      </c>
      <c r="P1347" s="383"/>
      <c r="Q1347" s="382"/>
      <c r="R1347" s="382"/>
      <c r="S1347" s="382"/>
      <c r="T1347" s="382"/>
      <c r="U1347" s="154"/>
      <c r="V1347" s="216"/>
      <c r="W1347" s="215"/>
      <c r="X1347" s="214"/>
      <c r="Y1347" s="214"/>
    </row>
    <row r="1348" spans="1:25" s="3" customFormat="1" ht="30" customHeight="1" x14ac:dyDescent="0.2">
      <c r="A1348" s="98">
        <v>528</v>
      </c>
      <c r="B1348" s="997" t="s">
        <v>6434</v>
      </c>
      <c r="C1348" s="997" t="s">
        <v>6435</v>
      </c>
      <c r="D1348" s="997" t="s">
        <v>15</v>
      </c>
      <c r="E1348" s="998">
        <v>5.0000000000000001E-3</v>
      </c>
      <c r="F1348" s="997">
        <v>0.23</v>
      </c>
      <c r="G1348" s="997" t="s">
        <v>6436</v>
      </c>
      <c r="H1348" s="997" t="s">
        <v>319</v>
      </c>
      <c r="I1348" s="999" t="s">
        <v>434</v>
      </c>
      <c r="J1348" s="1000">
        <v>3010250505019</v>
      </c>
      <c r="K1348" s="1001">
        <v>45812</v>
      </c>
      <c r="L1348" s="999"/>
      <c r="M1348" s="1001" t="s">
        <v>300</v>
      </c>
      <c r="N1348" s="1001">
        <v>46177</v>
      </c>
      <c r="O1348" s="1002" t="s">
        <v>12</v>
      </c>
      <c r="P1348" s="383"/>
      <c r="Q1348" s="382"/>
      <c r="R1348" s="382"/>
      <c r="S1348" s="382"/>
      <c r="T1348" s="382"/>
      <c r="U1348" s="154"/>
      <c r="V1348" s="216"/>
      <c r="W1348" s="215"/>
      <c r="X1348" s="214"/>
      <c r="Y1348" s="214"/>
    </row>
    <row r="1349" spans="1:25" s="3" customFormat="1" ht="30" customHeight="1" x14ac:dyDescent="0.2">
      <c r="A1349" s="98">
        <v>529</v>
      </c>
      <c r="B1349" s="1003" t="s">
        <v>6437</v>
      </c>
      <c r="C1349" s="1003" t="s">
        <v>6438</v>
      </c>
      <c r="D1349" s="1003" t="s">
        <v>293</v>
      </c>
      <c r="E1349" s="1004">
        <v>6.0000000000000001E-3</v>
      </c>
      <c r="F1349" s="1003">
        <v>0.23</v>
      </c>
      <c r="G1349" s="1003" t="s">
        <v>6439</v>
      </c>
      <c r="H1349" s="1003" t="s">
        <v>319</v>
      </c>
      <c r="I1349" s="999" t="s">
        <v>434</v>
      </c>
      <c r="J1349" s="1005">
        <v>3060250504086</v>
      </c>
      <c r="K1349" s="1006">
        <v>45832</v>
      </c>
      <c r="L1349" s="999"/>
      <c r="M1349" s="1001" t="s">
        <v>300</v>
      </c>
      <c r="N1349" s="1006">
        <v>46197</v>
      </c>
      <c r="O1349" s="1002" t="s">
        <v>12</v>
      </c>
      <c r="P1349" s="383"/>
      <c r="Q1349" s="382"/>
      <c r="R1349" s="382"/>
      <c r="S1349" s="382"/>
      <c r="T1349" s="382"/>
      <c r="U1349" s="154"/>
      <c r="V1349" s="216"/>
      <c r="W1349" s="215"/>
      <c r="X1349" s="214"/>
      <c r="Y1349" s="214"/>
    </row>
    <row r="1350" spans="1:25" s="3" customFormat="1" ht="30" customHeight="1" x14ac:dyDescent="0.2">
      <c r="A1350" s="98">
        <v>530</v>
      </c>
      <c r="B1350" s="997" t="s">
        <v>6440</v>
      </c>
      <c r="C1350" s="997" t="s">
        <v>4315</v>
      </c>
      <c r="D1350" s="997" t="s">
        <v>262</v>
      </c>
      <c r="E1350" s="998">
        <v>8.0000000000000002E-3</v>
      </c>
      <c r="F1350" s="997">
        <v>0.23</v>
      </c>
      <c r="G1350" s="997" t="s">
        <v>6441</v>
      </c>
      <c r="H1350" s="997" t="s">
        <v>319</v>
      </c>
      <c r="I1350" s="999" t="s">
        <v>434</v>
      </c>
      <c r="J1350" s="1000">
        <v>3050250503454</v>
      </c>
      <c r="K1350" s="1001">
        <v>45825</v>
      </c>
      <c r="L1350" s="999"/>
      <c r="M1350" s="1001" t="s">
        <v>300</v>
      </c>
      <c r="N1350" s="1001">
        <v>46190</v>
      </c>
      <c r="O1350" s="1002" t="s">
        <v>12</v>
      </c>
      <c r="P1350" s="383"/>
      <c r="Q1350" s="382"/>
      <c r="R1350" s="382"/>
      <c r="S1350" s="382"/>
      <c r="T1350" s="382"/>
      <c r="U1350" s="154"/>
      <c r="V1350" s="216"/>
      <c r="W1350" s="215"/>
      <c r="X1350" s="214"/>
      <c r="Y1350" s="214"/>
    </row>
    <row r="1351" spans="1:25" s="3" customFormat="1" ht="30" customHeight="1" x14ac:dyDescent="0.2">
      <c r="A1351" s="98">
        <v>531</v>
      </c>
      <c r="B1351" s="997" t="s">
        <v>6442</v>
      </c>
      <c r="C1351" s="997" t="s">
        <v>455</v>
      </c>
      <c r="D1351" s="997" t="s">
        <v>190</v>
      </c>
      <c r="E1351" s="998">
        <v>5.0000000000000001E-3</v>
      </c>
      <c r="F1351" s="997">
        <v>0.4</v>
      </c>
      <c r="G1351" s="997" t="s">
        <v>5904</v>
      </c>
      <c r="H1351" s="997" t="s">
        <v>319</v>
      </c>
      <c r="I1351" s="999" t="s">
        <v>434</v>
      </c>
      <c r="J1351" s="1000">
        <v>3040250502527</v>
      </c>
      <c r="K1351" s="1001">
        <v>45824</v>
      </c>
      <c r="L1351" s="999"/>
      <c r="M1351" s="1001" t="s">
        <v>300</v>
      </c>
      <c r="N1351" s="1001">
        <v>46189</v>
      </c>
      <c r="O1351" s="1002" t="s">
        <v>12</v>
      </c>
      <c r="P1351" s="383"/>
      <c r="Q1351" s="382"/>
      <c r="R1351" s="382"/>
      <c r="S1351" s="382"/>
      <c r="T1351" s="382"/>
      <c r="U1351" s="154"/>
      <c r="V1351" s="216"/>
      <c r="W1351" s="215"/>
      <c r="X1351" s="214"/>
      <c r="Y1351" s="214"/>
    </row>
    <row r="1352" spans="1:25" s="3" customFormat="1" ht="30" customHeight="1" x14ac:dyDescent="0.2">
      <c r="A1352" s="98">
        <v>532</v>
      </c>
      <c r="B1352" s="997" t="s">
        <v>6443</v>
      </c>
      <c r="C1352" s="997" t="s">
        <v>6444</v>
      </c>
      <c r="D1352" s="997" t="s">
        <v>190</v>
      </c>
      <c r="E1352" s="998">
        <v>5.0000000000000001E-3</v>
      </c>
      <c r="F1352" s="997">
        <v>0.4</v>
      </c>
      <c r="G1352" s="997" t="s">
        <v>6445</v>
      </c>
      <c r="H1352" s="997" t="s">
        <v>319</v>
      </c>
      <c r="I1352" s="999" t="s">
        <v>434</v>
      </c>
      <c r="J1352" s="1000">
        <v>3040250502563</v>
      </c>
      <c r="K1352" s="1001">
        <v>45827</v>
      </c>
      <c r="L1352" s="999"/>
      <c r="M1352" s="1001" t="s">
        <v>300</v>
      </c>
      <c r="N1352" s="1001">
        <v>46192</v>
      </c>
      <c r="O1352" s="1002" t="s">
        <v>12</v>
      </c>
      <c r="P1352" s="383"/>
      <c r="Q1352" s="382"/>
      <c r="R1352" s="382"/>
      <c r="S1352" s="382"/>
      <c r="T1352" s="382"/>
      <c r="U1352" s="154"/>
      <c r="V1352" s="216"/>
      <c r="W1352" s="215"/>
      <c r="X1352" s="214"/>
      <c r="Y1352" s="214"/>
    </row>
    <row r="1353" spans="1:25" s="3" customFormat="1" ht="30" customHeight="1" x14ac:dyDescent="0.2">
      <c r="A1353" s="98">
        <v>533</v>
      </c>
      <c r="B1353" s="1003" t="s">
        <v>6446</v>
      </c>
      <c r="C1353" s="1003" t="s">
        <v>992</v>
      </c>
      <c r="D1353" s="1003" t="s">
        <v>262</v>
      </c>
      <c r="E1353" s="1004">
        <v>5.8099999999999992E-3</v>
      </c>
      <c r="F1353" s="1003">
        <v>0.23</v>
      </c>
      <c r="G1353" s="1003" t="s">
        <v>2658</v>
      </c>
      <c r="H1353" s="1003" t="s">
        <v>319</v>
      </c>
      <c r="I1353" s="999" t="s">
        <v>434</v>
      </c>
      <c r="J1353" s="1005">
        <v>3050250503592</v>
      </c>
      <c r="K1353" s="1006">
        <v>45832</v>
      </c>
      <c r="L1353" s="999"/>
      <c r="M1353" s="1001" t="s">
        <v>300</v>
      </c>
      <c r="N1353" s="1006">
        <v>46197</v>
      </c>
      <c r="O1353" s="1002" t="s">
        <v>12</v>
      </c>
      <c r="P1353" s="383"/>
      <c r="Q1353" s="382"/>
      <c r="R1353" s="382"/>
      <c r="S1353" s="382"/>
      <c r="T1353" s="382"/>
      <c r="U1353" s="154"/>
      <c r="V1353" s="216"/>
      <c r="W1353" s="215"/>
      <c r="X1353" s="214"/>
      <c r="Y1353" s="214"/>
    </row>
    <row r="1354" spans="1:25" s="3" customFormat="1" ht="30" customHeight="1" x14ac:dyDescent="0.2">
      <c r="A1354" s="98">
        <v>534</v>
      </c>
      <c r="B1354" s="997" t="s">
        <v>6447</v>
      </c>
      <c r="C1354" s="997" t="s">
        <v>4834</v>
      </c>
      <c r="D1354" s="997" t="s">
        <v>262</v>
      </c>
      <c r="E1354" s="998">
        <v>8.0000000000000002E-3</v>
      </c>
      <c r="F1354" s="997">
        <v>0.23</v>
      </c>
      <c r="G1354" s="997" t="s">
        <v>6448</v>
      </c>
      <c r="H1354" s="997" t="s">
        <v>319</v>
      </c>
      <c r="I1354" s="999" t="s">
        <v>434</v>
      </c>
      <c r="J1354" s="1000">
        <v>3050250503606</v>
      </c>
      <c r="K1354" s="1001">
        <v>45811</v>
      </c>
      <c r="L1354" s="999"/>
      <c r="M1354" s="1001" t="s">
        <v>300</v>
      </c>
      <c r="N1354" s="1001">
        <v>46176</v>
      </c>
      <c r="O1354" s="1002" t="s">
        <v>12</v>
      </c>
      <c r="P1354" s="383"/>
      <c r="Q1354" s="382"/>
      <c r="R1354" s="382"/>
      <c r="S1354" s="382"/>
      <c r="T1354" s="382"/>
      <c r="U1354" s="154"/>
      <c r="V1354" s="216"/>
      <c r="W1354" s="215"/>
      <c r="X1354" s="214"/>
      <c r="Y1354" s="214"/>
    </row>
    <row r="1355" spans="1:25" s="3" customFormat="1" ht="30" customHeight="1" x14ac:dyDescent="0.2">
      <c r="A1355" s="98">
        <v>535</v>
      </c>
      <c r="B1355" s="997" t="s">
        <v>6449</v>
      </c>
      <c r="C1355" s="997" t="s">
        <v>5881</v>
      </c>
      <c r="D1355" s="997" t="s">
        <v>262</v>
      </c>
      <c r="E1355" s="998">
        <v>6.0000000000000001E-3</v>
      </c>
      <c r="F1355" s="997">
        <v>0.23</v>
      </c>
      <c r="G1355" s="997" t="s">
        <v>6450</v>
      </c>
      <c r="H1355" s="997" t="s">
        <v>319</v>
      </c>
      <c r="I1355" s="999" t="s">
        <v>434</v>
      </c>
      <c r="J1355" s="1000">
        <v>3050250503648</v>
      </c>
      <c r="K1355" s="1001">
        <v>45811</v>
      </c>
      <c r="L1355" s="999"/>
      <c r="M1355" s="1001" t="s">
        <v>300</v>
      </c>
      <c r="N1355" s="1001">
        <v>46176</v>
      </c>
      <c r="O1355" s="1002" t="s">
        <v>12</v>
      </c>
      <c r="P1355" s="383"/>
      <c r="Q1355" s="382"/>
      <c r="R1355" s="382"/>
      <c r="S1355" s="382"/>
      <c r="T1355" s="382"/>
      <c r="U1355" s="154"/>
      <c r="V1355" s="216"/>
      <c r="W1355" s="215"/>
      <c r="X1355" s="214"/>
      <c r="Y1355" s="214"/>
    </row>
    <row r="1356" spans="1:25" s="3" customFormat="1" ht="30" customHeight="1" x14ac:dyDescent="0.2">
      <c r="A1356" s="98">
        <v>536</v>
      </c>
      <c r="B1356" s="1003" t="s">
        <v>6451</v>
      </c>
      <c r="C1356" s="1003" t="s">
        <v>2609</v>
      </c>
      <c r="D1356" s="1003" t="s">
        <v>190</v>
      </c>
      <c r="E1356" s="1004">
        <v>8.0000000000000002E-3</v>
      </c>
      <c r="F1356" s="1003">
        <v>0.23</v>
      </c>
      <c r="G1356" s="1003" t="s">
        <v>6452</v>
      </c>
      <c r="H1356" s="1003" t="s">
        <v>319</v>
      </c>
      <c r="I1356" s="999" t="s">
        <v>434</v>
      </c>
      <c r="J1356" s="1005">
        <v>3040250516161</v>
      </c>
      <c r="K1356" s="1006">
        <v>45817</v>
      </c>
      <c r="L1356" s="999"/>
      <c r="M1356" s="1001" t="s">
        <v>300</v>
      </c>
      <c r="N1356" s="1006">
        <v>46182</v>
      </c>
      <c r="O1356" s="1002" t="s">
        <v>12</v>
      </c>
      <c r="P1356" s="383"/>
      <c r="Q1356" s="382"/>
      <c r="R1356" s="382"/>
      <c r="S1356" s="382"/>
      <c r="T1356" s="382"/>
      <c r="U1356" s="154"/>
      <c r="V1356" s="216"/>
      <c r="W1356" s="215"/>
      <c r="X1356" s="214"/>
      <c r="Y1356" s="214"/>
    </row>
    <row r="1357" spans="1:25" s="3" customFormat="1" ht="30" customHeight="1" x14ac:dyDescent="0.2">
      <c r="A1357" s="98">
        <v>537</v>
      </c>
      <c r="B1357" s="1003" t="s">
        <v>6453</v>
      </c>
      <c r="C1357" s="1003" t="s">
        <v>6454</v>
      </c>
      <c r="D1357" s="1003" t="s">
        <v>15</v>
      </c>
      <c r="E1357" s="1004">
        <v>9.5199999999999989E-3</v>
      </c>
      <c r="F1357" s="1003">
        <v>0.4</v>
      </c>
      <c r="G1357" s="1003" t="s">
        <v>6455</v>
      </c>
      <c r="H1357" s="1003" t="s">
        <v>319</v>
      </c>
      <c r="I1357" s="999" t="s">
        <v>434</v>
      </c>
      <c r="J1357" s="1005">
        <v>3010250511055</v>
      </c>
      <c r="K1357" s="1006">
        <v>45820</v>
      </c>
      <c r="L1357" s="999"/>
      <c r="M1357" s="1001" t="s">
        <v>300</v>
      </c>
      <c r="N1357" s="1006">
        <v>46185</v>
      </c>
      <c r="O1357" s="1002" t="s">
        <v>12</v>
      </c>
      <c r="P1357" s="383"/>
      <c r="Q1357" s="382"/>
      <c r="R1357" s="382"/>
      <c r="S1357" s="382"/>
      <c r="T1357" s="382"/>
      <c r="U1357" s="154"/>
      <c r="V1357" s="216"/>
      <c r="W1357" s="215"/>
      <c r="X1357" s="214"/>
      <c r="Y1357" s="214"/>
    </row>
    <row r="1358" spans="1:25" s="3" customFormat="1" ht="30" customHeight="1" x14ac:dyDescent="0.2">
      <c r="A1358" s="98">
        <v>538</v>
      </c>
      <c r="B1358" s="1003" t="s">
        <v>6456</v>
      </c>
      <c r="C1358" s="1003" t="s">
        <v>591</v>
      </c>
      <c r="D1358" s="1003" t="s">
        <v>15</v>
      </c>
      <c r="E1358" s="1004">
        <v>7.4999999999999997E-3</v>
      </c>
      <c r="F1358" s="1003">
        <v>0.23</v>
      </c>
      <c r="G1358" s="1003" t="s">
        <v>6457</v>
      </c>
      <c r="H1358" s="1003" t="s">
        <v>319</v>
      </c>
      <c r="I1358" s="999" t="s">
        <v>434</v>
      </c>
      <c r="J1358" s="1005">
        <v>3010250511073</v>
      </c>
      <c r="K1358" s="1006">
        <v>45812</v>
      </c>
      <c r="L1358" s="999"/>
      <c r="M1358" s="1001" t="s">
        <v>300</v>
      </c>
      <c r="N1358" s="1006">
        <v>46177</v>
      </c>
      <c r="O1358" s="1002" t="s">
        <v>12</v>
      </c>
      <c r="P1358" s="383"/>
      <c r="Q1358" s="382"/>
      <c r="R1358" s="382"/>
      <c r="S1358" s="382"/>
      <c r="T1358" s="382"/>
      <c r="U1358" s="154"/>
      <c r="V1358" s="216"/>
      <c r="W1358" s="215"/>
      <c r="X1358" s="214"/>
      <c r="Y1358" s="214"/>
    </row>
    <row r="1359" spans="1:25" s="3" customFormat="1" ht="30" customHeight="1" x14ac:dyDescent="0.2">
      <c r="A1359" s="98">
        <v>539</v>
      </c>
      <c r="B1359" s="997" t="s">
        <v>6458</v>
      </c>
      <c r="C1359" s="997" t="s">
        <v>4781</v>
      </c>
      <c r="D1359" s="997" t="s">
        <v>15</v>
      </c>
      <c r="E1359" s="998">
        <v>0.01</v>
      </c>
      <c r="F1359" s="997">
        <v>0.4</v>
      </c>
      <c r="G1359" s="997" t="s">
        <v>6459</v>
      </c>
      <c r="H1359" s="997" t="s">
        <v>319</v>
      </c>
      <c r="I1359" s="999" t="s">
        <v>434</v>
      </c>
      <c r="J1359" s="1000">
        <v>3010250511086</v>
      </c>
      <c r="K1359" s="1001">
        <v>45811</v>
      </c>
      <c r="L1359" s="999"/>
      <c r="M1359" s="1001" t="s">
        <v>300</v>
      </c>
      <c r="N1359" s="1001">
        <v>46176</v>
      </c>
      <c r="O1359" s="1002" t="s">
        <v>12</v>
      </c>
      <c r="P1359" s="383"/>
      <c r="Q1359" s="382"/>
      <c r="R1359" s="382"/>
      <c r="S1359" s="382"/>
      <c r="T1359" s="382"/>
      <c r="U1359" s="154"/>
      <c r="V1359" s="216"/>
      <c r="W1359" s="215"/>
      <c r="X1359" s="214"/>
      <c r="Y1359" s="214"/>
    </row>
    <row r="1360" spans="1:25" s="3" customFormat="1" ht="30" customHeight="1" x14ac:dyDescent="0.2">
      <c r="A1360" s="98">
        <v>540</v>
      </c>
      <c r="B1360" s="1003" t="s">
        <v>6460</v>
      </c>
      <c r="C1360" s="1003" t="s">
        <v>297</v>
      </c>
      <c r="D1360" s="1003" t="s">
        <v>13</v>
      </c>
      <c r="E1360" s="1004">
        <v>8.0000000000000002E-3</v>
      </c>
      <c r="F1360" s="1003">
        <v>0.23</v>
      </c>
      <c r="G1360" s="1003" t="s">
        <v>5869</v>
      </c>
      <c r="H1360" s="1003" t="s">
        <v>319</v>
      </c>
      <c r="I1360" s="999" t="s">
        <v>434</v>
      </c>
      <c r="J1360" s="1005">
        <v>3020250505359</v>
      </c>
      <c r="K1360" s="1006">
        <v>45811</v>
      </c>
      <c r="L1360" s="999"/>
      <c r="M1360" s="1001" t="s">
        <v>300</v>
      </c>
      <c r="N1360" s="1006">
        <v>46176</v>
      </c>
      <c r="O1360" s="1002" t="s">
        <v>12</v>
      </c>
      <c r="P1360" s="383"/>
      <c r="Q1360" s="382"/>
      <c r="R1360" s="382"/>
      <c r="S1360" s="382"/>
      <c r="T1360" s="382"/>
      <c r="U1360" s="154"/>
      <c r="V1360" s="216"/>
      <c r="W1360" s="215"/>
      <c r="X1360" s="214"/>
      <c r="Y1360" s="214"/>
    </row>
    <row r="1361" spans="1:25" s="3" customFormat="1" ht="30" customHeight="1" x14ac:dyDescent="0.2">
      <c r="A1361" s="98">
        <v>541</v>
      </c>
      <c r="B1361" s="997" t="s">
        <v>6461</v>
      </c>
      <c r="C1361" s="997" t="s">
        <v>451</v>
      </c>
      <c r="D1361" s="997" t="s">
        <v>190</v>
      </c>
      <c r="E1361" s="998">
        <v>0.39955499999999999</v>
      </c>
      <c r="F1361" s="997">
        <v>20</v>
      </c>
      <c r="G1361" s="997" t="s">
        <v>6462</v>
      </c>
      <c r="H1361" s="997" t="s">
        <v>319</v>
      </c>
      <c r="I1361" s="999" t="s">
        <v>434</v>
      </c>
      <c r="J1361" s="1000">
        <v>3040250516221</v>
      </c>
      <c r="K1361" s="1001">
        <v>45812</v>
      </c>
      <c r="L1361" s="999"/>
      <c r="M1361" s="1001" t="s">
        <v>300</v>
      </c>
      <c r="N1361" s="1001">
        <v>46177</v>
      </c>
      <c r="O1361" s="1002" t="s">
        <v>12</v>
      </c>
      <c r="P1361" s="383"/>
      <c r="Q1361" s="382"/>
      <c r="R1361" s="382"/>
      <c r="S1361" s="382"/>
      <c r="T1361" s="382"/>
      <c r="U1361" s="154"/>
      <c r="V1361" s="216"/>
      <c r="W1361" s="215"/>
      <c r="X1361" s="214"/>
      <c r="Y1361" s="214"/>
    </row>
    <row r="1362" spans="1:25" s="3" customFormat="1" ht="30" customHeight="1" x14ac:dyDescent="0.2">
      <c r="A1362" s="98">
        <v>542</v>
      </c>
      <c r="B1362" s="1003" t="s">
        <v>6463</v>
      </c>
      <c r="C1362" s="1003" t="s">
        <v>4307</v>
      </c>
      <c r="D1362" s="1003" t="s">
        <v>15</v>
      </c>
      <c r="E1362" s="1004">
        <v>0.01</v>
      </c>
      <c r="F1362" s="1003">
        <v>0.4</v>
      </c>
      <c r="G1362" s="1003" t="s">
        <v>6464</v>
      </c>
      <c r="H1362" s="1003" t="s">
        <v>319</v>
      </c>
      <c r="I1362" s="999" t="s">
        <v>434</v>
      </c>
      <c r="J1362" s="1005">
        <v>3010250511180</v>
      </c>
      <c r="K1362" s="1006">
        <v>45831</v>
      </c>
      <c r="L1362" s="999"/>
      <c r="M1362" s="1001" t="s">
        <v>300</v>
      </c>
      <c r="N1362" s="1006">
        <v>46196</v>
      </c>
      <c r="O1362" s="1002" t="s">
        <v>12</v>
      </c>
      <c r="P1362" s="383"/>
      <c r="Q1362" s="382"/>
      <c r="R1362" s="382"/>
      <c r="S1362" s="382"/>
      <c r="T1362" s="382"/>
      <c r="U1362" s="154"/>
      <c r="V1362" s="216"/>
      <c r="W1362" s="215"/>
      <c r="X1362" s="214"/>
      <c r="Y1362" s="214"/>
    </row>
    <row r="1363" spans="1:25" s="3" customFormat="1" ht="30" customHeight="1" x14ac:dyDescent="0.2">
      <c r="A1363" s="98">
        <v>543</v>
      </c>
      <c r="B1363" s="997" t="s">
        <v>6465</v>
      </c>
      <c r="C1363" s="997" t="s">
        <v>582</v>
      </c>
      <c r="D1363" s="997" t="s">
        <v>15</v>
      </c>
      <c r="E1363" s="998">
        <v>6.0000000000000001E-3</v>
      </c>
      <c r="F1363" s="997">
        <v>0.23</v>
      </c>
      <c r="G1363" s="997" t="s">
        <v>6466</v>
      </c>
      <c r="H1363" s="997" t="s">
        <v>319</v>
      </c>
      <c r="I1363" s="999" t="s">
        <v>434</v>
      </c>
      <c r="J1363" s="1000">
        <v>3010250511197</v>
      </c>
      <c r="K1363" s="1001">
        <v>45820</v>
      </c>
      <c r="L1363" s="999"/>
      <c r="M1363" s="1001" t="s">
        <v>300</v>
      </c>
      <c r="N1363" s="1001">
        <v>46185</v>
      </c>
      <c r="O1363" s="1002" t="s">
        <v>12</v>
      </c>
      <c r="P1363" s="383"/>
      <c r="Q1363" s="382"/>
      <c r="R1363" s="382"/>
      <c r="S1363" s="382"/>
      <c r="T1363" s="382"/>
      <c r="U1363" s="154"/>
      <c r="V1363" s="216"/>
      <c r="W1363" s="215"/>
      <c r="X1363" s="214"/>
      <c r="Y1363" s="214"/>
    </row>
    <row r="1364" spans="1:25" s="3" customFormat="1" ht="30" customHeight="1" x14ac:dyDescent="0.2">
      <c r="A1364" s="98">
        <v>544</v>
      </c>
      <c r="B1364" s="1003" t="s">
        <v>6467</v>
      </c>
      <c r="C1364" s="1003" t="s">
        <v>6468</v>
      </c>
      <c r="D1364" s="1003" t="s">
        <v>190</v>
      </c>
      <c r="E1364" s="1004">
        <v>1.4999999999999999E-2</v>
      </c>
      <c r="F1364" s="1003">
        <v>0.4</v>
      </c>
      <c r="G1364" s="1003" t="s">
        <v>6469</v>
      </c>
      <c r="H1364" s="1003" t="s">
        <v>319</v>
      </c>
      <c r="I1364" s="999" t="s">
        <v>434</v>
      </c>
      <c r="J1364" s="1005">
        <v>3040250516269</v>
      </c>
      <c r="K1364" s="1006">
        <v>45832</v>
      </c>
      <c r="L1364" s="999"/>
      <c r="M1364" s="1001" t="s">
        <v>300</v>
      </c>
      <c r="N1364" s="1006">
        <v>46197</v>
      </c>
      <c r="O1364" s="1002" t="s">
        <v>12</v>
      </c>
      <c r="P1364" s="383"/>
      <c r="Q1364" s="382"/>
      <c r="R1364" s="382"/>
      <c r="S1364" s="382"/>
      <c r="T1364" s="382"/>
      <c r="U1364" s="154"/>
      <c r="V1364" s="216"/>
      <c r="W1364" s="215"/>
      <c r="X1364" s="214"/>
      <c r="Y1364" s="214"/>
    </row>
    <row r="1365" spans="1:25" s="3" customFormat="1" ht="30" customHeight="1" x14ac:dyDescent="0.2">
      <c r="A1365" s="98">
        <v>545</v>
      </c>
      <c r="B1365" s="997" t="s">
        <v>6470</v>
      </c>
      <c r="C1365" s="997" t="s">
        <v>592</v>
      </c>
      <c r="D1365" s="997" t="s">
        <v>293</v>
      </c>
      <c r="E1365" s="998">
        <v>6.0000000000000001E-3</v>
      </c>
      <c r="F1365" s="997">
        <v>0.23</v>
      </c>
      <c r="G1365" s="997" t="s">
        <v>6471</v>
      </c>
      <c r="H1365" s="997" t="s">
        <v>319</v>
      </c>
      <c r="I1365" s="999" t="s">
        <v>434</v>
      </c>
      <c r="J1365" s="1000">
        <v>3060250508015</v>
      </c>
      <c r="K1365" s="1001">
        <v>45831</v>
      </c>
      <c r="L1365" s="999"/>
      <c r="M1365" s="1001" t="s">
        <v>300</v>
      </c>
      <c r="N1365" s="1001">
        <v>46196</v>
      </c>
      <c r="O1365" s="1002" t="s">
        <v>12</v>
      </c>
      <c r="P1365" s="383"/>
      <c r="Q1365" s="382"/>
      <c r="R1365" s="382"/>
      <c r="S1365" s="382"/>
      <c r="T1365" s="382"/>
      <c r="U1365" s="154"/>
      <c r="V1365" s="216"/>
      <c r="W1365" s="215"/>
      <c r="X1365" s="214"/>
      <c r="Y1365" s="214"/>
    </row>
    <row r="1366" spans="1:25" s="3" customFormat="1" ht="30" customHeight="1" x14ac:dyDescent="0.2">
      <c r="A1366" s="98">
        <v>546</v>
      </c>
      <c r="B1366" s="997" t="s">
        <v>6472</v>
      </c>
      <c r="C1366" s="997" t="s">
        <v>582</v>
      </c>
      <c r="D1366" s="997" t="s">
        <v>15</v>
      </c>
      <c r="E1366" s="998">
        <v>9.3550000000000005E-3</v>
      </c>
      <c r="F1366" s="997">
        <v>0.4</v>
      </c>
      <c r="G1366" s="997" t="s">
        <v>2332</v>
      </c>
      <c r="H1366" s="997" t="s">
        <v>443</v>
      </c>
      <c r="I1366" s="999" t="s">
        <v>434</v>
      </c>
      <c r="J1366" s="1000">
        <v>3010250511229</v>
      </c>
      <c r="K1366" s="1001">
        <v>45812</v>
      </c>
      <c r="L1366" s="999"/>
      <c r="M1366" s="1001" t="s">
        <v>300</v>
      </c>
      <c r="N1366" s="1001">
        <v>46177</v>
      </c>
      <c r="O1366" s="1002" t="s">
        <v>12</v>
      </c>
      <c r="P1366" s="383"/>
      <c r="Q1366" s="382"/>
      <c r="R1366" s="382"/>
      <c r="S1366" s="382"/>
      <c r="T1366" s="382"/>
      <c r="U1366" s="154"/>
      <c r="V1366" s="216"/>
      <c r="W1366" s="215"/>
      <c r="X1366" s="214"/>
      <c r="Y1366" s="214"/>
    </row>
    <row r="1367" spans="1:25" s="3" customFormat="1" ht="30" customHeight="1" x14ac:dyDescent="0.2">
      <c r="A1367" s="98">
        <v>547</v>
      </c>
      <c r="B1367" s="997" t="s">
        <v>6473</v>
      </c>
      <c r="C1367" s="997" t="s">
        <v>1115</v>
      </c>
      <c r="D1367" s="997" t="s">
        <v>15</v>
      </c>
      <c r="E1367" s="998">
        <v>7.0000000000000001E-3</v>
      </c>
      <c r="F1367" s="997">
        <v>0.23</v>
      </c>
      <c r="G1367" s="997" t="s">
        <v>6474</v>
      </c>
      <c r="H1367" s="997" t="s">
        <v>319</v>
      </c>
      <c r="I1367" s="999" t="s">
        <v>434</v>
      </c>
      <c r="J1367" s="1000">
        <v>3010250611280</v>
      </c>
      <c r="K1367" s="1001">
        <v>45810</v>
      </c>
      <c r="L1367" s="999"/>
      <c r="M1367" s="1001" t="s">
        <v>300</v>
      </c>
      <c r="N1367" s="1001">
        <v>46175</v>
      </c>
      <c r="O1367" s="1002" t="s">
        <v>12</v>
      </c>
      <c r="P1367" s="383"/>
      <c r="Q1367" s="382"/>
      <c r="R1367" s="382"/>
      <c r="S1367" s="382"/>
      <c r="T1367" s="382"/>
      <c r="U1367" s="154"/>
      <c r="V1367" s="216"/>
      <c r="W1367" s="215"/>
      <c r="X1367" s="214"/>
      <c r="Y1367" s="214"/>
    </row>
    <row r="1368" spans="1:25" s="3" customFormat="1" ht="30" customHeight="1" x14ac:dyDescent="0.2">
      <c r="A1368" s="98">
        <v>548</v>
      </c>
      <c r="B1368" s="1003" t="s">
        <v>6475</v>
      </c>
      <c r="C1368" s="1003" t="s">
        <v>2603</v>
      </c>
      <c r="D1368" s="1003" t="s">
        <v>190</v>
      </c>
      <c r="E1368" s="1004">
        <v>8.0000000000000002E-3</v>
      </c>
      <c r="F1368" s="1003">
        <v>0.23</v>
      </c>
      <c r="G1368" s="1003" t="s">
        <v>6476</v>
      </c>
      <c r="H1368" s="1003" t="s">
        <v>319</v>
      </c>
      <c r="I1368" s="999" t="s">
        <v>434</v>
      </c>
      <c r="J1368" s="1005">
        <v>3040250616305</v>
      </c>
      <c r="K1368" s="1006">
        <v>45832</v>
      </c>
      <c r="L1368" s="999"/>
      <c r="M1368" s="1001" t="s">
        <v>300</v>
      </c>
      <c r="N1368" s="1006">
        <v>46197</v>
      </c>
      <c r="O1368" s="1002" t="s">
        <v>12</v>
      </c>
      <c r="P1368" s="383"/>
      <c r="Q1368" s="382"/>
      <c r="R1368" s="382"/>
      <c r="S1368" s="382"/>
      <c r="T1368" s="382"/>
      <c r="U1368" s="154"/>
      <c r="V1368" s="216"/>
      <c r="W1368" s="215"/>
      <c r="X1368" s="214"/>
      <c r="Y1368" s="214"/>
    </row>
    <row r="1369" spans="1:25" s="3" customFormat="1" ht="30" customHeight="1" x14ac:dyDescent="0.2">
      <c r="A1369" s="98">
        <v>549</v>
      </c>
      <c r="B1369" s="1003" t="s">
        <v>6477</v>
      </c>
      <c r="C1369" s="1003" t="s">
        <v>452</v>
      </c>
      <c r="D1369" s="1003" t="s">
        <v>15</v>
      </c>
      <c r="E1369" s="1004">
        <v>6.2300000000000003E-3</v>
      </c>
      <c r="F1369" s="1003">
        <v>0.23</v>
      </c>
      <c r="G1369" s="1003" t="s">
        <v>6478</v>
      </c>
      <c r="H1369" s="1003" t="s">
        <v>319</v>
      </c>
      <c r="I1369" s="999" t="s">
        <v>434</v>
      </c>
      <c r="J1369" s="1005">
        <v>3010250611314</v>
      </c>
      <c r="K1369" s="1006">
        <v>45813</v>
      </c>
      <c r="L1369" s="999"/>
      <c r="M1369" s="1001" t="s">
        <v>300</v>
      </c>
      <c r="N1369" s="1006">
        <v>46178</v>
      </c>
      <c r="O1369" s="1002" t="s">
        <v>12</v>
      </c>
      <c r="P1369" s="383"/>
      <c r="Q1369" s="382"/>
      <c r="R1369" s="382"/>
      <c r="S1369" s="382"/>
      <c r="T1369" s="382"/>
      <c r="U1369" s="154"/>
      <c r="V1369" s="216"/>
      <c r="W1369" s="215"/>
      <c r="X1369" s="214"/>
      <c r="Y1369" s="214"/>
    </row>
    <row r="1370" spans="1:25" s="3" customFormat="1" ht="30" customHeight="1" x14ac:dyDescent="0.2">
      <c r="A1370" s="98">
        <v>550</v>
      </c>
      <c r="B1370" s="1003" t="s">
        <v>6479</v>
      </c>
      <c r="C1370" s="1003" t="s">
        <v>1107</v>
      </c>
      <c r="D1370" s="1003" t="s">
        <v>262</v>
      </c>
      <c r="E1370" s="1004">
        <v>5.94E-3</v>
      </c>
      <c r="F1370" s="1003">
        <v>0.23</v>
      </c>
      <c r="G1370" s="1003" t="s">
        <v>2421</v>
      </c>
      <c r="H1370" s="1003" t="s">
        <v>319</v>
      </c>
      <c r="I1370" s="999" t="s">
        <v>434</v>
      </c>
      <c r="J1370" s="1005">
        <v>3050250608737</v>
      </c>
      <c r="K1370" s="1006">
        <v>45832</v>
      </c>
      <c r="L1370" s="999"/>
      <c r="M1370" s="1001" t="s">
        <v>300</v>
      </c>
      <c r="N1370" s="1006">
        <v>46197</v>
      </c>
      <c r="O1370" s="1002" t="s">
        <v>12</v>
      </c>
      <c r="P1370" s="383"/>
      <c r="Q1370" s="382"/>
      <c r="R1370" s="382"/>
      <c r="S1370" s="382"/>
      <c r="T1370" s="382"/>
      <c r="U1370" s="154"/>
      <c r="V1370" s="216"/>
      <c r="W1370" s="215"/>
      <c r="X1370" s="214"/>
      <c r="Y1370" s="214"/>
    </row>
    <row r="1371" spans="1:25" s="3" customFormat="1" ht="30" customHeight="1" x14ac:dyDescent="0.2">
      <c r="A1371" s="98">
        <v>551</v>
      </c>
      <c r="B1371" s="1003" t="s">
        <v>6480</v>
      </c>
      <c r="C1371" s="1003" t="s">
        <v>3152</v>
      </c>
      <c r="D1371" s="1003" t="s">
        <v>293</v>
      </c>
      <c r="E1371" s="1004">
        <v>6.0000000000000001E-3</v>
      </c>
      <c r="F1371" s="1003">
        <v>0.23</v>
      </c>
      <c r="G1371" s="1003" t="s">
        <v>6481</v>
      </c>
      <c r="H1371" s="1003" t="s">
        <v>319</v>
      </c>
      <c r="I1371" s="999" t="s">
        <v>434</v>
      </c>
      <c r="J1371" s="1005">
        <v>3060250608173</v>
      </c>
      <c r="K1371" s="1006">
        <v>45812</v>
      </c>
      <c r="L1371" s="999"/>
      <c r="M1371" s="1001" t="s">
        <v>300</v>
      </c>
      <c r="N1371" s="1006">
        <v>46177</v>
      </c>
      <c r="O1371" s="1002" t="s">
        <v>12</v>
      </c>
      <c r="P1371" s="383"/>
      <c r="Q1371" s="382"/>
      <c r="R1371" s="382"/>
      <c r="S1371" s="382"/>
      <c r="T1371" s="382"/>
      <c r="U1371" s="154"/>
      <c r="V1371" s="216"/>
      <c r="W1371" s="215"/>
      <c r="X1371" s="214"/>
      <c r="Y1371" s="214"/>
    </row>
    <row r="1372" spans="1:25" s="3" customFormat="1" ht="30" customHeight="1" x14ac:dyDescent="0.2">
      <c r="A1372" s="98">
        <v>552</v>
      </c>
      <c r="B1372" s="1003" t="s">
        <v>6482</v>
      </c>
      <c r="C1372" s="1003" t="s">
        <v>2676</v>
      </c>
      <c r="D1372" s="1003" t="s">
        <v>293</v>
      </c>
      <c r="E1372" s="1004">
        <v>6.0000000000000001E-3</v>
      </c>
      <c r="F1372" s="1003">
        <v>0.23</v>
      </c>
      <c r="G1372" s="1003" t="s">
        <v>6483</v>
      </c>
      <c r="H1372" s="1003" t="s">
        <v>319</v>
      </c>
      <c r="I1372" s="999" t="s">
        <v>434</v>
      </c>
      <c r="J1372" s="1005">
        <v>3060250608179</v>
      </c>
      <c r="K1372" s="1006">
        <v>45812</v>
      </c>
      <c r="L1372" s="999"/>
      <c r="M1372" s="1001" t="s">
        <v>300</v>
      </c>
      <c r="N1372" s="1006">
        <v>46177</v>
      </c>
      <c r="O1372" s="1002" t="s">
        <v>12</v>
      </c>
      <c r="P1372" s="383"/>
      <c r="Q1372" s="382"/>
      <c r="R1372" s="382"/>
      <c r="S1372" s="382"/>
      <c r="T1372" s="382"/>
      <c r="U1372" s="154"/>
      <c r="V1372" s="216"/>
      <c r="W1372" s="215"/>
      <c r="X1372" s="214"/>
      <c r="Y1372" s="214"/>
    </row>
    <row r="1373" spans="1:25" s="3" customFormat="1" ht="30" customHeight="1" x14ac:dyDescent="0.2">
      <c r="A1373" s="98">
        <v>553</v>
      </c>
      <c r="B1373" s="997" t="s">
        <v>6484</v>
      </c>
      <c r="C1373" s="997" t="s">
        <v>6485</v>
      </c>
      <c r="D1373" s="997" t="s">
        <v>293</v>
      </c>
      <c r="E1373" s="998">
        <v>1.968E-2</v>
      </c>
      <c r="F1373" s="997">
        <v>0.4</v>
      </c>
      <c r="G1373" s="997" t="s">
        <v>6486</v>
      </c>
      <c r="H1373" s="997" t="s">
        <v>319</v>
      </c>
      <c r="I1373" s="999" t="s">
        <v>434</v>
      </c>
      <c r="J1373" s="1000">
        <v>3060250608192</v>
      </c>
      <c r="K1373" s="1001">
        <v>45832</v>
      </c>
      <c r="L1373" s="999"/>
      <c r="M1373" s="1001" t="s">
        <v>300</v>
      </c>
      <c r="N1373" s="1001">
        <v>46197</v>
      </c>
      <c r="O1373" s="1002" t="s">
        <v>12</v>
      </c>
      <c r="P1373" s="383"/>
      <c r="Q1373" s="382"/>
      <c r="R1373" s="382"/>
      <c r="S1373" s="382"/>
      <c r="T1373" s="382"/>
      <c r="U1373" s="154"/>
      <c r="V1373" s="216"/>
      <c r="W1373" s="215"/>
      <c r="X1373" s="214"/>
      <c r="Y1373" s="214"/>
    </row>
    <row r="1374" spans="1:25" s="3" customFormat="1" ht="30" customHeight="1" x14ac:dyDescent="0.2">
      <c r="A1374" s="98">
        <v>554</v>
      </c>
      <c r="B1374" s="1003" t="s">
        <v>6487</v>
      </c>
      <c r="C1374" s="1003" t="s">
        <v>1115</v>
      </c>
      <c r="D1374" s="1003" t="s">
        <v>15</v>
      </c>
      <c r="E1374" s="1004">
        <v>9.3600000000000003E-3</v>
      </c>
      <c r="F1374" s="1003">
        <v>0.23</v>
      </c>
      <c r="G1374" s="1003" t="s">
        <v>6488</v>
      </c>
      <c r="H1374" s="1003" t="s">
        <v>319</v>
      </c>
      <c r="I1374" s="999" t="s">
        <v>434</v>
      </c>
      <c r="J1374" s="1005">
        <v>3010250611419</v>
      </c>
      <c r="K1374" s="1006">
        <v>45818</v>
      </c>
      <c r="L1374" s="999"/>
      <c r="M1374" s="1001" t="s">
        <v>300</v>
      </c>
      <c r="N1374" s="1006">
        <v>46183</v>
      </c>
      <c r="O1374" s="1002" t="s">
        <v>12</v>
      </c>
      <c r="P1374" s="383"/>
      <c r="Q1374" s="382"/>
      <c r="R1374" s="382"/>
      <c r="S1374" s="382"/>
      <c r="T1374" s="382"/>
      <c r="U1374" s="154"/>
      <c r="V1374" s="216"/>
      <c r="W1374" s="215"/>
      <c r="X1374" s="214"/>
      <c r="Y1374" s="214"/>
    </row>
    <row r="1375" spans="1:25" s="3" customFormat="1" ht="30" customHeight="1" x14ac:dyDescent="0.2">
      <c r="A1375" s="98">
        <v>555</v>
      </c>
      <c r="B1375" s="997" t="s">
        <v>6489</v>
      </c>
      <c r="C1375" s="997" t="s">
        <v>1107</v>
      </c>
      <c r="D1375" s="997" t="s">
        <v>262</v>
      </c>
      <c r="E1375" s="998">
        <v>6.6E-3</v>
      </c>
      <c r="F1375" s="997">
        <v>0.4</v>
      </c>
      <c r="G1375" s="997" t="s">
        <v>6490</v>
      </c>
      <c r="H1375" s="997" t="s">
        <v>319</v>
      </c>
      <c r="I1375" s="999" t="s">
        <v>434</v>
      </c>
      <c r="J1375" s="1000">
        <v>3050250608783</v>
      </c>
      <c r="K1375" s="1001">
        <v>45832</v>
      </c>
      <c r="L1375" s="999"/>
      <c r="M1375" s="1001" t="s">
        <v>300</v>
      </c>
      <c r="N1375" s="1001">
        <v>46197</v>
      </c>
      <c r="O1375" s="1002" t="s">
        <v>12</v>
      </c>
      <c r="P1375" s="383"/>
      <c r="Q1375" s="382"/>
      <c r="R1375" s="382"/>
      <c r="S1375" s="382"/>
      <c r="T1375" s="382"/>
      <c r="U1375" s="154"/>
      <c r="V1375" s="216"/>
      <c r="W1375" s="215"/>
      <c r="X1375" s="214"/>
      <c r="Y1375" s="214"/>
    </row>
    <row r="1376" spans="1:25" s="3" customFormat="1" ht="30" customHeight="1" x14ac:dyDescent="0.2">
      <c r="A1376" s="98">
        <v>556</v>
      </c>
      <c r="B1376" s="1003" t="s">
        <v>6491</v>
      </c>
      <c r="C1376" s="1003" t="s">
        <v>4351</v>
      </c>
      <c r="D1376" s="1003" t="s">
        <v>15</v>
      </c>
      <c r="E1376" s="1004">
        <v>8.1700000000000002E-3</v>
      </c>
      <c r="F1376" s="1003">
        <v>0.23</v>
      </c>
      <c r="G1376" s="1003" t="s">
        <v>6492</v>
      </c>
      <c r="H1376" s="1003" t="s">
        <v>319</v>
      </c>
      <c r="I1376" s="999" t="s">
        <v>434</v>
      </c>
      <c r="J1376" s="1005">
        <v>3010250611461</v>
      </c>
      <c r="K1376" s="1006">
        <v>45819</v>
      </c>
      <c r="L1376" s="999"/>
      <c r="M1376" s="1001" t="s">
        <v>300</v>
      </c>
      <c r="N1376" s="1006">
        <v>46184</v>
      </c>
      <c r="O1376" s="1002" t="s">
        <v>12</v>
      </c>
      <c r="P1376" s="383"/>
      <c r="Q1376" s="382"/>
      <c r="R1376" s="382"/>
      <c r="S1376" s="382"/>
      <c r="T1376" s="382"/>
      <c r="U1376" s="154"/>
      <c r="V1376" s="216"/>
      <c r="W1376" s="215"/>
      <c r="X1376" s="214"/>
      <c r="Y1376" s="214"/>
    </row>
    <row r="1377" spans="1:25" s="3" customFormat="1" ht="30" customHeight="1" x14ac:dyDescent="0.2">
      <c r="A1377" s="98">
        <v>557</v>
      </c>
      <c r="B1377" s="997" t="s">
        <v>6493</v>
      </c>
      <c r="C1377" s="997" t="s">
        <v>4307</v>
      </c>
      <c r="D1377" s="997" t="s">
        <v>15</v>
      </c>
      <c r="E1377" s="998">
        <v>8.0000000000000002E-3</v>
      </c>
      <c r="F1377" s="997">
        <v>0.23</v>
      </c>
      <c r="G1377" s="997" t="s">
        <v>6494</v>
      </c>
      <c r="H1377" s="997" t="s">
        <v>319</v>
      </c>
      <c r="I1377" s="999" t="s">
        <v>434</v>
      </c>
      <c r="J1377" s="1000">
        <v>3010250611504</v>
      </c>
      <c r="K1377" s="1001">
        <v>45832</v>
      </c>
      <c r="L1377" s="999"/>
      <c r="M1377" s="1001" t="s">
        <v>300</v>
      </c>
      <c r="N1377" s="1001">
        <v>46197</v>
      </c>
      <c r="O1377" s="1002" t="s">
        <v>12</v>
      </c>
      <c r="P1377" s="383"/>
      <c r="Q1377" s="382"/>
      <c r="R1377" s="382"/>
      <c r="S1377" s="382"/>
      <c r="T1377" s="382"/>
      <c r="U1377" s="154"/>
      <c r="V1377" s="216"/>
      <c r="W1377" s="215"/>
      <c r="X1377" s="214"/>
      <c r="Y1377" s="214"/>
    </row>
    <row r="1378" spans="1:25" s="3" customFormat="1" ht="30" customHeight="1" x14ac:dyDescent="0.2">
      <c r="A1378" s="98">
        <v>558</v>
      </c>
      <c r="B1378" s="997" t="s">
        <v>6495</v>
      </c>
      <c r="C1378" s="997" t="s">
        <v>4351</v>
      </c>
      <c r="D1378" s="997" t="s">
        <v>15</v>
      </c>
      <c r="E1378" s="998">
        <v>1.9199999999999998E-2</v>
      </c>
      <c r="F1378" s="997">
        <v>0.4</v>
      </c>
      <c r="G1378" s="997" t="s">
        <v>6496</v>
      </c>
      <c r="H1378" s="997" t="s">
        <v>319</v>
      </c>
      <c r="I1378" s="999" t="s">
        <v>434</v>
      </c>
      <c r="J1378" s="1000">
        <v>3010250611533</v>
      </c>
      <c r="K1378" s="1001">
        <v>45832</v>
      </c>
      <c r="L1378" s="999"/>
      <c r="M1378" s="1001" t="s">
        <v>300</v>
      </c>
      <c r="N1378" s="1001">
        <v>46197</v>
      </c>
      <c r="O1378" s="1002" t="s">
        <v>12</v>
      </c>
      <c r="P1378" s="383"/>
      <c r="Q1378" s="382"/>
      <c r="R1378" s="382"/>
      <c r="S1378" s="382"/>
      <c r="T1378" s="382"/>
      <c r="U1378" s="154"/>
      <c r="V1378" s="216"/>
      <c r="W1378" s="215"/>
      <c r="X1378" s="214"/>
      <c r="Y1378" s="214"/>
    </row>
    <row r="1379" spans="1:25" s="3" customFormat="1" ht="30" customHeight="1" x14ac:dyDescent="0.2">
      <c r="A1379" s="98">
        <v>559</v>
      </c>
      <c r="B1379" s="997" t="s">
        <v>6497</v>
      </c>
      <c r="C1379" s="997" t="s">
        <v>1108</v>
      </c>
      <c r="D1379" s="997" t="s">
        <v>15</v>
      </c>
      <c r="E1379" s="998">
        <v>8.0000000000000002E-3</v>
      </c>
      <c r="F1379" s="997">
        <v>0.23</v>
      </c>
      <c r="G1379" s="997" t="s">
        <v>6498</v>
      </c>
      <c r="H1379" s="997" t="s">
        <v>319</v>
      </c>
      <c r="I1379" s="999" t="s">
        <v>434</v>
      </c>
      <c r="J1379" s="1000">
        <v>3010250611559</v>
      </c>
      <c r="K1379" s="1001">
        <v>45831</v>
      </c>
      <c r="L1379" s="999"/>
      <c r="M1379" s="1001" t="s">
        <v>300</v>
      </c>
      <c r="N1379" s="1001">
        <v>46196</v>
      </c>
      <c r="O1379" s="1002" t="s">
        <v>12</v>
      </c>
      <c r="P1379" s="383"/>
      <c r="Q1379" s="382"/>
      <c r="R1379" s="382"/>
      <c r="S1379" s="382"/>
      <c r="T1379" s="382"/>
      <c r="U1379" s="154"/>
      <c r="V1379" s="216"/>
      <c r="W1379" s="215"/>
      <c r="X1379" s="214"/>
      <c r="Y1379" s="214"/>
    </row>
    <row r="1380" spans="1:25" s="3" customFormat="1" ht="30" customHeight="1" x14ac:dyDescent="0.2">
      <c r="A1380" s="98">
        <v>560</v>
      </c>
      <c r="B1380" s="997" t="s">
        <v>6499</v>
      </c>
      <c r="C1380" s="997" t="s">
        <v>452</v>
      </c>
      <c r="D1380" s="997" t="s">
        <v>15</v>
      </c>
      <c r="E1380" s="998">
        <v>6.3E-3</v>
      </c>
      <c r="F1380" s="997">
        <v>0.23</v>
      </c>
      <c r="G1380" s="997" t="s">
        <v>6500</v>
      </c>
      <c r="H1380" s="997" t="s">
        <v>319</v>
      </c>
      <c r="I1380" s="999" t="s">
        <v>434</v>
      </c>
      <c r="J1380" s="1000">
        <v>3010250611605</v>
      </c>
      <c r="K1380" s="1001">
        <v>45831</v>
      </c>
      <c r="L1380" s="999"/>
      <c r="M1380" s="1001" t="s">
        <v>300</v>
      </c>
      <c r="N1380" s="1001">
        <v>46196</v>
      </c>
      <c r="O1380" s="1002" t="s">
        <v>12</v>
      </c>
      <c r="P1380" s="383"/>
      <c r="Q1380" s="382"/>
      <c r="R1380" s="382"/>
      <c r="S1380" s="382"/>
      <c r="T1380" s="382"/>
      <c r="U1380" s="154"/>
      <c r="V1380" s="216"/>
      <c r="W1380" s="215"/>
      <c r="X1380" s="214"/>
      <c r="Y1380" s="214"/>
    </row>
    <row r="1381" spans="1:25" s="3" customFormat="1" ht="30" customHeight="1" x14ac:dyDescent="0.2">
      <c r="A1381" s="98">
        <v>561</v>
      </c>
      <c r="B1381" s="1003" t="s">
        <v>6501</v>
      </c>
      <c r="C1381" s="1003" t="s">
        <v>6502</v>
      </c>
      <c r="D1381" s="1003" t="s">
        <v>293</v>
      </c>
      <c r="E1381" s="1004">
        <v>6.0000000000000001E-3</v>
      </c>
      <c r="F1381" s="1003">
        <v>0.23</v>
      </c>
      <c r="G1381" s="1003" t="s">
        <v>6503</v>
      </c>
      <c r="H1381" s="1003" t="s">
        <v>319</v>
      </c>
      <c r="I1381" s="999" t="s">
        <v>434</v>
      </c>
      <c r="J1381" s="1005">
        <v>3060250608377</v>
      </c>
      <c r="K1381" s="1006">
        <v>45819</v>
      </c>
      <c r="L1381" s="999"/>
      <c r="M1381" s="1001" t="s">
        <v>300</v>
      </c>
      <c r="N1381" s="1006">
        <v>46184</v>
      </c>
      <c r="O1381" s="1002" t="s">
        <v>12</v>
      </c>
      <c r="P1381" s="383"/>
      <c r="Q1381" s="382"/>
      <c r="R1381" s="382"/>
      <c r="S1381" s="382"/>
      <c r="T1381" s="382"/>
      <c r="U1381" s="154"/>
      <c r="V1381" s="216"/>
      <c r="W1381" s="215"/>
      <c r="X1381" s="214"/>
      <c r="Y1381" s="214"/>
    </row>
    <row r="1382" spans="1:25" s="3" customFormat="1" ht="30" customHeight="1" x14ac:dyDescent="0.2">
      <c r="A1382" s="98">
        <v>562</v>
      </c>
      <c r="B1382" s="997" t="s">
        <v>6504</v>
      </c>
      <c r="C1382" s="997" t="s">
        <v>4317</v>
      </c>
      <c r="D1382" s="997" t="s">
        <v>293</v>
      </c>
      <c r="E1382" s="998">
        <v>6.0000000000000001E-3</v>
      </c>
      <c r="F1382" s="997">
        <v>0.23</v>
      </c>
      <c r="G1382" s="997" t="s">
        <v>6505</v>
      </c>
      <c r="H1382" s="997" t="s">
        <v>319</v>
      </c>
      <c r="I1382" s="999" t="s">
        <v>434</v>
      </c>
      <c r="J1382" s="1000">
        <v>3060250608402</v>
      </c>
      <c r="K1382" s="1001">
        <v>45831</v>
      </c>
      <c r="L1382" s="999"/>
      <c r="M1382" s="1001" t="s">
        <v>300</v>
      </c>
      <c r="N1382" s="1001">
        <v>46196</v>
      </c>
      <c r="O1382" s="1002" t="s">
        <v>12</v>
      </c>
      <c r="P1382" s="383"/>
      <c r="Q1382" s="382"/>
      <c r="R1382" s="382"/>
      <c r="S1382" s="382"/>
      <c r="T1382" s="382"/>
      <c r="U1382" s="154"/>
      <c r="V1382" s="216"/>
      <c r="W1382" s="215"/>
      <c r="X1382" s="214"/>
      <c r="Y1382" s="214"/>
    </row>
    <row r="1383" spans="1:25" s="3" customFormat="1" ht="30" customHeight="1" x14ac:dyDescent="0.2">
      <c r="A1383" s="98">
        <v>563</v>
      </c>
      <c r="B1383" s="997" t="s">
        <v>6506</v>
      </c>
      <c r="C1383" s="997" t="s">
        <v>303</v>
      </c>
      <c r="D1383" s="997" t="s">
        <v>262</v>
      </c>
      <c r="E1383" s="998">
        <v>6.0000000000000001E-3</v>
      </c>
      <c r="F1383" s="997">
        <v>0.4</v>
      </c>
      <c r="G1383" s="997" t="s">
        <v>6507</v>
      </c>
      <c r="H1383" s="997" t="s">
        <v>319</v>
      </c>
      <c r="I1383" s="999" t="s">
        <v>434</v>
      </c>
      <c r="J1383" s="1000">
        <v>3050250608882</v>
      </c>
      <c r="K1383" s="1001">
        <v>45825</v>
      </c>
      <c r="L1383" s="999"/>
      <c r="M1383" s="1001" t="s">
        <v>300</v>
      </c>
      <c r="N1383" s="1001">
        <v>46190</v>
      </c>
      <c r="O1383" s="1002" t="s">
        <v>12</v>
      </c>
      <c r="P1383" s="383"/>
      <c r="Q1383" s="382"/>
      <c r="R1383" s="382"/>
      <c r="S1383" s="382"/>
      <c r="T1383" s="382"/>
      <c r="U1383" s="154"/>
      <c r="V1383" s="216"/>
      <c r="W1383" s="215"/>
      <c r="X1383" s="214"/>
      <c r="Y1383" s="214"/>
    </row>
    <row r="1384" spans="1:25" s="3" customFormat="1" ht="30" customHeight="1" x14ac:dyDescent="0.2">
      <c r="A1384" s="98">
        <v>564</v>
      </c>
      <c r="B1384" s="997" t="s">
        <v>6508</v>
      </c>
      <c r="C1384" s="997" t="s">
        <v>510</v>
      </c>
      <c r="D1384" s="997" t="s">
        <v>15</v>
      </c>
      <c r="E1384" s="998">
        <v>5.0000000000000001E-3</v>
      </c>
      <c r="F1384" s="997">
        <v>0.23</v>
      </c>
      <c r="G1384" s="997" t="s">
        <v>6509</v>
      </c>
      <c r="H1384" s="997" t="s">
        <v>319</v>
      </c>
      <c r="I1384" s="999" t="s">
        <v>434</v>
      </c>
      <c r="J1384" s="1000">
        <v>3010250611697</v>
      </c>
      <c r="K1384" s="1001">
        <v>45827</v>
      </c>
      <c r="L1384" s="999"/>
      <c r="M1384" s="1001" t="s">
        <v>300</v>
      </c>
      <c r="N1384" s="1001">
        <v>46192</v>
      </c>
      <c r="O1384" s="1002" t="s">
        <v>12</v>
      </c>
      <c r="P1384" s="383"/>
      <c r="Q1384" s="382"/>
      <c r="R1384" s="382"/>
      <c r="S1384" s="382"/>
      <c r="T1384" s="382"/>
      <c r="U1384" s="154"/>
      <c r="V1384" s="216"/>
      <c r="W1384" s="215"/>
      <c r="X1384" s="214"/>
      <c r="Y1384" s="214"/>
    </row>
    <row r="1385" spans="1:25" s="3" customFormat="1" ht="30" customHeight="1" x14ac:dyDescent="0.2">
      <c r="A1385" s="98">
        <v>565</v>
      </c>
      <c r="B1385" s="997" t="s">
        <v>6510</v>
      </c>
      <c r="C1385" s="997" t="s">
        <v>6511</v>
      </c>
      <c r="D1385" s="997" t="s">
        <v>15</v>
      </c>
      <c r="E1385" s="998">
        <v>8.0000000000000002E-3</v>
      </c>
      <c r="F1385" s="997">
        <v>0.23</v>
      </c>
      <c r="G1385" s="997" t="s">
        <v>6512</v>
      </c>
      <c r="H1385" s="997" t="s">
        <v>319</v>
      </c>
      <c r="I1385" s="999" t="s">
        <v>434</v>
      </c>
      <c r="J1385" s="1000">
        <v>3010250611717</v>
      </c>
      <c r="K1385" s="1001">
        <v>45831</v>
      </c>
      <c r="L1385" s="999"/>
      <c r="M1385" s="1001" t="s">
        <v>300</v>
      </c>
      <c r="N1385" s="1001">
        <v>46196</v>
      </c>
      <c r="O1385" s="1002" t="s">
        <v>12</v>
      </c>
      <c r="P1385" s="383"/>
      <c r="Q1385" s="382"/>
      <c r="R1385" s="382"/>
      <c r="S1385" s="382"/>
      <c r="T1385" s="382"/>
      <c r="U1385" s="154"/>
      <c r="V1385" s="216"/>
      <c r="W1385" s="215"/>
      <c r="X1385" s="214"/>
      <c r="Y1385" s="214"/>
    </row>
    <row r="1386" spans="1:25" s="3" customFormat="1" ht="30" customHeight="1" x14ac:dyDescent="0.2">
      <c r="A1386" s="98">
        <v>566</v>
      </c>
      <c r="B1386" s="997" t="s">
        <v>6513</v>
      </c>
      <c r="C1386" s="997" t="s">
        <v>6428</v>
      </c>
      <c r="D1386" s="997" t="s">
        <v>171</v>
      </c>
      <c r="E1386" s="998">
        <v>6.2300000000000003E-3</v>
      </c>
      <c r="F1386" s="997">
        <v>0.4</v>
      </c>
      <c r="G1386" s="997" t="s">
        <v>6514</v>
      </c>
      <c r="H1386" s="997" t="s">
        <v>319</v>
      </c>
      <c r="I1386" s="999" t="s">
        <v>434</v>
      </c>
      <c r="J1386" s="1000">
        <v>3030250605252</v>
      </c>
      <c r="K1386" s="1001">
        <v>45834</v>
      </c>
      <c r="L1386" s="999"/>
      <c r="M1386" s="1001" t="s">
        <v>300</v>
      </c>
      <c r="N1386" s="1001">
        <v>46199</v>
      </c>
      <c r="O1386" s="1002" t="s">
        <v>12</v>
      </c>
      <c r="P1386" s="383"/>
      <c r="Q1386" s="382"/>
      <c r="R1386" s="382"/>
      <c r="S1386" s="382"/>
      <c r="T1386" s="382"/>
      <c r="U1386" s="154"/>
      <c r="V1386" s="216"/>
      <c r="W1386" s="215"/>
      <c r="X1386" s="214"/>
      <c r="Y1386" s="214"/>
    </row>
    <row r="1387" spans="1:25" s="3" customFormat="1" ht="30" customHeight="1" x14ac:dyDescent="0.2">
      <c r="A1387" s="98">
        <v>567</v>
      </c>
      <c r="B1387" s="997" t="s">
        <v>920</v>
      </c>
      <c r="C1387" s="997" t="s">
        <v>638</v>
      </c>
      <c r="D1387" s="997" t="s">
        <v>15</v>
      </c>
      <c r="E1387" s="998">
        <v>5.0000000000000001E-3</v>
      </c>
      <c r="F1387" s="997">
        <v>20</v>
      </c>
      <c r="G1387" s="997" t="s">
        <v>921</v>
      </c>
      <c r="H1387" s="997" t="s">
        <v>353</v>
      </c>
      <c r="I1387" s="999" t="s">
        <v>434</v>
      </c>
      <c r="J1387" s="1000">
        <v>3010250611873</v>
      </c>
      <c r="K1387" s="1001">
        <v>45834</v>
      </c>
      <c r="L1387" s="999"/>
      <c r="M1387" s="1001" t="s">
        <v>300</v>
      </c>
      <c r="N1387" s="1001">
        <v>46199</v>
      </c>
      <c r="O1387" s="1002" t="s">
        <v>12</v>
      </c>
      <c r="P1387" s="383"/>
      <c r="Q1387" s="382"/>
      <c r="R1387" s="382"/>
      <c r="S1387" s="382"/>
      <c r="T1387" s="382"/>
      <c r="U1387" s="154"/>
      <c r="V1387" s="216"/>
      <c r="W1387" s="215"/>
      <c r="X1387" s="214"/>
      <c r="Y1387" s="214"/>
    </row>
    <row r="1388" spans="1:25" s="3" customFormat="1" ht="30" customHeight="1" x14ac:dyDescent="0.2">
      <c r="A1388" s="98">
        <v>568</v>
      </c>
      <c r="B1388" s="1003" t="s">
        <v>6515</v>
      </c>
      <c r="C1388" s="1003" t="s">
        <v>4784</v>
      </c>
      <c r="D1388" s="1003" t="s">
        <v>293</v>
      </c>
      <c r="E1388" s="1004">
        <v>6.0000000000000001E-3</v>
      </c>
      <c r="F1388" s="1003">
        <v>0.23</v>
      </c>
      <c r="G1388" s="1003" t="s">
        <v>6516</v>
      </c>
      <c r="H1388" s="1003" t="s">
        <v>319</v>
      </c>
      <c r="I1388" s="999" t="s">
        <v>434</v>
      </c>
      <c r="J1388" s="1005">
        <v>3060250608614</v>
      </c>
      <c r="K1388" s="1006">
        <v>45827</v>
      </c>
      <c r="L1388" s="999"/>
      <c r="M1388" s="1001" t="s">
        <v>300</v>
      </c>
      <c r="N1388" s="1006">
        <v>46192</v>
      </c>
      <c r="O1388" s="1002" t="s">
        <v>12</v>
      </c>
      <c r="P1388" s="383"/>
      <c r="Q1388" s="382"/>
      <c r="R1388" s="382"/>
      <c r="S1388" s="382"/>
      <c r="T1388" s="382"/>
      <c r="U1388" s="154"/>
      <c r="V1388" s="216"/>
      <c r="W1388" s="215"/>
      <c r="X1388" s="214"/>
      <c r="Y1388" s="214"/>
    </row>
    <row r="1389" spans="1:25" s="3" customFormat="1" ht="30" customHeight="1" x14ac:dyDescent="0.2">
      <c r="A1389" s="98">
        <v>569</v>
      </c>
      <c r="B1389" s="997" t="s">
        <v>920</v>
      </c>
      <c r="C1389" s="997" t="s">
        <v>638</v>
      </c>
      <c r="D1389" s="997" t="s">
        <v>15</v>
      </c>
      <c r="E1389" s="998">
        <v>0.4</v>
      </c>
      <c r="F1389" s="997">
        <v>20</v>
      </c>
      <c r="G1389" s="997" t="s">
        <v>921</v>
      </c>
      <c r="H1389" s="997" t="s">
        <v>319</v>
      </c>
      <c r="I1389" s="999" t="s">
        <v>434</v>
      </c>
      <c r="J1389" s="1000">
        <v>3010250611882</v>
      </c>
      <c r="K1389" s="1001">
        <v>45835</v>
      </c>
      <c r="L1389" s="999"/>
      <c r="M1389" s="1001" t="s">
        <v>300</v>
      </c>
      <c r="N1389" s="1001">
        <v>46200</v>
      </c>
      <c r="O1389" s="1002" t="s">
        <v>12</v>
      </c>
      <c r="P1389" s="383"/>
      <c r="Q1389" s="382"/>
      <c r="R1389" s="382"/>
      <c r="S1389" s="382"/>
      <c r="T1389" s="382"/>
      <c r="U1389" s="154"/>
      <c r="V1389" s="216"/>
      <c r="W1389" s="215"/>
      <c r="X1389" s="214"/>
      <c r="Y1389" s="214"/>
    </row>
    <row r="1390" spans="1:25" s="3" customFormat="1" ht="30" customHeight="1" x14ac:dyDescent="0.2">
      <c r="A1390" s="98">
        <v>570</v>
      </c>
      <c r="B1390" s="1003" t="s">
        <v>6517</v>
      </c>
      <c r="C1390" s="1003" t="s">
        <v>513</v>
      </c>
      <c r="D1390" s="1003" t="s">
        <v>293</v>
      </c>
      <c r="E1390" s="1004">
        <v>5.0000000000000001E-3</v>
      </c>
      <c r="F1390" s="1003">
        <v>0.23</v>
      </c>
      <c r="G1390" s="1003" t="s">
        <v>6518</v>
      </c>
      <c r="H1390" s="1003" t="s">
        <v>319</v>
      </c>
      <c r="I1390" s="999" t="s">
        <v>434</v>
      </c>
      <c r="J1390" s="1005">
        <v>3060250608724</v>
      </c>
      <c r="K1390" s="1006">
        <v>45831</v>
      </c>
      <c r="L1390" s="999"/>
      <c r="M1390" s="1001" t="s">
        <v>300</v>
      </c>
      <c r="N1390" s="1006">
        <v>46196</v>
      </c>
      <c r="O1390" s="1002" t="s">
        <v>12</v>
      </c>
      <c r="P1390" s="383"/>
      <c r="Q1390" s="382"/>
      <c r="R1390" s="382"/>
      <c r="S1390" s="382"/>
      <c r="T1390" s="382"/>
      <c r="U1390" s="154"/>
      <c r="V1390" s="216"/>
      <c r="W1390" s="215"/>
      <c r="X1390" s="214"/>
      <c r="Y1390" s="214"/>
    </row>
    <row r="1391" spans="1:25" s="3" customFormat="1" ht="30" customHeight="1" x14ac:dyDescent="0.2">
      <c r="A1391" s="98">
        <v>571</v>
      </c>
      <c r="B1391" s="997" t="s">
        <v>6519</v>
      </c>
      <c r="C1391" s="997" t="s">
        <v>6520</v>
      </c>
      <c r="D1391" s="997" t="s">
        <v>15</v>
      </c>
      <c r="E1391" s="998">
        <v>8.6400000000000001E-3</v>
      </c>
      <c r="F1391" s="997">
        <v>0.4</v>
      </c>
      <c r="G1391" s="997" t="s">
        <v>6521</v>
      </c>
      <c r="H1391" s="997" t="s">
        <v>319</v>
      </c>
      <c r="I1391" s="999" t="s">
        <v>434</v>
      </c>
      <c r="J1391" s="1000">
        <v>3010250612048</v>
      </c>
      <c r="K1391" s="1001">
        <v>45833</v>
      </c>
      <c r="L1391" s="999"/>
      <c r="M1391" s="1001" t="s">
        <v>300</v>
      </c>
      <c r="N1391" s="1001">
        <v>46198</v>
      </c>
      <c r="O1391" s="1002" t="s">
        <v>12</v>
      </c>
      <c r="P1391" s="383"/>
      <c r="Q1391" s="382"/>
      <c r="R1391" s="382"/>
      <c r="S1391" s="382"/>
      <c r="T1391" s="382"/>
      <c r="U1391" s="154"/>
      <c r="V1391" s="216"/>
      <c r="W1391" s="215"/>
      <c r="X1391" s="214"/>
      <c r="Y1391" s="214"/>
    </row>
    <row r="1392" spans="1:25" s="3" customFormat="1" ht="30" customHeight="1" x14ac:dyDescent="0.2">
      <c r="A1392" s="98">
        <v>572</v>
      </c>
      <c r="B1392" s="997" t="s">
        <v>6522</v>
      </c>
      <c r="C1392" s="997" t="s">
        <v>690</v>
      </c>
      <c r="D1392" s="997" t="s">
        <v>293</v>
      </c>
      <c r="E1392" s="998">
        <v>6.0000000000000001E-3</v>
      </c>
      <c r="F1392" s="997">
        <v>0.23</v>
      </c>
      <c r="G1392" s="997" t="s">
        <v>6523</v>
      </c>
      <c r="H1392" s="997" t="s">
        <v>319</v>
      </c>
      <c r="I1392" s="999" t="s">
        <v>434</v>
      </c>
      <c r="J1392" s="1000">
        <v>3060250608743</v>
      </c>
      <c r="K1392" s="1001">
        <v>45831</v>
      </c>
      <c r="L1392" s="999"/>
      <c r="M1392" s="1001" t="s">
        <v>300</v>
      </c>
      <c r="N1392" s="1001">
        <v>46196</v>
      </c>
      <c r="O1392" s="1002" t="s">
        <v>12</v>
      </c>
      <c r="P1392" s="383"/>
      <c r="Q1392" s="382"/>
      <c r="R1392" s="382"/>
      <c r="S1392" s="382"/>
      <c r="T1392" s="382"/>
      <c r="U1392" s="154"/>
      <c r="V1392" s="216"/>
      <c r="W1392" s="215"/>
      <c r="X1392" s="214"/>
      <c r="Y1392" s="214"/>
    </row>
    <row r="1393" spans="1:25" s="3" customFormat="1" ht="30" customHeight="1" x14ac:dyDescent="0.2">
      <c r="A1393" s="98">
        <v>573</v>
      </c>
      <c r="B1393" s="1003" t="s">
        <v>6524</v>
      </c>
      <c r="C1393" s="1003" t="s">
        <v>1098</v>
      </c>
      <c r="D1393" s="1003" t="s">
        <v>293</v>
      </c>
      <c r="E1393" s="1004">
        <v>6.0000000000000001E-3</v>
      </c>
      <c r="F1393" s="1003">
        <v>0.23</v>
      </c>
      <c r="G1393" s="1003" t="s">
        <v>6525</v>
      </c>
      <c r="H1393" s="1003" t="s">
        <v>319</v>
      </c>
      <c r="I1393" s="999" t="s">
        <v>434</v>
      </c>
      <c r="J1393" s="1005">
        <v>3060250608747</v>
      </c>
      <c r="K1393" s="1006">
        <v>45831</v>
      </c>
      <c r="L1393" s="999"/>
      <c r="M1393" s="1001" t="s">
        <v>300</v>
      </c>
      <c r="N1393" s="1006">
        <v>46196</v>
      </c>
      <c r="O1393" s="1002" t="s">
        <v>12</v>
      </c>
      <c r="P1393" s="383"/>
      <c r="Q1393" s="382"/>
      <c r="R1393" s="382"/>
      <c r="S1393" s="382"/>
      <c r="T1393" s="382"/>
      <c r="U1393" s="154"/>
      <c r="V1393" s="216"/>
      <c r="W1393" s="215"/>
      <c r="X1393" s="214"/>
      <c r="Y1393" s="214"/>
    </row>
    <row r="1394" spans="1:25" s="3" customFormat="1" ht="30" customHeight="1" x14ac:dyDescent="0.2">
      <c r="A1394" s="98">
        <v>574</v>
      </c>
      <c r="B1394" s="997" t="s">
        <v>6527</v>
      </c>
      <c r="C1394" s="997" t="s">
        <v>6528</v>
      </c>
      <c r="D1394" s="997" t="s">
        <v>293</v>
      </c>
      <c r="E1394" s="998">
        <v>5.8099999999999992E-3</v>
      </c>
      <c r="F1394" s="997">
        <v>0.23</v>
      </c>
      <c r="G1394" s="997" t="s">
        <v>6529</v>
      </c>
      <c r="H1394" s="997" t="s">
        <v>319</v>
      </c>
      <c r="I1394" s="999" t="s">
        <v>434</v>
      </c>
      <c r="J1394" s="1000">
        <v>3060250608851</v>
      </c>
      <c r="K1394" s="1001">
        <v>45831</v>
      </c>
      <c r="L1394" s="999"/>
      <c r="M1394" s="1001" t="s">
        <v>300</v>
      </c>
      <c r="N1394" s="1001">
        <v>46196</v>
      </c>
      <c r="O1394" s="1002" t="s">
        <v>12</v>
      </c>
      <c r="P1394" s="383"/>
      <c r="Q1394" s="382"/>
      <c r="R1394" s="382"/>
      <c r="S1394" s="382"/>
      <c r="T1394" s="382"/>
      <c r="U1394" s="154"/>
      <c r="V1394" s="216"/>
      <c r="W1394" s="215"/>
      <c r="X1394" s="214"/>
      <c r="Y1394" s="214"/>
    </row>
    <row r="1395" spans="1:25" s="3" customFormat="1" ht="30" customHeight="1" x14ac:dyDescent="0.2">
      <c r="A1395" s="98">
        <v>575</v>
      </c>
      <c r="B1395" s="997" t="s">
        <v>6530</v>
      </c>
      <c r="C1395" s="997" t="s">
        <v>4351</v>
      </c>
      <c r="D1395" s="997" t="s">
        <v>15</v>
      </c>
      <c r="E1395" s="998">
        <v>0.2</v>
      </c>
      <c r="F1395" s="997">
        <v>20</v>
      </c>
      <c r="G1395" s="997" t="s">
        <v>3827</v>
      </c>
      <c r="H1395" s="997" t="s">
        <v>353</v>
      </c>
      <c r="I1395" s="999" t="s">
        <v>434</v>
      </c>
      <c r="J1395" s="1000">
        <v>3010240201599</v>
      </c>
      <c r="K1395" s="1001">
        <v>45812</v>
      </c>
      <c r="L1395" s="999"/>
      <c r="M1395" s="1001" t="s">
        <v>300</v>
      </c>
      <c r="N1395" s="1001">
        <v>46177</v>
      </c>
      <c r="O1395" s="1002" t="s">
        <v>12</v>
      </c>
      <c r="P1395" s="383"/>
      <c r="Q1395" s="382"/>
      <c r="R1395" s="382"/>
      <c r="S1395" s="382"/>
      <c r="T1395" s="382"/>
      <c r="U1395" s="154"/>
      <c r="V1395" s="216"/>
      <c r="W1395" s="215"/>
      <c r="X1395" s="214"/>
      <c r="Y1395" s="214"/>
    </row>
    <row r="1396" spans="1:25" s="3" customFormat="1" ht="30" customHeight="1" x14ac:dyDescent="0.2">
      <c r="A1396" s="98">
        <v>576</v>
      </c>
      <c r="B1396" s="1003" t="s">
        <v>5954</v>
      </c>
      <c r="C1396" s="1003" t="s">
        <v>305</v>
      </c>
      <c r="D1396" s="1003" t="s">
        <v>171</v>
      </c>
      <c r="E1396" s="1004">
        <v>0.14025000000000001</v>
      </c>
      <c r="F1396" s="1003">
        <v>20</v>
      </c>
      <c r="G1396" s="1003" t="s">
        <v>6531</v>
      </c>
      <c r="H1396" s="1003" t="s">
        <v>319</v>
      </c>
      <c r="I1396" s="999" t="s">
        <v>434</v>
      </c>
      <c r="J1396" s="1005">
        <v>3030240804556</v>
      </c>
      <c r="K1396" s="1006">
        <v>45814</v>
      </c>
      <c r="L1396" s="999"/>
      <c r="M1396" s="1001" t="s">
        <v>300</v>
      </c>
      <c r="N1396" s="1006">
        <v>46179</v>
      </c>
      <c r="O1396" s="1002" t="s">
        <v>12</v>
      </c>
      <c r="P1396" s="383"/>
      <c r="Q1396" s="382"/>
      <c r="R1396" s="382"/>
      <c r="S1396" s="382"/>
      <c r="T1396" s="382"/>
      <c r="U1396" s="154"/>
      <c r="V1396" s="216"/>
      <c r="W1396" s="215"/>
      <c r="X1396" s="214"/>
      <c r="Y1396" s="214"/>
    </row>
    <row r="1397" spans="1:25" s="3" customFormat="1" ht="30" customHeight="1" x14ac:dyDescent="0.2">
      <c r="A1397" s="98">
        <v>577</v>
      </c>
      <c r="B1397" s="997" t="s">
        <v>3580</v>
      </c>
      <c r="C1397" s="997" t="s">
        <v>305</v>
      </c>
      <c r="D1397" s="997" t="s">
        <v>171</v>
      </c>
      <c r="E1397" s="998">
        <v>2.2999999999999998</v>
      </c>
      <c r="F1397" s="997">
        <v>20</v>
      </c>
      <c r="G1397" s="997" t="s">
        <v>6532</v>
      </c>
      <c r="H1397" s="997" t="s">
        <v>319</v>
      </c>
      <c r="I1397" s="999" t="s">
        <v>434</v>
      </c>
      <c r="J1397" s="1000">
        <v>3030240904891</v>
      </c>
      <c r="K1397" s="1001">
        <v>45819</v>
      </c>
      <c r="L1397" s="999"/>
      <c r="M1397" s="1001" t="s">
        <v>300</v>
      </c>
      <c r="N1397" s="1001">
        <v>46184</v>
      </c>
      <c r="O1397" s="1002" t="s">
        <v>12</v>
      </c>
      <c r="P1397" s="383"/>
      <c r="Q1397" s="382"/>
      <c r="R1397" s="382"/>
      <c r="S1397" s="382"/>
      <c r="T1397" s="382"/>
      <c r="U1397" s="154"/>
      <c r="V1397" s="216"/>
      <c r="W1397" s="215"/>
      <c r="X1397" s="214"/>
      <c r="Y1397" s="214"/>
    </row>
    <row r="1398" spans="1:25" s="3" customFormat="1" ht="30" customHeight="1" x14ac:dyDescent="0.2">
      <c r="A1398" s="98">
        <v>578</v>
      </c>
      <c r="B1398" s="997" t="s">
        <v>11678</v>
      </c>
      <c r="C1398" s="997" t="s">
        <v>3869</v>
      </c>
      <c r="D1398" s="997" t="s">
        <v>171</v>
      </c>
      <c r="E1398" s="998">
        <v>0.95095000000000007</v>
      </c>
      <c r="F1398" s="1011">
        <v>20</v>
      </c>
      <c r="G1398" s="997" t="s">
        <v>11679</v>
      </c>
      <c r="H1398" s="997" t="s">
        <v>319</v>
      </c>
      <c r="I1398" s="999" t="s">
        <v>434</v>
      </c>
      <c r="J1398" s="1000">
        <v>3030241005620</v>
      </c>
      <c r="K1398" s="1001">
        <v>45855</v>
      </c>
      <c r="L1398" s="999"/>
      <c r="M1398" s="1001" t="s">
        <v>300</v>
      </c>
      <c r="N1398" s="1009">
        <v>46220</v>
      </c>
      <c r="O1398" s="1002" t="s">
        <v>12</v>
      </c>
      <c r="P1398" s="383"/>
      <c r="Q1398" s="382"/>
      <c r="R1398" s="382"/>
      <c r="S1398" s="382"/>
      <c r="T1398" s="382"/>
      <c r="U1398" s="154"/>
      <c r="V1398" s="216"/>
      <c r="W1398" s="215"/>
      <c r="X1398" s="214"/>
      <c r="Y1398" s="214"/>
    </row>
    <row r="1399" spans="1:25" s="3" customFormat="1" ht="30" customHeight="1" x14ac:dyDescent="0.2">
      <c r="A1399" s="98">
        <v>579</v>
      </c>
      <c r="B1399" s="1003" t="s">
        <v>11680</v>
      </c>
      <c r="C1399" s="1003" t="s">
        <v>590</v>
      </c>
      <c r="D1399" s="1003" t="s">
        <v>293</v>
      </c>
      <c r="E1399" s="1004">
        <v>9.8000000000000014E-3</v>
      </c>
      <c r="F1399" s="1003">
        <v>0.23</v>
      </c>
      <c r="G1399" s="1003" t="s">
        <v>11681</v>
      </c>
      <c r="H1399" s="1003" t="s">
        <v>319</v>
      </c>
      <c r="I1399" s="999" t="s">
        <v>434</v>
      </c>
      <c r="J1399" s="1005">
        <v>3060241108890</v>
      </c>
      <c r="K1399" s="1006">
        <v>45864</v>
      </c>
      <c r="L1399" s="999"/>
      <c r="M1399" s="1001" t="s">
        <v>300</v>
      </c>
      <c r="N1399" s="1009">
        <v>46229</v>
      </c>
      <c r="O1399" s="1002" t="s">
        <v>12</v>
      </c>
      <c r="P1399" s="383"/>
      <c r="Q1399" s="382"/>
      <c r="R1399" s="382"/>
      <c r="S1399" s="382"/>
      <c r="T1399" s="382"/>
      <c r="U1399" s="154"/>
      <c r="V1399" s="216"/>
      <c r="W1399" s="215"/>
      <c r="X1399" s="214"/>
      <c r="Y1399" s="214"/>
    </row>
    <row r="1400" spans="1:25" s="3" customFormat="1" ht="30" customHeight="1" x14ac:dyDescent="0.2">
      <c r="A1400" s="98">
        <v>580</v>
      </c>
      <c r="B1400" s="997" t="s">
        <v>11682</v>
      </c>
      <c r="C1400" s="997" t="s">
        <v>2676</v>
      </c>
      <c r="D1400" s="997" t="s">
        <v>293</v>
      </c>
      <c r="E1400" s="998">
        <v>0.7</v>
      </c>
      <c r="F1400" s="997">
        <v>20</v>
      </c>
      <c r="G1400" s="997" t="s">
        <v>11683</v>
      </c>
      <c r="H1400" s="997" t="s">
        <v>353</v>
      </c>
      <c r="I1400" s="999" t="s">
        <v>434</v>
      </c>
      <c r="J1400" s="1000">
        <v>3060250201078</v>
      </c>
      <c r="K1400" s="1001">
        <v>45855</v>
      </c>
      <c r="L1400" s="999"/>
      <c r="M1400" s="1001" t="s">
        <v>300</v>
      </c>
      <c r="N1400" s="1009">
        <v>46220</v>
      </c>
      <c r="O1400" s="1002" t="s">
        <v>12</v>
      </c>
      <c r="P1400" s="383"/>
      <c r="Q1400" s="382"/>
      <c r="R1400" s="382"/>
      <c r="S1400" s="382"/>
      <c r="T1400" s="382"/>
      <c r="U1400" s="154"/>
      <c r="V1400" s="216"/>
      <c r="W1400" s="215"/>
      <c r="X1400" s="214"/>
      <c r="Y1400" s="214"/>
    </row>
    <row r="1401" spans="1:25" s="3" customFormat="1" ht="30" customHeight="1" x14ac:dyDescent="0.2">
      <c r="A1401" s="98">
        <v>581</v>
      </c>
      <c r="B1401" s="1003" t="s">
        <v>11684</v>
      </c>
      <c r="C1401" s="1003" t="s">
        <v>2356</v>
      </c>
      <c r="D1401" s="1003" t="s">
        <v>293</v>
      </c>
      <c r="E1401" s="1004">
        <v>5.9499999999999997E-2</v>
      </c>
      <c r="F1401" s="1003">
        <v>20</v>
      </c>
      <c r="G1401" s="1003" t="s">
        <v>11685</v>
      </c>
      <c r="H1401" s="1003" t="s">
        <v>443</v>
      </c>
      <c r="I1401" s="999" t="s">
        <v>434</v>
      </c>
      <c r="J1401" s="1005">
        <v>3060250201371</v>
      </c>
      <c r="K1401" s="1006">
        <v>45853</v>
      </c>
      <c r="L1401" s="999"/>
      <c r="M1401" s="1001" t="s">
        <v>300</v>
      </c>
      <c r="N1401" s="1009">
        <v>46218</v>
      </c>
      <c r="O1401" s="1002" t="s">
        <v>12</v>
      </c>
      <c r="P1401" s="383"/>
      <c r="Q1401" s="382"/>
      <c r="R1401" s="382"/>
      <c r="S1401" s="382"/>
      <c r="T1401" s="382"/>
      <c r="U1401" s="154"/>
      <c r="V1401" s="216"/>
      <c r="W1401" s="215"/>
      <c r="X1401" s="214"/>
      <c r="Y1401" s="214"/>
    </row>
    <row r="1402" spans="1:25" s="3" customFormat="1" ht="30" customHeight="1" x14ac:dyDescent="0.2">
      <c r="A1402" s="98">
        <v>582</v>
      </c>
      <c r="B1402" s="997" t="s">
        <v>11686</v>
      </c>
      <c r="C1402" s="997" t="s">
        <v>510</v>
      </c>
      <c r="D1402" s="997" t="s">
        <v>15</v>
      </c>
      <c r="E1402" s="998">
        <v>0.65</v>
      </c>
      <c r="F1402" s="997">
        <v>0.4</v>
      </c>
      <c r="G1402" s="997" t="s">
        <v>3175</v>
      </c>
      <c r="H1402" s="997" t="s">
        <v>319</v>
      </c>
      <c r="I1402" s="999" t="s">
        <v>434</v>
      </c>
      <c r="J1402" s="1000">
        <v>3010250302404</v>
      </c>
      <c r="K1402" s="1001">
        <v>45867</v>
      </c>
      <c r="L1402" s="999"/>
      <c r="M1402" s="1001" t="s">
        <v>300</v>
      </c>
      <c r="N1402" s="1009">
        <v>46232</v>
      </c>
      <c r="O1402" s="1002" t="s">
        <v>12</v>
      </c>
      <c r="P1402" s="383"/>
      <c r="Q1402" s="382"/>
      <c r="R1402" s="382"/>
      <c r="S1402" s="382"/>
      <c r="T1402" s="382"/>
      <c r="U1402" s="154"/>
      <c r="V1402" s="216"/>
      <c r="W1402" s="215"/>
      <c r="X1402" s="214"/>
      <c r="Y1402" s="214"/>
    </row>
    <row r="1403" spans="1:25" s="3" customFormat="1" ht="30" customHeight="1" x14ac:dyDescent="0.2">
      <c r="A1403" s="98">
        <v>583</v>
      </c>
      <c r="B1403" s="1003" t="s">
        <v>11687</v>
      </c>
      <c r="C1403" s="1003" t="s">
        <v>1107</v>
      </c>
      <c r="D1403" s="1003" t="s">
        <v>262</v>
      </c>
      <c r="E1403" s="1004">
        <v>8.0000000000000002E-3</v>
      </c>
      <c r="F1403" s="1003">
        <v>0.23</v>
      </c>
      <c r="G1403" s="1003" t="s">
        <v>2421</v>
      </c>
      <c r="H1403" s="1003" t="s">
        <v>319</v>
      </c>
      <c r="I1403" s="999" t="s">
        <v>434</v>
      </c>
      <c r="J1403" s="1005">
        <v>3050250301964</v>
      </c>
      <c r="K1403" s="1006">
        <v>45841</v>
      </c>
      <c r="L1403" s="999"/>
      <c r="M1403" s="1001" t="s">
        <v>300</v>
      </c>
      <c r="N1403" s="1009">
        <v>46206</v>
      </c>
      <c r="O1403" s="1002" t="s">
        <v>12</v>
      </c>
      <c r="P1403" s="383"/>
      <c r="Q1403" s="382"/>
      <c r="R1403" s="382"/>
      <c r="S1403" s="382"/>
      <c r="T1403" s="382"/>
      <c r="U1403" s="154"/>
      <c r="V1403" s="216"/>
      <c r="W1403" s="215"/>
      <c r="X1403" s="214"/>
      <c r="Y1403" s="214"/>
    </row>
    <row r="1404" spans="1:25" s="3" customFormat="1" ht="30" customHeight="1" x14ac:dyDescent="0.2">
      <c r="A1404" s="98">
        <v>584</v>
      </c>
      <c r="B1404" s="997" t="s">
        <v>11688</v>
      </c>
      <c r="C1404" s="997" t="s">
        <v>453</v>
      </c>
      <c r="D1404" s="997" t="s">
        <v>293</v>
      </c>
      <c r="E1404" s="998">
        <v>0.2</v>
      </c>
      <c r="F1404" s="997">
        <v>20</v>
      </c>
      <c r="G1404" s="997" t="s">
        <v>11689</v>
      </c>
      <c r="H1404" s="997" t="s">
        <v>319</v>
      </c>
      <c r="I1404" s="999" t="s">
        <v>434</v>
      </c>
      <c r="J1404" s="1000">
        <v>3060250302345</v>
      </c>
      <c r="K1404" s="1001">
        <v>45853</v>
      </c>
      <c r="L1404" s="999"/>
      <c r="M1404" s="1001" t="s">
        <v>300</v>
      </c>
      <c r="N1404" s="1009">
        <v>46218</v>
      </c>
      <c r="O1404" s="1002" t="s">
        <v>12</v>
      </c>
      <c r="P1404" s="383"/>
      <c r="Q1404" s="382"/>
      <c r="R1404" s="382"/>
      <c r="S1404" s="382"/>
      <c r="T1404" s="382"/>
      <c r="U1404" s="154"/>
      <c r="V1404" s="216"/>
      <c r="W1404" s="215"/>
      <c r="X1404" s="214"/>
      <c r="Y1404" s="214"/>
    </row>
    <row r="1405" spans="1:25" s="3" customFormat="1" ht="30" customHeight="1" x14ac:dyDescent="0.2">
      <c r="A1405" s="98">
        <v>585</v>
      </c>
      <c r="B1405" s="1003" t="s">
        <v>11690</v>
      </c>
      <c r="C1405" s="1003" t="s">
        <v>638</v>
      </c>
      <c r="D1405" s="1003" t="s">
        <v>15</v>
      </c>
      <c r="E1405" s="1004">
        <v>0.15015000000000001</v>
      </c>
      <c r="F1405" s="1003">
        <v>0.4</v>
      </c>
      <c r="G1405" s="1003" t="s">
        <v>11691</v>
      </c>
      <c r="H1405" s="1003" t="s">
        <v>443</v>
      </c>
      <c r="I1405" s="999" t="s">
        <v>434</v>
      </c>
      <c r="J1405" s="1005">
        <v>3010250403566</v>
      </c>
      <c r="K1405" s="1006">
        <v>45855</v>
      </c>
      <c r="L1405" s="999"/>
      <c r="M1405" s="1001" t="s">
        <v>300</v>
      </c>
      <c r="N1405" s="1009">
        <v>46220</v>
      </c>
      <c r="O1405" s="1002" t="s">
        <v>12</v>
      </c>
      <c r="P1405" s="383"/>
      <c r="Q1405" s="382"/>
      <c r="R1405" s="382"/>
      <c r="S1405" s="382"/>
      <c r="T1405" s="382"/>
      <c r="U1405" s="154"/>
      <c r="V1405" s="216"/>
      <c r="W1405" s="215"/>
      <c r="X1405" s="214"/>
      <c r="Y1405" s="214"/>
    </row>
    <row r="1406" spans="1:25" s="3" customFormat="1" ht="30" customHeight="1" x14ac:dyDescent="0.2">
      <c r="A1406" s="98">
        <v>586</v>
      </c>
      <c r="B1406" s="997" t="s">
        <v>11692</v>
      </c>
      <c r="C1406" s="997" t="s">
        <v>638</v>
      </c>
      <c r="D1406" s="997" t="s">
        <v>15</v>
      </c>
      <c r="E1406" s="998">
        <v>0.15</v>
      </c>
      <c r="F1406" s="997">
        <v>0.4</v>
      </c>
      <c r="G1406" s="997" t="s">
        <v>11693</v>
      </c>
      <c r="H1406" s="997" t="s">
        <v>443</v>
      </c>
      <c r="I1406" s="999" t="s">
        <v>434</v>
      </c>
      <c r="J1406" s="1000">
        <v>3010250403568</v>
      </c>
      <c r="K1406" s="1001">
        <v>45855</v>
      </c>
      <c r="L1406" s="999"/>
      <c r="M1406" s="1001" t="s">
        <v>300</v>
      </c>
      <c r="N1406" s="1009">
        <v>46220</v>
      </c>
      <c r="O1406" s="1002" t="s">
        <v>12</v>
      </c>
      <c r="P1406" s="383"/>
      <c r="Q1406" s="382"/>
      <c r="R1406" s="382"/>
      <c r="S1406" s="382"/>
      <c r="T1406" s="382"/>
      <c r="U1406" s="154"/>
      <c r="V1406" s="216"/>
      <c r="W1406" s="215"/>
      <c r="X1406" s="214"/>
      <c r="Y1406" s="214"/>
    </row>
    <row r="1407" spans="1:25" s="3" customFormat="1" ht="30" customHeight="1" x14ac:dyDescent="0.2">
      <c r="A1407" s="98">
        <v>587</v>
      </c>
      <c r="B1407" s="1003" t="s">
        <v>11694</v>
      </c>
      <c r="C1407" s="1003" t="s">
        <v>11695</v>
      </c>
      <c r="D1407" s="1003" t="s">
        <v>15</v>
      </c>
      <c r="E1407" s="1004">
        <v>2.5000000000000001E-2</v>
      </c>
      <c r="F1407" s="1003">
        <v>0.4</v>
      </c>
      <c r="G1407" s="1003" t="s">
        <v>11696</v>
      </c>
      <c r="H1407" s="1003" t="s">
        <v>319</v>
      </c>
      <c r="I1407" s="999" t="s">
        <v>434</v>
      </c>
      <c r="J1407" s="1005">
        <v>3010250403737</v>
      </c>
      <c r="K1407" s="1006">
        <v>45841</v>
      </c>
      <c r="L1407" s="999"/>
      <c r="M1407" s="1001" t="s">
        <v>300</v>
      </c>
      <c r="N1407" s="1009">
        <v>46206</v>
      </c>
      <c r="O1407" s="1002" t="s">
        <v>12</v>
      </c>
      <c r="P1407" s="383"/>
      <c r="Q1407" s="382"/>
      <c r="R1407" s="382"/>
      <c r="S1407" s="382"/>
      <c r="T1407" s="382"/>
      <c r="U1407" s="154"/>
      <c r="V1407" s="216"/>
      <c r="W1407" s="215"/>
      <c r="X1407" s="214"/>
      <c r="Y1407" s="214"/>
    </row>
    <row r="1408" spans="1:25" s="3" customFormat="1" ht="30" customHeight="1" x14ac:dyDescent="0.2">
      <c r="A1408" s="98">
        <v>588</v>
      </c>
      <c r="B1408" s="997" t="s">
        <v>11697</v>
      </c>
      <c r="C1408" s="997" t="s">
        <v>1115</v>
      </c>
      <c r="D1408" s="997" t="s">
        <v>15</v>
      </c>
      <c r="E1408" s="998">
        <v>8.0000000000000002E-3</v>
      </c>
      <c r="F1408" s="997">
        <v>0.4</v>
      </c>
      <c r="G1408" s="997" t="s">
        <v>6488</v>
      </c>
      <c r="H1408" s="997" t="s">
        <v>319</v>
      </c>
      <c r="I1408" s="999" t="s">
        <v>434</v>
      </c>
      <c r="J1408" s="1000">
        <v>3010250403898</v>
      </c>
      <c r="K1408" s="1001">
        <v>45867</v>
      </c>
      <c r="L1408" s="999"/>
      <c r="M1408" s="1001" t="s">
        <v>300</v>
      </c>
      <c r="N1408" s="1009">
        <v>46232</v>
      </c>
      <c r="O1408" s="1002" t="s">
        <v>12</v>
      </c>
      <c r="P1408" s="383"/>
      <c r="Q1408" s="382"/>
      <c r="R1408" s="382"/>
      <c r="S1408" s="382"/>
      <c r="T1408" s="382"/>
      <c r="U1408" s="154"/>
      <c r="V1408" s="216"/>
      <c r="W1408" s="215"/>
      <c r="X1408" s="214"/>
      <c r="Y1408" s="214"/>
    </row>
    <row r="1409" spans="1:25" s="3" customFormat="1" ht="30" customHeight="1" x14ac:dyDescent="0.2">
      <c r="A1409" s="98">
        <v>589</v>
      </c>
      <c r="B1409" s="1003" t="s">
        <v>11698</v>
      </c>
      <c r="C1409" s="1003" t="s">
        <v>2540</v>
      </c>
      <c r="D1409" s="1003" t="s">
        <v>293</v>
      </c>
      <c r="E1409" s="1004">
        <v>6.0000000000000001E-3</v>
      </c>
      <c r="F1409" s="1003">
        <v>0.23</v>
      </c>
      <c r="G1409" s="1003" t="s">
        <v>11699</v>
      </c>
      <c r="H1409" s="1003" t="s">
        <v>319</v>
      </c>
      <c r="I1409" s="999" t="s">
        <v>434</v>
      </c>
      <c r="J1409" s="1005">
        <v>3060250403170</v>
      </c>
      <c r="K1409" s="1006">
        <v>45839</v>
      </c>
      <c r="L1409" s="999"/>
      <c r="M1409" s="1001" t="s">
        <v>300</v>
      </c>
      <c r="N1409" s="1009">
        <v>46204</v>
      </c>
      <c r="O1409" s="1002" t="s">
        <v>12</v>
      </c>
      <c r="P1409" s="383"/>
      <c r="Q1409" s="382"/>
      <c r="R1409" s="382"/>
      <c r="S1409" s="382"/>
      <c r="T1409" s="382"/>
      <c r="U1409" s="154"/>
      <c r="V1409" s="216"/>
      <c r="W1409" s="215"/>
      <c r="X1409" s="214"/>
      <c r="Y1409" s="214"/>
    </row>
    <row r="1410" spans="1:25" s="3" customFormat="1" ht="30" customHeight="1" x14ac:dyDescent="0.2">
      <c r="A1410" s="98">
        <v>590</v>
      </c>
      <c r="B1410" s="997" t="s">
        <v>11700</v>
      </c>
      <c r="C1410" s="997" t="s">
        <v>11701</v>
      </c>
      <c r="D1410" s="997" t="s">
        <v>293</v>
      </c>
      <c r="E1410" s="998">
        <v>8.0000000000000002E-3</v>
      </c>
      <c r="F1410" s="997">
        <v>0.23</v>
      </c>
      <c r="G1410" s="997" t="s">
        <v>11702</v>
      </c>
      <c r="H1410" s="997" t="s">
        <v>319</v>
      </c>
      <c r="I1410" s="999" t="s">
        <v>434</v>
      </c>
      <c r="J1410" s="1000">
        <v>3060250503508</v>
      </c>
      <c r="K1410" s="1001">
        <v>45868</v>
      </c>
      <c r="L1410" s="999"/>
      <c r="M1410" s="1001" t="s">
        <v>300</v>
      </c>
      <c r="N1410" s="1009">
        <v>46233</v>
      </c>
      <c r="O1410" s="1002" t="s">
        <v>12</v>
      </c>
      <c r="P1410" s="383"/>
      <c r="Q1410" s="382"/>
      <c r="R1410" s="382"/>
      <c r="S1410" s="382"/>
      <c r="T1410" s="382"/>
      <c r="U1410" s="154"/>
      <c r="V1410" s="216"/>
      <c r="W1410" s="215"/>
      <c r="X1410" s="214"/>
      <c r="Y1410" s="214"/>
    </row>
    <row r="1411" spans="1:25" s="3" customFormat="1" ht="30" customHeight="1" x14ac:dyDescent="0.2">
      <c r="A1411" s="98">
        <v>591</v>
      </c>
      <c r="B1411" s="997" t="s">
        <v>11703</v>
      </c>
      <c r="C1411" s="997" t="s">
        <v>11704</v>
      </c>
      <c r="D1411" s="997" t="s">
        <v>293</v>
      </c>
      <c r="E1411" s="998">
        <v>8.0000000000000002E-3</v>
      </c>
      <c r="F1411" s="997">
        <v>0.23</v>
      </c>
      <c r="G1411" s="997" t="s">
        <v>11705</v>
      </c>
      <c r="H1411" s="997" t="s">
        <v>319</v>
      </c>
      <c r="I1411" s="999" t="s">
        <v>434</v>
      </c>
      <c r="J1411" s="1000">
        <v>3060250503890</v>
      </c>
      <c r="K1411" s="1001">
        <v>45856</v>
      </c>
      <c r="L1411" s="999"/>
      <c r="M1411" s="1001" t="s">
        <v>300</v>
      </c>
      <c r="N1411" s="1009">
        <v>46221</v>
      </c>
      <c r="O1411" s="1002" t="s">
        <v>12</v>
      </c>
      <c r="P1411" s="383"/>
      <c r="Q1411" s="382"/>
      <c r="R1411" s="382"/>
      <c r="S1411" s="382"/>
      <c r="T1411" s="382"/>
      <c r="U1411" s="154"/>
      <c r="V1411" s="216"/>
      <c r="W1411" s="215"/>
      <c r="X1411" s="214"/>
      <c r="Y1411" s="214"/>
    </row>
    <row r="1412" spans="1:25" s="3" customFormat="1" ht="30" customHeight="1" x14ac:dyDescent="0.2">
      <c r="A1412" s="98">
        <v>592</v>
      </c>
      <c r="B1412" s="997" t="s">
        <v>11706</v>
      </c>
      <c r="C1412" s="997" t="s">
        <v>305</v>
      </c>
      <c r="D1412" s="997" t="s">
        <v>171</v>
      </c>
      <c r="E1412" s="998">
        <v>0.20124</v>
      </c>
      <c r="F1412" s="997">
        <v>20</v>
      </c>
      <c r="G1412" s="997" t="s">
        <v>11707</v>
      </c>
      <c r="H1412" s="997" t="s">
        <v>319</v>
      </c>
      <c r="I1412" s="999" t="s">
        <v>434</v>
      </c>
      <c r="J1412" s="1000">
        <v>3030250502933</v>
      </c>
      <c r="K1412" s="1001">
        <v>45846</v>
      </c>
      <c r="L1412" s="999"/>
      <c r="M1412" s="1001" t="s">
        <v>300</v>
      </c>
      <c r="N1412" s="1009">
        <v>46211</v>
      </c>
      <c r="O1412" s="1002" t="s">
        <v>12</v>
      </c>
      <c r="P1412" s="383"/>
      <c r="Q1412" s="382"/>
      <c r="R1412" s="382"/>
      <c r="S1412" s="382"/>
      <c r="T1412" s="382"/>
      <c r="U1412" s="154"/>
      <c r="V1412" s="216"/>
      <c r="W1412" s="215"/>
      <c r="X1412" s="214"/>
      <c r="Y1412" s="214"/>
    </row>
    <row r="1413" spans="1:25" s="3" customFormat="1" ht="30" customHeight="1" x14ac:dyDescent="0.2">
      <c r="A1413" s="98">
        <v>593</v>
      </c>
      <c r="B1413" s="1003" t="s">
        <v>11708</v>
      </c>
      <c r="C1413" s="1003" t="s">
        <v>587</v>
      </c>
      <c r="D1413" s="1003" t="s">
        <v>15</v>
      </c>
      <c r="E1413" s="1004">
        <v>0.22</v>
      </c>
      <c r="F1413" s="1003">
        <v>20</v>
      </c>
      <c r="G1413" s="1003" t="s">
        <v>11709</v>
      </c>
      <c r="H1413" s="1003" t="s">
        <v>352</v>
      </c>
      <c r="I1413" s="999" t="s">
        <v>434</v>
      </c>
      <c r="J1413" s="1005">
        <v>3010250504924</v>
      </c>
      <c r="K1413" s="1006">
        <v>45856</v>
      </c>
      <c r="L1413" s="999"/>
      <c r="M1413" s="1001" t="s">
        <v>300</v>
      </c>
      <c r="N1413" s="1009">
        <v>46221</v>
      </c>
      <c r="O1413" s="1002" t="s">
        <v>12</v>
      </c>
      <c r="P1413" s="383"/>
      <c r="Q1413" s="382"/>
      <c r="R1413" s="382"/>
      <c r="S1413" s="382"/>
      <c r="T1413" s="382"/>
      <c r="U1413" s="154"/>
      <c r="V1413" s="216"/>
      <c r="W1413" s="215"/>
      <c r="X1413" s="214"/>
      <c r="Y1413" s="214"/>
    </row>
    <row r="1414" spans="1:25" s="3" customFormat="1" ht="30" customHeight="1" x14ac:dyDescent="0.2">
      <c r="A1414" s="98">
        <v>594</v>
      </c>
      <c r="B1414" s="997" t="s">
        <v>11710</v>
      </c>
      <c r="C1414" s="997" t="s">
        <v>11711</v>
      </c>
      <c r="D1414" s="997" t="s">
        <v>15</v>
      </c>
      <c r="E1414" s="998">
        <v>8.0000000000000002E-3</v>
      </c>
      <c r="F1414" s="997">
        <v>0.23</v>
      </c>
      <c r="G1414" s="997" t="s">
        <v>11712</v>
      </c>
      <c r="H1414" s="997" t="s">
        <v>319</v>
      </c>
      <c r="I1414" s="999" t="s">
        <v>434</v>
      </c>
      <c r="J1414" s="1000">
        <v>3010250504951</v>
      </c>
      <c r="K1414" s="1001">
        <v>45868</v>
      </c>
      <c r="L1414" s="999"/>
      <c r="M1414" s="1001" t="s">
        <v>300</v>
      </c>
      <c r="N1414" s="1009">
        <v>46233</v>
      </c>
      <c r="O1414" s="1002" t="s">
        <v>12</v>
      </c>
      <c r="P1414" s="383"/>
      <c r="Q1414" s="382"/>
      <c r="R1414" s="382"/>
      <c r="S1414" s="382"/>
      <c r="T1414" s="382"/>
      <c r="U1414" s="154"/>
      <c r="V1414" s="216"/>
      <c r="W1414" s="215"/>
      <c r="X1414" s="214"/>
      <c r="Y1414" s="214"/>
    </row>
    <row r="1415" spans="1:25" s="3" customFormat="1" ht="30" customHeight="1" x14ac:dyDescent="0.2">
      <c r="A1415" s="98">
        <v>595</v>
      </c>
      <c r="B1415" s="1003" t="s">
        <v>5207</v>
      </c>
      <c r="C1415" s="1003" t="s">
        <v>2848</v>
      </c>
      <c r="D1415" s="1003" t="s">
        <v>293</v>
      </c>
      <c r="E1415" s="1004">
        <v>0.11609999999999999</v>
      </c>
      <c r="F1415" s="1003">
        <v>20</v>
      </c>
      <c r="G1415" s="1003" t="s">
        <v>6427</v>
      </c>
      <c r="H1415" s="1003" t="s">
        <v>319</v>
      </c>
      <c r="I1415" s="999" t="s">
        <v>434</v>
      </c>
      <c r="J1415" s="1005">
        <v>3060250504000</v>
      </c>
      <c r="K1415" s="1006">
        <v>45863</v>
      </c>
      <c r="L1415" s="999"/>
      <c r="M1415" s="1001" t="s">
        <v>300</v>
      </c>
      <c r="N1415" s="1009">
        <v>46228</v>
      </c>
      <c r="O1415" s="1002" t="s">
        <v>12</v>
      </c>
      <c r="P1415" s="383"/>
      <c r="Q1415" s="382"/>
      <c r="R1415" s="382"/>
      <c r="S1415" s="382"/>
      <c r="T1415" s="382"/>
      <c r="U1415" s="154"/>
      <c r="V1415" s="216"/>
      <c r="W1415" s="215"/>
      <c r="X1415" s="214"/>
      <c r="Y1415" s="214"/>
    </row>
    <row r="1416" spans="1:25" s="3" customFormat="1" ht="30" customHeight="1" x14ac:dyDescent="0.2">
      <c r="A1416" s="98">
        <v>596</v>
      </c>
      <c r="B1416" s="997" t="s">
        <v>11713</v>
      </c>
      <c r="C1416" s="997" t="s">
        <v>927</v>
      </c>
      <c r="D1416" s="997" t="s">
        <v>293</v>
      </c>
      <c r="E1416" s="998">
        <v>6.0000000000000001E-3</v>
      </c>
      <c r="F1416" s="997">
        <v>0.23</v>
      </c>
      <c r="G1416" s="997" t="s">
        <v>11714</v>
      </c>
      <c r="H1416" s="997" t="s">
        <v>319</v>
      </c>
      <c r="I1416" s="999" t="s">
        <v>434</v>
      </c>
      <c r="J1416" s="1000">
        <v>3060250504007</v>
      </c>
      <c r="K1416" s="1001">
        <v>45845</v>
      </c>
      <c r="L1416" s="999"/>
      <c r="M1416" s="1001" t="s">
        <v>300</v>
      </c>
      <c r="N1416" s="1009">
        <v>46210</v>
      </c>
      <c r="O1416" s="1002" t="s">
        <v>12</v>
      </c>
      <c r="P1416" s="383"/>
      <c r="Q1416" s="382"/>
      <c r="R1416" s="382"/>
      <c r="S1416" s="382"/>
      <c r="T1416" s="382"/>
      <c r="U1416" s="154"/>
      <c r="V1416" s="216"/>
      <c r="W1416" s="215"/>
      <c r="X1416" s="214"/>
      <c r="Y1416" s="214"/>
    </row>
    <row r="1417" spans="1:25" s="3" customFormat="1" ht="30" customHeight="1" x14ac:dyDescent="0.2">
      <c r="A1417" s="98">
        <v>597</v>
      </c>
      <c r="B1417" s="1003" t="s">
        <v>11715</v>
      </c>
      <c r="C1417" s="1003" t="s">
        <v>2676</v>
      </c>
      <c r="D1417" s="1003" t="s">
        <v>293</v>
      </c>
      <c r="E1417" s="1004">
        <v>8.0000000000000002E-3</v>
      </c>
      <c r="F1417" s="1003">
        <v>0.23</v>
      </c>
      <c r="G1417" s="1003" t="s">
        <v>3820</v>
      </c>
      <c r="H1417" s="1003" t="s">
        <v>319</v>
      </c>
      <c r="I1417" s="999" t="s">
        <v>434</v>
      </c>
      <c r="J1417" s="1005">
        <v>3060250504052</v>
      </c>
      <c r="K1417" s="1006">
        <v>45856</v>
      </c>
      <c r="L1417" s="999"/>
      <c r="M1417" s="1001" t="s">
        <v>300</v>
      </c>
      <c r="N1417" s="1009">
        <v>46221</v>
      </c>
      <c r="O1417" s="1002" t="s">
        <v>12</v>
      </c>
      <c r="P1417" s="383"/>
      <c r="Q1417" s="382"/>
      <c r="R1417" s="382"/>
      <c r="S1417" s="382"/>
      <c r="T1417" s="382"/>
      <c r="U1417" s="154"/>
      <c r="V1417" s="216"/>
      <c r="W1417" s="215"/>
      <c r="X1417" s="214"/>
      <c r="Y1417" s="214"/>
    </row>
    <row r="1418" spans="1:25" s="3" customFormat="1" ht="30" customHeight="1" x14ac:dyDescent="0.2">
      <c r="A1418" s="98">
        <v>598</v>
      </c>
      <c r="B1418" s="997" t="s">
        <v>5231</v>
      </c>
      <c r="C1418" s="997" t="s">
        <v>923</v>
      </c>
      <c r="D1418" s="997" t="s">
        <v>293</v>
      </c>
      <c r="E1418" s="998">
        <v>6.0000000000000001E-3</v>
      </c>
      <c r="F1418" s="997">
        <v>0.23</v>
      </c>
      <c r="G1418" s="997" t="s">
        <v>11716</v>
      </c>
      <c r="H1418" s="997" t="s">
        <v>319</v>
      </c>
      <c r="I1418" s="999" t="s">
        <v>434</v>
      </c>
      <c r="J1418" s="1000">
        <v>3060250504319</v>
      </c>
      <c r="K1418" s="1001">
        <v>45853</v>
      </c>
      <c r="L1418" s="999"/>
      <c r="M1418" s="1001" t="s">
        <v>300</v>
      </c>
      <c r="N1418" s="1009">
        <v>46218</v>
      </c>
      <c r="O1418" s="1002" t="s">
        <v>12</v>
      </c>
      <c r="P1418" s="383"/>
      <c r="Q1418" s="382"/>
      <c r="R1418" s="382"/>
      <c r="S1418" s="382"/>
      <c r="T1418" s="382"/>
      <c r="U1418" s="154"/>
      <c r="V1418" s="216"/>
      <c r="W1418" s="215"/>
      <c r="X1418" s="214"/>
      <c r="Y1418" s="214"/>
    </row>
    <row r="1419" spans="1:25" s="3" customFormat="1" ht="30" customHeight="1" x14ac:dyDescent="0.2">
      <c r="A1419" s="98">
        <v>599</v>
      </c>
      <c r="B1419" s="1003" t="s">
        <v>11717</v>
      </c>
      <c r="C1419" s="1003" t="s">
        <v>11718</v>
      </c>
      <c r="D1419" s="1003" t="s">
        <v>304</v>
      </c>
      <c r="E1419" s="1004">
        <v>0.2</v>
      </c>
      <c r="F1419" s="1003">
        <v>20</v>
      </c>
      <c r="G1419" s="1003" t="s">
        <v>918</v>
      </c>
      <c r="H1419" s="1003" t="s">
        <v>353</v>
      </c>
      <c r="I1419" s="999" t="s">
        <v>434</v>
      </c>
      <c r="J1419" s="1005">
        <v>3010250505251</v>
      </c>
      <c r="K1419" s="1006">
        <v>45859</v>
      </c>
      <c r="L1419" s="999"/>
      <c r="M1419" s="1001" t="s">
        <v>300</v>
      </c>
      <c r="N1419" s="1009">
        <v>46224</v>
      </c>
      <c r="O1419" s="1002" t="s">
        <v>12</v>
      </c>
      <c r="P1419" s="383"/>
      <c r="Q1419" s="382"/>
      <c r="R1419" s="382"/>
      <c r="S1419" s="382"/>
      <c r="T1419" s="382"/>
      <c r="U1419" s="154"/>
      <c r="V1419" s="216"/>
      <c r="W1419" s="215"/>
      <c r="X1419" s="214"/>
      <c r="Y1419" s="214"/>
    </row>
    <row r="1420" spans="1:25" s="3" customFormat="1" ht="30" customHeight="1" x14ac:dyDescent="0.2">
      <c r="A1420" s="98">
        <v>600</v>
      </c>
      <c r="B1420" s="997" t="s">
        <v>11719</v>
      </c>
      <c r="C1420" s="997" t="s">
        <v>1114</v>
      </c>
      <c r="D1420" s="997" t="s">
        <v>293</v>
      </c>
      <c r="E1420" s="998">
        <v>7.0000000000000001E-3</v>
      </c>
      <c r="F1420" s="997">
        <v>0.23</v>
      </c>
      <c r="G1420" s="997" t="s">
        <v>11720</v>
      </c>
      <c r="H1420" s="997" t="s">
        <v>319</v>
      </c>
      <c r="I1420" s="999" t="s">
        <v>434</v>
      </c>
      <c r="J1420" s="1000">
        <v>3060250507819</v>
      </c>
      <c r="K1420" s="1001">
        <v>45853</v>
      </c>
      <c r="L1420" s="999"/>
      <c r="M1420" s="1001" t="s">
        <v>300</v>
      </c>
      <c r="N1420" s="1009">
        <v>46218</v>
      </c>
      <c r="O1420" s="1002" t="s">
        <v>12</v>
      </c>
      <c r="P1420" s="383"/>
      <c r="Q1420" s="382"/>
      <c r="R1420" s="382"/>
      <c r="S1420" s="382"/>
      <c r="T1420" s="382"/>
      <c r="U1420" s="154"/>
      <c r="V1420" s="216"/>
      <c r="W1420" s="215"/>
      <c r="X1420" s="214"/>
      <c r="Y1420" s="214"/>
    </row>
    <row r="1421" spans="1:25" s="3" customFormat="1" ht="30" customHeight="1" x14ac:dyDescent="0.2">
      <c r="A1421" s="98">
        <v>601</v>
      </c>
      <c r="B1421" s="1003" t="s">
        <v>11721</v>
      </c>
      <c r="C1421" s="1003" t="s">
        <v>2394</v>
      </c>
      <c r="D1421" s="1003" t="s">
        <v>190</v>
      </c>
      <c r="E1421" s="1004">
        <v>2.5000000000000001E-2</v>
      </c>
      <c r="F1421" s="1003">
        <v>0.4</v>
      </c>
      <c r="G1421" s="1003" t="s">
        <v>11722</v>
      </c>
      <c r="H1421" s="1003" t="s">
        <v>319</v>
      </c>
      <c r="I1421" s="999" t="s">
        <v>434</v>
      </c>
      <c r="J1421" s="1005">
        <v>3040250516163</v>
      </c>
      <c r="K1421" s="1006">
        <v>45854</v>
      </c>
      <c r="L1421" s="999"/>
      <c r="M1421" s="1001" t="s">
        <v>300</v>
      </c>
      <c r="N1421" s="1009">
        <v>46219</v>
      </c>
      <c r="O1421" s="1002" t="s">
        <v>12</v>
      </c>
      <c r="P1421" s="383"/>
      <c r="Q1421" s="382"/>
      <c r="R1421" s="382"/>
      <c r="S1421" s="382"/>
      <c r="T1421" s="382"/>
      <c r="U1421" s="154"/>
      <c r="V1421" s="216"/>
      <c r="W1421" s="215"/>
      <c r="X1421" s="214"/>
      <c r="Y1421" s="214"/>
    </row>
    <row r="1422" spans="1:25" s="3" customFormat="1" ht="30" customHeight="1" x14ac:dyDescent="0.2">
      <c r="A1422" s="98">
        <v>602</v>
      </c>
      <c r="B1422" s="997" t="s">
        <v>11723</v>
      </c>
      <c r="C1422" s="997" t="s">
        <v>4317</v>
      </c>
      <c r="D1422" s="997" t="s">
        <v>293</v>
      </c>
      <c r="E1422" s="998">
        <v>6.0000000000000001E-3</v>
      </c>
      <c r="F1422" s="997">
        <v>0.23</v>
      </c>
      <c r="G1422" s="997" t="s">
        <v>11724</v>
      </c>
      <c r="H1422" s="997" t="s">
        <v>319</v>
      </c>
      <c r="I1422" s="999" t="s">
        <v>434</v>
      </c>
      <c r="J1422" s="1000">
        <v>3060250507878</v>
      </c>
      <c r="K1422" s="1001">
        <v>45846</v>
      </c>
      <c r="L1422" s="999"/>
      <c r="M1422" s="1001" t="s">
        <v>300</v>
      </c>
      <c r="N1422" s="1009">
        <v>46211</v>
      </c>
      <c r="O1422" s="1002" t="s">
        <v>12</v>
      </c>
      <c r="P1422" s="383"/>
      <c r="Q1422" s="382"/>
      <c r="R1422" s="382"/>
      <c r="S1422" s="382"/>
      <c r="T1422" s="382"/>
      <c r="U1422" s="154"/>
      <c r="V1422" s="216"/>
      <c r="W1422" s="215"/>
      <c r="X1422" s="214"/>
      <c r="Y1422" s="214"/>
    </row>
    <row r="1423" spans="1:25" s="3" customFormat="1" ht="30" customHeight="1" x14ac:dyDescent="0.2">
      <c r="A1423" s="98">
        <v>603</v>
      </c>
      <c r="B1423" s="1003" t="s">
        <v>11725</v>
      </c>
      <c r="C1423" s="1003" t="s">
        <v>510</v>
      </c>
      <c r="D1423" s="1003" t="s">
        <v>15</v>
      </c>
      <c r="E1423" s="1004">
        <v>8.0000000000000002E-3</v>
      </c>
      <c r="F1423" s="1003">
        <v>0.23</v>
      </c>
      <c r="G1423" s="1003" t="s">
        <v>11726</v>
      </c>
      <c r="H1423" s="1003" t="s">
        <v>319</v>
      </c>
      <c r="I1423" s="999" t="s">
        <v>434</v>
      </c>
      <c r="J1423" s="1005">
        <v>3010250611254</v>
      </c>
      <c r="K1423" s="1006">
        <v>45868</v>
      </c>
      <c r="L1423" s="999"/>
      <c r="M1423" s="1001" t="s">
        <v>300</v>
      </c>
      <c r="N1423" s="1009">
        <v>46233</v>
      </c>
      <c r="O1423" s="1002" t="s">
        <v>12</v>
      </c>
      <c r="P1423" s="383"/>
      <c r="Q1423" s="382"/>
      <c r="R1423" s="382"/>
      <c r="S1423" s="382"/>
      <c r="T1423" s="382"/>
      <c r="U1423" s="154"/>
      <c r="V1423" s="216"/>
      <c r="W1423" s="215"/>
      <c r="X1423" s="214"/>
      <c r="Y1423" s="214"/>
    </row>
    <row r="1424" spans="1:25" s="3" customFormat="1" ht="30" customHeight="1" x14ac:dyDescent="0.2">
      <c r="A1424" s="98">
        <v>604</v>
      </c>
      <c r="B1424" s="997" t="s">
        <v>11727</v>
      </c>
      <c r="C1424" s="997" t="s">
        <v>530</v>
      </c>
      <c r="D1424" s="997" t="s">
        <v>293</v>
      </c>
      <c r="E1424" s="998">
        <v>6.0000000000000001E-3</v>
      </c>
      <c r="F1424" s="997">
        <v>0.23</v>
      </c>
      <c r="G1424" s="997" t="s">
        <v>11728</v>
      </c>
      <c r="H1424" s="997" t="s">
        <v>319</v>
      </c>
      <c r="I1424" s="999" t="s">
        <v>434</v>
      </c>
      <c r="J1424" s="1000">
        <v>3060250608084</v>
      </c>
      <c r="K1424" s="1001">
        <v>45839</v>
      </c>
      <c r="L1424" s="999"/>
      <c r="M1424" s="1001" t="s">
        <v>300</v>
      </c>
      <c r="N1424" s="1009">
        <v>46204</v>
      </c>
      <c r="O1424" s="1002" t="s">
        <v>12</v>
      </c>
      <c r="P1424" s="383"/>
      <c r="Q1424" s="382"/>
      <c r="R1424" s="382"/>
      <c r="S1424" s="382"/>
      <c r="T1424" s="382"/>
      <c r="U1424" s="154"/>
      <c r="V1424" s="216"/>
      <c r="W1424" s="215"/>
      <c r="X1424" s="214"/>
      <c r="Y1424" s="214"/>
    </row>
    <row r="1425" spans="1:25" s="3" customFormat="1" ht="30" customHeight="1" x14ac:dyDescent="0.2">
      <c r="A1425" s="98">
        <v>605</v>
      </c>
      <c r="B1425" s="997" t="s">
        <v>11729</v>
      </c>
      <c r="C1425" s="997" t="s">
        <v>11730</v>
      </c>
      <c r="D1425" s="997" t="s">
        <v>293</v>
      </c>
      <c r="E1425" s="998">
        <v>5.9150000000000001E-3</v>
      </c>
      <c r="F1425" s="997">
        <v>0.23</v>
      </c>
      <c r="G1425" s="997" t="s">
        <v>11731</v>
      </c>
      <c r="H1425" s="997" t="s">
        <v>319</v>
      </c>
      <c r="I1425" s="999" t="s">
        <v>434</v>
      </c>
      <c r="J1425" s="1000">
        <v>3060250608181</v>
      </c>
      <c r="K1425" s="1001">
        <v>45840</v>
      </c>
      <c r="L1425" s="999"/>
      <c r="M1425" s="1001" t="s">
        <v>300</v>
      </c>
      <c r="N1425" s="1009">
        <v>46205</v>
      </c>
      <c r="O1425" s="1002" t="s">
        <v>12</v>
      </c>
      <c r="P1425" s="383"/>
      <c r="Q1425" s="382"/>
      <c r="R1425" s="382"/>
      <c r="S1425" s="382"/>
      <c r="T1425" s="382"/>
      <c r="U1425" s="154"/>
      <c r="V1425" s="216"/>
      <c r="W1425" s="215"/>
      <c r="X1425" s="214"/>
      <c r="Y1425" s="214"/>
    </row>
    <row r="1426" spans="1:25" s="3" customFormat="1" ht="30" customHeight="1" x14ac:dyDescent="0.2">
      <c r="A1426" s="98">
        <v>606</v>
      </c>
      <c r="B1426" s="1003" t="s">
        <v>11732</v>
      </c>
      <c r="C1426" s="1003" t="s">
        <v>11733</v>
      </c>
      <c r="D1426" s="1003" t="s">
        <v>13</v>
      </c>
      <c r="E1426" s="1004">
        <v>0.04</v>
      </c>
      <c r="F1426" s="1003">
        <v>0.4</v>
      </c>
      <c r="G1426" s="1003" t="s">
        <v>11734</v>
      </c>
      <c r="H1426" s="1003" t="s">
        <v>319</v>
      </c>
      <c r="I1426" s="999" t="s">
        <v>434</v>
      </c>
      <c r="J1426" s="1005">
        <v>3020250605476</v>
      </c>
      <c r="K1426" s="1006">
        <v>45841</v>
      </c>
      <c r="L1426" s="999"/>
      <c r="M1426" s="1001" t="s">
        <v>300</v>
      </c>
      <c r="N1426" s="1009">
        <v>46206</v>
      </c>
      <c r="O1426" s="1002" t="s">
        <v>12</v>
      </c>
      <c r="P1426" s="383"/>
      <c r="Q1426" s="382"/>
      <c r="R1426" s="382"/>
      <c r="S1426" s="382"/>
      <c r="T1426" s="382"/>
      <c r="U1426" s="154"/>
      <c r="V1426" s="216"/>
      <c r="W1426" s="215"/>
      <c r="X1426" s="214"/>
      <c r="Y1426" s="214"/>
    </row>
    <row r="1427" spans="1:25" s="3" customFormat="1" ht="30" customHeight="1" x14ac:dyDescent="0.2">
      <c r="A1427" s="98">
        <v>607</v>
      </c>
      <c r="B1427" s="997" t="s">
        <v>11732</v>
      </c>
      <c r="C1427" s="997" t="s">
        <v>11733</v>
      </c>
      <c r="D1427" s="997" t="s">
        <v>13</v>
      </c>
      <c r="E1427" s="998">
        <v>1.44E-2</v>
      </c>
      <c r="F1427" s="997">
        <v>0.4</v>
      </c>
      <c r="G1427" s="997" t="s">
        <v>11734</v>
      </c>
      <c r="H1427" s="997" t="s">
        <v>319</v>
      </c>
      <c r="I1427" s="999" t="s">
        <v>434</v>
      </c>
      <c r="J1427" s="1000">
        <v>3020250605478</v>
      </c>
      <c r="K1427" s="1001">
        <v>45841</v>
      </c>
      <c r="L1427" s="999"/>
      <c r="M1427" s="1001" t="s">
        <v>300</v>
      </c>
      <c r="N1427" s="1009">
        <v>46206</v>
      </c>
      <c r="O1427" s="1002" t="s">
        <v>12</v>
      </c>
      <c r="P1427" s="383"/>
      <c r="Q1427" s="382"/>
      <c r="R1427" s="382"/>
      <c r="S1427" s="382"/>
      <c r="T1427" s="382"/>
      <c r="U1427" s="154"/>
      <c r="V1427" s="216"/>
      <c r="W1427" s="215"/>
      <c r="X1427" s="214"/>
      <c r="Y1427" s="214"/>
    </row>
    <row r="1428" spans="1:25" s="3" customFormat="1" ht="30" customHeight="1" x14ac:dyDescent="0.2">
      <c r="A1428" s="98">
        <v>608</v>
      </c>
      <c r="B1428" s="1003" t="s">
        <v>11735</v>
      </c>
      <c r="C1428" s="1003" t="s">
        <v>11733</v>
      </c>
      <c r="D1428" s="1003" t="s">
        <v>13</v>
      </c>
      <c r="E1428" s="1004">
        <v>0.04</v>
      </c>
      <c r="F1428" s="1003">
        <v>0.4</v>
      </c>
      <c r="G1428" s="1003" t="s">
        <v>11734</v>
      </c>
      <c r="H1428" s="1003" t="s">
        <v>319</v>
      </c>
      <c r="I1428" s="999" t="s">
        <v>434</v>
      </c>
      <c r="J1428" s="1005">
        <v>3020250605482</v>
      </c>
      <c r="K1428" s="1006">
        <v>45841</v>
      </c>
      <c r="L1428" s="999"/>
      <c r="M1428" s="1001" t="s">
        <v>300</v>
      </c>
      <c r="N1428" s="1009">
        <v>46206</v>
      </c>
      <c r="O1428" s="1002" t="s">
        <v>12</v>
      </c>
      <c r="P1428" s="383"/>
      <c r="Q1428" s="382"/>
      <c r="R1428" s="382"/>
      <c r="S1428" s="382"/>
      <c r="T1428" s="382"/>
      <c r="U1428" s="154"/>
      <c r="V1428" s="216"/>
      <c r="W1428" s="215"/>
      <c r="X1428" s="214"/>
      <c r="Y1428" s="214"/>
    </row>
    <row r="1429" spans="1:25" s="3" customFormat="1" ht="30" customHeight="1" x14ac:dyDescent="0.2">
      <c r="A1429" s="98">
        <v>609</v>
      </c>
      <c r="B1429" s="1003" t="s">
        <v>11736</v>
      </c>
      <c r="C1429" s="1003" t="s">
        <v>455</v>
      </c>
      <c r="D1429" s="1003" t="s">
        <v>190</v>
      </c>
      <c r="E1429" s="1004">
        <v>0.01</v>
      </c>
      <c r="F1429" s="1003">
        <v>0.4</v>
      </c>
      <c r="G1429" s="1003" t="s">
        <v>11737</v>
      </c>
      <c r="H1429" s="1003" t="s">
        <v>319</v>
      </c>
      <c r="I1429" s="999" t="s">
        <v>434</v>
      </c>
      <c r="J1429" s="1005">
        <v>3040250616430</v>
      </c>
      <c r="K1429" s="1006">
        <v>45846</v>
      </c>
      <c r="L1429" s="999"/>
      <c r="M1429" s="1001" t="s">
        <v>300</v>
      </c>
      <c r="N1429" s="1009">
        <v>46211</v>
      </c>
      <c r="O1429" s="1002" t="s">
        <v>12</v>
      </c>
      <c r="P1429" s="383"/>
      <c r="Q1429" s="382"/>
      <c r="R1429" s="382"/>
      <c r="S1429" s="382"/>
      <c r="T1429" s="382"/>
      <c r="U1429" s="154"/>
      <c r="V1429" s="216"/>
      <c r="W1429" s="215"/>
      <c r="X1429" s="214"/>
      <c r="Y1429" s="214"/>
    </row>
    <row r="1430" spans="1:25" s="3" customFormat="1" ht="30" customHeight="1" x14ac:dyDescent="0.2">
      <c r="A1430" s="98">
        <v>610</v>
      </c>
      <c r="B1430" s="997" t="s">
        <v>2580</v>
      </c>
      <c r="C1430" s="997" t="s">
        <v>455</v>
      </c>
      <c r="D1430" s="997" t="s">
        <v>190</v>
      </c>
      <c r="E1430" s="998">
        <v>0.03</v>
      </c>
      <c r="F1430" s="997">
        <v>0.4</v>
      </c>
      <c r="G1430" s="997" t="s">
        <v>2581</v>
      </c>
      <c r="H1430" s="997" t="s">
        <v>319</v>
      </c>
      <c r="I1430" s="999" t="s">
        <v>434</v>
      </c>
      <c r="J1430" s="1000">
        <v>3040250616528</v>
      </c>
      <c r="K1430" s="1001">
        <v>45842</v>
      </c>
      <c r="L1430" s="999"/>
      <c r="M1430" s="1001" t="s">
        <v>300</v>
      </c>
      <c r="N1430" s="1009">
        <v>46207</v>
      </c>
      <c r="O1430" s="1002" t="s">
        <v>12</v>
      </c>
      <c r="P1430" s="383"/>
      <c r="Q1430" s="382"/>
      <c r="R1430" s="382"/>
      <c r="S1430" s="382"/>
      <c r="T1430" s="382"/>
      <c r="U1430" s="154"/>
      <c r="V1430" s="216"/>
      <c r="W1430" s="215"/>
      <c r="X1430" s="214"/>
      <c r="Y1430" s="214"/>
    </row>
    <row r="1431" spans="1:25" s="3" customFormat="1" ht="30" customHeight="1" x14ac:dyDescent="0.2">
      <c r="A1431" s="98">
        <v>611</v>
      </c>
      <c r="B1431" s="1003" t="s">
        <v>11738</v>
      </c>
      <c r="C1431" s="1003" t="s">
        <v>709</v>
      </c>
      <c r="D1431" s="1003" t="s">
        <v>190</v>
      </c>
      <c r="E1431" s="1004">
        <v>8.0000000000000002E-3</v>
      </c>
      <c r="F1431" s="1003">
        <v>0.23</v>
      </c>
      <c r="G1431" s="1003" t="s">
        <v>11739</v>
      </c>
      <c r="H1431" s="1003" t="s">
        <v>319</v>
      </c>
      <c r="I1431" s="999" t="s">
        <v>434</v>
      </c>
      <c r="J1431" s="1005">
        <v>3040250616556</v>
      </c>
      <c r="K1431" s="1006">
        <v>45839</v>
      </c>
      <c r="L1431" s="999"/>
      <c r="M1431" s="1001" t="s">
        <v>300</v>
      </c>
      <c r="N1431" s="1009">
        <v>46204</v>
      </c>
      <c r="O1431" s="1002" t="s">
        <v>12</v>
      </c>
      <c r="P1431" s="383"/>
      <c r="Q1431" s="382"/>
      <c r="R1431" s="382"/>
      <c r="S1431" s="382"/>
      <c r="T1431" s="382"/>
      <c r="U1431" s="154"/>
      <c r="V1431" s="216"/>
      <c r="W1431" s="215"/>
      <c r="X1431" s="214"/>
      <c r="Y1431" s="214"/>
    </row>
    <row r="1432" spans="1:25" s="3" customFormat="1" ht="30" customHeight="1" x14ac:dyDescent="0.2">
      <c r="A1432" s="98">
        <v>612</v>
      </c>
      <c r="B1432" s="997" t="s">
        <v>4293</v>
      </c>
      <c r="C1432" s="997" t="s">
        <v>452</v>
      </c>
      <c r="D1432" s="997" t="s">
        <v>15</v>
      </c>
      <c r="E1432" s="998">
        <v>1.2150000000000001E-2</v>
      </c>
      <c r="F1432" s="997">
        <v>0.4</v>
      </c>
      <c r="G1432" s="997" t="s">
        <v>4294</v>
      </c>
      <c r="H1432" s="997" t="s">
        <v>319</v>
      </c>
      <c r="I1432" s="999" t="s">
        <v>434</v>
      </c>
      <c r="J1432" s="1000">
        <v>3010250611974</v>
      </c>
      <c r="K1432" s="1001">
        <v>45860</v>
      </c>
      <c r="L1432" s="999"/>
      <c r="M1432" s="1001" t="s">
        <v>300</v>
      </c>
      <c r="N1432" s="1009">
        <v>46225</v>
      </c>
      <c r="O1432" s="1002" t="s">
        <v>12</v>
      </c>
      <c r="P1432" s="383"/>
      <c r="Q1432" s="382"/>
      <c r="R1432" s="382"/>
      <c r="S1432" s="382"/>
      <c r="T1432" s="382"/>
      <c r="U1432" s="154"/>
      <c r="V1432" s="216"/>
      <c r="W1432" s="215"/>
      <c r="X1432" s="214"/>
      <c r="Y1432" s="214"/>
    </row>
    <row r="1433" spans="1:25" s="3" customFormat="1" ht="30" customHeight="1" x14ac:dyDescent="0.2">
      <c r="A1433" s="98">
        <v>613</v>
      </c>
      <c r="B1433" s="1003" t="s">
        <v>11740</v>
      </c>
      <c r="C1433" s="1003" t="s">
        <v>636</v>
      </c>
      <c r="D1433" s="1003" t="s">
        <v>190</v>
      </c>
      <c r="E1433" s="1004">
        <v>9.9000000000000008E-3</v>
      </c>
      <c r="F1433" s="1003">
        <v>0.4</v>
      </c>
      <c r="G1433" s="1003" t="s">
        <v>11741</v>
      </c>
      <c r="H1433" s="1003" t="s">
        <v>319</v>
      </c>
      <c r="I1433" s="999" t="s">
        <v>434</v>
      </c>
      <c r="J1433" s="1005">
        <v>3040250616578</v>
      </c>
      <c r="K1433" s="1006">
        <v>45845</v>
      </c>
      <c r="L1433" s="999"/>
      <c r="M1433" s="1001" t="s">
        <v>300</v>
      </c>
      <c r="N1433" s="1009">
        <v>46210</v>
      </c>
      <c r="O1433" s="1002" t="s">
        <v>12</v>
      </c>
      <c r="P1433" s="383"/>
      <c r="Q1433" s="382"/>
      <c r="R1433" s="382"/>
      <c r="S1433" s="382"/>
      <c r="T1433" s="382"/>
      <c r="U1433" s="154"/>
      <c r="V1433" s="216"/>
      <c r="W1433" s="215"/>
      <c r="X1433" s="214"/>
      <c r="Y1433" s="214"/>
    </row>
    <row r="1434" spans="1:25" s="3" customFormat="1" ht="30" customHeight="1" x14ac:dyDescent="0.2">
      <c r="A1434" s="98">
        <v>614</v>
      </c>
      <c r="B1434" s="1003" t="s">
        <v>1103</v>
      </c>
      <c r="C1434" s="1003" t="s">
        <v>772</v>
      </c>
      <c r="D1434" s="1003" t="s">
        <v>190</v>
      </c>
      <c r="E1434" s="1004">
        <v>0.39900000000000002</v>
      </c>
      <c r="F1434" s="1003">
        <v>20</v>
      </c>
      <c r="G1434" s="1003" t="s">
        <v>773</v>
      </c>
      <c r="H1434" s="1003" t="s">
        <v>319</v>
      </c>
      <c r="I1434" s="999" t="s">
        <v>434</v>
      </c>
      <c r="J1434" s="1005">
        <v>3040250616606</v>
      </c>
      <c r="K1434" s="1006">
        <v>45852</v>
      </c>
      <c r="L1434" s="999"/>
      <c r="M1434" s="1001" t="s">
        <v>300</v>
      </c>
      <c r="N1434" s="1009">
        <v>46217</v>
      </c>
      <c r="O1434" s="1002" t="s">
        <v>12</v>
      </c>
      <c r="P1434" s="383"/>
      <c r="Q1434" s="382"/>
      <c r="R1434" s="382"/>
      <c r="S1434" s="382"/>
      <c r="T1434" s="382"/>
      <c r="U1434" s="154"/>
      <c r="V1434" s="216"/>
      <c r="W1434" s="215"/>
      <c r="X1434" s="214"/>
      <c r="Y1434" s="214"/>
    </row>
    <row r="1435" spans="1:25" s="3" customFormat="1" ht="30" customHeight="1" x14ac:dyDescent="0.2">
      <c r="A1435" s="98">
        <v>615</v>
      </c>
      <c r="B1435" s="997" t="s">
        <v>11742</v>
      </c>
      <c r="C1435" s="997" t="s">
        <v>11743</v>
      </c>
      <c r="D1435" s="997" t="s">
        <v>190</v>
      </c>
      <c r="E1435" s="998">
        <v>8.0000000000000002E-3</v>
      </c>
      <c r="F1435" s="997">
        <v>0.23</v>
      </c>
      <c r="G1435" s="997" t="s">
        <v>11744</v>
      </c>
      <c r="H1435" s="997" t="s">
        <v>319</v>
      </c>
      <c r="I1435" s="999" t="s">
        <v>434</v>
      </c>
      <c r="J1435" s="1000">
        <v>3040250616613</v>
      </c>
      <c r="K1435" s="1001">
        <v>45848</v>
      </c>
      <c r="L1435" s="999"/>
      <c r="M1435" s="1001" t="s">
        <v>300</v>
      </c>
      <c r="N1435" s="1009">
        <v>46213</v>
      </c>
      <c r="O1435" s="1002" t="s">
        <v>12</v>
      </c>
      <c r="P1435" s="383"/>
      <c r="Q1435" s="382"/>
      <c r="R1435" s="382"/>
      <c r="S1435" s="382"/>
      <c r="T1435" s="382"/>
      <c r="U1435" s="154"/>
      <c r="V1435" s="216"/>
      <c r="W1435" s="215"/>
      <c r="X1435" s="214"/>
      <c r="Y1435" s="214"/>
    </row>
    <row r="1436" spans="1:25" s="3" customFormat="1" ht="30" customHeight="1" x14ac:dyDescent="0.2">
      <c r="A1436" s="98">
        <v>616</v>
      </c>
      <c r="B1436" s="997" t="s">
        <v>11745</v>
      </c>
      <c r="C1436" s="997" t="s">
        <v>5856</v>
      </c>
      <c r="D1436" s="997" t="s">
        <v>190</v>
      </c>
      <c r="E1436" s="998">
        <v>8.0000000000000002E-3</v>
      </c>
      <c r="F1436" s="997">
        <v>0.23</v>
      </c>
      <c r="G1436" s="997" t="s">
        <v>11746</v>
      </c>
      <c r="H1436" s="997" t="s">
        <v>319</v>
      </c>
      <c r="I1436" s="999" t="s">
        <v>434</v>
      </c>
      <c r="J1436" s="1000">
        <v>3040250616616</v>
      </c>
      <c r="K1436" s="1001">
        <v>45839</v>
      </c>
      <c r="L1436" s="999"/>
      <c r="M1436" s="1001" t="s">
        <v>300</v>
      </c>
      <c r="N1436" s="1009">
        <v>46204</v>
      </c>
      <c r="O1436" s="1002" t="s">
        <v>12</v>
      </c>
      <c r="P1436" s="383"/>
      <c r="Q1436" s="382"/>
      <c r="R1436" s="382"/>
      <c r="S1436" s="382"/>
      <c r="T1436" s="382"/>
      <c r="U1436" s="154"/>
      <c r="V1436" s="216"/>
      <c r="W1436" s="215"/>
      <c r="X1436" s="214"/>
      <c r="Y1436" s="214"/>
    </row>
    <row r="1437" spans="1:25" s="3" customFormat="1" ht="30" customHeight="1" x14ac:dyDescent="0.2">
      <c r="A1437" s="98">
        <v>617</v>
      </c>
      <c r="B1437" s="997" t="s">
        <v>11747</v>
      </c>
      <c r="C1437" s="997" t="s">
        <v>4323</v>
      </c>
      <c r="D1437" s="997" t="s">
        <v>15</v>
      </c>
      <c r="E1437" s="998">
        <v>8.3300000000000006E-3</v>
      </c>
      <c r="F1437" s="997">
        <v>0.23</v>
      </c>
      <c r="G1437" s="997" t="s">
        <v>4365</v>
      </c>
      <c r="H1437" s="997" t="s">
        <v>319</v>
      </c>
      <c r="I1437" s="999" t="s">
        <v>434</v>
      </c>
      <c r="J1437" s="1000">
        <v>3010250612117</v>
      </c>
      <c r="K1437" s="1001">
        <v>45861</v>
      </c>
      <c r="L1437" s="999"/>
      <c r="M1437" s="1001" t="s">
        <v>300</v>
      </c>
      <c r="N1437" s="1009">
        <v>46226</v>
      </c>
      <c r="O1437" s="1002" t="s">
        <v>12</v>
      </c>
      <c r="P1437" s="383"/>
      <c r="Q1437" s="382"/>
      <c r="R1437" s="382"/>
      <c r="S1437" s="382"/>
      <c r="T1437" s="382"/>
      <c r="U1437" s="154"/>
      <c r="V1437" s="216"/>
      <c r="W1437" s="215"/>
      <c r="X1437" s="214"/>
      <c r="Y1437" s="214"/>
    </row>
    <row r="1438" spans="1:25" s="3" customFormat="1" ht="30" customHeight="1" x14ac:dyDescent="0.2">
      <c r="A1438" s="98">
        <v>618</v>
      </c>
      <c r="B1438" s="1003" t="s">
        <v>11748</v>
      </c>
      <c r="C1438" s="1003" t="s">
        <v>11749</v>
      </c>
      <c r="D1438" s="1003" t="s">
        <v>190</v>
      </c>
      <c r="E1438" s="1004">
        <v>8.0000000000000002E-3</v>
      </c>
      <c r="F1438" s="1003">
        <v>0.23</v>
      </c>
      <c r="G1438" s="1003" t="s">
        <v>11750</v>
      </c>
      <c r="H1438" s="1003" t="s">
        <v>319</v>
      </c>
      <c r="I1438" s="999" t="s">
        <v>434</v>
      </c>
      <c r="J1438" s="1005">
        <v>3040250616641</v>
      </c>
      <c r="K1438" s="1006">
        <v>45854</v>
      </c>
      <c r="L1438" s="999"/>
      <c r="M1438" s="1001" t="s">
        <v>300</v>
      </c>
      <c r="N1438" s="1009">
        <v>46219</v>
      </c>
      <c r="O1438" s="1002" t="s">
        <v>12</v>
      </c>
      <c r="P1438" s="383"/>
      <c r="Q1438" s="382"/>
      <c r="R1438" s="382"/>
      <c r="S1438" s="382"/>
      <c r="T1438" s="382"/>
      <c r="U1438" s="154"/>
      <c r="V1438" s="216"/>
      <c r="W1438" s="215"/>
      <c r="X1438" s="214"/>
      <c r="Y1438" s="214"/>
    </row>
    <row r="1439" spans="1:25" s="3" customFormat="1" ht="30" customHeight="1" x14ac:dyDescent="0.2">
      <c r="A1439" s="98">
        <v>619</v>
      </c>
      <c r="B1439" s="1003" t="s">
        <v>11751</v>
      </c>
      <c r="C1439" s="1003" t="s">
        <v>517</v>
      </c>
      <c r="D1439" s="1003" t="s">
        <v>13</v>
      </c>
      <c r="E1439" s="1004">
        <v>1.3699999999999999E-2</v>
      </c>
      <c r="F1439" s="1003">
        <v>0.4</v>
      </c>
      <c r="G1439" s="1003" t="s">
        <v>11752</v>
      </c>
      <c r="H1439" s="1003" t="s">
        <v>319</v>
      </c>
      <c r="I1439" s="999" t="s">
        <v>434</v>
      </c>
      <c r="J1439" s="1005">
        <v>3020250605727</v>
      </c>
      <c r="K1439" s="1006">
        <v>45852</v>
      </c>
      <c r="L1439" s="999"/>
      <c r="M1439" s="1001" t="s">
        <v>300</v>
      </c>
      <c r="N1439" s="1009">
        <v>46217</v>
      </c>
      <c r="O1439" s="1002" t="s">
        <v>12</v>
      </c>
      <c r="P1439" s="383"/>
      <c r="Q1439" s="382"/>
      <c r="R1439" s="382"/>
      <c r="S1439" s="382"/>
      <c r="T1439" s="382"/>
      <c r="U1439" s="154"/>
      <c r="V1439" s="216"/>
      <c r="W1439" s="215"/>
      <c r="X1439" s="214"/>
      <c r="Y1439" s="214"/>
    </row>
    <row r="1440" spans="1:25" s="3" customFormat="1" ht="30" customHeight="1" x14ac:dyDescent="0.2">
      <c r="A1440" s="98">
        <v>620</v>
      </c>
      <c r="B1440" s="997" t="s">
        <v>11753</v>
      </c>
      <c r="C1440" s="997" t="s">
        <v>451</v>
      </c>
      <c r="D1440" s="997" t="s">
        <v>190</v>
      </c>
      <c r="E1440" s="998">
        <v>1.085E-2</v>
      </c>
      <c r="F1440" s="997">
        <v>0.23</v>
      </c>
      <c r="G1440" s="997" t="s">
        <v>11754</v>
      </c>
      <c r="H1440" s="997" t="s">
        <v>319</v>
      </c>
      <c r="I1440" s="999" t="s">
        <v>434</v>
      </c>
      <c r="J1440" s="1000">
        <v>3040250616649</v>
      </c>
      <c r="K1440" s="1001">
        <v>45854</v>
      </c>
      <c r="L1440" s="999"/>
      <c r="M1440" s="1001" t="s">
        <v>300</v>
      </c>
      <c r="N1440" s="1009">
        <v>46219</v>
      </c>
      <c r="O1440" s="1002" t="s">
        <v>12</v>
      </c>
      <c r="P1440" s="383"/>
      <c r="Q1440" s="382"/>
      <c r="R1440" s="382"/>
      <c r="S1440" s="382"/>
      <c r="T1440" s="382"/>
      <c r="U1440" s="154"/>
      <c r="V1440" s="216"/>
      <c r="W1440" s="215"/>
      <c r="X1440" s="214"/>
      <c r="Y1440" s="214"/>
    </row>
    <row r="1441" spans="1:25" s="3" customFormat="1" ht="30" customHeight="1" x14ac:dyDescent="0.2">
      <c r="A1441" s="98">
        <v>621</v>
      </c>
      <c r="B1441" s="1003" t="s">
        <v>3166</v>
      </c>
      <c r="C1441" s="1003" t="s">
        <v>3167</v>
      </c>
      <c r="D1441" s="1003" t="s">
        <v>262</v>
      </c>
      <c r="E1441" s="1004">
        <v>0.39804</v>
      </c>
      <c r="F1441" s="1003">
        <v>20</v>
      </c>
      <c r="G1441" s="1003" t="s">
        <v>3168</v>
      </c>
      <c r="H1441" s="1003" t="s">
        <v>319</v>
      </c>
      <c r="I1441" s="999" t="s">
        <v>434</v>
      </c>
      <c r="J1441" s="1005">
        <v>3050250609214</v>
      </c>
      <c r="K1441" s="1006">
        <v>45856</v>
      </c>
      <c r="L1441" s="999"/>
      <c r="M1441" s="1001" t="s">
        <v>300</v>
      </c>
      <c r="N1441" s="1009">
        <v>46221</v>
      </c>
      <c r="O1441" s="1002" t="s">
        <v>12</v>
      </c>
      <c r="P1441" s="383"/>
      <c r="Q1441" s="382"/>
      <c r="R1441" s="382"/>
      <c r="S1441" s="382"/>
      <c r="T1441" s="382"/>
      <c r="U1441" s="154"/>
      <c r="V1441" s="216"/>
      <c r="W1441" s="215"/>
      <c r="X1441" s="214"/>
      <c r="Y1441" s="214"/>
    </row>
    <row r="1442" spans="1:25" s="3" customFormat="1" ht="30" customHeight="1" x14ac:dyDescent="0.2">
      <c r="A1442" s="98">
        <v>622</v>
      </c>
      <c r="B1442" s="1003" t="s">
        <v>11755</v>
      </c>
      <c r="C1442" s="1003" t="s">
        <v>487</v>
      </c>
      <c r="D1442" s="1003" t="s">
        <v>262</v>
      </c>
      <c r="E1442" s="1004">
        <v>6.0000000000000001E-3</v>
      </c>
      <c r="F1442" s="1003">
        <v>0.4</v>
      </c>
      <c r="G1442" s="1003" t="s">
        <v>11756</v>
      </c>
      <c r="H1442" s="1003" t="s">
        <v>319</v>
      </c>
      <c r="I1442" s="999" t="s">
        <v>434</v>
      </c>
      <c r="J1442" s="1005">
        <v>3050250609243</v>
      </c>
      <c r="K1442" s="1006">
        <v>45846</v>
      </c>
      <c r="L1442" s="999"/>
      <c r="M1442" s="1001" t="s">
        <v>300</v>
      </c>
      <c r="N1442" s="1009">
        <v>46211</v>
      </c>
      <c r="O1442" s="1002" t="s">
        <v>12</v>
      </c>
      <c r="P1442" s="383"/>
      <c r="Q1442" s="382"/>
      <c r="R1442" s="382"/>
      <c r="S1442" s="382"/>
      <c r="T1442" s="382"/>
      <c r="U1442" s="154"/>
      <c r="V1442" s="216"/>
      <c r="W1442" s="215"/>
      <c r="X1442" s="214"/>
      <c r="Y1442" s="214"/>
    </row>
    <row r="1443" spans="1:25" s="3" customFormat="1" ht="30" customHeight="1" x14ac:dyDescent="0.2">
      <c r="A1443" s="98">
        <v>623</v>
      </c>
      <c r="B1443" s="997" t="s">
        <v>11757</v>
      </c>
      <c r="C1443" s="997" t="s">
        <v>487</v>
      </c>
      <c r="D1443" s="997" t="s">
        <v>190</v>
      </c>
      <c r="E1443" s="998">
        <v>8.0000000000000002E-3</v>
      </c>
      <c r="F1443" s="997">
        <v>0.23</v>
      </c>
      <c r="G1443" s="997" t="s">
        <v>11758</v>
      </c>
      <c r="H1443" s="997" t="s">
        <v>319</v>
      </c>
      <c r="I1443" s="999" t="s">
        <v>434</v>
      </c>
      <c r="J1443" s="1000">
        <v>3040250616677</v>
      </c>
      <c r="K1443" s="1001">
        <v>45863</v>
      </c>
      <c r="L1443" s="999"/>
      <c r="M1443" s="1001" t="s">
        <v>300</v>
      </c>
      <c r="N1443" s="1009">
        <v>46228</v>
      </c>
      <c r="O1443" s="1002" t="s">
        <v>12</v>
      </c>
      <c r="P1443" s="383"/>
      <c r="Q1443" s="382"/>
      <c r="R1443" s="382"/>
      <c r="S1443" s="382"/>
      <c r="T1443" s="382"/>
      <c r="U1443" s="154"/>
      <c r="V1443" s="216"/>
      <c r="W1443" s="215"/>
      <c r="X1443" s="214"/>
      <c r="Y1443" s="214"/>
    </row>
    <row r="1444" spans="1:25" s="3" customFormat="1" ht="30" customHeight="1" x14ac:dyDescent="0.2">
      <c r="A1444" s="98">
        <v>624</v>
      </c>
      <c r="B1444" s="997" t="s">
        <v>11759</v>
      </c>
      <c r="C1444" s="997" t="s">
        <v>487</v>
      </c>
      <c r="D1444" s="997" t="s">
        <v>262</v>
      </c>
      <c r="E1444" s="998">
        <v>6.0000000000000001E-3</v>
      </c>
      <c r="F1444" s="997">
        <v>0.23</v>
      </c>
      <c r="G1444" s="997" t="s">
        <v>11760</v>
      </c>
      <c r="H1444" s="997" t="s">
        <v>319</v>
      </c>
      <c r="I1444" s="999" t="s">
        <v>434</v>
      </c>
      <c r="J1444" s="1000">
        <v>3050250609280</v>
      </c>
      <c r="K1444" s="1001">
        <v>45846</v>
      </c>
      <c r="L1444" s="999"/>
      <c r="M1444" s="1001" t="s">
        <v>300</v>
      </c>
      <c r="N1444" s="1009">
        <v>46211</v>
      </c>
      <c r="O1444" s="1002" t="s">
        <v>12</v>
      </c>
      <c r="P1444" s="383"/>
      <c r="Q1444" s="382"/>
      <c r="R1444" s="382"/>
      <c r="S1444" s="382"/>
      <c r="T1444" s="382"/>
      <c r="U1444" s="154"/>
      <c r="V1444" s="216"/>
      <c r="W1444" s="215"/>
      <c r="X1444" s="214"/>
      <c r="Y1444" s="214"/>
    </row>
    <row r="1445" spans="1:25" s="3" customFormat="1" ht="30" customHeight="1" x14ac:dyDescent="0.2">
      <c r="A1445" s="98">
        <v>625</v>
      </c>
      <c r="B1445" s="997" t="s">
        <v>11761</v>
      </c>
      <c r="C1445" s="997" t="s">
        <v>3829</v>
      </c>
      <c r="D1445" s="997" t="s">
        <v>15</v>
      </c>
      <c r="E1445" s="998">
        <v>7.0000000000000001E-3</v>
      </c>
      <c r="F1445" s="997">
        <v>0.23</v>
      </c>
      <c r="G1445" s="997" t="s">
        <v>11762</v>
      </c>
      <c r="H1445" s="997" t="s">
        <v>319</v>
      </c>
      <c r="I1445" s="999" t="s">
        <v>434</v>
      </c>
      <c r="J1445" s="1000">
        <v>3010250612254</v>
      </c>
      <c r="K1445" s="1001">
        <v>45859</v>
      </c>
      <c r="L1445" s="999"/>
      <c r="M1445" s="1001" t="s">
        <v>300</v>
      </c>
      <c r="N1445" s="1009">
        <v>46224</v>
      </c>
      <c r="O1445" s="1002" t="s">
        <v>12</v>
      </c>
      <c r="P1445" s="383"/>
      <c r="Q1445" s="382"/>
      <c r="R1445" s="382"/>
      <c r="S1445" s="382"/>
      <c r="T1445" s="382"/>
      <c r="U1445" s="154"/>
      <c r="V1445" s="216"/>
      <c r="W1445" s="215"/>
      <c r="X1445" s="214"/>
      <c r="Y1445" s="214"/>
    </row>
    <row r="1446" spans="1:25" s="3" customFormat="1" ht="30" customHeight="1" x14ac:dyDescent="0.2">
      <c r="A1446" s="98">
        <v>626</v>
      </c>
      <c r="B1446" s="997" t="s">
        <v>11763</v>
      </c>
      <c r="C1446" s="997" t="s">
        <v>2394</v>
      </c>
      <c r="D1446" s="997" t="s">
        <v>190</v>
      </c>
      <c r="E1446" s="998">
        <v>8.0000000000000002E-3</v>
      </c>
      <c r="F1446" s="997">
        <v>0.23</v>
      </c>
      <c r="G1446" s="997" t="s">
        <v>11722</v>
      </c>
      <c r="H1446" s="997" t="s">
        <v>319</v>
      </c>
      <c r="I1446" s="999" t="s">
        <v>434</v>
      </c>
      <c r="J1446" s="1000">
        <v>3040250616717</v>
      </c>
      <c r="K1446" s="1001">
        <v>45863</v>
      </c>
      <c r="L1446" s="999"/>
      <c r="M1446" s="1001" t="s">
        <v>300</v>
      </c>
      <c r="N1446" s="1009">
        <v>46228</v>
      </c>
      <c r="O1446" s="1002" t="s">
        <v>12</v>
      </c>
      <c r="P1446" s="383"/>
      <c r="Q1446" s="382"/>
      <c r="R1446" s="382"/>
      <c r="S1446" s="382"/>
      <c r="T1446" s="382"/>
      <c r="U1446" s="154"/>
      <c r="V1446" s="216"/>
      <c r="W1446" s="215"/>
      <c r="X1446" s="214"/>
      <c r="Y1446" s="214"/>
    </row>
    <row r="1447" spans="1:25" s="3" customFormat="1" ht="30" customHeight="1" x14ac:dyDescent="0.2">
      <c r="A1447" s="98">
        <v>627</v>
      </c>
      <c r="B1447" s="997" t="s">
        <v>11764</v>
      </c>
      <c r="C1447" s="997" t="s">
        <v>591</v>
      </c>
      <c r="D1447" s="997" t="s">
        <v>15</v>
      </c>
      <c r="E1447" s="998">
        <v>8.0000000000000002E-3</v>
      </c>
      <c r="F1447" s="997">
        <v>0.23</v>
      </c>
      <c r="G1447" s="997" t="s">
        <v>4292</v>
      </c>
      <c r="H1447" s="997" t="s">
        <v>319</v>
      </c>
      <c r="I1447" s="999" t="s">
        <v>434</v>
      </c>
      <c r="J1447" s="1000">
        <v>3010250612284</v>
      </c>
      <c r="K1447" s="1001">
        <v>45846</v>
      </c>
      <c r="L1447" s="999"/>
      <c r="M1447" s="1001" t="s">
        <v>300</v>
      </c>
      <c r="N1447" s="1009">
        <v>46211</v>
      </c>
      <c r="O1447" s="1002" t="s">
        <v>12</v>
      </c>
      <c r="P1447" s="383"/>
      <c r="Q1447" s="382"/>
      <c r="R1447" s="382"/>
      <c r="S1447" s="382"/>
      <c r="T1447" s="382"/>
      <c r="U1447" s="154"/>
      <c r="V1447" s="216"/>
      <c r="W1447" s="215"/>
      <c r="X1447" s="214"/>
      <c r="Y1447" s="214"/>
    </row>
    <row r="1448" spans="1:25" s="3" customFormat="1" ht="30" customHeight="1" x14ac:dyDescent="0.2">
      <c r="A1448" s="98">
        <v>628</v>
      </c>
      <c r="B1448" s="1003" t="s">
        <v>2059</v>
      </c>
      <c r="C1448" s="1003" t="s">
        <v>1105</v>
      </c>
      <c r="D1448" s="1003" t="s">
        <v>293</v>
      </c>
      <c r="E1448" s="1004">
        <v>0.23</v>
      </c>
      <c r="F1448" s="1003">
        <v>20</v>
      </c>
      <c r="G1448" s="1003" t="s">
        <v>3185</v>
      </c>
      <c r="H1448" s="1003" t="s">
        <v>319</v>
      </c>
      <c r="I1448" s="999" t="s">
        <v>434</v>
      </c>
      <c r="J1448" s="1005">
        <v>3060250609056</v>
      </c>
      <c r="K1448" s="1006">
        <v>45860</v>
      </c>
      <c r="L1448" s="999"/>
      <c r="M1448" s="1001" t="s">
        <v>300</v>
      </c>
      <c r="N1448" s="1009">
        <v>46225</v>
      </c>
      <c r="O1448" s="1002" t="s">
        <v>12</v>
      </c>
      <c r="P1448" s="383"/>
      <c r="Q1448" s="382"/>
      <c r="R1448" s="382"/>
      <c r="S1448" s="382"/>
      <c r="T1448" s="382"/>
      <c r="U1448" s="154"/>
      <c r="V1448" s="216"/>
      <c r="W1448" s="215"/>
      <c r="X1448" s="214"/>
      <c r="Y1448" s="214"/>
    </row>
    <row r="1449" spans="1:25" s="3" customFormat="1" ht="30" customHeight="1" x14ac:dyDescent="0.2">
      <c r="A1449" s="98">
        <v>629</v>
      </c>
      <c r="B1449" s="997" t="s">
        <v>11765</v>
      </c>
      <c r="C1449" s="997" t="s">
        <v>992</v>
      </c>
      <c r="D1449" s="997" t="s">
        <v>262</v>
      </c>
      <c r="E1449" s="998">
        <v>6.0000000000000001E-3</v>
      </c>
      <c r="F1449" s="997">
        <v>0.23</v>
      </c>
      <c r="G1449" s="997" t="s">
        <v>11766</v>
      </c>
      <c r="H1449" s="997" t="s">
        <v>319</v>
      </c>
      <c r="I1449" s="999" t="s">
        <v>434</v>
      </c>
      <c r="J1449" s="1000">
        <v>3050250609339</v>
      </c>
      <c r="K1449" s="1001">
        <v>45852</v>
      </c>
      <c r="L1449" s="999"/>
      <c r="M1449" s="1001" t="s">
        <v>300</v>
      </c>
      <c r="N1449" s="1009">
        <v>46217</v>
      </c>
      <c r="O1449" s="1002" t="s">
        <v>12</v>
      </c>
      <c r="P1449" s="383"/>
      <c r="Q1449" s="382"/>
      <c r="R1449" s="382"/>
      <c r="S1449" s="382"/>
      <c r="T1449" s="382"/>
      <c r="U1449" s="154"/>
      <c r="V1449" s="216"/>
      <c r="W1449" s="215"/>
      <c r="X1449" s="214"/>
      <c r="Y1449" s="214"/>
    </row>
    <row r="1450" spans="1:25" s="3" customFormat="1" ht="30" customHeight="1" x14ac:dyDescent="0.2">
      <c r="A1450" s="98">
        <v>630</v>
      </c>
      <c r="B1450" s="1003" t="s">
        <v>11767</v>
      </c>
      <c r="C1450" s="1003" t="s">
        <v>4298</v>
      </c>
      <c r="D1450" s="1003" t="s">
        <v>13</v>
      </c>
      <c r="E1450" s="1004">
        <v>0.20300000000000001</v>
      </c>
      <c r="F1450" s="1003">
        <v>0.4</v>
      </c>
      <c r="G1450" s="1003" t="s">
        <v>11768</v>
      </c>
      <c r="H1450" s="1003" t="s">
        <v>353</v>
      </c>
      <c r="I1450" s="999" t="s">
        <v>434</v>
      </c>
      <c r="J1450" s="1005">
        <v>3020250605780</v>
      </c>
      <c r="K1450" s="1006">
        <v>45863</v>
      </c>
      <c r="L1450" s="999"/>
      <c r="M1450" s="1001" t="s">
        <v>300</v>
      </c>
      <c r="N1450" s="1009">
        <v>46228</v>
      </c>
      <c r="O1450" s="1002" t="s">
        <v>12</v>
      </c>
      <c r="P1450" s="383"/>
      <c r="Q1450" s="382"/>
      <c r="R1450" s="382"/>
      <c r="S1450" s="382"/>
      <c r="T1450" s="382"/>
      <c r="U1450" s="154"/>
      <c r="V1450" s="216"/>
      <c r="W1450" s="215"/>
      <c r="X1450" s="214"/>
      <c r="Y1450" s="214"/>
    </row>
    <row r="1451" spans="1:25" s="3" customFormat="1" ht="30" customHeight="1" x14ac:dyDescent="0.2">
      <c r="A1451" s="98">
        <v>631</v>
      </c>
      <c r="B1451" s="997" t="s">
        <v>11769</v>
      </c>
      <c r="C1451" s="997" t="s">
        <v>452</v>
      </c>
      <c r="D1451" s="997" t="s">
        <v>15</v>
      </c>
      <c r="E1451" s="998">
        <v>8.0000000000000002E-3</v>
      </c>
      <c r="F1451" s="997">
        <v>0.23</v>
      </c>
      <c r="G1451" s="997" t="s">
        <v>11770</v>
      </c>
      <c r="H1451" s="997" t="s">
        <v>319</v>
      </c>
      <c r="I1451" s="999" t="s">
        <v>434</v>
      </c>
      <c r="J1451" s="1000">
        <v>3010250612384</v>
      </c>
      <c r="K1451" s="1001">
        <v>45848</v>
      </c>
      <c r="L1451" s="999"/>
      <c r="M1451" s="1001" t="s">
        <v>300</v>
      </c>
      <c r="N1451" s="1009">
        <v>46213</v>
      </c>
      <c r="O1451" s="1002" t="s">
        <v>12</v>
      </c>
      <c r="P1451" s="383"/>
      <c r="Q1451" s="382"/>
      <c r="R1451" s="382"/>
      <c r="S1451" s="382"/>
      <c r="T1451" s="382"/>
      <c r="U1451" s="154"/>
      <c r="V1451" s="216"/>
      <c r="W1451" s="215"/>
      <c r="X1451" s="214"/>
      <c r="Y1451" s="214"/>
    </row>
    <row r="1452" spans="1:25" s="3" customFormat="1" ht="30" customHeight="1" x14ac:dyDescent="0.2">
      <c r="A1452" s="98">
        <v>632</v>
      </c>
      <c r="B1452" s="1003" t="s">
        <v>11771</v>
      </c>
      <c r="C1452" s="1003" t="s">
        <v>634</v>
      </c>
      <c r="D1452" s="1003" t="s">
        <v>15</v>
      </c>
      <c r="E1452" s="1004">
        <v>0.1</v>
      </c>
      <c r="F1452" s="1003">
        <v>20</v>
      </c>
      <c r="G1452" s="1003" t="s">
        <v>2579</v>
      </c>
      <c r="H1452" s="1003" t="s">
        <v>443</v>
      </c>
      <c r="I1452" s="999" t="s">
        <v>434</v>
      </c>
      <c r="J1452" s="1005">
        <v>3010250612409</v>
      </c>
      <c r="K1452" s="1006">
        <v>45866</v>
      </c>
      <c r="L1452" s="999"/>
      <c r="M1452" s="1001" t="s">
        <v>300</v>
      </c>
      <c r="N1452" s="1009">
        <v>46231</v>
      </c>
      <c r="O1452" s="1002" t="s">
        <v>12</v>
      </c>
      <c r="P1452" s="383"/>
      <c r="Q1452" s="382"/>
      <c r="R1452" s="382"/>
      <c r="S1452" s="382"/>
      <c r="T1452" s="382"/>
      <c r="U1452" s="154"/>
      <c r="V1452" s="216"/>
      <c r="W1452" s="215"/>
      <c r="X1452" s="214"/>
      <c r="Y1452" s="214"/>
    </row>
    <row r="1453" spans="1:25" s="3" customFormat="1" ht="30" customHeight="1" x14ac:dyDescent="0.2">
      <c r="A1453" s="98">
        <v>633</v>
      </c>
      <c r="B1453" s="997" t="s">
        <v>11772</v>
      </c>
      <c r="C1453" s="997" t="s">
        <v>709</v>
      </c>
      <c r="D1453" s="997" t="s">
        <v>190</v>
      </c>
      <c r="E1453" s="998">
        <v>2.5000000000000001E-2</v>
      </c>
      <c r="F1453" s="997">
        <v>0.4</v>
      </c>
      <c r="G1453" s="997" t="s">
        <v>11773</v>
      </c>
      <c r="H1453" s="997" t="s">
        <v>319</v>
      </c>
      <c r="I1453" s="999" t="s">
        <v>434</v>
      </c>
      <c r="J1453" s="1000">
        <v>3040250616794</v>
      </c>
      <c r="K1453" s="1001">
        <v>45854</v>
      </c>
      <c r="L1453" s="999"/>
      <c r="M1453" s="1001" t="s">
        <v>300</v>
      </c>
      <c r="N1453" s="1009">
        <v>46219</v>
      </c>
      <c r="O1453" s="1002" t="s">
        <v>12</v>
      </c>
      <c r="P1453" s="383"/>
      <c r="Q1453" s="382"/>
      <c r="R1453" s="382"/>
      <c r="S1453" s="382"/>
      <c r="T1453" s="382"/>
      <c r="U1453" s="154"/>
      <c r="V1453" s="216"/>
      <c r="W1453" s="215"/>
      <c r="X1453" s="214"/>
      <c r="Y1453" s="214"/>
    </row>
    <row r="1454" spans="1:25" s="3" customFormat="1" ht="30" customHeight="1" x14ac:dyDescent="0.2">
      <c r="A1454" s="98">
        <v>634</v>
      </c>
      <c r="B1454" s="1003" t="s">
        <v>11774</v>
      </c>
      <c r="C1454" s="1003" t="s">
        <v>709</v>
      </c>
      <c r="D1454" s="1003" t="s">
        <v>190</v>
      </c>
      <c r="E1454" s="1004">
        <v>8.9999999999999993E-3</v>
      </c>
      <c r="F1454" s="1003">
        <v>0.23</v>
      </c>
      <c r="G1454" s="1003" t="s">
        <v>11775</v>
      </c>
      <c r="H1454" s="1003" t="s">
        <v>319</v>
      </c>
      <c r="I1454" s="999" t="s">
        <v>434</v>
      </c>
      <c r="J1454" s="1005">
        <v>3040250616796</v>
      </c>
      <c r="K1454" s="1006">
        <v>45866</v>
      </c>
      <c r="L1454" s="999"/>
      <c r="M1454" s="1001" t="s">
        <v>300</v>
      </c>
      <c r="N1454" s="1009">
        <v>46231</v>
      </c>
      <c r="O1454" s="1002" t="s">
        <v>12</v>
      </c>
      <c r="P1454" s="383"/>
      <c r="Q1454" s="382"/>
      <c r="R1454" s="382"/>
      <c r="S1454" s="382"/>
      <c r="T1454" s="382"/>
      <c r="U1454" s="154"/>
      <c r="V1454" s="216"/>
      <c r="W1454" s="215"/>
      <c r="X1454" s="214"/>
      <c r="Y1454" s="214"/>
    </row>
    <row r="1455" spans="1:25" s="3" customFormat="1" ht="30" customHeight="1" x14ac:dyDescent="0.2">
      <c r="A1455" s="98">
        <v>635</v>
      </c>
      <c r="B1455" s="997" t="s">
        <v>11776</v>
      </c>
      <c r="C1455" s="997" t="s">
        <v>582</v>
      </c>
      <c r="D1455" s="997" t="s">
        <v>15</v>
      </c>
      <c r="E1455" s="998">
        <v>0.01</v>
      </c>
      <c r="F1455" s="999">
        <v>0.4</v>
      </c>
      <c r="G1455" s="999" t="s">
        <v>4779</v>
      </c>
      <c r="H1455" s="997" t="s">
        <v>319</v>
      </c>
      <c r="I1455" s="999" t="s">
        <v>434</v>
      </c>
      <c r="J1455" s="1000">
        <v>3010250612440</v>
      </c>
      <c r="K1455" s="1001">
        <v>45869</v>
      </c>
      <c r="L1455" s="999"/>
      <c r="M1455" s="1001" t="s">
        <v>300</v>
      </c>
      <c r="N1455" s="1009">
        <v>46234</v>
      </c>
      <c r="O1455" s="1002" t="s">
        <v>12</v>
      </c>
      <c r="P1455" s="383"/>
      <c r="Q1455" s="382"/>
      <c r="R1455" s="382"/>
      <c r="S1455" s="382"/>
      <c r="T1455" s="382"/>
      <c r="U1455" s="154"/>
      <c r="V1455" s="216"/>
      <c r="W1455" s="215"/>
      <c r="X1455" s="214"/>
      <c r="Y1455" s="214"/>
    </row>
    <row r="1456" spans="1:25" s="3" customFormat="1" ht="30" customHeight="1" x14ac:dyDescent="0.2">
      <c r="A1456" s="98">
        <v>636</v>
      </c>
      <c r="B1456" s="1003" t="s">
        <v>4324</v>
      </c>
      <c r="C1456" s="1003" t="s">
        <v>303</v>
      </c>
      <c r="D1456" s="1003" t="s">
        <v>262</v>
      </c>
      <c r="E1456" s="1004">
        <v>0.04</v>
      </c>
      <c r="F1456" s="997">
        <v>6</v>
      </c>
      <c r="G1456" s="997" t="s">
        <v>4325</v>
      </c>
      <c r="H1456" s="1003" t="s">
        <v>319</v>
      </c>
      <c r="I1456" s="999" t="s">
        <v>434</v>
      </c>
      <c r="J1456" s="1005">
        <v>3050250609415</v>
      </c>
      <c r="K1456" s="1006">
        <v>45842</v>
      </c>
      <c r="L1456" s="999"/>
      <c r="M1456" s="1001" t="s">
        <v>300</v>
      </c>
      <c r="N1456" s="1009">
        <v>46207</v>
      </c>
      <c r="O1456" s="1002" t="s">
        <v>12</v>
      </c>
      <c r="P1456" s="383"/>
      <c r="Q1456" s="382"/>
      <c r="R1456" s="382"/>
      <c r="S1456" s="382"/>
      <c r="T1456" s="382"/>
      <c r="U1456" s="154"/>
      <c r="V1456" s="216"/>
      <c r="W1456" s="215"/>
      <c r="X1456" s="214"/>
      <c r="Y1456" s="214"/>
    </row>
    <row r="1457" spans="1:25" s="3" customFormat="1" ht="30" customHeight="1" x14ac:dyDescent="0.2">
      <c r="A1457" s="98">
        <v>637</v>
      </c>
      <c r="B1457" s="997" t="s">
        <v>11777</v>
      </c>
      <c r="C1457" s="997" t="s">
        <v>1118</v>
      </c>
      <c r="D1457" s="997" t="s">
        <v>262</v>
      </c>
      <c r="E1457" s="998">
        <v>6.0000000000000001E-3</v>
      </c>
      <c r="F1457" s="1003">
        <v>0.23</v>
      </c>
      <c r="G1457" s="1003" t="s">
        <v>11778</v>
      </c>
      <c r="H1457" s="997" t="s">
        <v>319</v>
      </c>
      <c r="I1457" s="999" t="s">
        <v>434</v>
      </c>
      <c r="J1457" s="1000">
        <v>3050250609426</v>
      </c>
      <c r="K1457" s="1001">
        <v>45841</v>
      </c>
      <c r="L1457" s="999"/>
      <c r="M1457" s="1001" t="s">
        <v>300</v>
      </c>
      <c r="N1457" s="1009">
        <v>46206</v>
      </c>
      <c r="O1457" s="1002" t="s">
        <v>12</v>
      </c>
      <c r="P1457" s="383"/>
      <c r="Q1457" s="382"/>
      <c r="R1457" s="382"/>
      <c r="S1457" s="382"/>
      <c r="T1457" s="382"/>
      <c r="U1457" s="154"/>
      <c r="V1457" s="216"/>
      <c r="W1457" s="215"/>
      <c r="X1457" s="214"/>
      <c r="Y1457" s="214"/>
    </row>
    <row r="1458" spans="1:25" s="3" customFormat="1" ht="30" customHeight="1" x14ac:dyDescent="0.2">
      <c r="A1458" s="98">
        <v>638</v>
      </c>
      <c r="B1458" s="1003" t="s">
        <v>11779</v>
      </c>
      <c r="C1458" s="1003" t="s">
        <v>487</v>
      </c>
      <c r="D1458" s="1003" t="s">
        <v>190</v>
      </c>
      <c r="E1458" s="1004">
        <v>0.01</v>
      </c>
      <c r="F1458" s="997">
        <v>0.4</v>
      </c>
      <c r="G1458" s="997" t="s">
        <v>11780</v>
      </c>
      <c r="H1458" s="1003" t="s">
        <v>319</v>
      </c>
      <c r="I1458" s="999" t="s">
        <v>434</v>
      </c>
      <c r="J1458" s="1005">
        <v>3040250716823</v>
      </c>
      <c r="K1458" s="1006">
        <v>45868</v>
      </c>
      <c r="L1458" s="999"/>
      <c r="M1458" s="1001" t="s">
        <v>300</v>
      </c>
      <c r="N1458" s="1009">
        <v>46233</v>
      </c>
      <c r="O1458" s="1002" t="s">
        <v>12</v>
      </c>
      <c r="P1458" s="383"/>
      <c r="Q1458" s="382"/>
      <c r="R1458" s="382"/>
      <c r="S1458" s="382"/>
      <c r="T1458" s="382"/>
      <c r="U1458" s="154"/>
      <c r="V1458" s="216"/>
      <c r="W1458" s="215"/>
      <c r="X1458" s="214"/>
      <c r="Y1458" s="214"/>
    </row>
    <row r="1459" spans="1:25" s="3" customFormat="1" ht="30" customHeight="1" x14ac:dyDescent="0.2">
      <c r="A1459" s="98">
        <v>639</v>
      </c>
      <c r="B1459" s="1003" t="s">
        <v>2457</v>
      </c>
      <c r="C1459" s="1003" t="s">
        <v>487</v>
      </c>
      <c r="D1459" s="1003" t="s">
        <v>262</v>
      </c>
      <c r="E1459" s="1004">
        <v>4.0000000000000001E-3</v>
      </c>
      <c r="F1459" s="997">
        <v>0.23</v>
      </c>
      <c r="G1459" s="997" t="s">
        <v>2458</v>
      </c>
      <c r="H1459" s="1003" t="s">
        <v>352</v>
      </c>
      <c r="I1459" s="999" t="s">
        <v>434</v>
      </c>
      <c r="J1459" s="1005">
        <v>3050250709440</v>
      </c>
      <c r="K1459" s="1006">
        <v>45846</v>
      </c>
      <c r="L1459" s="999"/>
      <c r="M1459" s="1001" t="s">
        <v>300</v>
      </c>
      <c r="N1459" s="1009">
        <v>46211</v>
      </c>
      <c r="O1459" s="1002" t="s">
        <v>12</v>
      </c>
      <c r="P1459" s="383"/>
      <c r="Q1459" s="382"/>
      <c r="R1459" s="382"/>
      <c r="S1459" s="382"/>
      <c r="T1459" s="382"/>
      <c r="U1459" s="154"/>
      <c r="V1459" s="216"/>
      <c r="W1459" s="215"/>
      <c r="X1459" s="214"/>
      <c r="Y1459" s="214"/>
    </row>
    <row r="1460" spans="1:25" s="3" customFormat="1" ht="30" customHeight="1" x14ac:dyDescent="0.2">
      <c r="A1460" s="98">
        <v>640</v>
      </c>
      <c r="B1460" s="997" t="s">
        <v>1604</v>
      </c>
      <c r="C1460" s="997" t="s">
        <v>509</v>
      </c>
      <c r="D1460" s="997" t="s">
        <v>171</v>
      </c>
      <c r="E1460" s="998">
        <v>0.33299499999999999</v>
      </c>
      <c r="F1460" s="1003">
        <v>20</v>
      </c>
      <c r="G1460" s="1003" t="s">
        <v>692</v>
      </c>
      <c r="H1460" s="997" t="s">
        <v>319</v>
      </c>
      <c r="I1460" s="999" t="s">
        <v>434</v>
      </c>
      <c r="J1460" s="1000">
        <v>3030250705591</v>
      </c>
      <c r="K1460" s="1001">
        <v>45848</v>
      </c>
      <c r="L1460" s="999"/>
      <c r="M1460" s="1001" t="s">
        <v>300</v>
      </c>
      <c r="N1460" s="1009">
        <v>46213</v>
      </c>
      <c r="O1460" s="1002" t="s">
        <v>12</v>
      </c>
      <c r="P1460" s="383"/>
      <c r="Q1460" s="382"/>
      <c r="R1460" s="382"/>
      <c r="S1460" s="382"/>
      <c r="T1460" s="382"/>
      <c r="U1460" s="154"/>
      <c r="V1460" s="216"/>
      <c r="W1460" s="215"/>
      <c r="X1460" s="214"/>
      <c r="Y1460" s="214"/>
    </row>
    <row r="1461" spans="1:25" s="3" customFormat="1" ht="30" customHeight="1" x14ac:dyDescent="0.2">
      <c r="A1461" s="98">
        <v>641</v>
      </c>
      <c r="B1461" s="997" t="s">
        <v>11781</v>
      </c>
      <c r="C1461" s="997" t="s">
        <v>2443</v>
      </c>
      <c r="D1461" s="997" t="s">
        <v>262</v>
      </c>
      <c r="E1461" s="998">
        <v>6.0000000000000001E-3</v>
      </c>
      <c r="F1461" s="1003">
        <v>0.23</v>
      </c>
      <c r="G1461" s="1003" t="s">
        <v>2444</v>
      </c>
      <c r="H1461" s="997" t="s">
        <v>319</v>
      </c>
      <c r="I1461" s="999" t="s">
        <v>434</v>
      </c>
      <c r="J1461" s="1000">
        <v>3050250709462</v>
      </c>
      <c r="K1461" s="1001">
        <v>45841</v>
      </c>
      <c r="L1461" s="999"/>
      <c r="M1461" s="1001" t="s">
        <v>300</v>
      </c>
      <c r="N1461" s="1009">
        <v>46206</v>
      </c>
      <c r="O1461" s="1002" t="s">
        <v>12</v>
      </c>
      <c r="P1461" s="383"/>
      <c r="Q1461" s="382"/>
      <c r="R1461" s="382"/>
      <c r="S1461" s="382"/>
      <c r="T1461" s="382"/>
      <c r="U1461" s="154"/>
      <c r="V1461" s="216"/>
      <c r="W1461" s="215"/>
      <c r="X1461" s="214"/>
      <c r="Y1461" s="214"/>
    </row>
    <row r="1462" spans="1:25" s="3" customFormat="1" ht="30" customHeight="1" x14ac:dyDescent="0.2">
      <c r="A1462" s="98">
        <v>642</v>
      </c>
      <c r="B1462" s="1003" t="s">
        <v>11782</v>
      </c>
      <c r="C1462" s="1003" t="s">
        <v>11783</v>
      </c>
      <c r="D1462" s="1003" t="s">
        <v>190</v>
      </c>
      <c r="E1462" s="1004">
        <v>8.0000000000000002E-3</v>
      </c>
      <c r="F1462" s="997">
        <v>0.23</v>
      </c>
      <c r="G1462" s="997" t="s">
        <v>11784</v>
      </c>
      <c r="H1462" s="1003" t="s">
        <v>319</v>
      </c>
      <c r="I1462" s="999" t="s">
        <v>434</v>
      </c>
      <c r="J1462" s="1005">
        <v>3040250716870</v>
      </c>
      <c r="K1462" s="1006">
        <v>45868</v>
      </c>
      <c r="L1462" s="999"/>
      <c r="M1462" s="1001" t="s">
        <v>300</v>
      </c>
      <c r="N1462" s="1009">
        <v>46233</v>
      </c>
      <c r="O1462" s="1002" t="s">
        <v>12</v>
      </c>
      <c r="P1462" s="383"/>
      <c r="Q1462" s="382"/>
      <c r="R1462" s="382"/>
      <c r="S1462" s="382"/>
      <c r="T1462" s="382"/>
      <c r="U1462" s="154"/>
      <c r="V1462" s="216"/>
      <c r="W1462" s="215"/>
      <c r="X1462" s="214"/>
      <c r="Y1462" s="214"/>
    </row>
    <row r="1463" spans="1:25" s="3" customFormat="1" ht="30" customHeight="1" x14ac:dyDescent="0.2">
      <c r="A1463" s="98">
        <v>643</v>
      </c>
      <c r="B1463" s="1003" t="s">
        <v>2646</v>
      </c>
      <c r="C1463" s="1003" t="s">
        <v>303</v>
      </c>
      <c r="D1463" s="1003" t="s">
        <v>262</v>
      </c>
      <c r="E1463" s="1004">
        <v>2.0640000000000002E-2</v>
      </c>
      <c r="F1463" s="997">
        <v>20</v>
      </c>
      <c r="G1463" s="997" t="s">
        <v>11785</v>
      </c>
      <c r="H1463" s="1003" t="s">
        <v>319</v>
      </c>
      <c r="I1463" s="999" t="s">
        <v>434</v>
      </c>
      <c r="J1463" s="1005">
        <v>3050250709489</v>
      </c>
      <c r="K1463" s="1006">
        <v>45856</v>
      </c>
      <c r="L1463" s="999"/>
      <c r="M1463" s="1001" t="s">
        <v>300</v>
      </c>
      <c r="N1463" s="1009">
        <v>46221</v>
      </c>
      <c r="O1463" s="1002" t="s">
        <v>12</v>
      </c>
      <c r="P1463" s="383"/>
      <c r="Q1463" s="382"/>
      <c r="R1463" s="382"/>
      <c r="S1463" s="382"/>
      <c r="T1463" s="382"/>
      <c r="U1463" s="154"/>
      <c r="V1463" s="216"/>
      <c r="W1463" s="215"/>
      <c r="X1463" s="214"/>
      <c r="Y1463" s="214"/>
    </row>
    <row r="1464" spans="1:25" s="3" customFormat="1" ht="30" customHeight="1" x14ac:dyDescent="0.2">
      <c r="A1464" s="98">
        <v>644</v>
      </c>
      <c r="B1464" s="1003" t="s">
        <v>11786</v>
      </c>
      <c r="C1464" s="1003" t="s">
        <v>11783</v>
      </c>
      <c r="D1464" s="1003" t="s">
        <v>190</v>
      </c>
      <c r="E1464" s="1004">
        <v>2.0250000000000001E-2</v>
      </c>
      <c r="F1464" s="997">
        <v>0.4</v>
      </c>
      <c r="G1464" s="997" t="s">
        <v>11787</v>
      </c>
      <c r="H1464" s="1003" t="s">
        <v>319</v>
      </c>
      <c r="I1464" s="999" t="s">
        <v>434</v>
      </c>
      <c r="J1464" s="1005">
        <v>3040250716876</v>
      </c>
      <c r="K1464" s="1006">
        <v>45860</v>
      </c>
      <c r="L1464" s="999"/>
      <c r="M1464" s="1001" t="s">
        <v>300</v>
      </c>
      <c r="N1464" s="1009">
        <v>46225</v>
      </c>
      <c r="O1464" s="1002" t="s">
        <v>12</v>
      </c>
      <c r="P1464" s="383"/>
      <c r="Q1464" s="382"/>
      <c r="R1464" s="382"/>
      <c r="S1464" s="382"/>
      <c r="T1464" s="382"/>
      <c r="U1464" s="154"/>
      <c r="V1464" s="216"/>
      <c r="W1464" s="215"/>
      <c r="X1464" s="214"/>
      <c r="Y1464" s="214"/>
    </row>
    <row r="1465" spans="1:25" s="3" customFormat="1" ht="30" customHeight="1" x14ac:dyDescent="0.2">
      <c r="A1465" s="98">
        <v>645</v>
      </c>
      <c r="B1465" s="997" t="s">
        <v>11788</v>
      </c>
      <c r="C1465" s="997" t="s">
        <v>452</v>
      </c>
      <c r="D1465" s="997" t="s">
        <v>15</v>
      </c>
      <c r="E1465" s="998">
        <v>3.5200000000000001E-3</v>
      </c>
      <c r="F1465" s="1003">
        <v>0.23</v>
      </c>
      <c r="G1465" s="1003" t="s">
        <v>11789</v>
      </c>
      <c r="H1465" s="997" t="s">
        <v>319</v>
      </c>
      <c r="I1465" s="999" t="s">
        <v>434</v>
      </c>
      <c r="J1465" s="1000">
        <v>3010250712621</v>
      </c>
      <c r="K1465" s="1001">
        <v>45852</v>
      </c>
      <c r="L1465" s="999"/>
      <c r="M1465" s="1001" t="s">
        <v>300</v>
      </c>
      <c r="N1465" s="1009">
        <v>46217</v>
      </c>
      <c r="O1465" s="1002" t="s">
        <v>12</v>
      </c>
      <c r="P1465" s="383"/>
      <c r="Q1465" s="382"/>
      <c r="R1465" s="382"/>
      <c r="S1465" s="382"/>
      <c r="T1465" s="382"/>
      <c r="U1465" s="154"/>
      <c r="V1465" s="216"/>
      <c r="W1465" s="215"/>
      <c r="X1465" s="214"/>
      <c r="Y1465" s="214"/>
    </row>
    <row r="1466" spans="1:25" s="3" customFormat="1" ht="30" customHeight="1" x14ac:dyDescent="0.2">
      <c r="A1466" s="98">
        <v>646</v>
      </c>
      <c r="B1466" s="1003" t="s">
        <v>11790</v>
      </c>
      <c r="C1466" s="1003" t="s">
        <v>769</v>
      </c>
      <c r="D1466" s="1003" t="s">
        <v>15</v>
      </c>
      <c r="E1466" s="1004">
        <v>1.1699999999999999E-2</v>
      </c>
      <c r="F1466" s="997">
        <v>0.4</v>
      </c>
      <c r="G1466" s="997" t="s">
        <v>11791</v>
      </c>
      <c r="H1466" s="1003" t="s">
        <v>319</v>
      </c>
      <c r="I1466" s="999" t="s">
        <v>434</v>
      </c>
      <c r="J1466" s="1005">
        <v>3010250712635</v>
      </c>
      <c r="K1466" s="1006">
        <v>45852</v>
      </c>
      <c r="L1466" s="999"/>
      <c r="M1466" s="1001" t="s">
        <v>300</v>
      </c>
      <c r="N1466" s="1009">
        <v>46217</v>
      </c>
      <c r="O1466" s="1002" t="s">
        <v>12</v>
      </c>
      <c r="P1466" s="383"/>
      <c r="Q1466" s="382"/>
      <c r="R1466" s="382"/>
      <c r="S1466" s="382"/>
      <c r="T1466" s="382"/>
      <c r="U1466" s="154"/>
      <c r="V1466" s="216"/>
      <c r="W1466" s="215"/>
      <c r="X1466" s="214"/>
      <c r="Y1466" s="214"/>
    </row>
    <row r="1467" spans="1:25" s="3" customFormat="1" ht="30" customHeight="1" x14ac:dyDescent="0.2">
      <c r="A1467" s="98">
        <v>647</v>
      </c>
      <c r="B1467" s="997" t="s">
        <v>5467</v>
      </c>
      <c r="C1467" s="997" t="s">
        <v>4803</v>
      </c>
      <c r="D1467" s="997" t="s">
        <v>15</v>
      </c>
      <c r="E1467" s="998">
        <v>8.0000000000000002E-3</v>
      </c>
      <c r="F1467" s="1003">
        <v>0.23</v>
      </c>
      <c r="G1467" s="1003" t="s">
        <v>6425</v>
      </c>
      <c r="H1467" s="997" t="s">
        <v>319</v>
      </c>
      <c r="I1467" s="999" t="s">
        <v>434</v>
      </c>
      <c r="J1467" s="1000">
        <v>3010250712647</v>
      </c>
      <c r="K1467" s="1001">
        <v>45847</v>
      </c>
      <c r="L1467" s="999"/>
      <c r="M1467" s="1001" t="s">
        <v>300</v>
      </c>
      <c r="N1467" s="1009">
        <v>46212</v>
      </c>
      <c r="O1467" s="1002" t="s">
        <v>12</v>
      </c>
      <c r="P1467" s="383"/>
      <c r="Q1467" s="382"/>
      <c r="R1467" s="382"/>
      <c r="S1467" s="382"/>
      <c r="T1467" s="382"/>
      <c r="U1467" s="154"/>
      <c r="V1467" s="216"/>
      <c r="W1467" s="215"/>
      <c r="X1467" s="214"/>
      <c r="Y1467" s="214"/>
    </row>
    <row r="1468" spans="1:25" s="3" customFormat="1" ht="30" customHeight="1" x14ac:dyDescent="0.2">
      <c r="A1468" s="98">
        <v>648</v>
      </c>
      <c r="B1468" s="1003" t="s">
        <v>11792</v>
      </c>
      <c r="C1468" s="1003" t="s">
        <v>582</v>
      </c>
      <c r="D1468" s="1003" t="s">
        <v>15</v>
      </c>
      <c r="E1468" s="1004">
        <v>8.0000000000000002E-3</v>
      </c>
      <c r="F1468" s="997">
        <v>0.23</v>
      </c>
      <c r="G1468" s="997" t="s">
        <v>11793</v>
      </c>
      <c r="H1468" s="1003" t="s">
        <v>319</v>
      </c>
      <c r="I1468" s="999" t="s">
        <v>434</v>
      </c>
      <c r="J1468" s="1005">
        <v>3010250712653</v>
      </c>
      <c r="K1468" s="1006">
        <v>45847</v>
      </c>
      <c r="L1468" s="999"/>
      <c r="M1468" s="1001" t="s">
        <v>300</v>
      </c>
      <c r="N1468" s="1009">
        <v>46212</v>
      </c>
      <c r="O1468" s="1002" t="s">
        <v>12</v>
      </c>
      <c r="P1468" s="383"/>
      <c r="Q1468" s="382"/>
      <c r="R1468" s="382"/>
      <c r="S1468" s="382"/>
      <c r="T1468" s="382"/>
      <c r="U1468" s="154"/>
      <c r="V1468" s="216"/>
      <c r="W1468" s="215"/>
      <c r="X1468" s="214"/>
      <c r="Y1468" s="214"/>
    </row>
    <row r="1469" spans="1:25" s="3" customFormat="1" ht="30" customHeight="1" x14ac:dyDescent="0.2">
      <c r="A1469" s="98">
        <v>649</v>
      </c>
      <c r="B1469" s="997" t="s">
        <v>11794</v>
      </c>
      <c r="C1469" s="997" t="s">
        <v>1108</v>
      </c>
      <c r="D1469" s="997" t="s">
        <v>15</v>
      </c>
      <c r="E1469" s="998">
        <v>8.0000000000000002E-3</v>
      </c>
      <c r="F1469" s="1003">
        <v>0.23</v>
      </c>
      <c r="G1469" s="1003" t="s">
        <v>11795</v>
      </c>
      <c r="H1469" s="997" t="s">
        <v>319</v>
      </c>
      <c r="I1469" s="999" t="s">
        <v>434</v>
      </c>
      <c r="J1469" s="1000">
        <v>3010250712658</v>
      </c>
      <c r="K1469" s="1001">
        <v>45853</v>
      </c>
      <c r="L1469" s="999"/>
      <c r="M1469" s="1001" t="s">
        <v>300</v>
      </c>
      <c r="N1469" s="1009">
        <v>46218</v>
      </c>
      <c r="O1469" s="1002" t="s">
        <v>12</v>
      </c>
      <c r="P1469" s="383"/>
      <c r="Q1469" s="382"/>
      <c r="R1469" s="382"/>
      <c r="S1469" s="382"/>
      <c r="T1469" s="382"/>
      <c r="U1469" s="154"/>
      <c r="V1469" s="216"/>
      <c r="W1469" s="215"/>
      <c r="X1469" s="214"/>
      <c r="Y1469" s="214"/>
    </row>
    <row r="1470" spans="1:25" s="3" customFormat="1" ht="30" customHeight="1" x14ac:dyDescent="0.2">
      <c r="A1470" s="98">
        <v>650</v>
      </c>
      <c r="B1470" s="997" t="s">
        <v>11796</v>
      </c>
      <c r="C1470" s="997" t="s">
        <v>2345</v>
      </c>
      <c r="D1470" s="997" t="s">
        <v>262</v>
      </c>
      <c r="E1470" s="998">
        <v>8.0000000000000002E-3</v>
      </c>
      <c r="F1470" s="1003">
        <v>0.23</v>
      </c>
      <c r="G1470" s="1003" t="s">
        <v>2572</v>
      </c>
      <c r="H1470" s="997" t="s">
        <v>319</v>
      </c>
      <c r="I1470" s="999" t="s">
        <v>434</v>
      </c>
      <c r="J1470" s="1000">
        <v>3050250709565</v>
      </c>
      <c r="K1470" s="1001">
        <v>45856</v>
      </c>
      <c r="L1470" s="999"/>
      <c r="M1470" s="1001" t="s">
        <v>300</v>
      </c>
      <c r="N1470" s="1009">
        <v>46221</v>
      </c>
      <c r="O1470" s="1002" t="s">
        <v>12</v>
      </c>
      <c r="P1470" s="383"/>
      <c r="Q1470" s="382"/>
      <c r="R1470" s="382"/>
      <c r="S1470" s="382"/>
      <c r="T1470" s="382"/>
      <c r="U1470" s="154"/>
      <c r="V1470" s="216"/>
      <c r="W1470" s="215"/>
      <c r="X1470" s="214"/>
      <c r="Y1470" s="214"/>
    </row>
    <row r="1471" spans="1:25" s="3" customFormat="1" ht="30" customHeight="1" x14ac:dyDescent="0.2">
      <c r="A1471" s="98">
        <v>651</v>
      </c>
      <c r="B1471" s="1003" t="s">
        <v>11797</v>
      </c>
      <c r="C1471" s="1003" t="s">
        <v>2403</v>
      </c>
      <c r="D1471" s="1003" t="s">
        <v>171</v>
      </c>
      <c r="E1471" s="1004">
        <v>9.6799999999999994E-3</v>
      </c>
      <c r="F1471" s="997">
        <v>0.4</v>
      </c>
      <c r="G1471" s="997" t="s">
        <v>11798</v>
      </c>
      <c r="H1471" s="1003" t="s">
        <v>319</v>
      </c>
      <c r="I1471" s="999" t="s">
        <v>434</v>
      </c>
      <c r="J1471" s="1005">
        <v>3030250705699</v>
      </c>
      <c r="K1471" s="1006">
        <v>45867</v>
      </c>
      <c r="L1471" s="999"/>
      <c r="M1471" s="1001" t="s">
        <v>300</v>
      </c>
      <c r="N1471" s="1009">
        <v>46232</v>
      </c>
      <c r="O1471" s="1002" t="s">
        <v>12</v>
      </c>
      <c r="P1471" s="383"/>
      <c r="Q1471" s="382"/>
      <c r="R1471" s="382"/>
      <c r="S1471" s="382"/>
      <c r="T1471" s="382"/>
      <c r="U1471" s="154"/>
      <c r="V1471" s="216"/>
      <c r="W1471" s="215"/>
      <c r="X1471" s="214"/>
      <c r="Y1471" s="214"/>
    </row>
    <row r="1472" spans="1:25" s="3" customFormat="1" ht="30" customHeight="1" x14ac:dyDescent="0.2">
      <c r="A1472" s="98">
        <v>652</v>
      </c>
      <c r="B1472" s="997" t="s">
        <v>11799</v>
      </c>
      <c r="C1472" s="997" t="s">
        <v>452</v>
      </c>
      <c r="D1472" s="997" t="s">
        <v>15</v>
      </c>
      <c r="E1472" s="998">
        <v>0.02</v>
      </c>
      <c r="F1472" s="1003">
        <v>0.4</v>
      </c>
      <c r="G1472" s="1003" t="s">
        <v>11800</v>
      </c>
      <c r="H1472" s="997" t="s">
        <v>319</v>
      </c>
      <c r="I1472" s="999" t="s">
        <v>434</v>
      </c>
      <c r="J1472" s="1000">
        <v>3010250712682</v>
      </c>
      <c r="K1472" s="1001">
        <v>45852</v>
      </c>
      <c r="L1472" s="999"/>
      <c r="M1472" s="1001" t="s">
        <v>300</v>
      </c>
      <c r="N1472" s="1009">
        <v>46217</v>
      </c>
      <c r="O1472" s="1002" t="s">
        <v>12</v>
      </c>
      <c r="P1472" s="383"/>
      <c r="Q1472" s="382"/>
      <c r="R1472" s="382"/>
      <c r="S1472" s="382"/>
      <c r="T1472" s="382"/>
      <c r="U1472" s="154"/>
      <c r="V1472" s="216"/>
      <c r="W1472" s="215"/>
      <c r="X1472" s="214"/>
      <c r="Y1472" s="214"/>
    </row>
    <row r="1473" spans="1:25" s="3" customFormat="1" ht="30" customHeight="1" x14ac:dyDescent="0.2">
      <c r="A1473" s="98">
        <v>653</v>
      </c>
      <c r="B1473" s="997" t="s">
        <v>11801</v>
      </c>
      <c r="C1473" s="997" t="s">
        <v>775</v>
      </c>
      <c r="D1473" s="997" t="s">
        <v>15</v>
      </c>
      <c r="E1473" s="998">
        <v>8.1899999999999994E-3</v>
      </c>
      <c r="F1473" s="1003">
        <v>0.23</v>
      </c>
      <c r="G1473" s="1003" t="s">
        <v>11802</v>
      </c>
      <c r="H1473" s="997" t="s">
        <v>319</v>
      </c>
      <c r="I1473" s="999" t="s">
        <v>434</v>
      </c>
      <c r="J1473" s="1000">
        <v>3010250712728</v>
      </c>
      <c r="K1473" s="1001">
        <v>45859</v>
      </c>
      <c r="L1473" s="999"/>
      <c r="M1473" s="1001" t="s">
        <v>300</v>
      </c>
      <c r="N1473" s="1009">
        <v>46224</v>
      </c>
      <c r="O1473" s="1002" t="s">
        <v>12</v>
      </c>
      <c r="P1473" s="383"/>
      <c r="Q1473" s="382"/>
      <c r="R1473" s="382"/>
      <c r="S1473" s="382"/>
      <c r="T1473" s="382"/>
      <c r="U1473" s="154"/>
      <c r="V1473" s="216"/>
      <c r="W1473" s="215"/>
      <c r="X1473" s="214"/>
      <c r="Y1473" s="214"/>
    </row>
    <row r="1474" spans="1:25" s="3" customFormat="1" ht="30" customHeight="1" x14ac:dyDescent="0.2">
      <c r="A1474" s="98">
        <v>654</v>
      </c>
      <c r="B1474" s="1003" t="s">
        <v>11803</v>
      </c>
      <c r="C1474" s="1003" t="s">
        <v>6511</v>
      </c>
      <c r="D1474" s="1003" t="s">
        <v>15</v>
      </c>
      <c r="E1474" s="1004">
        <v>8.9999999999999993E-3</v>
      </c>
      <c r="F1474" s="997">
        <v>0.23</v>
      </c>
      <c r="G1474" s="997" t="s">
        <v>6512</v>
      </c>
      <c r="H1474" s="1003" t="s">
        <v>319</v>
      </c>
      <c r="I1474" s="999" t="s">
        <v>434</v>
      </c>
      <c r="J1474" s="1005">
        <v>3010250712746</v>
      </c>
      <c r="K1474" s="1006">
        <v>45846</v>
      </c>
      <c r="L1474" s="999"/>
      <c r="M1474" s="1001" t="s">
        <v>300</v>
      </c>
      <c r="N1474" s="1009">
        <v>46211</v>
      </c>
      <c r="O1474" s="1002" t="s">
        <v>12</v>
      </c>
      <c r="P1474" s="383"/>
      <c r="Q1474" s="382"/>
      <c r="R1474" s="382"/>
      <c r="S1474" s="382"/>
      <c r="T1474" s="382"/>
      <c r="U1474" s="154"/>
      <c r="V1474" s="216"/>
      <c r="W1474" s="215"/>
      <c r="X1474" s="214"/>
      <c r="Y1474" s="214"/>
    </row>
    <row r="1475" spans="1:25" s="3" customFormat="1" ht="30" customHeight="1" x14ac:dyDescent="0.2">
      <c r="A1475" s="98">
        <v>655</v>
      </c>
      <c r="B1475" s="997" t="s">
        <v>11804</v>
      </c>
      <c r="C1475" s="997" t="s">
        <v>2365</v>
      </c>
      <c r="D1475" s="997" t="s">
        <v>15</v>
      </c>
      <c r="E1475" s="998">
        <v>3.0099999999999997E-3</v>
      </c>
      <c r="F1475" s="1003">
        <v>0.23</v>
      </c>
      <c r="G1475" s="1003" t="s">
        <v>11805</v>
      </c>
      <c r="H1475" s="997" t="s">
        <v>319</v>
      </c>
      <c r="I1475" s="999" t="s">
        <v>434</v>
      </c>
      <c r="J1475" s="1000">
        <v>3010250712749</v>
      </c>
      <c r="K1475" s="1001">
        <v>45860</v>
      </c>
      <c r="L1475" s="999"/>
      <c r="M1475" s="1001" t="s">
        <v>300</v>
      </c>
      <c r="N1475" s="1009">
        <v>46225</v>
      </c>
      <c r="O1475" s="1002" t="s">
        <v>12</v>
      </c>
      <c r="P1475" s="383"/>
      <c r="Q1475" s="382"/>
      <c r="R1475" s="382"/>
      <c r="S1475" s="382"/>
      <c r="T1475" s="382"/>
      <c r="U1475" s="154"/>
      <c r="V1475" s="216"/>
      <c r="W1475" s="215"/>
      <c r="X1475" s="214"/>
      <c r="Y1475" s="214"/>
    </row>
    <row r="1476" spans="1:25" s="3" customFormat="1" ht="30" customHeight="1" x14ac:dyDescent="0.2">
      <c r="A1476" s="98">
        <v>656</v>
      </c>
      <c r="B1476" s="1003" t="s">
        <v>11806</v>
      </c>
      <c r="C1476" s="1003" t="s">
        <v>699</v>
      </c>
      <c r="D1476" s="1003" t="s">
        <v>262</v>
      </c>
      <c r="E1476" s="1004">
        <v>7.5599999999999999E-3</v>
      </c>
      <c r="F1476" s="997">
        <v>0.23</v>
      </c>
      <c r="G1476" s="997" t="s">
        <v>11807</v>
      </c>
      <c r="H1476" s="1003" t="s">
        <v>319</v>
      </c>
      <c r="I1476" s="999" t="s">
        <v>434</v>
      </c>
      <c r="J1476" s="1005">
        <v>3050250709635</v>
      </c>
      <c r="K1476" s="1006">
        <v>45848</v>
      </c>
      <c r="L1476" s="999"/>
      <c r="M1476" s="1001" t="s">
        <v>300</v>
      </c>
      <c r="N1476" s="1009">
        <v>46213</v>
      </c>
      <c r="O1476" s="1002" t="s">
        <v>12</v>
      </c>
      <c r="P1476" s="383"/>
      <c r="Q1476" s="382"/>
      <c r="R1476" s="382"/>
      <c r="S1476" s="382"/>
      <c r="T1476" s="382"/>
      <c r="U1476" s="154"/>
      <c r="V1476" s="216"/>
      <c r="W1476" s="215"/>
      <c r="X1476" s="214"/>
      <c r="Y1476" s="214"/>
    </row>
    <row r="1477" spans="1:25" s="3" customFormat="1" ht="30" customHeight="1" x14ac:dyDescent="0.2">
      <c r="A1477" s="98">
        <v>657</v>
      </c>
      <c r="B1477" s="997" t="s">
        <v>11808</v>
      </c>
      <c r="C1477" s="997" t="s">
        <v>1108</v>
      </c>
      <c r="D1477" s="997" t="s">
        <v>15</v>
      </c>
      <c r="E1477" s="998">
        <v>8.6E-3</v>
      </c>
      <c r="F1477" s="1003">
        <v>0.23</v>
      </c>
      <c r="G1477" s="1003" t="s">
        <v>11809</v>
      </c>
      <c r="H1477" s="997" t="s">
        <v>319</v>
      </c>
      <c r="I1477" s="999" t="s">
        <v>434</v>
      </c>
      <c r="J1477" s="1000">
        <v>3010250712764</v>
      </c>
      <c r="K1477" s="1001">
        <v>45856</v>
      </c>
      <c r="L1477" s="999"/>
      <c r="M1477" s="1001" t="s">
        <v>300</v>
      </c>
      <c r="N1477" s="1009">
        <v>46221</v>
      </c>
      <c r="O1477" s="1002" t="s">
        <v>12</v>
      </c>
      <c r="P1477" s="383"/>
      <c r="Q1477" s="382"/>
      <c r="R1477" s="382"/>
      <c r="S1477" s="382"/>
      <c r="T1477" s="382"/>
      <c r="U1477" s="154"/>
      <c r="V1477" s="216"/>
      <c r="W1477" s="215"/>
      <c r="X1477" s="214"/>
      <c r="Y1477" s="214"/>
    </row>
    <row r="1478" spans="1:25" s="3" customFormat="1" ht="30" customHeight="1" x14ac:dyDescent="0.2">
      <c r="A1478" s="98">
        <v>658</v>
      </c>
      <c r="B1478" s="1003" t="s">
        <v>11810</v>
      </c>
      <c r="C1478" s="1003" t="s">
        <v>4373</v>
      </c>
      <c r="D1478" s="1003" t="s">
        <v>15</v>
      </c>
      <c r="E1478" s="1004">
        <v>2.436E-2</v>
      </c>
      <c r="F1478" s="997">
        <v>0.4</v>
      </c>
      <c r="G1478" s="997" t="s">
        <v>11811</v>
      </c>
      <c r="H1478" s="1003" t="s">
        <v>319</v>
      </c>
      <c r="I1478" s="999" t="s">
        <v>434</v>
      </c>
      <c r="J1478" s="1005">
        <v>3010250712774</v>
      </c>
      <c r="K1478" s="1006">
        <v>45866</v>
      </c>
      <c r="L1478" s="999"/>
      <c r="M1478" s="1001" t="s">
        <v>300</v>
      </c>
      <c r="N1478" s="1009">
        <v>46231</v>
      </c>
      <c r="O1478" s="1002" t="s">
        <v>12</v>
      </c>
      <c r="P1478" s="383"/>
      <c r="Q1478" s="382"/>
      <c r="R1478" s="382"/>
      <c r="S1478" s="382"/>
      <c r="T1478" s="382"/>
      <c r="U1478" s="154"/>
      <c r="V1478" s="216"/>
      <c r="W1478" s="215"/>
      <c r="X1478" s="214"/>
      <c r="Y1478" s="214"/>
    </row>
    <row r="1479" spans="1:25" s="3" customFormat="1" ht="30" customHeight="1" x14ac:dyDescent="0.2">
      <c r="A1479" s="98">
        <v>659</v>
      </c>
      <c r="B1479" s="997" t="s">
        <v>11812</v>
      </c>
      <c r="C1479" s="997" t="s">
        <v>11813</v>
      </c>
      <c r="D1479" s="997" t="s">
        <v>15</v>
      </c>
      <c r="E1479" s="998">
        <v>8.1899999999999994E-3</v>
      </c>
      <c r="F1479" s="1003">
        <v>0.23</v>
      </c>
      <c r="G1479" s="1003" t="s">
        <v>11814</v>
      </c>
      <c r="H1479" s="997" t="s">
        <v>319</v>
      </c>
      <c r="I1479" s="999" t="s">
        <v>434</v>
      </c>
      <c r="J1479" s="1000">
        <v>3010250712806</v>
      </c>
      <c r="K1479" s="1001">
        <v>45859</v>
      </c>
      <c r="L1479" s="999"/>
      <c r="M1479" s="1001" t="s">
        <v>300</v>
      </c>
      <c r="N1479" s="1009">
        <v>46224</v>
      </c>
      <c r="O1479" s="1002" t="s">
        <v>12</v>
      </c>
      <c r="P1479" s="383"/>
      <c r="Q1479" s="382"/>
      <c r="R1479" s="382"/>
      <c r="S1479" s="382"/>
      <c r="T1479" s="382"/>
      <c r="U1479" s="154"/>
      <c r="V1479" s="216"/>
      <c r="W1479" s="215"/>
      <c r="X1479" s="214"/>
      <c r="Y1479" s="214"/>
    </row>
    <row r="1480" spans="1:25" s="3" customFormat="1" ht="30" customHeight="1" x14ac:dyDescent="0.2">
      <c r="A1480" s="98">
        <v>660</v>
      </c>
      <c r="B1480" s="1003" t="s">
        <v>11815</v>
      </c>
      <c r="C1480" s="1003" t="s">
        <v>508</v>
      </c>
      <c r="D1480" s="1003" t="s">
        <v>15</v>
      </c>
      <c r="E1480" s="1004">
        <v>8.0000000000000002E-3</v>
      </c>
      <c r="F1480" s="997">
        <v>0.23</v>
      </c>
      <c r="G1480" s="997" t="s">
        <v>11816</v>
      </c>
      <c r="H1480" s="1003" t="s">
        <v>319</v>
      </c>
      <c r="I1480" s="999" t="s">
        <v>434</v>
      </c>
      <c r="J1480" s="1005">
        <v>3010250712823</v>
      </c>
      <c r="K1480" s="1006">
        <v>45849</v>
      </c>
      <c r="L1480" s="999"/>
      <c r="M1480" s="1001" t="s">
        <v>300</v>
      </c>
      <c r="N1480" s="1009">
        <v>46214</v>
      </c>
      <c r="O1480" s="1002" t="s">
        <v>12</v>
      </c>
      <c r="P1480" s="383"/>
      <c r="Q1480" s="382"/>
      <c r="R1480" s="382"/>
      <c r="S1480" s="382"/>
      <c r="T1480" s="382"/>
      <c r="U1480" s="154"/>
      <c r="V1480" s="216"/>
      <c r="W1480" s="215"/>
      <c r="X1480" s="214"/>
      <c r="Y1480" s="214"/>
    </row>
    <row r="1481" spans="1:25" s="3" customFormat="1" ht="30" customHeight="1" x14ac:dyDescent="0.2">
      <c r="A1481" s="98">
        <v>661</v>
      </c>
      <c r="B1481" s="997" t="s">
        <v>11817</v>
      </c>
      <c r="C1481" s="997" t="s">
        <v>775</v>
      </c>
      <c r="D1481" s="997" t="s">
        <v>15</v>
      </c>
      <c r="E1481" s="998">
        <v>8.0000000000000002E-3</v>
      </c>
      <c r="F1481" s="1003">
        <v>0.23</v>
      </c>
      <c r="G1481" s="1003" t="s">
        <v>11818</v>
      </c>
      <c r="H1481" s="997" t="s">
        <v>319</v>
      </c>
      <c r="I1481" s="999" t="s">
        <v>434</v>
      </c>
      <c r="J1481" s="1000">
        <v>3010250712826</v>
      </c>
      <c r="K1481" s="1001">
        <v>45849</v>
      </c>
      <c r="L1481" s="999"/>
      <c r="M1481" s="1001" t="s">
        <v>300</v>
      </c>
      <c r="N1481" s="1009">
        <v>46214</v>
      </c>
      <c r="O1481" s="1002" t="s">
        <v>12</v>
      </c>
      <c r="P1481" s="383"/>
      <c r="Q1481" s="382"/>
      <c r="R1481" s="382"/>
      <c r="S1481" s="382"/>
      <c r="T1481" s="382"/>
      <c r="U1481" s="154"/>
      <c r="V1481" s="216"/>
      <c r="W1481" s="215"/>
      <c r="X1481" s="214"/>
      <c r="Y1481" s="214"/>
    </row>
    <row r="1482" spans="1:25" s="3" customFormat="1" ht="30" customHeight="1" x14ac:dyDescent="0.2">
      <c r="A1482" s="98">
        <v>662</v>
      </c>
      <c r="B1482" s="997" t="s">
        <v>11819</v>
      </c>
      <c r="C1482" s="997" t="s">
        <v>452</v>
      </c>
      <c r="D1482" s="997" t="s">
        <v>15</v>
      </c>
      <c r="E1482" s="998">
        <v>8.0000000000000002E-3</v>
      </c>
      <c r="F1482" s="1003">
        <v>0.23</v>
      </c>
      <c r="G1482" s="1003" t="s">
        <v>11820</v>
      </c>
      <c r="H1482" s="997" t="s">
        <v>319</v>
      </c>
      <c r="I1482" s="999" t="s">
        <v>434</v>
      </c>
      <c r="J1482" s="1000">
        <v>3010250712858</v>
      </c>
      <c r="K1482" s="1001">
        <v>45853</v>
      </c>
      <c r="L1482" s="999"/>
      <c r="M1482" s="1001" t="s">
        <v>300</v>
      </c>
      <c r="N1482" s="1009">
        <v>46218</v>
      </c>
      <c r="O1482" s="1002" t="s">
        <v>12</v>
      </c>
      <c r="P1482" s="383"/>
      <c r="Q1482" s="382"/>
      <c r="R1482" s="382"/>
      <c r="S1482" s="382"/>
      <c r="T1482" s="382"/>
      <c r="U1482" s="154"/>
      <c r="V1482" s="216"/>
      <c r="W1482" s="215"/>
      <c r="X1482" s="214"/>
      <c r="Y1482" s="214"/>
    </row>
    <row r="1483" spans="1:25" s="3" customFormat="1" ht="30" customHeight="1" x14ac:dyDescent="0.2">
      <c r="A1483" s="98">
        <v>663</v>
      </c>
      <c r="B1483" s="997" t="s">
        <v>11821</v>
      </c>
      <c r="C1483" s="997" t="s">
        <v>457</v>
      </c>
      <c r="D1483" s="997" t="s">
        <v>262</v>
      </c>
      <c r="E1483" s="998">
        <v>6.0000000000000001E-3</v>
      </c>
      <c r="F1483" s="1003">
        <v>0.23</v>
      </c>
      <c r="G1483" s="1003" t="s">
        <v>11822</v>
      </c>
      <c r="H1483" s="997" t="s">
        <v>319</v>
      </c>
      <c r="I1483" s="999" t="s">
        <v>434</v>
      </c>
      <c r="J1483" s="1000">
        <v>3050250709743</v>
      </c>
      <c r="K1483" s="1001">
        <v>45852</v>
      </c>
      <c r="L1483" s="999"/>
      <c r="M1483" s="1001" t="s">
        <v>300</v>
      </c>
      <c r="N1483" s="1009">
        <v>46217</v>
      </c>
      <c r="O1483" s="1002" t="s">
        <v>12</v>
      </c>
      <c r="P1483" s="383"/>
      <c r="Q1483" s="382"/>
      <c r="R1483" s="382"/>
      <c r="S1483" s="382"/>
      <c r="T1483" s="382"/>
      <c r="U1483" s="154"/>
      <c r="V1483" s="216"/>
      <c r="W1483" s="215"/>
      <c r="X1483" s="214"/>
      <c r="Y1483" s="214"/>
    </row>
    <row r="1484" spans="1:25" s="3" customFormat="1" ht="30" customHeight="1" x14ac:dyDescent="0.2">
      <c r="A1484" s="98">
        <v>664</v>
      </c>
      <c r="B1484" s="997" t="s">
        <v>11823</v>
      </c>
      <c r="C1484" s="997" t="s">
        <v>591</v>
      </c>
      <c r="D1484" s="997" t="s">
        <v>15</v>
      </c>
      <c r="E1484" s="998">
        <v>8.0000000000000002E-3</v>
      </c>
      <c r="F1484" s="1003">
        <v>0.23</v>
      </c>
      <c r="G1484" s="1003" t="s">
        <v>5950</v>
      </c>
      <c r="H1484" s="997" t="s">
        <v>319</v>
      </c>
      <c r="I1484" s="999" t="s">
        <v>434</v>
      </c>
      <c r="J1484" s="1000">
        <v>3010250712913</v>
      </c>
      <c r="K1484" s="1001">
        <v>45862</v>
      </c>
      <c r="L1484" s="999"/>
      <c r="M1484" s="1001" t="s">
        <v>300</v>
      </c>
      <c r="N1484" s="1009">
        <v>46227</v>
      </c>
      <c r="O1484" s="1002" t="s">
        <v>12</v>
      </c>
      <c r="P1484" s="383"/>
      <c r="Q1484" s="382"/>
      <c r="R1484" s="382"/>
      <c r="S1484" s="382"/>
      <c r="T1484" s="382"/>
      <c r="U1484" s="154"/>
      <c r="V1484" s="216"/>
      <c r="W1484" s="215"/>
      <c r="X1484" s="214"/>
      <c r="Y1484" s="214"/>
    </row>
    <row r="1485" spans="1:25" s="3" customFormat="1" ht="30" customHeight="1" x14ac:dyDescent="0.2">
      <c r="A1485" s="98">
        <v>665</v>
      </c>
      <c r="B1485" s="1003" t="s">
        <v>11824</v>
      </c>
      <c r="C1485" s="1003" t="s">
        <v>694</v>
      </c>
      <c r="D1485" s="1003" t="s">
        <v>15</v>
      </c>
      <c r="E1485" s="1004">
        <v>8.0000000000000002E-3</v>
      </c>
      <c r="F1485" s="997">
        <v>0.23</v>
      </c>
      <c r="G1485" s="997" t="s">
        <v>11825</v>
      </c>
      <c r="H1485" s="1003" t="s">
        <v>319</v>
      </c>
      <c r="I1485" s="999" t="s">
        <v>434</v>
      </c>
      <c r="J1485" s="1005">
        <v>3010250712915</v>
      </c>
      <c r="K1485" s="1006">
        <v>45867</v>
      </c>
      <c r="L1485" s="999"/>
      <c r="M1485" s="1001" t="s">
        <v>300</v>
      </c>
      <c r="N1485" s="1009">
        <v>46232</v>
      </c>
      <c r="O1485" s="1002" t="s">
        <v>12</v>
      </c>
      <c r="P1485" s="383"/>
      <c r="Q1485" s="382"/>
      <c r="R1485" s="382"/>
      <c r="S1485" s="382"/>
      <c r="T1485" s="382"/>
      <c r="U1485" s="154"/>
      <c r="V1485" s="216"/>
      <c r="W1485" s="215"/>
      <c r="X1485" s="214"/>
      <c r="Y1485" s="214"/>
    </row>
    <row r="1486" spans="1:25" s="3" customFormat="1" ht="30" customHeight="1" x14ac:dyDescent="0.2">
      <c r="A1486" s="98">
        <v>666</v>
      </c>
      <c r="B1486" s="997" t="s">
        <v>2667</v>
      </c>
      <c r="C1486" s="997" t="s">
        <v>455</v>
      </c>
      <c r="D1486" s="997" t="s">
        <v>190</v>
      </c>
      <c r="E1486" s="998">
        <v>0.02</v>
      </c>
      <c r="F1486" s="1003">
        <v>20</v>
      </c>
      <c r="G1486" s="1003" t="s">
        <v>11826</v>
      </c>
      <c r="H1486" s="997" t="s">
        <v>319</v>
      </c>
      <c r="I1486" s="999" t="s">
        <v>434</v>
      </c>
      <c r="J1486" s="1000">
        <v>3040250717047</v>
      </c>
      <c r="K1486" s="1001">
        <v>45868</v>
      </c>
      <c r="L1486" s="999"/>
      <c r="M1486" s="1001" t="s">
        <v>300</v>
      </c>
      <c r="N1486" s="1009">
        <v>46233</v>
      </c>
      <c r="O1486" s="1002" t="s">
        <v>12</v>
      </c>
      <c r="P1486" s="383"/>
      <c r="Q1486" s="382"/>
      <c r="R1486" s="382"/>
      <c r="S1486" s="382"/>
      <c r="T1486" s="382"/>
      <c r="U1486" s="154"/>
      <c r="V1486" s="216"/>
      <c r="W1486" s="215"/>
      <c r="X1486" s="214"/>
      <c r="Y1486" s="214"/>
    </row>
    <row r="1487" spans="1:25" s="3" customFormat="1" ht="30" customHeight="1" x14ac:dyDescent="0.2">
      <c r="A1487" s="98">
        <v>667</v>
      </c>
      <c r="B1487" s="997" t="s">
        <v>11827</v>
      </c>
      <c r="C1487" s="997" t="s">
        <v>699</v>
      </c>
      <c r="D1487" s="997" t="s">
        <v>262</v>
      </c>
      <c r="E1487" s="998">
        <v>6.0000000000000001E-3</v>
      </c>
      <c r="F1487" s="1003">
        <v>0.23</v>
      </c>
      <c r="G1487" s="1003" t="s">
        <v>11807</v>
      </c>
      <c r="H1487" s="997" t="s">
        <v>319</v>
      </c>
      <c r="I1487" s="999" t="s">
        <v>434</v>
      </c>
      <c r="J1487" s="1000">
        <v>3050250709755</v>
      </c>
      <c r="K1487" s="1001">
        <v>45852</v>
      </c>
      <c r="L1487" s="999"/>
      <c r="M1487" s="1001" t="s">
        <v>300</v>
      </c>
      <c r="N1487" s="1009">
        <v>46217</v>
      </c>
      <c r="O1487" s="1002" t="s">
        <v>12</v>
      </c>
      <c r="P1487" s="383"/>
      <c r="Q1487" s="382"/>
      <c r="R1487" s="382"/>
      <c r="S1487" s="382"/>
      <c r="T1487" s="382"/>
      <c r="U1487" s="154"/>
      <c r="V1487" s="216"/>
      <c r="W1487" s="215"/>
      <c r="X1487" s="214"/>
      <c r="Y1487" s="214"/>
    </row>
    <row r="1488" spans="1:25" s="3" customFormat="1" ht="30" customHeight="1" x14ac:dyDescent="0.2">
      <c r="A1488" s="98">
        <v>668</v>
      </c>
      <c r="B1488" s="1003" t="s">
        <v>11828</v>
      </c>
      <c r="C1488" s="1003" t="s">
        <v>2647</v>
      </c>
      <c r="D1488" s="1003" t="s">
        <v>262</v>
      </c>
      <c r="E1488" s="1004">
        <v>6.0000000000000001E-3</v>
      </c>
      <c r="F1488" s="997">
        <v>0.23</v>
      </c>
      <c r="G1488" s="997" t="s">
        <v>11829</v>
      </c>
      <c r="H1488" s="1003" t="s">
        <v>319</v>
      </c>
      <c r="I1488" s="999" t="s">
        <v>434</v>
      </c>
      <c r="J1488" s="1005">
        <v>3050250709759</v>
      </c>
      <c r="K1488" s="1006">
        <v>45852</v>
      </c>
      <c r="L1488" s="999"/>
      <c r="M1488" s="1001" t="s">
        <v>300</v>
      </c>
      <c r="N1488" s="1009">
        <v>46217</v>
      </c>
      <c r="O1488" s="1002" t="s">
        <v>12</v>
      </c>
      <c r="P1488" s="383"/>
      <c r="Q1488" s="382"/>
      <c r="R1488" s="382"/>
      <c r="S1488" s="382"/>
      <c r="T1488" s="382"/>
      <c r="U1488" s="154"/>
      <c r="V1488" s="216"/>
      <c r="W1488" s="215"/>
      <c r="X1488" s="214"/>
      <c r="Y1488" s="214"/>
    </row>
    <row r="1489" spans="1:25" s="3" customFormat="1" ht="30" customHeight="1" x14ac:dyDescent="0.2">
      <c r="A1489" s="98">
        <v>669</v>
      </c>
      <c r="B1489" s="997" t="s">
        <v>11830</v>
      </c>
      <c r="C1489" s="997" t="s">
        <v>2512</v>
      </c>
      <c r="D1489" s="997" t="s">
        <v>15</v>
      </c>
      <c r="E1489" s="998">
        <v>6.0000000000000001E-3</v>
      </c>
      <c r="F1489" s="1003">
        <v>0.23</v>
      </c>
      <c r="G1489" s="1003" t="s">
        <v>11831</v>
      </c>
      <c r="H1489" s="997" t="s">
        <v>319</v>
      </c>
      <c r="I1489" s="999" t="s">
        <v>434</v>
      </c>
      <c r="J1489" s="1000">
        <v>3010250712926</v>
      </c>
      <c r="K1489" s="1001">
        <v>45856</v>
      </c>
      <c r="L1489" s="999"/>
      <c r="M1489" s="1001" t="s">
        <v>300</v>
      </c>
      <c r="N1489" s="1009">
        <v>46221</v>
      </c>
      <c r="O1489" s="1002" t="s">
        <v>12</v>
      </c>
      <c r="P1489" s="383"/>
      <c r="Q1489" s="382"/>
      <c r="R1489" s="382"/>
      <c r="S1489" s="382"/>
      <c r="T1489" s="382"/>
      <c r="U1489" s="154"/>
      <c r="V1489" s="216"/>
      <c r="W1489" s="215"/>
      <c r="X1489" s="214"/>
      <c r="Y1489" s="214"/>
    </row>
    <row r="1490" spans="1:25" s="3" customFormat="1" ht="30" customHeight="1" x14ac:dyDescent="0.2">
      <c r="A1490" s="98">
        <v>670</v>
      </c>
      <c r="B1490" s="1003" t="s">
        <v>11832</v>
      </c>
      <c r="C1490" s="1003" t="s">
        <v>453</v>
      </c>
      <c r="D1490" s="1003" t="s">
        <v>293</v>
      </c>
      <c r="E1490" s="1004">
        <v>0.4</v>
      </c>
      <c r="F1490" s="997">
        <v>20</v>
      </c>
      <c r="G1490" s="997" t="s">
        <v>11833</v>
      </c>
      <c r="H1490" s="1003" t="s">
        <v>443</v>
      </c>
      <c r="I1490" s="999" t="s">
        <v>434</v>
      </c>
      <c r="J1490" s="1005">
        <v>3060250709751</v>
      </c>
      <c r="K1490" s="1006">
        <v>45860</v>
      </c>
      <c r="L1490" s="999"/>
      <c r="M1490" s="1001" t="s">
        <v>300</v>
      </c>
      <c r="N1490" s="1009">
        <v>46225</v>
      </c>
      <c r="O1490" s="1002" t="s">
        <v>12</v>
      </c>
      <c r="P1490" s="383"/>
      <c r="Q1490" s="382"/>
      <c r="R1490" s="382"/>
      <c r="S1490" s="382"/>
      <c r="T1490" s="382"/>
      <c r="U1490" s="154"/>
      <c r="V1490" s="216"/>
      <c r="W1490" s="215"/>
      <c r="X1490" s="214"/>
      <c r="Y1490" s="214"/>
    </row>
    <row r="1491" spans="1:25" s="3" customFormat="1" ht="30" customHeight="1" x14ac:dyDescent="0.2">
      <c r="A1491" s="98">
        <v>671</v>
      </c>
      <c r="B1491" s="1003" t="s">
        <v>11834</v>
      </c>
      <c r="C1491" s="1003" t="s">
        <v>452</v>
      </c>
      <c r="D1491" s="1003" t="s">
        <v>15</v>
      </c>
      <c r="E1491" s="1004">
        <v>8.0000000000000002E-3</v>
      </c>
      <c r="F1491" s="997">
        <v>0.23</v>
      </c>
      <c r="G1491" s="997" t="s">
        <v>11835</v>
      </c>
      <c r="H1491" s="1003" t="s">
        <v>319</v>
      </c>
      <c r="I1491" s="999" t="s">
        <v>434</v>
      </c>
      <c r="J1491" s="1005">
        <v>3010250712932</v>
      </c>
      <c r="K1491" s="1006">
        <v>45861</v>
      </c>
      <c r="L1491" s="999"/>
      <c r="M1491" s="1001" t="s">
        <v>300</v>
      </c>
      <c r="N1491" s="1009">
        <v>46226</v>
      </c>
      <c r="O1491" s="1002" t="s">
        <v>12</v>
      </c>
      <c r="P1491" s="383"/>
      <c r="Q1491" s="382"/>
      <c r="R1491" s="382"/>
      <c r="S1491" s="382"/>
      <c r="T1491" s="382"/>
      <c r="U1491" s="154"/>
      <c r="V1491" s="216"/>
      <c r="W1491" s="215"/>
      <c r="X1491" s="214"/>
      <c r="Y1491" s="214"/>
    </row>
    <row r="1492" spans="1:25" s="3" customFormat="1" ht="30" customHeight="1" x14ac:dyDescent="0.2">
      <c r="A1492" s="98">
        <v>672</v>
      </c>
      <c r="B1492" s="997" t="s">
        <v>11836</v>
      </c>
      <c r="C1492" s="997" t="s">
        <v>2493</v>
      </c>
      <c r="D1492" s="997" t="s">
        <v>190</v>
      </c>
      <c r="E1492" s="998">
        <v>8.0000000000000002E-3</v>
      </c>
      <c r="F1492" s="1003">
        <v>0.23</v>
      </c>
      <c r="G1492" s="1003" t="s">
        <v>11837</v>
      </c>
      <c r="H1492" s="997" t="s">
        <v>319</v>
      </c>
      <c r="I1492" s="999" t="s">
        <v>434</v>
      </c>
      <c r="J1492" s="1000">
        <v>3040250717060</v>
      </c>
      <c r="K1492" s="1001">
        <v>45863</v>
      </c>
      <c r="L1492" s="999"/>
      <c r="M1492" s="1001" t="s">
        <v>300</v>
      </c>
      <c r="N1492" s="1009">
        <v>46228</v>
      </c>
      <c r="O1492" s="1002" t="s">
        <v>12</v>
      </c>
      <c r="P1492" s="383"/>
      <c r="Q1492" s="382"/>
      <c r="R1492" s="382"/>
      <c r="S1492" s="382"/>
      <c r="T1492" s="382"/>
      <c r="U1492" s="154"/>
      <c r="V1492" s="216"/>
      <c r="W1492" s="215"/>
      <c r="X1492" s="214"/>
      <c r="Y1492" s="214"/>
    </row>
    <row r="1493" spans="1:25" s="3" customFormat="1" ht="30" customHeight="1" x14ac:dyDescent="0.2">
      <c r="A1493" s="98">
        <v>673</v>
      </c>
      <c r="B1493" s="1003" t="s">
        <v>11838</v>
      </c>
      <c r="C1493" s="1003" t="s">
        <v>580</v>
      </c>
      <c r="D1493" s="1003" t="s">
        <v>171</v>
      </c>
      <c r="E1493" s="1004">
        <v>0.35</v>
      </c>
      <c r="F1493" s="997">
        <v>20</v>
      </c>
      <c r="G1493" s="997" t="s">
        <v>11839</v>
      </c>
      <c r="H1493" s="1003" t="s">
        <v>319</v>
      </c>
      <c r="I1493" s="999" t="s">
        <v>434</v>
      </c>
      <c r="J1493" s="1005">
        <v>3030250705901</v>
      </c>
      <c r="K1493" s="1006">
        <v>45863</v>
      </c>
      <c r="L1493" s="999"/>
      <c r="M1493" s="1001" t="s">
        <v>300</v>
      </c>
      <c r="N1493" s="1009">
        <v>46228</v>
      </c>
      <c r="O1493" s="1002" t="s">
        <v>12</v>
      </c>
      <c r="P1493" s="383"/>
      <c r="Q1493" s="382"/>
      <c r="R1493" s="382"/>
      <c r="S1493" s="382"/>
      <c r="T1493" s="382"/>
      <c r="U1493" s="154"/>
      <c r="V1493" s="216"/>
      <c r="W1493" s="215"/>
      <c r="X1493" s="214"/>
      <c r="Y1493" s="214"/>
    </row>
    <row r="1494" spans="1:25" s="3" customFormat="1" ht="30" customHeight="1" x14ac:dyDescent="0.2">
      <c r="A1494" s="98">
        <v>674</v>
      </c>
      <c r="B1494" s="997" t="s">
        <v>11840</v>
      </c>
      <c r="C1494" s="997" t="s">
        <v>580</v>
      </c>
      <c r="D1494" s="997" t="s">
        <v>171</v>
      </c>
      <c r="E1494" s="998">
        <v>0.39900000000000002</v>
      </c>
      <c r="F1494" s="1003">
        <v>20</v>
      </c>
      <c r="G1494" s="1003" t="s">
        <v>11839</v>
      </c>
      <c r="H1494" s="997" t="s">
        <v>319</v>
      </c>
      <c r="I1494" s="999" t="s">
        <v>434</v>
      </c>
      <c r="J1494" s="1000">
        <v>3030250705903</v>
      </c>
      <c r="K1494" s="1001">
        <v>45863</v>
      </c>
      <c r="L1494" s="999"/>
      <c r="M1494" s="1001" t="s">
        <v>300</v>
      </c>
      <c r="N1494" s="1009">
        <v>46228</v>
      </c>
      <c r="O1494" s="1002" t="s">
        <v>12</v>
      </c>
      <c r="P1494" s="383"/>
      <c r="Q1494" s="382"/>
      <c r="R1494" s="382"/>
      <c r="S1494" s="382"/>
      <c r="T1494" s="382"/>
      <c r="U1494" s="154"/>
      <c r="V1494" s="216"/>
      <c r="W1494" s="215"/>
      <c r="X1494" s="214"/>
      <c r="Y1494" s="214"/>
    </row>
    <row r="1495" spans="1:25" s="3" customFormat="1" ht="30" customHeight="1" x14ac:dyDescent="0.2">
      <c r="A1495" s="98">
        <v>675</v>
      </c>
      <c r="B1495" s="1003" t="s">
        <v>11841</v>
      </c>
      <c r="C1495" s="1003" t="s">
        <v>580</v>
      </c>
      <c r="D1495" s="1003" t="s">
        <v>171</v>
      </c>
      <c r="E1495" s="1004">
        <v>0.25</v>
      </c>
      <c r="F1495" s="997">
        <v>20</v>
      </c>
      <c r="G1495" s="997" t="s">
        <v>11839</v>
      </c>
      <c r="H1495" s="1003" t="s">
        <v>319</v>
      </c>
      <c r="I1495" s="999" t="s">
        <v>434</v>
      </c>
      <c r="J1495" s="1005">
        <v>3030250705904</v>
      </c>
      <c r="K1495" s="1006">
        <v>45863</v>
      </c>
      <c r="L1495" s="999"/>
      <c r="M1495" s="1001" t="s">
        <v>300</v>
      </c>
      <c r="N1495" s="1009">
        <v>46228</v>
      </c>
      <c r="O1495" s="1002" t="s">
        <v>12</v>
      </c>
      <c r="P1495" s="383"/>
      <c r="Q1495" s="382"/>
      <c r="R1495" s="382"/>
      <c r="S1495" s="382"/>
      <c r="T1495" s="382"/>
      <c r="U1495" s="154"/>
      <c r="V1495" s="216"/>
      <c r="W1495" s="215"/>
      <c r="X1495" s="214"/>
      <c r="Y1495" s="214"/>
    </row>
    <row r="1496" spans="1:25" s="3" customFormat="1" ht="30" customHeight="1" x14ac:dyDescent="0.2">
      <c r="A1496" s="98">
        <v>676</v>
      </c>
      <c r="B1496" s="1003" t="s">
        <v>11842</v>
      </c>
      <c r="C1496" s="1003" t="s">
        <v>458</v>
      </c>
      <c r="D1496" s="1003" t="s">
        <v>262</v>
      </c>
      <c r="E1496" s="1004">
        <v>8.0000000000000002E-3</v>
      </c>
      <c r="F1496" s="997">
        <v>0.23</v>
      </c>
      <c r="G1496" s="997" t="s">
        <v>5932</v>
      </c>
      <c r="H1496" s="1003" t="s">
        <v>319</v>
      </c>
      <c r="I1496" s="999" t="s">
        <v>434</v>
      </c>
      <c r="J1496" s="1005">
        <v>3050250709786</v>
      </c>
      <c r="K1496" s="1006">
        <v>45852</v>
      </c>
      <c r="L1496" s="999"/>
      <c r="M1496" s="1001" t="s">
        <v>300</v>
      </c>
      <c r="N1496" s="1009">
        <v>46217</v>
      </c>
      <c r="O1496" s="1002" t="s">
        <v>12</v>
      </c>
      <c r="P1496" s="383"/>
      <c r="Q1496" s="382"/>
      <c r="R1496" s="382"/>
      <c r="S1496" s="382"/>
      <c r="T1496" s="382"/>
      <c r="U1496" s="154"/>
      <c r="V1496" s="216"/>
      <c r="W1496" s="215"/>
      <c r="X1496" s="214"/>
      <c r="Y1496" s="214"/>
    </row>
    <row r="1497" spans="1:25" s="3" customFormat="1" ht="30" customHeight="1" x14ac:dyDescent="0.2">
      <c r="A1497" s="98">
        <v>677</v>
      </c>
      <c r="B1497" s="997" t="s">
        <v>11843</v>
      </c>
      <c r="C1497" s="997" t="s">
        <v>4834</v>
      </c>
      <c r="D1497" s="997" t="s">
        <v>262</v>
      </c>
      <c r="E1497" s="998">
        <v>6.0000000000000001E-3</v>
      </c>
      <c r="F1497" s="1003">
        <v>0.23</v>
      </c>
      <c r="G1497" s="1003" t="s">
        <v>11844</v>
      </c>
      <c r="H1497" s="997" t="s">
        <v>319</v>
      </c>
      <c r="I1497" s="999" t="s">
        <v>434</v>
      </c>
      <c r="J1497" s="1000">
        <v>3050250709787</v>
      </c>
      <c r="K1497" s="1001">
        <v>45860</v>
      </c>
      <c r="L1497" s="999"/>
      <c r="M1497" s="1001" t="s">
        <v>300</v>
      </c>
      <c r="N1497" s="1009">
        <v>46225</v>
      </c>
      <c r="O1497" s="1002" t="s">
        <v>12</v>
      </c>
      <c r="P1497" s="383"/>
      <c r="Q1497" s="382"/>
      <c r="R1497" s="382"/>
      <c r="S1497" s="382"/>
      <c r="T1497" s="382"/>
      <c r="U1497" s="154"/>
      <c r="V1497" s="216"/>
      <c r="W1497" s="215"/>
      <c r="X1497" s="214"/>
      <c r="Y1497" s="214"/>
    </row>
    <row r="1498" spans="1:25" s="3" customFormat="1" ht="30" customHeight="1" x14ac:dyDescent="0.2">
      <c r="A1498" s="98">
        <v>678</v>
      </c>
      <c r="B1498" s="1003" t="s">
        <v>11845</v>
      </c>
      <c r="C1498" s="1003" t="s">
        <v>303</v>
      </c>
      <c r="D1498" s="1003" t="s">
        <v>262</v>
      </c>
      <c r="E1498" s="1004">
        <v>6.0000000000000001E-3</v>
      </c>
      <c r="F1498" s="997">
        <v>0.23</v>
      </c>
      <c r="G1498" s="997" t="s">
        <v>5891</v>
      </c>
      <c r="H1498" s="1003" t="s">
        <v>319</v>
      </c>
      <c r="I1498" s="999" t="s">
        <v>434</v>
      </c>
      <c r="J1498" s="1005">
        <v>3050250709789</v>
      </c>
      <c r="K1498" s="1006">
        <v>45852</v>
      </c>
      <c r="L1498" s="999"/>
      <c r="M1498" s="1001" t="s">
        <v>300</v>
      </c>
      <c r="N1498" s="1009">
        <v>46217</v>
      </c>
      <c r="O1498" s="1002" t="s">
        <v>12</v>
      </c>
      <c r="P1498" s="383"/>
      <c r="Q1498" s="382"/>
      <c r="R1498" s="382"/>
      <c r="S1498" s="382"/>
      <c r="T1498" s="382"/>
      <c r="U1498" s="154"/>
      <c r="V1498" s="216"/>
      <c r="W1498" s="215"/>
      <c r="X1498" s="214"/>
      <c r="Y1498" s="214"/>
    </row>
    <row r="1499" spans="1:25" s="3" customFormat="1" ht="30" customHeight="1" x14ac:dyDescent="0.2">
      <c r="A1499" s="98">
        <v>679</v>
      </c>
      <c r="B1499" s="997" t="s">
        <v>11846</v>
      </c>
      <c r="C1499" s="997" t="s">
        <v>1118</v>
      </c>
      <c r="D1499" s="997" t="s">
        <v>262</v>
      </c>
      <c r="E1499" s="998">
        <v>8.0000000000000002E-3</v>
      </c>
      <c r="F1499" s="1003">
        <v>0.23</v>
      </c>
      <c r="G1499" s="1003" t="s">
        <v>11778</v>
      </c>
      <c r="H1499" s="997" t="s">
        <v>319</v>
      </c>
      <c r="I1499" s="999" t="s">
        <v>434</v>
      </c>
      <c r="J1499" s="1000">
        <v>3050250709792</v>
      </c>
      <c r="K1499" s="1001">
        <v>45853</v>
      </c>
      <c r="L1499" s="999"/>
      <c r="M1499" s="1001" t="s">
        <v>300</v>
      </c>
      <c r="N1499" s="1009">
        <v>46218</v>
      </c>
      <c r="O1499" s="1002" t="s">
        <v>12</v>
      </c>
      <c r="P1499" s="383"/>
      <c r="Q1499" s="382"/>
      <c r="R1499" s="382"/>
      <c r="S1499" s="382"/>
      <c r="T1499" s="382"/>
      <c r="U1499" s="154"/>
      <c r="V1499" s="216"/>
      <c r="W1499" s="215"/>
      <c r="X1499" s="214"/>
      <c r="Y1499" s="214"/>
    </row>
    <row r="1500" spans="1:25" s="3" customFormat="1" ht="30" customHeight="1" x14ac:dyDescent="0.2">
      <c r="A1500" s="98">
        <v>680</v>
      </c>
      <c r="B1500" s="1003" t="s">
        <v>11847</v>
      </c>
      <c r="C1500" s="1003" t="s">
        <v>11848</v>
      </c>
      <c r="D1500" s="1003" t="s">
        <v>15</v>
      </c>
      <c r="E1500" s="1004">
        <v>5.0000000000000001E-3</v>
      </c>
      <c r="F1500" s="997">
        <v>0.23</v>
      </c>
      <c r="G1500" s="997" t="s">
        <v>11849</v>
      </c>
      <c r="H1500" s="1003" t="s">
        <v>319</v>
      </c>
      <c r="I1500" s="999" t="s">
        <v>434</v>
      </c>
      <c r="J1500" s="1005">
        <v>3010250712967</v>
      </c>
      <c r="K1500" s="1006">
        <v>45868</v>
      </c>
      <c r="L1500" s="999"/>
      <c r="M1500" s="1001" t="s">
        <v>300</v>
      </c>
      <c r="N1500" s="1009">
        <v>46233</v>
      </c>
      <c r="O1500" s="1002" t="s">
        <v>12</v>
      </c>
      <c r="P1500" s="383"/>
      <c r="Q1500" s="382"/>
      <c r="R1500" s="382"/>
      <c r="S1500" s="382"/>
      <c r="T1500" s="382"/>
      <c r="U1500" s="154"/>
      <c r="V1500" s="216"/>
      <c r="W1500" s="215"/>
      <c r="X1500" s="214"/>
      <c r="Y1500" s="214"/>
    </row>
    <row r="1501" spans="1:25" s="3" customFormat="1" ht="30" customHeight="1" x14ac:dyDescent="0.2">
      <c r="A1501" s="98">
        <v>681</v>
      </c>
      <c r="B1501" s="997" t="s">
        <v>11850</v>
      </c>
      <c r="C1501" s="997" t="s">
        <v>11711</v>
      </c>
      <c r="D1501" s="997" t="s">
        <v>15</v>
      </c>
      <c r="E1501" s="998">
        <v>5.0000000000000001E-3</v>
      </c>
      <c r="F1501" s="1003">
        <v>0.23</v>
      </c>
      <c r="G1501" s="1003" t="s">
        <v>11851</v>
      </c>
      <c r="H1501" s="997" t="s">
        <v>319</v>
      </c>
      <c r="I1501" s="999" t="s">
        <v>434</v>
      </c>
      <c r="J1501" s="1000">
        <v>3010250713010</v>
      </c>
      <c r="K1501" s="1001">
        <v>45862</v>
      </c>
      <c r="L1501" s="999"/>
      <c r="M1501" s="1001" t="s">
        <v>300</v>
      </c>
      <c r="N1501" s="1009">
        <v>46227</v>
      </c>
      <c r="O1501" s="1002" t="s">
        <v>12</v>
      </c>
      <c r="P1501" s="383"/>
      <c r="Q1501" s="382"/>
      <c r="R1501" s="382"/>
      <c r="S1501" s="382"/>
      <c r="T1501" s="382"/>
      <c r="U1501" s="154"/>
      <c r="V1501" s="216"/>
      <c r="W1501" s="215"/>
      <c r="X1501" s="214"/>
      <c r="Y1501" s="214"/>
    </row>
    <row r="1502" spans="1:25" s="3" customFormat="1" ht="30" customHeight="1" x14ac:dyDescent="0.2">
      <c r="A1502" s="98">
        <v>682</v>
      </c>
      <c r="B1502" s="1003" t="s">
        <v>11852</v>
      </c>
      <c r="C1502" s="1003" t="s">
        <v>510</v>
      </c>
      <c r="D1502" s="1003" t="s">
        <v>15</v>
      </c>
      <c r="E1502" s="1004">
        <v>7.980000000000001E-3</v>
      </c>
      <c r="F1502" s="997">
        <v>0.23</v>
      </c>
      <c r="G1502" s="997" t="s">
        <v>11853</v>
      </c>
      <c r="H1502" s="1003" t="s">
        <v>319</v>
      </c>
      <c r="I1502" s="999" t="s">
        <v>434</v>
      </c>
      <c r="J1502" s="1005">
        <v>3010250713023</v>
      </c>
      <c r="K1502" s="1006">
        <v>45862</v>
      </c>
      <c r="L1502" s="999"/>
      <c r="M1502" s="1001" t="s">
        <v>300</v>
      </c>
      <c r="N1502" s="1009">
        <v>46227</v>
      </c>
      <c r="O1502" s="1002" t="s">
        <v>12</v>
      </c>
      <c r="P1502" s="383"/>
      <c r="Q1502" s="382"/>
      <c r="R1502" s="382"/>
      <c r="S1502" s="382"/>
      <c r="T1502" s="382"/>
      <c r="U1502" s="154"/>
      <c r="V1502" s="216"/>
      <c r="W1502" s="215"/>
      <c r="X1502" s="214"/>
      <c r="Y1502" s="214"/>
    </row>
    <row r="1503" spans="1:25" s="3" customFormat="1" ht="30" customHeight="1" x14ac:dyDescent="0.2">
      <c r="A1503" s="98">
        <v>683</v>
      </c>
      <c r="B1503" s="997" t="s">
        <v>11854</v>
      </c>
      <c r="C1503" s="997" t="s">
        <v>582</v>
      </c>
      <c r="D1503" s="997" t="s">
        <v>15</v>
      </c>
      <c r="E1503" s="998">
        <v>7.5599999999999999E-3</v>
      </c>
      <c r="F1503" s="1003">
        <v>0.23</v>
      </c>
      <c r="G1503" s="1003" t="s">
        <v>11855</v>
      </c>
      <c r="H1503" s="997" t="s">
        <v>319</v>
      </c>
      <c r="I1503" s="999" t="s">
        <v>434</v>
      </c>
      <c r="J1503" s="1000">
        <v>3010250713038</v>
      </c>
      <c r="K1503" s="1001">
        <v>45868</v>
      </c>
      <c r="L1503" s="999"/>
      <c r="M1503" s="1001" t="s">
        <v>300</v>
      </c>
      <c r="N1503" s="1009">
        <v>46233</v>
      </c>
      <c r="O1503" s="1002" t="s">
        <v>12</v>
      </c>
      <c r="P1503" s="383"/>
      <c r="Q1503" s="382"/>
      <c r="R1503" s="382"/>
      <c r="S1503" s="382"/>
      <c r="T1503" s="382"/>
      <c r="U1503" s="154"/>
      <c r="V1503" s="216"/>
      <c r="W1503" s="215"/>
      <c r="X1503" s="214"/>
      <c r="Y1503" s="214"/>
    </row>
    <row r="1504" spans="1:25" s="3" customFormat="1" ht="30" customHeight="1" x14ac:dyDescent="0.2">
      <c r="A1504" s="98">
        <v>684</v>
      </c>
      <c r="B1504" s="1003" t="s">
        <v>11856</v>
      </c>
      <c r="C1504" s="1003" t="s">
        <v>1115</v>
      </c>
      <c r="D1504" s="1003" t="s">
        <v>304</v>
      </c>
      <c r="E1504" s="1004">
        <v>6.0000000000000001E-3</v>
      </c>
      <c r="F1504" s="997">
        <v>0.4</v>
      </c>
      <c r="G1504" s="997" t="s">
        <v>11857</v>
      </c>
      <c r="H1504" s="1003" t="s">
        <v>319</v>
      </c>
      <c r="I1504" s="999" t="s">
        <v>434</v>
      </c>
      <c r="J1504" s="1005">
        <v>3010250713136</v>
      </c>
      <c r="K1504" s="1006">
        <v>45867</v>
      </c>
      <c r="L1504" s="999"/>
      <c r="M1504" s="1001" t="s">
        <v>300</v>
      </c>
      <c r="N1504" s="1009">
        <v>46232</v>
      </c>
      <c r="O1504" s="1002" t="s">
        <v>12</v>
      </c>
      <c r="P1504" s="383"/>
      <c r="Q1504" s="382"/>
      <c r="R1504" s="382"/>
      <c r="S1504" s="382"/>
      <c r="T1504" s="382"/>
      <c r="U1504" s="154"/>
      <c r="V1504" s="216"/>
      <c r="W1504" s="215"/>
      <c r="X1504" s="214"/>
      <c r="Y1504" s="214"/>
    </row>
    <row r="1505" spans="1:25" s="3" customFormat="1" ht="30" customHeight="1" x14ac:dyDescent="0.2">
      <c r="A1505" s="98">
        <v>685</v>
      </c>
      <c r="B1505" s="1003" t="s">
        <v>11858</v>
      </c>
      <c r="C1505" s="1003" t="s">
        <v>386</v>
      </c>
      <c r="D1505" s="1003" t="s">
        <v>262</v>
      </c>
      <c r="E1505" s="1004">
        <v>6.0000000000000001E-3</v>
      </c>
      <c r="F1505" s="997">
        <v>0.23</v>
      </c>
      <c r="G1505" s="997" t="s">
        <v>11859</v>
      </c>
      <c r="H1505" s="1003" t="s">
        <v>319</v>
      </c>
      <c r="I1505" s="999" t="s">
        <v>434</v>
      </c>
      <c r="J1505" s="1005">
        <v>3050250709925</v>
      </c>
      <c r="K1505" s="1006">
        <v>45855</v>
      </c>
      <c r="L1505" s="999"/>
      <c r="M1505" s="1001" t="s">
        <v>300</v>
      </c>
      <c r="N1505" s="1009">
        <v>46220</v>
      </c>
      <c r="O1505" s="1002" t="s">
        <v>12</v>
      </c>
      <c r="P1505" s="383"/>
      <c r="Q1505" s="382"/>
      <c r="R1505" s="382"/>
      <c r="S1505" s="382"/>
      <c r="T1505" s="382"/>
      <c r="U1505" s="154"/>
      <c r="V1505" s="216"/>
      <c r="W1505" s="215"/>
      <c r="X1505" s="214"/>
      <c r="Y1505" s="214"/>
    </row>
    <row r="1506" spans="1:25" s="3" customFormat="1" ht="30" customHeight="1" x14ac:dyDescent="0.2">
      <c r="A1506" s="98">
        <v>686</v>
      </c>
      <c r="B1506" s="997" t="s">
        <v>11860</v>
      </c>
      <c r="C1506" s="997" t="s">
        <v>11861</v>
      </c>
      <c r="D1506" s="997" t="s">
        <v>262</v>
      </c>
      <c r="E1506" s="998">
        <v>8.0000000000000002E-3</v>
      </c>
      <c r="F1506" s="1003">
        <v>0.23</v>
      </c>
      <c r="G1506" s="1003" t="s">
        <v>11862</v>
      </c>
      <c r="H1506" s="997" t="s">
        <v>319</v>
      </c>
      <c r="I1506" s="999" t="s">
        <v>434</v>
      </c>
      <c r="J1506" s="1000">
        <v>3050250709928</v>
      </c>
      <c r="K1506" s="1001">
        <v>45855</v>
      </c>
      <c r="L1506" s="999"/>
      <c r="M1506" s="1001" t="s">
        <v>300</v>
      </c>
      <c r="N1506" s="1009">
        <v>46220</v>
      </c>
      <c r="O1506" s="1002" t="s">
        <v>12</v>
      </c>
      <c r="P1506" s="383"/>
      <c r="Q1506" s="382"/>
      <c r="R1506" s="382"/>
      <c r="S1506" s="382"/>
      <c r="T1506" s="382"/>
      <c r="U1506" s="154"/>
      <c r="V1506" s="216"/>
      <c r="W1506" s="215"/>
      <c r="X1506" s="214"/>
      <c r="Y1506" s="214"/>
    </row>
    <row r="1507" spans="1:25" s="3" customFormat="1" ht="30" customHeight="1" x14ac:dyDescent="0.2">
      <c r="A1507" s="98">
        <v>687</v>
      </c>
      <c r="B1507" s="1003" t="s">
        <v>11863</v>
      </c>
      <c r="C1507" s="1003" t="s">
        <v>2663</v>
      </c>
      <c r="D1507" s="1003" t="s">
        <v>262</v>
      </c>
      <c r="E1507" s="1004">
        <v>2.64E-2</v>
      </c>
      <c r="F1507" s="997">
        <v>0.4</v>
      </c>
      <c r="G1507" s="997" t="s">
        <v>11864</v>
      </c>
      <c r="H1507" s="1003" t="s">
        <v>353</v>
      </c>
      <c r="I1507" s="999" t="s">
        <v>434</v>
      </c>
      <c r="J1507" s="1005">
        <v>3050250709947</v>
      </c>
      <c r="K1507" s="1006">
        <v>45862</v>
      </c>
      <c r="L1507" s="999"/>
      <c r="M1507" s="1001" t="s">
        <v>300</v>
      </c>
      <c r="N1507" s="1009">
        <v>46227</v>
      </c>
      <c r="O1507" s="1002" t="s">
        <v>12</v>
      </c>
      <c r="P1507" s="383"/>
      <c r="Q1507" s="382"/>
      <c r="R1507" s="382"/>
      <c r="S1507" s="382"/>
      <c r="T1507" s="382"/>
      <c r="U1507" s="154"/>
      <c r="V1507" s="216"/>
      <c r="W1507" s="215"/>
      <c r="X1507" s="214"/>
      <c r="Y1507" s="214"/>
    </row>
    <row r="1508" spans="1:25" s="3" customFormat="1" ht="30" customHeight="1" x14ac:dyDescent="0.2">
      <c r="A1508" s="98">
        <v>688</v>
      </c>
      <c r="B1508" s="997" t="s">
        <v>11865</v>
      </c>
      <c r="C1508" s="997" t="s">
        <v>769</v>
      </c>
      <c r="D1508" s="997" t="s">
        <v>15</v>
      </c>
      <c r="E1508" s="998">
        <v>6.0000000000000001E-3</v>
      </c>
      <c r="F1508" s="1003">
        <v>0.23</v>
      </c>
      <c r="G1508" s="1003" t="s">
        <v>11866</v>
      </c>
      <c r="H1508" s="997" t="s">
        <v>319</v>
      </c>
      <c r="I1508" s="999" t="s">
        <v>434</v>
      </c>
      <c r="J1508" s="1000">
        <v>3010250713226</v>
      </c>
      <c r="K1508" s="1001">
        <v>45861</v>
      </c>
      <c r="L1508" s="999"/>
      <c r="M1508" s="1001" t="s">
        <v>300</v>
      </c>
      <c r="N1508" s="1009">
        <v>46226</v>
      </c>
      <c r="O1508" s="1002" t="s">
        <v>12</v>
      </c>
      <c r="P1508" s="383"/>
      <c r="Q1508" s="382"/>
      <c r="R1508" s="382"/>
      <c r="S1508" s="382"/>
      <c r="T1508" s="382"/>
      <c r="U1508" s="154"/>
      <c r="V1508" s="216"/>
      <c r="W1508" s="215"/>
      <c r="X1508" s="214"/>
      <c r="Y1508" s="214"/>
    </row>
    <row r="1509" spans="1:25" s="3" customFormat="1" ht="30" customHeight="1" x14ac:dyDescent="0.2">
      <c r="A1509" s="98">
        <v>689</v>
      </c>
      <c r="B1509" s="1003" t="s">
        <v>11867</v>
      </c>
      <c r="C1509" s="1003" t="s">
        <v>849</v>
      </c>
      <c r="D1509" s="1003" t="s">
        <v>15</v>
      </c>
      <c r="E1509" s="1004">
        <v>6.0000000000000001E-3</v>
      </c>
      <c r="F1509" s="997">
        <v>0.23</v>
      </c>
      <c r="G1509" s="997" t="s">
        <v>11868</v>
      </c>
      <c r="H1509" s="1003" t="s">
        <v>319</v>
      </c>
      <c r="I1509" s="999" t="s">
        <v>434</v>
      </c>
      <c r="J1509" s="1005">
        <v>3010250713237</v>
      </c>
      <c r="K1509" s="1006">
        <v>45861</v>
      </c>
      <c r="L1509" s="999"/>
      <c r="M1509" s="1001" t="s">
        <v>300</v>
      </c>
      <c r="N1509" s="1009">
        <v>46226</v>
      </c>
      <c r="O1509" s="1002" t="s">
        <v>12</v>
      </c>
      <c r="P1509" s="383"/>
      <c r="Q1509" s="382"/>
      <c r="R1509" s="382"/>
      <c r="S1509" s="382"/>
      <c r="T1509" s="382"/>
      <c r="U1509" s="154"/>
      <c r="V1509" s="216"/>
      <c r="W1509" s="215"/>
      <c r="X1509" s="214"/>
      <c r="Y1509" s="214"/>
    </row>
    <row r="1510" spans="1:25" s="3" customFormat="1" ht="30" customHeight="1" x14ac:dyDescent="0.2">
      <c r="A1510" s="98">
        <v>690</v>
      </c>
      <c r="B1510" s="997" t="s">
        <v>11869</v>
      </c>
      <c r="C1510" s="997" t="s">
        <v>582</v>
      </c>
      <c r="D1510" s="997" t="s">
        <v>15</v>
      </c>
      <c r="E1510" s="998">
        <v>8.0000000000000002E-3</v>
      </c>
      <c r="F1510" s="1003">
        <v>0.23</v>
      </c>
      <c r="G1510" s="1003" t="s">
        <v>11870</v>
      </c>
      <c r="H1510" s="997" t="s">
        <v>319</v>
      </c>
      <c r="I1510" s="999" t="s">
        <v>434</v>
      </c>
      <c r="J1510" s="1000">
        <v>3010250713251</v>
      </c>
      <c r="K1510" s="1001">
        <v>45861</v>
      </c>
      <c r="L1510" s="999"/>
      <c r="M1510" s="1001" t="s">
        <v>300</v>
      </c>
      <c r="N1510" s="1009">
        <v>46226</v>
      </c>
      <c r="O1510" s="1002" t="s">
        <v>12</v>
      </c>
      <c r="P1510" s="383"/>
      <c r="Q1510" s="382"/>
      <c r="R1510" s="382"/>
      <c r="S1510" s="382"/>
      <c r="T1510" s="382"/>
      <c r="U1510" s="154"/>
      <c r="V1510" s="216"/>
      <c r="W1510" s="215"/>
      <c r="X1510" s="214"/>
      <c r="Y1510" s="214"/>
    </row>
    <row r="1511" spans="1:25" s="3" customFormat="1" ht="30" customHeight="1" x14ac:dyDescent="0.2">
      <c r="A1511" s="98">
        <v>691</v>
      </c>
      <c r="B1511" s="1003" t="s">
        <v>11871</v>
      </c>
      <c r="C1511" s="1003" t="s">
        <v>699</v>
      </c>
      <c r="D1511" s="1003" t="s">
        <v>262</v>
      </c>
      <c r="E1511" s="1004">
        <v>9.9049999999999989E-3</v>
      </c>
      <c r="F1511" s="997">
        <v>0.23</v>
      </c>
      <c r="G1511" s="997" t="s">
        <v>5909</v>
      </c>
      <c r="H1511" s="1003" t="s">
        <v>319</v>
      </c>
      <c r="I1511" s="999" t="s">
        <v>434</v>
      </c>
      <c r="J1511" s="1005">
        <v>3050250709996</v>
      </c>
      <c r="K1511" s="1006">
        <v>45867</v>
      </c>
      <c r="L1511" s="999"/>
      <c r="M1511" s="1001" t="s">
        <v>300</v>
      </c>
      <c r="N1511" s="1009">
        <v>46232</v>
      </c>
      <c r="O1511" s="1002" t="s">
        <v>12</v>
      </c>
      <c r="P1511" s="383"/>
      <c r="Q1511" s="382"/>
      <c r="R1511" s="382"/>
      <c r="S1511" s="382"/>
      <c r="T1511" s="382"/>
      <c r="U1511" s="154"/>
      <c r="V1511" s="216"/>
      <c r="W1511" s="215"/>
      <c r="X1511" s="214"/>
      <c r="Y1511" s="214"/>
    </row>
    <row r="1512" spans="1:25" s="3" customFormat="1" ht="30" customHeight="1" x14ac:dyDescent="0.2">
      <c r="A1512" s="98">
        <v>692</v>
      </c>
      <c r="B1512" s="997" t="s">
        <v>11872</v>
      </c>
      <c r="C1512" s="997" t="s">
        <v>528</v>
      </c>
      <c r="D1512" s="997" t="s">
        <v>15</v>
      </c>
      <c r="E1512" s="998">
        <v>8.0000000000000002E-3</v>
      </c>
      <c r="F1512" s="1003">
        <v>0.23</v>
      </c>
      <c r="G1512" s="1003" t="s">
        <v>11873</v>
      </c>
      <c r="H1512" s="997" t="s">
        <v>319</v>
      </c>
      <c r="I1512" s="999" t="s">
        <v>434</v>
      </c>
      <c r="J1512" s="1000">
        <v>3010250713277</v>
      </c>
      <c r="K1512" s="1001">
        <v>45867</v>
      </c>
      <c r="L1512" s="999"/>
      <c r="M1512" s="1001" t="s">
        <v>300</v>
      </c>
      <c r="N1512" s="1009">
        <v>46232</v>
      </c>
      <c r="O1512" s="1002" t="s">
        <v>12</v>
      </c>
      <c r="P1512" s="383"/>
      <c r="Q1512" s="382"/>
      <c r="R1512" s="382"/>
      <c r="S1512" s="382"/>
      <c r="T1512" s="382"/>
      <c r="U1512" s="154"/>
      <c r="V1512" s="216"/>
      <c r="W1512" s="215"/>
      <c r="X1512" s="214"/>
      <c r="Y1512" s="214"/>
    </row>
    <row r="1513" spans="1:25" s="3" customFormat="1" ht="30" customHeight="1" x14ac:dyDescent="0.2">
      <c r="A1513" s="98">
        <v>693</v>
      </c>
      <c r="B1513" s="1003" t="s">
        <v>11874</v>
      </c>
      <c r="C1513" s="1003" t="s">
        <v>1118</v>
      </c>
      <c r="D1513" s="1003" t="s">
        <v>262</v>
      </c>
      <c r="E1513" s="1004">
        <v>0.02</v>
      </c>
      <c r="F1513" s="997">
        <v>0.4</v>
      </c>
      <c r="G1513" s="997" t="s">
        <v>11875</v>
      </c>
      <c r="H1513" s="1003" t="s">
        <v>319</v>
      </c>
      <c r="I1513" s="999" t="s">
        <v>434</v>
      </c>
      <c r="J1513" s="1005">
        <v>3050250710007</v>
      </c>
      <c r="K1513" s="1006">
        <v>45863</v>
      </c>
      <c r="L1513" s="999"/>
      <c r="M1513" s="1001" t="s">
        <v>300</v>
      </c>
      <c r="N1513" s="1009">
        <v>46228</v>
      </c>
      <c r="O1513" s="1002" t="s">
        <v>12</v>
      </c>
      <c r="P1513" s="383"/>
      <c r="Q1513" s="382"/>
      <c r="R1513" s="382"/>
      <c r="S1513" s="382"/>
      <c r="T1513" s="382"/>
      <c r="U1513" s="154"/>
      <c r="V1513" s="216"/>
      <c r="W1513" s="215"/>
      <c r="X1513" s="214"/>
      <c r="Y1513" s="214"/>
    </row>
    <row r="1514" spans="1:25" s="3" customFormat="1" ht="30" customHeight="1" x14ac:dyDescent="0.2">
      <c r="A1514" s="98">
        <v>694</v>
      </c>
      <c r="B1514" s="997" t="s">
        <v>11876</v>
      </c>
      <c r="C1514" s="997" t="s">
        <v>1559</v>
      </c>
      <c r="D1514" s="997" t="s">
        <v>15</v>
      </c>
      <c r="E1514" s="998">
        <v>5.0000000000000001E-3</v>
      </c>
      <c r="F1514" s="1003">
        <v>0.23</v>
      </c>
      <c r="G1514" s="1003" t="s">
        <v>1560</v>
      </c>
      <c r="H1514" s="997" t="s">
        <v>319</v>
      </c>
      <c r="I1514" s="999" t="s">
        <v>434</v>
      </c>
      <c r="J1514" s="1000">
        <v>3010250713283</v>
      </c>
      <c r="K1514" s="1001">
        <v>45862</v>
      </c>
      <c r="L1514" s="999"/>
      <c r="M1514" s="1001" t="s">
        <v>300</v>
      </c>
      <c r="N1514" s="1009">
        <v>46227</v>
      </c>
      <c r="O1514" s="1002" t="s">
        <v>12</v>
      </c>
      <c r="P1514" s="383"/>
      <c r="Q1514" s="382"/>
      <c r="R1514" s="382"/>
      <c r="S1514" s="382"/>
      <c r="T1514" s="382"/>
      <c r="U1514" s="154"/>
      <c r="V1514" s="216"/>
      <c r="W1514" s="215"/>
      <c r="X1514" s="214"/>
      <c r="Y1514" s="214"/>
    </row>
    <row r="1515" spans="1:25" s="3" customFormat="1" ht="30" customHeight="1" x14ac:dyDescent="0.2">
      <c r="A1515" s="98">
        <v>695</v>
      </c>
      <c r="B1515" s="1003" t="s">
        <v>11877</v>
      </c>
      <c r="C1515" s="1003" t="s">
        <v>11878</v>
      </c>
      <c r="D1515" s="1003" t="s">
        <v>262</v>
      </c>
      <c r="E1515" s="1004">
        <v>8.0000000000000002E-3</v>
      </c>
      <c r="F1515" s="997">
        <v>0.23</v>
      </c>
      <c r="G1515" s="997" t="s">
        <v>11879</v>
      </c>
      <c r="H1515" s="1003" t="s">
        <v>319</v>
      </c>
      <c r="I1515" s="999" t="s">
        <v>434</v>
      </c>
      <c r="J1515" s="1005">
        <v>3050250710012</v>
      </c>
      <c r="K1515" s="1006">
        <v>45862</v>
      </c>
      <c r="L1515" s="999"/>
      <c r="M1515" s="1001" t="s">
        <v>300</v>
      </c>
      <c r="N1515" s="1009">
        <v>46227</v>
      </c>
      <c r="O1515" s="1002" t="s">
        <v>12</v>
      </c>
      <c r="P1515" s="383"/>
      <c r="Q1515" s="382"/>
      <c r="R1515" s="382"/>
      <c r="S1515" s="382"/>
      <c r="T1515" s="382"/>
      <c r="U1515" s="154"/>
      <c r="V1515" s="216"/>
      <c r="W1515" s="215"/>
      <c r="X1515" s="214"/>
      <c r="Y1515" s="214"/>
    </row>
    <row r="1516" spans="1:25" s="3" customFormat="1" ht="30" customHeight="1" x14ac:dyDescent="0.2">
      <c r="A1516" s="98">
        <v>696</v>
      </c>
      <c r="B1516" s="1003" t="s">
        <v>2667</v>
      </c>
      <c r="C1516" s="1003" t="s">
        <v>455</v>
      </c>
      <c r="D1516" s="1003" t="s">
        <v>190</v>
      </c>
      <c r="E1516" s="1004">
        <v>9.9000000000000008E-3</v>
      </c>
      <c r="F1516" s="999">
        <v>20</v>
      </c>
      <c r="G1516" s="1010" t="s">
        <v>11880</v>
      </c>
      <c r="H1516" s="1003" t="s">
        <v>319</v>
      </c>
      <c r="I1516" s="999" t="s">
        <v>434</v>
      </c>
      <c r="J1516" s="1005">
        <v>3040250717250</v>
      </c>
      <c r="K1516" s="1006">
        <v>45869</v>
      </c>
      <c r="L1516" s="999"/>
      <c r="M1516" s="1001" t="s">
        <v>300</v>
      </c>
      <c r="N1516" s="1009">
        <v>46234</v>
      </c>
      <c r="O1516" s="1002" t="s">
        <v>12</v>
      </c>
      <c r="P1516" s="383"/>
      <c r="Q1516" s="382"/>
      <c r="R1516" s="382"/>
      <c r="S1516" s="382"/>
      <c r="T1516" s="382"/>
      <c r="U1516" s="154"/>
      <c r="V1516" s="216"/>
      <c r="W1516" s="215"/>
      <c r="X1516" s="214"/>
      <c r="Y1516" s="214"/>
    </row>
    <row r="1517" spans="1:25" s="3" customFormat="1" ht="30" customHeight="1" x14ac:dyDescent="0.2">
      <c r="A1517" s="98">
        <v>697</v>
      </c>
      <c r="B1517" s="997" t="s">
        <v>3484</v>
      </c>
      <c r="C1517" s="997" t="s">
        <v>487</v>
      </c>
      <c r="D1517" s="997" t="s">
        <v>262</v>
      </c>
      <c r="E1517" s="998">
        <v>6.0000000000000001E-3</v>
      </c>
      <c r="F1517" s="997">
        <v>0.23</v>
      </c>
      <c r="G1517" s="997" t="s">
        <v>11881</v>
      </c>
      <c r="H1517" s="997" t="s">
        <v>319</v>
      </c>
      <c r="I1517" s="999" t="s">
        <v>434</v>
      </c>
      <c r="J1517" s="1000">
        <v>3050250710022</v>
      </c>
      <c r="K1517" s="1001">
        <v>45867</v>
      </c>
      <c r="L1517" s="999"/>
      <c r="M1517" s="1001" t="s">
        <v>300</v>
      </c>
      <c r="N1517" s="1009">
        <v>46232</v>
      </c>
      <c r="O1517" s="1002" t="s">
        <v>12</v>
      </c>
      <c r="P1517" s="383"/>
      <c r="Q1517" s="382"/>
      <c r="R1517" s="382"/>
      <c r="S1517" s="382"/>
      <c r="T1517" s="382"/>
      <c r="U1517" s="154"/>
      <c r="V1517" s="216"/>
      <c r="W1517" s="215"/>
      <c r="X1517" s="214"/>
      <c r="Y1517" s="214"/>
    </row>
    <row r="1518" spans="1:25" s="3" customFormat="1" ht="30" customHeight="1" x14ac:dyDescent="0.2">
      <c r="A1518" s="98">
        <v>698</v>
      </c>
      <c r="B1518" s="1003" t="s">
        <v>2667</v>
      </c>
      <c r="C1518" s="1003" t="s">
        <v>455</v>
      </c>
      <c r="D1518" s="1003" t="s">
        <v>190</v>
      </c>
      <c r="E1518" s="1004">
        <v>9.9000000000000008E-3</v>
      </c>
      <c r="F1518" s="999">
        <v>20</v>
      </c>
      <c r="G1518" s="1010" t="s">
        <v>11880</v>
      </c>
      <c r="H1518" s="1003" t="s">
        <v>319</v>
      </c>
      <c r="I1518" s="999" t="s">
        <v>434</v>
      </c>
      <c r="J1518" s="1005">
        <v>3040250717252</v>
      </c>
      <c r="K1518" s="1006">
        <v>45869</v>
      </c>
      <c r="L1518" s="999"/>
      <c r="M1518" s="1001" t="s">
        <v>300</v>
      </c>
      <c r="N1518" s="1009">
        <v>46234</v>
      </c>
      <c r="O1518" s="1002" t="s">
        <v>12</v>
      </c>
      <c r="P1518" s="383"/>
      <c r="Q1518" s="382"/>
      <c r="R1518" s="382"/>
      <c r="S1518" s="382"/>
      <c r="T1518" s="382"/>
      <c r="U1518" s="154"/>
      <c r="V1518" s="216"/>
      <c r="W1518" s="215"/>
      <c r="X1518" s="214"/>
      <c r="Y1518" s="214"/>
    </row>
    <row r="1519" spans="1:25" s="3" customFormat="1" ht="30" customHeight="1" x14ac:dyDescent="0.2">
      <c r="A1519" s="98">
        <v>699</v>
      </c>
      <c r="B1519" s="997" t="s">
        <v>11882</v>
      </c>
      <c r="C1519" s="997" t="s">
        <v>11883</v>
      </c>
      <c r="D1519" s="997" t="s">
        <v>262</v>
      </c>
      <c r="E1519" s="998">
        <v>1.4999999999999999E-2</v>
      </c>
      <c r="F1519" s="1003">
        <v>0.4</v>
      </c>
      <c r="G1519" s="1003" t="s">
        <v>11884</v>
      </c>
      <c r="H1519" s="997" t="s">
        <v>319</v>
      </c>
      <c r="I1519" s="999" t="s">
        <v>434</v>
      </c>
      <c r="J1519" s="1000">
        <v>3050250710027</v>
      </c>
      <c r="K1519" s="1001">
        <v>45863</v>
      </c>
      <c r="L1519" s="999"/>
      <c r="M1519" s="1001" t="s">
        <v>300</v>
      </c>
      <c r="N1519" s="1009">
        <v>46228</v>
      </c>
      <c r="O1519" s="1002" t="s">
        <v>12</v>
      </c>
      <c r="P1519" s="383"/>
      <c r="Q1519" s="382"/>
      <c r="R1519" s="382"/>
      <c r="S1519" s="382"/>
      <c r="T1519" s="382"/>
      <c r="U1519" s="154"/>
      <c r="V1519" s="216"/>
      <c r="W1519" s="215"/>
      <c r="X1519" s="214"/>
      <c r="Y1519" s="214"/>
    </row>
    <row r="1520" spans="1:25" s="3" customFormat="1" ht="30" customHeight="1" x14ac:dyDescent="0.2">
      <c r="A1520" s="98">
        <v>700</v>
      </c>
      <c r="B1520" s="1003" t="s">
        <v>11882</v>
      </c>
      <c r="C1520" s="1003" t="s">
        <v>11883</v>
      </c>
      <c r="D1520" s="1003" t="s">
        <v>262</v>
      </c>
      <c r="E1520" s="1004">
        <v>6.0000000000000001E-3</v>
      </c>
      <c r="F1520" s="997">
        <v>0.4</v>
      </c>
      <c r="G1520" s="997" t="s">
        <v>11884</v>
      </c>
      <c r="H1520" s="1003" t="s">
        <v>319</v>
      </c>
      <c r="I1520" s="999" t="s">
        <v>434</v>
      </c>
      <c r="J1520" s="1005">
        <v>3050250710029</v>
      </c>
      <c r="K1520" s="1006">
        <v>45863</v>
      </c>
      <c r="L1520" s="999"/>
      <c r="M1520" s="1001" t="s">
        <v>300</v>
      </c>
      <c r="N1520" s="1009">
        <v>46228</v>
      </c>
      <c r="O1520" s="1002" t="s">
        <v>12</v>
      </c>
      <c r="P1520" s="383"/>
      <c r="Q1520" s="382"/>
      <c r="R1520" s="382"/>
      <c r="S1520" s="382"/>
      <c r="T1520" s="382"/>
      <c r="U1520" s="154"/>
      <c r="V1520" s="216"/>
      <c r="W1520" s="215"/>
      <c r="X1520" s="214"/>
      <c r="Y1520" s="214"/>
    </row>
    <row r="1521" spans="1:25" s="3" customFormat="1" ht="30" customHeight="1" x14ac:dyDescent="0.2">
      <c r="A1521" s="98">
        <v>701</v>
      </c>
      <c r="B1521" s="997" t="s">
        <v>11882</v>
      </c>
      <c r="C1521" s="997" t="s">
        <v>11883</v>
      </c>
      <c r="D1521" s="997" t="s">
        <v>262</v>
      </c>
      <c r="E1521" s="998">
        <v>6.0000000000000001E-3</v>
      </c>
      <c r="F1521" s="1003">
        <v>0.4</v>
      </c>
      <c r="G1521" s="1003" t="s">
        <v>11884</v>
      </c>
      <c r="H1521" s="997" t="s">
        <v>319</v>
      </c>
      <c r="I1521" s="999" t="s">
        <v>434</v>
      </c>
      <c r="J1521" s="1000">
        <v>3050250710037</v>
      </c>
      <c r="K1521" s="1001">
        <v>45863</v>
      </c>
      <c r="L1521" s="999"/>
      <c r="M1521" s="1001" t="s">
        <v>300</v>
      </c>
      <c r="N1521" s="1009">
        <v>46228</v>
      </c>
      <c r="O1521" s="1002" t="s">
        <v>12</v>
      </c>
      <c r="P1521" s="383"/>
      <c r="Q1521" s="382"/>
      <c r="R1521" s="382"/>
      <c r="S1521" s="382"/>
      <c r="T1521" s="382"/>
      <c r="U1521" s="154"/>
      <c r="V1521" s="216"/>
      <c r="W1521" s="215"/>
      <c r="X1521" s="214"/>
      <c r="Y1521" s="214"/>
    </row>
    <row r="1522" spans="1:25" s="3" customFormat="1" ht="30" customHeight="1" x14ac:dyDescent="0.2">
      <c r="A1522" s="98">
        <v>702</v>
      </c>
      <c r="B1522" s="997" t="s">
        <v>11882</v>
      </c>
      <c r="C1522" s="997" t="s">
        <v>11883</v>
      </c>
      <c r="D1522" s="997" t="s">
        <v>262</v>
      </c>
      <c r="E1522" s="998">
        <v>0.01</v>
      </c>
      <c r="F1522" s="1003">
        <v>0.4</v>
      </c>
      <c r="G1522" s="1003" t="s">
        <v>11884</v>
      </c>
      <c r="H1522" s="997" t="s">
        <v>319</v>
      </c>
      <c r="I1522" s="999" t="s">
        <v>434</v>
      </c>
      <c r="J1522" s="1000">
        <v>3050250710041</v>
      </c>
      <c r="K1522" s="1001">
        <v>45863</v>
      </c>
      <c r="L1522" s="999"/>
      <c r="M1522" s="1001" t="s">
        <v>300</v>
      </c>
      <c r="N1522" s="1009">
        <v>46228</v>
      </c>
      <c r="O1522" s="1002" t="s">
        <v>12</v>
      </c>
      <c r="P1522" s="383"/>
      <c r="Q1522" s="382"/>
      <c r="R1522" s="382"/>
      <c r="S1522" s="382"/>
      <c r="T1522" s="382"/>
      <c r="U1522" s="154"/>
      <c r="V1522" s="216"/>
      <c r="W1522" s="215"/>
      <c r="X1522" s="214"/>
      <c r="Y1522" s="214"/>
    </row>
    <row r="1523" spans="1:25" s="3" customFormat="1" ht="30" customHeight="1" x14ac:dyDescent="0.2">
      <c r="A1523" s="98">
        <v>703</v>
      </c>
      <c r="B1523" s="1003" t="s">
        <v>11885</v>
      </c>
      <c r="C1523" s="1003" t="s">
        <v>452</v>
      </c>
      <c r="D1523" s="1003" t="s">
        <v>15</v>
      </c>
      <c r="E1523" s="1004">
        <v>6.0000000000000001E-3</v>
      </c>
      <c r="F1523" s="997">
        <v>0.23</v>
      </c>
      <c r="G1523" s="997" t="s">
        <v>11835</v>
      </c>
      <c r="H1523" s="1003" t="s">
        <v>319</v>
      </c>
      <c r="I1523" s="999" t="s">
        <v>434</v>
      </c>
      <c r="J1523" s="1005">
        <v>3010250713313</v>
      </c>
      <c r="K1523" s="1006">
        <v>45868</v>
      </c>
      <c r="L1523" s="999"/>
      <c r="M1523" s="1001" t="s">
        <v>300</v>
      </c>
      <c r="N1523" s="1009">
        <v>46233</v>
      </c>
      <c r="O1523" s="1002" t="s">
        <v>12</v>
      </c>
      <c r="P1523" s="383"/>
      <c r="Q1523" s="382"/>
      <c r="R1523" s="382"/>
      <c r="S1523" s="382"/>
      <c r="T1523" s="382"/>
      <c r="U1523" s="154"/>
      <c r="V1523" s="216"/>
      <c r="W1523" s="215"/>
      <c r="X1523" s="214"/>
      <c r="Y1523" s="214"/>
    </row>
    <row r="1524" spans="1:25" s="3" customFormat="1" ht="30" customHeight="1" x14ac:dyDescent="0.2">
      <c r="A1524" s="98">
        <v>704</v>
      </c>
      <c r="B1524" s="997" t="s">
        <v>11882</v>
      </c>
      <c r="C1524" s="997" t="s">
        <v>11883</v>
      </c>
      <c r="D1524" s="997" t="s">
        <v>262</v>
      </c>
      <c r="E1524" s="998">
        <v>8.0000000000000002E-3</v>
      </c>
      <c r="F1524" s="1003">
        <v>0.4</v>
      </c>
      <c r="G1524" s="1003" t="s">
        <v>11886</v>
      </c>
      <c r="H1524" s="997" t="s">
        <v>443</v>
      </c>
      <c r="I1524" s="999" t="s">
        <v>434</v>
      </c>
      <c r="J1524" s="1000">
        <v>3050250710043</v>
      </c>
      <c r="K1524" s="1001">
        <v>45863</v>
      </c>
      <c r="L1524" s="999"/>
      <c r="M1524" s="1001" t="s">
        <v>300</v>
      </c>
      <c r="N1524" s="1009">
        <v>46228</v>
      </c>
      <c r="O1524" s="1002" t="s">
        <v>12</v>
      </c>
      <c r="P1524" s="383"/>
      <c r="Q1524" s="382"/>
      <c r="R1524" s="382"/>
      <c r="S1524" s="382"/>
      <c r="T1524" s="382"/>
      <c r="U1524" s="154"/>
      <c r="V1524" s="216"/>
      <c r="W1524" s="215"/>
      <c r="X1524" s="214"/>
      <c r="Y1524" s="214"/>
    </row>
    <row r="1525" spans="1:25" s="3" customFormat="1" ht="30" customHeight="1" x14ac:dyDescent="0.2">
      <c r="A1525" s="98">
        <v>705</v>
      </c>
      <c r="B1525" s="1003" t="s">
        <v>11882</v>
      </c>
      <c r="C1525" s="1003" t="s">
        <v>11883</v>
      </c>
      <c r="D1525" s="1003" t="s">
        <v>262</v>
      </c>
      <c r="E1525" s="1004">
        <v>0.01</v>
      </c>
      <c r="F1525" s="997">
        <v>0.4</v>
      </c>
      <c r="G1525" s="997" t="s">
        <v>11886</v>
      </c>
      <c r="H1525" s="1003" t="s">
        <v>319</v>
      </c>
      <c r="I1525" s="999" t="s">
        <v>434</v>
      </c>
      <c r="J1525" s="1005">
        <v>3050250710044</v>
      </c>
      <c r="K1525" s="1006">
        <v>45863</v>
      </c>
      <c r="L1525" s="999"/>
      <c r="M1525" s="1001" t="s">
        <v>300</v>
      </c>
      <c r="N1525" s="1009">
        <v>46228</v>
      </c>
      <c r="O1525" s="1002" t="s">
        <v>12</v>
      </c>
      <c r="P1525" s="383"/>
      <c r="Q1525" s="382"/>
      <c r="R1525" s="382"/>
      <c r="S1525" s="382"/>
      <c r="T1525" s="382"/>
      <c r="U1525" s="154"/>
      <c r="V1525" s="216"/>
      <c r="W1525" s="215"/>
      <c r="X1525" s="214"/>
      <c r="Y1525" s="214"/>
    </row>
    <row r="1526" spans="1:25" s="3" customFormat="1" ht="30" customHeight="1" x14ac:dyDescent="0.2">
      <c r="A1526" s="98">
        <v>706</v>
      </c>
      <c r="B1526" s="997" t="s">
        <v>11887</v>
      </c>
      <c r="C1526" s="997" t="s">
        <v>4834</v>
      </c>
      <c r="D1526" s="997" t="s">
        <v>262</v>
      </c>
      <c r="E1526" s="998">
        <v>6.0000000000000001E-3</v>
      </c>
      <c r="F1526" s="1003">
        <v>0.23</v>
      </c>
      <c r="G1526" s="1003" t="s">
        <v>11888</v>
      </c>
      <c r="H1526" s="997" t="s">
        <v>319</v>
      </c>
      <c r="I1526" s="999" t="s">
        <v>434</v>
      </c>
      <c r="J1526" s="1000">
        <v>3050250710061</v>
      </c>
      <c r="K1526" s="1001">
        <v>45867</v>
      </c>
      <c r="L1526" s="999"/>
      <c r="M1526" s="1001" t="s">
        <v>300</v>
      </c>
      <c r="N1526" s="1009">
        <v>46232</v>
      </c>
      <c r="O1526" s="1002" t="s">
        <v>12</v>
      </c>
      <c r="P1526" s="383"/>
      <c r="Q1526" s="382"/>
      <c r="R1526" s="382"/>
      <c r="S1526" s="382"/>
      <c r="T1526" s="382"/>
      <c r="U1526" s="154"/>
      <c r="V1526" s="216"/>
      <c r="W1526" s="215"/>
      <c r="X1526" s="214"/>
      <c r="Y1526" s="214"/>
    </row>
    <row r="1527" spans="1:25" s="3" customFormat="1" ht="30" customHeight="1" x14ac:dyDescent="0.2">
      <c r="A1527" s="98">
        <v>707</v>
      </c>
      <c r="B1527" s="1003" t="s">
        <v>11889</v>
      </c>
      <c r="C1527" s="1003" t="s">
        <v>4375</v>
      </c>
      <c r="D1527" s="1003" t="s">
        <v>262</v>
      </c>
      <c r="E1527" s="1004">
        <v>6.0000000000000001E-3</v>
      </c>
      <c r="F1527" s="997">
        <v>0.23</v>
      </c>
      <c r="G1527" s="997" t="s">
        <v>11890</v>
      </c>
      <c r="H1527" s="1003" t="s">
        <v>319</v>
      </c>
      <c r="I1527" s="999" t="s">
        <v>434</v>
      </c>
      <c r="J1527" s="1005">
        <v>3050250710086</v>
      </c>
      <c r="K1527" s="1006">
        <v>45867</v>
      </c>
      <c r="L1527" s="999"/>
      <c r="M1527" s="1001" t="s">
        <v>300</v>
      </c>
      <c r="N1527" s="1009">
        <v>46232</v>
      </c>
      <c r="O1527" s="1002" t="s">
        <v>12</v>
      </c>
      <c r="P1527" s="383"/>
      <c r="Q1527" s="382"/>
      <c r="R1527" s="382"/>
      <c r="S1527" s="382"/>
      <c r="T1527" s="382"/>
      <c r="U1527" s="154"/>
      <c r="V1527" s="216"/>
      <c r="W1527" s="215"/>
      <c r="X1527" s="214"/>
      <c r="Y1527" s="214"/>
    </row>
    <row r="1528" spans="1:25" s="3" customFormat="1" ht="30" customHeight="1" x14ac:dyDescent="0.2">
      <c r="A1528" s="98">
        <v>708</v>
      </c>
      <c r="B1528" s="997" t="s">
        <v>11891</v>
      </c>
      <c r="C1528" s="997" t="s">
        <v>528</v>
      </c>
      <c r="D1528" s="997" t="s">
        <v>15</v>
      </c>
      <c r="E1528" s="998">
        <v>8.0000000000000002E-3</v>
      </c>
      <c r="F1528" s="1003">
        <v>0.23</v>
      </c>
      <c r="G1528" s="1003" t="s">
        <v>11892</v>
      </c>
      <c r="H1528" s="997" t="s">
        <v>319</v>
      </c>
      <c r="I1528" s="999" t="s">
        <v>434</v>
      </c>
      <c r="J1528" s="1000">
        <v>3010250713432</v>
      </c>
      <c r="K1528" s="1001">
        <v>45868</v>
      </c>
      <c r="L1528" s="999"/>
      <c r="M1528" s="1001" t="s">
        <v>300</v>
      </c>
      <c r="N1528" s="1009">
        <v>46233</v>
      </c>
      <c r="O1528" s="1002" t="s">
        <v>12</v>
      </c>
      <c r="P1528" s="383"/>
      <c r="Q1528" s="382"/>
      <c r="R1528" s="382"/>
      <c r="S1528" s="382"/>
      <c r="T1528" s="382"/>
      <c r="U1528" s="154"/>
      <c r="V1528" s="216"/>
      <c r="W1528" s="215"/>
      <c r="X1528" s="214"/>
      <c r="Y1528" s="214"/>
    </row>
    <row r="1529" spans="1:25" s="3" customFormat="1" ht="30" customHeight="1" x14ac:dyDescent="0.2">
      <c r="A1529" s="98">
        <v>709</v>
      </c>
      <c r="B1529" s="1003" t="s">
        <v>11893</v>
      </c>
      <c r="C1529" s="1003" t="s">
        <v>5830</v>
      </c>
      <c r="D1529" s="1003" t="s">
        <v>293</v>
      </c>
      <c r="E1529" s="1004">
        <v>0.6</v>
      </c>
      <c r="F1529" s="997">
        <v>20</v>
      </c>
      <c r="G1529" s="997" t="s">
        <v>11894</v>
      </c>
      <c r="H1529" s="1003" t="s">
        <v>352</v>
      </c>
      <c r="I1529" s="999" t="s">
        <v>434</v>
      </c>
      <c r="J1529" s="1005">
        <v>3060250710179</v>
      </c>
      <c r="K1529" s="1006">
        <v>45862</v>
      </c>
      <c r="L1529" s="999"/>
      <c r="M1529" s="1001" t="s">
        <v>300</v>
      </c>
      <c r="N1529" s="1009">
        <v>46227</v>
      </c>
      <c r="O1529" s="1002" t="s">
        <v>12</v>
      </c>
      <c r="P1529" s="383"/>
      <c r="Q1529" s="382"/>
      <c r="R1529" s="382"/>
      <c r="S1529" s="382"/>
      <c r="T1529" s="382"/>
      <c r="U1529" s="154"/>
      <c r="V1529" s="216"/>
      <c r="W1529" s="215"/>
      <c r="X1529" s="214"/>
      <c r="Y1529" s="214"/>
    </row>
    <row r="1530" spans="1:25" s="3" customFormat="1" ht="30" customHeight="1" x14ac:dyDescent="0.2">
      <c r="A1530" s="98">
        <v>710</v>
      </c>
      <c r="B1530" s="997" t="s">
        <v>11895</v>
      </c>
      <c r="C1530" s="997" t="s">
        <v>690</v>
      </c>
      <c r="D1530" s="997" t="s">
        <v>262</v>
      </c>
      <c r="E1530" s="998">
        <v>6.0000000000000001E-3</v>
      </c>
      <c r="F1530" s="1003">
        <v>0.23</v>
      </c>
      <c r="G1530" s="1003" t="s">
        <v>11896</v>
      </c>
      <c r="H1530" s="997" t="s">
        <v>319</v>
      </c>
      <c r="I1530" s="999" t="s">
        <v>434</v>
      </c>
      <c r="J1530" s="1000">
        <v>3050250710177</v>
      </c>
      <c r="K1530" s="1001">
        <v>45867</v>
      </c>
      <c r="L1530" s="999"/>
      <c r="M1530" s="1001" t="s">
        <v>300</v>
      </c>
      <c r="N1530" s="1009">
        <v>46232</v>
      </c>
      <c r="O1530" s="1002" t="s">
        <v>12</v>
      </c>
      <c r="P1530" s="383"/>
      <c r="Q1530" s="382"/>
      <c r="R1530" s="382"/>
      <c r="S1530" s="382"/>
      <c r="T1530" s="382"/>
      <c r="U1530" s="154"/>
      <c r="V1530" s="216"/>
      <c r="W1530" s="215"/>
      <c r="X1530" s="214"/>
      <c r="Y1530" s="214"/>
    </row>
    <row r="1531" spans="1:25" s="3" customFormat="1" ht="30" customHeight="1" x14ac:dyDescent="0.2">
      <c r="A1531" s="98">
        <v>711</v>
      </c>
      <c r="B1531" s="1003" t="s">
        <v>11897</v>
      </c>
      <c r="C1531" s="1003" t="s">
        <v>11898</v>
      </c>
      <c r="D1531" s="1003" t="s">
        <v>15</v>
      </c>
      <c r="E1531" s="1004">
        <v>8.0000000000000002E-3</v>
      </c>
      <c r="F1531" s="997">
        <v>0.23</v>
      </c>
      <c r="G1531" s="997" t="s">
        <v>11899</v>
      </c>
      <c r="H1531" s="1003" t="s">
        <v>319</v>
      </c>
      <c r="I1531" s="999" t="s">
        <v>434</v>
      </c>
      <c r="J1531" s="1005">
        <v>3010250713580</v>
      </c>
      <c r="K1531" s="1006">
        <v>45868</v>
      </c>
      <c r="L1531" s="999"/>
      <c r="M1531" s="1001" t="s">
        <v>300</v>
      </c>
      <c r="N1531" s="1009">
        <v>46233</v>
      </c>
      <c r="O1531" s="1002" t="s">
        <v>12</v>
      </c>
      <c r="P1531" s="383"/>
      <c r="Q1531" s="382"/>
      <c r="R1531" s="382"/>
      <c r="S1531" s="382"/>
      <c r="T1531" s="382"/>
      <c r="U1531" s="154"/>
      <c r="V1531" s="216"/>
      <c r="W1531" s="215"/>
      <c r="X1531" s="214"/>
      <c r="Y1531" s="214"/>
    </row>
    <row r="1532" spans="1:25" s="3" customFormat="1" ht="30" customHeight="1" x14ac:dyDescent="0.2">
      <c r="A1532" s="98">
        <v>712</v>
      </c>
      <c r="B1532" s="997" t="s">
        <v>11900</v>
      </c>
      <c r="C1532" s="997" t="s">
        <v>455</v>
      </c>
      <c r="D1532" s="997" t="s">
        <v>190</v>
      </c>
      <c r="E1532" s="998">
        <v>0.4</v>
      </c>
      <c r="F1532" s="1003">
        <v>20</v>
      </c>
      <c r="G1532" s="1003" t="s">
        <v>11901</v>
      </c>
      <c r="H1532" s="997" t="s">
        <v>353</v>
      </c>
      <c r="I1532" s="999" t="s">
        <v>434</v>
      </c>
      <c r="J1532" s="1000">
        <v>3040240401377</v>
      </c>
      <c r="K1532" s="1001">
        <v>45853</v>
      </c>
      <c r="L1532" s="999"/>
      <c r="M1532" s="1001" t="s">
        <v>300</v>
      </c>
      <c r="N1532" s="1009">
        <v>46218</v>
      </c>
      <c r="O1532" s="1002" t="s">
        <v>12</v>
      </c>
      <c r="P1532" s="383"/>
      <c r="Q1532" s="382"/>
      <c r="R1532" s="382"/>
      <c r="S1532" s="382"/>
      <c r="T1532" s="382"/>
      <c r="U1532" s="154"/>
      <c r="V1532" s="216"/>
      <c r="W1532" s="215"/>
      <c r="X1532" s="214"/>
      <c r="Y1532" s="214"/>
    </row>
    <row r="1533" spans="1:25" s="3" customFormat="1" ht="30" customHeight="1" x14ac:dyDescent="0.2">
      <c r="A1533" s="98">
        <v>713</v>
      </c>
      <c r="B1533" s="1003" t="s">
        <v>11902</v>
      </c>
      <c r="C1533" s="1003" t="s">
        <v>11903</v>
      </c>
      <c r="D1533" s="1003" t="s">
        <v>171</v>
      </c>
      <c r="E1533" s="1004">
        <v>0.4</v>
      </c>
      <c r="F1533" s="997">
        <v>20</v>
      </c>
      <c r="G1533" s="997" t="s">
        <v>11904</v>
      </c>
      <c r="H1533" s="1003" t="s">
        <v>319</v>
      </c>
      <c r="I1533" s="999" t="s">
        <v>434</v>
      </c>
      <c r="J1533" s="1005">
        <v>3030240704245</v>
      </c>
      <c r="K1533" s="1006">
        <v>45862</v>
      </c>
      <c r="L1533" s="999"/>
      <c r="M1533" s="1001" t="s">
        <v>300</v>
      </c>
      <c r="N1533" s="1009">
        <v>46227</v>
      </c>
      <c r="O1533" s="1002" t="s">
        <v>12</v>
      </c>
      <c r="P1533" s="383"/>
      <c r="Q1533" s="382"/>
      <c r="R1533" s="382"/>
      <c r="S1533" s="382"/>
      <c r="T1533" s="382"/>
      <c r="U1533" s="154"/>
      <c r="V1533" s="216"/>
      <c r="W1533" s="215"/>
      <c r="X1533" s="214"/>
      <c r="Y1533" s="214"/>
    </row>
    <row r="1534" spans="1:25" s="3" customFormat="1" ht="30" customHeight="1" x14ac:dyDescent="0.2">
      <c r="A1534" s="98">
        <v>714</v>
      </c>
      <c r="B1534" s="997" t="s">
        <v>11905</v>
      </c>
      <c r="C1534" s="997" t="s">
        <v>510</v>
      </c>
      <c r="D1534" s="997" t="s">
        <v>15</v>
      </c>
      <c r="E1534" s="998">
        <v>0.3</v>
      </c>
      <c r="F1534" s="1003">
        <v>20</v>
      </c>
      <c r="G1534" s="1003" t="s">
        <v>11906</v>
      </c>
      <c r="H1534" s="997" t="s">
        <v>352</v>
      </c>
      <c r="I1534" s="999" t="s">
        <v>434</v>
      </c>
      <c r="J1534" s="1000">
        <v>3010240707836</v>
      </c>
      <c r="K1534" s="1001">
        <v>45848</v>
      </c>
      <c r="L1534" s="999"/>
      <c r="M1534" s="1001" t="s">
        <v>300</v>
      </c>
      <c r="N1534" s="1009">
        <v>46213</v>
      </c>
      <c r="O1534" s="1002" t="s">
        <v>12</v>
      </c>
      <c r="P1534" s="383"/>
      <c r="Q1534" s="382"/>
      <c r="R1534" s="382"/>
      <c r="S1534" s="382"/>
      <c r="T1534" s="382"/>
      <c r="U1534" s="154"/>
      <c r="V1534" s="216"/>
      <c r="W1534" s="215"/>
      <c r="X1534" s="214"/>
      <c r="Y1534" s="214"/>
    </row>
    <row r="1535" spans="1:25" s="3" customFormat="1" ht="30" customHeight="1" x14ac:dyDescent="0.2">
      <c r="A1535" s="98">
        <v>715</v>
      </c>
      <c r="B1535" s="1003" t="s">
        <v>11907</v>
      </c>
      <c r="C1535" s="1003" t="s">
        <v>582</v>
      </c>
      <c r="D1535" s="1003" t="s">
        <v>15</v>
      </c>
      <c r="E1535" s="1004">
        <v>0.3</v>
      </c>
      <c r="F1535" s="997">
        <v>0.4</v>
      </c>
      <c r="G1535" s="997" t="s">
        <v>11908</v>
      </c>
      <c r="H1535" s="1003" t="s">
        <v>352</v>
      </c>
      <c r="I1535" s="999" t="s">
        <v>434</v>
      </c>
      <c r="J1535" s="1005">
        <v>3010240707845</v>
      </c>
      <c r="K1535" s="1006">
        <v>45859</v>
      </c>
      <c r="L1535" s="999"/>
      <c r="M1535" s="1001" t="s">
        <v>300</v>
      </c>
      <c r="N1535" s="1009">
        <v>46224</v>
      </c>
      <c r="O1535" s="1002" t="s">
        <v>12</v>
      </c>
      <c r="P1535" s="383"/>
      <c r="Q1535" s="382"/>
      <c r="R1535" s="382"/>
      <c r="S1535" s="382"/>
      <c r="T1535" s="382"/>
      <c r="U1535" s="154"/>
      <c r="V1535" s="216"/>
      <c r="W1535" s="215"/>
      <c r="X1535" s="214"/>
      <c r="Y1535" s="214"/>
    </row>
    <row r="1536" spans="1:25" s="3" customFormat="1" ht="30" customHeight="1" x14ac:dyDescent="0.2">
      <c r="A1536" s="98">
        <v>716</v>
      </c>
      <c r="B1536" s="997" t="s">
        <v>3580</v>
      </c>
      <c r="C1536" s="997" t="s">
        <v>528</v>
      </c>
      <c r="D1536" s="997" t="s">
        <v>15</v>
      </c>
      <c r="E1536" s="998">
        <v>1.78</v>
      </c>
      <c r="F1536" s="1003">
        <v>20</v>
      </c>
      <c r="G1536" s="1003" t="s">
        <v>11909</v>
      </c>
      <c r="H1536" s="997" t="s">
        <v>319</v>
      </c>
      <c r="I1536" s="999" t="s">
        <v>434</v>
      </c>
      <c r="J1536" s="1000">
        <v>3010240909487</v>
      </c>
      <c r="K1536" s="1001">
        <v>45852</v>
      </c>
      <c r="L1536" s="999"/>
      <c r="M1536" s="1001" t="s">
        <v>300</v>
      </c>
      <c r="N1536" s="1009">
        <v>46217</v>
      </c>
      <c r="O1536" s="1002" t="s">
        <v>12</v>
      </c>
      <c r="P1536" s="383"/>
      <c r="Q1536" s="382"/>
      <c r="R1536" s="382"/>
      <c r="S1536" s="382"/>
      <c r="T1536" s="382"/>
      <c r="U1536" s="154"/>
      <c r="V1536" s="216"/>
      <c r="W1536" s="215"/>
      <c r="X1536" s="214"/>
      <c r="Y1536" s="214"/>
    </row>
    <row r="1537" spans="1:25" s="3" customFormat="1" ht="30" customHeight="1" thickBot="1" x14ac:dyDescent="0.25">
      <c r="A1537" s="98">
        <v>717</v>
      </c>
      <c r="B1537" s="1003" t="s">
        <v>3580</v>
      </c>
      <c r="C1537" s="1003" t="s">
        <v>582</v>
      </c>
      <c r="D1537" s="1003" t="s">
        <v>15</v>
      </c>
      <c r="E1537" s="1004">
        <v>2.2000000000000002</v>
      </c>
      <c r="F1537" s="997">
        <v>20</v>
      </c>
      <c r="G1537" s="997" t="s">
        <v>11910</v>
      </c>
      <c r="H1537" s="1003" t="s">
        <v>319</v>
      </c>
      <c r="I1537" s="999" t="s">
        <v>434</v>
      </c>
      <c r="J1537" s="1005">
        <v>3010240909488</v>
      </c>
      <c r="K1537" s="1006">
        <v>45853</v>
      </c>
      <c r="L1537" s="999"/>
      <c r="M1537" s="1001" t="s">
        <v>300</v>
      </c>
      <c r="N1537" s="1009">
        <v>46218</v>
      </c>
      <c r="O1537" s="1002" t="s">
        <v>12</v>
      </c>
      <c r="P1537" s="383"/>
      <c r="Q1537" s="382"/>
      <c r="R1537" s="382"/>
      <c r="S1537" s="382"/>
      <c r="T1537" s="382"/>
      <c r="U1537" s="154"/>
      <c r="V1537" s="216"/>
      <c r="W1537" s="215"/>
      <c r="X1537" s="214"/>
      <c r="Y1537" s="214"/>
    </row>
    <row r="1538" spans="1:25" s="3" customFormat="1" ht="24.95" customHeight="1" thickBot="1" x14ac:dyDescent="0.3">
      <c r="A1538" s="78"/>
      <c r="B1538" s="217"/>
      <c r="C1538" s="217"/>
      <c r="D1538" s="218"/>
      <c r="E1538" s="219"/>
      <c r="F1538" s="218"/>
      <c r="G1538" s="220"/>
      <c r="H1538" s="221"/>
      <c r="I1538" s="221"/>
      <c r="J1538" s="222"/>
      <c r="K1538" s="223"/>
      <c r="L1538" s="224"/>
      <c r="M1538" s="221"/>
      <c r="N1538" s="223"/>
      <c r="O1538" s="221"/>
      <c r="P1538" s="224"/>
      <c r="Q1538" s="224"/>
      <c r="R1538" s="225"/>
      <c r="S1538" s="225"/>
      <c r="T1538" s="225"/>
      <c r="U1538" s="225"/>
      <c r="V1538" s="225"/>
      <c r="W1538" s="225"/>
      <c r="X1538" s="226"/>
      <c r="Y1538" s="227"/>
    </row>
    <row r="1539" spans="1:25" s="3" customFormat="1" ht="24.95" customHeight="1" x14ac:dyDescent="0.2">
      <c r="A1539" s="327">
        <v>1</v>
      </c>
      <c r="B1539" s="1013" t="s">
        <v>1124</v>
      </c>
      <c r="C1539" s="1014" t="s">
        <v>444</v>
      </c>
      <c r="D1539" s="1013" t="s">
        <v>253</v>
      </c>
      <c r="E1539" s="1015">
        <v>0.03</v>
      </c>
      <c r="F1539" s="1013">
        <v>0.4</v>
      </c>
      <c r="G1539" s="1013" t="s">
        <v>1125</v>
      </c>
      <c r="H1539" s="1014" t="s">
        <v>443</v>
      </c>
      <c r="I1539" s="1012" t="s">
        <v>440</v>
      </c>
      <c r="J1539" s="1016">
        <v>6010240405065</v>
      </c>
      <c r="K1539" s="1017">
        <v>45484</v>
      </c>
      <c r="L1539" s="1012"/>
      <c r="M1539" s="1012" t="s">
        <v>300</v>
      </c>
      <c r="N1539" s="1017">
        <v>45849</v>
      </c>
      <c r="O1539" s="1018" t="s">
        <v>12</v>
      </c>
      <c r="P1539" s="369"/>
      <c r="Q1539" s="369"/>
      <c r="R1539" s="822"/>
      <c r="S1539" s="822"/>
      <c r="T1539" s="822"/>
      <c r="U1539" s="822"/>
      <c r="V1539" s="228"/>
      <c r="W1539" s="228"/>
      <c r="X1539" s="228"/>
      <c r="Y1539" s="229"/>
    </row>
    <row r="1540" spans="1:25" s="3" customFormat="1" ht="24.95" customHeight="1" x14ac:dyDescent="0.2">
      <c r="A1540" s="327">
        <v>2</v>
      </c>
      <c r="B1540" s="1014" t="s">
        <v>1124</v>
      </c>
      <c r="C1540" s="1013" t="s">
        <v>444</v>
      </c>
      <c r="D1540" s="1014" t="s">
        <v>689</v>
      </c>
      <c r="E1540" s="1019">
        <v>3.5999999999999997E-2</v>
      </c>
      <c r="F1540" s="1014">
        <v>0.4</v>
      </c>
      <c r="G1540" s="1014" t="s">
        <v>1125</v>
      </c>
      <c r="H1540" s="1013" t="s">
        <v>443</v>
      </c>
      <c r="I1540" s="1012" t="s">
        <v>440</v>
      </c>
      <c r="J1540" s="1020">
        <v>6010240405069</v>
      </c>
      <c r="K1540" s="1021">
        <v>45483</v>
      </c>
      <c r="L1540" s="1012"/>
      <c r="M1540" s="1012" t="s">
        <v>300</v>
      </c>
      <c r="N1540" s="1021">
        <v>45848</v>
      </c>
      <c r="O1540" s="1018" t="s">
        <v>12</v>
      </c>
      <c r="P1540" s="369"/>
      <c r="Q1540" s="369"/>
      <c r="R1540" s="822"/>
      <c r="S1540" s="822"/>
      <c r="T1540" s="822"/>
      <c r="U1540" s="822"/>
      <c r="V1540" s="228"/>
      <c r="W1540" s="228"/>
      <c r="X1540" s="228"/>
      <c r="Y1540" s="229"/>
    </row>
    <row r="1541" spans="1:25" s="3" customFormat="1" ht="24.95" customHeight="1" x14ac:dyDescent="0.2">
      <c r="A1541" s="327">
        <v>3</v>
      </c>
      <c r="B1541" s="1013" t="s">
        <v>1124</v>
      </c>
      <c r="C1541" s="1014" t="s">
        <v>444</v>
      </c>
      <c r="D1541" s="1013" t="s">
        <v>689</v>
      </c>
      <c r="E1541" s="1015">
        <v>4.4549999999999999E-2</v>
      </c>
      <c r="F1541" s="1013">
        <v>0.4</v>
      </c>
      <c r="G1541" s="1013" t="s">
        <v>1125</v>
      </c>
      <c r="H1541" s="1014" t="s">
        <v>443</v>
      </c>
      <c r="I1541" s="1012" t="s">
        <v>440</v>
      </c>
      <c r="J1541" s="1016">
        <v>6010240405154</v>
      </c>
      <c r="K1541" s="1017">
        <v>45483</v>
      </c>
      <c r="L1541" s="1012"/>
      <c r="M1541" s="1012" t="s">
        <v>300</v>
      </c>
      <c r="N1541" s="1017">
        <v>45848</v>
      </c>
      <c r="O1541" s="1018" t="s">
        <v>12</v>
      </c>
      <c r="P1541" s="369"/>
      <c r="Q1541" s="369"/>
      <c r="R1541" s="822"/>
      <c r="S1541" s="822"/>
      <c r="T1541" s="822"/>
      <c r="U1541" s="822"/>
      <c r="V1541" s="228"/>
      <c r="W1541" s="228"/>
      <c r="X1541" s="228"/>
      <c r="Y1541" s="229"/>
    </row>
    <row r="1542" spans="1:25" s="3" customFormat="1" ht="24.95" customHeight="1" x14ac:dyDescent="0.2">
      <c r="A1542" s="327">
        <v>4</v>
      </c>
      <c r="B1542" s="1014" t="s">
        <v>1124</v>
      </c>
      <c r="C1542" s="1013" t="s">
        <v>444</v>
      </c>
      <c r="D1542" s="1014" t="s">
        <v>689</v>
      </c>
      <c r="E1542" s="1019">
        <v>2.3100000000000002E-2</v>
      </c>
      <c r="F1542" s="1014">
        <v>0.4</v>
      </c>
      <c r="G1542" s="1014" t="s">
        <v>1125</v>
      </c>
      <c r="H1542" s="1013" t="s">
        <v>443</v>
      </c>
      <c r="I1542" s="1012" t="s">
        <v>440</v>
      </c>
      <c r="J1542" s="1020">
        <v>6010240405157</v>
      </c>
      <c r="K1542" s="1021">
        <v>45483</v>
      </c>
      <c r="L1542" s="1012"/>
      <c r="M1542" s="1012" t="s">
        <v>300</v>
      </c>
      <c r="N1542" s="1021">
        <v>45848</v>
      </c>
      <c r="O1542" s="1018" t="s">
        <v>12</v>
      </c>
      <c r="P1542" s="369"/>
      <c r="Q1542" s="369"/>
      <c r="R1542" s="822"/>
      <c r="S1542" s="822"/>
      <c r="T1542" s="822"/>
      <c r="U1542" s="822"/>
      <c r="V1542" s="228"/>
      <c r="W1542" s="228"/>
      <c r="X1542" s="228"/>
      <c r="Y1542" s="229"/>
    </row>
    <row r="1543" spans="1:25" s="3" customFormat="1" ht="24.95" customHeight="1" x14ac:dyDescent="0.2">
      <c r="A1543" s="327">
        <v>5</v>
      </c>
      <c r="B1543" s="1014" t="s">
        <v>1126</v>
      </c>
      <c r="C1543" s="1013" t="s">
        <v>1127</v>
      </c>
      <c r="D1543" s="1014" t="s">
        <v>447</v>
      </c>
      <c r="E1543" s="1019">
        <v>5.1700000000000001E-3</v>
      </c>
      <c r="F1543" s="1014">
        <v>0.4</v>
      </c>
      <c r="G1543" s="1014" t="s">
        <v>1128</v>
      </c>
      <c r="H1543" s="1013" t="s">
        <v>319</v>
      </c>
      <c r="I1543" s="1012" t="s">
        <v>440</v>
      </c>
      <c r="J1543" s="1020">
        <v>6040240502977</v>
      </c>
      <c r="K1543" s="1021">
        <v>45484</v>
      </c>
      <c r="L1543" s="1012"/>
      <c r="M1543" s="1012" t="s">
        <v>300</v>
      </c>
      <c r="N1543" s="1021">
        <v>45849</v>
      </c>
      <c r="O1543" s="1018" t="s">
        <v>12</v>
      </c>
      <c r="P1543" s="369"/>
      <c r="Q1543" s="369"/>
      <c r="R1543" s="822"/>
      <c r="S1543" s="822"/>
      <c r="T1543" s="822"/>
      <c r="U1543" s="822"/>
      <c r="V1543" s="228"/>
      <c r="W1543" s="228"/>
      <c r="X1543" s="228"/>
      <c r="Y1543" s="229"/>
    </row>
    <row r="1544" spans="1:25" s="3" customFormat="1" ht="24.95" customHeight="1" x14ac:dyDescent="0.2">
      <c r="A1544" s="327">
        <v>6</v>
      </c>
      <c r="B1544" s="1013" t="s">
        <v>1129</v>
      </c>
      <c r="C1544" s="1014" t="s">
        <v>790</v>
      </c>
      <c r="D1544" s="1013" t="s">
        <v>20</v>
      </c>
      <c r="E1544" s="1015">
        <v>5.1999999999999998E-3</v>
      </c>
      <c r="F1544" s="1013">
        <v>0.4</v>
      </c>
      <c r="G1544" s="1013" t="s">
        <v>1130</v>
      </c>
      <c r="H1544" s="1014" t="s">
        <v>319</v>
      </c>
      <c r="I1544" s="1012" t="s">
        <v>440</v>
      </c>
      <c r="J1544" s="1016">
        <v>6030240503944</v>
      </c>
      <c r="K1544" s="1017">
        <v>45478</v>
      </c>
      <c r="L1544" s="1012"/>
      <c r="M1544" s="1012" t="s">
        <v>300</v>
      </c>
      <c r="N1544" s="1017">
        <v>45843</v>
      </c>
      <c r="O1544" s="1018" t="s">
        <v>12</v>
      </c>
      <c r="P1544" s="369"/>
      <c r="Q1544" s="369"/>
      <c r="R1544" s="822"/>
      <c r="S1544" s="822"/>
      <c r="T1544" s="822"/>
      <c r="U1544" s="822"/>
      <c r="V1544" s="228"/>
      <c r="W1544" s="228"/>
      <c r="X1544" s="228"/>
      <c r="Y1544" s="229"/>
    </row>
    <row r="1545" spans="1:25" s="3" customFormat="1" ht="24.95" customHeight="1" x14ac:dyDescent="0.2">
      <c r="A1545" s="327">
        <v>7</v>
      </c>
      <c r="B1545" s="1014" t="s">
        <v>1131</v>
      </c>
      <c r="C1545" s="1013" t="s">
        <v>42</v>
      </c>
      <c r="D1545" s="1014" t="s">
        <v>20</v>
      </c>
      <c r="E1545" s="1019">
        <v>1.447E-2</v>
      </c>
      <c r="F1545" s="1014">
        <v>0.4</v>
      </c>
      <c r="G1545" s="1014" t="s">
        <v>1132</v>
      </c>
      <c r="H1545" s="1013" t="s">
        <v>443</v>
      </c>
      <c r="I1545" s="1012" t="s">
        <v>440</v>
      </c>
      <c r="J1545" s="1020">
        <v>6030240504009</v>
      </c>
      <c r="K1545" s="1021">
        <v>45475</v>
      </c>
      <c r="L1545" s="1012"/>
      <c r="M1545" s="1012" t="s">
        <v>300</v>
      </c>
      <c r="N1545" s="1021">
        <v>45840</v>
      </c>
      <c r="O1545" s="1018" t="s">
        <v>12</v>
      </c>
      <c r="P1545" s="369"/>
      <c r="Q1545" s="369"/>
      <c r="R1545" s="822"/>
      <c r="S1545" s="822"/>
      <c r="T1545" s="822"/>
      <c r="U1545" s="822"/>
      <c r="V1545" s="228"/>
      <c r="W1545" s="228"/>
      <c r="X1545" s="228"/>
      <c r="Y1545" s="229"/>
    </row>
    <row r="1546" spans="1:25" s="3" customFormat="1" ht="24.95" customHeight="1" x14ac:dyDescent="0.2">
      <c r="A1546" s="327">
        <v>8</v>
      </c>
      <c r="B1546" s="1013" t="s">
        <v>1133</v>
      </c>
      <c r="C1546" s="1014" t="s">
        <v>944</v>
      </c>
      <c r="D1546" s="1013" t="s">
        <v>318</v>
      </c>
      <c r="E1546" s="1015">
        <v>4.1439999999999998E-2</v>
      </c>
      <c r="F1546" s="1013">
        <v>0.4</v>
      </c>
      <c r="G1546" s="1013" t="s">
        <v>974</v>
      </c>
      <c r="H1546" s="1014" t="s">
        <v>319</v>
      </c>
      <c r="I1546" s="1012" t="s">
        <v>440</v>
      </c>
      <c r="J1546" s="1016">
        <v>6050240502861</v>
      </c>
      <c r="K1546" s="1017">
        <v>45484</v>
      </c>
      <c r="L1546" s="1012"/>
      <c r="M1546" s="1012" t="s">
        <v>300</v>
      </c>
      <c r="N1546" s="1017">
        <v>45849</v>
      </c>
      <c r="O1546" s="1018" t="s">
        <v>12</v>
      </c>
      <c r="P1546" s="369"/>
      <c r="Q1546" s="369"/>
      <c r="R1546" s="822"/>
      <c r="S1546" s="822"/>
      <c r="T1546" s="822"/>
      <c r="U1546" s="822"/>
      <c r="V1546" s="228"/>
      <c r="W1546" s="228"/>
      <c r="X1546" s="228"/>
      <c r="Y1546" s="229"/>
    </row>
    <row r="1547" spans="1:25" s="3" customFormat="1" ht="24.95" customHeight="1" x14ac:dyDescent="0.2">
      <c r="A1547" s="327">
        <v>9</v>
      </c>
      <c r="B1547" s="1014" t="s">
        <v>1134</v>
      </c>
      <c r="C1547" s="1013" t="s">
        <v>785</v>
      </c>
      <c r="D1547" s="1014" t="s">
        <v>20</v>
      </c>
      <c r="E1547" s="1019">
        <v>6.8849999999999995E-2</v>
      </c>
      <c r="F1547" s="1014">
        <v>0.4</v>
      </c>
      <c r="G1547" s="1014" t="s">
        <v>1135</v>
      </c>
      <c r="H1547" s="1013" t="s">
        <v>319</v>
      </c>
      <c r="I1547" s="1012" t="s">
        <v>440</v>
      </c>
      <c r="J1547" s="1020">
        <v>6030240604328</v>
      </c>
      <c r="K1547" s="1021">
        <v>45475</v>
      </c>
      <c r="L1547" s="1012"/>
      <c r="M1547" s="1012" t="s">
        <v>300</v>
      </c>
      <c r="N1547" s="1021">
        <v>45840</v>
      </c>
      <c r="O1547" s="1018" t="s">
        <v>12</v>
      </c>
      <c r="P1547" s="369"/>
      <c r="Q1547" s="369"/>
      <c r="R1547" s="822"/>
      <c r="S1547" s="822"/>
      <c r="T1547" s="822"/>
      <c r="U1547" s="822"/>
      <c r="V1547" s="228"/>
      <c r="W1547" s="228"/>
      <c r="X1547" s="228"/>
      <c r="Y1547" s="229"/>
    </row>
    <row r="1548" spans="1:25" s="3" customFormat="1" ht="24.95" customHeight="1" x14ac:dyDescent="0.2">
      <c r="A1548" s="327">
        <v>10</v>
      </c>
      <c r="B1548" s="1013" t="s">
        <v>1136</v>
      </c>
      <c r="C1548" s="1014" t="s">
        <v>970</v>
      </c>
      <c r="D1548" s="1013" t="s">
        <v>253</v>
      </c>
      <c r="E1548" s="1015">
        <v>1.6E-2</v>
      </c>
      <c r="F1548" s="1013">
        <v>0.4</v>
      </c>
      <c r="G1548" s="1013" t="s">
        <v>1137</v>
      </c>
      <c r="H1548" s="1014" t="s">
        <v>319</v>
      </c>
      <c r="I1548" s="1012" t="s">
        <v>440</v>
      </c>
      <c r="J1548" s="1016">
        <v>6010240608440</v>
      </c>
      <c r="K1548" s="1017">
        <v>45475</v>
      </c>
      <c r="L1548" s="1012"/>
      <c r="M1548" s="1012" t="s">
        <v>300</v>
      </c>
      <c r="N1548" s="1017">
        <v>45840</v>
      </c>
      <c r="O1548" s="1018" t="s">
        <v>12</v>
      </c>
      <c r="P1548" s="369"/>
      <c r="Q1548" s="369"/>
      <c r="R1548" s="822"/>
      <c r="S1548" s="822"/>
      <c r="T1548" s="822"/>
      <c r="U1548" s="822"/>
      <c r="V1548" s="228"/>
      <c r="W1548" s="228"/>
      <c r="X1548" s="228"/>
      <c r="Y1548" s="229"/>
    </row>
    <row r="1549" spans="1:25" s="3" customFormat="1" ht="24.95" customHeight="1" x14ac:dyDescent="0.2">
      <c r="A1549" s="327">
        <v>11</v>
      </c>
      <c r="B1549" s="1014" t="s">
        <v>1138</v>
      </c>
      <c r="C1549" s="1013" t="s">
        <v>42</v>
      </c>
      <c r="D1549" s="1014" t="s">
        <v>20</v>
      </c>
      <c r="E1549" s="1019">
        <v>4.4999999999999998E-2</v>
      </c>
      <c r="F1549" s="1014">
        <v>20</v>
      </c>
      <c r="G1549" s="1014" t="s">
        <v>1139</v>
      </c>
      <c r="H1549" s="1013" t="s">
        <v>319</v>
      </c>
      <c r="I1549" s="1012" t="s">
        <v>440</v>
      </c>
      <c r="J1549" s="1020">
        <v>6030240604602</v>
      </c>
      <c r="K1549" s="1021">
        <v>45476</v>
      </c>
      <c r="L1549" s="1012"/>
      <c r="M1549" s="1012" t="s">
        <v>300</v>
      </c>
      <c r="N1549" s="1021">
        <v>45841</v>
      </c>
      <c r="O1549" s="1018" t="s">
        <v>12</v>
      </c>
      <c r="P1549" s="369"/>
      <c r="Q1549" s="369"/>
      <c r="R1549" s="822"/>
      <c r="S1549" s="822"/>
      <c r="T1549" s="822"/>
      <c r="U1549" s="822"/>
      <c r="V1549" s="228"/>
      <c r="W1549" s="228"/>
      <c r="X1549" s="228"/>
      <c r="Y1549" s="229"/>
    </row>
    <row r="1550" spans="1:25" s="3" customFormat="1" ht="24.95" customHeight="1" x14ac:dyDescent="0.2">
      <c r="A1550" s="327">
        <v>12</v>
      </c>
      <c r="B1550" s="1014" t="s">
        <v>1140</v>
      </c>
      <c r="C1550" s="1013" t="s">
        <v>188</v>
      </c>
      <c r="D1550" s="1014" t="s">
        <v>188</v>
      </c>
      <c r="E1550" s="1019">
        <v>0.4</v>
      </c>
      <c r="F1550" s="1014">
        <v>6</v>
      </c>
      <c r="G1550" s="1014" t="s">
        <v>1141</v>
      </c>
      <c r="H1550" s="1013" t="s">
        <v>443</v>
      </c>
      <c r="I1550" s="1012" t="s">
        <v>440</v>
      </c>
      <c r="J1550" s="1020">
        <v>6040240603669</v>
      </c>
      <c r="K1550" s="1021">
        <v>45491</v>
      </c>
      <c r="L1550" s="1012"/>
      <c r="M1550" s="1012" t="s">
        <v>300</v>
      </c>
      <c r="N1550" s="1021">
        <v>45856</v>
      </c>
      <c r="O1550" s="1018" t="s">
        <v>12</v>
      </c>
      <c r="P1550" s="369"/>
      <c r="Q1550" s="369"/>
      <c r="R1550" s="822"/>
      <c r="S1550" s="822"/>
      <c r="T1550" s="822"/>
      <c r="U1550" s="822"/>
      <c r="V1550" s="228"/>
      <c r="W1550" s="228"/>
      <c r="X1550" s="228"/>
      <c r="Y1550" s="229"/>
    </row>
    <row r="1551" spans="1:25" s="3" customFormat="1" ht="24.95" customHeight="1" x14ac:dyDescent="0.2">
      <c r="A1551" s="327">
        <v>13</v>
      </c>
      <c r="B1551" s="1013" t="s">
        <v>1142</v>
      </c>
      <c r="C1551" s="1014" t="s">
        <v>42</v>
      </c>
      <c r="D1551" s="1013" t="s">
        <v>254</v>
      </c>
      <c r="E1551" s="1015">
        <v>5.0000000000000001E-3</v>
      </c>
      <c r="F1551" s="1013">
        <v>0.23</v>
      </c>
      <c r="G1551" s="1013" t="s">
        <v>1143</v>
      </c>
      <c r="H1551" s="1014" t="s">
        <v>443</v>
      </c>
      <c r="I1551" s="1012" t="s">
        <v>440</v>
      </c>
      <c r="J1551" s="1016">
        <v>6030240604704</v>
      </c>
      <c r="K1551" s="1017">
        <v>45476</v>
      </c>
      <c r="L1551" s="1012"/>
      <c r="M1551" s="1012" t="s">
        <v>300</v>
      </c>
      <c r="N1551" s="1017">
        <v>45841</v>
      </c>
      <c r="O1551" s="1018" t="s">
        <v>12</v>
      </c>
      <c r="P1551" s="369"/>
      <c r="Q1551" s="369"/>
      <c r="R1551" s="822"/>
      <c r="S1551" s="822"/>
      <c r="T1551" s="822"/>
      <c r="U1551" s="822"/>
      <c r="V1551" s="228"/>
      <c r="W1551" s="228"/>
      <c r="X1551" s="228"/>
      <c r="Y1551" s="229"/>
    </row>
    <row r="1552" spans="1:25" s="3" customFormat="1" ht="24.95" customHeight="1" x14ac:dyDescent="0.2">
      <c r="A1552" s="327">
        <v>14</v>
      </c>
      <c r="B1552" s="1014" t="s">
        <v>1144</v>
      </c>
      <c r="C1552" s="1013" t="s">
        <v>690</v>
      </c>
      <c r="D1552" s="1014" t="s">
        <v>796</v>
      </c>
      <c r="E1552" s="1019">
        <v>0.08</v>
      </c>
      <c r="F1552" s="1014">
        <v>20</v>
      </c>
      <c r="G1552" s="1014" t="s">
        <v>521</v>
      </c>
      <c r="H1552" s="1013" t="s">
        <v>353</v>
      </c>
      <c r="I1552" s="1012" t="s">
        <v>440</v>
      </c>
      <c r="J1552" s="1020">
        <v>6050240603254</v>
      </c>
      <c r="K1552" s="1021">
        <v>45484</v>
      </c>
      <c r="L1552" s="1012"/>
      <c r="M1552" s="1012" t="s">
        <v>300</v>
      </c>
      <c r="N1552" s="1021">
        <v>45849</v>
      </c>
      <c r="O1552" s="1018" t="s">
        <v>12</v>
      </c>
      <c r="P1552" s="369"/>
      <c r="Q1552" s="369"/>
      <c r="R1552" s="822"/>
      <c r="S1552" s="822"/>
      <c r="T1552" s="822"/>
      <c r="U1552" s="822"/>
      <c r="V1552" s="228"/>
      <c r="W1552" s="228"/>
      <c r="X1552" s="228"/>
      <c r="Y1552" s="229"/>
    </row>
    <row r="1553" spans="1:25" s="3" customFormat="1" ht="24.95" customHeight="1" x14ac:dyDescent="0.2">
      <c r="A1553" s="327">
        <v>15</v>
      </c>
      <c r="B1553" s="1014" t="s">
        <v>1145</v>
      </c>
      <c r="C1553" s="1013" t="s">
        <v>784</v>
      </c>
      <c r="D1553" s="1014" t="s">
        <v>20</v>
      </c>
      <c r="E1553" s="1019">
        <v>6.0000000000000001E-3</v>
      </c>
      <c r="F1553" s="1014">
        <v>0.23</v>
      </c>
      <c r="G1553" s="1014" t="s">
        <v>937</v>
      </c>
      <c r="H1553" s="1013" t="s">
        <v>319</v>
      </c>
      <c r="I1553" s="1012" t="s">
        <v>440</v>
      </c>
      <c r="J1553" s="1020">
        <v>6030240604859</v>
      </c>
      <c r="K1553" s="1021">
        <v>45481</v>
      </c>
      <c r="L1553" s="1012"/>
      <c r="M1553" s="1012" t="s">
        <v>300</v>
      </c>
      <c r="N1553" s="1021">
        <v>45846</v>
      </c>
      <c r="O1553" s="1018" t="s">
        <v>12</v>
      </c>
      <c r="P1553" s="369"/>
      <c r="Q1553" s="369"/>
      <c r="R1553" s="822"/>
      <c r="S1553" s="822"/>
      <c r="T1553" s="822"/>
      <c r="U1553" s="822"/>
      <c r="V1553" s="228"/>
      <c r="W1553" s="228"/>
      <c r="X1553" s="228"/>
      <c r="Y1553" s="229"/>
    </row>
    <row r="1554" spans="1:25" s="3" customFormat="1" ht="24.95" customHeight="1" x14ac:dyDescent="0.2">
      <c r="A1554" s="327">
        <v>16</v>
      </c>
      <c r="B1554" s="1014" t="s">
        <v>1146</v>
      </c>
      <c r="C1554" s="1013" t="s">
        <v>865</v>
      </c>
      <c r="D1554" s="1014" t="s">
        <v>447</v>
      </c>
      <c r="E1554" s="1019">
        <v>1.4E-2</v>
      </c>
      <c r="F1554" s="1014">
        <v>0.4</v>
      </c>
      <c r="G1554" s="1014" t="s">
        <v>1147</v>
      </c>
      <c r="H1554" s="1013" t="s">
        <v>319</v>
      </c>
      <c r="I1554" s="1012" t="s">
        <v>440</v>
      </c>
      <c r="J1554" s="1020">
        <v>6040240603860</v>
      </c>
      <c r="K1554" s="1021">
        <v>45483</v>
      </c>
      <c r="L1554" s="1012"/>
      <c r="M1554" s="1012" t="s">
        <v>300</v>
      </c>
      <c r="N1554" s="1021">
        <v>45848</v>
      </c>
      <c r="O1554" s="1018" t="s">
        <v>12</v>
      </c>
      <c r="P1554" s="369"/>
      <c r="Q1554" s="369"/>
      <c r="R1554" s="822"/>
      <c r="S1554" s="822"/>
      <c r="T1554" s="822"/>
      <c r="U1554" s="822"/>
      <c r="V1554" s="228"/>
      <c r="W1554" s="228"/>
      <c r="X1554" s="228"/>
      <c r="Y1554" s="229"/>
    </row>
    <row r="1555" spans="1:25" s="3" customFormat="1" ht="24.95" customHeight="1" x14ac:dyDescent="0.2">
      <c r="A1555" s="327">
        <v>17</v>
      </c>
      <c r="B1555" s="1013" t="s">
        <v>1148</v>
      </c>
      <c r="C1555" s="1014" t="s">
        <v>946</v>
      </c>
      <c r="D1555" s="1013" t="s">
        <v>188</v>
      </c>
      <c r="E1555" s="1015">
        <v>8.7815000000000004E-2</v>
      </c>
      <c r="F1555" s="1013">
        <v>20</v>
      </c>
      <c r="G1555" s="1013" t="s">
        <v>593</v>
      </c>
      <c r="H1555" s="1014" t="s">
        <v>443</v>
      </c>
      <c r="I1555" s="1012" t="s">
        <v>440</v>
      </c>
      <c r="J1555" s="1016">
        <v>6040240603870</v>
      </c>
      <c r="K1555" s="1017">
        <v>45475</v>
      </c>
      <c r="L1555" s="1012"/>
      <c r="M1555" s="1012" t="s">
        <v>300</v>
      </c>
      <c r="N1555" s="1017">
        <v>45840</v>
      </c>
      <c r="O1555" s="1018" t="s">
        <v>12</v>
      </c>
      <c r="P1555" s="369"/>
      <c r="Q1555" s="369"/>
      <c r="R1555" s="822"/>
      <c r="S1555" s="822"/>
      <c r="T1555" s="822"/>
      <c r="U1555" s="822"/>
      <c r="V1555" s="228"/>
      <c r="W1555" s="228"/>
      <c r="X1555" s="228"/>
      <c r="Y1555" s="229"/>
    </row>
    <row r="1556" spans="1:25" s="3" customFormat="1" ht="24.95" customHeight="1" x14ac:dyDescent="0.2">
      <c r="A1556" s="327">
        <v>18</v>
      </c>
      <c r="B1556" s="1013" t="s">
        <v>1149</v>
      </c>
      <c r="C1556" s="1014" t="s">
        <v>1150</v>
      </c>
      <c r="D1556" s="1013" t="s">
        <v>264</v>
      </c>
      <c r="E1556" s="1015">
        <v>0.125</v>
      </c>
      <c r="F1556" s="1013">
        <v>0.4</v>
      </c>
      <c r="G1556" s="1013" t="s">
        <v>1151</v>
      </c>
      <c r="H1556" s="1014" t="s">
        <v>319</v>
      </c>
      <c r="I1556" s="1012" t="s">
        <v>440</v>
      </c>
      <c r="J1556" s="1016">
        <v>6060240602455</v>
      </c>
      <c r="K1556" s="1017">
        <v>45492</v>
      </c>
      <c r="L1556" s="1012"/>
      <c r="M1556" s="1012" t="s">
        <v>300</v>
      </c>
      <c r="N1556" s="1017">
        <v>45857</v>
      </c>
      <c r="O1556" s="1018" t="s">
        <v>12</v>
      </c>
      <c r="P1556" s="369"/>
      <c r="Q1556" s="369"/>
      <c r="R1556" s="822"/>
      <c r="S1556" s="822"/>
      <c r="T1556" s="822"/>
      <c r="U1556" s="822"/>
      <c r="V1556" s="228"/>
      <c r="W1556" s="228"/>
      <c r="X1556" s="228"/>
      <c r="Y1556" s="229"/>
    </row>
    <row r="1557" spans="1:25" s="3" customFormat="1" ht="24.95" customHeight="1" x14ac:dyDescent="0.2">
      <c r="A1557" s="327">
        <v>19</v>
      </c>
      <c r="B1557" s="1013" t="s">
        <v>1152</v>
      </c>
      <c r="C1557" s="1014" t="s">
        <v>1153</v>
      </c>
      <c r="D1557" s="1013" t="s">
        <v>19</v>
      </c>
      <c r="E1557" s="1015">
        <v>0.35783999999999999</v>
      </c>
      <c r="F1557" s="1013">
        <v>20</v>
      </c>
      <c r="G1557" s="1013" t="s">
        <v>1154</v>
      </c>
      <c r="H1557" s="1014" t="s">
        <v>319</v>
      </c>
      <c r="I1557" s="1012" t="s">
        <v>440</v>
      </c>
      <c r="J1557" s="1016">
        <v>6020240606585</v>
      </c>
      <c r="K1557" s="1017">
        <v>45495</v>
      </c>
      <c r="L1557" s="1012"/>
      <c r="M1557" s="1012" t="s">
        <v>300</v>
      </c>
      <c r="N1557" s="1017">
        <v>45860</v>
      </c>
      <c r="O1557" s="1018" t="s">
        <v>12</v>
      </c>
      <c r="P1557" s="369"/>
      <c r="Q1557" s="369"/>
      <c r="R1557" s="822"/>
      <c r="S1557" s="822"/>
      <c r="T1557" s="822"/>
      <c r="U1557" s="822"/>
      <c r="V1557" s="228"/>
      <c r="W1557" s="228"/>
      <c r="X1557" s="228"/>
      <c r="Y1557" s="229"/>
    </row>
    <row r="1558" spans="1:25" s="3" customFormat="1" ht="24.95" customHeight="1" x14ac:dyDescent="0.2">
      <c r="A1558" s="327">
        <v>20</v>
      </c>
      <c r="B1558" s="1014" t="s">
        <v>1155</v>
      </c>
      <c r="C1558" s="1013" t="s">
        <v>1156</v>
      </c>
      <c r="D1558" s="1014" t="s">
        <v>188</v>
      </c>
      <c r="E1558" s="1019">
        <v>5.0000000000000001E-3</v>
      </c>
      <c r="F1558" s="1014">
        <v>0.4</v>
      </c>
      <c r="G1558" s="1014" t="s">
        <v>1157</v>
      </c>
      <c r="H1558" s="1013" t="s">
        <v>319</v>
      </c>
      <c r="I1558" s="1012" t="s">
        <v>440</v>
      </c>
      <c r="J1558" s="1020">
        <v>6040240603896</v>
      </c>
      <c r="K1558" s="1021">
        <v>45491</v>
      </c>
      <c r="L1558" s="1012"/>
      <c r="M1558" s="1012" t="s">
        <v>300</v>
      </c>
      <c r="N1558" s="1021">
        <v>45856</v>
      </c>
      <c r="O1558" s="1018" t="s">
        <v>12</v>
      </c>
      <c r="P1558" s="369"/>
      <c r="Q1558" s="369"/>
      <c r="R1558" s="822"/>
      <c r="S1558" s="822"/>
      <c r="T1558" s="822"/>
      <c r="U1558" s="822"/>
      <c r="V1558" s="228"/>
      <c r="W1558" s="228"/>
      <c r="X1558" s="228"/>
      <c r="Y1558" s="229"/>
    </row>
    <row r="1559" spans="1:25" s="3" customFormat="1" ht="24.95" customHeight="1" x14ac:dyDescent="0.2">
      <c r="A1559" s="327">
        <v>21</v>
      </c>
      <c r="B1559" s="1013" t="s">
        <v>1158</v>
      </c>
      <c r="C1559" s="1014" t="s">
        <v>1159</v>
      </c>
      <c r="D1559" s="1013" t="s">
        <v>796</v>
      </c>
      <c r="E1559" s="1015">
        <v>0.15</v>
      </c>
      <c r="F1559" s="1013">
        <v>20</v>
      </c>
      <c r="G1559" s="1013" t="s">
        <v>1160</v>
      </c>
      <c r="H1559" s="1014" t="s">
        <v>353</v>
      </c>
      <c r="I1559" s="1012" t="s">
        <v>440</v>
      </c>
      <c r="J1559" s="1016">
        <v>6050240603345</v>
      </c>
      <c r="K1559" s="1017">
        <v>45496</v>
      </c>
      <c r="L1559" s="1012"/>
      <c r="M1559" s="1012" t="s">
        <v>300</v>
      </c>
      <c r="N1559" s="1017">
        <v>45861</v>
      </c>
      <c r="O1559" s="1018" t="s">
        <v>12</v>
      </c>
      <c r="P1559" s="369"/>
      <c r="Q1559" s="369"/>
      <c r="R1559" s="822"/>
      <c r="S1559" s="822"/>
      <c r="T1559" s="822"/>
      <c r="U1559" s="822"/>
      <c r="V1559" s="228"/>
      <c r="W1559" s="228"/>
      <c r="X1559" s="228"/>
      <c r="Y1559" s="229"/>
    </row>
    <row r="1560" spans="1:25" s="3" customFormat="1" ht="24.95" customHeight="1" x14ac:dyDescent="0.2">
      <c r="A1560" s="327">
        <v>22</v>
      </c>
      <c r="B1560" s="1014" t="s">
        <v>1161</v>
      </c>
      <c r="C1560" s="1013" t="s">
        <v>1162</v>
      </c>
      <c r="D1560" s="1014" t="s">
        <v>19</v>
      </c>
      <c r="E1560" s="1019">
        <v>0.1988</v>
      </c>
      <c r="F1560" s="1014">
        <v>20</v>
      </c>
      <c r="G1560" s="1014" t="s">
        <v>537</v>
      </c>
      <c r="H1560" s="1013" t="s">
        <v>319</v>
      </c>
      <c r="I1560" s="1012" t="s">
        <v>440</v>
      </c>
      <c r="J1560" s="1020">
        <v>6020240706938</v>
      </c>
      <c r="K1560" s="1021">
        <v>45482</v>
      </c>
      <c r="L1560" s="1012"/>
      <c r="M1560" s="1012" t="s">
        <v>300</v>
      </c>
      <c r="N1560" s="1021">
        <v>45847</v>
      </c>
      <c r="O1560" s="1018" t="s">
        <v>12</v>
      </c>
      <c r="P1560" s="369"/>
      <c r="Q1560" s="369"/>
      <c r="R1560" s="822"/>
      <c r="S1560" s="822"/>
      <c r="T1560" s="822"/>
      <c r="U1560" s="822"/>
      <c r="V1560" s="228"/>
      <c r="W1560" s="228"/>
      <c r="X1560" s="228"/>
      <c r="Y1560" s="229"/>
    </row>
    <row r="1561" spans="1:25" s="3" customFormat="1" ht="24.95" customHeight="1" x14ac:dyDescent="0.2">
      <c r="A1561" s="327">
        <v>23</v>
      </c>
      <c r="B1561" s="1013" t="s">
        <v>1164</v>
      </c>
      <c r="C1561" s="1014" t="s">
        <v>1165</v>
      </c>
      <c r="D1561" s="1013" t="s">
        <v>20</v>
      </c>
      <c r="E1561" s="1015">
        <v>0.34</v>
      </c>
      <c r="F1561" s="1013">
        <v>20</v>
      </c>
      <c r="G1561" s="1013" t="s">
        <v>371</v>
      </c>
      <c r="H1561" s="1014" t="s">
        <v>319</v>
      </c>
      <c r="I1561" s="1012" t="s">
        <v>440</v>
      </c>
      <c r="J1561" s="1016">
        <v>6030240705280</v>
      </c>
      <c r="K1561" s="1017">
        <v>45497</v>
      </c>
      <c r="L1561" s="1012"/>
      <c r="M1561" s="1012" t="s">
        <v>300</v>
      </c>
      <c r="N1561" s="1017">
        <v>45862</v>
      </c>
      <c r="O1561" s="1018" t="s">
        <v>12</v>
      </c>
      <c r="P1561" s="369"/>
      <c r="Q1561" s="369"/>
      <c r="R1561" s="822"/>
      <c r="S1561" s="822"/>
      <c r="T1561" s="822"/>
      <c r="U1561" s="822"/>
      <c r="V1561" s="228"/>
      <c r="W1561" s="228"/>
      <c r="X1561" s="228"/>
      <c r="Y1561" s="229"/>
    </row>
    <row r="1562" spans="1:25" s="3" customFormat="1" ht="24.95" customHeight="1" x14ac:dyDescent="0.2">
      <c r="A1562" s="327">
        <v>24</v>
      </c>
      <c r="B1562" s="1014" t="s">
        <v>1166</v>
      </c>
      <c r="C1562" s="1013" t="s">
        <v>582</v>
      </c>
      <c r="D1562" s="1014" t="s">
        <v>447</v>
      </c>
      <c r="E1562" s="1019">
        <v>1.098E-2</v>
      </c>
      <c r="F1562" s="1014">
        <v>0.4</v>
      </c>
      <c r="G1562" s="1014" t="s">
        <v>1167</v>
      </c>
      <c r="H1562" s="1013" t="s">
        <v>319</v>
      </c>
      <c r="I1562" s="1012" t="s">
        <v>440</v>
      </c>
      <c r="J1562" s="1020">
        <v>6040240704181</v>
      </c>
      <c r="K1562" s="1021">
        <v>45492</v>
      </c>
      <c r="L1562" s="1012"/>
      <c r="M1562" s="1012" t="s">
        <v>300</v>
      </c>
      <c r="N1562" s="1021">
        <v>45857</v>
      </c>
      <c r="O1562" s="1018" t="s">
        <v>12</v>
      </c>
      <c r="P1562" s="369"/>
      <c r="Q1562" s="369"/>
      <c r="R1562" s="822"/>
      <c r="S1562" s="822"/>
      <c r="T1562" s="822"/>
      <c r="U1562" s="822"/>
      <c r="V1562" s="228"/>
      <c r="W1562" s="228"/>
      <c r="X1562" s="228"/>
      <c r="Y1562" s="229"/>
    </row>
    <row r="1563" spans="1:25" s="3" customFormat="1" ht="24.95" customHeight="1" x14ac:dyDescent="0.2">
      <c r="A1563" s="327">
        <v>25</v>
      </c>
      <c r="B1563" s="1014" t="s">
        <v>1168</v>
      </c>
      <c r="C1563" s="1013" t="s">
        <v>649</v>
      </c>
      <c r="D1563" s="1014" t="s">
        <v>253</v>
      </c>
      <c r="E1563" s="1019">
        <v>1.0999999999999999E-2</v>
      </c>
      <c r="F1563" s="1014">
        <v>0.4</v>
      </c>
      <c r="G1563" s="1014" t="s">
        <v>478</v>
      </c>
      <c r="H1563" s="1013" t="s">
        <v>319</v>
      </c>
      <c r="I1563" s="1012" t="s">
        <v>440</v>
      </c>
      <c r="J1563" s="1020">
        <v>6010240709803</v>
      </c>
      <c r="K1563" s="1021">
        <v>45498</v>
      </c>
      <c r="L1563" s="1012"/>
      <c r="M1563" s="1012" t="s">
        <v>300</v>
      </c>
      <c r="N1563" s="1021">
        <v>45863</v>
      </c>
      <c r="O1563" s="1018" t="s">
        <v>12</v>
      </c>
      <c r="P1563" s="369"/>
      <c r="Q1563" s="369"/>
      <c r="R1563" s="822"/>
      <c r="S1563" s="822"/>
      <c r="T1563" s="822"/>
      <c r="U1563" s="822"/>
      <c r="V1563" s="228"/>
      <c r="W1563" s="228"/>
      <c r="X1563" s="228"/>
      <c r="Y1563" s="229"/>
    </row>
    <row r="1564" spans="1:25" s="3" customFormat="1" ht="24.95" customHeight="1" x14ac:dyDescent="0.2">
      <c r="A1564" s="327">
        <v>26</v>
      </c>
      <c r="B1564" s="1013" t="s">
        <v>1124</v>
      </c>
      <c r="C1564" s="1014" t="s">
        <v>444</v>
      </c>
      <c r="D1564" s="1013" t="s">
        <v>253</v>
      </c>
      <c r="E1564" s="1015">
        <v>0.13</v>
      </c>
      <c r="F1564" s="1013">
        <v>0.4</v>
      </c>
      <c r="G1564" s="1013" t="s">
        <v>1169</v>
      </c>
      <c r="H1564" s="1014" t="s">
        <v>443</v>
      </c>
      <c r="I1564" s="1012" t="s">
        <v>440</v>
      </c>
      <c r="J1564" s="1016">
        <v>6010240709845</v>
      </c>
      <c r="K1564" s="1017">
        <v>45484</v>
      </c>
      <c r="L1564" s="1012"/>
      <c r="M1564" s="1012" t="s">
        <v>300</v>
      </c>
      <c r="N1564" s="1017">
        <v>45849</v>
      </c>
      <c r="O1564" s="1018" t="s">
        <v>12</v>
      </c>
      <c r="P1564" s="369"/>
      <c r="Q1564" s="369"/>
      <c r="R1564" s="822"/>
      <c r="S1564" s="822"/>
      <c r="T1564" s="822"/>
      <c r="U1564" s="822"/>
      <c r="V1564" s="228"/>
      <c r="W1564" s="228"/>
      <c r="X1564" s="228"/>
      <c r="Y1564" s="229"/>
    </row>
    <row r="1565" spans="1:25" s="3" customFormat="1" ht="24.95" customHeight="1" x14ac:dyDescent="0.2">
      <c r="A1565" s="327">
        <v>27</v>
      </c>
      <c r="B1565" s="1014" t="s">
        <v>1124</v>
      </c>
      <c r="C1565" s="1013" t="s">
        <v>444</v>
      </c>
      <c r="D1565" s="1014" t="s">
        <v>689</v>
      </c>
      <c r="E1565" s="1019">
        <v>0.115</v>
      </c>
      <c r="F1565" s="1014">
        <v>0.4</v>
      </c>
      <c r="G1565" s="1014" t="s">
        <v>1170</v>
      </c>
      <c r="H1565" s="1013" t="s">
        <v>443</v>
      </c>
      <c r="I1565" s="1012" t="s">
        <v>440</v>
      </c>
      <c r="J1565" s="1020">
        <v>6010240709856</v>
      </c>
      <c r="K1565" s="1021">
        <v>45485</v>
      </c>
      <c r="L1565" s="1012"/>
      <c r="M1565" s="1012" t="s">
        <v>300</v>
      </c>
      <c r="N1565" s="1021">
        <v>45850</v>
      </c>
      <c r="O1565" s="1018" t="s">
        <v>12</v>
      </c>
      <c r="P1565" s="369"/>
      <c r="Q1565" s="369"/>
      <c r="R1565" s="822"/>
      <c r="S1565" s="822"/>
      <c r="T1565" s="822"/>
      <c r="U1565" s="822"/>
      <c r="V1565" s="228"/>
      <c r="W1565" s="228"/>
      <c r="X1565" s="228"/>
      <c r="Y1565" s="229"/>
    </row>
    <row r="1566" spans="1:25" s="3" customFormat="1" ht="24.95" customHeight="1" x14ac:dyDescent="0.2">
      <c r="A1566" s="327">
        <v>28</v>
      </c>
      <c r="B1566" s="1013" t="s">
        <v>1124</v>
      </c>
      <c r="C1566" s="1014" t="s">
        <v>444</v>
      </c>
      <c r="D1566" s="1013" t="s">
        <v>253</v>
      </c>
      <c r="E1566" s="1015">
        <v>0.14959999999999998</v>
      </c>
      <c r="F1566" s="1013">
        <v>0.4</v>
      </c>
      <c r="G1566" s="1013" t="s">
        <v>1171</v>
      </c>
      <c r="H1566" s="1014" t="s">
        <v>443</v>
      </c>
      <c r="I1566" s="1012" t="s">
        <v>440</v>
      </c>
      <c r="J1566" s="1016">
        <v>6010240709907</v>
      </c>
      <c r="K1566" s="1017">
        <v>45484</v>
      </c>
      <c r="L1566" s="1012"/>
      <c r="M1566" s="1012" t="s">
        <v>300</v>
      </c>
      <c r="N1566" s="1017">
        <v>45849</v>
      </c>
      <c r="O1566" s="1018" t="s">
        <v>12</v>
      </c>
      <c r="P1566" s="369"/>
      <c r="Q1566" s="369"/>
      <c r="R1566" s="822"/>
      <c r="S1566" s="822"/>
      <c r="T1566" s="822"/>
      <c r="U1566" s="822"/>
      <c r="V1566" s="228"/>
      <c r="W1566" s="228"/>
      <c r="X1566" s="228"/>
      <c r="Y1566" s="229"/>
    </row>
    <row r="1567" spans="1:25" s="3" customFormat="1" ht="24.95" customHeight="1" x14ac:dyDescent="0.2">
      <c r="A1567" s="327">
        <v>29</v>
      </c>
      <c r="B1567" s="1013" t="s">
        <v>1172</v>
      </c>
      <c r="C1567" s="1014" t="s">
        <v>1173</v>
      </c>
      <c r="D1567" s="1013" t="s">
        <v>796</v>
      </c>
      <c r="E1567" s="1015">
        <v>0.2</v>
      </c>
      <c r="F1567" s="1013">
        <v>20</v>
      </c>
      <c r="G1567" s="1013" t="s">
        <v>519</v>
      </c>
      <c r="H1567" s="1014" t="s">
        <v>353</v>
      </c>
      <c r="I1567" s="1012" t="s">
        <v>440</v>
      </c>
      <c r="J1567" s="1016">
        <v>6050240703646</v>
      </c>
      <c r="K1567" s="1017">
        <v>45496</v>
      </c>
      <c r="L1567" s="1012"/>
      <c r="M1567" s="1012" t="s">
        <v>300</v>
      </c>
      <c r="N1567" s="1017">
        <v>45861</v>
      </c>
      <c r="O1567" s="1018" t="s">
        <v>12</v>
      </c>
      <c r="P1567" s="369"/>
      <c r="Q1567" s="369"/>
      <c r="R1567" s="822"/>
      <c r="S1567" s="822"/>
      <c r="T1567" s="822"/>
      <c r="U1567" s="822"/>
      <c r="V1567" s="228"/>
      <c r="W1567" s="228"/>
      <c r="X1567" s="228"/>
      <c r="Y1567" s="229"/>
    </row>
    <row r="1568" spans="1:25" s="3" customFormat="1" ht="24.95" customHeight="1" x14ac:dyDescent="0.2">
      <c r="A1568" s="327">
        <v>30</v>
      </c>
      <c r="B1568" s="1014" t="s">
        <v>1174</v>
      </c>
      <c r="C1568" s="1013" t="s">
        <v>459</v>
      </c>
      <c r="D1568" s="1014" t="s">
        <v>796</v>
      </c>
      <c r="E1568" s="1019">
        <v>8.0000000000000002E-3</v>
      </c>
      <c r="F1568" s="1014">
        <v>0.4</v>
      </c>
      <c r="G1568" s="1014" t="s">
        <v>1175</v>
      </c>
      <c r="H1568" s="1013" t="s">
        <v>319</v>
      </c>
      <c r="I1568" s="1012" t="s">
        <v>440</v>
      </c>
      <c r="J1568" s="1020">
        <v>6050240703739</v>
      </c>
      <c r="K1568" s="1021">
        <v>45494</v>
      </c>
      <c r="L1568" s="1012"/>
      <c r="M1568" s="1012" t="s">
        <v>300</v>
      </c>
      <c r="N1568" s="1021">
        <v>45859</v>
      </c>
      <c r="O1568" s="1018" t="s">
        <v>12</v>
      </c>
      <c r="P1568" s="369"/>
      <c r="Q1568" s="369"/>
      <c r="R1568" s="822"/>
      <c r="S1568" s="822"/>
      <c r="T1568" s="822"/>
      <c r="U1568" s="822"/>
      <c r="V1568" s="228"/>
      <c r="W1568" s="228"/>
      <c r="X1568" s="228"/>
      <c r="Y1568" s="229"/>
    </row>
    <row r="1569" spans="1:25" s="3" customFormat="1" ht="24.95" customHeight="1" x14ac:dyDescent="0.2">
      <c r="A1569" s="327">
        <v>31</v>
      </c>
      <c r="B1569" s="1013" t="s">
        <v>1124</v>
      </c>
      <c r="C1569" s="1014" t="s">
        <v>444</v>
      </c>
      <c r="D1569" s="1013" t="s">
        <v>689</v>
      </c>
      <c r="E1569" s="1015">
        <v>0.16500000000000001</v>
      </c>
      <c r="F1569" s="1013">
        <v>0.4</v>
      </c>
      <c r="G1569" s="1013" t="s">
        <v>1171</v>
      </c>
      <c r="H1569" s="1014" t="s">
        <v>443</v>
      </c>
      <c r="I1569" s="1012" t="s">
        <v>440</v>
      </c>
      <c r="J1569" s="1016">
        <v>6010240710308</v>
      </c>
      <c r="K1569" s="1017">
        <v>45492</v>
      </c>
      <c r="L1569" s="1012"/>
      <c r="M1569" s="1012" t="s">
        <v>300</v>
      </c>
      <c r="N1569" s="1017">
        <v>45857</v>
      </c>
      <c r="O1569" s="1018" t="s">
        <v>12</v>
      </c>
      <c r="P1569" s="369"/>
      <c r="Q1569" s="369"/>
      <c r="R1569" s="822"/>
      <c r="S1569" s="822"/>
      <c r="T1569" s="822"/>
      <c r="U1569" s="822"/>
      <c r="V1569" s="228"/>
      <c r="W1569" s="228"/>
      <c r="X1569" s="228"/>
      <c r="Y1569" s="229"/>
    </row>
    <row r="1570" spans="1:25" s="3" customFormat="1" ht="24.95" customHeight="1" x14ac:dyDescent="0.2">
      <c r="A1570" s="327">
        <v>32</v>
      </c>
      <c r="B1570" s="1014" t="s">
        <v>1124</v>
      </c>
      <c r="C1570" s="1013" t="s">
        <v>444</v>
      </c>
      <c r="D1570" s="1014" t="s">
        <v>689</v>
      </c>
      <c r="E1570" s="1019">
        <v>0.16500000000000001</v>
      </c>
      <c r="F1570" s="1014">
        <v>0.4</v>
      </c>
      <c r="G1570" s="1014" t="s">
        <v>1171</v>
      </c>
      <c r="H1570" s="1013" t="s">
        <v>443</v>
      </c>
      <c r="I1570" s="1012" t="s">
        <v>440</v>
      </c>
      <c r="J1570" s="1020">
        <v>6010240710309</v>
      </c>
      <c r="K1570" s="1021">
        <v>45492</v>
      </c>
      <c r="L1570" s="1012"/>
      <c r="M1570" s="1012" t="s">
        <v>300</v>
      </c>
      <c r="N1570" s="1021">
        <v>45857</v>
      </c>
      <c r="O1570" s="1018" t="s">
        <v>12</v>
      </c>
      <c r="P1570" s="369"/>
      <c r="Q1570" s="369"/>
      <c r="R1570" s="822"/>
      <c r="S1570" s="822"/>
      <c r="T1570" s="822"/>
      <c r="U1570" s="822"/>
      <c r="V1570" s="228"/>
      <c r="W1570" s="228"/>
      <c r="X1570" s="228"/>
      <c r="Y1570" s="229"/>
    </row>
    <row r="1571" spans="1:25" s="3" customFormat="1" ht="24.95" customHeight="1" x14ac:dyDescent="0.2">
      <c r="A1571" s="327">
        <v>33</v>
      </c>
      <c r="B1571" s="1014" t="s">
        <v>1176</v>
      </c>
      <c r="C1571" s="1014" t="s">
        <v>1176</v>
      </c>
      <c r="D1571" s="1014" t="s">
        <v>447</v>
      </c>
      <c r="E1571" s="1019">
        <v>0.27900000000000003</v>
      </c>
      <c r="F1571" s="1014">
        <v>0.4</v>
      </c>
      <c r="G1571" s="1014" t="s">
        <v>1177</v>
      </c>
      <c r="H1571" s="1014" t="s">
        <v>319</v>
      </c>
      <c r="I1571" s="1012" t="s">
        <v>440</v>
      </c>
      <c r="J1571" s="1020">
        <v>6040240704629</v>
      </c>
      <c r="K1571" s="1021">
        <v>45499</v>
      </c>
      <c r="L1571" s="1012"/>
      <c r="M1571" s="1012" t="s">
        <v>300</v>
      </c>
      <c r="N1571" s="1021">
        <v>45864</v>
      </c>
      <c r="O1571" s="1018" t="s">
        <v>12</v>
      </c>
      <c r="P1571" s="369"/>
      <c r="Q1571" s="369"/>
      <c r="R1571" s="822"/>
      <c r="S1571" s="822"/>
      <c r="T1571" s="822"/>
      <c r="U1571" s="822"/>
      <c r="V1571" s="228"/>
      <c r="W1571" s="228"/>
      <c r="X1571" s="228"/>
      <c r="Y1571" s="229"/>
    </row>
    <row r="1572" spans="1:25" s="3" customFormat="1" ht="24.95" customHeight="1" x14ac:dyDescent="0.2">
      <c r="A1572" s="327">
        <v>34</v>
      </c>
      <c r="B1572" s="1014" t="s">
        <v>656</v>
      </c>
      <c r="C1572" s="1013" t="s">
        <v>253</v>
      </c>
      <c r="D1572" s="1014" t="s">
        <v>253</v>
      </c>
      <c r="E1572" s="1019">
        <v>3</v>
      </c>
      <c r="F1572" s="1014">
        <v>20</v>
      </c>
      <c r="G1572" s="1014" t="s">
        <v>1179</v>
      </c>
      <c r="H1572" s="1013" t="s">
        <v>353</v>
      </c>
      <c r="I1572" s="1012" t="s">
        <v>440</v>
      </c>
      <c r="J1572" s="1020">
        <v>6010230748047</v>
      </c>
      <c r="K1572" s="1021">
        <v>45485</v>
      </c>
      <c r="L1572" s="1012"/>
      <c r="M1572" s="1012" t="s">
        <v>300</v>
      </c>
      <c r="N1572" s="1021">
        <v>45850</v>
      </c>
      <c r="O1572" s="1018" t="s">
        <v>12</v>
      </c>
      <c r="P1572" s="369"/>
      <c r="Q1572" s="369"/>
      <c r="R1572" s="822"/>
      <c r="S1572" s="822"/>
      <c r="T1572" s="822"/>
      <c r="U1572" s="822"/>
      <c r="V1572" s="228"/>
      <c r="W1572" s="228"/>
      <c r="X1572" s="228"/>
      <c r="Y1572" s="229"/>
    </row>
    <row r="1573" spans="1:25" s="3" customFormat="1" ht="24.95" customHeight="1" x14ac:dyDescent="0.2">
      <c r="A1573" s="327">
        <v>35</v>
      </c>
      <c r="B1573" s="1013" t="s">
        <v>1180</v>
      </c>
      <c r="C1573" s="1013" t="s">
        <v>689</v>
      </c>
      <c r="D1573" s="1013" t="s">
        <v>1181</v>
      </c>
      <c r="E1573" s="1022">
        <v>5.0000000000000001E-3</v>
      </c>
      <c r="F1573" s="1012">
        <v>0.4</v>
      </c>
      <c r="G1573" s="1012" t="s">
        <v>1182</v>
      </c>
      <c r="H1573" s="1012" t="s">
        <v>319</v>
      </c>
      <c r="I1573" s="1012" t="s">
        <v>440</v>
      </c>
      <c r="J1573" s="1016">
        <v>6010240304254</v>
      </c>
      <c r="K1573" s="1023">
        <v>45504</v>
      </c>
      <c r="L1573" s="1012"/>
      <c r="M1573" s="1012" t="s">
        <v>300</v>
      </c>
      <c r="N1573" s="1023">
        <f>K1573+365</f>
        <v>45869</v>
      </c>
      <c r="O1573" s="1018" t="s">
        <v>12</v>
      </c>
      <c r="P1573" s="369"/>
      <c r="Q1573" s="369"/>
      <c r="R1573" s="822"/>
      <c r="S1573" s="822"/>
      <c r="T1573" s="822"/>
      <c r="U1573" s="822"/>
      <c r="V1573" s="228"/>
      <c r="W1573" s="228"/>
      <c r="X1573" s="228"/>
      <c r="Y1573" s="229"/>
    </row>
    <row r="1574" spans="1:25" s="3" customFormat="1" ht="24.95" customHeight="1" x14ac:dyDescent="0.2">
      <c r="A1574" s="327">
        <v>36</v>
      </c>
      <c r="B1574" s="1014" t="s">
        <v>1183</v>
      </c>
      <c r="C1574" s="1014" t="s">
        <v>689</v>
      </c>
      <c r="D1574" s="1014" t="s">
        <v>934</v>
      </c>
      <c r="E1574" s="1019">
        <v>0.05</v>
      </c>
      <c r="F1574" s="1012">
        <v>0.4</v>
      </c>
      <c r="G1574" s="1012" t="s">
        <v>1184</v>
      </c>
      <c r="H1574" s="1014" t="s">
        <v>319</v>
      </c>
      <c r="I1574" s="1012" t="s">
        <v>440</v>
      </c>
      <c r="J1574" s="1020">
        <v>6010240710952</v>
      </c>
      <c r="K1574" s="1021">
        <v>45504</v>
      </c>
      <c r="L1574" s="1012"/>
      <c r="M1574" s="1012" t="s">
        <v>300</v>
      </c>
      <c r="N1574" s="1023">
        <f>K1574+365</f>
        <v>45869</v>
      </c>
      <c r="O1574" s="1018" t="s">
        <v>12</v>
      </c>
      <c r="P1574" s="369"/>
      <c r="Q1574" s="369"/>
      <c r="R1574" s="822"/>
      <c r="S1574" s="822"/>
      <c r="T1574" s="822"/>
      <c r="U1574" s="822"/>
      <c r="V1574" s="228"/>
      <c r="W1574" s="228"/>
      <c r="X1574" s="228"/>
      <c r="Y1574" s="229"/>
    </row>
    <row r="1575" spans="1:25" s="3" customFormat="1" ht="24.95" customHeight="1" x14ac:dyDescent="0.2">
      <c r="A1575" s="327">
        <v>37</v>
      </c>
      <c r="B1575" s="1014" t="s">
        <v>1185</v>
      </c>
      <c r="C1575" s="1014" t="s">
        <v>1299</v>
      </c>
      <c r="D1575" s="1014" t="s">
        <v>188</v>
      </c>
      <c r="E1575" s="1022">
        <v>9.9</v>
      </c>
      <c r="F1575" s="1012">
        <v>20</v>
      </c>
      <c r="G1575" s="1012" t="s">
        <v>1186</v>
      </c>
      <c r="H1575" s="1012" t="s">
        <v>353</v>
      </c>
      <c r="I1575" s="1012" t="s">
        <v>440</v>
      </c>
      <c r="J1575" s="1020">
        <v>6040230214787</v>
      </c>
      <c r="K1575" s="1023">
        <v>45504</v>
      </c>
      <c r="L1575" s="1012"/>
      <c r="M1575" s="1012" t="s">
        <v>300</v>
      </c>
      <c r="N1575" s="1023">
        <f>K1575+365</f>
        <v>45869</v>
      </c>
      <c r="O1575" s="1018" t="s">
        <v>12</v>
      </c>
      <c r="P1575" s="369"/>
      <c r="Q1575" s="369"/>
      <c r="R1575" s="822"/>
      <c r="S1575" s="822"/>
      <c r="T1575" s="822"/>
      <c r="U1575" s="822"/>
      <c r="V1575" s="228"/>
      <c r="W1575" s="228"/>
      <c r="X1575" s="228"/>
      <c r="Y1575" s="229"/>
    </row>
    <row r="1576" spans="1:25" s="3" customFormat="1" ht="24.95" customHeight="1" x14ac:dyDescent="0.2">
      <c r="A1576" s="327">
        <v>38</v>
      </c>
      <c r="B1576" s="1014" t="s">
        <v>866</v>
      </c>
      <c r="C1576" s="1014" t="s">
        <v>867</v>
      </c>
      <c r="D1576" s="1014" t="s">
        <v>19</v>
      </c>
      <c r="E1576" s="1019">
        <v>95</v>
      </c>
      <c r="F1576" s="1014">
        <v>110</v>
      </c>
      <c r="G1576" s="1014" t="s">
        <v>868</v>
      </c>
      <c r="H1576" s="1014" t="s">
        <v>353</v>
      </c>
      <c r="I1576" s="1012" t="s">
        <v>440</v>
      </c>
      <c r="J1576" s="1020">
        <v>6020240302590</v>
      </c>
      <c r="K1576" s="1021">
        <v>45517</v>
      </c>
      <c r="L1576" s="1012" t="s">
        <v>1300</v>
      </c>
      <c r="M1576" s="1012" t="s">
        <v>300</v>
      </c>
      <c r="N1576" s="1021">
        <v>45758</v>
      </c>
      <c r="O1576" s="1018" t="s">
        <v>12</v>
      </c>
      <c r="P1576" s="369"/>
      <c r="Q1576" s="369"/>
      <c r="R1576" s="822"/>
      <c r="S1576" s="822"/>
      <c r="T1576" s="822"/>
      <c r="U1576" s="822"/>
      <c r="V1576" s="228"/>
      <c r="W1576" s="228"/>
      <c r="X1576" s="228"/>
      <c r="Y1576" s="229"/>
    </row>
    <row r="1577" spans="1:25" s="3" customFormat="1" ht="24.95" customHeight="1" x14ac:dyDescent="0.2">
      <c r="A1577" s="327">
        <v>39</v>
      </c>
      <c r="B1577" s="1013" t="s">
        <v>1301</v>
      </c>
      <c r="C1577" s="1013" t="s">
        <v>1302</v>
      </c>
      <c r="D1577" s="1013" t="s">
        <v>19</v>
      </c>
      <c r="E1577" s="1015">
        <v>35</v>
      </c>
      <c r="F1577" s="1013">
        <v>110</v>
      </c>
      <c r="G1577" s="1013" t="s">
        <v>1303</v>
      </c>
      <c r="H1577" s="1013" t="s">
        <v>352</v>
      </c>
      <c r="I1577" s="1012" t="s">
        <v>440</v>
      </c>
      <c r="J1577" s="1016">
        <v>6020240403318</v>
      </c>
      <c r="K1577" s="1017">
        <v>45513</v>
      </c>
      <c r="L1577" s="1012"/>
      <c r="M1577" s="1012" t="s">
        <v>300</v>
      </c>
      <c r="N1577" s="1017">
        <v>45878</v>
      </c>
      <c r="O1577" s="1018" t="s">
        <v>12</v>
      </c>
      <c r="P1577" s="369"/>
      <c r="Q1577" s="369"/>
      <c r="R1577" s="822"/>
      <c r="S1577" s="822"/>
      <c r="T1577" s="822"/>
      <c r="U1577" s="822"/>
      <c r="V1577" s="228"/>
      <c r="W1577" s="228"/>
      <c r="X1577" s="228"/>
      <c r="Y1577" s="229"/>
    </row>
    <row r="1578" spans="1:25" s="3" customFormat="1" ht="24.95" customHeight="1" x14ac:dyDescent="0.2">
      <c r="A1578" s="327">
        <v>40</v>
      </c>
      <c r="B1578" s="1014" t="s">
        <v>1305</v>
      </c>
      <c r="C1578" s="1014" t="s">
        <v>1306</v>
      </c>
      <c r="D1578" s="1014" t="s">
        <v>188</v>
      </c>
      <c r="E1578" s="1019">
        <v>8.0000000000000002E-3</v>
      </c>
      <c r="F1578" s="1014">
        <v>0.4</v>
      </c>
      <c r="G1578" s="1014" t="s">
        <v>1307</v>
      </c>
      <c r="H1578" s="1014" t="s">
        <v>319</v>
      </c>
      <c r="I1578" s="1012" t="s">
        <v>440</v>
      </c>
      <c r="J1578" s="1020">
        <v>6040240603507</v>
      </c>
      <c r="K1578" s="1021">
        <v>45506</v>
      </c>
      <c r="L1578" s="1012"/>
      <c r="M1578" s="1012" t="s">
        <v>300</v>
      </c>
      <c r="N1578" s="1021">
        <v>45871</v>
      </c>
      <c r="O1578" s="1018" t="s">
        <v>12</v>
      </c>
      <c r="P1578" s="369"/>
      <c r="Q1578" s="369"/>
      <c r="R1578" s="822"/>
      <c r="S1578" s="822"/>
      <c r="T1578" s="822"/>
      <c r="U1578" s="822"/>
      <c r="V1578" s="228"/>
      <c r="W1578" s="228"/>
      <c r="X1578" s="228"/>
      <c r="Y1578" s="229"/>
    </row>
    <row r="1579" spans="1:25" s="3" customFormat="1" ht="24.95" customHeight="1" x14ac:dyDescent="0.2">
      <c r="A1579" s="327">
        <v>41</v>
      </c>
      <c r="B1579" s="1014" t="s">
        <v>1308</v>
      </c>
      <c r="C1579" s="1014" t="s">
        <v>929</v>
      </c>
      <c r="D1579" s="1014" t="s">
        <v>447</v>
      </c>
      <c r="E1579" s="1019">
        <v>6.0000000000000001E-3</v>
      </c>
      <c r="F1579" s="1014">
        <v>0.4</v>
      </c>
      <c r="G1579" s="1014" t="s">
        <v>1309</v>
      </c>
      <c r="H1579" s="1014" t="s">
        <v>319</v>
      </c>
      <c r="I1579" s="1012" t="s">
        <v>440</v>
      </c>
      <c r="J1579" s="1020">
        <v>6040240603917</v>
      </c>
      <c r="K1579" s="1021">
        <v>45524</v>
      </c>
      <c r="L1579" s="1012"/>
      <c r="M1579" s="1012" t="s">
        <v>300</v>
      </c>
      <c r="N1579" s="1021">
        <v>45889</v>
      </c>
      <c r="O1579" s="1018" t="s">
        <v>12</v>
      </c>
      <c r="P1579" s="369"/>
      <c r="Q1579" s="369"/>
      <c r="R1579" s="822"/>
      <c r="S1579" s="822"/>
      <c r="T1579" s="822"/>
      <c r="U1579" s="822"/>
      <c r="V1579" s="228"/>
      <c r="W1579" s="228"/>
      <c r="X1579" s="228"/>
      <c r="Y1579" s="229"/>
    </row>
    <row r="1580" spans="1:25" s="3" customFormat="1" ht="24.95" customHeight="1" x14ac:dyDescent="0.2">
      <c r="A1580" s="327">
        <v>42</v>
      </c>
      <c r="B1580" s="1013" t="s">
        <v>1310</v>
      </c>
      <c r="C1580" s="1013" t="s">
        <v>929</v>
      </c>
      <c r="D1580" s="1013" t="s">
        <v>447</v>
      </c>
      <c r="E1580" s="1015">
        <v>6.0000000000000001E-3</v>
      </c>
      <c r="F1580" s="1013">
        <v>0.4</v>
      </c>
      <c r="G1580" s="1013" t="s">
        <v>1311</v>
      </c>
      <c r="H1580" s="1013" t="s">
        <v>319</v>
      </c>
      <c r="I1580" s="1012" t="s">
        <v>440</v>
      </c>
      <c r="J1580" s="1016">
        <v>6040240704118</v>
      </c>
      <c r="K1580" s="1017">
        <v>45524</v>
      </c>
      <c r="L1580" s="1012"/>
      <c r="M1580" s="1012" t="s">
        <v>300</v>
      </c>
      <c r="N1580" s="1017">
        <v>45889</v>
      </c>
      <c r="O1580" s="1018" t="s">
        <v>12</v>
      </c>
      <c r="P1580" s="369"/>
      <c r="Q1580" s="369"/>
      <c r="R1580" s="822"/>
      <c r="S1580" s="822"/>
      <c r="T1580" s="822"/>
      <c r="U1580" s="822"/>
      <c r="V1580" s="228"/>
      <c r="W1580" s="228"/>
      <c r="X1580" s="228"/>
      <c r="Y1580" s="229"/>
    </row>
    <row r="1581" spans="1:25" s="3" customFormat="1" ht="24.95" customHeight="1" x14ac:dyDescent="0.2">
      <c r="A1581" s="327">
        <v>43</v>
      </c>
      <c r="B1581" s="1014" t="s">
        <v>1312</v>
      </c>
      <c r="C1581" s="1014" t="s">
        <v>940</v>
      </c>
      <c r="D1581" s="1014" t="s">
        <v>188</v>
      </c>
      <c r="E1581" s="1019">
        <v>0.1</v>
      </c>
      <c r="F1581" s="1014">
        <v>20</v>
      </c>
      <c r="G1581" s="1014" t="s">
        <v>779</v>
      </c>
      <c r="H1581" s="1014" t="s">
        <v>319</v>
      </c>
      <c r="I1581" s="1012" t="s">
        <v>440</v>
      </c>
      <c r="J1581" s="1020">
        <v>6040240704353</v>
      </c>
      <c r="K1581" s="1021">
        <v>45534</v>
      </c>
      <c r="L1581" s="1012"/>
      <c r="M1581" s="1012" t="s">
        <v>300</v>
      </c>
      <c r="N1581" s="1021">
        <v>45899</v>
      </c>
      <c r="O1581" s="1018" t="s">
        <v>12</v>
      </c>
      <c r="P1581" s="369"/>
      <c r="Q1581" s="369"/>
      <c r="R1581" s="822"/>
      <c r="S1581" s="822"/>
      <c r="T1581" s="822"/>
      <c r="U1581" s="822"/>
      <c r="V1581" s="228"/>
      <c r="W1581" s="228"/>
      <c r="X1581" s="228"/>
      <c r="Y1581" s="229"/>
    </row>
    <row r="1582" spans="1:25" s="3" customFormat="1" ht="24.95" customHeight="1" x14ac:dyDescent="0.2">
      <c r="A1582" s="327">
        <v>44</v>
      </c>
      <c r="B1582" s="1013" t="s">
        <v>1313</v>
      </c>
      <c r="C1582" s="1013" t="s">
        <v>1314</v>
      </c>
      <c r="D1582" s="1013" t="s">
        <v>188</v>
      </c>
      <c r="E1582" s="1015">
        <v>3.2799999999999999E-3</v>
      </c>
      <c r="F1582" s="1013">
        <v>0.4</v>
      </c>
      <c r="G1582" s="1013" t="s">
        <v>1315</v>
      </c>
      <c r="H1582" s="1013" t="s">
        <v>319</v>
      </c>
      <c r="I1582" s="1012" t="s">
        <v>440</v>
      </c>
      <c r="J1582" s="1016">
        <v>6040240704494</v>
      </c>
      <c r="K1582" s="1017">
        <v>45524</v>
      </c>
      <c r="L1582" s="1012"/>
      <c r="M1582" s="1012" t="s">
        <v>300</v>
      </c>
      <c r="N1582" s="1017">
        <v>45889</v>
      </c>
      <c r="O1582" s="1018" t="s">
        <v>12</v>
      </c>
      <c r="P1582" s="369"/>
      <c r="Q1582" s="369"/>
      <c r="R1582" s="822"/>
      <c r="S1582" s="822"/>
      <c r="T1582" s="822"/>
      <c r="U1582" s="822"/>
      <c r="V1582" s="228"/>
      <c r="W1582" s="228"/>
      <c r="X1582" s="228"/>
      <c r="Y1582" s="229"/>
    </row>
    <row r="1583" spans="1:25" s="3" customFormat="1" ht="24.95" customHeight="1" x14ac:dyDescent="0.2">
      <c r="A1583" s="327">
        <v>45</v>
      </c>
      <c r="B1583" s="1014" t="s">
        <v>1316</v>
      </c>
      <c r="C1583" s="1014" t="s">
        <v>1314</v>
      </c>
      <c r="D1583" s="1014" t="s">
        <v>188</v>
      </c>
      <c r="E1583" s="1019">
        <v>3.2799999999999999E-3</v>
      </c>
      <c r="F1583" s="1014">
        <v>0.4</v>
      </c>
      <c r="G1583" s="1014" t="s">
        <v>1317</v>
      </c>
      <c r="H1583" s="1014" t="s">
        <v>319</v>
      </c>
      <c r="I1583" s="1012" t="s">
        <v>440</v>
      </c>
      <c r="J1583" s="1020">
        <v>6040240704582</v>
      </c>
      <c r="K1583" s="1021">
        <v>45524</v>
      </c>
      <c r="L1583" s="1012"/>
      <c r="M1583" s="1012" t="s">
        <v>300</v>
      </c>
      <c r="N1583" s="1021">
        <v>45889</v>
      </c>
      <c r="O1583" s="1018" t="s">
        <v>12</v>
      </c>
      <c r="P1583" s="369"/>
      <c r="Q1583" s="369"/>
      <c r="R1583" s="822"/>
      <c r="S1583" s="822"/>
      <c r="T1583" s="822"/>
      <c r="U1583" s="822"/>
      <c r="V1583" s="228"/>
      <c r="W1583" s="228"/>
      <c r="X1583" s="228"/>
      <c r="Y1583" s="229"/>
    </row>
    <row r="1584" spans="1:25" s="3" customFormat="1" ht="24.95" customHeight="1" x14ac:dyDescent="0.2">
      <c r="A1584" s="327">
        <v>46</v>
      </c>
      <c r="B1584" s="1014" t="s">
        <v>1319</v>
      </c>
      <c r="C1584" s="1014" t="s">
        <v>1320</v>
      </c>
      <c r="D1584" s="1014" t="s">
        <v>254</v>
      </c>
      <c r="E1584" s="1019">
        <v>0.36</v>
      </c>
      <c r="F1584" s="1014">
        <v>20</v>
      </c>
      <c r="G1584" s="1014" t="s">
        <v>792</v>
      </c>
      <c r="H1584" s="1014" t="s">
        <v>319</v>
      </c>
      <c r="I1584" s="1012" t="s">
        <v>440</v>
      </c>
      <c r="J1584" s="1020">
        <v>6030240706236</v>
      </c>
      <c r="K1584" s="1021">
        <v>45518</v>
      </c>
      <c r="L1584" s="1012"/>
      <c r="M1584" s="1012" t="s">
        <v>300</v>
      </c>
      <c r="N1584" s="1021">
        <v>45883</v>
      </c>
      <c r="O1584" s="1018" t="s">
        <v>12</v>
      </c>
      <c r="P1584" s="369"/>
      <c r="Q1584" s="369"/>
      <c r="R1584" s="822"/>
      <c r="S1584" s="822"/>
      <c r="T1584" s="822"/>
      <c r="U1584" s="822"/>
      <c r="V1584" s="228"/>
      <c r="W1584" s="228"/>
      <c r="X1584" s="228"/>
      <c r="Y1584" s="229"/>
    </row>
    <row r="1585" spans="1:25" s="3" customFormat="1" ht="24.95" customHeight="1" x14ac:dyDescent="0.2">
      <c r="A1585" s="327">
        <v>47</v>
      </c>
      <c r="B1585" s="1013" t="s">
        <v>1322</v>
      </c>
      <c r="C1585" s="1013" t="s">
        <v>946</v>
      </c>
      <c r="D1585" s="1013" t="s">
        <v>188</v>
      </c>
      <c r="E1585" s="1015">
        <v>4.0000000000000001E-3</v>
      </c>
      <c r="F1585" s="1013">
        <v>0.4</v>
      </c>
      <c r="G1585" s="1013" t="s">
        <v>1323</v>
      </c>
      <c r="H1585" s="1013" t="s">
        <v>319</v>
      </c>
      <c r="I1585" s="1012" t="s">
        <v>440</v>
      </c>
      <c r="J1585" s="1016">
        <v>6040240704827</v>
      </c>
      <c r="K1585" s="1017">
        <v>45524</v>
      </c>
      <c r="L1585" s="1012"/>
      <c r="M1585" s="1012" t="s">
        <v>300</v>
      </c>
      <c r="N1585" s="1017">
        <v>45889</v>
      </c>
      <c r="O1585" s="1018" t="s">
        <v>12</v>
      </c>
      <c r="P1585" s="369"/>
      <c r="Q1585" s="369"/>
      <c r="R1585" s="822"/>
      <c r="S1585" s="822"/>
      <c r="T1585" s="822"/>
      <c r="U1585" s="822"/>
      <c r="V1585" s="228"/>
      <c r="W1585" s="228"/>
      <c r="X1585" s="228"/>
      <c r="Y1585" s="229"/>
    </row>
    <row r="1586" spans="1:25" s="3" customFormat="1" ht="24.95" customHeight="1" x14ac:dyDescent="0.2">
      <c r="A1586" s="327">
        <v>48</v>
      </c>
      <c r="B1586" s="1014" t="s">
        <v>1324</v>
      </c>
      <c r="C1586" s="1014" t="s">
        <v>976</v>
      </c>
      <c r="D1586" s="1014" t="s">
        <v>20</v>
      </c>
      <c r="E1586" s="1019">
        <v>0.01</v>
      </c>
      <c r="F1586" s="1014">
        <v>0.4</v>
      </c>
      <c r="G1586" s="1014" t="s">
        <v>1325</v>
      </c>
      <c r="H1586" s="1014" t="s">
        <v>319</v>
      </c>
      <c r="I1586" s="1012" t="s">
        <v>440</v>
      </c>
      <c r="J1586" s="1020">
        <v>6030240806332</v>
      </c>
      <c r="K1586" s="1021">
        <v>45523</v>
      </c>
      <c r="L1586" s="1012"/>
      <c r="M1586" s="1012" t="s">
        <v>300</v>
      </c>
      <c r="N1586" s="1021">
        <v>45888</v>
      </c>
      <c r="O1586" s="1018" t="s">
        <v>12</v>
      </c>
      <c r="P1586" s="369"/>
      <c r="Q1586" s="369"/>
      <c r="R1586" s="822"/>
      <c r="S1586" s="822"/>
      <c r="T1586" s="822"/>
      <c r="U1586" s="822"/>
      <c r="V1586" s="228"/>
      <c r="W1586" s="228"/>
      <c r="X1586" s="228"/>
      <c r="Y1586" s="229"/>
    </row>
    <row r="1587" spans="1:25" s="3" customFormat="1" ht="24.95" customHeight="1" x14ac:dyDescent="0.2">
      <c r="A1587" s="327">
        <v>49</v>
      </c>
      <c r="B1587" s="1013" t="s">
        <v>1326</v>
      </c>
      <c r="C1587" s="1013" t="s">
        <v>1327</v>
      </c>
      <c r="D1587" s="1013" t="s">
        <v>44</v>
      </c>
      <c r="E1587" s="1015">
        <v>1.2E-2</v>
      </c>
      <c r="F1587" s="1013">
        <v>0.4</v>
      </c>
      <c r="G1587" s="1013" t="s">
        <v>1328</v>
      </c>
      <c r="H1587" s="1013" t="s">
        <v>319</v>
      </c>
      <c r="I1587" s="1012" t="s">
        <v>440</v>
      </c>
      <c r="J1587" s="1016">
        <v>6060240803096</v>
      </c>
      <c r="K1587" s="1017">
        <v>45511</v>
      </c>
      <c r="L1587" s="1012"/>
      <c r="M1587" s="1012" t="s">
        <v>300</v>
      </c>
      <c r="N1587" s="1017">
        <v>45876</v>
      </c>
      <c r="O1587" s="1018" t="s">
        <v>12</v>
      </c>
      <c r="P1587" s="369"/>
      <c r="Q1587" s="369"/>
      <c r="R1587" s="822"/>
      <c r="S1587" s="822"/>
      <c r="T1587" s="822"/>
      <c r="U1587" s="822"/>
      <c r="V1587" s="228"/>
      <c r="W1587" s="228"/>
      <c r="X1587" s="228"/>
      <c r="Y1587" s="229"/>
    </row>
    <row r="1588" spans="1:25" s="3" customFormat="1" ht="24.95" customHeight="1" x14ac:dyDescent="0.2">
      <c r="A1588" s="327">
        <v>50</v>
      </c>
      <c r="B1588" s="1014" t="s">
        <v>1329</v>
      </c>
      <c r="C1588" s="1014" t="s">
        <v>1330</v>
      </c>
      <c r="D1588" s="1014" t="s">
        <v>20</v>
      </c>
      <c r="E1588" s="1019">
        <v>0.02</v>
      </c>
      <c r="F1588" s="1014">
        <v>0.4</v>
      </c>
      <c r="G1588" s="1014" t="s">
        <v>1331</v>
      </c>
      <c r="H1588" s="1014" t="s">
        <v>319</v>
      </c>
      <c r="I1588" s="1012" t="s">
        <v>440</v>
      </c>
      <c r="J1588" s="1020">
        <v>6030240806385</v>
      </c>
      <c r="K1588" s="1021">
        <v>45526</v>
      </c>
      <c r="L1588" s="1012"/>
      <c r="M1588" s="1012" t="s">
        <v>300</v>
      </c>
      <c r="N1588" s="1021">
        <v>45891</v>
      </c>
      <c r="O1588" s="1018" t="s">
        <v>12</v>
      </c>
      <c r="P1588" s="369"/>
      <c r="Q1588" s="369"/>
      <c r="R1588" s="822"/>
      <c r="S1588" s="822"/>
      <c r="T1588" s="822"/>
      <c r="U1588" s="822"/>
      <c r="V1588" s="228"/>
      <c r="W1588" s="228"/>
      <c r="X1588" s="228"/>
      <c r="Y1588" s="229"/>
    </row>
    <row r="1589" spans="1:25" s="3" customFormat="1" ht="24.95" customHeight="1" x14ac:dyDescent="0.2">
      <c r="A1589" s="327">
        <v>51</v>
      </c>
      <c r="B1589" s="1013" t="s">
        <v>1133</v>
      </c>
      <c r="C1589" s="1013" t="s">
        <v>1332</v>
      </c>
      <c r="D1589" s="1013" t="s">
        <v>796</v>
      </c>
      <c r="E1589" s="1015">
        <v>1.6799999999999999E-3</v>
      </c>
      <c r="F1589" s="1013">
        <v>0.4</v>
      </c>
      <c r="G1589" s="1013" t="s">
        <v>1333</v>
      </c>
      <c r="H1589" s="1013" t="s">
        <v>443</v>
      </c>
      <c r="I1589" s="1012" t="s">
        <v>440</v>
      </c>
      <c r="J1589" s="1016">
        <v>6050240804094</v>
      </c>
      <c r="K1589" s="1017">
        <v>45512</v>
      </c>
      <c r="L1589" s="1012"/>
      <c r="M1589" s="1012" t="s">
        <v>300</v>
      </c>
      <c r="N1589" s="1017">
        <v>45877</v>
      </c>
      <c r="O1589" s="1018" t="s">
        <v>12</v>
      </c>
      <c r="P1589" s="369"/>
      <c r="Q1589" s="369"/>
      <c r="R1589" s="822"/>
      <c r="S1589" s="822"/>
      <c r="T1589" s="822"/>
      <c r="U1589" s="822"/>
      <c r="V1589" s="228"/>
      <c r="W1589" s="228"/>
      <c r="X1589" s="228"/>
      <c r="Y1589" s="229"/>
    </row>
    <row r="1590" spans="1:25" s="3" customFormat="1" ht="24.95" customHeight="1" x14ac:dyDescent="0.2">
      <c r="A1590" s="327">
        <v>52</v>
      </c>
      <c r="B1590" s="1013" t="s">
        <v>1334</v>
      </c>
      <c r="C1590" s="1013" t="s">
        <v>1335</v>
      </c>
      <c r="D1590" s="1013" t="s">
        <v>264</v>
      </c>
      <c r="E1590" s="1015">
        <v>1.4999999999999999E-2</v>
      </c>
      <c r="F1590" s="1013">
        <v>0.4</v>
      </c>
      <c r="G1590" s="1013" t="s">
        <v>1336</v>
      </c>
      <c r="H1590" s="1013" t="s">
        <v>319</v>
      </c>
      <c r="I1590" s="1012" t="s">
        <v>440</v>
      </c>
      <c r="J1590" s="1016">
        <v>6060240803146</v>
      </c>
      <c r="K1590" s="1017">
        <v>45531</v>
      </c>
      <c r="L1590" s="1012"/>
      <c r="M1590" s="1012" t="s">
        <v>300</v>
      </c>
      <c r="N1590" s="1017">
        <v>45896</v>
      </c>
      <c r="O1590" s="1018" t="s">
        <v>12</v>
      </c>
      <c r="P1590" s="369"/>
      <c r="Q1590" s="369"/>
      <c r="R1590" s="822"/>
      <c r="S1590" s="822"/>
      <c r="T1590" s="822"/>
      <c r="U1590" s="822"/>
      <c r="V1590" s="228"/>
      <c r="W1590" s="228"/>
      <c r="X1590" s="228"/>
      <c r="Y1590" s="229"/>
    </row>
    <row r="1591" spans="1:25" s="3" customFormat="1" ht="24.95" customHeight="1" x14ac:dyDescent="0.2">
      <c r="A1591" s="327">
        <v>53</v>
      </c>
      <c r="B1591" s="1014" t="s">
        <v>1337</v>
      </c>
      <c r="C1591" s="1014" t="s">
        <v>459</v>
      </c>
      <c r="D1591" s="1014" t="s">
        <v>796</v>
      </c>
      <c r="E1591" s="1019">
        <v>2.036E-2</v>
      </c>
      <c r="F1591" s="1014">
        <v>0.4</v>
      </c>
      <c r="G1591" s="1014" t="s">
        <v>520</v>
      </c>
      <c r="H1591" s="1014" t="s">
        <v>319</v>
      </c>
      <c r="I1591" s="1012" t="s">
        <v>440</v>
      </c>
      <c r="J1591" s="1020">
        <v>6050240804141</v>
      </c>
      <c r="K1591" s="1021">
        <v>45525</v>
      </c>
      <c r="L1591" s="1012"/>
      <c r="M1591" s="1012" t="s">
        <v>300</v>
      </c>
      <c r="N1591" s="1021">
        <v>45890</v>
      </c>
      <c r="O1591" s="1018" t="s">
        <v>12</v>
      </c>
      <c r="P1591" s="369"/>
      <c r="Q1591" s="369"/>
      <c r="R1591" s="822"/>
      <c r="S1591" s="822"/>
      <c r="T1591" s="822"/>
      <c r="U1591" s="822"/>
      <c r="V1591" s="228"/>
      <c r="W1591" s="228"/>
      <c r="X1591" s="228"/>
      <c r="Y1591" s="229"/>
    </row>
    <row r="1592" spans="1:25" s="3" customFormat="1" ht="24.95" customHeight="1" x14ac:dyDescent="0.2">
      <c r="A1592" s="327">
        <v>54</v>
      </c>
      <c r="B1592" s="1013" t="s">
        <v>1342</v>
      </c>
      <c r="C1592" s="1013" t="s">
        <v>946</v>
      </c>
      <c r="D1592" s="1013" t="s">
        <v>447</v>
      </c>
      <c r="E1592" s="1015">
        <v>6.0000000000000001E-3</v>
      </c>
      <c r="F1592" s="1013">
        <v>0.4</v>
      </c>
      <c r="G1592" s="1013" t="s">
        <v>1343</v>
      </c>
      <c r="H1592" s="1013" t="s">
        <v>319</v>
      </c>
      <c r="I1592" s="1012" t="s">
        <v>440</v>
      </c>
      <c r="J1592" s="1016">
        <v>6040240805127</v>
      </c>
      <c r="K1592" s="1017">
        <v>45533</v>
      </c>
      <c r="L1592" s="1012"/>
      <c r="M1592" s="1012" t="s">
        <v>300</v>
      </c>
      <c r="N1592" s="1017">
        <v>45898</v>
      </c>
      <c r="O1592" s="1018" t="s">
        <v>12</v>
      </c>
      <c r="P1592" s="369"/>
      <c r="Q1592" s="369"/>
      <c r="R1592" s="822"/>
      <c r="S1592" s="822"/>
      <c r="T1592" s="822"/>
      <c r="U1592" s="822"/>
      <c r="V1592" s="228"/>
      <c r="W1592" s="228"/>
      <c r="X1592" s="228"/>
      <c r="Y1592" s="229"/>
    </row>
    <row r="1593" spans="1:25" s="3" customFormat="1" ht="24.95" customHeight="1" x14ac:dyDescent="0.2">
      <c r="A1593" s="327">
        <v>55</v>
      </c>
      <c r="B1593" s="1013" t="s">
        <v>1344</v>
      </c>
      <c r="C1593" s="1013" t="s">
        <v>1345</v>
      </c>
      <c r="D1593" s="1013" t="s">
        <v>20</v>
      </c>
      <c r="E1593" s="1015">
        <v>6.8000000000000005E-2</v>
      </c>
      <c r="F1593" s="1013">
        <v>20</v>
      </c>
      <c r="G1593" s="1013" t="s">
        <v>374</v>
      </c>
      <c r="H1593" s="1013" t="s">
        <v>319</v>
      </c>
      <c r="I1593" s="1012" t="s">
        <v>440</v>
      </c>
      <c r="J1593" s="1016">
        <v>6030240806774</v>
      </c>
      <c r="K1593" s="1017">
        <v>45524</v>
      </c>
      <c r="L1593" s="1012"/>
      <c r="M1593" s="1012" t="s">
        <v>300</v>
      </c>
      <c r="N1593" s="1017">
        <v>45889</v>
      </c>
      <c r="O1593" s="1018" t="s">
        <v>12</v>
      </c>
      <c r="P1593" s="369"/>
      <c r="Q1593" s="369"/>
      <c r="R1593" s="822"/>
      <c r="S1593" s="822"/>
      <c r="T1593" s="822"/>
      <c r="U1593" s="822"/>
      <c r="V1593" s="228"/>
      <c r="W1593" s="228"/>
      <c r="X1593" s="228"/>
      <c r="Y1593" s="229"/>
    </row>
    <row r="1594" spans="1:25" s="3" customFormat="1" ht="24.95" customHeight="1" x14ac:dyDescent="0.2">
      <c r="A1594" s="327">
        <v>56</v>
      </c>
      <c r="B1594" s="1014" t="s">
        <v>1346</v>
      </c>
      <c r="C1594" s="1014" t="s">
        <v>1347</v>
      </c>
      <c r="D1594" s="1014" t="s">
        <v>19</v>
      </c>
      <c r="E1594" s="1019">
        <v>0.19818</v>
      </c>
      <c r="F1594" s="1014">
        <v>20</v>
      </c>
      <c r="G1594" s="1014" t="s">
        <v>1348</v>
      </c>
      <c r="H1594" s="1014" t="s">
        <v>353</v>
      </c>
      <c r="I1594" s="1012" t="s">
        <v>440</v>
      </c>
      <c r="J1594" s="1020">
        <v>6020240808612</v>
      </c>
      <c r="K1594" s="1021">
        <v>45525</v>
      </c>
      <c r="L1594" s="1012"/>
      <c r="M1594" s="1012" t="s">
        <v>300</v>
      </c>
      <c r="N1594" s="1021">
        <v>45890</v>
      </c>
      <c r="O1594" s="1018" t="s">
        <v>12</v>
      </c>
      <c r="P1594" s="369"/>
      <c r="Q1594" s="369"/>
      <c r="R1594" s="822"/>
      <c r="S1594" s="822"/>
      <c r="T1594" s="822"/>
      <c r="U1594" s="822"/>
      <c r="V1594" s="228"/>
      <c r="W1594" s="228"/>
      <c r="X1594" s="228"/>
      <c r="Y1594" s="229"/>
    </row>
    <row r="1595" spans="1:25" s="3" customFormat="1" ht="24.95" customHeight="1" x14ac:dyDescent="0.2">
      <c r="A1595" s="327">
        <v>57</v>
      </c>
      <c r="B1595" s="1013" t="s">
        <v>1350</v>
      </c>
      <c r="C1595" s="1013" t="s">
        <v>1163</v>
      </c>
      <c r="D1595" s="1013" t="s">
        <v>447</v>
      </c>
      <c r="E1595" s="1015">
        <v>0.02</v>
      </c>
      <c r="F1595" s="1013">
        <v>0.4</v>
      </c>
      <c r="G1595" s="1013" t="s">
        <v>1351</v>
      </c>
      <c r="H1595" s="1013" t="s">
        <v>319</v>
      </c>
      <c r="I1595" s="1012" t="s">
        <v>440</v>
      </c>
      <c r="J1595" s="1016">
        <v>6040240805199</v>
      </c>
      <c r="K1595" s="1017">
        <v>45530</v>
      </c>
      <c r="L1595" s="1012"/>
      <c r="M1595" s="1012" t="s">
        <v>300</v>
      </c>
      <c r="N1595" s="1017">
        <v>45895</v>
      </c>
      <c r="O1595" s="1018" t="s">
        <v>12</v>
      </c>
      <c r="P1595" s="369"/>
      <c r="Q1595" s="369"/>
      <c r="R1595" s="822"/>
      <c r="S1595" s="822"/>
      <c r="T1595" s="822"/>
      <c r="U1595" s="822"/>
      <c r="V1595" s="228"/>
      <c r="W1595" s="228"/>
      <c r="X1595" s="228"/>
      <c r="Y1595" s="229"/>
    </row>
    <row r="1596" spans="1:25" s="3" customFormat="1" ht="24.95" customHeight="1" x14ac:dyDescent="0.2">
      <c r="A1596" s="327">
        <v>58</v>
      </c>
      <c r="B1596" s="1014" t="s">
        <v>1352</v>
      </c>
      <c r="C1596" s="1014" t="s">
        <v>798</v>
      </c>
      <c r="D1596" s="1014" t="s">
        <v>264</v>
      </c>
      <c r="E1596" s="1019">
        <v>5.0000000000000001E-3</v>
      </c>
      <c r="F1596" s="1014">
        <v>0.23</v>
      </c>
      <c r="G1596" s="1014" t="s">
        <v>1353</v>
      </c>
      <c r="H1596" s="1014" t="s">
        <v>352</v>
      </c>
      <c r="I1596" s="1012" t="s">
        <v>440</v>
      </c>
      <c r="J1596" s="1020">
        <v>6060240803393</v>
      </c>
      <c r="K1596" s="1021">
        <v>45533</v>
      </c>
      <c r="L1596" s="1012"/>
      <c r="M1596" s="1012" t="s">
        <v>300</v>
      </c>
      <c r="N1596" s="1021">
        <v>45898</v>
      </c>
      <c r="O1596" s="1018" t="s">
        <v>12</v>
      </c>
      <c r="P1596" s="369"/>
      <c r="Q1596" s="369"/>
      <c r="R1596" s="822"/>
      <c r="S1596" s="822"/>
      <c r="T1596" s="822"/>
      <c r="U1596" s="822"/>
      <c r="V1596" s="228"/>
      <c r="W1596" s="228"/>
      <c r="X1596" s="228"/>
      <c r="Y1596" s="229"/>
    </row>
    <row r="1597" spans="1:25" s="3" customFormat="1" ht="24.95" customHeight="1" x14ac:dyDescent="0.2">
      <c r="A1597" s="327">
        <v>59</v>
      </c>
      <c r="B1597" s="1013" t="s">
        <v>1354</v>
      </c>
      <c r="C1597" s="1013" t="s">
        <v>1355</v>
      </c>
      <c r="D1597" s="1013" t="s">
        <v>19</v>
      </c>
      <c r="E1597" s="1015">
        <v>0.25</v>
      </c>
      <c r="F1597" s="1013">
        <v>20</v>
      </c>
      <c r="G1597" s="1013" t="s">
        <v>1356</v>
      </c>
      <c r="H1597" s="1013" t="s">
        <v>353</v>
      </c>
      <c r="I1597" s="1012" t="s">
        <v>440</v>
      </c>
      <c r="J1597" s="1016">
        <v>6020240808941</v>
      </c>
      <c r="K1597" s="1017">
        <v>45534</v>
      </c>
      <c r="L1597" s="1012"/>
      <c r="M1597" s="1012" t="s">
        <v>300</v>
      </c>
      <c r="N1597" s="1017">
        <v>45899</v>
      </c>
      <c r="O1597" s="1018" t="s">
        <v>12</v>
      </c>
      <c r="P1597" s="369"/>
      <c r="Q1597" s="369"/>
      <c r="R1597" s="822"/>
      <c r="S1597" s="822"/>
      <c r="T1597" s="822"/>
      <c r="U1597" s="822"/>
      <c r="V1597" s="228"/>
      <c r="W1597" s="228"/>
      <c r="X1597" s="228"/>
      <c r="Y1597" s="229"/>
    </row>
    <row r="1598" spans="1:25" s="3" customFormat="1" ht="24.95" customHeight="1" x14ac:dyDescent="0.2">
      <c r="A1598" s="327">
        <v>60</v>
      </c>
      <c r="B1598" s="1014" t="s">
        <v>1357</v>
      </c>
      <c r="C1598" s="1014" t="s">
        <v>1302</v>
      </c>
      <c r="D1598" s="1014" t="s">
        <v>252</v>
      </c>
      <c r="E1598" s="1019">
        <v>42.9</v>
      </c>
      <c r="F1598" s="1014">
        <v>110</v>
      </c>
      <c r="G1598" s="1014" t="s">
        <v>1358</v>
      </c>
      <c r="H1598" s="1014" t="s">
        <v>353</v>
      </c>
      <c r="I1598" s="1012" t="s">
        <v>440</v>
      </c>
      <c r="J1598" s="1016">
        <v>6020230225600</v>
      </c>
      <c r="K1598" s="1021">
        <v>45512</v>
      </c>
      <c r="L1598" s="1012"/>
      <c r="M1598" s="1012" t="s">
        <v>300</v>
      </c>
      <c r="N1598" s="1021">
        <v>45877</v>
      </c>
      <c r="O1598" s="1018" t="s">
        <v>12</v>
      </c>
      <c r="P1598" s="369"/>
      <c r="Q1598" s="369"/>
      <c r="R1598" s="822"/>
      <c r="S1598" s="822"/>
      <c r="T1598" s="822"/>
      <c r="U1598" s="822"/>
      <c r="V1598" s="228"/>
      <c r="W1598" s="228"/>
      <c r="X1598" s="228"/>
      <c r="Y1598" s="229"/>
    </row>
    <row r="1599" spans="1:25" s="3" customFormat="1" ht="24.95" customHeight="1" x14ac:dyDescent="0.2">
      <c r="A1599" s="327">
        <v>61</v>
      </c>
      <c r="B1599" s="1013" t="s">
        <v>1359</v>
      </c>
      <c r="C1599" s="1013" t="s">
        <v>646</v>
      </c>
      <c r="D1599" s="1013" t="s">
        <v>20</v>
      </c>
      <c r="E1599" s="1015">
        <v>3.85</v>
      </c>
      <c r="F1599" s="1013">
        <v>20</v>
      </c>
      <c r="G1599" s="1013" t="s">
        <v>1360</v>
      </c>
      <c r="H1599" s="1013" t="s">
        <v>353</v>
      </c>
      <c r="I1599" s="1012" t="s">
        <v>440</v>
      </c>
      <c r="J1599" s="1016">
        <v>6030230724452</v>
      </c>
      <c r="K1599" s="1017">
        <v>45509</v>
      </c>
      <c r="L1599" s="1012"/>
      <c r="M1599" s="1012" t="s">
        <v>300</v>
      </c>
      <c r="N1599" s="1017">
        <v>45874</v>
      </c>
      <c r="O1599" s="1018" t="s">
        <v>12</v>
      </c>
      <c r="P1599" s="369"/>
      <c r="Q1599" s="369"/>
      <c r="R1599" s="822"/>
      <c r="S1599" s="822"/>
      <c r="T1599" s="822"/>
      <c r="U1599" s="822"/>
      <c r="V1599" s="228"/>
      <c r="W1599" s="228"/>
      <c r="X1599" s="228"/>
      <c r="Y1599" s="229"/>
    </row>
    <row r="1600" spans="1:25" s="3" customFormat="1" ht="24.95" customHeight="1" x14ac:dyDescent="0.2">
      <c r="A1600" s="327">
        <v>62</v>
      </c>
      <c r="B1600" s="1014" t="s">
        <v>1361</v>
      </c>
      <c r="C1600" s="1014" t="s">
        <v>1362</v>
      </c>
      <c r="D1600" s="1014" t="s">
        <v>689</v>
      </c>
      <c r="E1600" s="1019">
        <v>3</v>
      </c>
      <c r="F1600" s="1014">
        <v>20</v>
      </c>
      <c r="G1600" s="1014" t="s">
        <v>1363</v>
      </c>
      <c r="H1600" s="1014" t="s">
        <v>353</v>
      </c>
      <c r="I1600" s="1012" t="s">
        <v>440</v>
      </c>
      <c r="J1600" s="1020">
        <v>6010230848395</v>
      </c>
      <c r="K1600" s="1021">
        <v>45518</v>
      </c>
      <c r="L1600" s="1012"/>
      <c r="M1600" s="1012" t="s">
        <v>300</v>
      </c>
      <c r="N1600" s="1021">
        <v>45883</v>
      </c>
      <c r="O1600" s="1018" t="s">
        <v>12</v>
      </c>
      <c r="P1600" s="369"/>
      <c r="Q1600" s="369"/>
      <c r="R1600" s="822"/>
      <c r="S1600" s="822"/>
      <c r="T1600" s="822"/>
      <c r="U1600" s="822"/>
      <c r="V1600" s="228"/>
      <c r="W1600" s="228"/>
      <c r="X1600" s="228"/>
      <c r="Y1600" s="229"/>
    </row>
    <row r="1601" spans="1:25" s="3" customFormat="1" ht="24.95" customHeight="1" x14ac:dyDescent="0.2">
      <c r="A1601" s="327">
        <v>63</v>
      </c>
      <c r="B1601" s="1014" t="s">
        <v>712</v>
      </c>
      <c r="C1601" s="1014" t="s">
        <v>445</v>
      </c>
      <c r="D1601" s="1014" t="s">
        <v>689</v>
      </c>
      <c r="E1601" s="1019">
        <v>1.9E-2</v>
      </c>
      <c r="F1601" s="1014">
        <v>0.4</v>
      </c>
      <c r="G1601" s="1014" t="s">
        <v>1636</v>
      </c>
      <c r="H1601" s="1014" t="s">
        <v>319</v>
      </c>
      <c r="I1601" s="1012" t="s">
        <v>440</v>
      </c>
      <c r="J1601" s="1020">
        <v>6010240100577</v>
      </c>
      <c r="K1601" s="1021">
        <v>45555</v>
      </c>
      <c r="L1601" s="1012"/>
      <c r="M1601" s="1012" t="s">
        <v>300</v>
      </c>
      <c r="N1601" s="1021">
        <v>45920</v>
      </c>
      <c r="O1601" s="1018" t="s">
        <v>12</v>
      </c>
      <c r="P1601" s="369"/>
      <c r="Q1601" s="369"/>
      <c r="R1601" s="822"/>
      <c r="S1601" s="822"/>
      <c r="T1601" s="822"/>
      <c r="U1601" s="822"/>
      <c r="V1601" s="228"/>
      <c r="W1601" s="228"/>
      <c r="X1601" s="228"/>
      <c r="Y1601" s="229"/>
    </row>
    <row r="1602" spans="1:25" s="3" customFormat="1" ht="24.95" customHeight="1" x14ac:dyDescent="0.2">
      <c r="A1602" s="327">
        <v>64</v>
      </c>
      <c r="B1602" s="1014" t="s">
        <v>1639</v>
      </c>
      <c r="C1602" s="1014" t="s">
        <v>1640</v>
      </c>
      <c r="D1602" s="1014" t="s">
        <v>264</v>
      </c>
      <c r="E1602" s="1019">
        <v>0.18036000000000002</v>
      </c>
      <c r="F1602" s="1014">
        <v>20</v>
      </c>
      <c r="G1602" s="1014" t="s">
        <v>1641</v>
      </c>
      <c r="H1602" s="1014" t="s">
        <v>353</v>
      </c>
      <c r="I1602" s="1012" t="s">
        <v>440</v>
      </c>
      <c r="J1602" s="1020">
        <v>6060240300886</v>
      </c>
      <c r="K1602" s="1021">
        <v>45559</v>
      </c>
      <c r="L1602" s="1012"/>
      <c r="M1602" s="1012" t="s">
        <v>300</v>
      </c>
      <c r="N1602" s="1021">
        <v>45924</v>
      </c>
      <c r="O1602" s="1018" t="s">
        <v>12</v>
      </c>
      <c r="P1602" s="369"/>
      <c r="Q1602" s="369"/>
      <c r="R1602" s="822"/>
      <c r="S1602" s="822"/>
      <c r="T1602" s="822"/>
      <c r="U1602" s="822"/>
      <c r="V1602" s="228"/>
      <c r="W1602" s="228"/>
      <c r="X1602" s="228"/>
      <c r="Y1602" s="229"/>
    </row>
    <row r="1603" spans="1:25" s="3" customFormat="1" ht="24.95" customHeight="1" x14ac:dyDescent="0.2">
      <c r="A1603" s="327">
        <v>65</v>
      </c>
      <c r="B1603" s="1013" t="s">
        <v>1642</v>
      </c>
      <c r="C1603" s="1013" t="s">
        <v>641</v>
      </c>
      <c r="D1603" s="1013" t="s">
        <v>689</v>
      </c>
      <c r="E1603" s="1015">
        <v>5</v>
      </c>
      <c r="F1603" s="1013">
        <v>20</v>
      </c>
      <c r="G1603" s="1013" t="s">
        <v>1643</v>
      </c>
      <c r="H1603" s="1013" t="s">
        <v>353</v>
      </c>
      <c r="I1603" s="1012" t="s">
        <v>440</v>
      </c>
      <c r="J1603" s="1016">
        <v>6010240303423</v>
      </c>
      <c r="K1603" s="1017">
        <v>45562</v>
      </c>
      <c r="L1603" s="1012"/>
      <c r="M1603" s="1012" t="s">
        <v>300</v>
      </c>
      <c r="N1603" s="1017">
        <v>45927</v>
      </c>
      <c r="O1603" s="1018" t="s">
        <v>12</v>
      </c>
      <c r="P1603" s="369"/>
      <c r="Q1603" s="369"/>
      <c r="R1603" s="822"/>
      <c r="S1603" s="822"/>
      <c r="T1603" s="822"/>
      <c r="U1603" s="822"/>
      <c r="V1603" s="228"/>
      <c r="W1603" s="228"/>
      <c r="X1603" s="228"/>
      <c r="Y1603" s="229"/>
    </row>
    <row r="1604" spans="1:25" s="3" customFormat="1" ht="24.95" customHeight="1" x14ac:dyDescent="0.2">
      <c r="A1604" s="327">
        <v>66</v>
      </c>
      <c r="B1604" s="1014" t="s">
        <v>1644</v>
      </c>
      <c r="C1604" s="1014" t="s">
        <v>1645</v>
      </c>
      <c r="D1604" s="1014" t="s">
        <v>264</v>
      </c>
      <c r="E1604" s="1019">
        <v>0.39960000000000001</v>
      </c>
      <c r="F1604" s="1014">
        <v>20</v>
      </c>
      <c r="G1604" s="1014" t="s">
        <v>1646</v>
      </c>
      <c r="H1604" s="1014" t="s">
        <v>353</v>
      </c>
      <c r="I1604" s="1012" t="s">
        <v>440</v>
      </c>
      <c r="J1604" s="1020">
        <v>6060240300959</v>
      </c>
      <c r="K1604" s="1021">
        <v>45553</v>
      </c>
      <c r="L1604" s="1012"/>
      <c r="M1604" s="1012" t="s">
        <v>300</v>
      </c>
      <c r="N1604" s="1021">
        <v>45918</v>
      </c>
      <c r="O1604" s="1018" t="s">
        <v>12</v>
      </c>
      <c r="P1604" s="369"/>
      <c r="Q1604" s="369"/>
      <c r="R1604" s="822"/>
      <c r="S1604" s="822"/>
      <c r="T1604" s="822"/>
      <c r="U1604" s="822"/>
      <c r="V1604" s="228"/>
      <c r="W1604" s="228"/>
      <c r="X1604" s="228"/>
      <c r="Y1604" s="229"/>
    </row>
    <row r="1605" spans="1:25" s="3" customFormat="1" ht="24.95" customHeight="1" x14ac:dyDescent="0.2">
      <c r="A1605" s="327">
        <v>67</v>
      </c>
      <c r="B1605" s="1013" t="s">
        <v>1647</v>
      </c>
      <c r="C1605" s="1013" t="s">
        <v>1648</v>
      </c>
      <c r="D1605" s="1013" t="s">
        <v>689</v>
      </c>
      <c r="E1605" s="1015">
        <v>0.1</v>
      </c>
      <c r="F1605" s="1013">
        <v>20</v>
      </c>
      <c r="G1605" s="1013" t="s">
        <v>1649</v>
      </c>
      <c r="H1605" s="1013" t="s">
        <v>353</v>
      </c>
      <c r="I1605" s="1012" t="s">
        <v>440</v>
      </c>
      <c r="J1605" s="1016">
        <v>6010240811312</v>
      </c>
      <c r="K1605" s="1017">
        <v>45546</v>
      </c>
      <c r="L1605" s="1012"/>
      <c r="M1605" s="1012" t="s">
        <v>300</v>
      </c>
      <c r="N1605" s="1017">
        <v>45911</v>
      </c>
      <c r="O1605" s="1018" t="s">
        <v>12</v>
      </c>
      <c r="P1605" s="369"/>
      <c r="Q1605" s="369"/>
      <c r="R1605" s="822"/>
      <c r="S1605" s="822"/>
      <c r="T1605" s="822"/>
      <c r="U1605" s="822"/>
      <c r="V1605" s="228"/>
      <c r="W1605" s="228"/>
      <c r="X1605" s="228"/>
      <c r="Y1605" s="229"/>
    </row>
    <row r="1606" spans="1:25" s="3" customFormat="1" ht="24.95" customHeight="1" x14ac:dyDescent="0.2">
      <c r="A1606" s="327">
        <v>68</v>
      </c>
      <c r="B1606" s="1014" t="s">
        <v>1650</v>
      </c>
      <c r="C1606" s="1014" t="s">
        <v>1651</v>
      </c>
      <c r="D1606" s="1014" t="s">
        <v>447</v>
      </c>
      <c r="E1606" s="1019">
        <v>6.0000000000000001E-3</v>
      </c>
      <c r="F1606" s="1014">
        <v>0.4</v>
      </c>
      <c r="G1606" s="1014" t="s">
        <v>1652</v>
      </c>
      <c r="H1606" s="1014" t="s">
        <v>319</v>
      </c>
      <c r="I1606" s="1012" t="s">
        <v>440</v>
      </c>
      <c r="J1606" s="1020">
        <v>6040240805081</v>
      </c>
      <c r="K1606" s="1021">
        <v>45539</v>
      </c>
      <c r="L1606" s="1012"/>
      <c r="M1606" s="1012" t="s">
        <v>300</v>
      </c>
      <c r="N1606" s="1021">
        <v>45904</v>
      </c>
      <c r="O1606" s="1018" t="s">
        <v>12</v>
      </c>
      <c r="P1606" s="369"/>
      <c r="Q1606" s="369"/>
      <c r="R1606" s="822"/>
      <c r="S1606" s="822"/>
      <c r="T1606" s="822"/>
      <c r="U1606" s="822"/>
      <c r="V1606" s="228"/>
      <c r="W1606" s="228"/>
      <c r="X1606" s="228"/>
      <c r="Y1606" s="229"/>
    </row>
    <row r="1607" spans="1:25" s="3" customFormat="1" ht="24.95" customHeight="1" x14ac:dyDescent="0.2">
      <c r="A1607" s="327">
        <v>69</v>
      </c>
      <c r="B1607" s="1014" t="s">
        <v>1653</v>
      </c>
      <c r="C1607" s="1014" t="s">
        <v>643</v>
      </c>
      <c r="D1607" s="1014" t="s">
        <v>447</v>
      </c>
      <c r="E1607" s="1019">
        <v>0.02</v>
      </c>
      <c r="F1607" s="1014">
        <v>0.4</v>
      </c>
      <c r="G1607" s="1014" t="s">
        <v>1654</v>
      </c>
      <c r="H1607" s="1014" t="s">
        <v>319</v>
      </c>
      <c r="I1607" s="1012" t="s">
        <v>440</v>
      </c>
      <c r="J1607" s="1020">
        <v>6040240805164</v>
      </c>
      <c r="K1607" s="1021">
        <v>45539</v>
      </c>
      <c r="L1607" s="1012"/>
      <c r="M1607" s="1012" t="s">
        <v>300</v>
      </c>
      <c r="N1607" s="1021">
        <v>45904</v>
      </c>
      <c r="O1607" s="1018" t="s">
        <v>12</v>
      </c>
      <c r="P1607" s="369"/>
      <c r="Q1607" s="369"/>
      <c r="R1607" s="822"/>
      <c r="S1607" s="822"/>
      <c r="T1607" s="822"/>
      <c r="U1607" s="822"/>
      <c r="V1607" s="228"/>
      <c r="W1607" s="228"/>
      <c r="X1607" s="228"/>
      <c r="Y1607" s="229"/>
    </row>
    <row r="1608" spans="1:25" s="3" customFormat="1" ht="24.95" customHeight="1" x14ac:dyDescent="0.2">
      <c r="A1608" s="327">
        <v>70</v>
      </c>
      <c r="B1608" s="1013" t="s">
        <v>1655</v>
      </c>
      <c r="C1608" s="1013" t="s">
        <v>1340</v>
      </c>
      <c r="D1608" s="1013" t="s">
        <v>252</v>
      </c>
      <c r="E1608" s="1015">
        <v>0.25</v>
      </c>
      <c r="F1608" s="1013">
        <v>20</v>
      </c>
      <c r="G1608" s="1013" t="s">
        <v>1656</v>
      </c>
      <c r="H1608" s="1013" t="s">
        <v>353</v>
      </c>
      <c r="I1608" s="1012" t="s">
        <v>440</v>
      </c>
      <c r="J1608" s="1016">
        <v>6020240808672</v>
      </c>
      <c r="K1608" s="1017">
        <v>45541</v>
      </c>
      <c r="L1608" s="1012"/>
      <c r="M1608" s="1012" t="s">
        <v>300</v>
      </c>
      <c r="N1608" s="1017">
        <v>45906</v>
      </c>
      <c r="O1608" s="1018" t="s">
        <v>12</v>
      </c>
      <c r="P1608" s="369"/>
      <c r="Q1608" s="369"/>
      <c r="R1608" s="822"/>
      <c r="S1608" s="822"/>
      <c r="T1608" s="822"/>
      <c r="U1608" s="822"/>
      <c r="V1608" s="228"/>
      <c r="W1608" s="228"/>
      <c r="X1608" s="228"/>
      <c r="Y1608" s="229"/>
    </row>
    <row r="1609" spans="1:25" s="3" customFormat="1" ht="24.95" customHeight="1" x14ac:dyDescent="0.2">
      <c r="A1609" s="327">
        <v>71</v>
      </c>
      <c r="B1609" s="1014" t="s">
        <v>1657</v>
      </c>
      <c r="C1609" s="1014" t="s">
        <v>446</v>
      </c>
      <c r="D1609" s="1014" t="s">
        <v>20</v>
      </c>
      <c r="E1609" s="1019">
        <v>6.0000000000000001E-3</v>
      </c>
      <c r="F1609" s="1014">
        <v>0.4</v>
      </c>
      <c r="G1609" s="1014" t="s">
        <v>1658</v>
      </c>
      <c r="H1609" s="1014" t="s">
        <v>319</v>
      </c>
      <c r="I1609" s="1012" t="s">
        <v>440</v>
      </c>
      <c r="J1609" s="1020">
        <v>6030240807014</v>
      </c>
      <c r="K1609" s="1021">
        <v>45547</v>
      </c>
      <c r="L1609" s="1012"/>
      <c r="M1609" s="1012" t="s">
        <v>300</v>
      </c>
      <c r="N1609" s="1021">
        <v>45912</v>
      </c>
      <c r="O1609" s="1018" t="s">
        <v>12</v>
      </c>
      <c r="P1609" s="369"/>
      <c r="Q1609" s="369"/>
      <c r="R1609" s="822"/>
      <c r="S1609" s="822"/>
      <c r="T1609" s="822"/>
      <c r="U1609" s="822"/>
      <c r="V1609" s="228"/>
      <c r="W1609" s="228"/>
      <c r="X1609" s="228"/>
      <c r="Y1609" s="229"/>
    </row>
    <row r="1610" spans="1:25" s="3" customFormat="1" ht="24.95" customHeight="1" x14ac:dyDescent="0.2">
      <c r="A1610" s="327">
        <v>72</v>
      </c>
      <c r="B1610" s="1013" t="s">
        <v>1659</v>
      </c>
      <c r="C1610" s="1013" t="s">
        <v>939</v>
      </c>
      <c r="D1610" s="1013" t="s">
        <v>689</v>
      </c>
      <c r="E1610" s="1015">
        <v>60.003599999999999</v>
      </c>
      <c r="F1610" s="1013">
        <v>110</v>
      </c>
      <c r="G1610" s="1013" t="s">
        <v>1660</v>
      </c>
      <c r="H1610" s="1013" t="s">
        <v>353</v>
      </c>
      <c r="I1610" s="1012" t="s">
        <v>440</v>
      </c>
      <c r="J1610" s="1016">
        <v>6010240812135</v>
      </c>
      <c r="K1610" s="1017">
        <v>45538</v>
      </c>
      <c r="L1610" s="1012" t="s">
        <v>1661</v>
      </c>
      <c r="M1610" s="1012" t="s">
        <v>300</v>
      </c>
      <c r="N1610" s="1017">
        <v>45903</v>
      </c>
      <c r="O1610" s="1018" t="s">
        <v>12</v>
      </c>
      <c r="P1610" s="369"/>
      <c r="Q1610" s="369"/>
      <c r="R1610" s="822"/>
      <c r="S1610" s="822"/>
      <c r="T1610" s="822"/>
      <c r="U1610" s="822"/>
      <c r="V1610" s="228"/>
      <c r="W1610" s="228"/>
      <c r="X1610" s="228"/>
      <c r="Y1610" s="229"/>
    </row>
    <row r="1611" spans="1:25" s="3" customFormat="1" ht="24.95" customHeight="1" x14ac:dyDescent="0.2">
      <c r="A1611" s="327">
        <v>73</v>
      </c>
      <c r="B1611" s="1014" t="s">
        <v>1662</v>
      </c>
      <c r="C1611" s="1014" t="s">
        <v>188</v>
      </c>
      <c r="D1611" s="1014" t="s">
        <v>447</v>
      </c>
      <c r="E1611" s="1019">
        <v>6.0000000000000001E-3</v>
      </c>
      <c r="F1611" s="1014">
        <v>0.4</v>
      </c>
      <c r="G1611" s="1014" t="s">
        <v>1663</v>
      </c>
      <c r="H1611" s="1014" t="s">
        <v>319</v>
      </c>
      <c r="I1611" s="1012" t="s">
        <v>440</v>
      </c>
      <c r="J1611" s="1020">
        <v>6040240805396</v>
      </c>
      <c r="K1611" s="1021">
        <v>45552</v>
      </c>
      <c r="L1611" s="1012"/>
      <c r="M1611" s="1012" t="s">
        <v>300</v>
      </c>
      <c r="N1611" s="1021">
        <v>45917</v>
      </c>
      <c r="O1611" s="1018" t="s">
        <v>12</v>
      </c>
      <c r="P1611" s="369"/>
      <c r="Q1611" s="369"/>
      <c r="R1611" s="822"/>
      <c r="S1611" s="822"/>
      <c r="T1611" s="822"/>
      <c r="U1611" s="822"/>
      <c r="V1611" s="228"/>
      <c r="W1611" s="228"/>
      <c r="X1611" s="228"/>
      <c r="Y1611" s="229"/>
    </row>
    <row r="1612" spans="1:25" s="3" customFormat="1" ht="24.95" customHeight="1" x14ac:dyDescent="0.2">
      <c r="A1612" s="327">
        <v>74</v>
      </c>
      <c r="B1612" s="1013" t="s">
        <v>1664</v>
      </c>
      <c r="C1612" s="1013" t="s">
        <v>713</v>
      </c>
      <c r="D1612" s="1013" t="s">
        <v>447</v>
      </c>
      <c r="E1612" s="1015">
        <v>1.9980000000000001E-2</v>
      </c>
      <c r="F1612" s="1013">
        <v>20</v>
      </c>
      <c r="G1612" s="1013" t="s">
        <v>654</v>
      </c>
      <c r="H1612" s="1013" t="s">
        <v>319</v>
      </c>
      <c r="I1612" s="1012" t="s">
        <v>440</v>
      </c>
      <c r="J1612" s="1016">
        <v>6040240805411</v>
      </c>
      <c r="K1612" s="1017">
        <v>45539</v>
      </c>
      <c r="L1612" s="1012"/>
      <c r="M1612" s="1012" t="s">
        <v>300</v>
      </c>
      <c r="N1612" s="1017">
        <v>45904</v>
      </c>
      <c r="O1612" s="1018" t="s">
        <v>12</v>
      </c>
      <c r="P1612" s="369"/>
      <c r="Q1612" s="369"/>
      <c r="R1612" s="822"/>
      <c r="S1612" s="822"/>
      <c r="T1612" s="822"/>
      <c r="U1612" s="822"/>
      <c r="V1612" s="228"/>
      <c r="W1612" s="228"/>
      <c r="X1612" s="228"/>
      <c r="Y1612" s="229"/>
    </row>
    <row r="1613" spans="1:25" s="3" customFormat="1" ht="24.95" customHeight="1" x14ac:dyDescent="0.2">
      <c r="A1613" s="327">
        <v>75</v>
      </c>
      <c r="B1613" s="1014" t="s">
        <v>1665</v>
      </c>
      <c r="C1613" s="1014" t="s">
        <v>1163</v>
      </c>
      <c r="D1613" s="1014" t="s">
        <v>447</v>
      </c>
      <c r="E1613" s="1019">
        <v>0.20499999999999999</v>
      </c>
      <c r="F1613" s="1014">
        <v>20</v>
      </c>
      <c r="G1613" s="1014" t="s">
        <v>1666</v>
      </c>
      <c r="H1613" s="1014" t="s">
        <v>353</v>
      </c>
      <c r="I1613" s="1012" t="s">
        <v>440</v>
      </c>
      <c r="J1613" s="1020">
        <v>6040240805426</v>
      </c>
      <c r="K1613" s="1021">
        <v>45541</v>
      </c>
      <c r="L1613" s="1012"/>
      <c r="M1613" s="1012" t="s">
        <v>300</v>
      </c>
      <c r="N1613" s="1021">
        <v>45906</v>
      </c>
      <c r="O1613" s="1018" t="s">
        <v>12</v>
      </c>
      <c r="P1613" s="369"/>
      <c r="Q1613" s="369"/>
      <c r="R1613" s="822"/>
      <c r="S1613" s="822"/>
      <c r="T1613" s="822"/>
      <c r="U1613" s="822"/>
      <c r="V1613" s="228"/>
      <c r="W1613" s="228"/>
      <c r="X1613" s="228"/>
      <c r="Y1613" s="229"/>
    </row>
    <row r="1614" spans="1:25" s="3" customFormat="1" ht="24.95" customHeight="1" x14ac:dyDescent="0.2">
      <c r="A1614" s="327">
        <v>76</v>
      </c>
      <c r="B1614" s="1013" t="s">
        <v>1668</v>
      </c>
      <c r="C1614" s="1013" t="s">
        <v>188</v>
      </c>
      <c r="D1614" s="1013" t="s">
        <v>447</v>
      </c>
      <c r="E1614" s="1015">
        <v>8.9999999999999993E-3</v>
      </c>
      <c r="F1614" s="1013">
        <v>0.4</v>
      </c>
      <c r="G1614" s="1013" t="s">
        <v>1669</v>
      </c>
      <c r="H1614" s="1013" t="s">
        <v>319</v>
      </c>
      <c r="I1614" s="1012" t="s">
        <v>440</v>
      </c>
      <c r="J1614" s="1016">
        <v>6040240905578</v>
      </c>
      <c r="K1614" s="1017">
        <v>45552</v>
      </c>
      <c r="L1614" s="1012"/>
      <c r="M1614" s="1012" t="s">
        <v>300</v>
      </c>
      <c r="N1614" s="1017">
        <v>45917</v>
      </c>
      <c r="O1614" s="1018" t="s">
        <v>12</v>
      </c>
      <c r="P1614" s="369"/>
      <c r="Q1614" s="369"/>
      <c r="R1614" s="822"/>
      <c r="S1614" s="822"/>
      <c r="T1614" s="822"/>
      <c r="U1614" s="822"/>
      <c r="V1614" s="228"/>
      <c r="W1614" s="228"/>
      <c r="X1614" s="228"/>
      <c r="Y1614" s="229"/>
    </row>
    <row r="1615" spans="1:25" s="3" customFormat="1" ht="24.95" customHeight="1" x14ac:dyDescent="0.2">
      <c r="A1615" s="327">
        <v>77</v>
      </c>
      <c r="B1615" s="1013" t="s">
        <v>1670</v>
      </c>
      <c r="C1615" s="1013" t="s">
        <v>735</v>
      </c>
      <c r="D1615" s="1013" t="s">
        <v>318</v>
      </c>
      <c r="E1615" s="1015">
        <v>1.4999999999999999E-2</v>
      </c>
      <c r="F1615" s="1013">
        <v>0.4</v>
      </c>
      <c r="G1615" s="1013" t="s">
        <v>1671</v>
      </c>
      <c r="H1615" s="1013" t="s">
        <v>319</v>
      </c>
      <c r="I1615" s="1012" t="s">
        <v>440</v>
      </c>
      <c r="J1615" s="1016">
        <v>6050240904733</v>
      </c>
      <c r="K1615" s="1017">
        <v>45555</v>
      </c>
      <c r="L1615" s="1012"/>
      <c r="M1615" s="1012" t="s">
        <v>300</v>
      </c>
      <c r="N1615" s="1017">
        <v>45920</v>
      </c>
      <c r="O1615" s="1018" t="s">
        <v>12</v>
      </c>
      <c r="P1615" s="369"/>
      <c r="Q1615" s="369"/>
      <c r="R1615" s="822"/>
      <c r="S1615" s="822"/>
      <c r="T1615" s="822"/>
      <c r="U1615" s="822"/>
      <c r="V1615" s="228"/>
      <c r="W1615" s="228"/>
      <c r="X1615" s="228"/>
      <c r="Y1615" s="229"/>
    </row>
    <row r="1616" spans="1:25" s="3" customFormat="1" ht="24.95" customHeight="1" x14ac:dyDescent="0.2">
      <c r="A1616" s="327">
        <v>78</v>
      </c>
      <c r="B1616" s="1014" t="s">
        <v>1670</v>
      </c>
      <c r="C1616" s="1014" t="s">
        <v>735</v>
      </c>
      <c r="D1616" s="1014" t="s">
        <v>318</v>
      </c>
      <c r="E1616" s="1019">
        <v>2.5000000000000001E-2</v>
      </c>
      <c r="F1616" s="1014">
        <v>0.4</v>
      </c>
      <c r="G1616" s="1014" t="s">
        <v>1671</v>
      </c>
      <c r="H1616" s="1014" t="s">
        <v>319</v>
      </c>
      <c r="I1616" s="1012" t="s">
        <v>440</v>
      </c>
      <c r="J1616" s="1020">
        <v>6050240904737</v>
      </c>
      <c r="K1616" s="1021">
        <v>45555</v>
      </c>
      <c r="L1616" s="1012"/>
      <c r="M1616" s="1012" t="s">
        <v>300</v>
      </c>
      <c r="N1616" s="1021">
        <v>45920</v>
      </c>
      <c r="O1616" s="1018" t="s">
        <v>12</v>
      </c>
      <c r="P1616" s="369"/>
      <c r="Q1616" s="369"/>
      <c r="R1616" s="822"/>
      <c r="S1616" s="822"/>
      <c r="T1616" s="822"/>
      <c r="U1616" s="822"/>
      <c r="V1616" s="228"/>
      <c r="W1616" s="228"/>
      <c r="X1616" s="228"/>
      <c r="Y1616" s="229"/>
    </row>
    <row r="1617" spans="1:25" s="3" customFormat="1" ht="24.95" customHeight="1" x14ac:dyDescent="0.2">
      <c r="A1617" s="327">
        <v>79</v>
      </c>
      <c r="B1617" s="1013" t="s">
        <v>1672</v>
      </c>
      <c r="C1617" s="1013" t="s">
        <v>786</v>
      </c>
      <c r="D1617" s="1013" t="s">
        <v>44</v>
      </c>
      <c r="E1617" s="1015">
        <v>0.2</v>
      </c>
      <c r="F1617" s="1013">
        <v>20</v>
      </c>
      <c r="G1617" s="1013" t="s">
        <v>1178</v>
      </c>
      <c r="H1617" s="1013" t="s">
        <v>353</v>
      </c>
      <c r="I1617" s="1012" t="s">
        <v>440</v>
      </c>
      <c r="J1617" s="1016">
        <v>6060240903685</v>
      </c>
      <c r="K1617" s="1017">
        <v>45552</v>
      </c>
      <c r="L1617" s="1012"/>
      <c r="M1617" s="1012" t="s">
        <v>300</v>
      </c>
      <c r="N1617" s="1017">
        <v>45917</v>
      </c>
      <c r="O1617" s="1018" t="s">
        <v>12</v>
      </c>
      <c r="P1617" s="369"/>
      <c r="Q1617" s="369"/>
      <c r="R1617" s="822"/>
      <c r="S1617" s="822"/>
      <c r="T1617" s="822"/>
      <c r="U1617" s="822"/>
      <c r="V1617" s="228"/>
      <c r="W1617" s="228"/>
      <c r="X1617" s="228"/>
      <c r="Y1617" s="229"/>
    </row>
    <row r="1618" spans="1:25" s="3" customFormat="1" ht="24.95" customHeight="1" x14ac:dyDescent="0.2">
      <c r="A1618" s="327">
        <v>80</v>
      </c>
      <c r="B1618" s="1013" t="s">
        <v>1673</v>
      </c>
      <c r="C1618" s="1013" t="s">
        <v>644</v>
      </c>
      <c r="D1618" s="1013" t="s">
        <v>264</v>
      </c>
      <c r="E1618" s="1015">
        <v>3.2799999999999999E-3</v>
      </c>
      <c r="F1618" s="1012">
        <v>0.4</v>
      </c>
      <c r="G1618" s="1012" t="s">
        <v>568</v>
      </c>
      <c r="H1618" s="1013" t="s">
        <v>352</v>
      </c>
      <c r="I1618" s="1012" t="s">
        <v>440</v>
      </c>
      <c r="J1618" s="1016">
        <v>6060240903825</v>
      </c>
      <c r="K1618" s="1017">
        <v>45565</v>
      </c>
      <c r="L1618" s="1012"/>
      <c r="M1618" s="1012" t="s">
        <v>300</v>
      </c>
      <c r="N1618" s="1023">
        <v>45930</v>
      </c>
      <c r="O1618" s="1018" t="s">
        <v>12</v>
      </c>
      <c r="P1618" s="369"/>
      <c r="Q1618" s="369"/>
      <c r="R1618" s="822"/>
      <c r="S1618" s="822"/>
      <c r="T1618" s="822"/>
      <c r="U1618" s="822"/>
      <c r="V1618" s="228"/>
      <c r="W1618" s="228"/>
      <c r="X1618" s="228"/>
      <c r="Y1618" s="229"/>
    </row>
    <row r="1619" spans="1:25" s="3" customFormat="1" ht="24.95" customHeight="1" x14ac:dyDescent="0.2">
      <c r="A1619" s="327">
        <v>81</v>
      </c>
      <c r="B1619" s="1014" t="s">
        <v>1674</v>
      </c>
      <c r="C1619" s="1014" t="s">
        <v>781</v>
      </c>
      <c r="D1619" s="1014" t="s">
        <v>188</v>
      </c>
      <c r="E1619" s="1019">
        <v>3.3E-3</v>
      </c>
      <c r="F1619" s="1014">
        <v>0.4</v>
      </c>
      <c r="G1619" s="1014" t="s">
        <v>783</v>
      </c>
      <c r="H1619" s="1014" t="s">
        <v>319</v>
      </c>
      <c r="I1619" s="1012" t="s">
        <v>440</v>
      </c>
      <c r="J1619" s="1020">
        <v>6040230518033</v>
      </c>
      <c r="K1619" s="1021">
        <v>45547</v>
      </c>
      <c r="L1619" s="1012"/>
      <c r="M1619" s="1012" t="s">
        <v>300</v>
      </c>
      <c r="N1619" s="1021">
        <v>45912</v>
      </c>
      <c r="O1619" s="1018" t="s">
        <v>12</v>
      </c>
      <c r="P1619" s="369"/>
      <c r="Q1619" s="369"/>
      <c r="R1619" s="822"/>
      <c r="S1619" s="822"/>
      <c r="T1619" s="822"/>
      <c r="U1619" s="822"/>
      <c r="V1619" s="228"/>
      <c r="W1619" s="228"/>
      <c r="X1619" s="228"/>
      <c r="Y1619" s="229"/>
    </row>
    <row r="1620" spans="1:25" s="3" customFormat="1" ht="24.95" customHeight="1" x14ac:dyDescent="0.2">
      <c r="A1620" s="327">
        <v>82</v>
      </c>
      <c r="B1620" s="1013" t="s">
        <v>2680</v>
      </c>
      <c r="C1620" s="1013" t="s">
        <v>2681</v>
      </c>
      <c r="D1620" s="1013" t="s">
        <v>44</v>
      </c>
      <c r="E1620" s="1015">
        <v>0.9</v>
      </c>
      <c r="F1620" s="1013">
        <v>20</v>
      </c>
      <c r="G1620" s="1013" t="s">
        <v>2682</v>
      </c>
      <c r="H1620" s="1013" t="s">
        <v>353</v>
      </c>
      <c r="I1620" s="1012" t="s">
        <v>440</v>
      </c>
      <c r="J1620" s="1016">
        <v>6060240200429</v>
      </c>
      <c r="K1620" s="1017">
        <v>45588</v>
      </c>
      <c r="L1620" s="1012"/>
      <c r="M1620" s="1012" t="s">
        <v>300</v>
      </c>
      <c r="N1620" s="1023">
        <f t="shared" ref="N1620:N1642" si="3">K1620+365</f>
        <v>45953</v>
      </c>
      <c r="O1620" s="1018" t="s">
        <v>12</v>
      </c>
      <c r="P1620" s="369"/>
      <c r="Q1620" s="369"/>
      <c r="R1620" s="822"/>
      <c r="S1620" s="822"/>
      <c r="T1620" s="822"/>
      <c r="U1620" s="822"/>
      <c r="V1620" s="228"/>
      <c r="W1620" s="228"/>
      <c r="X1620" s="228"/>
      <c r="Y1620" s="229"/>
    </row>
    <row r="1621" spans="1:25" s="3" customFormat="1" ht="24.95" customHeight="1" x14ac:dyDescent="0.2">
      <c r="A1621" s="327">
        <v>83</v>
      </c>
      <c r="B1621" s="1014" t="s">
        <v>2683</v>
      </c>
      <c r="C1621" s="1014" t="s">
        <v>2684</v>
      </c>
      <c r="D1621" s="1014" t="s">
        <v>44</v>
      </c>
      <c r="E1621" s="1019">
        <v>3.4</v>
      </c>
      <c r="F1621" s="1014">
        <v>20</v>
      </c>
      <c r="G1621" s="1014" t="s">
        <v>2685</v>
      </c>
      <c r="H1621" s="1014" t="s">
        <v>319</v>
      </c>
      <c r="I1621" s="1012" t="s">
        <v>440</v>
      </c>
      <c r="J1621" s="1020">
        <v>6060240200458</v>
      </c>
      <c r="K1621" s="1021">
        <v>45576</v>
      </c>
      <c r="L1621" s="1012"/>
      <c r="M1621" s="1012" t="s">
        <v>300</v>
      </c>
      <c r="N1621" s="1023">
        <f t="shared" si="3"/>
        <v>45941</v>
      </c>
      <c r="O1621" s="1018" t="s">
        <v>12</v>
      </c>
      <c r="P1621" s="369"/>
      <c r="Q1621" s="369"/>
      <c r="R1621" s="822"/>
      <c r="S1621" s="822"/>
      <c r="T1621" s="822"/>
      <c r="U1621" s="822"/>
      <c r="V1621" s="228"/>
      <c r="W1621" s="228"/>
      <c r="X1621" s="228"/>
      <c r="Y1621" s="229"/>
    </row>
    <row r="1622" spans="1:25" s="3" customFormat="1" ht="24.95" customHeight="1" x14ac:dyDescent="0.2">
      <c r="A1622" s="327">
        <v>84</v>
      </c>
      <c r="B1622" s="1014" t="s">
        <v>2686</v>
      </c>
      <c r="C1622" s="1014" t="s">
        <v>444</v>
      </c>
      <c r="D1622" s="1014" t="s">
        <v>689</v>
      </c>
      <c r="E1622" s="1019">
        <v>2.4995250000000002</v>
      </c>
      <c r="F1622" s="1014">
        <v>20</v>
      </c>
      <c r="G1622" s="1014" t="s">
        <v>2687</v>
      </c>
      <c r="H1622" s="1014" t="s">
        <v>353</v>
      </c>
      <c r="I1622" s="1012" t="s">
        <v>440</v>
      </c>
      <c r="J1622" s="1020">
        <v>6010240405470</v>
      </c>
      <c r="K1622" s="1021">
        <v>45589</v>
      </c>
      <c r="L1622" s="1012"/>
      <c r="M1622" s="1012" t="s">
        <v>300</v>
      </c>
      <c r="N1622" s="1023">
        <f t="shared" si="3"/>
        <v>45954</v>
      </c>
      <c r="O1622" s="1018" t="s">
        <v>12</v>
      </c>
      <c r="P1622" s="369"/>
      <c r="Q1622" s="369"/>
      <c r="R1622" s="822"/>
      <c r="S1622" s="822"/>
      <c r="T1622" s="822"/>
      <c r="U1622" s="822"/>
      <c r="V1622" s="228"/>
      <c r="W1622" s="228"/>
      <c r="X1622" s="228"/>
      <c r="Y1622" s="229"/>
    </row>
    <row r="1623" spans="1:25" s="3" customFormat="1" ht="24.95" customHeight="1" x14ac:dyDescent="0.2">
      <c r="A1623" s="327">
        <v>85</v>
      </c>
      <c r="B1623" s="1013" t="s">
        <v>2688</v>
      </c>
      <c r="C1623" s="1013" t="s">
        <v>444</v>
      </c>
      <c r="D1623" s="1013" t="s">
        <v>689</v>
      </c>
      <c r="E1623" s="1015">
        <v>6.4999999999999997E-3</v>
      </c>
      <c r="F1623" s="1013">
        <v>0.4</v>
      </c>
      <c r="G1623" s="1013" t="s">
        <v>2689</v>
      </c>
      <c r="H1623" s="1013" t="s">
        <v>319</v>
      </c>
      <c r="I1623" s="1012" t="s">
        <v>440</v>
      </c>
      <c r="J1623" s="1016">
        <v>6010240507598</v>
      </c>
      <c r="K1623" s="1017">
        <v>45576</v>
      </c>
      <c r="L1623" s="1012"/>
      <c r="M1623" s="1012" t="s">
        <v>300</v>
      </c>
      <c r="N1623" s="1023">
        <f t="shared" si="3"/>
        <v>45941</v>
      </c>
      <c r="O1623" s="1018" t="s">
        <v>12</v>
      </c>
      <c r="P1623" s="369"/>
      <c r="Q1623" s="369"/>
      <c r="R1623" s="822"/>
      <c r="S1623" s="822"/>
      <c r="T1623" s="822"/>
      <c r="U1623" s="822"/>
      <c r="V1623" s="228"/>
      <c r="W1623" s="228"/>
      <c r="X1623" s="228"/>
      <c r="Y1623" s="229"/>
    </row>
    <row r="1624" spans="1:25" s="3" customFormat="1" ht="24.95" customHeight="1" x14ac:dyDescent="0.2">
      <c r="A1624" s="327">
        <v>86</v>
      </c>
      <c r="B1624" s="1013" t="s">
        <v>2690</v>
      </c>
      <c r="C1624" s="1013" t="s">
        <v>445</v>
      </c>
      <c r="D1624" s="1013" t="s">
        <v>253</v>
      </c>
      <c r="E1624" s="1015">
        <v>0.01</v>
      </c>
      <c r="F1624" s="1013">
        <v>0.4</v>
      </c>
      <c r="G1624" s="1013" t="s">
        <v>2691</v>
      </c>
      <c r="H1624" s="1013" t="s">
        <v>319</v>
      </c>
      <c r="I1624" s="1012" t="s">
        <v>440</v>
      </c>
      <c r="J1624" s="1016">
        <v>6010240812067</v>
      </c>
      <c r="K1624" s="1017">
        <v>45574</v>
      </c>
      <c r="L1624" s="1012"/>
      <c r="M1624" s="1012" t="s">
        <v>300</v>
      </c>
      <c r="N1624" s="1023">
        <f t="shared" si="3"/>
        <v>45939</v>
      </c>
      <c r="O1624" s="1018" t="s">
        <v>12</v>
      </c>
      <c r="P1624" s="369"/>
      <c r="Q1624" s="369"/>
      <c r="R1624" s="822"/>
      <c r="S1624" s="822"/>
      <c r="T1624" s="822"/>
      <c r="U1624" s="822"/>
      <c r="V1624" s="228"/>
      <c r="W1624" s="228"/>
      <c r="X1624" s="228"/>
      <c r="Y1624" s="229"/>
    </row>
    <row r="1625" spans="1:25" s="3" customFormat="1" ht="24.95" customHeight="1" x14ac:dyDescent="0.2">
      <c r="A1625" s="327">
        <v>87</v>
      </c>
      <c r="B1625" s="1013" t="s">
        <v>2692</v>
      </c>
      <c r="C1625" s="1013" t="s">
        <v>938</v>
      </c>
      <c r="D1625" s="1013" t="s">
        <v>447</v>
      </c>
      <c r="E1625" s="1015">
        <v>6.0000000000000001E-3</v>
      </c>
      <c r="F1625" s="1013">
        <v>0.4</v>
      </c>
      <c r="G1625" s="1013" t="s">
        <v>2693</v>
      </c>
      <c r="H1625" s="1013" t="s">
        <v>319</v>
      </c>
      <c r="I1625" s="1012" t="s">
        <v>440</v>
      </c>
      <c r="J1625" s="1016">
        <v>6040240805379</v>
      </c>
      <c r="K1625" s="1017">
        <v>45586</v>
      </c>
      <c r="L1625" s="1012"/>
      <c r="M1625" s="1012" t="s">
        <v>300</v>
      </c>
      <c r="N1625" s="1023">
        <f t="shared" si="3"/>
        <v>45951</v>
      </c>
      <c r="O1625" s="1018" t="s">
        <v>12</v>
      </c>
      <c r="P1625" s="369"/>
      <c r="Q1625" s="369"/>
      <c r="R1625" s="822"/>
      <c r="S1625" s="822"/>
      <c r="T1625" s="822"/>
      <c r="U1625" s="822"/>
      <c r="V1625" s="228"/>
      <c r="W1625" s="228"/>
      <c r="X1625" s="228"/>
      <c r="Y1625" s="229"/>
    </row>
    <row r="1626" spans="1:25" s="3" customFormat="1" ht="24.95" customHeight="1" x14ac:dyDescent="0.2">
      <c r="A1626" s="327">
        <v>88</v>
      </c>
      <c r="B1626" s="1014" t="s">
        <v>2694</v>
      </c>
      <c r="C1626" s="1014" t="s">
        <v>188</v>
      </c>
      <c r="D1626" s="1014" t="s">
        <v>447</v>
      </c>
      <c r="E1626" s="1019">
        <v>5.0000000000000001E-3</v>
      </c>
      <c r="F1626" s="1014">
        <v>0.4</v>
      </c>
      <c r="G1626" s="1014" t="s">
        <v>2695</v>
      </c>
      <c r="H1626" s="1014" t="s">
        <v>319</v>
      </c>
      <c r="I1626" s="1012" t="s">
        <v>440</v>
      </c>
      <c r="J1626" s="1020">
        <v>6040240905532</v>
      </c>
      <c r="K1626" s="1021">
        <v>45586</v>
      </c>
      <c r="L1626" s="1012"/>
      <c r="M1626" s="1012" t="s">
        <v>300</v>
      </c>
      <c r="N1626" s="1023">
        <f t="shared" si="3"/>
        <v>45951</v>
      </c>
      <c r="O1626" s="1018" t="s">
        <v>12</v>
      </c>
      <c r="P1626" s="369"/>
      <c r="Q1626" s="369"/>
      <c r="R1626" s="822"/>
      <c r="S1626" s="822"/>
      <c r="T1626" s="822"/>
      <c r="U1626" s="822"/>
      <c r="V1626" s="228"/>
      <c r="W1626" s="228"/>
      <c r="X1626" s="228"/>
      <c r="Y1626" s="229"/>
    </row>
    <row r="1627" spans="1:25" s="3" customFormat="1" ht="24.95" customHeight="1" x14ac:dyDescent="0.2">
      <c r="A1627" s="327">
        <v>89</v>
      </c>
      <c r="B1627" s="1014" t="s">
        <v>2696</v>
      </c>
      <c r="C1627" s="1014" t="s">
        <v>1349</v>
      </c>
      <c r="D1627" s="1014" t="s">
        <v>254</v>
      </c>
      <c r="E1627" s="1019">
        <v>0.20200000000000001</v>
      </c>
      <c r="F1627" s="1013">
        <v>6</v>
      </c>
      <c r="G1627" s="1013" t="s">
        <v>2697</v>
      </c>
      <c r="H1627" s="1014" t="s">
        <v>319</v>
      </c>
      <c r="I1627" s="1012" t="s">
        <v>440</v>
      </c>
      <c r="J1627" s="1020">
        <v>6030240907546</v>
      </c>
      <c r="K1627" s="1021">
        <v>45567</v>
      </c>
      <c r="L1627" s="1012"/>
      <c r="M1627" s="1012" t="s">
        <v>300</v>
      </c>
      <c r="N1627" s="1023">
        <f t="shared" si="3"/>
        <v>45932</v>
      </c>
      <c r="O1627" s="1018" t="s">
        <v>12</v>
      </c>
      <c r="P1627" s="369"/>
      <c r="Q1627" s="369"/>
      <c r="R1627" s="822"/>
      <c r="S1627" s="822"/>
      <c r="T1627" s="822"/>
      <c r="U1627" s="822"/>
      <c r="V1627" s="228"/>
      <c r="W1627" s="228"/>
      <c r="X1627" s="228"/>
      <c r="Y1627" s="229"/>
    </row>
    <row r="1628" spans="1:25" s="3" customFormat="1" ht="24.95" customHeight="1" x14ac:dyDescent="0.2">
      <c r="A1628" s="327">
        <v>90</v>
      </c>
      <c r="B1628" s="1013" t="s">
        <v>2698</v>
      </c>
      <c r="C1628" s="1013" t="s">
        <v>942</v>
      </c>
      <c r="D1628" s="1013" t="s">
        <v>318</v>
      </c>
      <c r="E1628" s="1015">
        <v>0.11648</v>
      </c>
      <c r="F1628" s="1014">
        <v>0.4</v>
      </c>
      <c r="G1628" s="1014" t="s">
        <v>870</v>
      </c>
      <c r="H1628" s="1013" t="s">
        <v>319</v>
      </c>
      <c r="I1628" s="1012" t="s">
        <v>440</v>
      </c>
      <c r="J1628" s="1016">
        <v>6050240904847</v>
      </c>
      <c r="K1628" s="1017">
        <v>45575</v>
      </c>
      <c r="L1628" s="1012"/>
      <c r="M1628" s="1012" t="s">
        <v>300</v>
      </c>
      <c r="N1628" s="1023">
        <f t="shared" si="3"/>
        <v>45940</v>
      </c>
      <c r="O1628" s="1018" t="s">
        <v>12</v>
      </c>
      <c r="P1628" s="369"/>
      <c r="Q1628" s="369"/>
      <c r="R1628" s="822"/>
      <c r="S1628" s="822"/>
      <c r="T1628" s="822"/>
      <c r="U1628" s="822"/>
      <c r="V1628" s="228"/>
      <c r="W1628" s="228"/>
      <c r="X1628" s="228"/>
      <c r="Y1628" s="229"/>
    </row>
    <row r="1629" spans="1:25" s="3" customFormat="1" ht="24.95" customHeight="1" x14ac:dyDescent="0.2">
      <c r="A1629" s="327">
        <v>91</v>
      </c>
      <c r="B1629" s="1014" t="s">
        <v>2698</v>
      </c>
      <c r="C1629" s="1014" t="s">
        <v>942</v>
      </c>
      <c r="D1629" s="1014" t="s">
        <v>318</v>
      </c>
      <c r="E1629" s="1019">
        <v>1.5679999999999999E-2</v>
      </c>
      <c r="F1629" s="1013">
        <v>0.4</v>
      </c>
      <c r="G1629" s="1013" t="s">
        <v>869</v>
      </c>
      <c r="H1629" s="1014" t="s">
        <v>443</v>
      </c>
      <c r="I1629" s="1012" t="s">
        <v>440</v>
      </c>
      <c r="J1629" s="1020">
        <v>6050240904859</v>
      </c>
      <c r="K1629" s="1021">
        <v>45575</v>
      </c>
      <c r="L1629" s="1012"/>
      <c r="M1629" s="1012" t="s">
        <v>300</v>
      </c>
      <c r="N1629" s="1023">
        <f t="shared" si="3"/>
        <v>45940</v>
      </c>
      <c r="O1629" s="1018" t="s">
        <v>12</v>
      </c>
      <c r="P1629" s="369"/>
      <c r="Q1629" s="369"/>
      <c r="R1629" s="822"/>
      <c r="S1629" s="822"/>
      <c r="T1629" s="822"/>
      <c r="U1629" s="822"/>
      <c r="V1629" s="228"/>
      <c r="W1629" s="228"/>
      <c r="X1629" s="228"/>
      <c r="Y1629" s="229"/>
    </row>
    <row r="1630" spans="1:25" s="3" customFormat="1" ht="24.95" customHeight="1" x14ac:dyDescent="0.2">
      <c r="A1630" s="327">
        <v>92</v>
      </c>
      <c r="B1630" s="1013" t="s">
        <v>2699</v>
      </c>
      <c r="C1630" s="1013" t="s">
        <v>2700</v>
      </c>
      <c r="D1630" s="1013" t="s">
        <v>689</v>
      </c>
      <c r="E1630" s="1015">
        <v>6.0000000000000001E-3</v>
      </c>
      <c r="F1630" s="1014">
        <v>0.4</v>
      </c>
      <c r="G1630" s="1014" t="s">
        <v>2701</v>
      </c>
      <c r="H1630" s="1013" t="s">
        <v>319</v>
      </c>
      <c r="I1630" s="1012" t="s">
        <v>440</v>
      </c>
      <c r="J1630" s="1016">
        <v>6010240912885</v>
      </c>
      <c r="K1630" s="1017">
        <v>45579</v>
      </c>
      <c r="L1630" s="1012"/>
      <c r="M1630" s="1012" t="s">
        <v>300</v>
      </c>
      <c r="N1630" s="1023">
        <f t="shared" si="3"/>
        <v>45944</v>
      </c>
      <c r="O1630" s="1018" t="s">
        <v>12</v>
      </c>
      <c r="P1630" s="369"/>
      <c r="Q1630" s="369"/>
      <c r="R1630" s="822"/>
      <c r="S1630" s="822"/>
      <c r="T1630" s="822"/>
      <c r="U1630" s="822"/>
      <c r="V1630" s="228"/>
      <c r="W1630" s="228"/>
      <c r="X1630" s="228"/>
      <c r="Y1630" s="229"/>
    </row>
    <row r="1631" spans="1:25" s="3" customFormat="1" ht="24.95" customHeight="1" x14ac:dyDescent="0.2">
      <c r="A1631" s="327">
        <v>93</v>
      </c>
      <c r="B1631" s="1014" t="s">
        <v>2702</v>
      </c>
      <c r="C1631" s="1014" t="s">
        <v>778</v>
      </c>
      <c r="D1631" s="1014" t="s">
        <v>188</v>
      </c>
      <c r="E1631" s="1019">
        <v>6.0000000000000001E-3</v>
      </c>
      <c r="F1631" s="1013">
        <v>0.4</v>
      </c>
      <c r="G1631" s="1013" t="s">
        <v>2703</v>
      </c>
      <c r="H1631" s="1014" t="s">
        <v>319</v>
      </c>
      <c r="I1631" s="1012" t="s">
        <v>440</v>
      </c>
      <c r="J1631" s="1020">
        <v>6040240905822</v>
      </c>
      <c r="K1631" s="1021">
        <v>45566</v>
      </c>
      <c r="L1631" s="1012"/>
      <c r="M1631" s="1012" t="s">
        <v>300</v>
      </c>
      <c r="N1631" s="1023">
        <f t="shared" si="3"/>
        <v>45931</v>
      </c>
      <c r="O1631" s="1018" t="s">
        <v>12</v>
      </c>
      <c r="P1631" s="369"/>
      <c r="Q1631" s="369"/>
      <c r="R1631" s="822"/>
      <c r="S1631" s="822"/>
      <c r="T1631" s="822"/>
      <c r="U1631" s="822"/>
      <c r="V1631" s="228"/>
      <c r="W1631" s="228"/>
      <c r="X1631" s="228"/>
      <c r="Y1631" s="229"/>
    </row>
    <row r="1632" spans="1:25" s="3" customFormat="1" ht="24.95" customHeight="1" x14ac:dyDescent="0.2">
      <c r="A1632" s="327">
        <v>94</v>
      </c>
      <c r="B1632" s="1014" t="s">
        <v>2704</v>
      </c>
      <c r="C1632" s="1014" t="s">
        <v>2705</v>
      </c>
      <c r="D1632" s="1014" t="s">
        <v>796</v>
      </c>
      <c r="E1632" s="1019">
        <v>0.34</v>
      </c>
      <c r="F1632" s="1013">
        <v>20</v>
      </c>
      <c r="G1632" s="1013" t="s">
        <v>2706</v>
      </c>
      <c r="H1632" s="1014" t="s">
        <v>319</v>
      </c>
      <c r="I1632" s="1012" t="s">
        <v>440</v>
      </c>
      <c r="J1632" s="1020">
        <v>6050240904969</v>
      </c>
      <c r="K1632" s="1021">
        <v>45567</v>
      </c>
      <c r="L1632" s="1012"/>
      <c r="M1632" s="1012" t="s">
        <v>300</v>
      </c>
      <c r="N1632" s="1023">
        <f t="shared" si="3"/>
        <v>45932</v>
      </c>
      <c r="O1632" s="1018" t="s">
        <v>12</v>
      </c>
      <c r="P1632" s="369"/>
      <c r="Q1632" s="369"/>
      <c r="R1632" s="822"/>
      <c r="S1632" s="822"/>
      <c r="T1632" s="822"/>
      <c r="U1632" s="822"/>
      <c r="V1632" s="228"/>
      <c r="W1632" s="228"/>
      <c r="X1632" s="228"/>
      <c r="Y1632" s="229"/>
    </row>
    <row r="1633" spans="1:25" s="3" customFormat="1" ht="24.95" customHeight="1" x14ac:dyDescent="0.2">
      <c r="A1633" s="327">
        <v>95</v>
      </c>
      <c r="B1633" s="1014" t="s">
        <v>2707</v>
      </c>
      <c r="C1633" s="1014" t="s">
        <v>2708</v>
      </c>
      <c r="D1633" s="1014" t="s">
        <v>20</v>
      </c>
      <c r="E1633" s="1019">
        <v>0.21</v>
      </c>
      <c r="F1633" s="1014">
        <v>0.4</v>
      </c>
      <c r="G1633" s="1014" t="s">
        <v>2709</v>
      </c>
      <c r="H1633" s="1014" t="s">
        <v>353</v>
      </c>
      <c r="I1633" s="1012" t="s">
        <v>440</v>
      </c>
      <c r="J1633" s="1020">
        <v>6030240908095</v>
      </c>
      <c r="K1633" s="1021">
        <v>45580</v>
      </c>
      <c r="L1633" s="1012"/>
      <c r="M1633" s="1012" t="s">
        <v>300</v>
      </c>
      <c r="N1633" s="1023">
        <f t="shared" si="3"/>
        <v>45945</v>
      </c>
      <c r="O1633" s="1018" t="s">
        <v>12</v>
      </c>
      <c r="P1633" s="369"/>
      <c r="Q1633" s="369"/>
      <c r="R1633" s="822"/>
      <c r="S1633" s="822"/>
      <c r="T1633" s="822"/>
      <c r="U1633" s="822"/>
      <c r="V1633" s="228"/>
      <c r="W1633" s="228"/>
      <c r="X1633" s="228"/>
      <c r="Y1633" s="229"/>
    </row>
    <row r="1634" spans="1:25" s="3" customFormat="1" ht="24.95" customHeight="1" x14ac:dyDescent="0.2">
      <c r="A1634" s="327">
        <v>96</v>
      </c>
      <c r="B1634" s="1014" t="s">
        <v>2710</v>
      </c>
      <c r="C1634" s="1014" t="s">
        <v>795</v>
      </c>
      <c r="D1634" s="1014" t="s">
        <v>20</v>
      </c>
      <c r="E1634" s="1019">
        <v>5.9800000000000001E-3</v>
      </c>
      <c r="F1634" s="1014">
        <v>0.4</v>
      </c>
      <c r="G1634" s="1014" t="s">
        <v>2711</v>
      </c>
      <c r="H1634" s="1014" t="s">
        <v>319</v>
      </c>
      <c r="I1634" s="1012" t="s">
        <v>440</v>
      </c>
      <c r="J1634" s="1020">
        <v>6030240908184</v>
      </c>
      <c r="K1634" s="1021">
        <v>45576</v>
      </c>
      <c r="L1634" s="1012"/>
      <c r="M1634" s="1012" t="s">
        <v>300</v>
      </c>
      <c r="N1634" s="1023">
        <f t="shared" si="3"/>
        <v>45941</v>
      </c>
      <c r="O1634" s="1018" t="s">
        <v>12</v>
      </c>
      <c r="P1634" s="369"/>
      <c r="Q1634" s="369"/>
      <c r="R1634" s="822"/>
      <c r="S1634" s="822"/>
      <c r="T1634" s="822"/>
      <c r="U1634" s="822"/>
      <c r="V1634" s="228"/>
      <c r="W1634" s="228"/>
      <c r="X1634" s="228"/>
      <c r="Y1634" s="229"/>
    </row>
    <row r="1635" spans="1:25" s="3" customFormat="1" ht="24.95" customHeight="1" x14ac:dyDescent="0.2">
      <c r="A1635" s="327">
        <v>97</v>
      </c>
      <c r="B1635" s="1013" t="s">
        <v>2712</v>
      </c>
      <c r="C1635" s="1013" t="s">
        <v>444</v>
      </c>
      <c r="D1635" s="1013" t="s">
        <v>253</v>
      </c>
      <c r="E1635" s="1015">
        <v>6.6E-3</v>
      </c>
      <c r="F1635" s="1013">
        <v>0.4</v>
      </c>
      <c r="G1635" s="1013" t="s">
        <v>2713</v>
      </c>
      <c r="H1635" s="1013" t="s">
        <v>319</v>
      </c>
      <c r="I1635" s="1012" t="s">
        <v>440</v>
      </c>
      <c r="J1635" s="1016">
        <v>6010240913744</v>
      </c>
      <c r="K1635" s="1017">
        <v>45566</v>
      </c>
      <c r="L1635" s="1012"/>
      <c r="M1635" s="1012" t="s">
        <v>300</v>
      </c>
      <c r="N1635" s="1023">
        <f t="shared" si="3"/>
        <v>45931</v>
      </c>
      <c r="O1635" s="1018" t="s">
        <v>12</v>
      </c>
      <c r="P1635" s="369"/>
      <c r="Q1635" s="369"/>
      <c r="R1635" s="822"/>
      <c r="S1635" s="822"/>
      <c r="T1635" s="822"/>
      <c r="U1635" s="822"/>
      <c r="V1635" s="228"/>
      <c r="W1635" s="228"/>
      <c r="X1635" s="228"/>
      <c r="Y1635" s="229"/>
    </row>
    <row r="1636" spans="1:25" s="3" customFormat="1" ht="24.95" customHeight="1" x14ac:dyDescent="0.2">
      <c r="A1636" s="327">
        <v>98</v>
      </c>
      <c r="B1636" s="1013" t="s">
        <v>2715</v>
      </c>
      <c r="C1636" s="1013" t="s">
        <v>1318</v>
      </c>
      <c r="D1636" s="1013" t="s">
        <v>188</v>
      </c>
      <c r="E1636" s="1015">
        <v>1.4999999999999999E-2</v>
      </c>
      <c r="F1636" s="1013">
        <v>0.4</v>
      </c>
      <c r="G1636" s="1013" t="s">
        <v>2716</v>
      </c>
      <c r="H1636" s="1013" t="s">
        <v>319</v>
      </c>
      <c r="I1636" s="1012" t="s">
        <v>440</v>
      </c>
      <c r="J1636" s="1016">
        <v>6040240906144</v>
      </c>
      <c r="K1636" s="1017">
        <v>45583</v>
      </c>
      <c r="L1636" s="1012"/>
      <c r="M1636" s="1012" t="s">
        <v>300</v>
      </c>
      <c r="N1636" s="1023">
        <f t="shared" si="3"/>
        <v>45948</v>
      </c>
      <c r="O1636" s="1018" t="s">
        <v>12</v>
      </c>
      <c r="P1636" s="369"/>
      <c r="Q1636" s="369"/>
      <c r="R1636" s="822"/>
      <c r="S1636" s="822"/>
      <c r="T1636" s="822"/>
      <c r="U1636" s="822"/>
      <c r="V1636" s="228"/>
      <c r="W1636" s="228"/>
      <c r="X1636" s="228"/>
      <c r="Y1636" s="229"/>
    </row>
    <row r="1637" spans="1:25" s="3" customFormat="1" ht="24.95" customHeight="1" x14ac:dyDescent="0.2">
      <c r="A1637" s="327">
        <v>99</v>
      </c>
      <c r="B1637" s="1013" t="s">
        <v>2717</v>
      </c>
      <c r="C1637" s="1013" t="s">
        <v>461</v>
      </c>
      <c r="D1637" s="1013" t="s">
        <v>44</v>
      </c>
      <c r="E1637" s="1015">
        <v>0.05</v>
      </c>
      <c r="F1637" s="1013">
        <v>0.4</v>
      </c>
      <c r="G1637" s="1013" t="s">
        <v>2718</v>
      </c>
      <c r="H1637" s="1013" t="s">
        <v>319</v>
      </c>
      <c r="I1637" s="1012" t="s">
        <v>440</v>
      </c>
      <c r="J1637" s="1016">
        <v>6060241003929</v>
      </c>
      <c r="K1637" s="1017">
        <v>45573</v>
      </c>
      <c r="L1637" s="1012"/>
      <c r="M1637" s="1012" t="s">
        <v>300</v>
      </c>
      <c r="N1637" s="1023">
        <f t="shared" si="3"/>
        <v>45938</v>
      </c>
      <c r="O1637" s="1018" t="s">
        <v>12</v>
      </c>
      <c r="P1637" s="369"/>
      <c r="Q1637" s="369"/>
      <c r="R1637" s="822"/>
      <c r="S1637" s="822"/>
      <c r="T1637" s="822"/>
      <c r="U1637" s="822"/>
      <c r="V1637" s="228"/>
      <c r="W1637" s="228"/>
      <c r="X1637" s="228"/>
      <c r="Y1637" s="229"/>
    </row>
    <row r="1638" spans="1:25" s="3" customFormat="1" ht="24.95" customHeight="1" x14ac:dyDescent="0.2">
      <c r="A1638" s="327">
        <v>100</v>
      </c>
      <c r="B1638" s="1014" t="s">
        <v>2719</v>
      </c>
      <c r="C1638" s="1014" t="s">
        <v>444</v>
      </c>
      <c r="D1638" s="1014" t="s">
        <v>253</v>
      </c>
      <c r="E1638" s="1019">
        <v>6.0000000000000001E-3</v>
      </c>
      <c r="F1638" s="1014">
        <v>0.4</v>
      </c>
      <c r="G1638" s="1014" t="s">
        <v>2720</v>
      </c>
      <c r="H1638" s="1014" t="s">
        <v>319</v>
      </c>
      <c r="I1638" s="1012" t="s">
        <v>440</v>
      </c>
      <c r="J1638" s="1020">
        <v>6010241014238</v>
      </c>
      <c r="K1638" s="1021">
        <v>45582</v>
      </c>
      <c r="L1638" s="1012"/>
      <c r="M1638" s="1012" t="s">
        <v>300</v>
      </c>
      <c r="N1638" s="1023">
        <f t="shared" si="3"/>
        <v>45947</v>
      </c>
      <c r="O1638" s="1018" t="s">
        <v>12</v>
      </c>
      <c r="P1638" s="369"/>
      <c r="Q1638" s="369"/>
      <c r="R1638" s="822"/>
      <c r="S1638" s="822"/>
      <c r="T1638" s="822"/>
      <c r="U1638" s="822"/>
      <c r="V1638" s="228"/>
      <c r="W1638" s="228"/>
      <c r="X1638" s="228"/>
      <c r="Y1638" s="229"/>
    </row>
    <row r="1639" spans="1:25" s="3" customFormat="1" ht="24.95" customHeight="1" x14ac:dyDescent="0.2">
      <c r="A1639" s="327">
        <v>101</v>
      </c>
      <c r="B1639" s="1013" t="s">
        <v>930</v>
      </c>
      <c r="C1639" s="1013" t="s">
        <v>931</v>
      </c>
      <c r="D1639" s="1013" t="s">
        <v>689</v>
      </c>
      <c r="E1639" s="1015">
        <v>7.4999999999999997E-2</v>
      </c>
      <c r="F1639" s="1013">
        <v>0.4</v>
      </c>
      <c r="G1639" s="1013" t="s">
        <v>2721</v>
      </c>
      <c r="H1639" s="1013" t="s">
        <v>353</v>
      </c>
      <c r="I1639" s="1012" t="s">
        <v>440</v>
      </c>
      <c r="J1639" s="1016">
        <v>6010241014271</v>
      </c>
      <c r="K1639" s="1017">
        <v>45572</v>
      </c>
      <c r="L1639" s="1012"/>
      <c r="M1639" s="1012" t="s">
        <v>300</v>
      </c>
      <c r="N1639" s="1023">
        <f t="shared" si="3"/>
        <v>45937</v>
      </c>
      <c r="O1639" s="1018" t="s">
        <v>12</v>
      </c>
      <c r="P1639" s="369"/>
      <c r="Q1639" s="369"/>
      <c r="R1639" s="822"/>
      <c r="S1639" s="822"/>
      <c r="T1639" s="822"/>
      <c r="U1639" s="822"/>
      <c r="V1639" s="228"/>
      <c r="W1639" s="228"/>
      <c r="X1639" s="228"/>
      <c r="Y1639" s="229"/>
    </row>
    <row r="1640" spans="1:25" s="3" customFormat="1" ht="24.95" customHeight="1" x14ac:dyDescent="0.2">
      <c r="A1640" s="327">
        <v>102</v>
      </c>
      <c r="B1640" s="1013" t="s">
        <v>2722</v>
      </c>
      <c r="C1640" s="1013" t="s">
        <v>650</v>
      </c>
      <c r="D1640" s="1013" t="s">
        <v>447</v>
      </c>
      <c r="E1640" s="1015">
        <v>6.0000000000000001E-3</v>
      </c>
      <c r="F1640" s="1013">
        <v>0.23</v>
      </c>
      <c r="G1640" s="1013" t="s">
        <v>2723</v>
      </c>
      <c r="H1640" s="1013" t="s">
        <v>319</v>
      </c>
      <c r="I1640" s="1012" t="s">
        <v>440</v>
      </c>
      <c r="J1640" s="1016">
        <v>6040241006404</v>
      </c>
      <c r="K1640" s="1017">
        <v>45587</v>
      </c>
      <c r="L1640" s="1012"/>
      <c r="M1640" s="1012" t="s">
        <v>300</v>
      </c>
      <c r="N1640" s="1023">
        <f t="shared" si="3"/>
        <v>45952</v>
      </c>
      <c r="O1640" s="1018" t="s">
        <v>12</v>
      </c>
      <c r="P1640" s="369"/>
      <c r="Q1640" s="369"/>
      <c r="R1640" s="822"/>
      <c r="S1640" s="822"/>
      <c r="T1640" s="822"/>
      <c r="U1640" s="822"/>
      <c r="V1640" s="228"/>
      <c r="W1640" s="228"/>
      <c r="X1640" s="228"/>
      <c r="Y1640" s="229"/>
    </row>
    <row r="1641" spans="1:25" s="3" customFormat="1" ht="24.95" customHeight="1" x14ac:dyDescent="0.2">
      <c r="A1641" s="327">
        <v>103</v>
      </c>
      <c r="B1641" s="1013" t="s">
        <v>2724</v>
      </c>
      <c r="C1641" s="1013" t="s">
        <v>2725</v>
      </c>
      <c r="D1641" s="1013" t="s">
        <v>447</v>
      </c>
      <c r="E1641" s="1015">
        <v>1.4999999999999999E-2</v>
      </c>
      <c r="F1641" s="1013">
        <v>0.4</v>
      </c>
      <c r="G1641" s="1013" t="s">
        <v>2726</v>
      </c>
      <c r="H1641" s="1013" t="s">
        <v>319</v>
      </c>
      <c r="I1641" s="1012" t="s">
        <v>440</v>
      </c>
      <c r="J1641" s="1016">
        <v>6040241006461</v>
      </c>
      <c r="K1641" s="1017">
        <v>45593</v>
      </c>
      <c r="L1641" s="1012"/>
      <c r="M1641" s="1012" t="s">
        <v>300</v>
      </c>
      <c r="N1641" s="1023">
        <f t="shared" si="3"/>
        <v>45958</v>
      </c>
      <c r="O1641" s="1018" t="s">
        <v>12</v>
      </c>
      <c r="P1641" s="369"/>
      <c r="Q1641" s="369"/>
      <c r="R1641" s="822"/>
      <c r="S1641" s="822"/>
      <c r="T1641" s="822"/>
      <c r="U1641" s="822"/>
      <c r="V1641" s="228"/>
      <c r="W1641" s="228"/>
      <c r="X1641" s="228"/>
      <c r="Y1641" s="229"/>
    </row>
    <row r="1642" spans="1:25" s="3" customFormat="1" ht="24.95" customHeight="1" x14ac:dyDescent="0.2">
      <c r="A1642" s="327">
        <v>104</v>
      </c>
      <c r="B1642" s="1013" t="s">
        <v>2727</v>
      </c>
      <c r="C1642" s="1013" t="s">
        <v>2728</v>
      </c>
      <c r="D1642" s="1013" t="s">
        <v>689</v>
      </c>
      <c r="E1642" s="1015">
        <v>1.4</v>
      </c>
      <c r="F1642" s="1013">
        <v>20</v>
      </c>
      <c r="G1642" s="1013" t="s">
        <v>986</v>
      </c>
      <c r="H1642" s="1013" t="s">
        <v>319</v>
      </c>
      <c r="I1642" s="1012" t="s">
        <v>440</v>
      </c>
      <c r="J1642" s="1016">
        <v>6010241014619</v>
      </c>
      <c r="K1642" s="1017">
        <v>45593</v>
      </c>
      <c r="L1642" s="1012"/>
      <c r="M1642" s="1012" t="s">
        <v>300</v>
      </c>
      <c r="N1642" s="1023">
        <f t="shared" si="3"/>
        <v>45958</v>
      </c>
      <c r="O1642" s="1018" t="s">
        <v>12</v>
      </c>
      <c r="P1642" s="369"/>
      <c r="Q1642" s="369"/>
      <c r="R1642" s="822"/>
      <c r="S1642" s="822"/>
      <c r="T1642" s="822"/>
      <c r="U1642" s="822"/>
      <c r="V1642" s="228"/>
      <c r="W1642" s="228"/>
      <c r="X1642" s="228"/>
      <c r="Y1642" s="229"/>
    </row>
    <row r="1643" spans="1:25" s="3" customFormat="1" ht="24.95" customHeight="1" x14ac:dyDescent="0.2">
      <c r="A1643" s="327">
        <v>105</v>
      </c>
      <c r="B1643" s="1013" t="s">
        <v>2729</v>
      </c>
      <c r="C1643" s="1013" t="s">
        <v>1156</v>
      </c>
      <c r="D1643" s="1013" t="s">
        <v>447</v>
      </c>
      <c r="E1643" s="1015">
        <v>2.93</v>
      </c>
      <c r="F1643" s="1014">
        <v>20</v>
      </c>
      <c r="G1643" s="1014" t="s">
        <v>710</v>
      </c>
      <c r="H1643" s="1013" t="s">
        <v>353</v>
      </c>
      <c r="I1643" s="1012" t="s">
        <v>440</v>
      </c>
      <c r="J1643" s="1016">
        <v>6040230416605</v>
      </c>
      <c r="K1643" s="1017">
        <v>45582</v>
      </c>
      <c r="L1643" s="1012"/>
      <c r="M1643" s="1012" t="s">
        <v>300</v>
      </c>
      <c r="N1643" s="1023">
        <f>K1643+365</f>
        <v>45947</v>
      </c>
      <c r="O1643" s="1018" t="s">
        <v>12</v>
      </c>
      <c r="P1643" s="369"/>
      <c r="Q1643" s="369"/>
      <c r="R1643" s="822"/>
      <c r="S1643" s="822"/>
      <c r="T1643" s="822"/>
      <c r="U1643" s="822"/>
      <c r="V1643" s="228"/>
      <c r="W1643" s="228"/>
      <c r="X1643" s="228"/>
      <c r="Y1643" s="229"/>
    </row>
    <row r="1644" spans="1:25" s="3" customFormat="1" ht="24.95" customHeight="1" x14ac:dyDescent="0.2">
      <c r="A1644" s="327">
        <v>106</v>
      </c>
      <c r="B1644" s="1013" t="s">
        <v>2730</v>
      </c>
      <c r="C1644" s="1013" t="s">
        <v>445</v>
      </c>
      <c r="D1644" s="1013" t="s">
        <v>253</v>
      </c>
      <c r="E1644" s="1015">
        <v>5.0000000000000001E-3</v>
      </c>
      <c r="F1644" s="1014">
        <v>0.4</v>
      </c>
      <c r="G1644" s="1014" t="s">
        <v>2731</v>
      </c>
      <c r="H1644" s="1013" t="s">
        <v>319</v>
      </c>
      <c r="I1644" s="1012" t="s">
        <v>440</v>
      </c>
      <c r="J1644" s="1016">
        <v>6010231053130</v>
      </c>
      <c r="K1644" s="1017">
        <v>45566</v>
      </c>
      <c r="L1644" s="1012"/>
      <c r="M1644" s="1012" t="s">
        <v>300</v>
      </c>
      <c r="N1644" s="1023">
        <f>K1644+365</f>
        <v>45931</v>
      </c>
      <c r="O1644" s="1018" t="s">
        <v>12</v>
      </c>
      <c r="P1644" s="369"/>
      <c r="Q1644" s="369"/>
      <c r="R1644" s="822"/>
      <c r="S1644" s="822"/>
      <c r="T1644" s="822"/>
      <c r="U1644" s="822"/>
      <c r="V1644" s="228"/>
      <c r="W1644" s="228"/>
      <c r="X1644" s="228"/>
      <c r="Y1644" s="229"/>
    </row>
    <row r="1645" spans="1:25" s="3" customFormat="1" ht="24.95" customHeight="1" x14ac:dyDescent="0.2">
      <c r="A1645" s="327">
        <v>107</v>
      </c>
      <c r="B1645" s="1014" t="s">
        <v>2732</v>
      </c>
      <c r="C1645" s="1014" t="s">
        <v>977</v>
      </c>
      <c r="D1645" s="1014" t="s">
        <v>44</v>
      </c>
      <c r="E1645" s="1022">
        <v>3.6749999999999998</v>
      </c>
      <c r="F1645" s="1014">
        <v>20</v>
      </c>
      <c r="G1645" s="1014" t="s">
        <v>2733</v>
      </c>
      <c r="H1645" s="1014" t="s">
        <v>353</v>
      </c>
      <c r="I1645" s="1012" t="s">
        <v>440</v>
      </c>
      <c r="J1645" s="1020">
        <v>6060240200533</v>
      </c>
      <c r="K1645" s="1021">
        <v>45617</v>
      </c>
      <c r="L1645" s="1012"/>
      <c r="M1645" s="1012" t="s">
        <v>300</v>
      </c>
      <c r="N1645" s="1023">
        <f>K1645+365</f>
        <v>45982</v>
      </c>
      <c r="O1645" s="1018" t="s">
        <v>12</v>
      </c>
      <c r="P1645" s="369"/>
      <c r="Q1645" s="369"/>
      <c r="R1645" s="822"/>
      <c r="S1645" s="822"/>
      <c r="T1645" s="822"/>
      <c r="U1645" s="822"/>
      <c r="V1645" s="228"/>
      <c r="W1645" s="228"/>
      <c r="X1645" s="228"/>
      <c r="Y1645" s="229"/>
    </row>
    <row r="1646" spans="1:25" s="3" customFormat="1" ht="24.95" customHeight="1" x14ac:dyDescent="0.2">
      <c r="A1646" s="327">
        <v>108</v>
      </c>
      <c r="B1646" s="1013" t="s">
        <v>2734</v>
      </c>
      <c r="C1646" s="1013" t="s">
        <v>444</v>
      </c>
      <c r="D1646" s="1013" t="s">
        <v>689</v>
      </c>
      <c r="E1646" s="1022">
        <v>1.2E-2</v>
      </c>
      <c r="F1646" s="1014">
        <v>0.4</v>
      </c>
      <c r="G1646" s="1014" t="s">
        <v>2735</v>
      </c>
      <c r="H1646" s="1013" t="s">
        <v>319</v>
      </c>
      <c r="I1646" s="1012" t="s">
        <v>440</v>
      </c>
      <c r="J1646" s="1016">
        <v>6010240406258</v>
      </c>
      <c r="K1646" s="1017">
        <v>45604</v>
      </c>
      <c r="L1646" s="1012"/>
      <c r="M1646" s="1012" t="s">
        <v>300</v>
      </c>
      <c r="N1646" s="1023">
        <f t="shared" ref="N1646:N1668" si="4">K1646+365</f>
        <v>45969</v>
      </c>
      <c r="O1646" s="1018" t="s">
        <v>12</v>
      </c>
      <c r="P1646" s="369"/>
      <c r="Q1646" s="369"/>
      <c r="R1646" s="822"/>
      <c r="S1646" s="822"/>
      <c r="T1646" s="822"/>
      <c r="U1646" s="822"/>
      <c r="V1646" s="228"/>
      <c r="W1646" s="228"/>
      <c r="X1646" s="228"/>
      <c r="Y1646" s="229"/>
    </row>
    <row r="1647" spans="1:25" s="3" customFormat="1" ht="24.95" customHeight="1" x14ac:dyDescent="0.2">
      <c r="A1647" s="327">
        <v>109</v>
      </c>
      <c r="B1647" s="1014" t="s">
        <v>2736</v>
      </c>
      <c r="C1647" s="1014" t="s">
        <v>442</v>
      </c>
      <c r="D1647" s="1014" t="s">
        <v>19</v>
      </c>
      <c r="E1647" s="1022">
        <v>0.96</v>
      </c>
      <c r="F1647" s="1013">
        <v>20</v>
      </c>
      <c r="G1647" s="1013" t="s">
        <v>2737</v>
      </c>
      <c r="H1647" s="1014" t="s">
        <v>319</v>
      </c>
      <c r="I1647" s="1012" t="s">
        <v>440</v>
      </c>
      <c r="J1647" s="1020">
        <v>6020240606692</v>
      </c>
      <c r="K1647" s="1021">
        <v>45624</v>
      </c>
      <c r="L1647" s="1012"/>
      <c r="M1647" s="1012" t="s">
        <v>300</v>
      </c>
      <c r="N1647" s="1023">
        <f t="shared" si="4"/>
        <v>45989</v>
      </c>
      <c r="O1647" s="1018" t="s">
        <v>12</v>
      </c>
      <c r="P1647" s="369"/>
      <c r="Q1647" s="369"/>
      <c r="R1647" s="822"/>
      <c r="S1647" s="822"/>
      <c r="T1647" s="822"/>
      <c r="U1647" s="822"/>
      <c r="V1647" s="228"/>
      <c r="W1647" s="228"/>
      <c r="X1647" s="228"/>
      <c r="Y1647" s="229"/>
    </row>
    <row r="1648" spans="1:25" s="3" customFormat="1" ht="24.95" customHeight="1" x14ac:dyDescent="0.2">
      <c r="A1648" s="327">
        <v>110</v>
      </c>
      <c r="B1648" s="1014" t="s">
        <v>2738</v>
      </c>
      <c r="C1648" s="1014" t="s">
        <v>2739</v>
      </c>
      <c r="D1648" s="1014" t="s">
        <v>19</v>
      </c>
      <c r="E1648" s="1022">
        <v>5.0000000000000001E-3</v>
      </c>
      <c r="F1648" s="1014">
        <v>0.4</v>
      </c>
      <c r="G1648" s="1014" t="s">
        <v>2740</v>
      </c>
      <c r="H1648" s="1014" t="s">
        <v>319</v>
      </c>
      <c r="I1648" s="1012" t="s">
        <v>440</v>
      </c>
      <c r="J1648" s="1020">
        <v>6020240909350</v>
      </c>
      <c r="K1648" s="1021">
        <v>45607</v>
      </c>
      <c r="L1648" s="1012"/>
      <c r="M1648" s="1012" t="s">
        <v>300</v>
      </c>
      <c r="N1648" s="1023">
        <f t="shared" si="4"/>
        <v>45972</v>
      </c>
      <c r="O1648" s="1018" t="s">
        <v>12</v>
      </c>
      <c r="P1648" s="369"/>
      <c r="Q1648" s="369"/>
      <c r="R1648" s="822"/>
      <c r="S1648" s="822"/>
      <c r="T1648" s="822"/>
      <c r="U1648" s="822"/>
      <c r="V1648" s="228"/>
      <c r="W1648" s="228"/>
      <c r="X1648" s="228"/>
      <c r="Y1648" s="229"/>
    </row>
    <row r="1649" spans="1:25" s="3" customFormat="1" ht="24.95" customHeight="1" x14ac:dyDescent="0.2">
      <c r="A1649" s="327">
        <v>111</v>
      </c>
      <c r="B1649" s="1013" t="s">
        <v>2741</v>
      </c>
      <c r="C1649" s="1013" t="s">
        <v>459</v>
      </c>
      <c r="D1649" s="1013" t="s">
        <v>796</v>
      </c>
      <c r="E1649" s="1022">
        <v>0.04</v>
      </c>
      <c r="F1649" s="1013">
        <v>0.4</v>
      </c>
      <c r="G1649" s="1013" t="s">
        <v>2742</v>
      </c>
      <c r="H1649" s="1013" t="s">
        <v>319</v>
      </c>
      <c r="I1649" s="1012" t="s">
        <v>440</v>
      </c>
      <c r="J1649" s="1016">
        <v>6050240904992</v>
      </c>
      <c r="K1649" s="1017">
        <v>45609</v>
      </c>
      <c r="L1649" s="1012"/>
      <c r="M1649" s="1012" t="s">
        <v>300</v>
      </c>
      <c r="N1649" s="1023">
        <f t="shared" si="4"/>
        <v>45974</v>
      </c>
      <c r="O1649" s="1018" t="s">
        <v>12</v>
      </c>
      <c r="P1649" s="369"/>
      <c r="Q1649" s="369"/>
      <c r="R1649" s="822"/>
      <c r="S1649" s="822"/>
      <c r="T1649" s="822"/>
      <c r="U1649" s="822"/>
      <c r="V1649" s="228"/>
      <c r="W1649" s="228"/>
      <c r="X1649" s="228"/>
      <c r="Y1649" s="229"/>
    </row>
    <row r="1650" spans="1:25" s="3" customFormat="1" ht="24.95" customHeight="1" x14ac:dyDescent="0.2">
      <c r="A1650" s="327">
        <v>112</v>
      </c>
      <c r="B1650" s="1014" t="s">
        <v>2741</v>
      </c>
      <c r="C1650" s="1014" t="s">
        <v>459</v>
      </c>
      <c r="D1650" s="1014" t="s">
        <v>796</v>
      </c>
      <c r="E1650" s="1022">
        <v>7.5480000000000005E-2</v>
      </c>
      <c r="F1650" s="1014">
        <v>0.4</v>
      </c>
      <c r="G1650" s="1014" t="s">
        <v>2743</v>
      </c>
      <c r="H1650" s="1014" t="s">
        <v>319</v>
      </c>
      <c r="I1650" s="1012" t="s">
        <v>440</v>
      </c>
      <c r="J1650" s="1020">
        <v>6050240904993</v>
      </c>
      <c r="K1650" s="1021">
        <v>45608</v>
      </c>
      <c r="L1650" s="1012"/>
      <c r="M1650" s="1012" t="s">
        <v>300</v>
      </c>
      <c r="N1650" s="1023">
        <f t="shared" si="4"/>
        <v>45973</v>
      </c>
      <c r="O1650" s="1018" t="s">
        <v>12</v>
      </c>
      <c r="P1650" s="369"/>
      <c r="Q1650" s="369"/>
      <c r="R1650" s="822"/>
      <c r="S1650" s="822"/>
      <c r="T1650" s="822"/>
      <c r="U1650" s="822"/>
      <c r="V1650" s="228"/>
      <c r="W1650" s="228"/>
      <c r="X1650" s="228"/>
      <c r="Y1650" s="229"/>
    </row>
    <row r="1651" spans="1:25" s="3" customFormat="1" ht="24.95" customHeight="1" x14ac:dyDescent="0.2">
      <c r="A1651" s="327">
        <v>113</v>
      </c>
      <c r="B1651" s="1013" t="s">
        <v>2741</v>
      </c>
      <c r="C1651" s="1013" t="s">
        <v>1338</v>
      </c>
      <c r="D1651" s="1013" t="s">
        <v>796</v>
      </c>
      <c r="E1651" s="1022">
        <v>0.02</v>
      </c>
      <c r="F1651" s="1013">
        <v>20</v>
      </c>
      <c r="G1651" s="1013" t="s">
        <v>2744</v>
      </c>
      <c r="H1651" s="1013" t="s">
        <v>319</v>
      </c>
      <c r="I1651" s="1012" t="s">
        <v>440</v>
      </c>
      <c r="J1651" s="1016">
        <v>6050240904995</v>
      </c>
      <c r="K1651" s="1017">
        <v>45609</v>
      </c>
      <c r="L1651" s="1012"/>
      <c r="M1651" s="1012" t="s">
        <v>300</v>
      </c>
      <c r="N1651" s="1023">
        <f t="shared" si="4"/>
        <v>45974</v>
      </c>
      <c r="O1651" s="1018" t="s">
        <v>12</v>
      </c>
      <c r="P1651" s="369"/>
      <c r="Q1651" s="369"/>
      <c r="R1651" s="822"/>
      <c r="S1651" s="822"/>
      <c r="T1651" s="822"/>
      <c r="U1651" s="822"/>
      <c r="V1651" s="228"/>
      <c r="W1651" s="228"/>
      <c r="X1651" s="228"/>
      <c r="Y1651" s="229"/>
    </row>
    <row r="1652" spans="1:25" s="3" customFormat="1" ht="24.95" customHeight="1" x14ac:dyDescent="0.2">
      <c r="A1652" s="327">
        <v>114</v>
      </c>
      <c r="B1652" s="1014" t="s">
        <v>2746</v>
      </c>
      <c r="C1652" s="1014" t="s">
        <v>2747</v>
      </c>
      <c r="D1652" s="1014" t="s">
        <v>264</v>
      </c>
      <c r="E1652" s="1022">
        <v>0.18</v>
      </c>
      <c r="F1652" s="1013">
        <v>20</v>
      </c>
      <c r="G1652" s="1013" t="s">
        <v>538</v>
      </c>
      <c r="H1652" s="1014" t="s">
        <v>353</v>
      </c>
      <c r="I1652" s="1012" t="s">
        <v>440</v>
      </c>
      <c r="J1652" s="1020">
        <v>6060241004051</v>
      </c>
      <c r="K1652" s="1021">
        <v>45614</v>
      </c>
      <c r="L1652" s="1012"/>
      <c r="M1652" s="1012" t="s">
        <v>300</v>
      </c>
      <c r="N1652" s="1023">
        <f t="shared" si="4"/>
        <v>45979</v>
      </c>
      <c r="O1652" s="1018" t="s">
        <v>12</v>
      </c>
      <c r="P1652" s="369"/>
      <c r="Q1652" s="369"/>
      <c r="R1652" s="822"/>
      <c r="S1652" s="822"/>
      <c r="T1652" s="822"/>
      <c r="U1652" s="822"/>
      <c r="V1652" s="228"/>
      <c r="W1652" s="228"/>
      <c r="X1652" s="228"/>
      <c r="Y1652" s="229"/>
    </row>
    <row r="1653" spans="1:25" s="3" customFormat="1" ht="24.95" customHeight="1" x14ac:dyDescent="0.2">
      <c r="A1653" s="327">
        <v>115</v>
      </c>
      <c r="B1653" s="1013" t="s">
        <v>2748</v>
      </c>
      <c r="C1653" s="1013" t="s">
        <v>649</v>
      </c>
      <c r="D1653" s="1013" t="s">
        <v>689</v>
      </c>
      <c r="E1653" s="1022">
        <v>1</v>
      </c>
      <c r="F1653" s="1014">
        <v>20</v>
      </c>
      <c r="G1653" s="1014" t="s">
        <v>2749</v>
      </c>
      <c r="H1653" s="1013" t="s">
        <v>353</v>
      </c>
      <c r="I1653" s="1012" t="s">
        <v>440</v>
      </c>
      <c r="J1653" s="1016">
        <v>6010241014711</v>
      </c>
      <c r="K1653" s="1017">
        <v>45603</v>
      </c>
      <c r="L1653" s="1012"/>
      <c r="M1653" s="1012" t="s">
        <v>300</v>
      </c>
      <c r="N1653" s="1023">
        <f t="shared" si="4"/>
        <v>45968</v>
      </c>
      <c r="O1653" s="1018" t="s">
        <v>12</v>
      </c>
      <c r="P1653" s="369"/>
      <c r="Q1653" s="369"/>
      <c r="R1653" s="822"/>
      <c r="S1653" s="822"/>
      <c r="T1653" s="822"/>
      <c r="U1653" s="822"/>
      <c r="V1653" s="228"/>
      <c r="W1653" s="228"/>
      <c r="X1653" s="228"/>
      <c r="Y1653" s="229"/>
    </row>
    <row r="1654" spans="1:25" s="3" customFormat="1" ht="24.95" customHeight="1" x14ac:dyDescent="0.2">
      <c r="A1654" s="327">
        <v>116</v>
      </c>
      <c r="B1654" s="1013" t="s">
        <v>2750</v>
      </c>
      <c r="C1654" s="1013" t="s">
        <v>2751</v>
      </c>
      <c r="D1654" s="1013" t="s">
        <v>796</v>
      </c>
      <c r="E1654" s="1022">
        <v>1.4999999999999999E-2</v>
      </c>
      <c r="F1654" s="1014">
        <v>0.4</v>
      </c>
      <c r="G1654" s="1014" t="s">
        <v>2752</v>
      </c>
      <c r="H1654" s="1013" t="s">
        <v>353</v>
      </c>
      <c r="I1654" s="1012" t="s">
        <v>440</v>
      </c>
      <c r="J1654" s="1016">
        <v>6050241005595</v>
      </c>
      <c r="K1654" s="1017">
        <v>45617</v>
      </c>
      <c r="L1654" s="1012"/>
      <c r="M1654" s="1012" t="s">
        <v>300</v>
      </c>
      <c r="N1654" s="1023">
        <f t="shared" si="4"/>
        <v>45982</v>
      </c>
      <c r="O1654" s="1018" t="s">
        <v>12</v>
      </c>
      <c r="P1654" s="369"/>
      <c r="Q1654" s="369"/>
      <c r="R1654" s="822"/>
      <c r="S1654" s="822"/>
      <c r="T1654" s="822"/>
      <c r="U1654" s="822"/>
      <c r="V1654" s="228"/>
      <c r="W1654" s="228"/>
      <c r="X1654" s="228"/>
      <c r="Y1654" s="229"/>
    </row>
    <row r="1655" spans="1:25" s="3" customFormat="1" ht="24.95" customHeight="1" x14ac:dyDescent="0.2">
      <c r="A1655" s="327">
        <v>117</v>
      </c>
      <c r="B1655" s="1014" t="s">
        <v>2753</v>
      </c>
      <c r="C1655" s="1014" t="s">
        <v>2754</v>
      </c>
      <c r="D1655" s="1014" t="s">
        <v>252</v>
      </c>
      <c r="E1655" s="1022">
        <v>0.4</v>
      </c>
      <c r="F1655" s="1014">
        <v>20</v>
      </c>
      <c r="G1655" s="1014" t="s">
        <v>2755</v>
      </c>
      <c r="H1655" s="1014" t="s">
        <v>353</v>
      </c>
      <c r="I1655" s="1012" t="s">
        <v>440</v>
      </c>
      <c r="J1655" s="1020">
        <v>6020241011023</v>
      </c>
      <c r="K1655" s="1021">
        <v>45610</v>
      </c>
      <c r="L1655" s="1012"/>
      <c r="M1655" s="1012" t="s">
        <v>300</v>
      </c>
      <c r="N1655" s="1023">
        <f t="shared" si="4"/>
        <v>45975</v>
      </c>
      <c r="O1655" s="1018" t="s">
        <v>12</v>
      </c>
      <c r="P1655" s="369"/>
      <c r="Q1655" s="369"/>
      <c r="R1655" s="822"/>
      <c r="S1655" s="822"/>
      <c r="T1655" s="822"/>
      <c r="U1655" s="822"/>
      <c r="V1655" s="228"/>
      <c r="W1655" s="228"/>
      <c r="X1655" s="228"/>
      <c r="Y1655" s="229"/>
    </row>
    <row r="1656" spans="1:25" s="3" customFormat="1" ht="24.95" customHeight="1" x14ac:dyDescent="0.2">
      <c r="A1656" s="327">
        <v>118</v>
      </c>
      <c r="B1656" s="1014" t="s">
        <v>2757</v>
      </c>
      <c r="C1656" s="1014" t="s">
        <v>705</v>
      </c>
      <c r="D1656" s="1014" t="s">
        <v>19</v>
      </c>
      <c r="E1656" s="1022">
        <v>0.02</v>
      </c>
      <c r="F1656" s="1014">
        <v>20</v>
      </c>
      <c r="G1656" s="1014" t="s">
        <v>2758</v>
      </c>
      <c r="H1656" s="1014" t="s">
        <v>319</v>
      </c>
      <c r="I1656" s="1012" t="s">
        <v>440</v>
      </c>
      <c r="J1656" s="1020">
        <v>6020241111444</v>
      </c>
      <c r="K1656" s="1021">
        <v>45604</v>
      </c>
      <c r="L1656" s="1012"/>
      <c r="M1656" s="1012" t="s">
        <v>300</v>
      </c>
      <c r="N1656" s="1023">
        <f t="shared" si="4"/>
        <v>45969</v>
      </c>
      <c r="O1656" s="1018" t="s">
        <v>12</v>
      </c>
      <c r="P1656" s="369"/>
      <c r="Q1656" s="369"/>
      <c r="R1656" s="822"/>
      <c r="S1656" s="822"/>
      <c r="T1656" s="822"/>
      <c r="U1656" s="822"/>
      <c r="V1656" s="228"/>
      <c r="W1656" s="228"/>
      <c r="X1656" s="228"/>
      <c r="Y1656" s="229"/>
    </row>
    <row r="1657" spans="1:25" s="3" customFormat="1" ht="24.95" customHeight="1" x14ac:dyDescent="0.2">
      <c r="A1657" s="327">
        <v>119</v>
      </c>
      <c r="B1657" s="1014" t="s">
        <v>2759</v>
      </c>
      <c r="C1657" s="1014" t="s">
        <v>42</v>
      </c>
      <c r="D1657" s="1014" t="s">
        <v>20</v>
      </c>
      <c r="E1657" s="1022">
        <v>0.21912000000000001</v>
      </c>
      <c r="F1657" s="1014">
        <v>10</v>
      </c>
      <c r="G1657" s="1014" t="s">
        <v>2760</v>
      </c>
      <c r="H1657" s="1014" t="s">
        <v>319</v>
      </c>
      <c r="I1657" s="1012" t="s">
        <v>440</v>
      </c>
      <c r="J1657" s="1020">
        <v>6030241109429</v>
      </c>
      <c r="K1657" s="1021">
        <v>45614</v>
      </c>
      <c r="L1657" s="1012"/>
      <c r="M1657" s="1012" t="s">
        <v>300</v>
      </c>
      <c r="N1657" s="1023">
        <f t="shared" si="4"/>
        <v>45979</v>
      </c>
      <c r="O1657" s="1018" t="s">
        <v>12</v>
      </c>
      <c r="P1657" s="369"/>
      <c r="Q1657" s="369"/>
      <c r="R1657" s="822"/>
      <c r="S1657" s="822"/>
      <c r="T1657" s="822"/>
      <c r="U1657" s="822"/>
      <c r="V1657" s="228"/>
      <c r="W1657" s="228"/>
      <c r="X1657" s="228"/>
      <c r="Y1657" s="229"/>
    </row>
    <row r="1658" spans="1:25" s="3" customFormat="1" ht="24.95" customHeight="1" x14ac:dyDescent="0.2">
      <c r="A1658" s="327">
        <v>120</v>
      </c>
      <c r="B1658" s="1013" t="s">
        <v>2761</v>
      </c>
      <c r="C1658" s="1013" t="s">
        <v>2762</v>
      </c>
      <c r="D1658" s="1013" t="s">
        <v>318</v>
      </c>
      <c r="E1658" s="1022">
        <v>0.19800000000000001</v>
      </c>
      <c r="F1658" s="1013">
        <v>20</v>
      </c>
      <c r="G1658" s="1013" t="s">
        <v>2763</v>
      </c>
      <c r="H1658" s="1013" t="s">
        <v>353</v>
      </c>
      <c r="I1658" s="1012" t="s">
        <v>440</v>
      </c>
      <c r="J1658" s="1016">
        <v>6050241105930</v>
      </c>
      <c r="K1658" s="1017">
        <v>45614</v>
      </c>
      <c r="L1658" s="1012"/>
      <c r="M1658" s="1012" t="s">
        <v>300</v>
      </c>
      <c r="N1658" s="1023">
        <f t="shared" si="4"/>
        <v>45979</v>
      </c>
      <c r="O1658" s="1018" t="s">
        <v>12</v>
      </c>
      <c r="P1658" s="369"/>
      <c r="Q1658" s="369"/>
      <c r="R1658" s="822"/>
      <c r="S1658" s="822"/>
      <c r="T1658" s="822"/>
      <c r="U1658" s="822"/>
      <c r="V1658" s="228"/>
      <c r="W1658" s="228"/>
      <c r="X1658" s="228"/>
      <c r="Y1658" s="229"/>
    </row>
    <row r="1659" spans="1:25" s="3" customFormat="1" ht="24.95" customHeight="1" x14ac:dyDescent="0.2">
      <c r="A1659" s="327">
        <v>121</v>
      </c>
      <c r="B1659" s="1014" t="s">
        <v>2764</v>
      </c>
      <c r="C1659" s="1014" t="s">
        <v>1339</v>
      </c>
      <c r="D1659" s="1014" t="s">
        <v>252</v>
      </c>
      <c r="E1659" s="1022">
        <v>0.19818</v>
      </c>
      <c r="F1659" s="1013">
        <v>20</v>
      </c>
      <c r="G1659" s="1013" t="s">
        <v>2765</v>
      </c>
      <c r="H1659" s="1014" t="s">
        <v>353</v>
      </c>
      <c r="I1659" s="1012" t="s">
        <v>440</v>
      </c>
      <c r="J1659" s="1020">
        <v>6020241112009</v>
      </c>
      <c r="K1659" s="1021">
        <v>45616</v>
      </c>
      <c r="L1659" s="1012"/>
      <c r="M1659" s="1012" t="s">
        <v>300</v>
      </c>
      <c r="N1659" s="1023">
        <f t="shared" si="4"/>
        <v>45981</v>
      </c>
      <c r="O1659" s="1018" t="s">
        <v>12</v>
      </c>
      <c r="P1659" s="369"/>
      <c r="Q1659" s="369"/>
      <c r="R1659" s="822"/>
      <c r="S1659" s="822"/>
      <c r="T1659" s="822"/>
      <c r="U1659" s="822"/>
      <c r="V1659" s="228"/>
      <c r="W1659" s="228"/>
      <c r="X1659" s="228"/>
      <c r="Y1659" s="229"/>
    </row>
    <row r="1660" spans="1:25" s="3" customFormat="1" ht="24.95" customHeight="1" x14ac:dyDescent="0.2">
      <c r="A1660" s="327">
        <v>122</v>
      </c>
      <c r="B1660" s="1013" t="s">
        <v>562</v>
      </c>
      <c r="C1660" s="1013" t="s">
        <v>2766</v>
      </c>
      <c r="D1660" s="1013" t="s">
        <v>44</v>
      </c>
      <c r="E1660" s="1022">
        <v>0.15580000000000002</v>
      </c>
      <c r="F1660" s="1014">
        <v>0.4</v>
      </c>
      <c r="G1660" s="1014" t="s">
        <v>563</v>
      </c>
      <c r="H1660" s="1013" t="s">
        <v>353</v>
      </c>
      <c r="I1660" s="1012" t="s">
        <v>440</v>
      </c>
      <c r="J1660" s="1016">
        <v>6060241104709</v>
      </c>
      <c r="K1660" s="1017">
        <v>45617</v>
      </c>
      <c r="L1660" s="1012"/>
      <c r="M1660" s="1012" t="s">
        <v>300</v>
      </c>
      <c r="N1660" s="1023">
        <f t="shared" si="4"/>
        <v>45982</v>
      </c>
      <c r="O1660" s="1018" t="s">
        <v>12</v>
      </c>
      <c r="P1660" s="369"/>
      <c r="Q1660" s="369"/>
      <c r="R1660" s="822"/>
      <c r="S1660" s="822"/>
      <c r="T1660" s="822"/>
      <c r="U1660" s="822"/>
      <c r="V1660" s="228"/>
      <c r="W1660" s="228"/>
      <c r="X1660" s="228"/>
      <c r="Y1660" s="229"/>
    </row>
    <row r="1661" spans="1:25" s="3" customFormat="1" ht="24.95" customHeight="1" x14ac:dyDescent="0.2">
      <c r="A1661" s="327">
        <v>123</v>
      </c>
      <c r="B1661" s="1014" t="s">
        <v>2767</v>
      </c>
      <c r="C1661" s="1014" t="s">
        <v>2768</v>
      </c>
      <c r="D1661" s="1014" t="s">
        <v>252</v>
      </c>
      <c r="E1661" s="1022">
        <v>1.3</v>
      </c>
      <c r="F1661" s="1013">
        <v>20</v>
      </c>
      <c r="G1661" s="1013" t="s">
        <v>949</v>
      </c>
      <c r="H1661" s="1014" t="s">
        <v>353</v>
      </c>
      <c r="I1661" s="1012" t="s">
        <v>440</v>
      </c>
      <c r="J1661" s="1020">
        <v>6020230124425</v>
      </c>
      <c r="K1661" s="1021">
        <v>45608</v>
      </c>
      <c r="L1661" s="1012"/>
      <c r="M1661" s="1012" t="s">
        <v>300</v>
      </c>
      <c r="N1661" s="1023">
        <f t="shared" si="4"/>
        <v>45973</v>
      </c>
      <c r="O1661" s="1018" t="s">
        <v>12</v>
      </c>
      <c r="P1661" s="369"/>
      <c r="Q1661" s="369"/>
      <c r="R1661" s="822"/>
      <c r="S1661" s="822"/>
      <c r="T1661" s="822"/>
      <c r="U1661" s="822"/>
      <c r="V1661" s="228"/>
      <c r="W1661" s="228"/>
      <c r="X1661" s="228"/>
      <c r="Y1661" s="229"/>
    </row>
    <row r="1662" spans="1:25" s="3" customFormat="1" ht="24.95" customHeight="1" x14ac:dyDescent="0.2">
      <c r="A1662" s="327">
        <v>124</v>
      </c>
      <c r="B1662" s="1013" t="s">
        <v>2769</v>
      </c>
      <c r="C1662" s="1013" t="s">
        <v>1163</v>
      </c>
      <c r="D1662" s="1013" t="s">
        <v>188</v>
      </c>
      <c r="E1662" s="1022">
        <v>4.3</v>
      </c>
      <c r="F1662" s="1014">
        <v>20</v>
      </c>
      <c r="G1662" s="1014" t="s">
        <v>2770</v>
      </c>
      <c r="H1662" s="1013" t="s">
        <v>353</v>
      </c>
      <c r="I1662" s="1012" t="s">
        <v>440</v>
      </c>
      <c r="J1662" s="1016">
        <v>6040230517356</v>
      </c>
      <c r="K1662" s="1017">
        <v>45615</v>
      </c>
      <c r="L1662" s="1012"/>
      <c r="M1662" s="1012" t="s">
        <v>300</v>
      </c>
      <c r="N1662" s="1023">
        <f t="shared" si="4"/>
        <v>45980</v>
      </c>
      <c r="O1662" s="1018" t="s">
        <v>12</v>
      </c>
      <c r="P1662" s="369"/>
      <c r="Q1662" s="369"/>
      <c r="R1662" s="822"/>
      <c r="S1662" s="822"/>
      <c r="T1662" s="822"/>
      <c r="U1662" s="822"/>
      <c r="V1662" s="228"/>
      <c r="W1662" s="228"/>
      <c r="X1662" s="228"/>
      <c r="Y1662" s="229"/>
    </row>
    <row r="1663" spans="1:25" s="3" customFormat="1" ht="24.95" customHeight="1" x14ac:dyDescent="0.2">
      <c r="A1663" s="327">
        <v>125</v>
      </c>
      <c r="B1663" s="1014" t="s">
        <v>2771</v>
      </c>
      <c r="C1663" s="1014" t="s">
        <v>2772</v>
      </c>
      <c r="D1663" s="1014" t="s">
        <v>253</v>
      </c>
      <c r="E1663" s="1022">
        <v>0.80025000000000002</v>
      </c>
      <c r="F1663" s="1013">
        <v>20</v>
      </c>
      <c r="G1663" s="1013" t="s">
        <v>2773</v>
      </c>
      <c r="H1663" s="1014" t="s">
        <v>353</v>
      </c>
      <c r="I1663" s="1012" t="s">
        <v>440</v>
      </c>
      <c r="J1663" s="1020">
        <v>6010230949930</v>
      </c>
      <c r="K1663" s="1021">
        <v>45602</v>
      </c>
      <c r="L1663" s="1012"/>
      <c r="M1663" s="1012" t="s">
        <v>300</v>
      </c>
      <c r="N1663" s="1023">
        <f t="shared" si="4"/>
        <v>45967</v>
      </c>
      <c r="O1663" s="1018" t="s">
        <v>12</v>
      </c>
      <c r="P1663" s="369"/>
      <c r="Q1663" s="369"/>
      <c r="R1663" s="822"/>
      <c r="S1663" s="822"/>
      <c r="T1663" s="822"/>
      <c r="U1663" s="822"/>
      <c r="V1663" s="228"/>
      <c r="W1663" s="228"/>
      <c r="X1663" s="228"/>
      <c r="Y1663" s="229"/>
    </row>
    <row r="1664" spans="1:25" s="3" customFormat="1" ht="24.95" customHeight="1" x14ac:dyDescent="0.2">
      <c r="A1664" s="327">
        <v>126</v>
      </c>
      <c r="B1664" s="1013" t="s">
        <v>2774</v>
      </c>
      <c r="C1664" s="1013" t="s">
        <v>2775</v>
      </c>
      <c r="D1664" s="1013" t="s">
        <v>689</v>
      </c>
      <c r="E1664" s="1022">
        <v>0.151</v>
      </c>
      <c r="F1664" s="1013">
        <v>0.4</v>
      </c>
      <c r="G1664" s="1013" t="s">
        <v>600</v>
      </c>
      <c r="H1664" s="1014" t="s">
        <v>353</v>
      </c>
      <c r="I1664" s="1012" t="s">
        <v>440</v>
      </c>
      <c r="J1664" s="1016">
        <v>6010240406184</v>
      </c>
      <c r="K1664" s="1017">
        <v>45617</v>
      </c>
      <c r="L1664" s="1012"/>
      <c r="M1664" s="1012" t="s">
        <v>300</v>
      </c>
      <c r="N1664" s="1023">
        <f t="shared" si="4"/>
        <v>45982</v>
      </c>
      <c r="O1664" s="1018" t="s">
        <v>12</v>
      </c>
      <c r="P1664" s="369"/>
      <c r="Q1664" s="369"/>
      <c r="R1664" s="822"/>
      <c r="S1664" s="822"/>
      <c r="T1664" s="822"/>
      <c r="U1664" s="822"/>
      <c r="V1664" s="228"/>
      <c r="W1664" s="228"/>
      <c r="X1664" s="228"/>
      <c r="Y1664" s="229"/>
    </row>
    <row r="1665" spans="1:25" s="3" customFormat="1" ht="24.95" customHeight="1" x14ac:dyDescent="0.2">
      <c r="A1665" s="327">
        <v>127</v>
      </c>
      <c r="B1665" s="1013" t="s">
        <v>2776</v>
      </c>
      <c r="C1665" s="1013" t="s">
        <v>2777</v>
      </c>
      <c r="D1665" s="1013" t="s">
        <v>689</v>
      </c>
      <c r="E1665" s="1022">
        <v>0.25</v>
      </c>
      <c r="F1665" s="1013">
        <v>20</v>
      </c>
      <c r="G1665" s="1013" t="s">
        <v>640</v>
      </c>
      <c r="H1665" s="1014" t="s">
        <v>353</v>
      </c>
      <c r="I1665" s="1012" t="s">
        <v>440</v>
      </c>
      <c r="J1665" s="1016">
        <v>6010241015081</v>
      </c>
      <c r="K1665" s="1017">
        <v>45624</v>
      </c>
      <c r="L1665" s="1012"/>
      <c r="M1665" s="1012" t="s">
        <v>300</v>
      </c>
      <c r="N1665" s="1023">
        <f t="shared" si="4"/>
        <v>45989</v>
      </c>
      <c r="O1665" s="1018" t="s">
        <v>12</v>
      </c>
      <c r="P1665" s="369"/>
      <c r="Q1665" s="369"/>
      <c r="R1665" s="822"/>
      <c r="S1665" s="822"/>
      <c r="T1665" s="822"/>
      <c r="U1665" s="822"/>
      <c r="V1665" s="228"/>
      <c r="W1665" s="228"/>
      <c r="X1665" s="228"/>
      <c r="Y1665" s="229"/>
    </row>
    <row r="1666" spans="1:25" s="3" customFormat="1" ht="24.95" customHeight="1" x14ac:dyDescent="0.2">
      <c r="A1666" s="327">
        <v>128</v>
      </c>
      <c r="B1666" s="1013" t="s">
        <v>594</v>
      </c>
      <c r="C1666" s="1013" t="s">
        <v>642</v>
      </c>
      <c r="D1666" s="1013" t="s">
        <v>253</v>
      </c>
      <c r="E1666" s="1022">
        <v>0.05</v>
      </c>
      <c r="F1666" s="1013">
        <v>0.4</v>
      </c>
      <c r="G1666" s="1013" t="s">
        <v>595</v>
      </c>
      <c r="H1666" s="1014" t="s">
        <v>353</v>
      </c>
      <c r="I1666" s="1012" t="s">
        <v>440</v>
      </c>
      <c r="J1666" s="1016">
        <v>6010241116132</v>
      </c>
      <c r="K1666" s="1017">
        <v>45622</v>
      </c>
      <c r="L1666" s="1012"/>
      <c r="M1666" s="1012" t="s">
        <v>300</v>
      </c>
      <c r="N1666" s="1023">
        <f t="shared" si="4"/>
        <v>45987</v>
      </c>
      <c r="O1666" s="1018" t="s">
        <v>12</v>
      </c>
      <c r="P1666" s="369"/>
      <c r="Q1666" s="369"/>
      <c r="R1666" s="822"/>
      <c r="S1666" s="822"/>
      <c r="T1666" s="822"/>
      <c r="U1666" s="822"/>
      <c r="V1666" s="228"/>
      <c r="W1666" s="228"/>
      <c r="X1666" s="228"/>
      <c r="Y1666" s="229"/>
    </row>
    <row r="1667" spans="1:25" s="3" customFormat="1" ht="24.95" customHeight="1" x14ac:dyDescent="0.2">
      <c r="A1667" s="327">
        <v>129</v>
      </c>
      <c r="B1667" s="1014" t="s">
        <v>594</v>
      </c>
      <c r="C1667" s="1014" t="s">
        <v>2778</v>
      </c>
      <c r="D1667" s="1014" t="s">
        <v>253</v>
      </c>
      <c r="E1667" s="1022">
        <v>0.03</v>
      </c>
      <c r="F1667" s="1014">
        <v>0.4</v>
      </c>
      <c r="G1667" s="1014" t="s">
        <v>596</v>
      </c>
      <c r="H1667" s="1014" t="s">
        <v>353</v>
      </c>
      <c r="I1667" s="1012" t="s">
        <v>440</v>
      </c>
      <c r="J1667" s="1020">
        <v>6010241116150</v>
      </c>
      <c r="K1667" s="1021">
        <v>45623</v>
      </c>
      <c r="L1667" s="1012"/>
      <c r="M1667" s="1012" t="s">
        <v>300</v>
      </c>
      <c r="N1667" s="1023">
        <f t="shared" si="4"/>
        <v>45988</v>
      </c>
      <c r="O1667" s="1018" t="s">
        <v>12</v>
      </c>
      <c r="P1667" s="369"/>
      <c r="Q1667" s="369"/>
      <c r="R1667" s="822"/>
      <c r="S1667" s="822"/>
      <c r="T1667" s="822"/>
      <c r="U1667" s="822"/>
      <c r="V1667" s="228"/>
      <c r="W1667" s="228"/>
      <c r="X1667" s="228"/>
      <c r="Y1667" s="229"/>
    </row>
    <row r="1668" spans="1:25" s="3" customFormat="1" ht="24.95" customHeight="1" x14ac:dyDescent="0.2">
      <c r="A1668" s="327">
        <v>130</v>
      </c>
      <c r="B1668" s="1013" t="s">
        <v>594</v>
      </c>
      <c r="C1668" s="1013" t="s">
        <v>2778</v>
      </c>
      <c r="D1668" s="1013" t="s">
        <v>689</v>
      </c>
      <c r="E1668" s="1022">
        <v>0.13500000000000001</v>
      </c>
      <c r="F1668" s="1013">
        <v>0.4</v>
      </c>
      <c r="G1668" s="1013" t="s">
        <v>2745</v>
      </c>
      <c r="H1668" s="1014" t="s">
        <v>353</v>
      </c>
      <c r="I1668" s="1012" t="s">
        <v>440</v>
      </c>
      <c r="J1668" s="1016">
        <v>6010241116152</v>
      </c>
      <c r="K1668" s="1017">
        <v>45621</v>
      </c>
      <c r="L1668" s="1012"/>
      <c r="M1668" s="1012" t="s">
        <v>300</v>
      </c>
      <c r="N1668" s="1023">
        <f t="shared" si="4"/>
        <v>45986</v>
      </c>
      <c r="O1668" s="1018" t="s">
        <v>12</v>
      </c>
      <c r="P1668" s="369"/>
      <c r="Q1668" s="369"/>
      <c r="R1668" s="822"/>
      <c r="S1668" s="822"/>
      <c r="T1668" s="822"/>
      <c r="U1668" s="822"/>
      <c r="V1668" s="228"/>
      <c r="W1668" s="228"/>
      <c r="X1668" s="228"/>
      <c r="Y1668" s="229"/>
    </row>
    <row r="1669" spans="1:25" s="3" customFormat="1" ht="24.95" customHeight="1" x14ac:dyDescent="0.2">
      <c r="A1669" s="327">
        <v>131</v>
      </c>
      <c r="B1669" s="1013" t="s">
        <v>2779</v>
      </c>
      <c r="C1669" s="1013" t="s">
        <v>2780</v>
      </c>
      <c r="D1669" s="1013" t="s">
        <v>252</v>
      </c>
      <c r="E1669" s="1015">
        <v>3.5000000000000003E-2</v>
      </c>
      <c r="F1669" s="1013">
        <v>0.4</v>
      </c>
      <c r="G1669" s="1013" t="s">
        <v>2781</v>
      </c>
      <c r="H1669" s="1013" t="s">
        <v>319</v>
      </c>
      <c r="I1669" s="1012" t="s">
        <v>440</v>
      </c>
      <c r="J1669" s="1016">
        <v>6020241111512</v>
      </c>
      <c r="K1669" s="1017">
        <v>45628</v>
      </c>
      <c r="L1669" s="1012"/>
      <c r="M1669" s="1012" t="s">
        <v>300</v>
      </c>
      <c r="N1669" s="1017">
        <v>45993</v>
      </c>
      <c r="O1669" s="1018" t="s">
        <v>12</v>
      </c>
      <c r="P1669" s="369"/>
      <c r="Q1669" s="369"/>
      <c r="R1669" s="822"/>
      <c r="S1669" s="822"/>
      <c r="T1669" s="822"/>
      <c r="U1669" s="822"/>
      <c r="V1669" s="228"/>
      <c r="W1669" s="228"/>
      <c r="X1669" s="228"/>
      <c r="Y1669" s="229"/>
    </row>
    <row r="1670" spans="1:25" s="3" customFormat="1" ht="24.95" customHeight="1" x14ac:dyDescent="0.2">
      <c r="A1670" s="327">
        <v>132</v>
      </c>
      <c r="B1670" s="1014" t="s">
        <v>2759</v>
      </c>
      <c r="C1670" s="1014" t="s">
        <v>42</v>
      </c>
      <c r="D1670" s="1014" t="s">
        <v>20</v>
      </c>
      <c r="E1670" s="1019">
        <v>8.1000000000000003E-2</v>
      </c>
      <c r="F1670" s="1014">
        <v>0.4</v>
      </c>
      <c r="G1670" s="1014" t="s">
        <v>2782</v>
      </c>
      <c r="H1670" s="1014" t="s">
        <v>319</v>
      </c>
      <c r="I1670" s="1012" t="s">
        <v>440</v>
      </c>
      <c r="J1670" s="1020">
        <v>6030241109691</v>
      </c>
      <c r="K1670" s="1021">
        <v>45635</v>
      </c>
      <c r="L1670" s="1012"/>
      <c r="M1670" s="1012" t="s">
        <v>300</v>
      </c>
      <c r="N1670" s="1021">
        <v>46000</v>
      </c>
      <c r="O1670" s="1018" t="s">
        <v>12</v>
      </c>
      <c r="P1670" s="369"/>
      <c r="Q1670" s="369"/>
      <c r="R1670" s="822"/>
      <c r="S1670" s="822"/>
      <c r="T1670" s="822"/>
      <c r="U1670" s="822"/>
      <c r="V1670" s="228"/>
      <c r="W1670" s="228"/>
      <c r="X1670" s="228"/>
      <c r="Y1670" s="229"/>
    </row>
    <row r="1671" spans="1:25" s="3" customFormat="1" ht="24.95" customHeight="1" x14ac:dyDescent="0.2">
      <c r="A1671" s="327">
        <v>133</v>
      </c>
      <c r="B1671" s="1013" t="s">
        <v>2783</v>
      </c>
      <c r="C1671" s="1013" t="s">
        <v>646</v>
      </c>
      <c r="D1671" s="1013" t="s">
        <v>20</v>
      </c>
      <c r="E1671" s="1015">
        <v>2.5929999999999998E-2</v>
      </c>
      <c r="F1671" s="1013">
        <v>20</v>
      </c>
      <c r="G1671" s="1013" t="s">
        <v>2784</v>
      </c>
      <c r="H1671" s="1013" t="s">
        <v>319</v>
      </c>
      <c r="I1671" s="1012" t="s">
        <v>440</v>
      </c>
      <c r="J1671" s="1016">
        <v>6030241109824</v>
      </c>
      <c r="K1671" s="1017">
        <v>45629</v>
      </c>
      <c r="L1671" s="1012"/>
      <c r="M1671" s="1012" t="s">
        <v>300</v>
      </c>
      <c r="N1671" s="1017">
        <v>45994</v>
      </c>
      <c r="O1671" s="1018" t="s">
        <v>12</v>
      </c>
      <c r="P1671" s="369"/>
      <c r="Q1671" s="369"/>
      <c r="R1671" s="822"/>
      <c r="S1671" s="822"/>
      <c r="T1671" s="822"/>
      <c r="U1671" s="822"/>
      <c r="V1671" s="228"/>
      <c r="W1671" s="228"/>
      <c r="X1671" s="228"/>
      <c r="Y1671" s="229"/>
    </row>
    <row r="1672" spans="1:25" s="3" customFormat="1" ht="24.95" customHeight="1" x14ac:dyDescent="0.2">
      <c r="A1672" s="327">
        <v>134</v>
      </c>
      <c r="B1672" s="1014" t="s">
        <v>2785</v>
      </c>
      <c r="C1672" s="1014" t="s">
        <v>720</v>
      </c>
      <c r="D1672" s="1014" t="s">
        <v>19</v>
      </c>
      <c r="E1672" s="1019">
        <v>89.1</v>
      </c>
      <c r="F1672" s="1014">
        <v>110</v>
      </c>
      <c r="G1672" s="1014" t="s">
        <v>2786</v>
      </c>
      <c r="H1672" s="1014" t="s">
        <v>353</v>
      </c>
      <c r="I1672" s="1012" t="s">
        <v>440</v>
      </c>
      <c r="J1672" s="1020">
        <v>6020241112088</v>
      </c>
      <c r="K1672" s="1021">
        <v>45630</v>
      </c>
      <c r="L1672" s="1012"/>
      <c r="M1672" s="1012" t="s">
        <v>300</v>
      </c>
      <c r="N1672" s="1021">
        <v>45995</v>
      </c>
      <c r="O1672" s="1018" t="s">
        <v>12</v>
      </c>
      <c r="P1672" s="369"/>
      <c r="Q1672" s="369"/>
      <c r="R1672" s="822"/>
      <c r="S1672" s="822"/>
      <c r="T1672" s="822"/>
      <c r="U1672" s="822"/>
      <c r="V1672" s="228"/>
      <c r="W1672" s="228"/>
      <c r="X1672" s="228"/>
      <c r="Y1672" s="229"/>
    </row>
    <row r="1673" spans="1:25" s="3" customFormat="1" ht="24.95" customHeight="1" x14ac:dyDescent="0.2">
      <c r="A1673" s="327">
        <v>135</v>
      </c>
      <c r="B1673" s="1013" t="s">
        <v>2787</v>
      </c>
      <c r="C1673" s="1013" t="s">
        <v>929</v>
      </c>
      <c r="D1673" s="1013" t="s">
        <v>188</v>
      </c>
      <c r="E1673" s="1015">
        <v>6.0000000000000001E-3</v>
      </c>
      <c r="F1673" s="1013">
        <v>0.4</v>
      </c>
      <c r="G1673" s="1013" t="s">
        <v>1667</v>
      </c>
      <c r="H1673" s="1013" t="s">
        <v>319</v>
      </c>
      <c r="I1673" s="1012" t="s">
        <v>440</v>
      </c>
      <c r="J1673" s="1016">
        <v>6040241107265</v>
      </c>
      <c r="K1673" s="1017">
        <v>45628</v>
      </c>
      <c r="L1673" s="1012"/>
      <c r="M1673" s="1012" t="s">
        <v>300</v>
      </c>
      <c r="N1673" s="1017">
        <v>45993</v>
      </c>
      <c r="O1673" s="1018" t="s">
        <v>12</v>
      </c>
      <c r="P1673" s="369"/>
      <c r="Q1673" s="369"/>
      <c r="R1673" s="822"/>
      <c r="S1673" s="822"/>
      <c r="T1673" s="822"/>
      <c r="U1673" s="822"/>
      <c r="V1673" s="228"/>
      <c r="W1673" s="228"/>
      <c r="X1673" s="228"/>
      <c r="Y1673" s="229"/>
    </row>
    <row r="1674" spans="1:25" s="3" customFormat="1" ht="24.95" customHeight="1" x14ac:dyDescent="0.2">
      <c r="A1674" s="327">
        <v>136</v>
      </c>
      <c r="B1674" s="1013" t="s">
        <v>2788</v>
      </c>
      <c r="C1674" s="1013" t="s">
        <v>2789</v>
      </c>
      <c r="D1674" s="1013" t="s">
        <v>19</v>
      </c>
      <c r="E1674" s="1015">
        <v>0.19818</v>
      </c>
      <c r="F1674" s="1013">
        <v>0.4</v>
      </c>
      <c r="G1674" s="1013" t="s">
        <v>2790</v>
      </c>
      <c r="H1674" s="1013" t="s">
        <v>353</v>
      </c>
      <c r="I1674" s="1012" t="s">
        <v>440</v>
      </c>
      <c r="J1674" s="1016">
        <v>6020241112203</v>
      </c>
      <c r="K1674" s="1017">
        <v>45628</v>
      </c>
      <c r="L1674" s="1012"/>
      <c r="M1674" s="1012" t="s">
        <v>300</v>
      </c>
      <c r="N1674" s="1017">
        <v>45993</v>
      </c>
      <c r="O1674" s="1018" t="s">
        <v>12</v>
      </c>
      <c r="P1674" s="369"/>
      <c r="Q1674" s="369"/>
      <c r="R1674" s="822"/>
      <c r="S1674" s="822"/>
      <c r="T1674" s="822"/>
      <c r="U1674" s="822"/>
      <c r="V1674" s="228"/>
      <c r="W1674" s="228"/>
      <c r="X1674" s="228"/>
      <c r="Y1674" s="229"/>
    </row>
    <row r="1675" spans="1:25" s="3" customFormat="1" ht="24.95" customHeight="1" x14ac:dyDescent="0.2">
      <c r="A1675" s="327">
        <v>137</v>
      </c>
      <c r="B1675" s="1014" t="s">
        <v>2791</v>
      </c>
      <c r="C1675" s="1014" t="s">
        <v>649</v>
      </c>
      <c r="D1675" s="1014" t="s">
        <v>253</v>
      </c>
      <c r="E1675" s="1019">
        <v>6.0000000000000001E-3</v>
      </c>
      <c r="F1675" s="1014">
        <v>0.4</v>
      </c>
      <c r="G1675" s="1014" t="s">
        <v>1304</v>
      </c>
      <c r="H1675" s="1014" t="s">
        <v>319</v>
      </c>
      <c r="I1675" s="1012" t="s">
        <v>440</v>
      </c>
      <c r="J1675" s="1020">
        <v>6010241116802</v>
      </c>
      <c r="K1675" s="1021">
        <v>45630</v>
      </c>
      <c r="L1675" s="1012"/>
      <c r="M1675" s="1012" t="s">
        <v>300</v>
      </c>
      <c r="N1675" s="1021">
        <v>45995</v>
      </c>
      <c r="O1675" s="1018" t="s">
        <v>12</v>
      </c>
      <c r="P1675" s="369"/>
      <c r="Q1675" s="369"/>
      <c r="R1675" s="822"/>
      <c r="S1675" s="822"/>
      <c r="T1675" s="822"/>
      <c r="U1675" s="822"/>
      <c r="V1675" s="228"/>
      <c r="W1675" s="228"/>
      <c r="X1675" s="228"/>
      <c r="Y1675" s="229"/>
    </row>
    <row r="1676" spans="1:25" s="3" customFormat="1" ht="24.95" customHeight="1" x14ac:dyDescent="0.2">
      <c r="A1676" s="327">
        <v>138</v>
      </c>
      <c r="B1676" s="1014" t="s">
        <v>2792</v>
      </c>
      <c r="C1676" s="1014" t="s">
        <v>643</v>
      </c>
      <c r="D1676" s="1014" t="s">
        <v>447</v>
      </c>
      <c r="E1676" s="1019">
        <v>0.15</v>
      </c>
      <c r="F1676" s="1014">
        <v>0.4</v>
      </c>
      <c r="G1676" s="1014" t="s">
        <v>568</v>
      </c>
      <c r="H1676" s="1014" t="s">
        <v>353</v>
      </c>
      <c r="I1676" s="1012" t="s">
        <v>440</v>
      </c>
      <c r="J1676" s="1020">
        <v>6040241107370</v>
      </c>
      <c r="K1676" s="1021">
        <v>45630</v>
      </c>
      <c r="L1676" s="1012"/>
      <c r="M1676" s="1012" t="s">
        <v>300</v>
      </c>
      <c r="N1676" s="1021">
        <v>45995</v>
      </c>
      <c r="O1676" s="1018" t="s">
        <v>12</v>
      </c>
      <c r="P1676" s="369"/>
      <c r="Q1676" s="369"/>
      <c r="R1676" s="822"/>
      <c r="S1676" s="822"/>
      <c r="T1676" s="822"/>
      <c r="U1676" s="822"/>
      <c r="V1676" s="228"/>
      <c r="W1676" s="228"/>
      <c r="X1676" s="228"/>
      <c r="Y1676" s="229"/>
    </row>
    <row r="1677" spans="1:25" s="3" customFormat="1" ht="24.95" customHeight="1" x14ac:dyDescent="0.2">
      <c r="A1677" s="327">
        <v>139</v>
      </c>
      <c r="B1677" s="1014" t="s">
        <v>2794</v>
      </c>
      <c r="C1677" s="1014" t="s">
        <v>643</v>
      </c>
      <c r="D1677" s="1014" t="s">
        <v>447</v>
      </c>
      <c r="E1677" s="1019">
        <v>7.0000000000000007E-2</v>
      </c>
      <c r="F1677" s="1014">
        <v>20</v>
      </c>
      <c r="G1677" s="1014" t="s">
        <v>2793</v>
      </c>
      <c r="H1677" s="1014" t="s">
        <v>1321</v>
      </c>
      <c r="I1677" s="1012" t="s">
        <v>440</v>
      </c>
      <c r="J1677" s="1020">
        <v>6040241107371</v>
      </c>
      <c r="K1677" s="1021">
        <v>45630</v>
      </c>
      <c r="L1677" s="1012"/>
      <c r="M1677" s="1012" t="s">
        <v>300</v>
      </c>
      <c r="N1677" s="1021">
        <v>45995</v>
      </c>
      <c r="O1677" s="1018" t="s">
        <v>12</v>
      </c>
      <c r="P1677" s="369"/>
      <c r="Q1677" s="369"/>
      <c r="R1677" s="822"/>
      <c r="S1677" s="822"/>
      <c r="T1677" s="822"/>
      <c r="U1677" s="822"/>
      <c r="V1677" s="228"/>
      <c r="W1677" s="228"/>
      <c r="X1677" s="228"/>
      <c r="Y1677" s="229"/>
    </row>
    <row r="1678" spans="1:25" s="3" customFormat="1" ht="24.95" customHeight="1" x14ac:dyDescent="0.2">
      <c r="A1678" s="327">
        <v>140</v>
      </c>
      <c r="B1678" s="1014" t="s">
        <v>2795</v>
      </c>
      <c r="C1678" s="1014" t="s">
        <v>2684</v>
      </c>
      <c r="D1678" s="1014" t="s">
        <v>264</v>
      </c>
      <c r="E1678" s="1019">
        <v>6.1600000000000005E-3</v>
      </c>
      <c r="F1678" s="1014">
        <v>0.4</v>
      </c>
      <c r="G1678" s="1014" t="s">
        <v>2796</v>
      </c>
      <c r="H1678" s="1014" t="s">
        <v>319</v>
      </c>
      <c r="I1678" s="1012" t="s">
        <v>440</v>
      </c>
      <c r="J1678" s="1020">
        <v>6060241204871</v>
      </c>
      <c r="K1678" s="1021">
        <v>45632</v>
      </c>
      <c r="L1678" s="1012"/>
      <c r="M1678" s="1012" t="s">
        <v>300</v>
      </c>
      <c r="N1678" s="1021">
        <v>45997</v>
      </c>
      <c r="O1678" s="1018" t="s">
        <v>12</v>
      </c>
      <c r="P1678" s="369"/>
      <c r="Q1678" s="369"/>
      <c r="R1678" s="822"/>
      <c r="S1678" s="822"/>
      <c r="T1678" s="822"/>
      <c r="U1678" s="822"/>
      <c r="V1678" s="228"/>
      <c r="W1678" s="228"/>
      <c r="X1678" s="228"/>
      <c r="Y1678" s="229"/>
    </row>
    <row r="1679" spans="1:25" s="3" customFormat="1" ht="24.95" customHeight="1" x14ac:dyDescent="0.2">
      <c r="A1679" s="327">
        <v>141</v>
      </c>
      <c r="B1679" s="1014" t="s">
        <v>2797</v>
      </c>
      <c r="C1679" s="1014" t="s">
        <v>2798</v>
      </c>
      <c r="D1679" s="1014" t="s">
        <v>44</v>
      </c>
      <c r="E1679" s="1019">
        <v>9.7200000000000009E-2</v>
      </c>
      <c r="F1679" s="1014">
        <v>0.4</v>
      </c>
      <c r="G1679" s="1014" t="s">
        <v>2799</v>
      </c>
      <c r="H1679" s="1014" t="s">
        <v>353</v>
      </c>
      <c r="I1679" s="1012" t="s">
        <v>440</v>
      </c>
      <c r="J1679" s="1020">
        <v>6060241204876</v>
      </c>
      <c r="K1679" s="1021">
        <v>45630</v>
      </c>
      <c r="L1679" s="1012"/>
      <c r="M1679" s="1012" t="s">
        <v>300</v>
      </c>
      <c r="N1679" s="1021">
        <v>45995</v>
      </c>
      <c r="O1679" s="1018" t="s">
        <v>12</v>
      </c>
      <c r="P1679" s="369"/>
      <c r="Q1679" s="369"/>
      <c r="R1679" s="822"/>
      <c r="S1679" s="822"/>
      <c r="T1679" s="822"/>
      <c r="U1679" s="822"/>
      <c r="V1679" s="228"/>
      <c r="W1679" s="228"/>
      <c r="X1679" s="228"/>
      <c r="Y1679" s="229"/>
    </row>
    <row r="1680" spans="1:25" s="3" customFormat="1" ht="24.95" customHeight="1" x14ac:dyDescent="0.2">
      <c r="A1680" s="327">
        <v>142</v>
      </c>
      <c r="B1680" s="1014" t="s">
        <v>3190</v>
      </c>
      <c r="C1680" s="1014" t="s">
        <v>650</v>
      </c>
      <c r="D1680" s="1014" t="s">
        <v>447</v>
      </c>
      <c r="E1680" s="1019">
        <v>3.35</v>
      </c>
      <c r="F1680" s="1014">
        <v>20</v>
      </c>
      <c r="G1680" s="1014" t="s">
        <v>782</v>
      </c>
      <c r="H1680" s="1014" t="s">
        <v>353</v>
      </c>
      <c r="I1680" s="1012" t="s">
        <v>440</v>
      </c>
      <c r="J1680" s="1020">
        <v>6040240301395</v>
      </c>
      <c r="K1680" s="1021">
        <v>45666</v>
      </c>
      <c r="L1680" s="1012"/>
      <c r="M1680" s="1012" t="s">
        <v>300</v>
      </c>
      <c r="N1680" s="1021">
        <v>46031</v>
      </c>
      <c r="O1680" s="1018" t="s">
        <v>12</v>
      </c>
      <c r="P1680" s="369"/>
      <c r="Q1680" s="369"/>
      <c r="R1680" s="822"/>
      <c r="S1680" s="822"/>
      <c r="T1680" s="822"/>
      <c r="U1680" s="822"/>
      <c r="V1680" s="228"/>
      <c r="W1680" s="228"/>
      <c r="X1680" s="228"/>
      <c r="Y1680" s="229"/>
    </row>
    <row r="1681" spans="1:25" s="3" customFormat="1" ht="24.95" customHeight="1" x14ac:dyDescent="0.2">
      <c r="A1681" s="327">
        <v>143</v>
      </c>
      <c r="B1681" s="1013" t="s">
        <v>3191</v>
      </c>
      <c r="C1681" s="1013" t="s">
        <v>442</v>
      </c>
      <c r="D1681" s="1013" t="s">
        <v>19</v>
      </c>
      <c r="E1681" s="1015">
        <v>0.99</v>
      </c>
      <c r="F1681" s="1013">
        <v>20</v>
      </c>
      <c r="G1681" s="1013" t="s">
        <v>3192</v>
      </c>
      <c r="H1681" s="1013" t="s">
        <v>353</v>
      </c>
      <c r="I1681" s="1012" t="s">
        <v>440</v>
      </c>
      <c r="J1681" s="1016">
        <v>6020240302708</v>
      </c>
      <c r="K1681" s="1017">
        <v>45667</v>
      </c>
      <c r="L1681" s="1012"/>
      <c r="M1681" s="1012" t="s">
        <v>300</v>
      </c>
      <c r="N1681" s="1017">
        <v>46032</v>
      </c>
      <c r="O1681" s="1018" t="s">
        <v>12</v>
      </c>
      <c r="P1681" s="369"/>
      <c r="Q1681" s="369"/>
      <c r="R1681" s="822"/>
      <c r="S1681" s="822"/>
      <c r="T1681" s="822"/>
      <c r="U1681" s="822"/>
      <c r="V1681" s="228"/>
      <c r="W1681" s="228"/>
      <c r="X1681" s="228"/>
      <c r="Y1681" s="229"/>
    </row>
    <row r="1682" spans="1:25" s="3" customFormat="1" ht="24.95" customHeight="1" x14ac:dyDescent="0.2">
      <c r="A1682" s="327">
        <v>144</v>
      </c>
      <c r="B1682" s="1014" t="s">
        <v>3193</v>
      </c>
      <c r="C1682" s="1014" t="s">
        <v>3194</v>
      </c>
      <c r="D1682" s="1014" t="s">
        <v>44</v>
      </c>
      <c r="E1682" s="1019">
        <v>0.15</v>
      </c>
      <c r="F1682" s="1014">
        <v>20</v>
      </c>
      <c r="G1682" s="1014" t="s">
        <v>538</v>
      </c>
      <c r="H1682" s="1014" t="s">
        <v>353</v>
      </c>
      <c r="I1682" s="1012" t="s">
        <v>440</v>
      </c>
      <c r="J1682" s="1020">
        <v>6060240903688</v>
      </c>
      <c r="K1682" s="1021">
        <v>45677</v>
      </c>
      <c r="L1682" s="1012"/>
      <c r="M1682" s="1012" t="s">
        <v>300</v>
      </c>
      <c r="N1682" s="1021">
        <v>46042</v>
      </c>
      <c r="O1682" s="1018" t="s">
        <v>12</v>
      </c>
      <c r="P1682" s="369"/>
      <c r="Q1682" s="369"/>
      <c r="R1682" s="822"/>
      <c r="S1682" s="822"/>
      <c r="T1682" s="822"/>
      <c r="U1682" s="822"/>
      <c r="V1682" s="228"/>
      <c r="W1682" s="228"/>
      <c r="X1682" s="228"/>
      <c r="Y1682" s="229"/>
    </row>
    <row r="1683" spans="1:25" s="3" customFormat="1" ht="24.95" customHeight="1" x14ac:dyDescent="0.2">
      <c r="A1683" s="327">
        <v>145</v>
      </c>
      <c r="B1683" s="1013" t="s">
        <v>3195</v>
      </c>
      <c r="C1683" s="1013" t="s">
        <v>1314</v>
      </c>
      <c r="D1683" s="1013" t="s">
        <v>447</v>
      </c>
      <c r="E1683" s="1015">
        <v>5.0000000000000001E-3</v>
      </c>
      <c r="F1683" s="1013">
        <v>0.4</v>
      </c>
      <c r="G1683" s="1013" t="s">
        <v>1317</v>
      </c>
      <c r="H1683" s="1013" t="s">
        <v>319</v>
      </c>
      <c r="I1683" s="1012" t="s">
        <v>440</v>
      </c>
      <c r="J1683" s="1016">
        <v>6040241006277</v>
      </c>
      <c r="K1683" s="1017">
        <v>45665</v>
      </c>
      <c r="L1683" s="1012"/>
      <c r="M1683" s="1012" t="s">
        <v>300</v>
      </c>
      <c r="N1683" s="1017">
        <v>46030</v>
      </c>
      <c r="O1683" s="1018" t="s">
        <v>12</v>
      </c>
      <c r="P1683" s="369"/>
      <c r="Q1683" s="369"/>
      <c r="R1683" s="822"/>
      <c r="S1683" s="822"/>
      <c r="T1683" s="822"/>
      <c r="U1683" s="822"/>
      <c r="V1683" s="228"/>
      <c r="W1683" s="228"/>
      <c r="X1683" s="228"/>
      <c r="Y1683" s="229"/>
    </row>
    <row r="1684" spans="1:25" s="3" customFormat="1" ht="24.95" customHeight="1" x14ac:dyDescent="0.2">
      <c r="A1684" s="327">
        <v>146</v>
      </c>
      <c r="B1684" s="1013" t="s">
        <v>3196</v>
      </c>
      <c r="C1684" s="1013" t="s">
        <v>459</v>
      </c>
      <c r="D1684" s="1013" t="s">
        <v>318</v>
      </c>
      <c r="E1684" s="1015">
        <v>2.7600000000000003E-2</v>
      </c>
      <c r="F1684" s="1013">
        <v>0.4</v>
      </c>
      <c r="G1684" s="1013" t="s">
        <v>3197</v>
      </c>
      <c r="H1684" s="1013" t="s">
        <v>319</v>
      </c>
      <c r="I1684" s="1012" t="s">
        <v>440</v>
      </c>
      <c r="J1684" s="1016">
        <v>6050241005387</v>
      </c>
      <c r="K1684" s="1017">
        <v>45677</v>
      </c>
      <c r="L1684" s="1012"/>
      <c r="M1684" s="1012" t="s">
        <v>300</v>
      </c>
      <c r="N1684" s="1017">
        <v>46042</v>
      </c>
      <c r="O1684" s="1018" t="s">
        <v>12</v>
      </c>
      <c r="P1684" s="369"/>
      <c r="Q1684" s="369"/>
      <c r="R1684" s="822"/>
      <c r="S1684" s="822"/>
      <c r="T1684" s="822"/>
      <c r="U1684" s="822"/>
      <c r="V1684" s="228"/>
      <c r="W1684" s="228"/>
      <c r="X1684" s="228"/>
      <c r="Y1684" s="229"/>
    </row>
    <row r="1685" spans="1:25" s="3" customFormat="1" ht="24.95" customHeight="1" x14ac:dyDescent="0.2">
      <c r="A1685" s="327">
        <v>147</v>
      </c>
      <c r="B1685" s="1013" t="s">
        <v>3198</v>
      </c>
      <c r="C1685" s="1013" t="s">
        <v>3199</v>
      </c>
      <c r="D1685" s="1013" t="s">
        <v>252</v>
      </c>
      <c r="E1685" s="1015">
        <v>0.14984999999999998</v>
      </c>
      <c r="F1685" s="1013">
        <v>0.4</v>
      </c>
      <c r="G1685" s="1013" t="s">
        <v>3200</v>
      </c>
      <c r="H1685" s="1013" t="s">
        <v>353</v>
      </c>
      <c r="I1685" s="1012" t="s">
        <v>440</v>
      </c>
      <c r="J1685" s="1016">
        <v>6020241010946</v>
      </c>
      <c r="K1685" s="1017">
        <v>45677</v>
      </c>
      <c r="L1685" s="1012"/>
      <c r="M1685" s="1012" t="s">
        <v>300</v>
      </c>
      <c r="N1685" s="1017">
        <v>46042</v>
      </c>
      <c r="O1685" s="1018" t="s">
        <v>12</v>
      </c>
      <c r="P1685" s="369"/>
      <c r="Q1685" s="369"/>
      <c r="R1685" s="822"/>
      <c r="S1685" s="822"/>
      <c r="T1685" s="822"/>
      <c r="U1685" s="822"/>
      <c r="V1685" s="228"/>
      <c r="W1685" s="228"/>
      <c r="X1685" s="228"/>
      <c r="Y1685" s="229"/>
    </row>
    <row r="1686" spans="1:25" s="3" customFormat="1" ht="24.95" customHeight="1" x14ac:dyDescent="0.2">
      <c r="A1686" s="327">
        <v>148</v>
      </c>
      <c r="B1686" s="1013" t="s">
        <v>3201</v>
      </c>
      <c r="C1686" s="1013" t="s">
        <v>3202</v>
      </c>
      <c r="D1686" s="1013" t="s">
        <v>264</v>
      </c>
      <c r="E1686" s="1015">
        <v>0.05</v>
      </c>
      <c r="F1686" s="1013">
        <v>0.4</v>
      </c>
      <c r="G1686" s="1013" t="s">
        <v>3203</v>
      </c>
      <c r="H1686" s="1013" t="s">
        <v>319</v>
      </c>
      <c r="I1686" s="1012" t="s">
        <v>440</v>
      </c>
      <c r="J1686" s="1016">
        <v>6060241004353</v>
      </c>
      <c r="K1686" s="1017">
        <v>45677</v>
      </c>
      <c r="L1686" s="1012"/>
      <c r="M1686" s="1012" t="s">
        <v>300</v>
      </c>
      <c r="N1686" s="1017">
        <v>46042</v>
      </c>
      <c r="O1686" s="1018" t="s">
        <v>12</v>
      </c>
      <c r="P1686" s="369"/>
      <c r="Q1686" s="369"/>
      <c r="R1686" s="822"/>
      <c r="S1686" s="822"/>
      <c r="T1686" s="822"/>
      <c r="U1686" s="822"/>
      <c r="V1686" s="228"/>
      <c r="W1686" s="228"/>
      <c r="X1686" s="228"/>
      <c r="Y1686" s="229"/>
    </row>
    <row r="1687" spans="1:25" s="3" customFormat="1" ht="24.95" customHeight="1" x14ac:dyDescent="0.2">
      <c r="A1687" s="327">
        <v>149</v>
      </c>
      <c r="B1687" s="1013" t="s">
        <v>3204</v>
      </c>
      <c r="C1687" s="1013" t="s">
        <v>442</v>
      </c>
      <c r="D1687" s="1013" t="s">
        <v>19</v>
      </c>
      <c r="E1687" s="1015">
        <v>2.8979999999999999E-2</v>
      </c>
      <c r="F1687" s="1013">
        <v>0.4</v>
      </c>
      <c r="G1687" s="1013" t="s">
        <v>3205</v>
      </c>
      <c r="H1687" s="1013" t="s">
        <v>319</v>
      </c>
      <c r="I1687" s="1012" t="s">
        <v>440</v>
      </c>
      <c r="J1687" s="1016">
        <v>6020241112096</v>
      </c>
      <c r="K1687" s="1017">
        <v>45667</v>
      </c>
      <c r="L1687" s="1012"/>
      <c r="M1687" s="1012" t="s">
        <v>300</v>
      </c>
      <c r="N1687" s="1017">
        <v>46032</v>
      </c>
      <c r="O1687" s="1018" t="s">
        <v>12</v>
      </c>
      <c r="P1687" s="369"/>
      <c r="Q1687" s="369"/>
      <c r="R1687" s="822"/>
      <c r="S1687" s="822"/>
      <c r="T1687" s="822"/>
      <c r="U1687" s="822"/>
      <c r="V1687" s="228"/>
      <c r="W1687" s="228"/>
      <c r="X1687" s="228"/>
      <c r="Y1687" s="229"/>
    </row>
    <row r="1688" spans="1:25" s="3" customFormat="1" ht="24.95" customHeight="1" x14ac:dyDescent="0.2">
      <c r="A1688" s="327">
        <v>150</v>
      </c>
      <c r="B1688" s="1014" t="s">
        <v>3206</v>
      </c>
      <c r="C1688" s="1014" t="s">
        <v>3207</v>
      </c>
      <c r="D1688" s="1014" t="s">
        <v>689</v>
      </c>
      <c r="E1688" s="1019">
        <v>0.2</v>
      </c>
      <c r="F1688" s="1014">
        <v>20</v>
      </c>
      <c r="G1688" s="1014" t="s">
        <v>3208</v>
      </c>
      <c r="H1688" s="1014" t="s">
        <v>353</v>
      </c>
      <c r="I1688" s="1012" t="s">
        <v>440</v>
      </c>
      <c r="J1688" s="1020">
        <v>6010241116593</v>
      </c>
      <c r="K1688" s="1021">
        <v>45674</v>
      </c>
      <c r="L1688" s="1012"/>
      <c r="M1688" s="1012" t="s">
        <v>300</v>
      </c>
      <c r="N1688" s="1021">
        <v>46039</v>
      </c>
      <c r="O1688" s="1018" t="s">
        <v>12</v>
      </c>
      <c r="P1688" s="369"/>
      <c r="Q1688" s="369"/>
      <c r="R1688" s="822"/>
      <c r="S1688" s="822"/>
      <c r="T1688" s="822"/>
      <c r="U1688" s="822"/>
      <c r="V1688" s="228"/>
      <c r="W1688" s="228"/>
      <c r="X1688" s="228"/>
      <c r="Y1688" s="229"/>
    </row>
    <row r="1689" spans="1:25" s="3" customFormat="1" ht="24.95" customHeight="1" x14ac:dyDescent="0.2">
      <c r="A1689" s="327">
        <v>151</v>
      </c>
      <c r="B1689" s="1013" t="s">
        <v>3209</v>
      </c>
      <c r="C1689" s="1013" t="s">
        <v>3210</v>
      </c>
      <c r="D1689" s="1013" t="s">
        <v>264</v>
      </c>
      <c r="E1689" s="1015">
        <v>0.2</v>
      </c>
      <c r="F1689" s="1013">
        <v>20</v>
      </c>
      <c r="G1689" s="1013" t="s">
        <v>3211</v>
      </c>
      <c r="H1689" s="1013" t="s">
        <v>353</v>
      </c>
      <c r="I1689" s="1012" t="s">
        <v>440</v>
      </c>
      <c r="J1689" s="1016">
        <v>6060241104739</v>
      </c>
      <c r="K1689" s="1017">
        <v>45672</v>
      </c>
      <c r="L1689" s="1012"/>
      <c r="M1689" s="1012" t="s">
        <v>300</v>
      </c>
      <c r="N1689" s="1017">
        <v>46037</v>
      </c>
      <c r="O1689" s="1018" t="s">
        <v>12</v>
      </c>
      <c r="P1689" s="369"/>
      <c r="Q1689" s="369"/>
      <c r="R1689" s="822"/>
      <c r="S1689" s="822"/>
      <c r="T1689" s="822"/>
      <c r="U1689" s="822"/>
      <c r="V1689" s="228"/>
      <c r="W1689" s="228"/>
      <c r="X1689" s="228"/>
      <c r="Y1689" s="229"/>
    </row>
    <row r="1690" spans="1:25" s="3" customFormat="1" ht="24.95" customHeight="1" x14ac:dyDescent="0.2">
      <c r="A1690" s="327">
        <v>152</v>
      </c>
      <c r="B1690" s="1014" t="s">
        <v>3212</v>
      </c>
      <c r="C1690" s="1014" t="s">
        <v>188</v>
      </c>
      <c r="D1690" s="1014" t="s">
        <v>447</v>
      </c>
      <c r="E1690" s="1019">
        <v>8.7600000000000004E-3</v>
      </c>
      <c r="F1690" s="1014">
        <v>0.4</v>
      </c>
      <c r="G1690" s="1014" t="s">
        <v>3213</v>
      </c>
      <c r="H1690" s="1014" t="s">
        <v>319</v>
      </c>
      <c r="I1690" s="1012" t="s">
        <v>440</v>
      </c>
      <c r="J1690" s="1020">
        <v>6040241107344</v>
      </c>
      <c r="K1690" s="1021">
        <v>45665</v>
      </c>
      <c r="L1690" s="1012"/>
      <c r="M1690" s="1012" t="s">
        <v>300</v>
      </c>
      <c r="N1690" s="1021">
        <v>46030</v>
      </c>
      <c r="O1690" s="1018" t="s">
        <v>12</v>
      </c>
      <c r="P1690" s="369"/>
      <c r="Q1690" s="369"/>
      <c r="R1690" s="822"/>
      <c r="S1690" s="822"/>
      <c r="T1690" s="822"/>
      <c r="U1690" s="822"/>
      <c r="V1690" s="228"/>
      <c r="W1690" s="228"/>
      <c r="X1690" s="228"/>
      <c r="Y1690" s="229"/>
    </row>
    <row r="1691" spans="1:25" s="3" customFormat="1" ht="24.95" customHeight="1" x14ac:dyDescent="0.2">
      <c r="A1691" s="327">
        <v>153</v>
      </c>
      <c r="B1691" s="1013" t="s">
        <v>3214</v>
      </c>
      <c r="C1691" s="1013" t="s">
        <v>936</v>
      </c>
      <c r="D1691" s="1013" t="s">
        <v>264</v>
      </c>
      <c r="E1691" s="1015">
        <v>0.01</v>
      </c>
      <c r="F1691" s="1013">
        <v>0.4</v>
      </c>
      <c r="G1691" s="1013" t="s">
        <v>3215</v>
      </c>
      <c r="H1691" s="1013" t="s">
        <v>319</v>
      </c>
      <c r="I1691" s="1012" t="s">
        <v>440</v>
      </c>
      <c r="J1691" s="1016">
        <v>6060241104820</v>
      </c>
      <c r="K1691" s="1017">
        <v>45666</v>
      </c>
      <c r="L1691" s="1012"/>
      <c r="M1691" s="1012" t="s">
        <v>300</v>
      </c>
      <c r="N1691" s="1017">
        <v>46031</v>
      </c>
      <c r="O1691" s="1018" t="s">
        <v>12</v>
      </c>
      <c r="P1691" s="369"/>
      <c r="Q1691" s="369"/>
      <c r="R1691" s="822"/>
      <c r="S1691" s="822"/>
      <c r="T1691" s="822"/>
      <c r="U1691" s="822"/>
      <c r="V1691" s="228"/>
      <c r="W1691" s="228"/>
      <c r="X1691" s="228"/>
      <c r="Y1691" s="229"/>
    </row>
    <row r="1692" spans="1:25" s="3" customFormat="1" ht="24.95" customHeight="1" x14ac:dyDescent="0.2">
      <c r="A1692" s="327">
        <v>154</v>
      </c>
      <c r="B1692" s="1014" t="s">
        <v>3216</v>
      </c>
      <c r="C1692" s="1014" t="s">
        <v>2780</v>
      </c>
      <c r="D1692" s="1014" t="s">
        <v>19</v>
      </c>
      <c r="E1692" s="1019">
        <v>0.03</v>
      </c>
      <c r="F1692" s="1014">
        <v>0.4</v>
      </c>
      <c r="G1692" s="1013" t="s">
        <v>3217</v>
      </c>
      <c r="H1692" s="1014" t="s">
        <v>319</v>
      </c>
      <c r="I1692" s="1012" t="s">
        <v>440</v>
      </c>
      <c r="J1692" s="1020">
        <v>6020250100020</v>
      </c>
      <c r="K1692" s="1021">
        <v>45670</v>
      </c>
      <c r="L1692" s="1012"/>
      <c r="M1692" s="1012" t="s">
        <v>300</v>
      </c>
      <c r="N1692" s="1021">
        <v>46035</v>
      </c>
      <c r="O1692" s="1018" t="s">
        <v>12</v>
      </c>
      <c r="P1692" s="369"/>
      <c r="Q1692" s="369"/>
      <c r="R1692" s="822"/>
      <c r="S1692" s="822"/>
      <c r="T1692" s="822"/>
      <c r="U1692" s="822"/>
      <c r="V1692" s="228"/>
      <c r="W1692" s="228"/>
      <c r="X1692" s="228"/>
      <c r="Y1692" s="229"/>
    </row>
    <row r="1693" spans="1:25" s="3" customFormat="1" ht="24.95" customHeight="1" x14ac:dyDescent="0.2">
      <c r="A1693" s="327">
        <v>155</v>
      </c>
      <c r="B1693" s="1013" t="s">
        <v>3218</v>
      </c>
      <c r="C1693" s="1013" t="s">
        <v>2780</v>
      </c>
      <c r="D1693" s="1013" t="s">
        <v>19</v>
      </c>
      <c r="E1693" s="1015">
        <v>0.39960000000000001</v>
      </c>
      <c r="F1693" s="1013">
        <v>20</v>
      </c>
      <c r="G1693" s="1013" t="s">
        <v>3219</v>
      </c>
      <c r="H1693" s="1013" t="s">
        <v>319</v>
      </c>
      <c r="I1693" s="1012" t="s">
        <v>440</v>
      </c>
      <c r="J1693" s="1016">
        <v>6020250100035</v>
      </c>
      <c r="K1693" s="1017">
        <v>45670</v>
      </c>
      <c r="L1693" s="1012"/>
      <c r="M1693" s="1012" t="s">
        <v>300</v>
      </c>
      <c r="N1693" s="1017">
        <v>46035</v>
      </c>
      <c r="O1693" s="1018" t="s">
        <v>12</v>
      </c>
      <c r="P1693" s="369"/>
      <c r="Q1693" s="369"/>
      <c r="R1693" s="822"/>
      <c r="S1693" s="822"/>
      <c r="T1693" s="822"/>
      <c r="U1693" s="822"/>
      <c r="V1693" s="228"/>
      <c r="W1693" s="228"/>
      <c r="X1693" s="228"/>
      <c r="Y1693" s="229"/>
    </row>
    <row r="1694" spans="1:25" s="3" customFormat="1" ht="24.95" customHeight="1" x14ac:dyDescent="0.2">
      <c r="A1694" s="327">
        <v>156</v>
      </c>
      <c r="B1694" s="1014" t="s">
        <v>3218</v>
      </c>
      <c r="C1694" s="1014" t="s">
        <v>2780</v>
      </c>
      <c r="D1694" s="1014" t="s">
        <v>19</v>
      </c>
      <c r="E1694" s="1019">
        <v>0.39960000000000001</v>
      </c>
      <c r="F1694" s="1014">
        <v>20</v>
      </c>
      <c r="G1694" s="1013" t="s">
        <v>3219</v>
      </c>
      <c r="H1694" s="1014" t="s">
        <v>353</v>
      </c>
      <c r="I1694" s="1012" t="s">
        <v>440</v>
      </c>
      <c r="J1694" s="1020">
        <v>6020250100037</v>
      </c>
      <c r="K1694" s="1021">
        <v>45686</v>
      </c>
      <c r="L1694" s="1012"/>
      <c r="M1694" s="1012" t="s">
        <v>300</v>
      </c>
      <c r="N1694" s="1021">
        <v>46051</v>
      </c>
      <c r="O1694" s="1018" t="s">
        <v>12</v>
      </c>
      <c r="P1694" s="369"/>
      <c r="Q1694" s="369"/>
      <c r="R1694" s="822"/>
      <c r="S1694" s="822"/>
      <c r="T1694" s="822"/>
      <c r="U1694" s="822"/>
      <c r="V1694" s="228"/>
      <c r="W1694" s="228"/>
      <c r="X1694" s="228"/>
      <c r="Y1694" s="229"/>
    </row>
    <row r="1695" spans="1:25" s="3" customFormat="1" ht="24.95" customHeight="1" x14ac:dyDescent="0.2">
      <c r="A1695" s="327">
        <v>157</v>
      </c>
      <c r="B1695" s="1013" t="s">
        <v>972</v>
      </c>
      <c r="C1695" s="1013" t="s">
        <v>945</v>
      </c>
      <c r="D1695" s="1013" t="s">
        <v>20</v>
      </c>
      <c r="E1695" s="1015">
        <v>0.125</v>
      </c>
      <c r="F1695" s="1013">
        <v>20</v>
      </c>
      <c r="G1695" s="1012" t="s">
        <v>3220</v>
      </c>
      <c r="H1695" s="1013" t="s">
        <v>353</v>
      </c>
      <c r="I1695" s="1012" t="s">
        <v>440</v>
      </c>
      <c r="J1695" s="1016">
        <v>6030250100066</v>
      </c>
      <c r="K1695" s="1017">
        <v>45666</v>
      </c>
      <c r="L1695" s="1012"/>
      <c r="M1695" s="1012" t="s">
        <v>300</v>
      </c>
      <c r="N1695" s="1017">
        <v>46031</v>
      </c>
      <c r="O1695" s="1018" t="s">
        <v>12</v>
      </c>
      <c r="P1695" s="369"/>
      <c r="Q1695" s="369"/>
      <c r="R1695" s="822"/>
      <c r="S1695" s="822"/>
      <c r="T1695" s="822"/>
      <c r="U1695" s="822"/>
      <c r="V1695" s="228"/>
      <c r="W1695" s="228"/>
      <c r="X1695" s="228"/>
      <c r="Y1695" s="229"/>
    </row>
    <row r="1696" spans="1:25" s="3" customFormat="1" ht="24.95" customHeight="1" x14ac:dyDescent="0.2">
      <c r="A1696" s="327">
        <v>158</v>
      </c>
      <c r="B1696" s="1014" t="s">
        <v>3221</v>
      </c>
      <c r="C1696" s="1014" t="s">
        <v>188</v>
      </c>
      <c r="D1696" s="1014" t="s">
        <v>447</v>
      </c>
      <c r="E1696" s="1019">
        <v>0.06</v>
      </c>
      <c r="F1696" s="1014">
        <v>0.4</v>
      </c>
      <c r="G1696" s="1014" t="s">
        <v>3222</v>
      </c>
      <c r="H1696" s="1014" t="s">
        <v>352</v>
      </c>
      <c r="I1696" s="1012" t="s">
        <v>440</v>
      </c>
      <c r="J1696" s="1020">
        <v>6040250100030</v>
      </c>
      <c r="K1696" s="1021">
        <v>45677</v>
      </c>
      <c r="L1696" s="1012"/>
      <c r="M1696" s="1012" t="s">
        <v>300</v>
      </c>
      <c r="N1696" s="1021">
        <v>46042</v>
      </c>
      <c r="O1696" s="1018" t="s">
        <v>12</v>
      </c>
      <c r="P1696" s="369"/>
      <c r="Q1696" s="369"/>
      <c r="R1696" s="822"/>
      <c r="S1696" s="822"/>
      <c r="T1696" s="822"/>
      <c r="U1696" s="822"/>
      <c r="V1696" s="228"/>
      <c r="W1696" s="228"/>
      <c r="X1696" s="228"/>
      <c r="Y1696" s="229"/>
    </row>
    <row r="1697" spans="1:25" s="3" customFormat="1" ht="24.95" customHeight="1" x14ac:dyDescent="0.2">
      <c r="A1697" s="327">
        <v>159</v>
      </c>
      <c r="B1697" s="1014" t="s">
        <v>3223</v>
      </c>
      <c r="C1697" s="1014" t="s">
        <v>3224</v>
      </c>
      <c r="D1697" s="1014" t="s">
        <v>447</v>
      </c>
      <c r="E1697" s="1019">
        <v>5.8500000000000003E-2</v>
      </c>
      <c r="F1697" s="1013">
        <v>20</v>
      </c>
      <c r="G1697" s="1013" t="s">
        <v>782</v>
      </c>
      <c r="H1697" s="1014" t="s">
        <v>319</v>
      </c>
      <c r="I1697" s="1012" t="s">
        <v>440</v>
      </c>
      <c r="J1697" s="1020">
        <v>6040250100055</v>
      </c>
      <c r="K1697" s="1021">
        <v>45670</v>
      </c>
      <c r="L1697" s="1012"/>
      <c r="M1697" s="1012" t="s">
        <v>300</v>
      </c>
      <c r="N1697" s="1023">
        <v>46035</v>
      </c>
      <c r="O1697" s="1018" t="s">
        <v>12</v>
      </c>
      <c r="P1697" s="369"/>
      <c r="Q1697" s="369"/>
      <c r="R1697" s="822"/>
      <c r="S1697" s="822"/>
      <c r="T1697" s="822"/>
      <c r="U1697" s="822"/>
      <c r="V1697" s="228"/>
      <c r="W1697" s="228"/>
      <c r="X1697" s="228"/>
      <c r="Y1697" s="229"/>
    </row>
    <row r="1698" spans="1:25" s="3" customFormat="1" ht="24.95" customHeight="1" x14ac:dyDescent="0.2">
      <c r="A1698" s="327">
        <v>160</v>
      </c>
      <c r="B1698" s="1013" t="s">
        <v>703</v>
      </c>
      <c r="C1698" s="1013" t="s">
        <v>445</v>
      </c>
      <c r="D1698" s="1013" t="s">
        <v>689</v>
      </c>
      <c r="E1698" s="1015">
        <v>3.0000000000000001E-3</v>
      </c>
      <c r="F1698" s="1013">
        <v>0.4</v>
      </c>
      <c r="G1698" s="1013" t="s">
        <v>704</v>
      </c>
      <c r="H1698" s="1013" t="s">
        <v>319</v>
      </c>
      <c r="I1698" s="1012" t="s">
        <v>440</v>
      </c>
      <c r="J1698" s="1016">
        <v>6010250100175</v>
      </c>
      <c r="K1698" s="1017">
        <v>45670</v>
      </c>
      <c r="L1698" s="1012"/>
      <c r="M1698" s="1012" t="s">
        <v>300</v>
      </c>
      <c r="N1698" s="1017">
        <v>46035</v>
      </c>
      <c r="O1698" s="1018" t="s">
        <v>12</v>
      </c>
      <c r="P1698" s="369"/>
      <c r="Q1698" s="369"/>
      <c r="R1698" s="822"/>
      <c r="S1698" s="822"/>
      <c r="T1698" s="822"/>
      <c r="U1698" s="822"/>
      <c r="V1698" s="228"/>
      <c r="W1698" s="228"/>
      <c r="X1698" s="228"/>
      <c r="Y1698" s="229"/>
    </row>
    <row r="1699" spans="1:25" s="3" customFormat="1" ht="24.95" customHeight="1" x14ac:dyDescent="0.2">
      <c r="A1699" s="327">
        <v>161</v>
      </c>
      <c r="B1699" s="1013" t="s">
        <v>539</v>
      </c>
      <c r="C1699" s="1013" t="s">
        <v>3226</v>
      </c>
      <c r="D1699" s="1013" t="s">
        <v>44</v>
      </c>
      <c r="E1699" s="1015">
        <v>0.3</v>
      </c>
      <c r="F1699" s="1013">
        <v>20</v>
      </c>
      <c r="G1699" s="1013" t="s">
        <v>540</v>
      </c>
      <c r="H1699" s="1013" t="s">
        <v>353</v>
      </c>
      <c r="I1699" s="1012" t="s">
        <v>440</v>
      </c>
      <c r="J1699" s="1016">
        <v>6060250100119</v>
      </c>
      <c r="K1699" s="1017">
        <v>45671</v>
      </c>
      <c r="L1699" s="1012"/>
      <c r="M1699" s="1012" t="s">
        <v>300</v>
      </c>
      <c r="N1699" s="1017">
        <v>46039</v>
      </c>
      <c r="O1699" s="1018" t="s">
        <v>12</v>
      </c>
      <c r="P1699" s="369"/>
      <c r="Q1699" s="369"/>
      <c r="R1699" s="822"/>
      <c r="S1699" s="822"/>
      <c r="T1699" s="822"/>
      <c r="U1699" s="822"/>
      <c r="V1699" s="228"/>
      <c r="W1699" s="228"/>
      <c r="X1699" s="228"/>
      <c r="Y1699" s="229"/>
    </row>
    <row r="1700" spans="1:25" s="3" customFormat="1" ht="24.95" customHeight="1" x14ac:dyDescent="0.2">
      <c r="A1700" s="327">
        <v>162</v>
      </c>
      <c r="B1700" s="1014" t="s">
        <v>3227</v>
      </c>
      <c r="C1700" s="1014" t="s">
        <v>3228</v>
      </c>
      <c r="D1700" s="1014" t="s">
        <v>19</v>
      </c>
      <c r="E1700" s="1019">
        <v>0.2</v>
      </c>
      <c r="F1700" s="1014">
        <v>0.4</v>
      </c>
      <c r="G1700" s="1014" t="s">
        <v>3229</v>
      </c>
      <c r="H1700" s="1014" t="s">
        <v>319</v>
      </c>
      <c r="I1700" s="1012" t="s">
        <v>440</v>
      </c>
      <c r="J1700" s="1020">
        <v>6020250100204</v>
      </c>
      <c r="K1700" s="1021">
        <v>45672</v>
      </c>
      <c r="L1700" s="1012"/>
      <c r="M1700" s="1012" t="s">
        <v>300</v>
      </c>
      <c r="N1700" s="1021">
        <v>46038</v>
      </c>
      <c r="O1700" s="1018" t="s">
        <v>12</v>
      </c>
      <c r="P1700" s="369"/>
      <c r="Q1700" s="369"/>
      <c r="R1700" s="822"/>
      <c r="S1700" s="822"/>
      <c r="T1700" s="822"/>
      <c r="U1700" s="822"/>
      <c r="V1700" s="228"/>
      <c r="W1700" s="228"/>
      <c r="X1700" s="228"/>
      <c r="Y1700" s="229"/>
    </row>
    <row r="1701" spans="1:25" s="3" customFormat="1" ht="24.95" customHeight="1" x14ac:dyDescent="0.2">
      <c r="A1701" s="327">
        <v>163</v>
      </c>
      <c r="B1701" s="1013" t="s">
        <v>3230</v>
      </c>
      <c r="C1701" s="1013" t="s">
        <v>3231</v>
      </c>
      <c r="D1701" s="1013" t="s">
        <v>44</v>
      </c>
      <c r="E1701" s="1015">
        <v>0.15730000000000002</v>
      </c>
      <c r="F1701" s="1013">
        <v>20</v>
      </c>
      <c r="G1701" s="1013" t="s">
        <v>3232</v>
      </c>
      <c r="H1701" s="1013" t="s">
        <v>353</v>
      </c>
      <c r="I1701" s="1012" t="s">
        <v>440</v>
      </c>
      <c r="J1701" s="1016">
        <v>6060250100126</v>
      </c>
      <c r="K1701" s="1017">
        <v>45672</v>
      </c>
      <c r="L1701" s="1012"/>
      <c r="M1701" s="1012" t="s">
        <v>300</v>
      </c>
      <c r="N1701" s="1017">
        <v>46037</v>
      </c>
      <c r="O1701" s="1018" t="s">
        <v>12</v>
      </c>
      <c r="P1701" s="369"/>
      <c r="Q1701" s="369"/>
      <c r="R1701" s="822"/>
      <c r="S1701" s="822"/>
      <c r="T1701" s="822"/>
      <c r="U1701" s="822"/>
      <c r="V1701" s="228"/>
      <c r="W1701" s="228"/>
      <c r="X1701" s="228"/>
      <c r="Y1701" s="229"/>
    </row>
    <row r="1702" spans="1:25" s="3" customFormat="1" ht="24.95" customHeight="1" x14ac:dyDescent="0.2">
      <c r="A1702" s="327">
        <v>164</v>
      </c>
      <c r="B1702" s="1014" t="s">
        <v>3233</v>
      </c>
      <c r="C1702" s="1014" t="s">
        <v>3234</v>
      </c>
      <c r="D1702" s="1014" t="s">
        <v>20</v>
      </c>
      <c r="E1702" s="1019">
        <v>6.5959999999999991E-2</v>
      </c>
      <c r="F1702" s="1014">
        <v>20</v>
      </c>
      <c r="G1702" s="1014" t="s">
        <v>2714</v>
      </c>
      <c r="H1702" s="1014" t="s">
        <v>319</v>
      </c>
      <c r="I1702" s="1012" t="s">
        <v>440</v>
      </c>
      <c r="J1702" s="1020">
        <v>6030250100337</v>
      </c>
      <c r="K1702" s="1021">
        <v>45673</v>
      </c>
      <c r="L1702" s="1012"/>
      <c r="M1702" s="1012" t="s">
        <v>300</v>
      </c>
      <c r="N1702" s="1023">
        <v>45673</v>
      </c>
      <c r="O1702" s="1018" t="s">
        <v>12</v>
      </c>
      <c r="P1702" s="369"/>
      <c r="Q1702" s="369"/>
      <c r="R1702" s="822"/>
      <c r="S1702" s="822"/>
      <c r="T1702" s="822"/>
      <c r="U1702" s="822"/>
      <c r="V1702" s="228"/>
      <c r="W1702" s="228"/>
      <c r="X1702" s="228"/>
      <c r="Y1702" s="229"/>
    </row>
    <row r="1703" spans="1:25" s="3" customFormat="1" ht="24.95" customHeight="1" x14ac:dyDescent="0.2">
      <c r="A1703" s="327">
        <v>165</v>
      </c>
      <c r="B1703" s="1013" t="s">
        <v>3233</v>
      </c>
      <c r="C1703" s="1013" t="s">
        <v>3234</v>
      </c>
      <c r="D1703" s="1013" t="s">
        <v>20</v>
      </c>
      <c r="E1703" s="1015">
        <v>0.03</v>
      </c>
      <c r="F1703" s="1013">
        <v>0.4</v>
      </c>
      <c r="G1703" s="1013" t="s">
        <v>3235</v>
      </c>
      <c r="H1703" s="1013" t="s">
        <v>319</v>
      </c>
      <c r="I1703" s="1012" t="s">
        <v>440</v>
      </c>
      <c r="J1703" s="1016">
        <v>6030250100338</v>
      </c>
      <c r="K1703" s="1017">
        <v>45673</v>
      </c>
      <c r="L1703" s="1012"/>
      <c r="M1703" s="1012" t="s">
        <v>300</v>
      </c>
      <c r="N1703" s="1017">
        <v>46045</v>
      </c>
      <c r="O1703" s="1018" t="s">
        <v>12</v>
      </c>
      <c r="P1703" s="369"/>
      <c r="Q1703" s="369"/>
      <c r="R1703" s="822"/>
      <c r="S1703" s="822"/>
      <c r="T1703" s="822"/>
      <c r="U1703" s="822"/>
      <c r="V1703" s="228"/>
      <c r="W1703" s="228"/>
      <c r="X1703" s="228"/>
      <c r="Y1703" s="229"/>
    </row>
    <row r="1704" spans="1:25" s="3" customFormat="1" ht="24.95" customHeight="1" x14ac:dyDescent="0.2">
      <c r="A1704" s="327">
        <v>166</v>
      </c>
      <c r="B1704" s="1014" t="s">
        <v>3233</v>
      </c>
      <c r="C1704" s="1014" t="s">
        <v>3234</v>
      </c>
      <c r="D1704" s="1014" t="s">
        <v>20</v>
      </c>
      <c r="E1704" s="1019">
        <v>0.03</v>
      </c>
      <c r="F1704" s="1014">
        <v>0.4</v>
      </c>
      <c r="G1704" s="1014" t="s">
        <v>3236</v>
      </c>
      <c r="H1704" s="1014" t="s">
        <v>319</v>
      </c>
      <c r="I1704" s="1012" t="s">
        <v>440</v>
      </c>
      <c r="J1704" s="1020">
        <v>6030250100339</v>
      </c>
      <c r="K1704" s="1021">
        <v>45673</v>
      </c>
      <c r="L1704" s="1012"/>
      <c r="M1704" s="1012" t="s">
        <v>300</v>
      </c>
      <c r="N1704" s="1021">
        <v>46045</v>
      </c>
      <c r="O1704" s="1018" t="s">
        <v>12</v>
      </c>
      <c r="P1704" s="369"/>
      <c r="Q1704" s="369"/>
      <c r="R1704" s="822"/>
      <c r="S1704" s="822"/>
      <c r="T1704" s="822"/>
      <c r="U1704" s="822"/>
      <c r="V1704" s="228"/>
      <c r="W1704" s="228"/>
      <c r="X1704" s="228"/>
      <c r="Y1704" s="229"/>
    </row>
    <row r="1705" spans="1:25" s="3" customFormat="1" ht="24.95" customHeight="1" x14ac:dyDescent="0.2">
      <c r="A1705" s="327">
        <v>167</v>
      </c>
      <c r="B1705" s="1013" t="s">
        <v>3233</v>
      </c>
      <c r="C1705" s="1013" t="s">
        <v>3234</v>
      </c>
      <c r="D1705" s="1013" t="s">
        <v>20</v>
      </c>
      <c r="E1705" s="1015">
        <v>1.6969999999999999E-2</v>
      </c>
      <c r="F1705" s="1013">
        <v>0.4</v>
      </c>
      <c r="G1705" s="1013" t="s">
        <v>3237</v>
      </c>
      <c r="H1705" s="1013" t="s">
        <v>443</v>
      </c>
      <c r="I1705" s="1012" t="s">
        <v>440</v>
      </c>
      <c r="J1705" s="1016">
        <v>6030250100340</v>
      </c>
      <c r="K1705" s="1017">
        <v>45673</v>
      </c>
      <c r="L1705" s="1012"/>
      <c r="M1705" s="1012" t="s">
        <v>300</v>
      </c>
      <c r="N1705" s="1017">
        <v>46045</v>
      </c>
      <c r="O1705" s="1018" t="s">
        <v>12</v>
      </c>
      <c r="P1705" s="369"/>
      <c r="Q1705" s="369"/>
      <c r="R1705" s="822"/>
      <c r="S1705" s="822"/>
      <c r="T1705" s="822"/>
      <c r="U1705" s="822"/>
      <c r="V1705" s="228"/>
      <c r="W1705" s="228"/>
      <c r="X1705" s="228"/>
      <c r="Y1705" s="229"/>
    </row>
    <row r="1706" spans="1:25" s="3" customFormat="1" ht="24.95" customHeight="1" x14ac:dyDescent="0.2">
      <c r="A1706" s="327">
        <v>168</v>
      </c>
      <c r="B1706" s="1014" t="s">
        <v>3238</v>
      </c>
      <c r="C1706" s="1014" t="s">
        <v>980</v>
      </c>
      <c r="D1706" s="1014" t="s">
        <v>19</v>
      </c>
      <c r="E1706" s="1019">
        <v>0.39960000000000001</v>
      </c>
      <c r="F1706" s="1014">
        <v>0.4</v>
      </c>
      <c r="G1706" s="1014" t="s">
        <v>3237</v>
      </c>
      <c r="H1706" s="1014" t="s">
        <v>353</v>
      </c>
      <c r="I1706" s="1012" t="s">
        <v>440</v>
      </c>
      <c r="J1706" s="1020">
        <v>6020250100309</v>
      </c>
      <c r="K1706" s="1021">
        <v>45674</v>
      </c>
      <c r="L1706" s="1012"/>
      <c r="M1706" s="1012" t="s">
        <v>300</v>
      </c>
      <c r="N1706" s="1021">
        <v>46045</v>
      </c>
      <c r="O1706" s="1018" t="s">
        <v>12</v>
      </c>
      <c r="P1706" s="369"/>
      <c r="Q1706" s="369"/>
      <c r="R1706" s="822"/>
      <c r="S1706" s="822"/>
      <c r="T1706" s="822"/>
      <c r="U1706" s="822"/>
      <c r="V1706" s="228"/>
      <c r="W1706" s="228"/>
      <c r="X1706" s="228"/>
      <c r="Y1706" s="229"/>
    </row>
    <row r="1707" spans="1:25" s="3" customFormat="1" ht="24.95" customHeight="1" x14ac:dyDescent="0.2">
      <c r="A1707" s="327">
        <v>169</v>
      </c>
      <c r="B1707" s="1013" t="s">
        <v>609</v>
      </c>
      <c r="C1707" s="1013" t="s">
        <v>977</v>
      </c>
      <c r="D1707" s="1013" t="s">
        <v>44</v>
      </c>
      <c r="E1707" s="1015">
        <v>0.98599999999999999</v>
      </c>
      <c r="F1707" s="1013">
        <v>20</v>
      </c>
      <c r="G1707" s="1013" t="s">
        <v>3239</v>
      </c>
      <c r="H1707" s="1013" t="s">
        <v>352</v>
      </c>
      <c r="I1707" s="1012" t="s">
        <v>440</v>
      </c>
      <c r="J1707" s="1016">
        <v>6060250100193</v>
      </c>
      <c r="K1707" s="1017">
        <v>45677</v>
      </c>
      <c r="L1707" s="1012"/>
      <c r="M1707" s="1012" t="s">
        <v>300</v>
      </c>
      <c r="N1707" s="1017">
        <v>46049</v>
      </c>
      <c r="O1707" s="1018" t="s">
        <v>12</v>
      </c>
      <c r="P1707" s="369"/>
      <c r="Q1707" s="369"/>
      <c r="R1707" s="822"/>
      <c r="S1707" s="822"/>
      <c r="T1707" s="822"/>
      <c r="U1707" s="822"/>
      <c r="V1707" s="228"/>
      <c r="W1707" s="228"/>
      <c r="X1707" s="228"/>
      <c r="Y1707" s="229"/>
    </row>
    <row r="1708" spans="1:25" s="3" customFormat="1" ht="24.95" customHeight="1" x14ac:dyDescent="0.2">
      <c r="A1708" s="327">
        <v>170</v>
      </c>
      <c r="B1708" s="1014" t="s">
        <v>541</v>
      </c>
      <c r="C1708" s="1014" t="s">
        <v>2705</v>
      </c>
      <c r="D1708" s="1014" t="s">
        <v>796</v>
      </c>
      <c r="E1708" s="1019">
        <v>0.2</v>
      </c>
      <c r="F1708" s="1014">
        <v>20</v>
      </c>
      <c r="G1708" s="1014" t="s">
        <v>610</v>
      </c>
      <c r="H1708" s="1014" t="s">
        <v>353</v>
      </c>
      <c r="I1708" s="1012" t="s">
        <v>440</v>
      </c>
      <c r="J1708" s="1020">
        <v>6050250100134</v>
      </c>
      <c r="K1708" s="1021">
        <v>45677</v>
      </c>
      <c r="L1708" s="1012"/>
      <c r="M1708" s="1012" t="s">
        <v>300</v>
      </c>
      <c r="N1708" s="1021">
        <v>46050</v>
      </c>
      <c r="O1708" s="1018" t="s">
        <v>12</v>
      </c>
      <c r="P1708" s="369"/>
      <c r="Q1708" s="369"/>
      <c r="R1708" s="822"/>
      <c r="S1708" s="822"/>
      <c r="T1708" s="822"/>
      <c r="U1708" s="822"/>
      <c r="V1708" s="228"/>
      <c r="W1708" s="228"/>
      <c r="X1708" s="228"/>
      <c r="Y1708" s="229"/>
    </row>
    <row r="1709" spans="1:25" s="3" customFormat="1" ht="24.95" customHeight="1" x14ac:dyDescent="0.2">
      <c r="A1709" s="327">
        <v>171</v>
      </c>
      <c r="B1709" s="1013" t="s">
        <v>3240</v>
      </c>
      <c r="C1709" s="1013" t="s">
        <v>784</v>
      </c>
      <c r="D1709" s="1013" t="s">
        <v>20</v>
      </c>
      <c r="E1709" s="1015">
        <v>7.0000000000000001E-3</v>
      </c>
      <c r="F1709" s="1013">
        <v>20</v>
      </c>
      <c r="G1709" s="1013" t="s">
        <v>368</v>
      </c>
      <c r="H1709" s="1013" t="s">
        <v>319</v>
      </c>
      <c r="I1709" s="1012" t="s">
        <v>440</v>
      </c>
      <c r="J1709" s="1016">
        <v>6030250100446</v>
      </c>
      <c r="K1709" s="1017">
        <v>45678</v>
      </c>
      <c r="L1709" s="1012"/>
      <c r="M1709" s="1012" t="s">
        <v>300</v>
      </c>
      <c r="N1709" s="1017">
        <v>46045</v>
      </c>
      <c r="O1709" s="1018" t="s">
        <v>12</v>
      </c>
      <c r="P1709" s="369"/>
      <c r="Q1709" s="369"/>
      <c r="R1709" s="822"/>
      <c r="S1709" s="822"/>
      <c r="T1709" s="822"/>
      <c r="U1709" s="822"/>
      <c r="V1709" s="228"/>
      <c r="W1709" s="228"/>
      <c r="X1709" s="228"/>
      <c r="Y1709" s="229"/>
    </row>
    <row r="1710" spans="1:25" s="3" customFormat="1" ht="24.95" customHeight="1" x14ac:dyDescent="0.2">
      <c r="A1710" s="327">
        <v>172</v>
      </c>
      <c r="B1710" s="1013" t="s">
        <v>3242</v>
      </c>
      <c r="C1710" s="1013" t="s">
        <v>459</v>
      </c>
      <c r="D1710" s="1013" t="s">
        <v>796</v>
      </c>
      <c r="E1710" s="1015">
        <v>1.3130000000000001E-2</v>
      </c>
      <c r="F1710" s="1013">
        <v>0.4</v>
      </c>
      <c r="G1710" s="1013" t="s">
        <v>3243</v>
      </c>
      <c r="H1710" s="1013" t="s">
        <v>319</v>
      </c>
      <c r="I1710" s="1012" t="s">
        <v>440</v>
      </c>
      <c r="J1710" s="1016">
        <v>6050250100167</v>
      </c>
      <c r="K1710" s="1017">
        <v>45678</v>
      </c>
      <c r="L1710" s="1012"/>
      <c r="M1710" s="1012" t="s">
        <v>300</v>
      </c>
      <c r="N1710" s="1017">
        <v>46049</v>
      </c>
      <c r="O1710" s="1018" t="s">
        <v>12</v>
      </c>
      <c r="P1710" s="369"/>
      <c r="Q1710" s="369"/>
      <c r="R1710" s="822"/>
      <c r="S1710" s="822"/>
      <c r="T1710" s="822"/>
      <c r="U1710" s="822"/>
      <c r="V1710" s="228"/>
      <c r="W1710" s="228"/>
      <c r="X1710" s="228"/>
      <c r="Y1710" s="229"/>
    </row>
    <row r="1711" spans="1:25" s="3" customFormat="1" ht="24.95" customHeight="1" x14ac:dyDescent="0.2">
      <c r="A1711" s="327">
        <v>173</v>
      </c>
      <c r="B1711" s="1014" t="s">
        <v>3244</v>
      </c>
      <c r="C1711" s="1014" t="s">
        <v>707</v>
      </c>
      <c r="D1711" s="1014" t="s">
        <v>19</v>
      </c>
      <c r="E1711" s="1019">
        <v>0.02</v>
      </c>
      <c r="F1711" s="1014">
        <v>0.4</v>
      </c>
      <c r="G1711" s="1014" t="s">
        <v>3245</v>
      </c>
      <c r="H1711" s="1014" t="s">
        <v>319</v>
      </c>
      <c r="I1711" s="1012" t="s">
        <v>440</v>
      </c>
      <c r="J1711" s="1020">
        <v>6020250100466</v>
      </c>
      <c r="K1711" s="1021">
        <v>45679</v>
      </c>
      <c r="L1711" s="1012"/>
      <c r="M1711" s="1012" t="s">
        <v>300</v>
      </c>
      <c r="N1711" s="1021">
        <v>46051</v>
      </c>
      <c r="O1711" s="1018" t="s">
        <v>12</v>
      </c>
      <c r="P1711" s="369"/>
      <c r="Q1711" s="369"/>
      <c r="R1711" s="822"/>
      <c r="S1711" s="822"/>
      <c r="T1711" s="822"/>
      <c r="U1711" s="822"/>
      <c r="V1711" s="228"/>
      <c r="W1711" s="228"/>
      <c r="X1711" s="228"/>
      <c r="Y1711" s="229"/>
    </row>
    <row r="1712" spans="1:25" s="3" customFormat="1" ht="24.95" customHeight="1" x14ac:dyDescent="0.2">
      <c r="A1712" s="327">
        <v>174</v>
      </c>
      <c r="B1712" s="1013" t="s">
        <v>3244</v>
      </c>
      <c r="C1712" s="1013" t="s">
        <v>791</v>
      </c>
      <c r="D1712" s="1013" t="s">
        <v>19</v>
      </c>
      <c r="E1712" s="1015">
        <v>1.2E-2</v>
      </c>
      <c r="F1712" s="1013">
        <v>0.4</v>
      </c>
      <c r="G1712" s="1013" t="s">
        <v>604</v>
      </c>
      <c r="H1712" s="1013" t="s">
        <v>319</v>
      </c>
      <c r="I1712" s="1012" t="s">
        <v>440</v>
      </c>
      <c r="J1712" s="1016">
        <v>6020250100468</v>
      </c>
      <c r="K1712" s="1017">
        <v>45679</v>
      </c>
      <c r="L1712" s="1012"/>
      <c r="M1712" s="1012" t="s">
        <v>300</v>
      </c>
      <c r="N1712" s="1017">
        <v>46049</v>
      </c>
      <c r="O1712" s="1018" t="s">
        <v>12</v>
      </c>
      <c r="P1712" s="369"/>
      <c r="Q1712" s="369"/>
      <c r="R1712" s="822"/>
      <c r="S1712" s="822"/>
      <c r="T1712" s="822"/>
      <c r="U1712" s="822"/>
      <c r="V1712" s="228"/>
      <c r="W1712" s="228"/>
      <c r="X1712" s="228"/>
      <c r="Y1712" s="229"/>
    </row>
    <row r="1713" spans="1:25" s="3" customFormat="1" ht="24.95" customHeight="1" x14ac:dyDescent="0.2">
      <c r="A1713" s="327">
        <v>175</v>
      </c>
      <c r="B1713" s="1014" t="s">
        <v>3244</v>
      </c>
      <c r="C1713" s="1014" t="s">
        <v>442</v>
      </c>
      <c r="D1713" s="1014" t="s">
        <v>19</v>
      </c>
      <c r="E1713" s="1019">
        <v>0.12</v>
      </c>
      <c r="F1713" s="1014">
        <v>0.4</v>
      </c>
      <c r="G1713" s="1014" t="s">
        <v>605</v>
      </c>
      <c r="H1713" s="1014" t="s">
        <v>319</v>
      </c>
      <c r="I1713" s="1012" t="s">
        <v>440</v>
      </c>
      <c r="J1713" s="1020">
        <v>6020250100473</v>
      </c>
      <c r="K1713" s="1021">
        <v>45679</v>
      </c>
      <c r="L1713" s="1012"/>
      <c r="M1713" s="1012" t="s">
        <v>300</v>
      </c>
      <c r="N1713" s="1021">
        <v>46050</v>
      </c>
      <c r="O1713" s="1018" t="s">
        <v>12</v>
      </c>
      <c r="P1713" s="369"/>
      <c r="Q1713" s="369"/>
      <c r="R1713" s="822"/>
      <c r="S1713" s="822"/>
      <c r="T1713" s="822"/>
      <c r="U1713" s="822"/>
      <c r="V1713" s="228"/>
      <c r="W1713" s="228"/>
      <c r="X1713" s="228"/>
      <c r="Y1713" s="229"/>
    </row>
    <row r="1714" spans="1:25" s="3" customFormat="1" ht="24.95" customHeight="1" x14ac:dyDescent="0.2">
      <c r="A1714" s="327">
        <v>176</v>
      </c>
      <c r="B1714" s="1013" t="s">
        <v>3244</v>
      </c>
      <c r="C1714" s="1013" t="s">
        <v>711</v>
      </c>
      <c r="D1714" s="1013" t="s">
        <v>19</v>
      </c>
      <c r="E1714" s="1015">
        <v>1.7000000000000001E-2</v>
      </c>
      <c r="F1714" s="1013">
        <v>0.4</v>
      </c>
      <c r="G1714" s="1013" t="s">
        <v>603</v>
      </c>
      <c r="H1714" s="1013" t="s">
        <v>319</v>
      </c>
      <c r="I1714" s="1012" t="s">
        <v>440</v>
      </c>
      <c r="J1714" s="1016">
        <v>6020250100476</v>
      </c>
      <c r="K1714" s="1017">
        <v>45679</v>
      </c>
      <c r="L1714" s="1012"/>
      <c r="M1714" s="1012" t="s">
        <v>300</v>
      </c>
      <c r="N1714" s="1017">
        <v>46050</v>
      </c>
      <c r="O1714" s="1018" t="s">
        <v>12</v>
      </c>
      <c r="P1714" s="369"/>
      <c r="Q1714" s="369"/>
      <c r="R1714" s="822"/>
      <c r="S1714" s="822"/>
      <c r="T1714" s="822"/>
      <c r="U1714" s="822"/>
      <c r="V1714" s="228"/>
      <c r="W1714" s="228"/>
      <c r="X1714" s="228"/>
      <c r="Y1714" s="229"/>
    </row>
    <row r="1715" spans="1:25" s="3" customFormat="1" ht="24.95" customHeight="1" x14ac:dyDescent="0.2">
      <c r="A1715" s="327">
        <v>177</v>
      </c>
      <c r="B1715" s="1014" t="s">
        <v>3244</v>
      </c>
      <c r="C1715" s="1014" t="s">
        <v>799</v>
      </c>
      <c r="D1715" s="1014" t="s">
        <v>19</v>
      </c>
      <c r="E1715" s="1019">
        <v>1.2E-2</v>
      </c>
      <c r="F1715" s="1014">
        <v>0.4</v>
      </c>
      <c r="G1715" s="1014" t="s">
        <v>606</v>
      </c>
      <c r="H1715" s="1014" t="s">
        <v>319</v>
      </c>
      <c r="I1715" s="1012" t="s">
        <v>440</v>
      </c>
      <c r="J1715" s="1020">
        <v>6020250100477</v>
      </c>
      <c r="K1715" s="1021">
        <v>45679</v>
      </c>
      <c r="L1715" s="1012"/>
      <c r="M1715" s="1012" t="s">
        <v>300</v>
      </c>
      <c r="N1715" s="1021">
        <v>46049</v>
      </c>
      <c r="O1715" s="1018" t="s">
        <v>12</v>
      </c>
      <c r="P1715" s="369"/>
      <c r="Q1715" s="369"/>
      <c r="R1715" s="822"/>
      <c r="S1715" s="822"/>
      <c r="T1715" s="822"/>
      <c r="U1715" s="822"/>
      <c r="V1715" s="228"/>
      <c r="W1715" s="228"/>
      <c r="X1715" s="228"/>
      <c r="Y1715" s="229"/>
    </row>
    <row r="1716" spans="1:25" s="3" customFormat="1" ht="24.95" customHeight="1" x14ac:dyDescent="0.2">
      <c r="A1716" s="327">
        <v>178</v>
      </c>
      <c r="B1716" s="1013" t="s">
        <v>3246</v>
      </c>
      <c r="C1716" s="1013" t="s">
        <v>3247</v>
      </c>
      <c r="D1716" s="1013" t="s">
        <v>689</v>
      </c>
      <c r="E1716" s="1015">
        <v>0.18425</v>
      </c>
      <c r="F1716" s="1013">
        <v>20</v>
      </c>
      <c r="G1716" s="1014" t="s">
        <v>3248</v>
      </c>
      <c r="H1716" s="1013" t="s">
        <v>353</v>
      </c>
      <c r="I1716" s="1012" t="s">
        <v>440</v>
      </c>
      <c r="J1716" s="1016">
        <v>6010250100858</v>
      </c>
      <c r="K1716" s="1017">
        <v>45679</v>
      </c>
      <c r="L1716" s="1012"/>
      <c r="M1716" s="1012" t="s">
        <v>300</v>
      </c>
      <c r="N1716" s="1017">
        <v>46049</v>
      </c>
      <c r="O1716" s="1018" t="s">
        <v>12</v>
      </c>
      <c r="P1716" s="369"/>
      <c r="Q1716" s="369"/>
      <c r="R1716" s="822"/>
      <c r="S1716" s="822"/>
      <c r="T1716" s="822"/>
      <c r="U1716" s="822"/>
      <c r="V1716" s="228"/>
      <c r="W1716" s="228"/>
      <c r="X1716" s="228"/>
      <c r="Y1716" s="229"/>
    </row>
    <row r="1717" spans="1:25" s="3" customFormat="1" ht="24.95" customHeight="1" x14ac:dyDescent="0.2">
      <c r="A1717" s="327">
        <v>179</v>
      </c>
      <c r="B1717" s="1014" t="s">
        <v>3249</v>
      </c>
      <c r="C1717" s="1014" t="s">
        <v>3250</v>
      </c>
      <c r="D1717" s="1014" t="s">
        <v>689</v>
      </c>
      <c r="E1717" s="1019">
        <v>0.13</v>
      </c>
      <c r="F1717" s="1014">
        <v>0.4</v>
      </c>
      <c r="G1717" s="1012" t="s">
        <v>3251</v>
      </c>
      <c r="H1717" s="1014" t="s">
        <v>353</v>
      </c>
      <c r="I1717" s="1012" t="s">
        <v>440</v>
      </c>
      <c r="J1717" s="1020">
        <v>6010250100950</v>
      </c>
      <c r="K1717" s="1021">
        <v>45680</v>
      </c>
      <c r="L1717" s="1012"/>
      <c r="M1717" s="1012" t="s">
        <v>300</v>
      </c>
      <c r="N1717" s="1021">
        <v>46045</v>
      </c>
      <c r="O1717" s="1018" t="s">
        <v>12</v>
      </c>
      <c r="P1717" s="369"/>
      <c r="Q1717" s="369"/>
      <c r="R1717" s="822"/>
      <c r="S1717" s="822"/>
      <c r="T1717" s="822"/>
      <c r="U1717" s="822"/>
      <c r="V1717" s="228"/>
      <c r="W1717" s="228"/>
      <c r="X1717" s="228"/>
      <c r="Y1717" s="229"/>
    </row>
    <row r="1718" spans="1:25" s="3" customFormat="1" ht="24.95" customHeight="1" x14ac:dyDescent="0.2">
      <c r="A1718" s="327">
        <v>180</v>
      </c>
      <c r="B1718" s="1013" t="s">
        <v>3252</v>
      </c>
      <c r="C1718" s="1013" t="s">
        <v>3253</v>
      </c>
      <c r="D1718" s="1013" t="s">
        <v>689</v>
      </c>
      <c r="E1718" s="1015">
        <v>0.1958</v>
      </c>
      <c r="F1718" s="1013">
        <v>20</v>
      </c>
      <c r="G1718" s="1012" t="s">
        <v>3254</v>
      </c>
      <c r="H1718" s="1013" t="s">
        <v>353</v>
      </c>
      <c r="I1718" s="1012" t="s">
        <v>440</v>
      </c>
      <c r="J1718" s="1016">
        <v>6010250100949</v>
      </c>
      <c r="K1718" s="1017">
        <v>45680</v>
      </c>
      <c r="L1718" s="1012"/>
      <c r="M1718" s="1012" t="s">
        <v>300</v>
      </c>
      <c r="N1718" s="1017">
        <v>46049</v>
      </c>
      <c r="O1718" s="1018" t="s">
        <v>12</v>
      </c>
      <c r="P1718" s="369"/>
      <c r="Q1718" s="369"/>
      <c r="R1718" s="822"/>
      <c r="S1718" s="822"/>
      <c r="T1718" s="822"/>
      <c r="U1718" s="822"/>
      <c r="V1718" s="228"/>
      <c r="W1718" s="228"/>
      <c r="X1718" s="228"/>
      <c r="Y1718" s="229"/>
    </row>
    <row r="1719" spans="1:25" s="3" customFormat="1" ht="24.95" customHeight="1" x14ac:dyDescent="0.2">
      <c r="A1719" s="327">
        <v>181</v>
      </c>
      <c r="B1719" s="1014" t="s">
        <v>3255</v>
      </c>
      <c r="C1719" s="1014" t="s">
        <v>3256</v>
      </c>
      <c r="D1719" s="1014" t="s">
        <v>44</v>
      </c>
      <c r="E1719" s="1019">
        <v>9.8400000000000001E-2</v>
      </c>
      <c r="F1719" s="1014">
        <v>0.4</v>
      </c>
      <c r="G1719" s="1013" t="s">
        <v>3257</v>
      </c>
      <c r="H1719" s="1014" t="s">
        <v>353</v>
      </c>
      <c r="I1719" s="1012" t="s">
        <v>440</v>
      </c>
      <c r="J1719" s="1020">
        <v>6060250100309</v>
      </c>
      <c r="K1719" s="1021">
        <v>45685</v>
      </c>
      <c r="L1719" s="1012"/>
      <c r="M1719" s="1012" t="s">
        <v>300</v>
      </c>
      <c r="N1719" s="1021">
        <v>46045</v>
      </c>
      <c r="O1719" s="1018" t="s">
        <v>12</v>
      </c>
      <c r="P1719" s="369"/>
      <c r="Q1719" s="369"/>
      <c r="R1719" s="822"/>
      <c r="S1719" s="822"/>
      <c r="T1719" s="822"/>
      <c r="U1719" s="822"/>
      <c r="V1719" s="228"/>
      <c r="W1719" s="228"/>
      <c r="X1719" s="228"/>
      <c r="Y1719" s="229"/>
    </row>
    <row r="1720" spans="1:25" s="3" customFormat="1" ht="24.95" customHeight="1" x14ac:dyDescent="0.2">
      <c r="A1720" s="327">
        <v>182</v>
      </c>
      <c r="B1720" s="1014" t="s">
        <v>3258</v>
      </c>
      <c r="C1720" s="1014" t="s">
        <v>649</v>
      </c>
      <c r="D1720" s="1014" t="s">
        <v>253</v>
      </c>
      <c r="E1720" s="1019">
        <v>1.48824</v>
      </c>
      <c r="F1720" s="1014">
        <v>20</v>
      </c>
      <c r="G1720" s="1024" t="s">
        <v>3927</v>
      </c>
      <c r="H1720" s="1014" t="s">
        <v>353</v>
      </c>
      <c r="I1720" s="1012" t="s">
        <v>440</v>
      </c>
      <c r="J1720" s="1020">
        <v>6010230239969</v>
      </c>
      <c r="K1720" s="1021">
        <v>45679</v>
      </c>
      <c r="L1720" s="1012"/>
      <c r="M1720" s="1012" t="s">
        <v>300</v>
      </c>
      <c r="N1720" s="1021">
        <v>46053</v>
      </c>
      <c r="O1720" s="1018" t="s">
        <v>12</v>
      </c>
      <c r="P1720" s="369"/>
      <c r="Q1720" s="369"/>
      <c r="R1720" s="822"/>
      <c r="S1720" s="822"/>
      <c r="T1720" s="822"/>
      <c r="U1720" s="822"/>
      <c r="V1720" s="228"/>
      <c r="W1720" s="228"/>
      <c r="X1720" s="228"/>
      <c r="Y1720" s="229"/>
    </row>
    <row r="1721" spans="1:25" s="3" customFormat="1" ht="24.95" customHeight="1" x14ac:dyDescent="0.2">
      <c r="A1721" s="327">
        <v>183</v>
      </c>
      <c r="B1721" s="1013" t="s">
        <v>3258</v>
      </c>
      <c r="C1721" s="1013" t="s">
        <v>649</v>
      </c>
      <c r="D1721" s="1013" t="s">
        <v>253</v>
      </c>
      <c r="E1721" s="1015">
        <v>1.48824</v>
      </c>
      <c r="F1721" s="1013">
        <v>20</v>
      </c>
      <c r="G1721" s="1014" t="s">
        <v>718</v>
      </c>
      <c r="H1721" s="1013" t="s">
        <v>353</v>
      </c>
      <c r="I1721" s="1012" t="s">
        <v>440</v>
      </c>
      <c r="J1721" s="1016">
        <v>6010230239970</v>
      </c>
      <c r="K1721" s="1017">
        <v>45679</v>
      </c>
      <c r="L1721" s="1012"/>
      <c r="M1721" s="1012" t="s">
        <v>300</v>
      </c>
      <c r="N1721" s="1017">
        <v>46044</v>
      </c>
      <c r="O1721" s="1018" t="s">
        <v>12</v>
      </c>
      <c r="P1721" s="369"/>
      <c r="Q1721" s="369"/>
      <c r="R1721" s="822"/>
      <c r="S1721" s="822"/>
      <c r="T1721" s="822"/>
      <c r="U1721" s="822"/>
      <c r="V1721" s="228"/>
      <c r="W1721" s="228"/>
      <c r="X1721" s="228"/>
      <c r="Y1721" s="229"/>
    </row>
    <row r="1722" spans="1:25" s="3" customFormat="1" ht="24.95" customHeight="1" x14ac:dyDescent="0.2">
      <c r="A1722" s="327">
        <v>184</v>
      </c>
      <c r="B1722" s="1014" t="s">
        <v>3259</v>
      </c>
      <c r="C1722" s="1014" t="s">
        <v>713</v>
      </c>
      <c r="D1722" s="1014" t="s">
        <v>188</v>
      </c>
      <c r="E1722" s="1019">
        <v>0.9</v>
      </c>
      <c r="F1722" s="1014">
        <v>20</v>
      </c>
      <c r="G1722" s="1012" t="s">
        <v>3260</v>
      </c>
      <c r="H1722" s="1014" t="s">
        <v>353</v>
      </c>
      <c r="I1722" s="1012" t="s">
        <v>440</v>
      </c>
      <c r="J1722" s="1020">
        <v>6040230517149</v>
      </c>
      <c r="K1722" s="1021">
        <v>45670</v>
      </c>
      <c r="L1722" s="1012"/>
      <c r="M1722" s="1012" t="s">
        <v>300</v>
      </c>
      <c r="N1722" s="1021">
        <v>46044</v>
      </c>
      <c r="O1722" s="1018" t="s">
        <v>12</v>
      </c>
      <c r="P1722" s="369"/>
      <c r="Q1722" s="369"/>
      <c r="R1722" s="822"/>
      <c r="S1722" s="822"/>
      <c r="T1722" s="822"/>
      <c r="U1722" s="822"/>
      <c r="V1722" s="228"/>
      <c r="W1722" s="228"/>
      <c r="X1722" s="228"/>
      <c r="Y1722" s="229"/>
    </row>
    <row r="1723" spans="1:25" s="3" customFormat="1" ht="24.95" customHeight="1" x14ac:dyDescent="0.2">
      <c r="A1723" s="327">
        <v>185</v>
      </c>
      <c r="B1723" s="1014" t="s">
        <v>3223</v>
      </c>
      <c r="C1723" s="1014" t="s">
        <v>3261</v>
      </c>
      <c r="D1723" s="1014" t="s">
        <v>447</v>
      </c>
      <c r="E1723" s="1022">
        <v>0.02</v>
      </c>
      <c r="F1723" s="1014">
        <v>20</v>
      </c>
      <c r="G1723" s="1014" t="s">
        <v>782</v>
      </c>
      <c r="H1723" s="1014" t="s">
        <v>353</v>
      </c>
      <c r="I1723" s="1012" t="s">
        <v>440</v>
      </c>
      <c r="J1723" s="1020">
        <v>6040250100056</v>
      </c>
      <c r="K1723" s="1021">
        <v>45686</v>
      </c>
      <c r="L1723" s="1021"/>
      <c r="M1723" s="1012" t="s">
        <v>300</v>
      </c>
      <c r="N1723" s="1021">
        <v>46051</v>
      </c>
      <c r="O1723" s="1018" t="s">
        <v>12</v>
      </c>
      <c r="P1723" s="369"/>
      <c r="Q1723" s="369"/>
      <c r="R1723" s="822"/>
      <c r="S1723" s="822"/>
      <c r="T1723" s="822"/>
      <c r="U1723" s="822"/>
      <c r="V1723" s="228"/>
      <c r="W1723" s="228"/>
      <c r="X1723" s="228"/>
      <c r="Y1723" s="229"/>
    </row>
    <row r="1724" spans="1:25" s="3" customFormat="1" ht="24.95" customHeight="1" x14ac:dyDescent="0.2">
      <c r="A1724" s="327">
        <v>186</v>
      </c>
      <c r="B1724" s="1014" t="s">
        <v>3262</v>
      </c>
      <c r="C1724" s="1014" t="s">
        <v>3263</v>
      </c>
      <c r="D1724" s="1014" t="s">
        <v>447</v>
      </c>
      <c r="E1724" s="1022">
        <v>0.33</v>
      </c>
      <c r="F1724" s="1014">
        <v>20</v>
      </c>
      <c r="G1724" s="1014" t="s">
        <v>2714</v>
      </c>
      <c r="H1724" s="1014" t="s">
        <v>353</v>
      </c>
      <c r="I1724" s="1012" t="s">
        <v>440</v>
      </c>
      <c r="J1724" s="1020">
        <v>6040250100179</v>
      </c>
      <c r="K1724" s="1021">
        <v>45687</v>
      </c>
      <c r="L1724" s="1012"/>
      <c r="M1724" s="1012" t="s">
        <v>300</v>
      </c>
      <c r="N1724" s="1021">
        <v>46052</v>
      </c>
      <c r="O1724" s="1018" t="s">
        <v>12</v>
      </c>
      <c r="P1724" s="369"/>
      <c r="Q1724" s="369"/>
      <c r="R1724" s="822"/>
      <c r="S1724" s="822"/>
      <c r="T1724" s="822"/>
      <c r="U1724" s="822"/>
      <c r="V1724" s="228"/>
      <c r="W1724" s="228"/>
      <c r="X1724" s="228"/>
      <c r="Y1724" s="229"/>
    </row>
    <row r="1725" spans="1:25" s="3" customFormat="1" ht="24.95" customHeight="1" x14ac:dyDescent="0.2">
      <c r="A1725" s="327">
        <v>187</v>
      </c>
      <c r="B1725" s="1014" t="s">
        <v>3264</v>
      </c>
      <c r="C1725" s="1014" t="s">
        <v>3265</v>
      </c>
      <c r="D1725" s="1014" t="s">
        <v>252</v>
      </c>
      <c r="E1725" s="1022">
        <v>1.1000000000000001</v>
      </c>
      <c r="F1725" s="1014">
        <v>20</v>
      </c>
      <c r="G1725" s="1014" t="s">
        <v>3266</v>
      </c>
      <c r="H1725" s="1014" t="s">
        <v>353</v>
      </c>
      <c r="I1725" s="1012" t="s">
        <v>440</v>
      </c>
      <c r="J1725" s="1020">
        <v>6020230528398</v>
      </c>
      <c r="K1725" s="1021">
        <v>45684</v>
      </c>
      <c r="L1725" s="1012"/>
      <c r="M1725" s="1012" t="s">
        <v>300</v>
      </c>
      <c r="N1725" s="1021">
        <v>46049</v>
      </c>
      <c r="O1725" s="1018" t="s">
        <v>12</v>
      </c>
      <c r="P1725" s="369"/>
      <c r="Q1725" s="369"/>
      <c r="R1725" s="822"/>
      <c r="S1725" s="822"/>
      <c r="T1725" s="822"/>
      <c r="U1725" s="822"/>
      <c r="V1725" s="228"/>
      <c r="W1725" s="228"/>
      <c r="X1725" s="228"/>
      <c r="Y1725" s="229"/>
    </row>
    <row r="1726" spans="1:25" s="3" customFormat="1" ht="24.95" customHeight="1" x14ac:dyDescent="0.2">
      <c r="A1726" s="327">
        <v>188</v>
      </c>
      <c r="B1726" s="1014" t="s">
        <v>3928</v>
      </c>
      <c r="C1726" s="1014" t="s">
        <v>444</v>
      </c>
      <c r="D1726" s="1014" t="s">
        <v>689</v>
      </c>
      <c r="E1726" s="1019">
        <v>6.5000000000000002E-2</v>
      </c>
      <c r="F1726" s="1014">
        <v>0.4</v>
      </c>
      <c r="G1726" s="1014" t="s">
        <v>3929</v>
      </c>
      <c r="H1726" s="1012" t="s">
        <v>443</v>
      </c>
      <c r="I1726" s="1012" t="s">
        <v>440</v>
      </c>
      <c r="J1726" s="1020">
        <v>6010241116836</v>
      </c>
      <c r="K1726" s="1021">
        <v>45702</v>
      </c>
      <c r="L1726" s="1012"/>
      <c r="M1726" s="1012" t="s">
        <v>300</v>
      </c>
      <c r="N1726" s="1023">
        <f t="shared" ref="N1726:N1778" si="5">K1726+365</f>
        <v>46067</v>
      </c>
      <c r="O1726" s="1018" t="s">
        <v>12</v>
      </c>
      <c r="P1726" s="369"/>
      <c r="Q1726" s="369"/>
      <c r="R1726" s="822"/>
      <c r="S1726" s="822"/>
      <c r="T1726" s="822"/>
      <c r="U1726" s="822"/>
      <c r="V1726" s="228"/>
      <c r="W1726" s="228"/>
      <c r="X1726" s="228"/>
      <c r="Y1726" s="229"/>
    </row>
    <row r="1727" spans="1:25" s="3" customFormat="1" ht="24.95" customHeight="1" x14ac:dyDescent="0.2">
      <c r="A1727" s="327">
        <v>189</v>
      </c>
      <c r="B1727" s="1013" t="s">
        <v>3928</v>
      </c>
      <c r="C1727" s="1013" t="s">
        <v>444</v>
      </c>
      <c r="D1727" s="1013" t="s">
        <v>689</v>
      </c>
      <c r="E1727" s="1015">
        <v>0.17599999999999999</v>
      </c>
      <c r="F1727" s="1013">
        <v>10</v>
      </c>
      <c r="G1727" s="1013" t="s">
        <v>3930</v>
      </c>
      <c r="H1727" s="1012" t="s">
        <v>443</v>
      </c>
      <c r="I1727" s="1012" t="s">
        <v>440</v>
      </c>
      <c r="J1727" s="1016">
        <v>6010241116839</v>
      </c>
      <c r="K1727" s="1017">
        <v>45700</v>
      </c>
      <c r="L1727" s="1012"/>
      <c r="M1727" s="1012" t="s">
        <v>300</v>
      </c>
      <c r="N1727" s="1023">
        <f t="shared" si="5"/>
        <v>46065</v>
      </c>
      <c r="O1727" s="1018" t="s">
        <v>12</v>
      </c>
      <c r="P1727" s="369"/>
      <c r="Q1727" s="369"/>
      <c r="R1727" s="822"/>
      <c r="S1727" s="822"/>
      <c r="T1727" s="822"/>
      <c r="U1727" s="822"/>
      <c r="V1727" s="228"/>
      <c r="W1727" s="228"/>
      <c r="X1727" s="228"/>
      <c r="Y1727" s="229"/>
    </row>
    <row r="1728" spans="1:25" s="3" customFormat="1" ht="24.95" customHeight="1" x14ac:dyDescent="0.2">
      <c r="A1728" s="327">
        <v>190</v>
      </c>
      <c r="B1728" s="1014" t="s">
        <v>3928</v>
      </c>
      <c r="C1728" s="1014" t="s">
        <v>444</v>
      </c>
      <c r="D1728" s="1014" t="s">
        <v>689</v>
      </c>
      <c r="E1728" s="1019">
        <v>0.03</v>
      </c>
      <c r="F1728" s="1014">
        <v>0.4</v>
      </c>
      <c r="G1728" s="1014" t="s">
        <v>3931</v>
      </c>
      <c r="H1728" s="1012" t="s">
        <v>443</v>
      </c>
      <c r="I1728" s="1012" t="s">
        <v>440</v>
      </c>
      <c r="J1728" s="1020">
        <v>6010241116852</v>
      </c>
      <c r="K1728" s="1021">
        <v>45701</v>
      </c>
      <c r="L1728" s="1012"/>
      <c r="M1728" s="1012" t="s">
        <v>300</v>
      </c>
      <c r="N1728" s="1023">
        <f t="shared" si="5"/>
        <v>46066</v>
      </c>
      <c r="O1728" s="1018" t="s">
        <v>12</v>
      </c>
      <c r="P1728" s="369"/>
      <c r="Q1728" s="369"/>
      <c r="R1728" s="822"/>
      <c r="S1728" s="822"/>
      <c r="T1728" s="822"/>
      <c r="U1728" s="822"/>
      <c r="V1728" s="228"/>
      <c r="W1728" s="228"/>
      <c r="X1728" s="228"/>
      <c r="Y1728" s="229"/>
    </row>
    <row r="1729" spans="1:25" s="3" customFormat="1" ht="24.95" customHeight="1" x14ac:dyDescent="0.2">
      <c r="A1729" s="327">
        <v>191</v>
      </c>
      <c r="B1729" s="1013" t="s">
        <v>375</v>
      </c>
      <c r="C1729" s="1013" t="s">
        <v>444</v>
      </c>
      <c r="D1729" s="1013" t="s">
        <v>689</v>
      </c>
      <c r="E1729" s="1015">
        <v>0.08</v>
      </c>
      <c r="F1729" s="1013">
        <v>20</v>
      </c>
      <c r="G1729" s="1013" t="s">
        <v>3932</v>
      </c>
      <c r="H1729" s="1012" t="s">
        <v>319</v>
      </c>
      <c r="I1729" s="1012" t="s">
        <v>440</v>
      </c>
      <c r="J1729" s="1016">
        <v>6010241117022</v>
      </c>
      <c r="K1729" s="1017">
        <v>45712</v>
      </c>
      <c r="L1729" s="1012"/>
      <c r="M1729" s="1012" t="s">
        <v>300</v>
      </c>
      <c r="N1729" s="1023">
        <f t="shared" si="5"/>
        <v>46077</v>
      </c>
      <c r="O1729" s="1018" t="s">
        <v>12</v>
      </c>
      <c r="P1729" s="369"/>
      <c r="Q1729" s="369"/>
      <c r="R1729" s="822"/>
      <c r="S1729" s="822"/>
      <c r="T1729" s="822"/>
      <c r="U1729" s="822"/>
      <c r="V1729" s="228"/>
      <c r="W1729" s="228"/>
      <c r="X1729" s="228"/>
      <c r="Y1729" s="229"/>
    </row>
    <row r="1730" spans="1:25" s="3" customFormat="1" ht="24.95" customHeight="1" x14ac:dyDescent="0.2">
      <c r="A1730" s="327">
        <v>192</v>
      </c>
      <c r="B1730" s="1013" t="s">
        <v>3933</v>
      </c>
      <c r="C1730" s="1013" t="s">
        <v>2756</v>
      </c>
      <c r="D1730" s="1013" t="s">
        <v>188</v>
      </c>
      <c r="E1730" s="1015">
        <v>8.0000000000000002E-3</v>
      </c>
      <c r="F1730" s="1013">
        <v>0.4</v>
      </c>
      <c r="G1730" s="1013" t="s">
        <v>3934</v>
      </c>
      <c r="H1730" s="1012" t="s">
        <v>319</v>
      </c>
      <c r="I1730" s="1012" t="s">
        <v>440</v>
      </c>
      <c r="J1730" s="1016">
        <v>6040241207508</v>
      </c>
      <c r="K1730" s="1017">
        <v>45698</v>
      </c>
      <c r="L1730" s="1012"/>
      <c r="M1730" s="1012" t="s">
        <v>300</v>
      </c>
      <c r="N1730" s="1023">
        <f t="shared" si="5"/>
        <v>46063</v>
      </c>
      <c r="O1730" s="1018" t="s">
        <v>12</v>
      </c>
      <c r="P1730" s="369"/>
      <c r="Q1730" s="369"/>
      <c r="R1730" s="822"/>
      <c r="S1730" s="822"/>
      <c r="T1730" s="822"/>
      <c r="U1730" s="822"/>
      <c r="V1730" s="228"/>
      <c r="W1730" s="228"/>
      <c r="X1730" s="228"/>
      <c r="Y1730" s="229"/>
    </row>
    <row r="1731" spans="1:25" s="3" customFormat="1" ht="24.95" customHeight="1" x14ac:dyDescent="0.2">
      <c r="A1731" s="327">
        <v>193</v>
      </c>
      <c r="B1731" s="1013" t="s">
        <v>3935</v>
      </c>
      <c r="C1731" s="1013" t="s">
        <v>42</v>
      </c>
      <c r="D1731" s="1013" t="s">
        <v>20</v>
      </c>
      <c r="E1731" s="1015">
        <v>3.0800000000000001E-2</v>
      </c>
      <c r="F1731" s="1013">
        <v>0.4</v>
      </c>
      <c r="G1731" s="1013" t="s">
        <v>3936</v>
      </c>
      <c r="H1731" s="1012" t="s">
        <v>319</v>
      </c>
      <c r="I1731" s="1012" t="s">
        <v>440</v>
      </c>
      <c r="J1731" s="1016">
        <v>6030250100256</v>
      </c>
      <c r="K1731" s="1017">
        <v>45713</v>
      </c>
      <c r="L1731" s="1012"/>
      <c r="M1731" s="1012" t="s">
        <v>300</v>
      </c>
      <c r="N1731" s="1023">
        <f t="shared" si="5"/>
        <v>46078</v>
      </c>
      <c r="O1731" s="1018" t="s">
        <v>12</v>
      </c>
      <c r="P1731" s="369"/>
      <c r="Q1731" s="369"/>
      <c r="R1731" s="822"/>
      <c r="S1731" s="822"/>
      <c r="T1731" s="822"/>
      <c r="U1731" s="822"/>
      <c r="V1731" s="228"/>
      <c r="W1731" s="228"/>
      <c r="X1731" s="228"/>
      <c r="Y1731" s="229"/>
    </row>
    <row r="1732" spans="1:25" s="3" customFormat="1" ht="24.95" customHeight="1" x14ac:dyDescent="0.2">
      <c r="A1732" s="327">
        <v>194</v>
      </c>
      <c r="B1732" s="1013" t="s">
        <v>3937</v>
      </c>
      <c r="C1732" s="1013" t="s">
        <v>3938</v>
      </c>
      <c r="D1732" s="1013" t="s">
        <v>689</v>
      </c>
      <c r="E1732" s="1015">
        <v>0.2</v>
      </c>
      <c r="F1732" s="1013">
        <v>20</v>
      </c>
      <c r="G1732" s="1013" t="s">
        <v>932</v>
      </c>
      <c r="H1732" s="1012" t="s">
        <v>353</v>
      </c>
      <c r="I1732" s="1012" t="s">
        <v>440</v>
      </c>
      <c r="J1732" s="1016">
        <v>6010250100419</v>
      </c>
      <c r="K1732" s="1017">
        <v>45702</v>
      </c>
      <c r="L1732" s="1012"/>
      <c r="M1732" s="1012" t="s">
        <v>300</v>
      </c>
      <c r="N1732" s="1023">
        <f t="shared" si="5"/>
        <v>46067</v>
      </c>
      <c r="O1732" s="1018" t="s">
        <v>12</v>
      </c>
      <c r="P1732" s="369"/>
      <c r="Q1732" s="369"/>
      <c r="R1732" s="822"/>
      <c r="S1732" s="822"/>
      <c r="T1732" s="822"/>
      <c r="U1732" s="822"/>
      <c r="V1732" s="228"/>
      <c r="W1732" s="228"/>
      <c r="X1732" s="228"/>
      <c r="Y1732" s="229"/>
    </row>
    <row r="1733" spans="1:25" s="3" customFormat="1" ht="24.95" customHeight="1" x14ac:dyDescent="0.2">
      <c r="A1733" s="327">
        <v>195</v>
      </c>
      <c r="B1733" s="1014" t="s">
        <v>3939</v>
      </c>
      <c r="C1733" s="1014" t="s">
        <v>3940</v>
      </c>
      <c r="D1733" s="1014" t="s">
        <v>44</v>
      </c>
      <c r="E1733" s="1019">
        <v>2.5000000000000001E-2</v>
      </c>
      <c r="F1733" s="1014">
        <v>20</v>
      </c>
      <c r="G1733" s="1014" t="s">
        <v>538</v>
      </c>
      <c r="H1733" s="1012" t="s">
        <v>353</v>
      </c>
      <c r="I1733" s="1012" t="s">
        <v>440</v>
      </c>
      <c r="J1733" s="1020">
        <v>6060250100164</v>
      </c>
      <c r="K1733" s="1021">
        <v>45691</v>
      </c>
      <c r="L1733" s="1012"/>
      <c r="M1733" s="1012" t="s">
        <v>300</v>
      </c>
      <c r="N1733" s="1023">
        <f t="shared" si="5"/>
        <v>46056</v>
      </c>
      <c r="O1733" s="1018" t="s">
        <v>12</v>
      </c>
      <c r="P1733" s="369"/>
      <c r="Q1733" s="369"/>
      <c r="R1733" s="822"/>
      <c r="S1733" s="822"/>
      <c r="T1733" s="822"/>
      <c r="U1733" s="822"/>
      <c r="V1733" s="228"/>
      <c r="W1733" s="228"/>
      <c r="X1733" s="228"/>
      <c r="Y1733" s="229"/>
    </row>
    <row r="1734" spans="1:25" s="3" customFormat="1" ht="24.95" customHeight="1" x14ac:dyDescent="0.2">
      <c r="A1734" s="327">
        <v>196</v>
      </c>
      <c r="B1734" s="1013" t="s">
        <v>3941</v>
      </c>
      <c r="C1734" s="1013" t="s">
        <v>3942</v>
      </c>
      <c r="D1734" s="1013" t="s">
        <v>689</v>
      </c>
      <c r="E1734" s="1015">
        <v>0.3</v>
      </c>
      <c r="F1734" s="1013">
        <v>20</v>
      </c>
      <c r="G1734" s="1013" t="s">
        <v>3943</v>
      </c>
      <c r="H1734" s="1012" t="s">
        <v>353</v>
      </c>
      <c r="I1734" s="1012" t="s">
        <v>440</v>
      </c>
      <c r="J1734" s="1016">
        <v>6010250100512</v>
      </c>
      <c r="K1734" s="1017">
        <v>45715</v>
      </c>
      <c r="L1734" s="1012"/>
      <c r="M1734" s="1012" t="s">
        <v>300</v>
      </c>
      <c r="N1734" s="1023">
        <f t="shared" si="5"/>
        <v>46080</v>
      </c>
      <c r="O1734" s="1018" t="s">
        <v>12</v>
      </c>
      <c r="P1734" s="369"/>
      <c r="Q1734" s="369"/>
      <c r="R1734" s="822"/>
      <c r="S1734" s="822"/>
      <c r="T1734" s="822"/>
      <c r="U1734" s="822"/>
      <c r="V1734" s="228"/>
      <c r="W1734" s="228"/>
      <c r="X1734" s="228"/>
      <c r="Y1734" s="229"/>
    </row>
    <row r="1735" spans="1:25" s="3" customFormat="1" ht="24.95" customHeight="1" x14ac:dyDescent="0.2">
      <c r="A1735" s="327">
        <v>197</v>
      </c>
      <c r="B1735" s="1013" t="s">
        <v>3944</v>
      </c>
      <c r="C1735" s="1013" t="s">
        <v>1163</v>
      </c>
      <c r="D1735" s="1013" t="s">
        <v>447</v>
      </c>
      <c r="E1735" s="1015">
        <v>2.7E-2</v>
      </c>
      <c r="F1735" s="1013">
        <v>0.4</v>
      </c>
      <c r="G1735" s="1013" t="s">
        <v>3945</v>
      </c>
      <c r="H1735" s="1012" t="s">
        <v>319</v>
      </c>
      <c r="I1735" s="1012" t="s">
        <v>440</v>
      </c>
      <c r="J1735" s="1016">
        <v>6040250100200</v>
      </c>
      <c r="K1735" s="1017">
        <v>45712</v>
      </c>
      <c r="L1735" s="1012"/>
      <c r="M1735" s="1012" t="s">
        <v>300</v>
      </c>
      <c r="N1735" s="1023">
        <f t="shared" si="5"/>
        <v>46077</v>
      </c>
      <c r="O1735" s="1018" t="s">
        <v>12</v>
      </c>
      <c r="P1735" s="369"/>
      <c r="Q1735" s="369"/>
      <c r="R1735" s="822"/>
      <c r="S1735" s="822"/>
      <c r="T1735" s="822"/>
      <c r="U1735" s="822"/>
      <c r="V1735" s="228"/>
      <c r="W1735" s="228"/>
      <c r="X1735" s="228"/>
      <c r="Y1735" s="229"/>
    </row>
    <row r="1736" spans="1:25" s="3" customFormat="1" ht="24.95" customHeight="1" x14ac:dyDescent="0.2">
      <c r="A1736" s="327">
        <v>198</v>
      </c>
      <c r="B1736" s="1014" t="s">
        <v>3946</v>
      </c>
      <c r="C1736" s="1014" t="s">
        <v>721</v>
      </c>
      <c r="D1736" s="1014" t="s">
        <v>796</v>
      </c>
      <c r="E1736" s="1019">
        <v>0.01</v>
      </c>
      <c r="F1736" s="1014">
        <v>0.4</v>
      </c>
      <c r="G1736" s="1014" t="s">
        <v>3947</v>
      </c>
      <c r="H1736" s="1012" t="s">
        <v>319</v>
      </c>
      <c r="I1736" s="1012" t="s">
        <v>440</v>
      </c>
      <c r="J1736" s="1020">
        <v>6050250100111</v>
      </c>
      <c r="K1736" s="1021">
        <v>45693</v>
      </c>
      <c r="L1736" s="1012"/>
      <c r="M1736" s="1012" t="s">
        <v>300</v>
      </c>
      <c r="N1736" s="1023">
        <f t="shared" si="5"/>
        <v>46058</v>
      </c>
      <c r="O1736" s="1018" t="s">
        <v>12</v>
      </c>
      <c r="P1736" s="369"/>
      <c r="Q1736" s="369"/>
      <c r="R1736" s="822"/>
      <c r="S1736" s="822"/>
      <c r="T1736" s="822"/>
      <c r="U1736" s="822"/>
      <c r="V1736" s="228"/>
      <c r="W1736" s="228"/>
      <c r="X1736" s="228"/>
      <c r="Y1736" s="229"/>
    </row>
    <row r="1737" spans="1:25" s="3" customFormat="1" ht="24.95" customHeight="1" x14ac:dyDescent="0.2">
      <c r="A1737" s="327">
        <v>199</v>
      </c>
      <c r="B1737" s="1013" t="s">
        <v>3948</v>
      </c>
      <c r="C1737" s="1013" t="s">
        <v>459</v>
      </c>
      <c r="D1737" s="1013" t="s">
        <v>796</v>
      </c>
      <c r="E1737" s="1015">
        <v>0.02</v>
      </c>
      <c r="F1737" s="1013">
        <v>0.4</v>
      </c>
      <c r="G1737" s="1013" t="s">
        <v>3949</v>
      </c>
      <c r="H1737" s="1012" t="s">
        <v>319</v>
      </c>
      <c r="I1737" s="1012" t="s">
        <v>440</v>
      </c>
      <c r="J1737" s="1016">
        <v>6050250100119</v>
      </c>
      <c r="K1737" s="1017">
        <v>45694</v>
      </c>
      <c r="L1737" s="1012"/>
      <c r="M1737" s="1012" t="s">
        <v>300</v>
      </c>
      <c r="N1737" s="1023">
        <f t="shared" si="5"/>
        <v>46059</v>
      </c>
      <c r="O1737" s="1018" t="s">
        <v>12</v>
      </c>
      <c r="P1737" s="369"/>
      <c r="Q1737" s="369"/>
      <c r="R1737" s="822"/>
      <c r="S1737" s="822"/>
      <c r="T1737" s="822"/>
      <c r="U1737" s="822"/>
      <c r="V1737" s="228"/>
      <c r="W1737" s="228"/>
      <c r="X1737" s="228"/>
      <c r="Y1737" s="229"/>
    </row>
    <row r="1738" spans="1:25" s="3" customFormat="1" ht="24.95" customHeight="1" x14ac:dyDescent="0.2">
      <c r="A1738" s="327">
        <v>200</v>
      </c>
      <c r="B1738" s="1013" t="s">
        <v>3950</v>
      </c>
      <c r="C1738" s="1013" t="s">
        <v>3951</v>
      </c>
      <c r="D1738" s="1013" t="s">
        <v>19</v>
      </c>
      <c r="E1738" s="1015">
        <v>3.87968</v>
      </c>
      <c r="F1738" s="1013">
        <v>20</v>
      </c>
      <c r="G1738" s="1013" t="s">
        <v>3952</v>
      </c>
      <c r="H1738" s="1012" t="s">
        <v>319</v>
      </c>
      <c r="I1738" s="1012" t="s">
        <v>440</v>
      </c>
      <c r="J1738" s="1016">
        <v>6020250100446</v>
      </c>
      <c r="K1738" s="1017">
        <v>45714</v>
      </c>
      <c r="L1738" s="1012"/>
      <c r="M1738" s="1012" t="s">
        <v>300</v>
      </c>
      <c r="N1738" s="1023">
        <f t="shared" si="5"/>
        <v>46079</v>
      </c>
      <c r="O1738" s="1018" t="s">
        <v>12</v>
      </c>
      <c r="P1738" s="369"/>
      <c r="Q1738" s="369"/>
      <c r="R1738" s="822"/>
      <c r="S1738" s="822"/>
      <c r="T1738" s="822"/>
      <c r="U1738" s="822"/>
      <c r="V1738" s="228"/>
      <c r="W1738" s="228"/>
      <c r="X1738" s="228"/>
      <c r="Y1738" s="229"/>
    </row>
    <row r="1739" spans="1:25" s="3" customFormat="1" ht="24.95" customHeight="1" x14ac:dyDescent="0.2">
      <c r="A1739" s="327">
        <v>201</v>
      </c>
      <c r="B1739" s="1014" t="s">
        <v>3953</v>
      </c>
      <c r="C1739" s="1014" t="s">
        <v>935</v>
      </c>
      <c r="D1739" s="1014" t="s">
        <v>20</v>
      </c>
      <c r="E1739" s="1019">
        <v>2.9575000000000001E-2</v>
      </c>
      <c r="F1739" s="1014">
        <v>20</v>
      </c>
      <c r="G1739" s="1014" t="s">
        <v>864</v>
      </c>
      <c r="H1739" s="1012" t="s">
        <v>319</v>
      </c>
      <c r="I1739" s="1012" t="s">
        <v>440</v>
      </c>
      <c r="J1739" s="1020">
        <v>6030250100470</v>
      </c>
      <c r="K1739" s="1021">
        <v>45698</v>
      </c>
      <c r="L1739" s="1012"/>
      <c r="M1739" s="1012" t="s">
        <v>300</v>
      </c>
      <c r="N1739" s="1023">
        <f t="shared" si="5"/>
        <v>46063</v>
      </c>
      <c r="O1739" s="1018" t="s">
        <v>12</v>
      </c>
      <c r="P1739" s="369"/>
      <c r="Q1739" s="369"/>
      <c r="R1739" s="822"/>
      <c r="S1739" s="822"/>
      <c r="T1739" s="822"/>
      <c r="U1739" s="822"/>
      <c r="V1739" s="228"/>
      <c r="W1739" s="228"/>
      <c r="X1739" s="228"/>
      <c r="Y1739" s="229"/>
    </row>
    <row r="1740" spans="1:25" s="3" customFormat="1" ht="24.95" customHeight="1" x14ac:dyDescent="0.2">
      <c r="A1740" s="327">
        <v>202</v>
      </c>
      <c r="B1740" s="1013" t="s">
        <v>3954</v>
      </c>
      <c r="C1740" s="1013" t="s">
        <v>3955</v>
      </c>
      <c r="D1740" s="1013" t="s">
        <v>20</v>
      </c>
      <c r="E1740" s="1015">
        <v>0.1</v>
      </c>
      <c r="F1740" s="1013">
        <v>0.4</v>
      </c>
      <c r="G1740" s="1013" t="s">
        <v>3956</v>
      </c>
      <c r="H1740" s="1012" t="s">
        <v>353</v>
      </c>
      <c r="I1740" s="1012" t="s">
        <v>440</v>
      </c>
      <c r="J1740" s="1016">
        <v>6030250100496</v>
      </c>
      <c r="K1740" s="1017">
        <v>45712</v>
      </c>
      <c r="L1740" s="1012"/>
      <c r="M1740" s="1012" t="s">
        <v>300</v>
      </c>
      <c r="N1740" s="1023">
        <f t="shared" si="5"/>
        <v>46077</v>
      </c>
      <c r="O1740" s="1018" t="s">
        <v>12</v>
      </c>
      <c r="P1740" s="369"/>
      <c r="Q1740" s="369"/>
      <c r="R1740" s="822"/>
      <c r="S1740" s="822"/>
      <c r="T1740" s="822"/>
      <c r="U1740" s="822"/>
      <c r="V1740" s="228"/>
      <c r="W1740" s="228"/>
      <c r="X1740" s="228"/>
      <c r="Y1740" s="229"/>
    </row>
    <row r="1741" spans="1:25" s="3" customFormat="1" ht="24.95" customHeight="1" x14ac:dyDescent="0.2">
      <c r="A1741" s="327">
        <v>203</v>
      </c>
      <c r="B1741" s="1014" t="s">
        <v>3957</v>
      </c>
      <c r="C1741" s="1014" t="s">
        <v>793</v>
      </c>
      <c r="D1741" s="1014" t="s">
        <v>19</v>
      </c>
      <c r="E1741" s="1019">
        <v>3.0000000000000001E-3</v>
      </c>
      <c r="F1741" s="1014">
        <v>0.4</v>
      </c>
      <c r="G1741" s="1014" t="s">
        <v>3958</v>
      </c>
      <c r="H1741" s="1012" t="s">
        <v>319</v>
      </c>
      <c r="I1741" s="1012" t="s">
        <v>440</v>
      </c>
      <c r="J1741" s="1020">
        <v>6020250100503</v>
      </c>
      <c r="K1741" s="1021">
        <v>45694</v>
      </c>
      <c r="L1741" s="1012"/>
      <c r="M1741" s="1012" t="s">
        <v>300</v>
      </c>
      <c r="N1741" s="1023">
        <f t="shared" si="5"/>
        <v>46059</v>
      </c>
      <c r="O1741" s="1018" t="s">
        <v>12</v>
      </c>
      <c r="P1741" s="369"/>
      <c r="Q1741" s="369"/>
      <c r="R1741" s="822"/>
      <c r="S1741" s="822"/>
      <c r="T1741" s="822"/>
      <c r="U1741" s="822"/>
      <c r="V1741" s="228"/>
      <c r="W1741" s="228"/>
      <c r="X1741" s="228"/>
      <c r="Y1741" s="229"/>
    </row>
    <row r="1742" spans="1:25" s="3" customFormat="1" ht="24.95" customHeight="1" x14ac:dyDescent="0.2">
      <c r="A1742" s="327">
        <v>204</v>
      </c>
      <c r="B1742" s="1013" t="s">
        <v>3959</v>
      </c>
      <c r="C1742" s="1013" t="s">
        <v>1173</v>
      </c>
      <c r="D1742" s="1013" t="s">
        <v>796</v>
      </c>
      <c r="E1742" s="1015">
        <v>0.2</v>
      </c>
      <c r="F1742" s="1013">
        <v>20</v>
      </c>
      <c r="G1742" s="1013" t="s">
        <v>519</v>
      </c>
      <c r="H1742" s="1012" t="s">
        <v>319</v>
      </c>
      <c r="I1742" s="1012" t="s">
        <v>440</v>
      </c>
      <c r="J1742" s="1016">
        <v>6050250100227</v>
      </c>
      <c r="K1742" s="1017">
        <v>45708</v>
      </c>
      <c r="L1742" s="1012"/>
      <c r="M1742" s="1012" t="s">
        <v>300</v>
      </c>
      <c r="N1742" s="1023">
        <f t="shared" si="5"/>
        <v>46073</v>
      </c>
      <c r="O1742" s="1018" t="s">
        <v>12</v>
      </c>
      <c r="P1742" s="369"/>
      <c r="Q1742" s="369"/>
      <c r="R1742" s="822"/>
      <c r="S1742" s="822"/>
      <c r="T1742" s="822"/>
      <c r="U1742" s="822"/>
      <c r="V1742" s="228"/>
      <c r="W1742" s="228"/>
      <c r="X1742" s="228"/>
      <c r="Y1742" s="229"/>
    </row>
    <row r="1743" spans="1:25" s="3" customFormat="1" ht="24.95" customHeight="1" x14ac:dyDescent="0.2">
      <c r="A1743" s="327">
        <v>205</v>
      </c>
      <c r="B1743" s="1014" t="s">
        <v>3960</v>
      </c>
      <c r="C1743" s="1014" t="s">
        <v>1173</v>
      </c>
      <c r="D1743" s="1014" t="s">
        <v>796</v>
      </c>
      <c r="E1743" s="1019">
        <v>0.03</v>
      </c>
      <c r="F1743" s="1014">
        <v>0.4</v>
      </c>
      <c r="G1743" s="1014" t="s">
        <v>3961</v>
      </c>
      <c r="H1743" s="1012" t="s">
        <v>319</v>
      </c>
      <c r="I1743" s="1012" t="s">
        <v>440</v>
      </c>
      <c r="J1743" s="1020">
        <v>6050250100241</v>
      </c>
      <c r="K1743" s="1021">
        <v>45715</v>
      </c>
      <c r="L1743" s="1012"/>
      <c r="M1743" s="1012" t="s">
        <v>300</v>
      </c>
      <c r="N1743" s="1023">
        <f t="shared" si="5"/>
        <v>46080</v>
      </c>
      <c r="O1743" s="1018" t="s">
        <v>12</v>
      </c>
      <c r="P1743" s="369"/>
      <c r="Q1743" s="369"/>
      <c r="R1743" s="822"/>
      <c r="S1743" s="822"/>
      <c r="T1743" s="822"/>
      <c r="U1743" s="822"/>
      <c r="V1743" s="228"/>
      <c r="W1743" s="228"/>
      <c r="X1743" s="228"/>
      <c r="Y1743" s="229"/>
    </row>
    <row r="1744" spans="1:25" s="3" customFormat="1" ht="24.95" customHeight="1" x14ac:dyDescent="0.2">
      <c r="A1744" s="327">
        <v>206</v>
      </c>
      <c r="B1744" s="1013" t="s">
        <v>3962</v>
      </c>
      <c r="C1744" s="1013" t="s">
        <v>2739</v>
      </c>
      <c r="D1744" s="1013" t="s">
        <v>19</v>
      </c>
      <c r="E1744" s="1015">
        <v>1.375E-2</v>
      </c>
      <c r="F1744" s="1013">
        <v>20</v>
      </c>
      <c r="G1744" s="1013" t="s">
        <v>537</v>
      </c>
      <c r="H1744" s="1012" t="s">
        <v>353</v>
      </c>
      <c r="I1744" s="1012" t="s">
        <v>440</v>
      </c>
      <c r="J1744" s="1016">
        <v>6020250100597</v>
      </c>
      <c r="K1744" s="1017">
        <v>45691</v>
      </c>
      <c r="L1744" s="1012"/>
      <c r="M1744" s="1012" t="s">
        <v>300</v>
      </c>
      <c r="N1744" s="1023">
        <f t="shared" si="5"/>
        <v>46056</v>
      </c>
      <c r="O1744" s="1018" t="s">
        <v>12</v>
      </c>
      <c r="P1744" s="369"/>
      <c r="Q1744" s="369"/>
      <c r="R1744" s="822"/>
      <c r="S1744" s="822"/>
      <c r="T1744" s="822"/>
      <c r="U1744" s="822"/>
      <c r="V1744" s="228"/>
      <c r="W1744" s="228"/>
      <c r="X1744" s="228"/>
      <c r="Y1744" s="229"/>
    </row>
    <row r="1745" spans="1:25" s="3" customFormat="1" ht="24.95" customHeight="1" x14ac:dyDescent="0.2">
      <c r="A1745" s="327">
        <v>207</v>
      </c>
      <c r="B1745" s="1014" t="s">
        <v>3963</v>
      </c>
      <c r="C1745" s="1014" t="s">
        <v>3964</v>
      </c>
      <c r="D1745" s="1014" t="s">
        <v>689</v>
      </c>
      <c r="E1745" s="1019">
        <v>0.21834999999999999</v>
      </c>
      <c r="F1745" s="1014">
        <v>0.4</v>
      </c>
      <c r="G1745" s="1014" t="s">
        <v>3965</v>
      </c>
      <c r="H1745" s="1012" t="s">
        <v>353</v>
      </c>
      <c r="I1745" s="1012" t="s">
        <v>440</v>
      </c>
      <c r="J1745" s="1020">
        <v>6010250101140</v>
      </c>
      <c r="K1745" s="1021">
        <v>45702</v>
      </c>
      <c r="L1745" s="1012"/>
      <c r="M1745" s="1012" t="s">
        <v>300</v>
      </c>
      <c r="N1745" s="1023">
        <f t="shared" si="5"/>
        <v>46067</v>
      </c>
      <c r="O1745" s="1018" t="s">
        <v>12</v>
      </c>
      <c r="P1745" s="369"/>
      <c r="Q1745" s="369"/>
      <c r="R1745" s="822"/>
      <c r="S1745" s="822"/>
      <c r="T1745" s="822"/>
      <c r="U1745" s="822"/>
      <c r="V1745" s="228"/>
      <c r="W1745" s="228"/>
      <c r="X1745" s="228"/>
      <c r="Y1745" s="229"/>
    </row>
    <row r="1746" spans="1:25" s="3" customFormat="1" ht="24.95" customHeight="1" x14ac:dyDescent="0.2">
      <c r="A1746" s="327">
        <v>208</v>
      </c>
      <c r="B1746" s="1013" t="s">
        <v>3966</v>
      </c>
      <c r="C1746" s="1013" t="s">
        <v>442</v>
      </c>
      <c r="D1746" s="1013" t="s">
        <v>19</v>
      </c>
      <c r="E1746" s="1015">
        <v>1.183E-2</v>
      </c>
      <c r="F1746" s="1013">
        <v>0.4</v>
      </c>
      <c r="G1746" s="1013" t="s">
        <v>3967</v>
      </c>
      <c r="H1746" s="1012" t="s">
        <v>319</v>
      </c>
      <c r="I1746" s="1012" t="s">
        <v>440</v>
      </c>
      <c r="J1746" s="1016">
        <v>6020250100631</v>
      </c>
      <c r="K1746" s="1017">
        <v>45691</v>
      </c>
      <c r="L1746" s="1012"/>
      <c r="M1746" s="1012" t="s">
        <v>300</v>
      </c>
      <c r="N1746" s="1023">
        <f t="shared" si="5"/>
        <v>46056</v>
      </c>
      <c r="O1746" s="1018" t="s">
        <v>12</v>
      </c>
      <c r="P1746" s="369"/>
      <c r="Q1746" s="369"/>
      <c r="R1746" s="822"/>
      <c r="S1746" s="822"/>
      <c r="T1746" s="822"/>
      <c r="U1746" s="822"/>
      <c r="V1746" s="228"/>
      <c r="W1746" s="228"/>
      <c r="X1746" s="228"/>
      <c r="Y1746" s="229"/>
    </row>
    <row r="1747" spans="1:25" s="3" customFormat="1" ht="24.95" customHeight="1" x14ac:dyDescent="0.2">
      <c r="A1747" s="327">
        <v>209</v>
      </c>
      <c r="B1747" s="1013" t="s">
        <v>375</v>
      </c>
      <c r="C1747" s="1013" t="s">
        <v>444</v>
      </c>
      <c r="D1747" s="1013" t="s">
        <v>689</v>
      </c>
      <c r="E1747" s="1015">
        <v>0.38150000000000001</v>
      </c>
      <c r="F1747" s="1013">
        <v>20</v>
      </c>
      <c r="G1747" s="1013" t="s">
        <v>598</v>
      </c>
      <c r="H1747" s="1012" t="s">
        <v>353</v>
      </c>
      <c r="I1747" s="1012" t="s">
        <v>440</v>
      </c>
      <c r="J1747" s="1016">
        <v>6010250101393</v>
      </c>
      <c r="K1747" s="1017">
        <v>45700</v>
      </c>
      <c r="L1747" s="1012"/>
      <c r="M1747" s="1012" t="s">
        <v>300</v>
      </c>
      <c r="N1747" s="1023">
        <f t="shared" si="5"/>
        <v>46065</v>
      </c>
      <c r="O1747" s="1018" t="s">
        <v>12</v>
      </c>
      <c r="P1747" s="369"/>
      <c r="Q1747" s="369"/>
      <c r="R1747" s="822"/>
      <c r="S1747" s="822"/>
      <c r="T1747" s="822"/>
      <c r="U1747" s="822"/>
      <c r="V1747" s="228"/>
      <c r="W1747" s="228"/>
      <c r="X1747" s="228"/>
      <c r="Y1747" s="229"/>
    </row>
    <row r="1748" spans="1:25" s="3" customFormat="1" ht="24.95" customHeight="1" x14ac:dyDescent="0.2">
      <c r="A1748" s="327">
        <v>210</v>
      </c>
      <c r="B1748" s="1014" t="s">
        <v>3969</v>
      </c>
      <c r="C1748" s="1014" t="s">
        <v>2684</v>
      </c>
      <c r="D1748" s="1014" t="s">
        <v>44</v>
      </c>
      <c r="E1748" s="1019">
        <v>0.1</v>
      </c>
      <c r="F1748" s="1014">
        <v>20</v>
      </c>
      <c r="G1748" s="1014" t="s">
        <v>3970</v>
      </c>
      <c r="H1748" s="1012" t="s">
        <v>443</v>
      </c>
      <c r="I1748" s="1012" t="s">
        <v>440</v>
      </c>
      <c r="J1748" s="1020">
        <v>6060250100364</v>
      </c>
      <c r="K1748" s="1021">
        <v>45692</v>
      </c>
      <c r="L1748" s="1012"/>
      <c r="M1748" s="1012" t="s">
        <v>300</v>
      </c>
      <c r="N1748" s="1023">
        <f t="shared" si="5"/>
        <v>46057</v>
      </c>
      <c r="O1748" s="1018" t="s">
        <v>12</v>
      </c>
      <c r="P1748" s="369"/>
      <c r="Q1748" s="369"/>
      <c r="R1748" s="822"/>
      <c r="S1748" s="822"/>
      <c r="T1748" s="822"/>
      <c r="U1748" s="822"/>
      <c r="V1748" s="228"/>
      <c r="W1748" s="228"/>
      <c r="X1748" s="228"/>
      <c r="Y1748" s="229"/>
    </row>
    <row r="1749" spans="1:25" s="3" customFormat="1" ht="24.95" customHeight="1" x14ac:dyDescent="0.2">
      <c r="A1749" s="327">
        <v>211</v>
      </c>
      <c r="B1749" s="1013" t="s">
        <v>3971</v>
      </c>
      <c r="C1749" s="1013" t="s">
        <v>735</v>
      </c>
      <c r="D1749" s="1013" t="s">
        <v>796</v>
      </c>
      <c r="E1749" s="1015">
        <v>1.2E-2</v>
      </c>
      <c r="F1749" s="1013">
        <v>0.4</v>
      </c>
      <c r="G1749" s="1013" t="s">
        <v>3972</v>
      </c>
      <c r="H1749" s="1012" t="s">
        <v>319</v>
      </c>
      <c r="I1749" s="1012" t="s">
        <v>440</v>
      </c>
      <c r="J1749" s="1016">
        <v>6050250100453</v>
      </c>
      <c r="K1749" s="1017">
        <v>45693</v>
      </c>
      <c r="L1749" s="1012"/>
      <c r="M1749" s="1012" t="s">
        <v>300</v>
      </c>
      <c r="N1749" s="1023">
        <f t="shared" si="5"/>
        <v>46058</v>
      </c>
      <c r="O1749" s="1018" t="s">
        <v>12</v>
      </c>
      <c r="P1749" s="369"/>
      <c r="Q1749" s="369"/>
      <c r="R1749" s="822"/>
      <c r="S1749" s="822"/>
      <c r="T1749" s="822"/>
      <c r="U1749" s="822"/>
      <c r="V1749" s="228"/>
      <c r="W1749" s="228"/>
      <c r="X1749" s="228"/>
      <c r="Y1749" s="229"/>
    </row>
    <row r="1750" spans="1:25" s="3" customFormat="1" ht="24.95" customHeight="1" x14ac:dyDescent="0.2">
      <c r="A1750" s="327">
        <v>212</v>
      </c>
      <c r="B1750" s="1013" t="s">
        <v>3973</v>
      </c>
      <c r="C1750" s="1013" t="s">
        <v>3968</v>
      </c>
      <c r="D1750" s="1013" t="s">
        <v>20</v>
      </c>
      <c r="E1750" s="1015">
        <v>0.11600000000000001</v>
      </c>
      <c r="F1750" s="1013">
        <v>6</v>
      </c>
      <c r="G1750" s="1013" t="s">
        <v>3974</v>
      </c>
      <c r="H1750" s="1012" t="s">
        <v>319</v>
      </c>
      <c r="I1750" s="1012" t="s">
        <v>440</v>
      </c>
      <c r="J1750" s="1016">
        <v>6030250200833</v>
      </c>
      <c r="K1750" s="1017">
        <v>45712</v>
      </c>
      <c r="L1750" s="1012"/>
      <c r="M1750" s="1012" t="s">
        <v>300</v>
      </c>
      <c r="N1750" s="1023">
        <f t="shared" si="5"/>
        <v>46077</v>
      </c>
      <c r="O1750" s="1018" t="s">
        <v>12</v>
      </c>
      <c r="P1750" s="369"/>
      <c r="Q1750" s="369"/>
      <c r="R1750" s="822"/>
      <c r="S1750" s="822"/>
      <c r="T1750" s="822"/>
      <c r="U1750" s="822"/>
      <c r="V1750" s="228"/>
      <c r="W1750" s="228"/>
      <c r="X1750" s="228"/>
      <c r="Y1750" s="229"/>
    </row>
    <row r="1751" spans="1:25" s="3" customFormat="1" ht="24.95" customHeight="1" x14ac:dyDescent="0.2">
      <c r="A1751" s="327">
        <v>213</v>
      </c>
      <c r="B1751" s="1014" t="s">
        <v>607</v>
      </c>
      <c r="C1751" s="1014" t="s">
        <v>1341</v>
      </c>
      <c r="D1751" s="1014" t="s">
        <v>252</v>
      </c>
      <c r="E1751" s="1019">
        <v>0.39604500000000004</v>
      </c>
      <c r="F1751" s="1014">
        <v>20</v>
      </c>
      <c r="G1751" s="1014" t="s">
        <v>608</v>
      </c>
      <c r="H1751" s="1012" t="s">
        <v>319</v>
      </c>
      <c r="I1751" s="1012" t="s">
        <v>440</v>
      </c>
      <c r="J1751" s="1020">
        <v>6020250200874</v>
      </c>
      <c r="K1751" s="1021">
        <v>45698</v>
      </c>
      <c r="L1751" s="1012"/>
      <c r="M1751" s="1012" t="s">
        <v>300</v>
      </c>
      <c r="N1751" s="1023">
        <f t="shared" si="5"/>
        <v>46063</v>
      </c>
      <c r="O1751" s="1018" t="s">
        <v>12</v>
      </c>
      <c r="P1751" s="369"/>
      <c r="Q1751" s="369"/>
      <c r="R1751" s="822"/>
      <c r="S1751" s="822"/>
      <c r="T1751" s="822"/>
      <c r="U1751" s="822"/>
      <c r="V1751" s="228"/>
      <c r="W1751" s="228"/>
      <c r="X1751" s="228"/>
      <c r="Y1751" s="229"/>
    </row>
    <row r="1752" spans="1:25" s="3" customFormat="1" ht="24.95" customHeight="1" x14ac:dyDescent="0.2">
      <c r="A1752" s="327">
        <v>214</v>
      </c>
      <c r="B1752" s="1013" t="s">
        <v>3975</v>
      </c>
      <c r="C1752" s="1013" t="s">
        <v>2768</v>
      </c>
      <c r="D1752" s="1013" t="s">
        <v>19</v>
      </c>
      <c r="E1752" s="1015">
        <v>0.4</v>
      </c>
      <c r="F1752" s="1013">
        <v>20</v>
      </c>
      <c r="G1752" s="1013" t="s">
        <v>3976</v>
      </c>
      <c r="H1752" s="1012" t="s">
        <v>353</v>
      </c>
      <c r="I1752" s="1012" t="s">
        <v>440</v>
      </c>
      <c r="J1752" s="1016">
        <v>6020250200878</v>
      </c>
      <c r="K1752" s="1017">
        <v>45698</v>
      </c>
      <c r="L1752" s="1012"/>
      <c r="M1752" s="1012" t="s">
        <v>300</v>
      </c>
      <c r="N1752" s="1023">
        <f t="shared" si="5"/>
        <v>46063</v>
      </c>
      <c r="O1752" s="1018" t="s">
        <v>12</v>
      </c>
      <c r="P1752" s="369"/>
      <c r="Q1752" s="369"/>
      <c r="R1752" s="822"/>
      <c r="S1752" s="822"/>
      <c r="T1752" s="822"/>
      <c r="U1752" s="822"/>
      <c r="V1752" s="228"/>
      <c r="W1752" s="228"/>
      <c r="X1752" s="228"/>
      <c r="Y1752" s="229"/>
    </row>
    <row r="1753" spans="1:25" s="3" customFormat="1" ht="24.95" customHeight="1" x14ac:dyDescent="0.2">
      <c r="A1753" s="327">
        <v>215</v>
      </c>
      <c r="B1753" s="1014" t="s">
        <v>971</v>
      </c>
      <c r="C1753" s="1014" t="s">
        <v>790</v>
      </c>
      <c r="D1753" s="1014" t="s">
        <v>20</v>
      </c>
      <c r="E1753" s="1019">
        <v>0.39956999999999998</v>
      </c>
      <c r="F1753" s="1013">
        <v>20</v>
      </c>
      <c r="G1753" s="1013" t="s">
        <v>3977</v>
      </c>
      <c r="H1753" s="1012" t="s">
        <v>353</v>
      </c>
      <c r="I1753" s="1012" t="s">
        <v>440</v>
      </c>
      <c r="J1753" s="1020">
        <v>6030250200858</v>
      </c>
      <c r="K1753" s="1021">
        <v>45712</v>
      </c>
      <c r="L1753" s="1012"/>
      <c r="M1753" s="1012" t="s">
        <v>300</v>
      </c>
      <c r="N1753" s="1023">
        <f t="shared" si="5"/>
        <v>46077</v>
      </c>
      <c r="O1753" s="1018" t="s">
        <v>12</v>
      </c>
      <c r="P1753" s="369"/>
      <c r="Q1753" s="369"/>
      <c r="R1753" s="822"/>
      <c r="S1753" s="822"/>
      <c r="T1753" s="822"/>
      <c r="U1753" s="822"/>
      <c r="V1753" s="228"/>
      <c r="W1753" s="228"/>
      <c r="X1753" s="228"/>
      <c r="Y1753" s="229"/>
    </row>
    <row r="1754" spans="1:25" s="3" customFormat="1" ht="24.95" customHeight="1" x14ac:dyDescent="0.2">
      <c r="A1754" s="327">
        <v>216</v>
      </c>
      <c r="B1754" s="1013" t="s">
        <v>875</v>
      </c>
      <c r="C1754" s="1013" t="s">
        <v>876</v>
      </c>
      <c r="D1754" s="1013" t="s">
        <v>689</v>
      </c>
      <c r="E1754" s="1015">
        <v>0.1</v>
      </c>
      <c r="F1754" s="1014">
        <v>20</v>
      </c>
      <c r="G1754" s="1014" t="s">
        <v>600</v>
      </c>
      <c r="H1754" s="1012" t="s">
        <v>353</v>
      </c>
      <c r="I1754" s="1012" t="s">
        <v>440</v>
      </c>
      <c r="J1754" s="1016">
        <v>6010250201697</v>
      </c>
      <c r="K1754" s="1017">
        <v>45695</v>
      </c>
      <c r="L1754" s="1012"/>
      <c r="M1754" s="1012" t="s">
        <v>300</v>
      </c>
      <c r="N1754" s="1023">
        <f t="shared" si="5"/>
        <v>46060</v>
      </c>
      <c r="O1754" s="1018" t="s">
        <v>12</v>
      </c>
      <c r="P1754" s="369"/>
      <c r="Q1754" s="369"/>
      <c r="R1754" s="822"/>
      <c r="S1754" s="822"/>
      <c r="T1754" s="822"/>
      <c r="U1754" s="822"/>
      <c r="V1754" s="228"/>
      <c r="W1754" s="228"/>
      <c r="X1754" s="228"/>
      <c r="Y1754" s="229"/>
    </row>
    <row r="1755" spans="1:25" s="3" customFormat="1" ht="24.95" customHeight="1" x14ac:dyDescent="0.2">
      <c r="A1755" s="327">
        <v>217</v>
      </c>
      <c r="B1755" s="1014" t="s">
        <v>3979</v>
      </c>
      <c r="C1755" s="1014" t="s">
        <v>713</v>
      </c>
      <c r="D1755" s="1014" t="s">
        <v>447</v>
      </c>
      <c r="E1755" s="1019">
        <v>0.03</v>
      </c>
      <c r="F1755" s="1013">
        <v>20</v>
      </c>
      <c r="G1755" s="1013" t="s">
        <v>654</v>
      </c>
      <c r="H1755" s="1012" t="s">
        <v>319</v>
      </c>
      <c r="I1755" s="1012" t="s">
        <v>440</v>
      </c>
      <c r="J1755" s="1020">
        <v>6040250200602</v>
      </c>
      <c r="K1755" s="1021">
        <v>45707</v>
      </c>
      <c r="L1755" s="1012"/>
      <c r="M1755" s="1012" t="s">
        <v>300</v>
      </c>
      <c r="N1755" s="1023">
        <f t="shared" si="5"/>
        <v>46072</v>
      </c>
      <c r="O1755" s="1018" t="s">
        <v>12</v>
      </c>
      <c r="P1755" s="369"/>
      <c r="Q1755" s="369"/>
      <c r="R1755" s="822"/>
      <c r="S1755" s="822"/>
      <c r="T1755" s="822"/>
      <c r="U1755" s="822"/>
      <c r="V1755" s="228"/>
      <c r="W1755" s="228"/>
      <c r="X1755" s="228"/>
      <c r="Y1755" s="229"/>
    </row>
    <row r="1756" spans="1:25" s="3" customFormat="1" ht="24.95" customHeight="1" x14ac:dyDescent="0.2">
      <c r="A1756" s="327">
        <v>218</v>
      </c>
      <c r="B1756" s="1013" t="s">
        <v>652</v>
      </c>
      <c r="C1756" s="1013" t="s">
        <v>653</v>
      </c>
      <c r="D1756" s="1013" t="s">
        <v>20</v>
      </c>
      <c r="E1756" s="1015">
        <v>0.123</v>
      </c>
      <c r="F1756" s="1014">
        <v>20</v>
      </c>
      <c r="G1756" s="1014" t="s">
        <v>601</v>
      </c>
      <c r="H1756" s="1012" t="s">
        <v>319</v>
      </c>
      <c r="I1756" s="1012" t="s">
        <v>440</v>
      </c>
      <c r="J1756" s="1016">
        <v>6030250200936</v>
      </c>
      <c r="K1756" s="1017">
        <v>45713</v>
      </c>
      <c r="L1756" s="1012"/>
      <c r="M1756" s="1012" t="s">
        <v>300</v>
      </c>
      <c r="N1756" s="1023">
        <f t="shared" si="5"/>
        <v>46078</v>
      </c>
      <c r="O1756" s="1018" t="s">
        <v>12</v>
      </c>
      <c r="P1756" s="369"/>
      <c r="Q1756" s="369"/>
      <c r="R1756" s="822"/>
      <c r="S1756" s="822"/>
      <c r="T1756" s="822"/>
      <c r="U1756" s="822"/>
      <c r="V1756" s="228"/>
      <c r="W1756" s="228"/>
      <c r="X1756" s="228"/>
      <c r="Y1756" s="229"/>
    </row>
    <row r="1757" spans="1:25" s="3" customFormat="1" ht="24.95" customHeight="1" x14ac:dyDescent="0.2">
      <c r="A1757" s="327">
        <v>219</v>
      </c>
      <c r="B1757" s="1014" t="s">
        <v>3980</v>
      </c>
      <c r="C1757" s="1014" t="s">
        <v>702</v>
      </c>
      <c r="D1757" s="1014" t="s">
        <v>44</v>
      </c>
      <c r="E1757" s="1019">
        <v>9.8400000000000001E-2</v>
      </c>
      <c r="F1757" s="1013">
        <v>0.4</v>
      </c>
      <c r="G1757" s="1013" t="s">
        <v>3225</v>
      </c>
      <c r="H1757" s="1012" t="s">
        <v>319</v>
      </c>
      <c r="I1757" s="1012" t="s">
        <v>440</v>
      </c>
      <c r="J1757" s="1020">
        <v>6060250200501</v>
      </c>
      <c r="K1757" s="1021">
        <v>45694</v>
      </c>
      <c r="L1757" s="1012"/>
      <c r="M1757" s="1012" t="s">
        <v>300</v>
      </c>
      <c r="N1757" s="1023">
        <f t="shared" si="5"/>
        <v>46059</v>
      </c>
      <c r="O1757" s="1018" t="s">
        <v>12</v>
      </c>
      <c r="P1757" s="369"/>
      <c r="Q1757" s="369"/>
      <c r="R1757" s="822"/>
      <c r="S1757" s="822"/>
      <c r="T1757" s="822"/>
      <c r="U1757" s="822"/>
      <c r="V1757" s="228"/>
      <c r="W1757" s="228"/>
      <c r="X1757" s="228"/>
      <c r="Y1757" s="229"/>
    </row>
    <row r="1758" spans="1:25" s="3" customFormat="1" ht="24.95" customHeight="1" x14ac:dyDescent="0.2">
      <c r="A1758" s="327">
        <v>220</v>
      </c>
      <c r="B1758" s="1013" t="s">
        <v>3981</v>
      </c>
      <c r="C1758" s="1013" t="s">
        <v>3982</v>
      </c>
      <c r="D1758" s="1013" t="s">
        <v>447</v>
      </c>
      <c r="E1758" s="1015">
        <v>0.1</v>
      </c>
      <c r="F1758" s="1014">
        <v>20</v>
      </c>
      <c r="G1758" s="1014" t="s">
        <v>1638</v>
      </c>
      <c r="H1758" s="1012" t="s">
        <v>353</v>
      </c>
      <c r="I1758" s="1012" t="s">
        <v>440</v>
      </c>
      <c r="J1758" s="1016">
        <v>6040250200672</v>
      </c>
      <c r="K1758" s="1017">
        <v>45713</v>
      </c>
      <c r="L1758" s="1012"/>
      <c r="M1758" s="1012" t="s">
        <v>300</v>
      </c>
      <c r="N1758" s="1023">
        <f t="shared" si="5"/>
        <v>46078</v>
      </c>
      <c r="O1758" s="1018" t="s">
        <v>12</v>
      </c>
      <c r="P1758" s="369"/>
      <c r="Q1758" s="369"/>
      <c r="R1758" s="822"/>
      <c r="S1758" s="822"/>
      <c r="T1758" s="822"/>
      <c r="U1758" s="822"/>
      <c r="V1758" s="228"/>
      <c r="W1758" s="228"/>
      <c r="X1758" s="228"/>
      <c r="Y1758" s="229"/>
    </row>
    <row r="1759" spans="1:25" s="3" customFormat="1" ht="24.95" customHeight="1" x14ac:dyDescent="0.2">
      <c r="A1759" s="327">
        <v>221</v>
      </c>
      <c r="B1759" s="1014" t="s">
        <v>3983</v>
      </c>
      <c r="C1759" s="1014" t="s">
        <v>3984</v>
      </c>
      <c r="D1759" s="1014" t="s">
        <v>447</v>
      </c>
      <c r="E1759" s="1019">
        <v>0.36</v>
      </c>
      <c r="F1759" s="1013">
        <v>20</v>
      </c>
      <c r="G1759" s="1013" t="s">
        <v>788</v>
      </c>
      <c r="H1759" s="1012" t="s">
        <v>353</v>
      </c>
      <c r="I1759" s="1012" t="s">
        <v>440</v>
      </c>
      <c r="J1759" s="1020">
        <v>6040250200673</v>
      </c>
      <c r="K1759" s="1021">
        <v>45708</v>
      </c>
      <c r="L1759" s="1012"/>
      <c r="M1759" s="1012" t="s">
        <v>300</v>
      </c>
      <c r="N1759" s="1023">
        <f t="shared" si="5"/>
        <v>46073</v>
      </c>
      <c r="O1759" s="1018" t="s">
        <v>12</v>
      </c>
      <c r="P1759" s="369"/>
      <c r="Q1759" s="369"/>
      <c r="R1759" s="822"/>
      <c r="S1759" s="822"/>
      <c r="T1759" s="822"/>
      <c r="U1759" s="822"/>
      <c r="V1759" s="228"/>
      <c r="W1759" s="228"/>
      <c r="X1759" s="228"/>
      <c r="Y1759" s="229"/>
    </row>
    <row r="1760" spans="1:25" s="3" customFormat="1" ht="24.95" customHeight="1" x14ac:dyDescent="0.2">
      <c r="A1760" s="327">
        <v>222</v>
      </c>
      <c r="B1760" s="1013" t="s">
        <v>3985</v>
      </c>
      <c r="C1760" s="1013" t="s">
        <v>1327</v>
      </c>
      <c r="D1760" s="1013" t="s">
        <v>44</v>
      </c>
      <c r="E1760" s="1015">
        <v>0.15</v>
      </c>
      <c r="F1760" s="1014">
        <v>0.4</v>
      </c>
      <c r="G1760" s="1014" t="s">
        <v>3986</v>
      </c>
      <c r="H1760" s="1012" t="s">
        <v>353</v>
      </c>
      <c r="I1760" s="1012" t="s">
        <v>440</v>
      </c>
      <c r="J1760" s="1016">
        <v>6060250200520</v>
      </c>
      <c r="K1760" s="1017">
        <v>45709</v>
      </c>
      <c r="L1760" s="1012"/>
      <c r="M1760" s="1012" t="s">
        <v>300</v>
      </c>
      <c r="N1760" s="1023">
        <f t="shared" si="5"/>
        <v>46074</v>
      </c>
      <c r="O1760" s="1018" t="s">
        <v>12</v>
      </c>
      <c r="P1760" s="369"/>
      <c r="Q1760" s="369"/>
      <c r="R1760" s="822"/>
      <c r="S1760" s="822"/>
      <c r="T1760" s="822"/>
      <c r="U1760" s="822"/>
      <c r="V1760" s="228"/>
      <c r="W1760" s="228"/>
      <c r="X1760" s="228"/>
      <c r="Y1760" s="229"/>
    </row>
    <row r="1761" spans="1:25" s="3" customFormat="1" ht="24.95" customHeight="1" x14ac:dyDescent="0.2">
      <c r="A1761" s="327">
        <v>223</v>
      </c>
      <c r="B1761" s="1014" t="s">
        <v>777</v>
      </c>
      <c r="C1761" s="1014" t="s">
        <v>778</v>
      </c>
      <c r="D1761" s="1014" t="s">
        <v>447</v>
      </c>
      <c r="E1761" s="1019">
        <v>0.1</v>
      </c>
      <c r="F1761" s="1013">
        <v>20</v>
      </c>
      <c r="G1761" s="1013" t="s">
        <v>779</v>
      </c>
      <c r="H1761" s="1012" t="s">
        <v>353</v>
      </c>
      <c r="I1761" s="1012" t="s">
        <v>440</v>
      </c>
      <c r="J1761" s="1020">
        <v>6040250200674</v>
      </c>
      <c r="K1761" s="1021">
        <v>45709</v>
      </c>
      <c r="L1761" s="1012"/>
      <c r="M1761" s="1012" t="s">
        <v>300</v>
      </c>
      <c r="N1761" s="1023">
        <f t="shared" si="5"/>
        <v>46074</v>
      </c>
      <c r="O1761" s="1018" t="s">
        <v>12</v>
      </c>
      <c r="P1761" s="369"/>
      <c r="Q1761" s="369"/>
      <c r="R1761" s="822"/>
      <c r="S1761" s="822"/>
      <c r="T1761" s="822"/>
      <c r="U1761" s="822"/>
      <c r="V1761" s="228"/>
      <c r="W1761" s="228"/>
      <c r="X1761" s="228"/>
      <c r="Y1761" s="229"/>
    </row>
    <row r="1762" spans="1:25" s="3" customFormat="1" ht="24.95" customHeight="1" x14ac:dyDescent="0.2">
      <c r="A1762" s="327">
        <v>224</v>
      </c>
      <c r="B1762" s="1014" t="s">
        <v>3987</v>
      </c>
      <c r="C1762" s="1014" t="s">
        <v>929</v>
      </c>
      <c r="D1762" s="1014" t="s">
        <v>447</v>
      </c>
      <c r="E1762" s="1019">
        <v>6.0000000000000001E-3</v>
      </c>
      <c r="F1762" s="1013">
        <v>0.4</v>
      </c>
      <c r="G1762" s="1013" t="s">
        <v>3988</v>
      </c>
      <c r="H1762" s="1012" t="s">
        <v>319</v>
      </c>
      <c r="I1762" s="1012" t="s">
        <v>440</v>
      </c>
      <c r="J1762" s="1020">
        <v>6040250200680</v>
      </c>
      <c r="K1762" s="1021">
        <v>45714</v>
      </c>
      <c r="L1762" s="1012"/>
      <c r="M1762" s="1012" t="s">
        <v>300</v>
      </c>
      <c r="N1762" s="1023">
        <f t="shared" si="5"/>
        <v>46079</v>
      </c>
      <c r="O1762" s="1018" t="s">
        <v>12</v>
      </c>
      <c r="P1762" s="369"/>
      <c r="Q1762" s="369"/>
      <c r="R1762" s="822"/>
      <c r="S1762" s="822"/>
      <c r="T1762" s="822"/>
      <c r="U1762" s="822"/>
      <c r="V1762" s="228"/>
      <c r="W1762" s="228"/>
      <c r="X1762" s="228"/>
      <c r="Y1762" s="229"/>
    </row>
    <row r="1763" spans="1:25" s="3" customFormat="1" ht="24.95" customHeight="1" x14ac:dyDescent="0.2">
      <c r="A1763" s="327">
        <v>225</v>
      </c>
      <c r="B1763" s="1013" t="s">
        <v>3989</v>
      </c>
      <c r="C1763" s="1013" t="s">
        <v>582</v>
      </c>
      <c r="D1763" s="1013" t="s">
        <v>447</v>
      </c>
      <c r="E1763" s="1015">
        <v>0.4</v>
      </c>
      <c r="F1763" s="1014">
        <v>20</v>
      </c>
      <c r="G1763" s="1014" t="s">
        <v>710</v>
      </c>
      <c r="H1763" s="1012" t="s">
        <v>319</v>
      </c>
      <c r="I1763" s="1012" t="s">
        <v>440</v>
      </c>
      <c r="J1763" s="1016">
        <v>6040250200694</v>
      </c>
      <c r="K1763" s="1017">
        <v>45705</v>
      </c>
      <c r="L1763" s="1012"/>
      <c r="M1763" s="1012" t="s">
        <v>300</v>
      </c>
      <c r="N1763" s="1023">
        <f t="shared" si="5"/>
        <v>46070</v>
      </c>
      <c r="O1763" s="1018" t="s">
        <v>12</v>
      </c>
      <c r="P1763" s="369"/>
      <c r="Q1763" s="369"/>
      <c r="R1763" s="822"/>
      <c r="S1763" s="822"/>
      <c r="T1763" s="822"/>
      <c r="U1763" s="822"/>
      <c r="V1763" s="228"/>
      <c r="W1763" s="228"/>
      <c r="X1763" s="228"/>
      <c r="Y1763" s="229"/>
    </row>
    <row r="1764" spans="1:25" s="3" customFormat="1" ht="24.95" customHeight="1" x14ac:dyDescent="0.2">
      <c r="A1764" s="327">
        <v>226</v>
      </c>
      <c r="B1764" s="1014" t="s">
        <v>3990</v>
      </c>
      <c r="C1764" s="1014" t="s">
        <v>650</v>
      </c>
      <c r="D1764" s="1014" t="s">
        <v>447</v>
      </c>
      <c r="E1764" s="1019">
        <v>4.0000000000000001E-3</v>
      </c>
      <c r="F1764" s="1013">
        <v>0.23</v>
      </c>
      <c r="G1764" s="1013" t="s">
        <v>3991</v>
      </c>
      <c r="H1764" s="1012" t="s">
        <v>319</v>
      </c>
      <c r="I1764" s="1012" t="s">
        <v>440</v>
      </c>
      <c r="J1764" s="1020">
        <v>6040250200727</v>
      </c>
      <c r="K1764" s="1021">
        <v>45707</v>
      </c>
      <c r="L1764" s="1012"/>
      <c r="M1764" s="1012" t="s">
        <v>300</v>
      </c>
      <c r="N1764" s="1023">
        <f t="shared" si="5"/>
        <v>46072</v>
      </c>
      <c r="O1764" s="1018" t="s">
        <v>12</v>
      </c>
      <c r="P1764" s="369"/>
      <c r="Q1764" s="369"/>
      <c r="R1764" s="822"/>
      <c r="S1764" s="822"/>
      <c r="T1764" s="822"/>
      <c r="U1764" s="822"/>
      <c r="V1764" s="228"/>
      <c r="W1764" s="228"/>
      <c r="X1764" s="228"/>
      <c r="Y1764" s="229"/>
    </row>
    <row r="1765" spans="1:25" s="3" customFormat="1" ht="24.95" customHeight="1" x14ac:dyDescent="0.2">
      <c r="A1765" s="327">
        <v>227</v>
      </c>
      <c r="B1765" s="1014" t="s">
        <v>3992</v>
      </c>
      <c r="C1765" s="1014" t="s">
        <v>459</v>
      </c>
      <c r="D1765" s="1014" t="s">
        <v>796</v>
      </c>
      <c r="E1765" s="1019">
        <v>5.1600000000000005E-3</v>
      </c>
      <c r="F1765" s="1013">
        <v>0.4</v>
      </c>
      <c r="G1765" s="1013" t="s">
        <v>3993</v>
      </c>
      <c r="H1765" s="1012" t="s">
        <v>319</v>
      </c>
      <c r="I1765" s="1012" t="s">
        <v>440</v>
      </c>
      <c r="J1765" s="1020">
        <v>6050250200711</v>
      </c>
      <c r="K1765" s="1021">
        <v>45700</v>
      </c>
      <c r="L1765" s="1012"/>
      <c r="M1765" s="1012" t="s">
        <v>300</v>
      </c>
      <c r="N1765" s="1023">
        <f t="shared" si="5"/>
        <v>46065</v>
      </c>
      <c r="O1765" s="1018" t="s">
        <v>12</v>
      </c>
      <c r="P1765" s="369"/>
      <c r="Q1765" s="369"/>
      <c r="R1765" s="822"/>
      <c r="S1765" s="822"/>
      <c r="T1765" s="822"/>
      <c r="U1765" s="822"/>
      <c r="V1765" s="228"/>
      <c r="W1765" s="228"/>
      <c r="X1765" s="228"/>
      <c r="Y1765" s="229"/>
    </row>
    <row r="1766" spans="1:25" s="3" customFormat="1" ht="24.95" customHeight="1" x14ac:dyDescent="0.2">
      <c r="A1766" s="327">
        <v>228</v>
      </c>
      <c r="B1766" s="1014" t="s">
        <v>3994</v>
      </c>
      <c r="C1766" s="1014" t="s">
        <v>793</v>
      </c>
      <c r="D1766" s="1014" t="s">
        <v>19</v>
      </c>
      <c r="E1766" s="1019">
        <v>2.9000000000000001E-2</v>
      </c>
      <c r="F1766" s="1013">
        <v>0.4</v>
      </c>
      <c r="G1766" s="1013" t="s">
        <v>3995</v>
      </c>
      <c r="H1766" s="1012" t="s">
        <v>353</v>
      </c>
      <c r="I1766" s="1012" t="s">
        <v>440</v>
      </c>
      <c r="J1766" s="1020">
        <v>6020250201294</v>
      </c>
      <c r="K1766" s="1021">
        <v>45712</v>
      </c>
      <c r="L1766" s="1012"/>
      <c r="M1766" s="1012" t="s">
        <v>300</v>
      </c>
      <c r="N1766" s="1023">
        <f t="shared" si="5"/>
        <v>46077</v>
      </c>
      <c r="O1766" s="1018" t="s">
        <v>12</v>
      </c>
      <c r="P1766" s="369"/>
      <c r="Q1766" s="369"/>
      <c r="R1766" s="822"/>
      <c r="S1766" s="822"/>
      <c r="T1766" s="822"/>
      <c r="U1766" s="822"/>
      <c r="V1766" s="228"/>
      <c r="W1766" s="228"/>
      <c r="X1766" s="228"/>
      <c r="Y1766" s="229"/>
    </row>
    <row r="1767" spans="1:25" s="3" customFormat="1" ht="24.95" customHeight="1" x14ac:dyDescent="0.2">
      <c r="A1767" s="327">
        <v>229</v>
      </c>
      <c r="B1767" s="1013" t="s">
        <v>3994</v>
      </c>
      <c r="C1767" s="1013" t="s">
        <v>793</v>
      </c>
      <c r="D1767" s="1013" t="s">
        <v>19</v>
      </c>
      <c r="E1767" s="1015">
        <v>0.01</v>
      </c>
      <c r="F1767" s="1014">
        <v>0.4</v>
      </c>
      <c r="G1767" s="1014" t="s">
        <v>3995</v>
      </c>
      <c r="H1767" s="1012" t="s">
        <v>319</v>
      </c>
      <c r="I1767" s="1012" t="s">
        <v>440</v>
      </c>
      <c r="J1767" s="1016">
        <v>6020250201299</v>
      </c>
      <c r="K1767" s="1017">
        <v>45714</v>
      </c>
      <c r="L1767" s="1012"/>
      <c r="M1767" s="1012" t="s">
        <v>300</v>
      </c>
      <c r="N1767" s="1023">
        <f t="shared" si="5"/>
        <v>46079</v>
      </c>
      <c r="O1767" s="1018" t="s">
        <v>12</v>
      </c>
      <c r="P1767" s="369"/>
      <c r="Q1767" s="369"/>
      <c r="R1767" s="822"/>
      <c r="S1767" s="822"/>
      <c r="T1767" s="822"/>
      <c r="U1767" s="822"/>
      <c r="V1767" s="228"/>
      <c r="W1767" s="228"/>
      <c r="X1767" s="228"/>
      <c r="Y1767" s="229"/>
    </row>
    <row r="1768" spans="1:25" s="3" customFormat="1" ht="24.95" customHeight="1" x14ac:dyDescent="0.2">
      <c r="A1768" s="327">
        <v>230</v>
      </c>
      <c r="B1768" s="1014" t="s">
        <v>3996</v>
      </c>
      <c r="C1768" s="1014" t="s">
        <v>3997</v>
      </c>
      <c r="D1768" s="1014" t="s">
        <v>689</v>
      </c>
      <c r="E1768" s="1019">
        <v>0.1</v>
      </c>
      <c r="F1768" s="1013">
        <v>20</v>
      </c>
      <c r="G1768" s="1013" t="s">
        <v>3998</v>
      </c>
      <c r="H1768" s="1012" t="s">
        <v>353</v>
      </c>
      <c r="I1768" s="1012" t="s">
        <v>440</v>
      </c>
      <c r="J1768" s="1020">
        <v>6010250202265</v>
      </c>
      <c r="K1768" s="1021">
        <v>45700</v>
      </c>
      <c r="L1768" s="1012"/>
      <c r="M1768" s="1012" t="s">
        <v>300</v>
      </c>
      <c r="N1768" s="1023">
        <f t="shared" si="5"/>
        <v>46065</v>
      </c>
      <c r="O1768" s="1018" t="s">
        <v>12</v>
      </c>
      <c r="P1768" s="369"/>
      <c r="Q1768" s="369"/>
      <c r="R1768" s="822"/>
      <c r="S1768" s="822"/>
      <c r="T1768" s="822"/>
      <c r="U1768" s="822"/>
      <c r="V1768" s="228"/>
      <c r="W1768" s="228"/>
      <c r="X1768" s="228"/>
      <c r="Y1768" s="229"/>
    </row>
    <row r="1769" spans="1:25" s="3" customFormat="1" ht="24.95" customHeight="1" x14ac:dyDescent="0.2">
      <c r="A1769" s="327">
        <v>231</v>
      </c>
      <c r="B1769" s="1013" t="s">
        <v>3999</v>
      </c>
      <c r="C1769" s="1013" t="s">
        <v>461</v>
      </c>
      <c r="D1769" s="1013" t="s">
        <v>44</v>
      </c>
      <c r="E1769" s="1015">
        <v>1.4999999999999999E-2</v>
      </c>
      <c r="F1769" s="1014">
        <v>0.4</v>
      </c>
      <c r="G1769" s="1014" t="s">
        <v>4000</v>
      </c>
      <c r="H1769" s="1012" t="s">
        <v>319</v>
      </c>
      <c r="I1769" s="1012" t="s">
        <v>440</v>
      </c>
      <c r="J1769" s="1016">
        <v>6060250200606</v>
      </c>
      <c r="K1769" s="1017">
        <v>45712</v>
      </c>
      <c r="L1769" s="1012"/>
      <c r="M1769" s="1012" t="s">
        <v>300</v>
      </c>
      <c r="N1769" s="1023">
        <f t="shared" si="5"/>
        <v>46077</v>
      </c>
      <c r="O1769" s="1018" t="s">
        <v>12</v>
      </c>
      <c r="P1769" s="369"/>
      <c r="Q1769" s="369"/>
      <c r="R1769" s="822"/>
      <c r="S1769" s="822"/>
      <c r="T1769" s="822"/>
      <c r="U1769" s="822"/>
      <c r="V1769" s="228"/>
      <c r="W1769" s="228"/>
      <c r="X1769" s="228"/>
      <c r="Y1769" s="229"/>
    </row>
    <row r="1770" spans="1:25" s="3" customFormat="1" ht="24.95" customHeight="1" x14ac:dyDescent="0.2">
      <c r="A1770" s="327">
        <v>232</v>
      </c>
      <c r="B1770" s="1014" t="s">
        <v>4001</v>
      </c>
      <c r="C1770" s="1014" t="s">
        <v>4002</v>
      </c>
      <c r="D1770" s="1014" t="s">
        <v>19</v>
      </c>
      <c r="E1770" s="1019">
        <v>1.2E-2</v>
      </c>
      <c r="F1770" s="1013">
        <v>0.4</v>
      </c>
      <c r="G1770" s="1013" t="s">
        <v>4003</v>
      </c>
      <c r="H1770" s="1012" t="s">
        <v>319</v>
      </c>
      <c r="I1770" s="1012" t="s">
        <v>440</v>
      </c>
      <c r="J1770" s="1020">
        <v>6020250201435</v>
      </c>
      <c r="K1770" s="1021">
        <v>45706</v>
      </c>
      <c r="L1770" s="1012"/>
      <c r="M1770" s="1012" t="s">
        <v>300</v>
      </c>
      <c r="N1770" s="1023">
        <f t="shared" si="5"/>
        <v>46071</v>
      </c>
      <c r="O1770" s="1018" t="s">
        <v>12</v>
      </c>
      <c r="P1770" s="369"/>
      <c r="Q1770" s="369"/>
      <c r="R1770" s="822"/>
      <c r="S1770" s="822"/>
      <c r="T1770" s="822"/>
      <c r="U1770" s="822"/>
      <c r="V1770" s="228"/>
      <c r="W1770" s="228"/>
      <c r="X1770" s="228"/>
      <c r="Y1770" s="229"/>
    </row>
    <row r="1771" spans="1:25" s="3" customFormat="1" ht="24.95" customHeight="1" x14ac:dyDescent="0.2">
      <c r="A1771" s="327">
        <v>233</v>
      </c>
      <c r="B1771" s="1014" t="s">
        <v>597</v>
      </c>
      <c r="C1771" s="1014" t="s">
        <v>649</v>
      </c>
      <c r="D1771" s="1014" t="s">
        <v>689</v>
      </c>
      <c r="E1771" s="1019">
        <v>0.38</v>
      </c>
      <c r="F1771" s="1013">
        <v>10</v>
      </c>
      <c r="G1771" s="1013" t="s">
        <v>598</v>
      </c>
      <c r="H1771" s="1012" t="s">
        <v>353</v>
      </c>
      <c r="I1771" s="1012" t="s">
        <v>440</v>
      </c>
      <c r="J1771" s="1020">
        <v>6010250202405</v>
      </c>
      <c r="K1771" s="1021">
        <v>45714</v>
      </c>
      <c r="L1771" s="1012"/>
      <c r="M1771" s="1012" t="s">
        <v>300</v>
      </c>
      <c r="N1771" s="1023">
        <f t="shared" si="5"/>
        <v>46079</v>
      </c>
      <c r="O1771" s="1018" t="s">
        <v>12</v>
      </c>
      <c r="P1771" s="369"/>
      <c r="Q1771" s="369"/>
      <c r="R1771" s="822"/>
      <c r="S1771" s="822"/>
      <c r="T1771" s="822"/>
      <c r="U1771" s="822"/>
      <c r="V1771" s="228"/>
      <c r="W1771" s="228"/>
      <c r="X1771" s="228"/>
      <c r="Y1771" s="229"/>
    </row>
    <row r="1772" spans="1:25" s="3" customFormat="1" ht="24.95" customHeight="1" x14ac:dyDescent="0.2">
      <c r="A1772" s="327">
        <v>234</v>
      </c>
      <c r="B1772" s="1013" t="s">
        <v>647</v>
      </c>
      <c r="C1772" s="1013" t="s">
        <v>460</v>
      </c>
      <c r="D1772" s="1013" t="s">
        <v>20</v>
      </c>
      <c r="E1772" s="1015">
        <v>0.32280000000000003</v>
      </c>
      <c r="F1772" s="1014">
        <v>20</v>
      </c>
      <c r="G1772" s="1014" t="s">
        <v>648</v>
      </c>
      <c r="H1772" s="1012" t="s">
        <v>319</v>
      </c>
      <c r="I1772" s="1012" t="s">
        <v>440</v>
      </c>
      <c r="J1772" s="1016">
        <v>6030250201220</v>
      </c>
      <c r="K1772" s="1017">
        <v>45713</v>
      </c>
      <c r="L1772" s="1012"/>
      <c r="M1772" s="1012" t="s">
        <v>300</v>
      </c>
      <c r="N1772" s="1023">
        <f t="shared" si="5"/>
        <v>46078</v>
      </c>
      <c r="O1772" s="1018" t="s">
        <v>12</v>
      </c>
      <c r="P1772" s="369"/>
      <c r="Q1772" s="369"/>
      <c r="R1772" s="822"/>
      <c r="S1772" s="822"/>
      <c r="T1772" s="822"/>
      <c r="U1772" s="822"/>
      <c r="V1772" s="228"/>
      <c r="W1772" s="228"/>
      <c r="X1772" s="228"/>
      <c r="Y1772" s="229"/>
    </row>
    <row r="1773" spans="1:25" s="3" customFormat="1" ht="24.95" customHeight="1" x14ac:dyDescent="0.2">
      <c r="A1773" s="327">
        <v>235</v>
      </c>
      <c r="B1773" s="1013" t="s">
        <v>4004</v>
      </c>
      <c r="C1773" s="1013" t="s">
        <v>582</v>
      </c>
      <c r="D1773" s="1013" t="s">
        <v>447</v>
      </c>
      <c r="E1773" s="1015">
        <v>3.0000000000000001E-3</v>
      </c>
      <c r="F1773" s="1012">
        <v>0.4</v>
      </c>
      <c r="G1773" s="1012" t="s">
        <v>4005</v>
      </c>
      <c r="H1773" s="1012" t="s">
        <v>319</v>
      </c>
      <c r="I1773" s="1012" t="s">
        <v>440</v>
      </c>
      <c r="J1773" s="1016">
        <v>6040250200912</v>
      </c>
      <c r="K1773" s="1017">
        <v>45708</v>
      </c>
      <c r="L1773" s="1012"/>
      <c r="M1773" s="1012" t="s">
        <v>300</v>
      </c>
      <c r="N1773" s="1023">
        <f t="shared" si="5"/>
        <v>46073</v>
      </c>
      <c r="O1773" s="1018" t="s">
        <v>12</v>
      </c>
      <c r="P1773" s="369"/>
      <c r="Q1773" s="369"/>
      <c r="R1773" s="822"/>
      <c r="S1773" s="822"/>
      <c r="T1773" s="822"/>
      <c r="U1773" s="822"/>
      <c r="V1773" s="228"/>
      <c r="W1773" s="228"/>
      <c r="X1773" s="228"/>
      <c r="Y1773" s="229"/>
    </row>
    <row r="1774" spans="1:25" s="3" customFormat="1" ht="24.95" customHeight="1" x14ac:dyDescent="0.2">
      <c r="A1774" s="327">
        <v>236</v>
      </c>
      <c r="B1774" s="1013" t="s">
        <v>4006</v>
      </c>
      <c r="C1774" s="1013" t="s">
        <v>950</v>
      </c>
      <c r="D1774" s="1013" t="s">
        <v>796</v>
      </c>
      <c r="E1774" s="1015">
        <v>3.5000000000000003E-2</v>
      </c>
      <c r="F1774" s="1013">
        <v>0.4</v>
      </c>
      <c r="G1774" s="1013" t="s">
        <v>4007</v>
      </c>
      <c r="H1774" s="1012" t="s">
        <v>319</v>
      </c>
      <c r="I1774" s="1012" t="s">
        <v>440</v>
      </c>
      <c r="J1774" s="1016">
        <v>6050250200862</v>
      </c>
      <c r="K1774" s="1017">
        <v>45715</v>
      </c>
      <c r="L1774" s="1012"/>
      <c r="M1774" s="1012" t="s">
        <v>300</v>
      </c>
      <c r="N1774" s="1023">
        <f t="shared" si="5"/>
        <v>46080</v>
      </c>
      <c r="O1774" s="1018" t="s">
        <v>12</v>
      </c>
      <c r="P1774" s="369"/>
      <c r="Q1774" s="369"/>
      <c r="R1774" s="822"/>
      <c r="S1774" s="822"/>
      <c r="T1774" s="822"/>
      <c r="U1774" s="822"/>
      <c r="V1774" s="228"/>
      <c r="W1774" s="228"/>
      <c r="X1774" s="228"/>
      <c r="Y1774" s="229"/>
    </row>
    <row r="1775" spans="1:25" s="3" customFormat="1" ht="24.95" customHeight="1" x14ac:dyDescent="0.2">
      <c r="A1775" s="327">
        <v>237</v>
      </c>
      <c r="B1775" s="1014" t="s">
        <v>4006</v>
      </c>
      <c r="C1775" s="1014" t="s">
        <v>950</v>
      </c>
      <c r="D1775" s="1014" t="s">
        <v>796</v>
      </c>
      <c r="E1775" s="1019">
        <v>6.966E-2</v>
      </c>
      <c r="F1775" s="1014">
        <v>0.4</v>
      </c>
      <c r="G1775" s="1014" t="s">
        <v>4007</v>
      </c>
      <c r="H1775" s="1012" t="s">
        <v>319</v>
      </c>
      <c r="I1775" s="1012" t="s">
        <v>440</v>
      </c>
      <c r="J1775" s="1020">
        <v>6050250200863</v>
      </c>
      <c r="K1775" s="1021">
        <v>45715</v>
      </c>
      <c r="L1775" s="1012"/>
      <c r="M1775" s="1012" t="s">
        <v>300</v>
      </c>
      <c r="N1775" s="1023">
        <f t="shared" si="5"/>
        <v>46080</v>
      </c>
      <c r="O1775" s="1018" t="s">
        <v>12</v>
      </c>
      <c r="P1775" s="369"/>
      <c r="Q1775" s="369"/>
      <c r="R1775" s="822"/>
      <c r="S1775" s="822"/>
      <c r="T1775" s="822"/>
      <c r="U1775" s="822"/>
      <c r="V1775" s="228"/>
      <c r="W1775" s="228"/>
      <c r="X1775" s="228"/>
      <c r="Y1775" s="229"/>
    </row>
    <row r="1776" spans="1:25" s="3" customFormat="1" ht="24.95" customHeight="1" x14ac:dyDescent="0.2">
      <c r="A1776" s="327">
        <v>238</v>
      </c>
      <c r="B1776" s="1013" t="s">
        <v>4006</v>
      </c>
      <c r="C1776" s="1013" t="s">
        <v>950</v>
      </c>
      <c r="D1776" s="1013" t="s">
        <v>796</v>
      </c>
      <c r="E1776" s="1015">
        <v>0.04</v>
      </c>
      <c r="F1776" s="1013">
        <v>0.4</v>
      </c>
      <c r="G1776" s="1013" t="s">
        <v>4008</v>
      </c>
      <c r="H1776" s="1012" t="s">
        <v>319</v>
      </c>
      <c r="I1776" s="1012" t="s">
        <v>440</v>
      </c>
      <c r="J1776" s="1016">
        <v>6050250200864</v>
      </c>
      <c r="K1776" s="1017">
        <v>45715</v>
      </c>
      <c r="L1776" s="1012"/>
      <c r="M1776" s="1012" t="s">
        <v>300</v>
      </c>
      <c r="N1776" s="1023">
        <f t="shared" si="5"/>
        <v>46080</v>
      </c>
      <c r="O1776" s="1018" t="s">
        <v>12</v>
      </c>
      <c r="P1776" s="369"/>
      <c r="Q1776" s="369"/>
      <c r="R1776" s="822"/>
      <c r="S1776" s="822"/>
      <c r="T1776" s="822"/>
      <c r="U1776" s="822"/>
      <c r="V1776" s="228"/>
      <c r="W1776" s="228"/>
      <c r="X1776" s="228"/>
      <c r="Y1776" s="229"/>
    </row>
    <row r="1777" spans="1:25" s="3" customFormat="1" ht="24.95" customHeight="1" x14ac:dyDescent="0.2">
      <c r="A1777" s="327">
        <v>239</v>
      </c>
      <c r="B1777" s="1014" t="s">
        <v>4006</v>
      </c>
      <c r="C1777" s="1014" t="s">
        <v>950</v>
      </c>
      <c r="D1777" s="1014" t="s">
        <v>796</v>
      </c>
      <c r="E1777" s="1019">
        <v>3.5000000000000003E-2</v>
      </c>
      <c r="F1777" s="1014">
        <v>0.4</v>
      </c>
      <c r="G1777" s="1014" t="s">
        <v>4007</v>
      </c>
      <c r="H1777" s="1012" t="s">
        <v>319</v>
      </c>
      <c r="I1777" s="1012" t="s">
        <v>440</v>
      </c>
      <c r="J1777" s="1020">
        <v>6050250200865</v>
      </c>
      <c r="K1777" s="1021">
        <v>45715</v>
      </c>
      <c r="L1777" s="1012"/>
      <c r="M1777" s="1012" t="s">
        <v>300</v>
      </c>
      <c r="N1777" s="1023">
        <f t="shared" si="5"/>
        <v>46080</v>
      </c>
      <c r="O1777" s="1018" t="s">
        <v>12</v>
      </c>
      <c r="P1777" s="369"/>
      <c r="Q1777" s="369"/>
      <c r="R1777" s="822"/>
      <c r="S1777" s="822"/>
      <c r="T1777" s="822"/>
      <c r="U1777" s="822"/>
      <c r="V1777" s="228"/>
      <c r="W1777" s="228"/>
      <c r="X1777" s="228"/>
      <c r="Y1777" s="229"/>
    </row>
    <row r="1778" spans="1:25" s="3" customFormat="1" ht="24.95" customHeight="1" x14ac:dyDescent="0.2">
      <c r="A1778" s="327">
        <v>240</v>
      </c>
      <c r="B1778" s="1014" t="s">
        <v>3246</v>
      </c>
      <c r="C1778" s="1014" t="s">
        <v>3247</v>
      </c>
      <c r="D1778" s="1014" t="s">
        <v>689</v>
      </c>
      <c r="E1778" s="1019">
        <v>0.18425</v>
      </c>
      <c r="F1778" s="1014">
        <v>20</v>
      </c>
      <c r="G1778" s="1014" t="s">
        <v>3248</v>
      </c>
      <c r="H1778" s="1012" t="s">
        <v>353</v>
      </c>
      <c r="I1778" s="1012" t="s">
        <v>440</v>
      </c>
      <c r="J1778" s="1020">
        <v>6010250202580</v>
      </c>
      <c r="K1778" s="1021">
        <v>45707</v>
      </c>
      <c r="L1778" s="1012"/>
      <c r="M1778" s="1012" t="s">
        <v>300</v>
      </c>
      <c r="N1778" s="1023">
        <f t="shared" si="5"/>
        <v>46072</v>
      </c>
      <c r="O1778" s="1018" t="s">
        <v>12</v>
      </c>
      <c r="P1778" s="369"/>
      <c r="Q1778" s="369"/>
      <c r="R1778" s="822"/>
      <c r="S1778" s="822"/>
      <c r="T1778" s="822"/>
      <c r="U1778" s="822"/>
      <c r="V1778" s="228"/>
      <c r="W1778" s="228"/>
      <c r="X1778" s="228"/>
      <c r="Y1778" s="229"/>
    </row>
    <row r="1779" spans="1:25" s="3" customFormat="1" ht="24.95" customHeight="1" x14ac:dyDescent="0.2">
      <c r="A1779" s="327">
        <v>241</v>
      </c>
      <c r="B1779" s="1014" t="s">
        <v>4405</v>
      </c>
      <c r="C1779" s="1014" t="s">
        <v>1306</v>
      </c>
      <c r="D1779" s="1014" t="s">
        <v>188</v>
      </c>
      <c r="E1779" s="1019">
        <v>2.25</v>
      </c>
      <c r="F1779" s="1014">
        <v>20</v>
      </c>
      <c r="G1779" s="1014" t="s">
        <v>2770</v>
      </c>
      <c r="H1779" s="1014" t="s">
        <v>353</v>
      </c>
      <c r="I1779" s="1012" t="s">
        <v>440</v>
      </c>
      <c r="J1779" s="1020">
        <v>6040240100116</v>
      </c>
      <c r="K1779" s="1021">
        <v>45719</v>
      </c>
      <c r="L1779" s="1012"/>
      <c r="M1779" s="1012" t="s">
        <v>300</v>
      </c>
      <c r="N1779" s="1023">
        <v>46084</v>
      </c>
      <c r="O1779" s="1018" t="s">
        <v>12</v>
      </c>
      <c r="P1779" s="369"/>
      <c r="Q1779" s="369"/>
      <c r="R1779" s="822"/>
      <c r="S1779" s="822"/>
      <c r="T1779" s="822"/>
      <c r="U1779" s="822"/>
      <c r="V1779" s="228"/>
      <c r="W1779" s="228"/>
      <c r="X1779" s="228"/>
      <c r="Y1779" s="229"/>
    </row>
    <row r="1780" spans="1:25" s="3" customFormat="1" ht="24.95" customHeight="1" x14ac:dyDescent="0.2">
      <c r="A1780" s="327">
        <v>242</v>
      </c>
      <c r="B1780" s="1013" t="s">
        <v>4406</v>
      </c>
      <c r="C1780" s="1013" t="s">
        <v>1362</v>
      </c>
      <c r="D1780" s="1013" t="s">
        <v>689</v>
      </c>
      <c r="E1780" s="1015">
        <v>4</v>
      </c>
      <c r="F1780" s="1013">
        <v>20</v>
      </c>
      <c r="G1780" s="1013" t="s">
        <v>1660</v>
      </c>
      <c r="H1780" s="1013" t="s">
        <v>353</v>
      </c>
      <c r="I1780" s="1012" t="s">
        <v>440</v>
      </c>
      <c r="J1780" s="1016">
        <v>6010240303290</v>
      </c>
      <c r="K1780" s="1017">
        <v>45742</v>
      </c>
      <c r="L1780" s="1012"/>
      <c r="M1780" s="1012" t="s">
        <v>300</v>
      </c>
      <c r="N1780" s="1023">
        <v>46107</v>
      </c>
      <c r="O1780" s="1018" t="s">
        <v>12</v>
      </c>
      <c r="P1780" s="369"/>
      <c r="Q1780" s="369"/>
      <c r="R1780" s="822"/>
      <c r="S1780" s="822"/>
      <c r="T1780" s="822"/>
      <c r="U1780" s="822"/>
      <c r="V1780" s="228"/>
      <c r="W1780" s="228"/>
      <c r="X1780" s="228"/>
      <c r="Y1780" s="229"/>
    </row>
    <row r="1781" spans="1:25" s="3" customFormat="1" ht="24.95" customHeight="1" x14ac:dyDescent="0.2">
      <c r="A1781" s="327">
        <v>243</v>
      </c>
      <c r="B1781" s="1014" t="s">
        <v>4407</v>
      </c>
      <c r="C1781" s="1014" t="s">
        <v>188</v>
      </c>
      <c r="D1781" s="1014" t="s">
        <v>447</v>
      </c>
      <c r="E1781" s="1019">
        <v>2.5</v>
      </c>
      <c r="F1781" s="1014">
        <v>20</v>
      </c>
      <c r="G1781" s="1014" t="s">
        <v>4408</v>
      </c>
      <c r="H1781" s="1014" t="s">
        <v>353</v>
      </c>
      <c r="I1781" s="1012" t="s">
        <v>440</v>
      </c>
      <c r="J1781" s="1020">
        <v>6040240402206</v>
      </c>
      <c r="K1781" s="1021">
        <v>45727</v>
      </c>
      <c r="L1781" s="1012"/>
      <c r="M1781" s="1012" t="s">
        <v>300</v>
      </c>
      <c r="N1781" s="1023">
        <v>46092</v>
      </c>
      <c r="O1781" s="1018" t="s">
        <v>12</v>
      </c>
      <c r="P1781" s="369"/>
      <c r="Q1781" s="369"/>
      <c r="R1781" s="822"/>
      <c r="S1781" s="822"/>
      <c r="T1781" s="822"/>
      <c r="U1781" s="822"/>
      <c r="V1781" s="228"/>
      <c r="W1781" s="228"/>
      <c r="X1781" s="228"/>
      <c r="Y1781" s="229"/>
    </row>
    <row r="1782" spans="1:25" s="3" customFormat="1" ht="24.95" customHeight="1" x14ac:dyDescent="0.2">
      <c r="A1782" s="327">
        <v>244</v>
      </c>
      <c r="B1782" s="1013" t="s">
        <v>4409</v>
      </c>
      <c r="C1782" s="1013" t="s">
        <v>776</v>
      </c>
      <c r="D1782" s="1013" t="s">
        <v>19</v>
      </c>
      <c r="E1782" s="1015">
        <v>48.496000000000002</v>
      </c>
      <c r="F1782" s="1013">
        <v>110</v>
      </c>
      <c r="G1782" s="1013" t="s">
        <v>4410</v>
      </c>
      <c r="H1782" s="1013" t="s">
        <v>353</v>
      </c>
      <c r="I1782" s="1012" t="s">
        <v>440</v>
      </c>
      <c r="J1782" s="1016">
        <v>6020240505350</v>
      </c>
      <c r="K1782" s="1017">
        <v>45728</v>
      </c>
      <c r="L1782" s="1012"/>
      <c r="M1782" s="1012" t="s">
        <v>300</v>
      </c>
      <c r="N1782" s="1023">
        <v>46093</v>
      </c>
      <c r="O1782" s="1018" t="s">
        <v>12</v>
      </c>
      <c r="P1782" s="369"/>
      <c r="Q1782" s="369"/>
      <c r="R1782" s="822"/>
      <c r="S1782" s="822"/>
      <c r="T1782" s="822"/>
      <c r="U1782" s="822"/>
      <c r="V1782" s="228"/>
      <c r="W1782" s="228"/>
      <c r="X1782" s="228"/>
      <c r="Y1782" s="229"/>
    </row>
    <row r="1783" spans="1:25" s="3" customFormat="1" ht="24.95" customHeight="1" x14ac:dyDescent="0.2">
      <c r="A1783" s="327">
        <v>245</v>
      </c>
      <c r="B1783" s="1013" t="s">
        <v>4411</v>
      </c>
      <c r="C1783" s="1013" t="s">
        <v>4412</v>
      </c>
      <c r="D1783" s="1013" t="s">
        <v>447</v>
      </c>
      <c r="E1783" s="1015">
        <v>0.99050000000000005</v>
      </c>
      <c r="F1783" s="1013">
        <v>20</v>
      </c>
      <c r="G1783" s="1013" t="s">
        <v>4413</v>
      </c>
      <c r="H1783" s="1013" t="s">
        <v>353</v>
      </c>
      <c r="I1783" s="1012" t="s">
        <v>440</v>
      </c>
      <c r="J1783" s="1016">
        <v>6040240704588</v>
      </c>
      <c r="K1783" s="1017">
        <v>45721</v>
      </c>
      <c r="L1783" s="1012"/>
      <c r="M1783" s="1012" t="s">
        <v>300</v>
      </c>
      <c r="N1783" s="1023">
        <v>46086</v>
      </c>
      <c r="O1783" s="1018" t="s">
        <v>12</v>
      </c>
      <c r="P1783" s="369"/>
      <c r="Q1783" s="369"/>
      <c r="R1783" s="822"/>
      <c r="S1783" s="822"/>
      <c r="T1783" s="822"/>
      <c r="U1783" s="822"/>
      <c r="V1783" s="228"/>
      <c r="W1783" s="228"/>
      <c r="X1783" s="228"/>
      <c r="Y1783" s="229"/>
    </row>
    <row r="1784" spans="1:25" s="3" customFormat="1" ht="24.95" customHeight="1" x14ac:dyDescent="0.2">
      <c r="A1784" s="327">
        <v>246</v>
      </c>
      <c r="B1784" s="1014" t="s">
        <v>4414</v>
      </c>
      <c r="C1784" s="1014" t="s">
        <v>4415</v>
      </c>
      <c r="D1784" s="1014" t="s">
        <v>254</v>
      </c>
      <c r="E1784" s="1019">
        <v>0.19900000000000001</v>
      </c>
      <c r="F1784" s="1014">
        <v>20</v>
      </c>
      <c r="G1784" s="1014" t="s">
        <v>648</v>
      </c>
      <c r="H1784" s="1014" t="s">
        <v>353</v>
      </c>
      <c r="I1784" s="1012" t="s">
        <v>440</v>
      </c>
      <c r="J1784" s="1020">
        <v>6030241008903</v>
      </c>
      <c r="K1784" s="1021">
        <v>45733</v>
      </c>
      <c r="L1784" s="1012"/>
      <c r="M1784" s="1012" t="s">
        <v>300</v>
      </c>
      <c r="N1784" s="1023">
        <v>46098</v>
      </c>
      <c r="O1784" s="1018" t="s">
        <v>12</v>
      </c>
      <c r="P1784" s="369"/>
      <c r="Q1784" s="369"/>
      <c r="R1784" s="822"/>
      <c r="S1784" s="822"/>
      <c r="T1784" s="822"/>
      <c r="U1784" s="822"/>
      <c r="V1784" s="228"/>
      <c r="W1784" s="228"/>
      <c r="X1784" s="228"/>
      <c r="Y1784" s="229"/>
    </row>
    <row r="1785" spans="1:25" s="3" customFormat="1" ht="24.95" customHeight="1" x14ac:dyDescent="0.2">
      <c r="A1785" s="327">
        <v>247</v>
      </c>
      <c r="B1785" s="1013" t="s">
        <v>4416</v>
      </c>
      <c r="C1785" s="1013" t="s">
        <v>3207</v>
      </c>
      <c r="D1785" s="1013" t="s">
        <v>689</v>
      </c>
      <c r="E1785" s="1015">
        <v>1.6199999999999999E-2</v>
      </c>
      <c r="F1785" s="1013">
        <v>0.4</v>
      </c>
      <c r="G1785" s="1013" t="s">
        <v>4417</v>
      </c>
      <c r="H1785" s="1013" t="s">
        <v>319</v>
      </c>
      <c r="I1785" s="1012" t="s">
        <v>440</v>
      </c>
      <c r="J1785" s="1016">
        <v>6010241116148</v>
      </c>
      <c r="K1785" s="1017">
        <v>45729</v>
      </c>
      <c r="L1785" s="1012"/>
      <c r="M1785" s="1012" t="s">
        <v>300</v>
      </c>
      <c r="N1785" s="1023">
        <v>46094</v>
      </c>
      <c r="O1785" s="1018" t="s">
        <v>12</v>
      </c>
      <c r="P1785" s="369"/>
      <c r="Q1785" s="369"/>
      <c r="R1785" s="822"/>
      <c r="S1785" s="822"/>
      <c r="T1785" s="822"/>
      <c r="U1785" s="822"/>
      <c r="V1785" s="228"/>
      <c r="W1785" s="228"/>
      <c r="X1785" s="228"/>
      <c r="Y1785" s="229"/>
    </row>
    <row r="1786" spans="1:25" s="3" customFormat="1" ht="24.95" customHeight="1" x14ac:dyDescent="0.2">
      <c r="A1786" s="327">
        <v>248</v>
      </c>
      <c r="B1786" s="1013" t="s">
        <v>4418</v>
      </c>
      <c r="C1786" s="1013" t="s">
        <v>946</v>
      </c>
      <c r="D1786" s="1013" t="s">
        <v>188</v>
      </c>
      <c r="E1786" s="1015">
        <v>0.12054000000000001</v>
      </c>
      <c r="F1786" s="1013">
        <v>20</v>
      </c>
      <c r="G1786" s="1013" t="s">
        <v>593</v>
      </c>
      <c r="H1786" s="1013" t="s">
        <v>319</v>
      </c>
      <c r="I1786" s="1012" t="s">
        <v>440</v>
      </c>
      <c r="J1786" s="1016">
        <v>6040241107303</v>
      </c>
      <c r="K1786" s="1017">
        <v>45730</v>
      </c>
      <c r="L1786" s="1012"/>
      <c r="M1786" s="1012" t="s">
        <v>300</v>
      </c>
      <c r="N1786" s="1023">
        <v>46095</v>
      </c>
      <c r="O1786" s="1018" t="s">
        <v>12</v>
      </c>
      <c r="P1786" s="369"/>
      <c r="Q1786" s="369"/>
      <c r="R1786" s="822"/>
      <c r="S1786" s="822"/>
      <c r="T1786" s="822"/>
      <c r="U1786" s="822"/>
      <c r="V1786" s="228"/>
      <c r="W1786" s="228"/>
      <c r="X1786" s="228"/>
      <c r="Y1786" s="229"/>
    </row>
    <row r="1787" spans="1:25" s="3" customFormat="1" ht="24.95" customHeight="1" x14ac:dyDescent="0.2">
      <c r="A1787" s="327">
        <v>249</v>
      </c>
      <c r="B1787" s="1014" t="s">
        <v>4419</v>
      </c>
      <c r="C1787" s="1014" t="s">
        <v>446</v>
      </c>
      <c r="D1787" s="1014" t="s">
        <v>20</v>
      </c>
      <c r="E1787" s="1019">
        <v>5.2600000000000001E-2</v>
      </c>
      <c r="F1787" s="1014">
        <v>20</v>
      </c>
      <c r="G1787" s="1014" t="s">
        <v>4420</v>
      </c>
      <c r="H1787" s="1014" t="s">
        <v>319</v>
      </c>
      <c r="I1787" s="1012" t="s">
        <v>440</v>
      </c>
      <c r="J1787" s="1020">
        <v>6030250100058</v>
      </c>
      <c r="K1787" s="1021">
        <v>45719</v>
      </c>
      <c r="L1787" s="1012"/>
      <c r="M1787" s="1012" t="s">
        <v>300</v>
      </c>
      <c r="N1787" s="1023">
        <v>46084</v>
      </c>
      <c r="O1787" s="1018" t="s">
        <v>12</v>
      </c>
      <c r="P1787" s="369"/>
      <c r="Q1787" s="369"/>
      <c r="R1787" s="822"/>
      <c r="S1787" s="822"/>
      <c r="T1787" s="822"/>
      <c r="U1787" s="822"/>
      <c r="V1787" s="228"/>
      <c r="W1787" s="228"/>
      <c r="X1787" s="228"/>
      <c r="Y1787" s="229"/>
    </row>
    <row r="1788" spans="1:25" s="3" customFormat="1" ht="24.95" customHeight="1" x14ac:dyDescent="0.2">
      <c r="A1788" s="327">
        <v>250</v>
      </c>
      <c r="B1788" s="1014" t="s">
        <v>4421</v>
      </c>
      <c r="C1788" s="1014" t="s">
        <v>4422</v>
      </c>
      <c r="D1788" s="1014" t="s">
        <v>20</v>
      </c>
      <c r="E1788" s="1019">
        <v>0.12</v>
      </c>
      <c r="F1788" s="1014">
        <v>0.4</v>
      </c>
      <c r="G1788" s="1014" t="s">
        <v>4423</v>
      </c>
      <c r="H1788" s="1014" t="s">
        <v>353</v>
      </c>
      <c r="I1788" s="1012" t="s">
        <v>440</v>
      </c>
      <c r="J1788" s="1020">
        <v>6030250100418</v>
      </c>
      <c r="K1788" s="1021">
        <v>45720</v>
      </c>
      <c r="L1788" s="1012"/>
      <c r="M1788" s="1012" t="s">
        <v>300</v>
      </c>
      <c r="N1788" s="1023">
        <v>46085</v>
      </c>
      <c r="O1788" s="1018" t="s">
        <v>12</v>
      </c>
      <c r="P1788" s="369"/>
      <c r="Q1788" s="369"/>
      <c r="R1788" s="822"/>
      <c r="S1788" s="822"/>
      <c r="T1788" s="822"/>
      <c r="U1788" s="822"/>
      <c r="V1788" s="228"/>
      <c r="W1788" s="228"/>
      <c r="X1788" s="228"/>
      <c r="Y1788" s="229"/>
    </row>
    <row r="1789" spans="1:25" s="3" customFormat="1" ht="24.95" customHeight="1" x14ac:dyDescent="0.2">
      <c r="A1789" s="327">
        <v>251</v>
      </c>
      <c r="B1789" s="1014" t="s">
        <v>4424</v>
      </c>
      <c r="C1789" s="1014" t="s">
        <v>4425</v>
      </c>
      <c r="D1789" s="1014" t="s">
        <v>20</v>
      </c>
      <c r="E1789" s="1019">
        <v>0.1</v>
      </c>
      <c r="F1789" s="1014">
        <v>20</v>
      </c>
      <c r="G1789" s="1014" t="s">
        <v>4426</v>
      </c>
      <c r="H1789" s="1014" t="s">
        <v>353</v>
      </c>
      <c r="I1789" s="1012" t="s">
        <v>440</v>
      </c>
      <c r="J1789" s="1020">
        <v>6030250100500</v>
      </c>
      <c r="K1789" s="1021">
        <v>45719</v>
      </c>
      <c r="L1789" s="1012"/>
      <c r="M1789" s="1012" t="s">
        <v>300</v>
      </c>
      <c r="N1789" s="1023">
        <v>46084</v>
      </c>
      <c r="O1789" s="1018" t="s">
        <v>12</v>
      </c>
      <c r="P1789" s="369"/>
      <c r="Q1789" s="369"/>
      <c r="R1789" s="822"/>
      <c r="S1789" s="822"/>
      <c r="T1789" s="822"/>
      <c r="U1789" s="822"/>
      <c r="V1789" s="228"/>
      <c r="W1789" s="228"/>
      <c r="X1789" s="228"/>
      <c r="Y1789" s="229"/>
    </row>
    <row r="1790" spans="1:25" s="3" customFormat="1" ht="24.95" customHeight="1" x14ac:dyDescent="0.2">
      <c r="A1790" s="327">
        <v>252</v>
      </c>
      <c r="B1790" s="1013" t="s">
        <v>4427</v>
      </c>
      <c r="C1790" s="1013" t="s">
        <v>651</v>
      </c>
      <c r="D1790" s="1013" t="s">
        <v>689</v>
      </c>
      <c r="E1790" s="1015">
        <v>1.4999999999999999E-2</v>
      </c>
      <c r="F1790" s="1013">
        <v>0.4</v>
      </c>
      <c r="G1790" s="1013" t="s">
        <v>4428</v>
      </c>
      <c r="H1790" s="1013" t="s">
        <v>319</v>
      </c>
      <c r="I1790" s="1012" t="s">
        <v>440</v>
      </c>
      <c r="J1790" s="1016">
        <v>6010250101145</v>
      </c>
      <c r="K1790" s="1017">
        <v>45729</v>
      </c>
      <c r="L1790" s="1012"/>
      <c r="M1790" s="1012" t="s">
        <v>300</v>
      </c>
      <c r="N1790" s="1023">
        <v>46094</v>
      </c>
      <c r="O1790" s="1018" t="s">
        <v>12</v>
      </c>
      <c r="P1790" s="369"/>
      <c r="Q1790" s="369"/>
      <c r="R1790" s="822"/>
      <c r="S1790" s="822"/>
      <c r="T1790" s="822"/>
      <c r="U1790" s="822"/>
      <c r="V1790" s="228"/>
      <c r="W1790" s="228"/>
      <c r="X1790" s="228"/>
      <c r="Y1790" s="229"/>
    </row>
    <row r="1791" spans="1:25" s="3" customFormat="1" ht="24.95" customHeight="1" x14ac:dyDescent="0.2">
      <c r="A1791" s="327">
        <v>253</v>
      </c>
      <c r="B1791" s="1014" t="s">
        <v>3978</v>
      </c>
      <c r="C1791" s="1014" t="s">
        <v>641</v>
      </c>
      <c r="D1791" s="1014" t="s">
        <v>689</v>
      </c>
      <c r="E1791" s="1019">
        <v>0.5</v>
      </c>
      <c r="F1791" s="1014">
        <v>20</v>
      </c>
      <c r="G1791" s="1014" t="s">
        <v>4429</v>
      </c>
      <c r="H1791" s="1014" t="s">
        <v>319</v>
      </c>
      <c r="I1791" s="1012" t="s">
        <v>440</v>
      </c>
      <c r="J1791" s="1020">
        <v>6010250201690</v>
      </c>
      <c r="K1791" s="1021">
        <v>45730</v>
      </c>
      <c r="L1791" s="1012"/>
      <c r="M1791" s="1012" t="s">
        <v>300</v>
      </c>
      <c r="N1791" s="1023">
        <v>46095</v>
      </c>
      <c r="O1791" s="1018" t="s">
        <v>12</v>
      </c>
      <c r="P1791" s="369"/>
      <c r="Q1791" s="369"/>
      <c r="R1791" s="822"/>
      <c r="S1791" s="822"/>
      <c r="T1791" s="822"/>
      <c r="U1791" s="822"/>
      <c r="V1791" s="228"/>
      <c r="W1791" s="228"/>
      <c r="X1791" s="228"/>
      <c r="Y1791" s="229"/>
    </row>
    <row r="1792" spans="1:25" s="3" customFormat="1" ht="24.95" customHeight="1" x14ac:dyDescent="0.2">
      <c r="A1792" s="327">
        <v>254</v>
      </c>
      <c r="B1792" s="1014" t="s">
        <v>4432</v>
      </c>
      <c r="C1792" s="1014" t="s">
        <v>735</v>
      </c>
      <c r="D1792" s="1014" t="s">
        <v>796</v>
      </c>
      <c r="E1792" s="1019">
        <v>0.39</v>
      </c>
      <c r="F1792" s="1014">
        <v>20</v>
      </c>
      <c r="G1792" s="1014" t="s">
        <v>985</v>
      </c>
      <c r="H1792" s="1014" t="s">
        <v>319</v>
      </c>
      <c r="I1792" s="1012" t="s">
        <v>440</v>
      </c>
      <c r="J1792" s="1020">
        <v>6050250200905</v>
      </c>
      <c r="K1792" s="1021">
        <v>45740</v>
      </c>
      <c r="L1792" s="1012"/>
      <c r="M1792" s="1012" t="s">
        <v>300</v>
      </c>
      <c r="N1792" s="1023">
        <v>46105</v>
      </c>
      <c r="O1792" s="1018" t="s">
        <v>12</v>
      </c>
      <c r="P1792" s="369"/>
      <c r="Q1792" s="369"/>
      <c r="R1792" s="822"/>
      <c r="S1792" s="822"/>
      <c r="T1792" s="822"/>
      <c r="U1792" s="822"/>
      <c r="V1792" s="228"/>
      <c r="W1792" s="228"/>
      <c r="X1792" s="228"/>
      <c r="Y1792" s="229"/>
    </row>
    <row r="1793" spans="1:25" s="3" customFormat="1" ht="24.95" customHeight="1" x14ac:dyDescent="0.2">
      <c r="A1793" s="327">
        <v>255</v>
      </c>
      <c r="B1793" s="1013" t="s">
        <v>4433</v>
      </c>
      <c r="C1793" s="1013" t="s">
        <v>939</v>
      </c>
      <c r="D1793" s="1013" t="s">
        <v>689</v>
      </c>
      <c r="E1793" s="1015">
        <v>1.107E-2</v>
      </c>
      <c r="F1793" s="1013">
        <v>0.4</v>
      </c>
      <c r="G1793" s="1013" t="s">
        <v>4434</v>
      </c>
      <c r="H1793" s="1013" t="s">
        <v>319</v>
      </c>
      <c r="I1793" s="1012" t="s">
        <v>440</v>
      </c>
      <c r="J1793" s="1016">
        <v>6010250202702</v>
      </c>
      <c r="K1793" s="1017">
        <v>45734</v>
      </c>
      <c r="L1793" s="1012"/>
      <c r="M1793" s="1012" t="s">
        <v>300</v>
      </c>
      <c r="N1793" s="1023">
        <v>46099</v>
      </c>
      <c r="O1793" s="1018" t="s">
        <v>12</v>
      </c>
      <c r="P1793" s="369"/>
      <c r="Q1793" s="369"/>
      <c r="R1793" s="822"/>
      <c r="S1793" s="822"/>
      <c r="T1793" s="822"/>
      <c r="U1793" s="822"/>
      <c r="V1793" s="228"/>
      <c r="W1793" s="228"/>
      <c r="X1793" s="228"/>
      <c r="Y1793" s="229"/>
    </row>
    <row r="1794" spans="1:25" s="3" customFormat="1" ht="24.95" customHeight="1" x14ac:dyDescent="0.2">
      <c r="A1794" s="327">
        <v>256</v>
      </c>
      <c r="B1794" s="1013" t="s">
        <v>4435</v>
      </c>
      <c r="C1794" s="1013" t="s">
        <v>4436</v>
      </c>
      <c r="D1794" s="1013" t="s">
        <v>20</v>
      </c>
      <c r="E1794" s="1015">
        <v>5.9000000000000007E-3</v>
      </c>
      <c r="F1794" s="1013">
        <v>0.4</v>
      </c>
      <c r="G1794" s="1013" t="s">
        <v>4437</v>
      </c>
      <c r="H1794" s="1013" t="s">
        <v>319</v>
      </c>
      <c r="I1794" s="1012" t="s">
        <v>440</v>
      </c>
      <c r="J1794" s="1016">
        <v>6030250201390</v>
      </c>
      <c r="K1794" s="1017">
        <v>45723</v>
      </c>
      <c r="L1794" s="1012"/>
      <c r="M1794" s="1012" t="s">
        <v>300</v>
      </c>
      <c r="N1794" s="1023">
        <v>46088</v>
      </c>
      <c r="O1794" s="1018" t="s">
        <v>12</v>
      </c>
      <c r="P1794" s="369"/>
      <c r="Q1794" s="369"/>
      <c r="R1794" s="822"/>
      <c r="S1794" s="822"/>
      <c r="T1794" s="822"/>
      <c r="U1794" s="822"/>
      <c r="V1794" s="228"/>
      <c r="W1794" s="228"/>
      <c r="X1794" s="228"/>
      <c r="Y1794" s="229"/>
    </row>
    <row r="1795" spans="1:25" s="3" customFormat="1" ht="24.95" customHeight="1" x14ac:dyDescent="0.2">
      <c r="A1795" s="327">
        <v>257</v>
      </c>
      <c r="B1795" s="1014" t="s">
        <v>4438</v>
      </c>
      <c r="C1795" s="1014" t="s">
        <v>4439</v>
      </c>
      <c r="D1795" s="1014" t="s">
        <v>44</v>
      </c>
      <c r="E1795" s="1019">
        <v>0.2</v>
      </c>
      <c r="F1795" s="1014">
        <v>20</v>
      </c>
      <c r="G1795" s="1014" t="s">
        <v>4440</v>
      </c>
      <c r="H1795" s="1014" t="s">
        <v>353</v>
      </c>
      <c r="I1795" s="1012" t="s">
        <v>440</v>
      </c>
      <c r="J1795" s="1020">
        <v>6060250200809</v>
      </c>
      <c r="K1795" s="1021">
        <v>45719</v>
      </c>
      <c r="L1795" s="1012"/>
      <c r="M1795" s="1012" t="s">
        <v>300</v>
      </c>
      <c r="N1795" s="1023">
        <v>46084</v>
      </c>
      <c r="O1795" s="1018" t="s">
        <v>12</v>
      </c>
      <c r="P1795" s="369"/>
      <c r="Q1795" s="369"/>
      <c r="R1795" s="822"/>
      <c r="S1795" s="822"/>
      <c r="T1795" s="822"/>
      <c r="U1795" s="822"/>
      <c r="V1795" s="228"/>
      <c r="W1795" s="228"/>
      <c r="X1795" s="228"/>
      <c r="Y1795" s="229"/>
    </row>
    <row r="1796" spans="1:25" s="3" customFormat="1" ht="24.95" customHeight="1" x14ac:dyDescent="0.2">
      <c r="A1796" s="327">
        <v>258</v>
      </c>
      <c r="B1796" s="1014" t="s">
        <v>4441</v>
      </c>
      <c r="C1796" s="1014" t="s">
        <v>4442</v>
      </c>
      <c r="D1796" s="1014" t="s">
        <v>19</v>
      </c>
      <c r="E1796" s="1019">
        <v>0</v>
      </c>
      <c r="F1796" s="1014">
        <v>0.4</v>
      </c>
      <c r="G1796" s="1014" t="s">
        <v>4443</v>
      </c>
      <c r="H1796" s="1014" t="s">
        <v>319</v>
      </c>
      <c r="I1796" s="1012" t="s">
        <v>440</v>
      </c>
      <c r="J1796" s="1020">
        <v>6020250202024</v>
      </c>
      <c r="K1796" s="1021">
        <v>45733</v>
      </c>
      <c r="L1796" s="1012"/>
      <c r="M1796" s="1012" t="s">
        <v>300</v>
      </c>
      <c r="N1796" s="1023">
        <v>46098</v>
      </c>
      <c r="O1796" s="1018" t="s">
        <v>12</v>
      </c>
      <c r="P1796" s="369"/>
      <c r="Q1796" s="369"/>
      <c r="R1796" s="822"/>
      <c r="S1796" s="822"/>
      <c r="T1796" s="822"/>
      <c r="U1796" s="822"/>
      <c r="V1796" s="228"/>
      <c r="W1796" s="228"/>
      <c r="X1796" s="228"/>
      <c r="Y1796" s="229"/>
    </row>
    <row r="1797" spans="1:25" s="3" customFormat="1" ht="24.95" customHeight="1" x14ac:dyDescent="0.2">
      <c r="A1797" s="327">
        <v>259</v>
      </c>
      <c r="B1797" s="1013" t="s">
        <v>4444</v>
      </c>
      <c r="C1797" s="1013" t="s">
        <v>4445</v>
      </c>
      <c r="D1797" s="1013" t="s">
        <v>19</v>
      </c>
      <c r="E1797" s="1015">
        <v>0.23</v>
      </c>
      <c r="F1797" s="1013">
        <v>20</v>
      </c>
      <c r="G1797" s="1013" t="s">
        <v>599</v>
      </c>
      <c r="H1797" s="1013" t="s">
        <v>353</v>
      </c>
      <c r="I1797" s="1012" t="s">
        <v>440</v>
      </c>
      <c r="J1797" s="1016">
        <v>6020250202022</v>
      </c>
      <c r="K1797" s="1017">
        <v>45726</v>
      </c>
      <c r="L1797" s="1012"/>
      <c r="M1797" s="1012" t="s">
        <v>300</v>
      </c>
      <c r="N1797" s="1023">
        <v>46091</v>
      </c>
      <c r="O1797" s="1018" t="s">
        <v>12</v>
      </c>
      <c r="P1797" s="369"/>
      <c r="Q1797" s="369"/>
      <c r="R1797" s="822"/>
      <c r="S1797" s="822"/>
      <c r="T1797" s="822"/>
      <c r="U1797" s="822"/>
      <c r="V1797" s="228"/>
      <c r="W1797" s="228"/>
      <c r="X1797" s="228"/>
      <c r="Y1797" s="229"/>
    </row>
    <row r="1798" spans="1:25" s="3" customFormat="1" ht="24.95" customHeight="1" x14ac:dyDescent="0.2">
      <c r="A1798" s="327">
        <v>260</v>
      </c>
      <c r="B1798" s="1014" t="s">
        <v>4446</v>
      </c>
      <c r="C1798" s="1014" t="s">
        <v>874</v>
      </c>
      <c r="D1798" s="1014" t="s">
        <v>19</v>
      </c>
      <c r="E1798" s="1019">
        <v>0.26</v>
      </c>
      <c r="F1798" s="1014">
        <v>20</v>
      </c>
      <c r="G1798" s="1014" t="s">
        <v>518</v>
      </c>
      <c r="H1798" s="1014" t="s">
        <v>319</v>
      </c>
      <c r="I1798" s="1012" t="s">
        <v>440</v>
      </c>
      <c r="J1798" s="1020">
        <v>6020250202030</v>
      </c>
      <c r="K1798" s="1021">
        <v>45733</v>
      </c>
      <c r="L1798" s="1012"/>
      <c r="M1798" s="1012" t="s">
        <v>300</v>
      </c>
      <c r="N1798" s="1023">
        <v>46098</v>
      </c>
      <c r="O1798" s="1018" t="s">
        <v>12</v>
      </c>
      <c r="P1798" s="369"/>
      <c r="Q1798" s="369"/>
      <c r="R1798" s="822"/>
      <c r="S1798" s="822"/>
      <c r="T1798" s="822"/>
      <c r="U1798" s="822"/>
      <c r="V1798" s="228"/>
      <c r="W1798" s="228"/>
      <c r="X1798" s="228"/>
      <c r="Y1798" s="229"/>
    </row>
    <row r="1799" spans="1:25" s="3" customFormat="1" ht="24.95" customHeight="1" x14ac:dyDescent="0.2">
      <c r="A1799" s="327">
        <v>261</v>
      </c>
      <c r="B1799" s="1013" t="s">
        <v>4447</v>
      </c>
      <c r="C1799" s="1013" t="s">
        <v>886</v>
      </c>
      <c r="D1799" s="1013" t="s">
        <v>689</v>
      </c>
      <c r="E1799" s="1015">
        <v>6.0000000000000001E-3</v>
      </c>
      <c r="F1799" s="1013">
        <v>0.4</v>
      </c>
      <c r="G1799" s="1013" t="s">
        <v>4448</v>
      </c>
      <c r="H1799" s="1013" t="s">
        <v>319</v>
      </c>
      <c r="I1799" s="1012" t="s">
        <v>440</v>
      </c>
      <c r="J1799" s="1016">
        <v>6010250203064</v>
      </c>
      <c r="K1799" s="1017">
        <v>45730</v>
      </c>
      <c r="L1799" s="1012"/>
      <c r="M1799" s="1012" t="s">
        <v>300</v>
      </c>
      <c r="N1799" s="1023">
        <v>46095</v>
      </c>
      <c r="O1799" s="1018" t="s">
        <v>12</v>
      </c>
      <c r="P1799" s="369"/>
      <c r="Q1799" s="369"/>
      <c r="R1799" s="822"/>
      <c r="S1799" s="822"/>
      <c r="T1799" s="822"/>
      <c r="U1799" s="822"/>
      <c r="V1799" s="228"/>
      <c r="W1799" s="228"/>
      <c r="X1799" s="228"/>
      <c r="Y1799" s="229"/>
    </row>
    <row r="1800" spans="1:25" s="3" customFormat="1" ht="24.95" customHeight="1" x14ac:dyDescent="0.2">
      <c r="A1800" s="327">
        <v>262</v>
      </c>
      <c r="B1800" s="1014" t="s">
        <v>4449</v>
      </c>
      <c r="C1800" s="1014" t="s">
        <v>4009</v>
      </c>
      <c r="D1800" s="1014" t="s">
        <v>796</v>
      </c>
      <c r="E1800" s="1019">
        <v>5.0000000000000001E-3</v>
      </c>
      <c r="F1800" s="1014">
        <v>0.4</v>
      </c>
      <c r="G1800" s="1014" t="s">
        <v>4450</v>
      </c>
      <c r="H1800" s="1014" t="s">
        <v>319</v>
      </c>
      <c r="I1800" s="1012" t="s">
        <v>440</v>
      </c>
      <c r="J1800" s="1020">
        <v>6050250201077</v>
      </c>
      <c r="K1800" s="1021">
        <v>45734</v>
      </c>
      <c r="L1800" s="1012"/>
      <c r="M1800" s="1012" t="s">
        <v>300</v>
      </c>
      <c r="N1800" s="1023">
        <v>46099</v>
      </c>
      <c r="O1800" s="1018" t="s">
        <v>12</v>
      </c>
      <c r="P1800" s="369"/>
      <c r="Q1800" s="369"/>
      <c r="R1800" s="822"/>
      <c r="S1800" s="822"/>
      <c r="T1800" s="822"/>
      <c r="U1800" s="822"/>
      <c r="V1800" s="228"/>
      <c r="W1800" s="228"/>
      <c r="X1800" s="228"/>
      <c r="Y1800" s="229"/>
    </row>
    <row r="1801" spans="1:25" s="3" customFormat="1" ht="24.95" customHeight="1" x14ac:dyDescent="0.2">
      <c r="A1801" s="327">
        <v>263</v>
      </c>
      <c r="B1801" s="1013" t="s">
        <v>4451</v>
      </c>
      <c r="C1801" s="1013" t="s">
        <v>4009</v>
      </c>
      <c r="D1801" s="1013" t="s">
        <v>796</v>
      </c>
      <c r="E1801" s="1015">
        <v>0.01</v>
      </c>
      <c r="F1801" s="1013">
        <v>0.4</v>
      </c>
      <c r="G1801" s="1013" t="s">
        <v>4452</v>
      </c>
      <c r="H1801" s="1013" t="s">
        <v>319</v>
      </c>
      <c r="I1801" s="1012" t="s">
        <v>440</v>
      </c>
      <c r="J1801" s="1016">
        <v>6050250201081</v>
      </c>
      <c r="K1801" s="1017">
        <v>45734</v>
      </c>
      <c r="L1801" s="1012"/>
      <c r="M1801" s="1012" t="s">
        <v>300</v>
      </c>
      <c r="N1801" s="1023">
        <v>46099</v>
      </c>
      <c r="O1801" s="1018" t="s">
        <v>12</v>
      </c>
      <c r="P1801" s="369"/>
      <c r="Q1801" s="369"/>
      <c r="R1801" s="822"/>
      <c r="S1801" s="822"/>
      <c r="T1801" s="822"/>
      <c r="U1801" s="822"/>
      <c r="V1801" s="228"/>
      <c r="W1801" s="228"/>
      <c r="X1801" s="228"/>
      <c r="Y1801" s="229"/>
    </row>
    <row r="1802" spans="1:25" s="3" customFormat="1" ht="24.95" customHeight="1" x14ac:dyDescent="0.2">
      <c r="A1802" s="327">
        <v>264</v>
      </c>
      <c r="B1802" s="1013" t="s">
        <v>534</v>
      </c>
      <c r="C1802" s="1013" t="s">
        <v>1302</v>
      </c>
      <c r="D1802" s="1013" t="s">
        <v>19</v>
      </c>
      <c r="E1802" s="1015">
        <v>0.25</v>
      </c>
      <c r="F1802" s="1013">
        <v>20</v>
      </c>
      <c r="G1802" s="1013" t="s">
        <v>535</v>
      </c>
      <c r="H1802" s="1013" t="s">
        <v>319</v>
      </c>
      <c r="I1802" s="1012" t="s">
        <v>440</v>
      </c>
      <c r="J1802" s="1016">
        <v>6020250202106</v>
      </c>
      <c r="K1802" s="1017">
        <v>45727</v>
      </c>
      <c r="L1802" s="1012"/>
      <c r="M1802" s="1012" t="s">
        <v>300</v>
      </c>
      <c r="N1802" s="1023">
        <v>46092</v>
      </c>
      <c r="O1802" s="1018" t="s">
        <v>12</v>
      </c>
      <c r="P1802" s="369"/>
      <c r="Q1802" s="369"/>
      <c r="R1802" s="822"/>
      <c r="S1802" s="822"/>
      <c r="T1802" s="822"/>
      <c r="U1802" s="822"/>
      <c r="V1802" s="228"/>
      <c r="W1802" s="228"/>
      <c r="X1802" s="228"/>
      <c r="Y1802" s="229"/>
    </row>
    <row r="1803" spans="1:25" s="3" customFormat="1" ht="24.95" customHeight="1" x14ac:dyDescent="0.2">
      <c r="A1803" s="327">
        <v>265</v>
      </c>
      <c r="B1803" s="1013" t="s">
        <v>536</v>
      </c>
      <c r="C1803" s="1013" t="s">
        <v>4453</v>
      </c>
      <c r="D1803" s="1013" t="s">
        <v>19</v>
      </c>
      <c r="E1803" s="1015">
        <v>0.21</v>
      </c>
      <c r="F1803" s="1013">
        <v>20</v>
      </c>
      <c r="G1803" s="1013" t="s">
        <v>537</v>
      </c>
      <c r="H1803" s="1013" t="s">
        <v>319</v>
      </c>
      <c r="I1803" s="1012" t="s">
        <v>440</v>
      </c>
      <c r="J1803" s="1016">
        <v>6020250202112</v>
      </c>
      <c r="K1803" s="1017">
        <v>45727</v>
      </c>
      <c r="L1803" s="1012"/>
      <c r="M1803" s="1012" t="s">
        <v>300</v>
      </c>
      <c r="N1803" s="1023">
        <v>46092</v>
      </c>
      <c r="O1803" s="1018" t="s">
        <v>12</v>
      </c>
      <c r="P1803" s="369"/>
      <c r="Q1803" s="369"/>
      <c r="R1803" s="822"/>
      <c r="S1803" s="822"/>
      <c r="T1803" s="822"/>
      <c r="U1803" s="822"/>
      <c r="V1803" s="228"/>
      <c r="W1803" s="228"/>
      <c r="X1803" s="228"/>
      <c r="Y1803" s="229"/>
    </row>
    <row r="1804" spans="1:25" s="3" customFormat="1" ht="24.95" customHeight="1" x14ac:dyDescent="0.2">
      <c r="A1804" s="327">
        <v>266</v>
      </c>
      <c r="B1804" s="1013" t="s">
        <v>4454</v>
      </c>
      <c r="C1804" s="1013" t="s">
        <v>4455</v>
      </c>
      <c r="D1804" s="1013" t="s">
        <v>19</v>
      </c>
      <c r="E1804" s="1015">
        <v>0.36</v>
      </c>
      <c r="F1804" s="1013">
        <v>20</v>
      </c>
      <c r="G1804" s="1013" t="s">
        <v>4456</v>
      </c>
      <c r="H1804" s="1013" t="s">
        <v>319</v>
      </c>
      <c r="I1804" s="1012" t="s">
        <v>440</v>
      </c>
      <c r="J1804" s="1016">
        <v>6020250202124</v>
      </c>
      <c r="K1804" s="1017">
        <v>45727</v>
      </c>
      <c r="L1804" s="1012"/>
      <c r="M1804" s="1012" t="s">
        <v>300</v>
      </c>
      <c r="N1804" s="1023">
        <v>46092</v>
      </c>
      <c r="O1804" s="1018" t="s">
        <v>12</v>
      </c>
      <c r="P1804" s="369"/>
      <c r="Q1804" s="369"/>
      <c r="R1804" s="822"/>
      <c r="S1804" s="822"/>
      <c r="T1804" s="822"/>
      <c r="U1804" s="822"/>
      <c r="V1804" s="228"/>
      <c r="W1804" s="228"/>
      <c r="X1804" s="228"/>
      <c r="Y1804" s="229"/>
    </row>
    <row r="1805" spans="1:25" s="3" customFormat="1" ht="24.95" customHeight="1" x14ac:dyDescent="0.2">
      <c r="A1805" s="327">
        <v>267</v>
      </c>
      <c r="B1805" s="1013" t="s">
        <v>4457</v>
      </c>
      <c r="C1805" s="1013" t="s">
        <v>442</v>
      </c>
      <c r="D1805" s="1013" t="s">
        <v>19</v>
      </c>
      <c r="E1805" s="1015">
        <v>0</v>
      </c>
      <c r="F1805" s="1013">
        <v>20</v>
      </c>
      <c r="G1805" s="1013" t="s">
        <v>4458</v>
      </c>
      <c r="H1805" s="1013" t="s">
        <v>319</v>
      </c>
      <c r="I1805" s="1012" t="s">
        <v>440</v>
      </c>
      <c r="J1805" s="1016">
        <v>6020250302149</v>
      </c>
      <c r="K1805" s="1017">
        <v>45720</v>
      </c>
      <c r="L1805" s="1012"/>
      <c r="M1805" s="1012" t="s">
        <v>300</v>
      </c>
      <c r="N1805" s="1023">
        <v>46085</v>
      </c>
      <c r="O1805" s="1018" t="s">
        <v>12</v>
      </c>
      <c r="P1805" s="369"/>
      <c r="Q1805" s="369"/>
      <c r="R1805" s="822"/>
      <c r="S1805" s="822"/>
      <c r="T1805" s="822"/>
      <c r="U1805" s="822"/>
      <c r="V1805" s="228"/>
      <c r="W1805" s="228"/>
      <c r="X1805" s="228"/>
      <c r="Y1805" s="229"/>
    </row>
    <row r="1806" spans="1:25" s="3" customFormat="1" ht="24.95" customHeight="1" x14ac:dyDescent="0.2">
      <c r="A1806" s="327">
        <v>268</v>
      </c>
      <c r="B1806" s="1013" t="s">
        <v>4459</v>
      </c>
      <c r="C1806" s="1013" t="s">
        <v>442</v>
      </c>
      <c r="D1806" s="1013" t="s">
        <v>19</v>
      </c>
      <c r="E1806" s="1015">
        <v>1.4789999999999999E-2</v>
      </c>
      <c r="F1806" s="1013">
        <v>0.4</v>
      </c>
      <c r="G1806" s="1013" t="s">
        <v>4460</v>
      </c>
      <c r="H1806" s="1013" t="s">
        <v>319</v>
      </c>
      <c r="I1806" s="1012" t="s">
        <v>440</v>
      </c>
      <c r="J1806" s="1016">
        <v>6020250302166</v>
      </c>
      <c r="K1806" s="1017">
        <v>45737</v>
      </c>
      <c r="L1806" s="1012"/>
      <c r="M1806" s="1012" t="s">
        <v>300</v>
      </c>
      <c r="N1806" s="1023">
        <v>46102</v>
      </c>
      <c r="O1806" s="1018" t="s">
        <v>12</v>
      </c>
      <c r="P1806" s="369"/>
      <c r="Q1806" s="369"/>
      <c r="R1806" s="822"/>
      <c r="S1806" s="822"/>
      <c r="T1806" s="822"/>
      <c r="U1806" s="822"/>
      <c r="V1806" s="228"/>
      <c r="W1806" s="228"/>
      <c r="X1806" s="228"/>
      <c r="Y1806" s="229"/>
    </row>
    <row r="1807" spans="1:25" s="3" customFormat="1" ht="24.95" customHeight="1" x14ac:dyDescent="0.2">
      <c r="A1807" s="327">
        <v>269</v>
      </c>
      <c r="B1807" s="1014" t="s">
        <v>971</v>
      </c>
      <c r="C1807" s="1014" t="s">
        <v>790</v>
      </c>
      <c r="D1807" s="1014" t="s">
        <v>20</v>
      </c>
      <c r="E1807" s="1019">
        <v>0.1</v>
      </c>
      <c r="F1807" s="1014">
        <v>20</v>
      </c>
      <c r="G1807" s="1014" t="s">
        <v>864</v>
      </c>
      <c r="H1807" s="1014" t="s">
        <v>319</v>
      </c>
      <c r="I1807" s="1012" t="s">
        <v>440</v>
      </c>
      <c r="J1807" s="1020">
        <v>6030250301620</v>
      </c>
      <c r="K1807" s="1021">
        <v>45741</v>
      </c>
      <c r="L1807" s="1012"/>
      <c r="M1807" s="1012" t="s">
        <v>300</v>
      </c>
      <c r="N1807" s="1023">
        <v>46106</v>
      </c>
      <c r="O1807" s="1018" t="s">
        <v>12</v>
      </c>
      <c r="P1807" s="369"/>
      <c r="Q1807" s="369"/>
      <c r="R1807" s="822"/>
      <c r="S1807" s="822"/>
      <c r="T1807" s="822"/>
      <c r="U1807" s="822"/>
      <c r="V1807" s="228"/>
      <c r="W1807" s="228"/>
      <c r="X1807" s="228"/>
      <c r="Y1807" s="229"/>
    </row>
    <row r="1808" spans="1:25" s="3" customFormat="1" ht="24.95" customHeight="1" x14ac:dyDescent="0.2">
      <c r="A1808" s="327">
        <v>270</v>
      </c>
      <c r="B1808" s="1013" t="s">
        <v>4461</v>
      </c>
      <c r="C1808" s="1013" t="s">
        <v>865</v>
      </c>
      <c r="D1808" s="1013" t="s">
        <v>447</v>
      </c>
      <c r="E1808" s="1015">
        <v>5.0000000000000001E-3</v>
      </c>
      <c r="F1808" s="1013">
        <v>0.4</v>
      </c>
      <c r="G1808" s="1013" t="s">
        <v>4462</v>
      </c>
      <c r="H1808" s="1013" t="s">
        <v>319</v>
      </c>
      <c r="I1808" s="1012" t="s">
        <v>440</v>
      </c>
      <c r="J1808" s="1016">
        <v>6040250301227</v>
      </c>
      <c r="K1808" s="1017">
        <v>45743</v>
      </c>
      <c r="L1808" s="1012"/>
      <c r="M1808" s="1012" t="s">
        <v>300</v>
      </c>
      <c r="N1808" s="1023">
        <v>46108</v>
      </c>
      <c r="O1808" s="1018" t="s">
        <v>12</v>
      </c>
      <c r="P1808" s="369"/>
      <c r="Q1808" s="369"/>
      <c r="R1808" s="822"/>
      <c r="S1808" s="822"/>
      <c r="T1808" s="822"/>
      <c r="U1808" s="822"/>
      <c r="V1808" s="228"/>
      <c r="W1808" s="228"/>
      <c r="X1808" s="228"/>
      <c r="Y1808" s="229"/>
    </row>
    <row r="1809" spans="1:25" s="3" customFormat="1" ht="24.95" customHeight="1" x14ac:dyDescent="0.2">
      <c r="A1809" s="327">
        <v>271</v>
      </c>
      <c r="B1809" s="1014" t="s">
        <v>4463</v>
      </c>
      <c r="C1809" s="1014" t="s">
        <v>4464</v>
      </c>
      <c r="D1809" s="1014" t="s">
        <v>44</v>
      </c>
      <c r="E1809" s="1019">
        <v>8.0000000000000002E-3</v>
      </c>
      <c r="F1809" s="1014">
        <v>0.4</v>
      </c>
      <c r="G1809" s="1014" t="s">
        <v>4465</v>
      </c>
      <c r="H1809" s="1014" t="s">
        <v>319</v>
      </c>
      <c r="I1809" s="1012" t="s">
        <v>440</v>
      </c>
      <c r="J1809" s="1020">
        <v>6060250300952</v>
      </c>
      <c r="K1809" s="1021">
        <v>45737</v>
      </c>
      <c r="L1809" s="1012"/>
      <c r="M1809" s="1012" t="s">
        <v>300</v>
      </c>
      <c r="N1809" s="1023">
        <v>46102</v>
      </c>
      <c r="O1809" s="1018" t="s">
        <v>12</v>
      </c>
      <c r="P1809" s="369"/>
      <c r="Q1809" s="369"/>
      <c r="R1809" s="822"/>
      <c r="S1809" s="822"/>
      <c r="T1809" s="822"/>
      <c r="U1809" s="822"/>
      <c r="V1809" s="228"/>
      <c r="W1809" s="228"/>
      <c r="X1809" s="228"/>
      <c r="Y1809" s="229"/>
    </row>
    <row r="1810" spans="1:25" s="3" customFormat="1" ht="24.95" customHeight="1" x14ac:dyDescent="0.2">
      <c r="A1810" s="327">
        <v>272</v>
      </c>
      <c r="B1810" s="1013" t="s">
        <v>4463</v>
      </c>
      <c r="C1810" s="1013" t="s">
        <v>4464</v>
      </c>
      <c r="D1810" s="1013" t="s">
        <v>44</v>
      </c>
      <c r="E1810" s="1015">
        <v>4.675E-2</v>
      </c>
      <c r="F1810" s="1013">
        <v>0.4</v>
      </c>
      <c r="G1810" s="1013" t="s">
        <v>4466</v>
      </c>
      <c r="H1810" s="1013" t="s">
        <v>319</v>
      </c>
      <c r="I1810" s="1012" t="s">
        <v>440</v>
      </c>
      <c r="J1810" s="1016">
        <v>6060250300953</v>
      </c>
      <c r="K1810" s="1017">
        <v>45734</v>
      </c>
      <c r="L1810" s="1012"/>
      <c r="M1810" s="1012" t="s">
        <v>300</v>
      </c>
      <c r="N1810" s="1023">
        <v>46099</v>
      </c>
      <c r="O1810" s="1018" t="s">
        <v>12</v>
      </c>
      <c r="P1810" s="369"/>
      <c r="Q1810" s="369"/>
      <c r="R1810" s="822"/>
      <c r="S1810" s="822"/>
      <c r="T1810" s="822"/>
      <c r="U1810" s="822"/>
      <c r="V1810" s="228"/>
      <c r="W1810" s="228"/>
      <c r="X1810" s="228"/>
      <c r="Y1810" s="229"/>
    </row>
    <row r="1811" spans="1:25" s="3" customFormat="1" ht="24.95" customHeight="1" x14ac:dyDescent="0.2">
      <c r="A1811" s="327">
        <v>273</v>
      </c>
      <c r="B1811" s="1014" t="s">
        <v>4463</v>
      </c>
      <c r="C1811" s="1014" t="s">
        <v>4464</v>
      </c>
      <c r="D1811" s="1014" t="s">
        <v>44</v>
      </c>
      <c r="E1811" s="1019">
        <v>1.4999999999999999E-2</v>
      </c>
      <c r="F1811" s="1014">
        <v>0.4</v>
      </c>
      <c r="G1811" s="1014" t="s">
        <v>4467</v>
      </c>
      <c r="H1811" s="1014" t="s">
        <v>319</v>
      </c>
      <c r="I1811" s="1012" t="s">
        <v>440</v>
      </c>
      <c r="J1811" s="1020">
        <v>6060250300954</v>
      </c>
      <c r="K1811" s="1021">
        <v>45737</v>
      </c>
      <c r="L1811" s="1012"/>
      <c r="M1811" s="1012" t="s">
        <v>300</v>
      </c>
      <c r="N1811" s="1023">
        <v>46102</v>
      </c>
      <c r="O1811" s="1018" t="s">
        <v>12</v>
      </c>
      <c r="P1811" s="369"/>
      <c r="Q1811" s="369"/>
      <c r="R1811" s="822"/>
      <c r="S1811" s="822"/>
      <c r="T1811" s="822"/>
      <c r="U1811" s="822"/>
      <c r="V1811" s="228"/>
      <c r="W1811" s="228"/>
      <c r="X1811" s="228"/>
      <c r="Y1811" s="229"/>
    </row>
    <row r="1812" spans="1:25" s="3" customFormat="1" ht="24.95" customHeight="1" x14ac:dyDescent="0.2">
      <c r="A1812" s="327">
        <v>274</v>
      </c>
      <c r="B1812" s="1013" t="s">
        <v>4463</v>
      </c>
      <c r="C1812" s="1013" t="s">
        <v>4464</v>
      </c>
      <c r="D1812" s="1013" t="s">
        <v>44</v>
      </c>
      <c r="E1812" s="1015">
        <v>0.01</v>
      </c>
      <c r="F1812" s="1013">
        <v>0.4</v>
      </c>
      <c r="G1812" s="1013" t="s">
        <v>4468</v>
      </c>
      <c r="H1812" s="1013" t="s">
        <v>319</v>
      </c>
      <c r="I1812" s="1012" t="s">
        <v>440</v>
      </c>
      <c r="J1812" s="1016">
        <v>6060250300956</v>
      </c>
      <c r="K1812" s="1017">
        <v>45740</v>
      </c>
      <c r="L1812" s="1012"/>
      <c r="M1812" s="1012" t="s">
        <v>300</v>
      </c>
      <c r="N1812" s="1023">
        <v>46105</v>
      </c>
      <c r="O1812" s="1018" t="s">
        <v>12</v>
      </c>
      <c r="P1812" s="369"/>
      <c r="Q1812" s="369"/>
      <c r="R1812" s="822"/>
      <c r="S1812" s="822"/>
      <c r="T1812" s="822"/>
      <c r="U1812" s="822"/>
      <c r="V1812" s="228"/>
      <c r="W1812" s="228"/>
      <c r="X1812" s="228"/>
      <c r="Y1812" s="229"/>
    </row>
    <row r="1813" spans="1:25" s="3" customFormat="1" ht="24.95" customHeight="1" x14ac:dyDescent="0.2">
      <c r="A1813" s="327">
        <v>275</v>
      </c>
      <c r="B1813" s="1013" t="s">
        <v>4469</v>
      </c>
      <c r="C1813" s="1013" t="s">
        <v>4470</v>
      </c>
      <c r="D1813" s="1013" t="s">
        <v>796</v>
      </c>
      <c r="E1813" s="1015">
        <v>0.05</v>
      </c>
      <c r="F1813" s="1013">
        <v>0.4</v>
      </c>
      <c r="G1813" s="1013" t="s">
        <v>4471</v>
      </c>
      <c r="H1813" s="1013" t="s">
        <v>319</v>
      </c>
      <c r="I1813" s="1012" t="s">
        <v>440</v>
      </c>
      <c r="J1813" s="1016">
        <v>6050250301176</v>
      </c>
      <c r="K1813" s="1017">
        <v>45733</v>
      </c>
      <c r="L1813" s="1012"/>
      <c r="M1813" s="1012" t="s">
        <v>300</v>
      </c>
      <c r="N1813" s="1023">
        <v>46098</v>
      </c>
      <c r="O1813" s="1018" t="s">
        <v>12</v>
      </c>
      <c r="P1813" s="369"/>
      <c r="Q1813" s="369"/>
      <c r="R1813" s="822"/>
      <c r="S1813" s="822"/>
      <c r="T1813" s="822"/>
      <c r="U1813" s="822"/>
      <c r="V1813" s="228"/>
      <c r="W1813" s="228"/>
      <c r="X1813" s="228"/>
      <c r="Y1813" s="229"/>
    </row>
    <row r="1814" spans="1:25" s="3" customFormat="1" ht="24.95" customHeight="1" x14ac:dyDescent="0.2">
      <c r="A1814" s="327">
        <v>276</v>
      </c>
      <c r="B1814" s="1014" t="s">
        <v>4472</v>
      </c>
      <c r="C1814" s="1014" t="s">
        <v>929</v>
      </c>
      <c r="D1814" s="1014" t="s">
        <v>447</v>
      </c>
      <c r="E1814" s="1019">
        <v>0.12</v>
      </c>
      <c r="F1814" s="1014">
        <v>20</v>
      </c>
      <c r="G1814" s="1014" t="s">
        <v>4473</v>
      </c>
      <c r="H1814" s="1014" t="s">
        <v>353</v>
      </c>
      <c r="I1814" s="1012" t="s">
        <v>440</v>
      </c>
      <c r="J1814" s="1020">
        <v>6040250301280</v>
      </c>
      <c r="K1814" s="1021">
        <v>45726</v>
      </c>
      <c r="L1814" s="1012"/>
      <c r="M1814" s="1012" t="s">
        <v>300</v>
      </c>
      <c r="N1814" s="1023">
        <v>46091</v>
      </c>
      <c r="O1814" s="1018" t="s">
        <v>12</v>
      </c>
      <c r="P1814" s="369"/>
      <c r="Q1814" s="369"/>
      <c r="R1814" s="822"/>
      <c r="S1814" s="822"/>
      <c r="T1814" s="822"/>
      <c r="U1814" s="822"/>
      <c r="V1814" s="228"/>
      <c r="W1814" s="228"/>
      <c r="X1814" s="228"/>
      <c r="Y1814" s="229"/>
    </row>
    <row r="1815" spans="1:25" s="3" customFormat="1" ht="24.95" customHeight="1" x14ac:dyDescent="0.2">
      <c r="A1815" s="327">
        <v>277</v>
      </c>
      <c r="B1815" s="1013" t="s">
        <v>4474</v>
      </c>
      <c r="C1815" s="1013" t="s">
        <v>4475</v>
      </c>
      <c r="D1815" s="1013" t="s">
        <v>20</v>
      </c>
      <c r="E1815" s="1015">
        <v>0.16059999999999999</v>
      </c>
      <c r="F1815" s="1013">
        <v>0.4</v>
      </c>
      <c r="G1815" s="1013" t="s">
        <v>4476</v>
      </c>
      <c r="H1815" s="1013" t="s">
        <v>353</v>
      </c>
      <c r="I1815" s="1012" t="s">
        <v>440</v>
      </c>
      <c r="J1815" s="1016">
        <v>6030250301688</v>
      </c>
      <c r="K1815" s="1017">
        <v>45736</v>
      </c>
      <c r="L1815" s="1012"/>
      <c r="M1815" s="1012" t="s">
        <v>300</v>
      </c>
      <c r="N1815" s="1023">
        <v>46101</v>
      </c>
      <c r="O1815" s="1018" t="s">
        <v>12</v>
      </c>
      <c r="P1815" s="369"/>
      <c r="Q1815" s="369"/>
      <c r="R1815" s="822"/>
      <c r="S1815" s="822"/>
      <c r="T1815" s="822"/>
      <c r="U1815" s="822"/>
      <c r="V1815" s="228"/>
      <c r="W1815" s="228"/>
      <c r="X1815" s="228"/>
      <c r="Y1815" s="229"/>
    </row>
    <row r="1816" spans="1:25" s="3" customFormat="1" ht="24.95" customHeight="1" x14ac:dyDescent="0.2">
      <c r="A1816" s="327">
        <v>278</v>
      </c>
      <c r="B1816" s="1013" t="s">
        <v>4477</v>
      </c>
      <c r="C1816" s="1013" t="s">
        <v>3968</v>
      </c>
      <c r="D1816" s="1013" t="s">
        <v>20</v>
      </c>
      <c r="E1816" s="1015">
        <v>0.11</v>
      </c>
      <c r="F1816" s="1013">
        <v>6</v>
      </c>
      <c r="G1816" s="1013" t="s">
        <v>3974</v>
      </c>
      <c r="H1816" s="1013" t="s">
        <v>319</v>
      </c>
      <c r="I1816" s="1012" t="s">
        <v>440</v>
      </c>
      <c r="J1816" s="1016">
        <v>6030250301689</v>
      </c>
      <c r="K1816" s="1017">
        <v>45744</v>
      </c>
      <c r="L1816" s="1012"/>
      <c r="M1816" s="1012" t="s">
        <v>300</v>
      </c>
      <c r="N1816" s="1023">
        <v>46109</v>
      </c>
      <c r="O1816" s="1018" t="s">
        <v>12</v>
      </c>
      <c r="P1816" s="369"/>
      <c r="Q1816" s="369"/>
      <c r="R1816" s="822"/>
      <c r="S1816" s="822"/>
      <c r="T1816" s="822"/>
      <c r="U1816" s="822"/>
      <c r="V1816" s="228"/>
      <c r="W1816" s="228"/>
      <c r="X1816" s="228"/>
      <c r="Y1816" s="229"/>
    </row>
    <row r="1817" spans="1:25" s="3" customFormat="1" ht="24.95" customHeight="1" x14ac:dyDescent="0.2">
      <c r="A1817" s="327">
        <v>279</v>
      </c>
      <c r="B1817" s="1013" t="s">
        <v>4478</v>
      </c>
      <c r="C1817" s="1013" t="s">
        <v>4479</v>
      </c>
      <c r="D1817" s="1013" t="s">
        <v>19</v>
      </c>
      <c r="E1817" s="1015">
        <v>0.39960000000000001</v>
      </c>
      <c r="F1817" s="1013">
        <v>20</v>
      </c>
      <c r="G1817" s="1013" t="s">
        <v>4480</v>
      </c>
      <c r="H1817" s="1013" t="s">
        <v>319</v>
      </c>
      <c r="I1817" s="1012" t="s">
        <v>440</v>
      </c>
      <c r="J1817" s="1016">
        <v>6020250302492</v>
      </c>
      <c r="K1817" s="1017">
        <v>45740</v>
      </c>
      <c r="L1817" s="1012"/>
      <c r="M1817" s="1012" t="s">
        <v>300</v>
      </c>
      <c r="N1817" s="1023">
        <v>46105</v>
      </c>
      <c r="O1817" s="1018" t="s">
        <v>12</v>
      </c>
      <c r="P1817" s="369"/>
      <c r="Q1817" s="369"/>
      <c r="R1817" s="822"/>
      <c r="S1817" s="822"/>
      <c r="T1817" s="822"/>
      <c r="U1817" s="822"/>
      <c r="V1817" s="228"/>
      <c r="W1817" s="228"/>
      <c r="X1817" s="228"/>
      <c r="Y1817" s="229"/>
    </row>
    <row r="1818" spans="1:25" s="3" customFormat="1" ht="24.95" customHeight="1" x14ac:dyDescent="0.2">
      <c r="A1818" s="327">
        <v>280</v>
      </c>
      <c r="B1818" s="1014" t="s">
        <v>715</v>
      </c>
      <c r="C1818" s="1014" t="s">
        <v>716</v>
      </c>
      <c r="D1818" s="1014" t="s">
        <v>447</v>
      </c>
      <c r="E1818" s="1019">
        <v>0.1</v>
      </c>
      <c r="F1818" s="1013">
        <v>20</v>
      </c>
      <c r="G1818" s="1013" t="s">
        <v>710</v>
      </c>
      <c r="H1818" s="1014" t="s">
        <v>319</v>
      </c>
      <c r="I1818" s="1012" t="s">
        <v>440</v>
      </c>
      <c r="J1818" s="1020">
        <v>6040250301454</v>
      </c>
      <c r="K1818" s="1021">
        <v>45733</v>
      </c>
      <c r="L1818" s="1012"/>
      <c r="M1818" s="1012" t="s">
        <v>300</v>
      </c>
      <c r="N1818" s="1023">
        <v>46098</v>
      </c>
      <c r="O1818" s="1018" t="s">
        <v>12</v>
      </c>
      <c r="P1818" s="369"/>
      <c r="Q1818" s="369"/>
      <c r="R1818" s="822"/>
      <c r="S1818" s="822"/>
      <c r="T1818" s="822"/>
      <c r="U1818" s="822"/>
      <c r="V1818" s="228"/>
      <c r="W1818" s="228"/>
      <c r="X1818" s="228"/>
      <c r="Y1818" s="229"/>
    </row>
    <row r="1819" spans="1:25" s="3" customFormat="1" ht="24.95" customHeight="1" x14ac:dyDescent="0.2">
      <c r="A1819" s="327">
        <v>281</v>
      </c>
      <c r="B1819" s="1013" t="s">
        <v>4481</v>
      </c>
      <c r="C1819" s="1013" t="s">
        <v>459</v>
      </c>
      <c r="D1819" s="1013" t="s">
        <v>796</v>
      </c>
      <c r="E1819" s="1015">
        <v>0.01</v>
      </c>
      <c r="F1819" s="1014">
        <v>0.4</v>
      </c>
      <c r="G1819" s="1014" t="s">
        <v>4482</v>
      </c>
      <c r="H1819" s="1013" t="s">
        <v>319</v>
      </c>
      <c r="I1819" s="1012" t="s">
        <v>440</v>
      </c>
      <c r="J1819" s="1016">
        <v>6050250301338</v>
      </c>
      <c r="K1819" s="1017">
        <v>45743</v>
      </c>
      <c r="L1819" s="1012"/>
      <c r="M1819" s="1012" t="s">
        <v>300</v>
      </c>
      <c r="N1819" s="1023">
        <v>46108</v>
      </c>
      <c r="O1819" s="1018" t="s">
        <v>12</v>
      </c>
      <c r="P1819" s="369"/>
      <c r="Q1819" s="369"/>
      <c r="R1819" s="822"/>
      <c r="S1819" s="822"/>
      <c r="T1819" s="822"/>
      <c r="U1819" s="822"/>
      <c r="V1819" s="228"/>
      <c r="W1819" s="228"/>
      <c r="X1819" s="228"/>
      <c r="Y1819" s="229"/>
    </row>
    <row r="1820" spans="1:25" s="3" customFormat="1" ht="24.95" customHeight="1" x14ac:dyDescent="0.2">
      <c r="A1820" s="327">
        <v>282</v>
      </c>
      <c r="B1820" s="1013" t="s">
        <v>375</v>
      </c>
      <c r="C1820" s="1013" t="s">
        <v>444</v>
      </c>
      <c r="D1820" s="1013" t="s">
        <v>689</v>
      </c>
      <c r="E1820" s="1015">
        <v>4.83</v>
      </c>
      <c r="F1820" s="1014">
        <v>20</v>
      </c>
      <c r="G1820" s="1014" t="s">
        <v>803</v>
      </c>
      <c r="H1820" s="1013" t="s">
        <v>353</v>
      </c>
      <c r="I1820" s="1012" t="s">
        <v>440</v>
      </c>
      <c r="J1820" s="1016">
        <v>6010250303919</v>
      </c>
      <c r="K1820" s="1017">
        <v>45733</v>
      </c>
      <c r="L1820" s="1012"/>
      <c r="M1820" s="1012" t="s">
        <v>300</v>
      </c>
      <c r="N1820" s="1023">
        <v>46098</v>
      </c>
      <c r="O1820" s="1018" t="s">
        <v>12</v>
      </c>
      <c r="P1820" s="369"/>
      <c r="Q1820" s="369"/>
      <c r="R1820" s="822"/>
      <c r="S1820" s="822"/>
      <c r="T1820" s="822"/>
      <c r="U1820" s="822"/>
      <c r="V1820" s="228"/>
      <c r="W1820" s="228"/>
      <c r="X1820" s="228"/>
      <c r="Y1820" s="229"/>
    </row>
    <row r="1821" spans="1:25" s="3" customFormat="1" ht="24.95" customHeight="1" x14ac:dyDescent="0.2">
      <c r="A1821" s="327">
        <v>283</v>
      </c>
      <c r="B1821" s="1013" t="s">
        <v>4483</v>
      </c>
      <c r="C1821" s="1013" t="s">
        <v>787</v>
      </c>
      <c r="D1821" s="1013" t="s">
        <v>447</v>
      </c>
      <c r="E1821" s="1015">
        <v>0.02</v>
      </c>
      <c r="F1821" s="1014">
        <v>0.4</v>
      </c>
      <c r="G1821" s="1014" t="s">
        <v>4484</v>
      </c>
      <c r="H1821" s="1013" t="s">
        <v>319</v>
      </c>
      <c r="I1821" s="1012" t="s">
        <v>440</v>
      </c>
      <c r="J1821" s="1016">
        <v>6040250301501</v>
      </c>
      <c r="K1821" s="1017">
        <v>45744</v>
      </c>
      <c r="L1821" s="1012"/>
      <c r="M1821" s="1012" t="s">
        <v>300</v>
      </c>
      <c r="N1821" s="1023">
        <v>46109</v>
      </c>
      <c r="O1821" s="1018" t="s">
        <v>12</v>
      </c>
      <c r="P1821" s="369"/>
      <c r="Q1821" s="369"/>
      <c r="R1821" s="822"/>
      <c r="S1821" s="822"/>
      <c r="T1821" s="822"/>
      <c r="U1821" s="822"/>
      <c r="V1821" s="228"/>
      <c r="W1821" s="228"/>
      <c r="X1821" s="228"/>
      <c r="Y1821" s="229"/>
    </row>
    <row r="1822" spans="1:25" s="3" customFormat="1" ht="24.95" customHeight="1" x14ac:dyDescent="0.2">
      <c r="A1822" s="327">
        <v>284</v>
      </c>
      <c r="B1822" s="1014" t="s">
        <v>4006</v>
      </c>
      <c r="C1822" s="1014" t="s">
        <v>950</v>
      </c>
      <c r="D1822" s="1014" t="s">
        <v>796</v>
      </c>
      <c r="E1822" s="1019">
        <v>0.28792000000000001</v>
      </c>
      <c r="F1822" s="1014">
        <v>20</v>
      </c>
      <c r="G1822" s="1014" t="s">
        <v>4485</v>
      </c>
      <c r="H1822" s="1014" t="s">
        <v>353</v>
      </c>
      <c r="I1822" s="1012" t="s">
        <v>440</v>
      </c>
      <c r="J1822" s="1020">
        <v>6050250301401</v>
      </c>
      <c r="K1822" s="1021">
        <v>45743</v>
      </c>
      <c r="L1822" s="1012"/>
      <c r="M1822" s="1012" t="s">
        <v>300</v>
      </c>
      <c r="N1822" s="1023">
        <v>46108</v>
      </c>
      <c r="O1822" s="1018" t="s">
        <v>12</v>
      </c>
      <c r="P1822" s="369"/>
      <c r="Q1822" s="369"/>
      <c r="R1822" s="822"/>
      <c r="S1822" s="822"/>
      <c r="T1822" s="822"/>
      <c r="U1822" s="822"/>
      <c r="V1822" s="228"/>
      <c r="W1822" s="228"/>
      <c r="X1822" s="228"/>
      <c r="Y1822" s="229"/>
    </row>
    <row r="1823" spans="1:25" s="3" customFormat="1" ht="24.95" customHeight="1" x14ac:dyDescent="0.2">
      <c r="A1823" s="327">
        <v>285</v>
      </c>
      <c r="B1823" s="1013" t="s">
        <v>4486</v>
      </c>
      <c r="C1823" s="1013" t="s">
        <v>714</v>
      </c>
      <c r="D1823" s="1013" t="s">
        <v>20</v>
      </c>
      <c r="E1823" s="1015">
        <v>1.4E-2</v>
      </c>
      <c r="F1823" s="1013">
        <v>0.4</v>
      </c>
      <c r="G1823" s="1013" t="s">
        <v>4487</v>
      </c>
      <c r="H1823" s="1013" t="s">
        <v>319</v>
      </c>
      <c r="I1823" s="1012" t="s">
        <v>440</v>
      </c>
      <c r="J1823" s="1016">
        <v>6030250302086</v>
      </c>
      <c r="K1823" s="1017">
        <v>45740</v>
      </c>
      <c r="L1823" s="1012"/>
      <c r="M1823" s="1012" t="s">
        <v>300</v>
      </c>
      <c r="N1823" s="1023">
        <v>46105</v>
      </c>
      <c r="O1823" s="1018" t="s">
        <v>12</v>
      </c>
      <c r="P1823" s="369"/>
      <c r="Q1823" s="369"/>
      <c r="R1823" s="822"/>
      <c r="S1823" s="822"/>
      <c r="T1823" s="822"/>
      <c r="U1823" s="822"/>
      <c r="V1823" s="228"/>
      <c r="W1823" s="228"/>
      <c r="X1823" s="228"/>
      <c r="Y1823" s="229"/>
    </row>
    <row r="1824" spans="1:25" s="3" customFormat="1" ht="24.95" customHeight="1" x14ac:dyDescent="0.2">
      <c r="A1824" s="327">
        <v>286</v>
      </c>
      <c r="B1824" s="1014" t="s">
        <v>4488</v>
      </c>
      <c r="C1824" s="1014" t="s">
        <v>650</v>
      </c>
      <c r="D1824" s="1014" t="s">
        <v>447</v>
      </c>
      <c r="E1824" s="1019">
        <v>0.1</v>
      </c>
      <c r="F1824" s="1014">
        <v>6</v>
      </c>
      <c r="G1824" s="1014" t="s">
        <v>4489</v>
      </c>
      <c r="H1824" s="1014" t="s">
        <v>319</v>
      </c>
      <c r="I1824" s="1012" t="s">
        <v>440</v>
      </c>
      <c r="J1824" s="1020">
        <v>6040250301694</v>
      </c>
      <c r="K1824" s="1021">
        <v>45744</v>
      </c>
      <c r="L1824" s="1012"/>
      <c r="M1824" s="1012" t="s">
        <v>300</v>
      </c>
      <c r="N1824" s="1023">
        <v>46109</v>
      </c>
      <c r="O1824" s="1018" t="s">
        <v>12</v>
      </c>
      <c r="P1824" s="369"/>
      <c r="Q1824" s="369"/>
      <c r="R1824" s="822"/>
      <c r="S1824" s="822"/>
      <c r="T1824" s="822"/>
      <c r="U1824" s="822"/>
      <c r="V1824" s="228"/>
      <c r="W1824" s="228"/>
      <c r="X1824" s="228"/>
      <c r="Y1824" s="229"/>
    </row>
    <row r="1825" spans="1:25" s="3" customFormat="1" ht="24.95" customHeight="1" x14ac:dyDescent="0.2">
      <c r="A1825" s="327">
        <v>287</v>
      </c>
      <c r="B1825" s="1013" t="s">
        <v>4490</v>
      </c>
      <c r="C1825" s="1013" t="s">
        <v>4491</v>
      </c>
      <c r="D1825" s="1013" t="s">
        <v>20</v>
      </c>
      <c r="E1825" s="1015">
        <v>0.12</v>
      </c>
      <c r="F1825" s="1013">
        <v>0.4</v>
      </c>
      <c r="G1825" s="1013" t="s">
        <v>4492</v>
      </c>
      <c r="H1825" s="1013" t="s">
        <v>319</v>
      </c>
      <c r="I1825" s="1012" t="s">
        <v>440</v>
      </c>
      <c r="J1825" s="1016">
        <v>6030250302375</v>
      </c>
      <c r="K1825" s="1017">
        <v>45744</v>
      </c>
      <c r="L1825" s="1012"/>
      <c r="M1825" s="1012" t="s">
        <v>300</v>
      </c>
      <c r="N1825" s="1023">
        <v>46109</v>
      </c>
      <c r="O1825" s="1018" t="s">
        <v>12</v>
      </c>
      <c r="P1825" s="369"/>
      <c r="Q1825" s="369"/>
      <c r="R1825" s="822"/>
      <c r="S1825" s="822"/>
      <c r="T1825" s="822"/>
      <c r="U1825" s="822"/>
      <c r="V1825" s="228"/>
      <c r="W1825" s="228"/>
      <c r="X1825" s="228"/>
      <c r="Y1825" s="229"/>
    </row>
    <row r="1826" spans="1:25" s="3" customFormat="1" ht="24.95" customHeight="1" x14ac:dyDescent="0.2">
      <c r="A1826" s="327">
        <v>288</v>
      </c>
      <c r="B1826" s="1013" t="s">
        <v>602</v>
      </c>
      <c r="C1826" s="1013" t="s">
        <v>42</v>
      </c>
      <c r="D1826" s="1013" t="s">
        <v>20</v>
      </c>
      <c r="E1826" s="1015">
        <v>0.12</v>
      </c>
      <c r="F1826" s="1013">
        <v>0.4</v>
      </c>
      <c r="G1826" s="1013" t="s">
        <v>4493</v>
      </c>
      <c r="H1826" s="1013" t="s">
        <v>319</v>
      </c>
      <c r="I1826" s="1012" t="s">
        <v>440</v>
      </c>
      <c r="J1826" s="1016">
        <v>6030250302481</v>
      </c>
      <c r="K1826" s="1017">
        <v>45744</v>
      </c>
      <c r="L1826" s="1012"/>
      <c r="M1826" s="1012" t="s">
        <v>300</v>
      </c>
      <c r="N1826" s="1023">
        <v>46109</v>
      </c>
      <c r="O1826" s="1018" t="s">
        <v>12</v>
      </c>
      <c r="P1826" s="369"/>
      <c r="Q1826" s="369"/>
      <c r="R1826" s="822"/>
      <c r="S1826" s="822"/>
      <c r="T1826" s="822"/>
      <c r="U1826" s="822"/>
      <c r="V1826" s="228"/>
      <c r="W1826" s="228"/>
      <c r="X1826" s="228"/>
      <c r="Y1826" s="229"/>
    </row>
    <row r="1827" spans="1:25" s="3" customFormat="1" ht="24.95" customHeight="1" x14ac:dyDescent="0.2">
      <c r="A1827" s="327">
        <v>289</v>
      </c>
      <c r="B1827" s="1014" t="s">
        <v>4494</v>
      </c>
      <c r="C1827" s="1014" t="s">
        <v>719</v>
      </c>
      <c r="D1827" s="1014" t="s">
        <v>252</v>
      </c>
      <c r="E1827" s="1019">
        <v>3</v>
      </c>
      <c r="F1827" s="1014">
        <v>20</v>
      </c>
      <c r="G1827" s="1014" t="s">
        <v>2755</v>
      </c>
      <c r="H1827" s="1014" t="s">
        <v>353</v>
      </c>
      <c r="I1827" s="1012" t="s">
        <v>440</v>
      </c>
      <c r="J1827" s="1020">
        <v>6020220516787</v>
      </c>
      <c r="K1827" s="1021">
        <v>45734</v>
      </c>
      <c r="L1827" s="1012"/>
      <c r="M1827" s="1012" t="s">
        <v>300</v>
      </c>
      <c r="N1827" s="1023">
        <v>46099</v>
      </c>
      <c r="O1827" s="1018" t="s">
        <v>12</v>
      </c>
      <c r="P1827" s="369"/>
      <c r="Q1827" s="369"/>
      <c r="R1827" s="822"/>
      <c r="S1827" s="822"/>
      <c r="T1827" s="822"/>
      <c r="U1827" s="822"/>
      <c r="V1827" s="228"/>
      <c r="W1827" s="228"/>
      <c r="X1827" s="228"/>
      <c r="Y1827" s="229"/>
    </row>
    <row r="1828" spans="1:25" s="3" customFormat="1" ht="24.95" customHeight="1" x14ac:dyDescent="0.2">
      <c r="A1828" s="327">
        <v>290</v>
      </c>
      <c r="B1828" s="1014" t="s">
        <v>4874</v>
      </c>
      <c r="C1828" s="1014" t="s">
        <v>4875</v>
      </c>
      <c r="D1828" s="1014" t="s">
        <v>689</v>
      </c>
      <c r="E1828" s="1019">
        <v>4.4850000000000003</v>
      </c>
      <c r="F1828" s="1014">
        <v>20</v>
      </c>
      <c r="G1828" s="1014" t="s">
        <v>4876</v>
      </c>
      <c r="H1828" s="1014" t="s">
        <v>353</v>
      </c>
      <c r="I1828" s="1012" t="s">
        <v>440</v>
      </c>
      <c r="J1828" s="1020">
        <v>6010240608328</v>
      </c>
      <c r="K1828" s="1021">
        <v>45761</v>
      </c>
      <c r="L1828" s="1012"/>
      <c r="M1828" s="1012" t="s">
        <v>300</v>
      </c>
      <c r="N1828" s="1023">
        <f>K1828+365</f>
        <v>46126</v>
      </c>
      <c r="O1828" s="1018" t="s">
        <v>12</v>
      </c>
      <c r="P1828" s="369"/>
      <c r="Q1828" s="369"/>
      <c r="R1828" s="822"/>
      <c r="S1828" s="822"/>
      <c r="T1828" s="822"/>
      <c r="U1828" s="822"/>
      <c r="V1828" s="228"/>
      <c r="W1828" s="228"/>
      <c r="X1828" s="228"/>
      <c r="Y1828" s="229"/>
    </row>
    <row r="1829" spans="1:25" s="3" customFormat="1" ht="24.95" customHeight="1" x14ac:dyDescent="0.2">
      <c r="A1829" s="327">
        <v>291</v>
      </c>
      <c r="B1829" s="1013" t="s">
        <v>4877</v>
      </c>
      <c r="C1829" s="1013" t="s">
        <v>4878</v>
      </c>
      <c r="D1829" s="1013" t="s">
        <v>188</v>
      </c>
      <c r="E1829" s="1015">
        <v>0.02</v>
      </c>
      <c r="F1829" s="1014">
        <v>0.4</v>
      </c>
      <c r="G1829" s="1014" t="s">
        <v>4879</v>
      </c>
      <c r="H1829" s="1013" t="s">
        <v>319</v>
      </c>
      <c r="I1829" s="1012" t="s">
        <v>440</v>
      </c>
      <c r="J1829" s="1016">
        <v>6040240905853</v>
      </c>
      <c r="K1829" s="1017">
        <v>45749</v>
      </c>
      <c r="L1829" s="1012"/>
      <c r="M1829" s="1012" t="s">
        <v>300</v>
      </c>
      <c r="N1829" s="1023">
        <f t="shared" ref="N1829:N1890" si="6">K1829+365</f>
        <v>46114</v>
      </c>
      <c r="O1829" s="1018" t="s">
        <v>12</v>
      </c>
      <c r="P1829" s="369"/>
      <c r="Q1829" s="369"/>
      <c r="R1829" s="822"/>
      <c r="S1829" s="822"/>
      <c r="T1829" s="822"/>
      <c r="U1829" s="822"/>
      <c r="V1829" s="228"/>
      <c r="W1829" s="228"/>
      <c r="X1829" s="228"/>
      <c r="Y1829" s="229"/>
    </row>
    <row r="1830" spans="1:25" s="3" customFormat="1" ht="24.95" customHeight="1" x14ac:dyDescent="0.2">
      <c r="A1830" s="327">
        <v>292</v>
      </c>
      <c r="B1830" s="1014" t="s">
        <v>4880</v>
      </c>
      <c r="C1830" s="1014" t="s">
        <v>4881</v>
      </c>
      <c r="D1830" s="1014" t="s">
        <v>689</v>
      </c>
      <c r="E1830" s="1019">
        <v>3.6</v>
      </c>
      <c r="F1830" s="1013">
        <v>20</v>
      </c>
      <c r="G1830" s="1013" t="s">
        <v>986</v>
      </c>
      <c r="H1830" s="1014" t="s">
        <v>353</v>
      </c>
      <c r="I1830" s="1012" t="s">
        <v>440</v>
      </c>
      <c r="J1830" s="1020">
        <v>6010240913217</v>
      </c>
      <c r="K1830" s="1021">
        <v>45756</v>
      </c>
      <c r="L1830" s="1012"/>
      <c r="M1830" s="1012" t="s">
        <v>300</v>
      </c>
      <c r="N1830" s="1023">
        <f t="shared" si="6"/>
        <v>46121</v>
      </c>
      <c r="O1830" s="1018" t="s">
        <v>12</v>
      </c>
      <c r="P1830" s="369"/>
      <c r="Q1830" s="369"/>
      <c r="R1830" s="822"/>
      <c r="S1830" s="822"/>
      <c r="T1830" s="822"/>
      <c r="U1830" s="822"/>
      <c r="V1830" s="228"/>
      <c r="W1830" s="228"/>
      <c r="X1830" s="228"/>
      <c r="Y1830" s="229"/>
    </row>
    <row r="1831" spans="1:25" s="3" customFormat="1" ht="24.95" customHeight="1" x14ac:dyDescent="0.2">
      <c r="A1831" s="327">
        <v>293</v>
      </c>
      <c r="B1831" s="1013" t="s">
        <v>594</v>
      </c>
      <c r="C1831" s="1013" t="s">
        <v>642</v>
      </c>
      <c r="D1831" s="1013" t="s">
        <v>253</v>
      </c>
      <c r="E1831" s="1015">
        <v>1.9980000000000001E-2</v>
      </c>
      <c r="F1831" s="1014">
        <v>0.4</v>
      </c>
      <c r="G1831" s="1014" t="s">
        <v>4883</v>
      </c>
      <c r="H1831" s="1013" t="s">
        <v>443</v>
      </c>
      <c r="I1831" s="1012" t="s">
        <v>440</v>
      </c>
      <c r="J1831" s="1016">
        <v>6010241116143</v>
      </c>
      <c r="K1831" s="1017">
        <v>45758</v>
      </c>
      <c r="L1831" s="1012"/>
      <c r="M1831" s="1012" t="s">
        <v>300</v>
      </c>
      <c r="N1831" s="1023">
        <f t="shared" si="6"/>
        <v>46123</v>
      </c>
      <c r="O1831" s="1018" t="s">
        <v>12</v>
      </c>
      <c r="P1831" s="369"/>
      <c r="Q1831" s="369"/>
      <c r="R1831" s="822"/>
      <c r="S1831" s="822"/>
      <c r="T1831" s="822"/>
      <c r="U1831" s="822"/>
      <c r="V1831" s="228"/>
      <c r="W1831" s="228"/>
      <c r="X1831" s="228"/>
      <c r="Y1831" s="229"/>
    </row>
    <row r="1832" spans="1:25" s="3" customFormat="1" ht="24.95" customHeight="1" x14ac:dyDescent="0.2">
      <c r="A1832" s="327">
        <v>294</v>
      </c>
      <c r="B1832" s="1014" t="s">
        <v>594</v>
      </c>
      <c r="C1832" s="1014" t="s">
        <v>642</v>
      </c>
      <c r="D1832" s="1014" t="s">
        <v>253</v>
      </c>
      <c r="E1832" s="1019">
        <v>0.05</v>
      </c>
      <c r="F1832" s="1013">
        <v>20</v>
      </c>
      <c r="G1832" s="1013" t="s">
        <v>4884</v>
      </c>
      <c r="H1832" s="1014" t="s">
        <v>443</v>
      </c>
      <c r="I1832" s="1012" t="s">
        <v>440</v>
      </c>
      <c r="J1832" s="1020">
        <v>6010241116151</v>
      </c>
      <c r="K1832" s="1021">
        <v>45758</v>
      </c>
      <c r="L1832" s="1012"/>
      <c r="M1832" s="1012" t="s">
        <v>300</v>
      </c>
      <c r="N1832" s="1023">
        <f t="shared" si="6"/>
        <v>46123</v>
      </c>
      <c r="O1832" s="1018" t="s">
        <v>12</v>
      </c>
      <c r="P1832" s="369"/>
      <c r="Q1832" s="369"/>
      <c r="R1832" s="822"/>
      <c r="S1832" s="822"/>
      <c r="T1832" s="822"/>
      <c r="U1832" s="822"/>
      <c r="V1832" s="228"/>
      <c r="W1832" s="228"/>
      <c r="X1832" s="228"/>
      <c r="Y1832" s="229"/>
    </row>
    <row r="1833" spans="1:25" s="3" customFormat="1" ht="24.95" customHeight="1" x14ac:dyDescent="0.2">
      <c r="A1833" s="327">
        <v>295</v>
      </c>
      <c r="B1833" s="1013" t="s">
        <v>4885</v>
      </c>
      <c r="C1833" s="1013" t="s">
        <v>444</v>
      </c>
      <c r="D1833" s="1013" t="s">
        <v>689</v>
      </c>
      <c r="E1833" s="1015">
        <v>0.02</v>
      </c>
      <c r="F1833" s="1012">
        <v>0.4</v>
      </c>
      <c r="G1833" s="1012" t="s">
        <v>4886</v>
      </c>
      <c r="H1833" s="1013" t="s">
        <v>319</v>
      </c>
      <c r="I1833" s="1012" t="s">
        <v>440</v>
      </c>
      <c r="J1833" s="1016">
        <v>6010241116815</v>
      </c>
      <c r="K1833" s="1017">
        <v>45777</v>
      </c>
      <c r="L1833" s="1012"/>
      <c r="M1833" s="1012" t="s">
        <v>300</v>
      </c>
      <c r="N1833" s="1023">
        <f t="shared" si="6"/>
        <v>46142</v>
      </c>
      <c r="O1833" s="1018" t="s">
        <v>12</v>
      </c>
      <c r="P1833" s="369"/>
      <c r="Q1833" s="369"/>
      <c r="R1833" s="822"/>
      <c r="S1833" s="822"/>
      <c r="T1833" s="822"/>
      <c r="U1833" s="822"/>
      <c r="V1833" s="228"/>
      <c r="W1833" s="228"/>
      <c r="X1833" s="228"/>
      <c r="Y1833" s="229"/>
    </row>
    <row r="1834" spans="1:25" s="3" customFormat="1" ht="24.95" customHeight="1" x14ac:dyDescent="0.2">
      <c r="A1834" s="327">
        <v>296</v>
      </c>
      <c r="B1834" s="1014" t="s">
        <v>4887</v>
      </c>
      <c r="C1834" s="1014" t="s">
        <v>4888</v>
      </c>
      <c r="D1834" s="1014" t="s">
        <v>252</v>
      </c>
      <c r="E1834" s="1019">
        <v>0.28032999999999997</v>
      </c>
      <c r="F1834" s="1014">
        <v>20</v>
      </c>
      <c r="G1834" s="1014" t="s">
        <v>4889</v>
      </c>
      <c r="H1834" s="1014" t="s">
        <v>319</v>
      </c>
      <c r="I1834" s="1012" t="s">
        <v>440</v>
      </c>
      <c r="J1834" s="1020">
        <v>6020241212484</v>
      </c>
      <c r="K1834" s="1021">
        <v>45754</v>
      </c>
      <c r="L1834" s="1012"/>
      <c r="M1834" s="1012" t="s">
        <v>300</v>
      </c>
      <c r="N1834" s="1023">
        <f t="shared" si="6"/>
        <v>46119</v>
      </c>
      <c r="O1834" s="1018" t="s">
        <v>12</v>
      </c>
      <c r="P1834" s="369"/>
      <c r="Q1834" s="369"/>
      <c r="R1834" s="822"/>
      <c r="S1834" s="822"/>
      <c r="T1834" s="822"/>
      <c r="U1834" s="822"/>
      <c r="V1834" s="228"/>
      <c r="W1834" s="228"/>
      <c r="X1834" s="228"/>
      <c r="Y1834" s="229"/>
    </row>
    <row r="1835" spans="1:25" s="3" customFormat="1" ht="24.95" customHeight="1" x14ac:dyDescent="0.2">
      <c r="A1835" s="327">
        <v>297</v>
      </c>
      <c r="B1835" s="1013" t="s">
        <v>4892</v>
      </c>
      <c r="C1835" s="1013" t="s">
        <v>981</v>
      </c>
      <c r="D1835" s="1013" t="s">
        <v>19</v>
      </c>
      <c r="E1835" s="1015">
        <v>0</v>
      </c>
      <c r="F1835" s="1013">
        <v>20</v>
      </c>
      <c r="G1835" s="1013" t="s">
        <v>4893</v>
      </c>
      <c r="H1835" s="1013" t="s">
        <v>352</v>
      </c>
      <c r="I1835" s="1012" t="s">
        <v>440</v>
      </c>
      <c r="J1835" s="1016">
        <v>6020241212497</v>
      </c>
      <c r="K1835" s="1017">
        <v>45749</v>
      </c>
      <c r="L1835" s="1012"/>
      <c r="M1835" s="1012" t="s">
        <v>300</v>
      </c>
      <c r="N1835" s="1023">
        <f t="shared" si="6"/>
        <v>46114</v>
      </c>
      <c r="O1835" s="1018" t="s">
        <v>12</v>
      </c>
      <c r="P1835" s="369"/>
      <c r="Q1835" s="369"/>
      <c r="R1835" s="822"/>
      <c r="S1835" s="822"/>
      <c r="T1835" s="822"/>
      <c r="U1835" s="822"/>
      <c r="V1835" s="228"/>
      <c r="W1835" s="228"/>
      <c r="X1835" s="228"/>
      <c r="Y1835" s="229"/>
    </row>
    <row r="1836" spans="1:25" s="3" customFormat="1" ht="24.95" customHeight="1" x14ac:dyDescent="0.2">
      <c r="A1836" s="327">
        <v>298</v>
      </c>
      <c r="B1836" s="1014" t="s">
        <v>4894</v>
      </c>
      <c r="C1836" s="1014" t="s">
        <v>4895</v>
      </c>
      <c r="D1836" s="1014" t="s">
        <v>252</v>
      </c>
      <c r="E1836" s="1019">
        <v>0.30069999999999997</v>
      </c>
      <c r="F1836" s="1014">
        <v>20</v>
      </c>
      <c r="G1836" s="1014" t="s">
        <v>4896</v>
      </c>
      <c r="H1836" s="1014" t="s">
        <v>319</v>
      </c>
      <c r="I1836" s="1012" t="s">
        <v>440</v>
      </c>
      <c r="J1836" s="1020">
        <v>6020241212498</v>
      </c>
      <c r="K1836" s="1021">
        <v>45754</v>
      </c>
      <c r="L1836" s="1012"/>
      <c r="M1836" s="1012" t="s">
        <v>300</v>
      </c>
      <c r="N1836" s="1023">
        <f t="shared" si="6"/>
        <v>46119</v>
      </c>
      <c r="O1836" s="1018" t="s">
        <v>12</v>
      </c>
      <c r="P1836" s="369"/>
      <c r="Q1836" s="369"/>
      <c r="R1836" s="822"/>
      <c r="S1836" s="822"/>
      <c r="T1836" s="822"/>
      <c r="U1836" s="822"/>
      <c r="V1836" s="228"/>
      <c r="W1836" s="228"/>
      <c r="X1836" s="228"/>
      <c r="Y1836" s="229"/>
    </row>
    <row r="1837" spans="1:25" s="3" customFormat="1" ht="24.95" customHeight="1" x14ac:dyDescent="0.2">
      <c r="A1837" s="327">
        <v>299</v>
      </c>
      <c r="B1837" s="1013" t="s">
        <v>4897</v>
      </c>
      <c r="C1837" s="1013" t="s">
        <v>442</v>
      </c>
      <c r="D1837" s="1013" t="s">
        <v>19</v>
      </c>
      <c r="E1837" s="1015">
        <v>0.4</v>
      </c>
      <c r="F1837" s="1013">
        <v>20</v>
      </c>
      <c r="G1837" s="1013" t="s">
        <v>4898</v>
      </c>
      <c r="H1837" s="1013" t="s">
        <v>319</v>
      </c>
      <c r="I1837" s="1012" t="s">
        <v>440</v>
      </c>
      <c r="J1837" s="1016">
        <v>6020250100005</v>
      </c>
      <c r="K1837" s="1017">
        <v>45755</v>
      </c>
      <c r="L1837" s="1012"/>
      <c r="M1837" s="1012" t="s">
        <v>300</v>
      </c>
      <c r="N1837" s="1023">
        <f t="shared" si="6"/>
        <v>46120</v>
      </c>
      <c r="O1837" s="1018" t="s">
        <v>12</v>
      </c>
      <c r="P1837" s="369"/>
      <c r="Q1837" s="369"/>
      <c r="R1837" s="822"/>
      <c r="S1837" s="822"/>
      <c r="T1837" s="822"/>
      <c r="U1837" s="822"/>
      <c r="V1837" s="228"/>
      <c r="W1837" s="228"/>
      <c r="X1837" s="228"/>
      <c r="Y1837" s="229"/>
    </row>
    <row r="1838" spans="1:25" s="3" customFormat="1" ht="24.95" customHeight="1" x14ac:dyDescent="0.2">
      <c r="A1838" s="327">
        <v>300</v>
      </c>
      <c r="B1838" s="1014" t="s">
        <v>4899</v>
      </c>
      <c r="C1838" s="1014" t="s">
        <v>4900</v>
      </c>
      <c r="D1838" s="1014" t="s">
        <v>44</v>
      </c>
      <c r="E1838" s="1019">
        <v>0.1</v>
      </c>
      <c r="F1838" s="1014">
        <v>20</v>
      </c>
      <c r="G1838" s="1014" t="s">
        <v>4901</v>
      </c>
      <c r="H1838" s="1014" t="s">
        <v>319</v>
      </c>
      <c r="I1838" s="1012" t="s">
        <v>440</v>
      </c>
      <c r="J1838" s="1020">
        <v>6060250100052</v>
      </c>
      <c r="K1838" s="1021">
        <v>45751</v>
      </c>
      <c r="L1838" s="1012"/>
      <c r="M1838" s="1012" t="s">
        <v>300</v>
      </c>
      <c r="N1838" s="1023">
        <f t="shared" si="6"/>
        <v>46116</v>
      </c>
      <c r="O1838" s="1018" t="s">
        <v>12</v>
      </c>
      <c r="P1838" s="369"/>
      <c r="Q1838" s="369"/>
      <c r="R1838" s="822"/>
      <c r="S1838" s="822"/>
      <c r="T1838" s="822"/>
      <c r="U1838" s="822"/>
      <c r="V1838" s="228"/>
      <c r="W1838" s="228"/>
      <c r="X1838" s="228"/>
      <c r="Y1838" s="229"/>
    </row>
    <row r="1839" spans="1:25" s="3" customFormat="1" ht="24.95" customHeight="1" x14ac:dyDescent="0.2">
      <c r="A1839" s="327">
        <v>301</v>
      </c>
      <c r="B1839" s="1013" t="s">
        <v>4902</v>
      </c>
      <c r="C1839" s="1013" t="s">
        <v>4903</v>
      </c>
      <c r="D1839" s="1013" t="s">
        <v>44</v>
      </c>
      <c r="E1839" s="1015">
        <v>0.09</v>
      </c>
      <c r="F1839" s="1013">
        <v>20</v>
      </c>
      <c r="G1839" s="1013" t="s">
        <v>4904</v>
      </c>
      <c r="H1839" s="1013" t="s">
        <v>319</v>
      </c>
      <c r="I1839" s="1012" t="s">
        <v>440</v>
      </c>
      <c r="J1839" s="1016">
        <v>6060250100055</v>
      </c>
      <c r="K1839" s="1017">
        <v>45755</v>
      </c>
      <c r="L1839" s="1012"/>
      <c r="M1839" s="1012" t="s">
        <v>300</v>
      </c>
      <c r="N1839" s="1023">
        <f t="shared" si="6"/>
        <v>46120</v>
      </c>
      <c r="O1839" s="1018" t="s">
        <v>12</v>
      </c>
      <c r="P1839" s="369"/>
      <c r="Q1839" s="369"/>
      <c r="R1839" s="822"/>
      <c r="S1839" s="822"/>
      <c r="T1839" s="822"/>
      <c r="U1839" s="822"/>
      <c r="V1839" s="228"/>
      <c r="W1839" s="228"/>
      <c r="X1839" s="228"/>
      <c r="Y1839" s="229"/>
    </row>
    <row r="1840" spans="1:25" s="3" customFormat="1" ht="24.95" customHeight="1" x14ac:dyDescent="0.2">
      <c r="A1840" s="327">
        <v>302</v>
      </c>
      <c r="B1840" s="1014" t="s">
        <v>4905</v>
      </c>
      <c r="C1840" s="1014" t="s">
        <v>644</v>
      </c>
      <c r="D1840" s="1014" t="s">
        <v>44</v>
      </c>
      <c r="E1840" s="1019">
        <v>0.05</v>
      </c>
      <c r="F1840" s="1014">
        <v>0.4</v>
      </c>
      <c r="G1840" s="1014" t="s">
        <v>4906</v>
      </c>
      <c r="H1840" s="1014" t="s">
        <v>353</v>
      </c>
      <c r="I1840" s="1012" t="s">
        <v>440</v>
      </c>
      <c r="J1840" s="1020">
        <v>6060250100059</v>
      </c>
      <c r="K1840" s="1021">
        <v>45755</v>
      </c>
      <c r="L1840" s="1012"/>
      <c r="M1840" s="1012" t="s">
        <v>300</v>
      </c>
      <c r="N1840" s="1023">
        <f t="shared" si="6"/>
        <v>46120</v>
      </c>
      <c r="O1840" s="1018" t="s">
        <v>12</v>
      </c>
      <c r="P1840" s="369"/>
      <c r="Q1840" s="369"/>
      <c r="R1840" s="822"/>
      <c r="S1840" s="822"/>
      <c r="T1840" s="822"/>
      <c r="U1840" s="822"/>
      <c r="V1840" s="228"/>
      <c r="W1840" s="228"/>
      <c r="X1840" s="228"/>
      <c r="Y1840" s="229"/>
    </row>
    <row r="1841" spans="1:25" s="3" customFormat="1" ht="24.95" customHeight="1" x14ac:dyDescent="0.2">
      <c r="A1841" s="327">
        <v>303</v>
      </c>
      <c r="B1841" s="1013" t="s">
        <v>4907</v>
      </c>
      <c r="C1841" s="1013" t="s">
        <v>2684</v>
      </c>
      <c r="D1841" s="1013" t="s">
        <v>44</v>
      </c>
      <c r="E1841" s="1015">
        <v>0.02</v>
      </c>
      <c r="F1841" s="1013">
        <v>0.4</v>
      </c>
      <c r="G1841" s="1013" t="s">
        <v>4908</v>
      </c>
      <c r="H1841" s="1013" t="s">
        <v>319</v>
      </c>
      <c r="I1841" s="1012" t="s">
        <v>440</v>
      </c>
      <c r="J1841" s="1016">
        <v>6060250100063</v>
      </c>
      <c r="K1841" s="1017">
        <v>45754</v>
      </c>
      <c r="L1841" s="1012"/>
      <c r="M1841" s="1012" t="s">
        <v>300</v>
      </c>
      <c r="N1841" s="1023">
        <f t="shared" si="6"/>
        <v>46119</v>
      </c>
      <c r="O1841" s="1018" t="s">
        <v>12</v>
      </c>
      <c r="P1841" s="369"/>
      <c r="Q1841" s="369"/>
      <c r="R1841" s="822"/>
      <c r="S1841" s="822"/>
      <c r="T1841" s="822"/>
      <c r="U1841" s="822"/>
      <c r="V1841" s="228"/>
      <c r="W1841" s="228"/>
      <c r="X1841" s="228"/>
      <c r="Y1841" s="229"/>
    </row>
    <row r="1842" spans="1:25" s="3" customFormat="1" ht="24.95" customHeight="1" x14ac:dyDescent="0.2">
      <c r="A1842" s="327">
        <v>304</v>
      </c>
      <c r="B1842" s="1014" t="s">
        <v>4909</v>
      </c>
      <c r="C1842" s="1014" t="s">
        <v>1338</v>
      </c>
      <c r="D1842" s="1014" t="s">
        <v>796</v>
      </c>
      <c r="E1842" s="1019">
        <v>0.03</v>
      </c>
      <c r="F1842" s="1014">
        <v>0.4</v>
      </c>
      <c r="G1842" s="1014" t="s">
        <v>4910</v>
      </c>
      <c r="H1842" s="1014" t="s">
        <v>319</v>
      </c>
      <c r="I1842" s="1012" t="s">
        <v>440</v>
      </c>
      <c r="J1842" s="1020">
        <v>6050250100074</v>
      </c>
      <c r="K1842" s="1021">
        <v>45757</v>
      </c>
      <c r="L1842" s="1012"/>
      <c r="M1842" s="1012" t="s">
        <v>300</v>
      </c>
      <c r="N1842" s="1023">
        <f t="shared" si="6"/>
        <v>46122</v>
      </c>
      <c r="O1842" s="1018" t="s">
        <v>12</v>
      </c>
      <c r="P1842" s="369"/>
      <c r="Q1842" s="369"/>
      <c r="R1842" s="822"/>
      <c r="S1842" s="822"/>
      <c r="T1842" s="822"/>
      <c r="U1842" s="822"/>
      <c r="V1842" s="228"/>
      <c r="W1842" s="228"/>
      <c r="X1842" s="228"/>
      <c r="Y1842" s="229"/>
    </row>
    <row r="1843" spans="1:25" s="3" customFormat="1" ht="24.95" customHeight="1" x14ac:dyDescent="0.2">
      <c r="A1843" s="327">
        <v>305</v>
      </c>
      <c r="B1843" s="1014" t="s">
        <v>4911</v>
      </c>
      <c r="C1843" s="1014" t="s">
        <v>981</v>
      </c>
      <c r="D1843" s="1014" t="s">
        <v>19</v>
      </c>
      <c r="E1843" s="1019">
        <v>49</v>
      </c>
      <c r="F1843" s="1014">
        <v>110</v>
      </c>
      <c r="G1843" s="1014" t="s">
        <v>4893</v>
      </c>
      <c r="H1843" s="1014" t="s">
        <v>353</v>
      </c>
      <c r="I1843" s="1012" t="s">
        <v>440</v>
      </c>
      <c r="J1843" s="1020">
        <v>6020250201938</v>
      </c>
      <c r="K1843" s="1021">
        <v>45751</v>
      </c>
      <c r="L1843" s="1012"/>
      <c r="M1843" s="1012" t="s">
        <v>300</v>
      </c>
      <c r="N1843" s="1023">
        <f t="shared" si="6"/>
        <v>46116</v>
      </c>
      <c r="O1843" s="1018" t="s">
        <v>12</v>
      </c>
      <c r="P1843" s="369"/>
      <c r="Q1843" s="369"/>
      <c r="R1843" s="822"/>
      <c r="S1843" s="822"/>
      <c r="T1843" s="822"/>
      <c r="U1843" s="822"/>
      <c r="V1843" s="228"/>
      <c r="W1843" s="228"/>
      <c r="X1843" s="228"/>
      <c r="Y1843" s="229"/>
    </row>
    <row r="1844" spans="1:25" s="3" customFormat="1" ht="24.95" customHeight="1" x14ac:dyDescent="0.2">
      <c r="A1844" s="327">
        <v>306</v>
      </c>
      <c r="B1844" s="1013" t="s">
        <v>4912</v>
      </c>
      <c r="C1844" s="1013" t="s">
        <v>3968</v>
      </c>
      <c r="D1844" s="1013" t="s">
        <v>20</v>
      </c>
      <c r="E1844" s="1015">
        <v>2.844E-2</v>
      </c>
      <c r="F1844" s="1013">
        <v>0.4</v>
      </c>
      <c r="G1844" s="1013" t="s">
        <v>4913</v>
      </c>
      <c r="H1844" s="1013" t="s">
        <v>319</v>
      </c>
      <c r="I1844" s="1012" t="s">
        <v>440</v>
      </c>
      <c r="J1844" s="1016">
        <v>6030250301786</v>
      </c>
      <c r="K1844" s="1017">
        <v>45748</v>
      </c>
      <c r="L1844" s="1012"/>
      <c r="M1844" s="1012" t="s">
        <v>300</v>
      </c>
      <c r="N1844" s="1023">
        <f t="shared" si="6"/>
        <v>46113</v>
      </c>
      <c r="O1844" s="1018" t="s">
        <v>12</v>
      </c>
      <c r="P1844" s="369"/>
      <c r="Q1844" s="369"/>
      <c r="R1844" s="822"/>
      <c r="S1844" s="822"/>
      <c r="T1844" s="822"/>
      <c r="U1844" s="822"/>
      <c r="V1844" s="228"/>
      <c r="W1844" s="228"/>
      <c r="X1844" s="228"/>
      <c r="Y1844" s="229"/>
    </row>
    <row r="1845" spans="1:25" s="3" customFormat="1" ht="24.95" customHeight="1" x14ac:dyDescent="0.2">
      <c r="A1845" s="327">
        <v>307</v>
      </c>
      <c r="B1845" s="1014" t="s">
        <v>4914</v>
      </c>
      <c r="C1845" s="1014" t="s">
        <v>981</v>
      </c>
      <c r="D1845" s="1014" t="s">
        <v>19</v>
      </c>
      <c r="E1845" s="1019">
        <v>6.0000000000000001E-3</v>
      </c>
      <c r="F1845" s="1014">
        <v>0.4</v>
      </c>
      <c r="G1845" s="1014" t="s">
        <v>4915</v>
      </c>
      <c r="H1845" s="1014" t="s">
        <v>319</v>
      </c>
      <c r="I1845" s="1012" t="s">
        <v>440</v>
      </c>
      <c r="J1845" s="1020">
        <v>6020250302711</v>
      </c>
      <c r="K1845" s="1021">
        <v>45749</v>
      </c>
      <c r="L1845" s="1012"/>
      <c r="M1845" s="1012" t="s">
        <v>300</v>
      </c>
      <c r="N1845" s="1023">
        <f t="shared" si="6"/>
        <v>46114</v>
      </c>
      <c r="O1845" s="1018" t="s">
        <v>12</v>
      </c>
      <c r="P1845" s="369"/>
      <c r="Q1845" s="369"/>
      <c r="R1845" s="822"/>
      <c r="S1845" s="822"/>
      <c r="T1845" s="822"/>
      <c r="U1845" s="822"/>
      <c r="V1845" s="228"/>
      <c r="W1845" s="228"/>
      <c r="X1845" s="228"/>
      <c r="Y1845" s="229"/>
    </row>
    <row r="1846" spans="1:25" s="3" customFormat="1" ht="24.95" customHeight="1" x14ac:dyDescent="0.2">
      <c r="A1846" s="327">
        <v>308</v>
      </c>
      <c r="B1846" s="1013" t="s">
        <v>4916</v>
      </c>
      <c r="C1846" s="1013" t="s">
        <v>4890</v>
      </c>
      <c r="D1846" s="1013" t="s">
        <v>19</v>
      </c>
      <c r="E1846" s="1015">
        <v>6.0000000000000001E-3</v>
      </c>
      <c r="F1846" s="1013">
        <v>0.4</v>
      </c>
      <c r="G1846" s="1013" t="s">
        <v>4917</v>
      </c>
      <c r="H1846" s="1013" t="s">
        <v>319</v>
      </c>
      <c r="I1846" s="1012" t="s">
        <v>440</v>
      </c>
      <c r="J1846" s="1016">
        <v>6020250302780</v>
      </c>
      <c r="K1846" s="1017">
        <v>45755</v>
      </c>
      <c r="L1846" s="1012"/>
      <c r="M1846" s="1012" t="s">
        <v>300</v>
      </c>
      <c r="N1846" s="1023">
        <f t="shared" si="6"/>
        <v>46120</v>
      </c>
      <c r="O1846" s="1018" t="s">
        <v>12</v>
      </c>
      <c r="P1846" s="369"/>
      <c r="Q1846" s="369"/>
      <c r="R1846" s="822"/>
      <c r="S1846" s="822"/>
      <c r="T1846" s="822"/>
      <c r="U1846" s="822"/>
      <c r="V1846" s="228"/>
      <c r="W1846" s="228"/>
      <c r="X1846" s="228"/>
      <c r="Y1846" s="229"/>
    </row>
    <row r="1847" spans="1:25" s="3" customFormat="1" ht="24.95" customHeight="1" x14ac:dyDescent="0.2">
      <c r="A1847" s="327">
        <v>309</v>
      </c>
      <c r="B1847" s="1014" t="s">
        <v>4918</v>
      </c>
      <c r="C1847" s="1014" t="s">
        <v>644</v>
      </c>
      <c r="D1847" s="1014" t="s">
        <v>44</v>
      </c>
      <c r="E1847" s="1019">
        <v>0.15</v>
      </c>
      <c r="F1847" s="1014">
        <v>20</v>
      </c>
      <c r="G1847" s="1014" t="s">
        <v>4440</v>
      </c>
      <c r="H1847" s="1014" t="s">
        <v>353</v>
      </c>
      <c r="I1847" s="1012" t="s">
        <v>440</v>
      </c>
      <c r="J1847" s="1020">
        <v>6060250301193</v>
      </c>
      <c r="K1847" s="1021">
        <v>45764</v>
      </c>
      <c r="L1847" s="1012"/>
      <c r="M1847" s="1012" t="s">
        <v>300</v>
      </c>
      <c r="N1847" s="1023">
        <f t="shared" si="6"/>
        <v>46129</v>
      </c>
      <c r="O1847" s="1018" t="s">
        <v>12</v>
      </c>
      <c r="P1847" s="369"/>
      <c r="Q1847" s="369"/>
      <c r="R1847" s="822"/>
      <c r="S1847" s="822"/>
      <c r="T1847" s="822"/>
      <c r="U1847" s="822"/>
      <c r="V1847" s="228"/>
      <c r="W1847" s="228"/>
      <c r="X1847" s="228"/>
      <c r="Y1847" s="229"/>
    </row>
    <row r="1848" spans="1:25" s="3" customFormat="1" ht="24.95" customHeight="1" x14ac:dyDescent="0.2">
      <c r="A1848" s="327">
        <v>310</v>
      </c>
      <c r="B1848" s="1014" t="s">
        <v>4919</v>
      </c>
      <c r="C1848" s="1014" t="s">
        <v>4920</v>
      </c>
      <c r="D1848" s="1014" t="s">
        <v>796</v>
      </c>
      <c r="E1848" s="1019">
        <v>0.12</v>
      </c>
      <c r="F1848" s="1014">
        <v>20</v>
      </c>
      <c r="G1848" s="1014" t="s">
        <v>4921</v>
      </c>
      <c r="H1848" s="1014" t="s">
        <v>353</v>
      </c>
      <c r="I1848" s="1012" t="s">
        <v>440</v>
      </c>
      <c r="J1848" s="1020">
        <v>6050250301446</v>
      </c>
      <c r="K1848" s="1021">
        <v>45750</v>
      </c>
      <c r="L1848" s="1012"/>
      <c r="M1848" s="1012" t="s">
        <v>300</v>
      </c>
      <c r="N1848" s="1023">
        <f t="shared" si="6"/>
        <v>46115</v>
      </c>
      <c r="O1848" s="1018" t="s">
        <v>12</v>
      </c>
      <c r="P1848" s="369"/>
      <c r="Q1848" s="369"/>
      <c r="R1848" s="822"/>
      <c r="S1848" s="822"/>
      <c r="T1848" s="822"/>
      <c r="U1848" s="822"/>
      <c r="V1848" s="228"/>
      <c r="W1848" s="228"/>
      <c r="X1848" s="228"/>
      <c r="Y1848" s="229"/>
    </row>
    <row r="1849" spans="1:25" s="3" customFormat="1" ht="24.95" customHeight="1" x14ac:dyDescent="0.2">
      <c r="A1849" s="327">
        <v>311</v>
      </c>
      <c r="B1849" s="1013" t="s">
        <v>4922</v>
      </c>
      <c r="C1849" s="1013" t="s">
        <v>442</v>
      </c>
      <c r="D1849" s="1013" t="s">
        <v>19</v>
      </c>
      <c r="E1849" s="1015">
        <v>3</v>
      </c>
      <c r="F1849" s="1013">
        <v>20</v>
      </c>
      <c r="G1849" s="1013" t="s">
        <v>984</v>
      </c>
      <c r="H1849" s="1013" t="s">
        <v>352</v>
      </c>
      <c r="I1849" s="1012" t="s">
        <v>440</v>
      </c>
      <c r="J1849" s="1016">
        <v>6020250302868</v>
      </c>
      <c r="K1849" s="1017">
        <v>45776</v>
      </c>
      <c r="L1849" s="1012"/>
      <c r="M1849" s="1012" t="s">
        <v>300</v>
      </c>
      <c r="N1849" s="1023">
        <f t="shared" si="6"/>
        <v>46141</v>
      </c>
      <c r="O1849" s="1018" t="s">
        <v>12</v>
      </c>
      <c r="P1849" s="369"/>
      <c r="Q1849" s="369"/>
      <c r="R1849" s="822"/>
      <c r="S1849" s="822"/>
      <c r="T1849" s="822"/>
      <c r="U1849" s="822"/>
      <c r="V1849" s="228"/>
      <c r="W1849" s="228"/>
      <c r="X1849" s="228"/>
      <c r="Y1849" s="229"/>
    </row>
    <row r="1850" spans="1:25" s="3" customFormat="1" ht="24.95" customHeight="1" x14ac:dyDescent="0.2">
      <c r="A1850" s="327">
        <v>312</v>
      </c>
      <c r="B1850" s="1013" t="s">
        <v>4923</v>
      </c>
      <c r="C1850" s="1013" t="s">
        <v>188</v>
      </c>
      <c r="D1850" s="1013" t="s">
        <v>447</v>
      </c>
      <c r="E1850" s="1015">
        <v>1.4999999999999999E-2</v>
      </c>
      <c r="F1850" s="1013">
        <v>0.4</v>
      </c>
      <c r="G1850" s="1013" t="s">
        <v>4924</v>
      </c>
      <c r="H1850" s="1013" t="s">
        <v>319</v>
      </c>
      <c r="I1850" s="1012" t="s">
        <v>440</v>
      </c>
      <c r="J1850" s="1016">
        <v>6040250301667</v>
      </c>
      <c r="K1850" s="1017">
        <v>45754</v>
      </c>
      <c r="L1850" s="1012"/>
      <c r="M1850" s="1012" t="s">
        <v>300</v>
      </c>
      <c r="N1850" s="1023">
        <f t="shared" si="6"/>
        <v>46119</v>
      </c>
      <c r="O1850" s="1018" t="s">
        <v>12</v>
      </c>
      <c r="P1850" s="369"/>
      <c r="Q1850" s="369"/>
      <c r="R1850" s="822"/>
      <c r="S1850" s="822"/>
      <c r="T1850" s="822"/>
      <c r="U1850" s="822"/>
      <c r="V1850" s="228"/>
      <c r="W1850" s="228"/>
      <c r="X1850" s="228"/>
      <c r="Y1850" s="229"/>
    </row>
    <row r="1851" spans="1:25" s="3" customFormat="1" ht="24.95" customHeight="1" x14ac:dyDescent="0.2">
      <c r="A1851" s="327">
        <v>313</v>
      </c>
      <c r="B1851" s="1013" t="s">
        <v>4925</v>
      </c>
      <c r="C1851" s="1013" t="s">
        <v>188</v>
      </c>
      <c r="D1851" s="1013" t="s">
        <v>447</v>
      </c>
      <c r="E1851" s="1015">
        <v>0.33560000000000001</v>
      </c>
      <c r="F1851" s="1013">
        <v>20</v>
      </c>
      <c r="G1851" s="1013" t="s">
        <v>4926</v>
      </c>
      <c r="H1851" s="1013" t="s">
        <v>319</v>
      </c>
      <c r="I1851" s="1012" t="s">
        <v>440</v>
      </c>
      <c r="J1851" s="1016">
        <v>6040250301684</v>
      </c>
      <c r="K1851" s="1017">
        <v>45757</v>
      </c>
      <c r="L1851" s="1012"/>
      <c r="M1851" s="1012" t="s">
        <v>300</v>
      </c>
      <c r="N1851" s="1023">
        <f t="shared" si="6"/>
        <v>46122</v>
      </c>
      <c r="O1851" s="1018" t="s">
        <v>12</v>
      </c>
      <c r="P1851" s="369"/>
      <c r="Q1851" s="369"/>
      <c r="R1851" s="822"/>
      <c r="S1851" s="822"/>
      <c r="T1851" s="822"/>
      <c r="U1851" s="822"/>
      <c r="V1851" s="228"/>
      <c r="W1851" s="228"/>
      <c r="X1851" s="228"/>
      <c r="Y1851" s="229"/>
    </row>
    <row r="1852" spans="1:25" s="3" customFormat="1" ht="24.95" customHeight="1" x14ac:dyDescent="0.2">
      <c r="A1852" s="327">
        <v>314</v>
      </c>
      <c r="B1852" s="1013" t="s">
        <v>4927</v>
      </c>
      <c r="C1852" s="1013" t="s">
        <v>1156</v>
      </c>
      <c r="D1852" s="1013" t="s">
        <v>447</v>
      </c>
      <c r="E1852" s="1015">
        <v>6.0000000000000001E-3</v>
      </c>
      <c r="F1852" s="1013">
        <v>0.4</v>
      </c>
      <c r="G1852" s="1013" t="s">
        <v>4928</v>
      </c>
      <c r="H1852" s="1013" t="s">
        <v>319</v>
      </c>
      <c r="I1852" s="1012" t="s">
        <v>440</v>
      </c>
      <c r="J1852" s="1016">
        <v>6040250301712</v>
      </c>
      <c r="K1852" s="1017">
        <v>45763</v>
      </c>
      <c r="L1852" s="1012"/>
      <c r="M1852" s="1012" t="s">
        <v>300</v>
      </c>
      <c r="N1852" s="1023">
        <f t="shared" si="6"/>
        <v>46128</v>
      </c>
      <c r="O1852" s="1018" t="s">
        <v>12</v>
      </c>
      <c r="P1852" s="369"/>
      <c r="Q1852" s="369"/>
      <c r="R1852" s="822"/>
      <c r="S1852" s="822"/>
      <c r="T1852" s="822"/>
      <c r="U1852" s="822"/>
      <c r="V1852" s="228"/>
      <c r="W1852" s="228"/>
      <c r="X1852" s="228"/>
      <c r="Y1852" s="229"/>
    </row>
    <row r="1853" spans="1:25" s="3" customFormat="1" ht="24.95" customHeight="1" x14ac:dyDescent="0.2">
      <c r="A1853" s="327">
        <v>315</v>
      </c>
      <c r="B1853" s="1013" t="s">
        <v>4929</v>
      </c>
      <c r="C1853" s="1013" t="s">
        <v>946</v>
      </c>
      <c r="D1853" s="1013" t="s">
        <v>447</v>
      </c>
      <c r="E1853" s="1015">
        <v>2.875</v>
      </c>
      <c r="F1853" s="1013">
        <v>20</v>
      </c>
      <c r="G1853" s="1013" t="s">
        <v>1141</v>
      </c>
      <c r="H1853" s="1013" t="s">
        <v>352</v>
      </c>
      <c r="I1853" s="1012" t="s">
        <v>440</v>
      </c>
      <c r="J1853" s="1016">
        <v>6040250301735</v>
      </c>
      <c r="K1853" s="1017">
        <v>45756</v>
      </c>
      <c r="L1853" s="1012"/>
      <c r="M1853" s="1012" t="s">
        <v>300</v>
      </c>
      <c r="N1853" s="1023">
        <f t="shared" si="6"/>
        <v>46121</v>
      </c>
      <c r="O1853" s="1018" t="s">
        <v>12</v>
      </c>
      <c r="P1853" s="369"/>
      <c r="Q1853" s="369"/>
      <c r="R1853" s="822"/>
      <c r="S1853" s="822"/>
      <c r="T1853" s="822"/>
      <c r="U1853" s="822"/>
      <c r="V1853" s="228"/>
      <c r="W1853" s="228"/>
      <c r="X1853" s="228"/>
      <c r="Y1853" s="229"/>
    </row>
    <row r="1854" spans="1:25" s="3" customFormat="1" ht="24.95" customHeight="1" x14ac:dyDescent="0.2">
      <c r="A1854" s="327">
        <v>316</v>
      </c>
      <c r="B1854" s="1013" t="s">
        <v>872</v>
      </c>
      <c r="C1854" s="1013" t="s">
        <v>873</v>
      </c>
      <c r="D1854" s="1013" t="s">
        <v>19</v>
      </c>
      <c r="E1854" s="1015">
        <v>0.1</v>
      </c>
      <c r="F1854" s="1013">
        <v>0.4</v>
      </c>
      <c r="G1854" s="1013" t="s">
        <v>4930</v>
      </c>
      <c r="H1854" s="1013" t="s">
        <v>353</v>
      </c>
      <c r="I1854" s="1012" t="s">
        <v>440</v>
      </c>
      <c r="J1854" s="1016">
        <v>6020250303198</v>
      </c>
      <c r="K1854" s="1017">
        <v>45749</v>
      </c>
      <c r="L1854" s="1012"/>
      <c r="M1854" s="1012" t="s">
        <v>300</v>
      </c>
      <c r="N1854" s="1023">
        <f t="shared" si="6"/>
        <v>46114</v>
      </c>
      <c r="O1854" s="1018" t="s">
        <v>12</v>
      </c>
      <c r="P1854" s="369"/>
      <c r="Q1854" s="369"/>
      <c r="R1854" s="822"/>
      <c r="S1854" s="822"/>
      <c r="T1854" s="822"/>
      <c r="U1854" s="822"/>
      <c r="V1854" s="228"/>
      <c r="W1854" s="228"/>
      <c r="X1854" s="228"/>
      <c r="Y1854" s="229"/>
    </row>
    <row r="1855" spans="1:25" s="3" customFormat="1" ht="24.95" customHeight="1" x14ac:dyDescent="0.2">
      <c r="A1855" s="327">
        <v>317</v>
      </c>
      <c r="B1855" s="1014" t="s">
        <v>800</v>
      </c>
      <c r="C1855" s="1014" t="s">
        <v>801</v>
      </c>
      <c r="D1855" s="1014" t="s">
        <v>19</v>
      </c>
      <c r="E1855" s="1019">
        <v>0.1716</v>
      </c>
      <c r="F1855" s="1014">
        <v>0.4</v>
      </c>
      <c r="G1855" s="1014" t="s">
        <v>802</v>
      </c>
      <c r="H1855" s="1014" t="s">
        <v>319</v>
      </c>
      <c r="I1855" s="1012" t="s">
        <v>440</v>
      </c>
      <c r="J1855" s="1020">
        <v>6020250303205</v>
      </c>
      <c r="K1855" s="1021">
        <v>45754</v>
      </c>
      <c r="L1855" s="1012"/>
      <c r="M1855" s="1012" t="s">
        <v>300</v>
      </c>
      <c r="N1855" s="1023">
        <f t="shared" si="6"/>
        <v>46119</v>
      </c>
      <c r="O1855" s="1018" t="s">
        <v>12</v>
      </c>
      <c r="P1855" s="369"/>
      <c r="Q1855" s="369"/>
      <c r="R1855" s="822"/>
      <c r="S1855" s="822"/>
      <c r="T1855" s="822"/>
      <c r="U1855" s="822"/>
      <c r="V1855" s="228"/>
      <c r="W1855" s="228"/>
      <c r="X1855" s="228"/>
      <c r="Y1855" s="229"/>
    </row>
    <row r="1856" spans="1:25" s="3" customFormat="1" ht="24.95" customHeight="1" x14ac:dyDescent="0.2">
      <c r="A1856" s="327">
        <v>318</v>
      </c>
      <c r="B1856" s="1013" t="s">
        <v>4931</v>
      </c>
      <c r="C1856" s="1013" t="s">
        <v>445</v>
      </c>
      <c r="D1856" s="1013" t="s">
        <v>253</v>
      </c>
      <c r="E1856" s="1015">
        <v>6.0000000000000001E-3</v>
      </c>
      <c r="F1856" s="1013">
        <v>0.4</v>
      </c>
      <c r="G1856" s="1013" t="s">
        <v>4932</v>
      </c>
      <c r="H1856" s="1013" t="s">
        <v>319</v>
      </c>
      <c r="I1856" s="1012" t="s">
        <v>440</v>
      </c>
      <c r="J1856" s="1016">
        <v>6010250304477</v>
      </c>
      <c r="K1856" s="1017">
        <v>45751</v>
      </c>
      <c r="L1856" s="1012"/>
      <c r="M1856" s="1012" t="s">
        <v>300</v>
      </c>
      <c r="N1856" s="1023">
        <f t="shared" si="6"/>
        <v>46116</v>
      </c>
      <c r="O1856" s="1018" t="s">
        <v>12</v>
      </c>
      <c r="P1856" s="369"/>
      <c r="Q1856" s="369"/>
      <c r="R1856" s="822"/>
      <c r="S1856" s="822"/>
      <c r="T1856" s="822"/>
      <c r="U1856" s="822"/>
      <c r="V1856" s="228"/>
      <c r="W1856" s="228"/>
      <c r="X1856" s="228"/>
      <c r="Y1856" s="229"/>
    </row>
    <row r="1857" spans="1:25" s="3" customFormat="1" ht="24.95" customHeight="1" x14ac:dyDescent="0.2">
      <c r="A1857" s="327">
        <v>319</v>
      </c>
      <c r="B1857" s="1014" t="s">
        <v>4933</v>
      </c>
      <c r="C1857" s="1014" t="s">
        <v>4934</v>
      </c>
      <c r="D1857" s="1014" t="s">
        <v>318</v>
      </c>
      <c r="E1857" s="1019">
        <v>2.496E-2</v>
      </c>
      <c r="F1857" s="1014">
        <v>0.4</v>
      </c>
      <c r="G1857" s="1014" t="s">
        <v>4935</v>
      </c>
      <c r="H1857" s="1014" t="s">
        <v>319</v>
      </c>
      <c r="I1857" s="1012" t="s">
        <v>440</v>
      </c>
      <c r="J1857" s="1020">
        <v>6050250304057</v>
      </c>
      <c r="K1857" s="1021">
        <v>45751</v>
      </c>
      <c r="L1857" s="1012"/>
      <c r="M1857" s="1012" t="s">
        <v>300</v>
      </c>
      <c r="N1857" s="1023">
        <f t="shared" si="6"/>
        <v>46116</v>
      </c>
      <c r="O1857" s="1018" t="s">
        <v>12</v>
      </c>
      <c r="P1857" s="369"/>
      <c r="Q1857" s="369"/>
      <c r="R1857" s="822"/>
      <c r="S1857" s="822"/>
      <c r="T1857" s="822"/>
      <c r="U1857" s="822"/>
      <c r="V1857" s="228"/>
      <c r="W1857" s="228"/>
      <c r="X1857" s="228"/>
      <c r="Y1857" s="229"/>
    </row>
    <row r="1858" spans="1:25" s="3" customFormat="1" ht="24.95" customHeight="1" x14ac:dyDescent="0.2">
      <c r="A1858" s="327">
        <v>320</v>
      </c>
      <c r="B1858" s="1014" t="s">
        <v>4936</v>
      </c>
      <c r="C1858" s="1014" t="s">
        <v>2780</v>
      </c>
      <c r="D1858" s="1014" t="s">
        <v>252</v>
      </c>
      <c r="E1858" s="1019">
        <v>1.2E-2</v>
      </c>
      <c r="F1858" s="1014">
        <v>0.4</v>
      </c>
      <c r="G1858" s="1014" t="s">
        <v>4937</v>
      </c>
      <c r="H1858" s="1014" t="s">
        <v>319</v>
      </c>
      <c r="I1858" s="1012" t="s">
        <v>440</v>
      </c>
      <c r="J1858" s="1020">
        <v>6020250303451</v>
      </c>
      <c r="K1858" s="1021">
        <v>45763</v>
      </c>
      <c r="L1858" s="1012"/>
      <c r="M1858" s="1012" t="s">
        <v>300</v>
      </c>
      <c r="N1858" s="1023">
        <f t="shared" si="6"/>
        <v>46128</v>
      </c>
      <c r="O1858" s="1018" t="s">
        <v>12</v>
      </c>
      <c r="P1858" s="369"/>
      <c r="Q1858" s="369"/>
      <c r="R1858" s="822"/>
      <c r="S1858" s="822"/>
      <c r="T1858" s="822"/>
      <c r="U1858" s="822"/>
      <c r="V1858" s="228"/>
      <c r="W1858" s="228"/>
      <c r="X1858" s="228"/>
      <c r="Y1858" s="229"/>
    </row>
    <row r="1859" spans="1:25" s="3" customFormat="1" ht="24.95" customHeight="1" x14ac:dyDescent="0.2">
      <c r="A1859" s="327">
        <v>321</v>
      </c>
      <c r="B1859" s="1014" t="s">
        <v>4940</v>
      </c>
      <c r="C1859" s="1014" t="s">
        <v>4941</v>
      </c>
      <c r="D1859" s="1014" t="s">
        <v>20</v>
      </c>
      <c r="E1859" s="1019">
        <v>0.28476000000000001</v>
      </c>
      <c r="F1859" s="1013">
        <v>20</v>
      </c>
      <c r="G1859" s="1013" t="s">
        <v>973</v>
      </c>
      <c r="H1859" s="1014" t="s">
        <v>353</v>
      </c>
      <c r="I1859" s="1012" t="s">
        <v>440</v>
      </c>
      <c r="J1859" s="1020">
        <v>6030250302483</v>
      </c>
      <c r="K1859" s="1021">
        <v>45775</v>
      </c>
      <c r="L1859" s="1012"/>
      <c r="M1859" s="1012" t="s">
        <v>300</v>
      </c>
      <c r="N1859" s="1023">
        <f t="shared" si="6"/>
        <v>46140</v>
      </c>
      <c r="O1859" s="1018" t="s">
        <v>12</v>
      </c>
      <c r="P1859" s="369"/>
      <c r="Q1859" s="369"/>
      <c r="R1859" s="822"/>
      <c r="S1859" s="822"/>
      <c r="T1859" s="822"/>
      <c r="U1859" s="822"/>
      <c r="V1859" s="228"/>
      <c r="W1859" s="228"/>
      <c r="X1859" s="228"/>
      <c r="Y1859" s="229"/>
    </row>
    <row r="1860" spans="1:25" s="3" customFormat="1" ht="24.95" customHeight="1" x14ac:dyDescent="0.2">
      <c r="A1860" s="327">
        <v>322</v>
      </c>
      <c r="B1860" s="1013" t="s">
        <v>4942</v>
      </c>
      <c r="C1860" s="1013" t="s">
        <v>948</v>
      </c>
      <c r="D1860" s="1013" t="s">
        <v>19</v>
      </c>
      <c r="E1860" s="1015">
        <v>0.20300000000000001</v>
      </c>
      <c r="F1860" s="1014">
        <v>0.4</v>
      </c>
      <c r="G1860" s="1014" t="s">
        <v>4943</v>
      </c>
      <c r="H1860" s="1013" t="s">
        <v>319</v>
      </c>
      <c r="I1860" s="1012" t="s">
        <v>440</v>
      </c>
      <c r="J1860" s="1016">
        <v>6020250303543</v>
      </c>
      <c r="K1860" s="1017">
        <v>45762</v>
      </c>
      <c r="L1860" s="1012"/>
      <c r="M1860" s="1012" t="s">
        <v>300</v>
      </c>
      <c r="N1860" s="1023">
        <f t="shared" si="6"/>
        <v>46127</v>
      </c>
      <c r="O1860" s="1018" t="s">
        <v>12</v>
      </c>
      <c r="P1860" s="369"/>
      <c r="Q1860" s="369"/>
      <c r="R1860" s="822"/>
      <c r="S1860" s="822"/>
      <c r="T1860" s="822"/>
      <c r="U1860" s="822"/>
      <c r="V1860" s="228"/>
      <c r="W1860" s="228"/>
      <c r="X1860" s="228"/>
      <c r="Y1860" s="229"/>
    </row>
    <row r="1861" spans="1:25" s="3" customFormat="1" ht="24.95" customHeight="1" x14ac:dyDescent="0.2">
      <c r="A1861" s="327">
        <v>323</v>
      </c>
      <c r="B1861" s="1014" t="s">
        <v>1312</v>
      </c>
      <c r="C1861" s="1014" t="s">
        <v>940</v>
      </c>
      <c r="D1861" s="1014" t="s">
        <v>447</v>
      </c>
      <c r="E1861" s="1019">
        <v>0.1</v>
      </c>
      <c r="F1861" s="1013">
        <v>20</v>
      </c>
      <c r="G1861" s="1013" t="s">
        <v>779</v>
      </c>
      <c r="H1861" s="1014" t="s">
        <v>319</v>
      </c>
      <c r="I1861" s="1012" t="s">
        <v>440</v>
      </c>
      <c r="J1861" s="1020">
        <v>6040250301918</v>
      </c>
      <c r="K1861" s="1021">
        <v>45775</v>
      </c>
      <c r="L1861" s="1012"/>
      <c r="M1861" s="1012" t="s">
        <v>300</v>
      </c>
      <c r="N1861" s="1023">
        <f t="shared" si="6"/>
        <v>46140</v>
      </c>
      <c r="O1861" s="1018" t="s">
        <v>12</v>
      </c>
      <c r="P1861" s="369"/>
      <c r="Q1861" s="369"/>
      <c r="R1861" s="822"/>
      <c r="S1861" s="822"/>
      <c r="T1861" s="822"/>
      <c r="U1861" s="822"/>
      <c r="V1861" s="228"/>
      <c r="W1861" s="228"/>
      <c r="X1861" s="228"/>
      <c r="Y1861" s="229"/>
    </row>
    <row r="1862" spans="1:25" s="3" customFormat="1" ht="24.95" customHeight="1" x14ac:dyDescent="0.2">
      <c r="A1862" s="327">
        <v>324</v>
      </c>
      <c r="B1862" s="1013" t="s">
        <v>4944</v>
      </c>
      <c r="C1862" s="1013" t="s">
        <v>4945</v>
      </c>
      <c r="D1862" s="1013" t="s">
        <v>253</v>
      </c>
      <c r="E1862" s="1015">
        <v>0.01</v>
      </c>
      <c r="F1862" s="1014">
        <v>0.4</v>
      </c>
      <c r="G1862" s="1014" t="s">
        <v>4946</v>
      </c>
      <c r="H1862" s="1013" t="s">
        <v>319</v>
      </c>
      <c r="I1862" s="1012" t="s">
        <v>440</v>
      </c>
      <c r="J1862" s="1016">
        <v>6010250304757</v>
      </c>
      <c r="K1862" s="1017">
        <v>45756</v>
      </c>
      <c r="L1862" s="1012"/>
      <c r="M1862" s="1012" t="s">
        <v>300</v>
      </c>
      <c r="N1862" s="1023">
        <f t="shared" si="6"/>
        <v>46121</v>
      </c>
      <c r="O1862" s="1018" t="s">
        <v>12</v>
      </c>
      <c r="P1862" s="369"/>
      <c r="Q1862" s="369"/>
      <c r="R1862" s="822"/>
      <c r="S1862" s="822"/>
      <c r="T1862" s="822"/>
      <c r="U1862" s="822"/>
      <c r="V1862" s="228"/>
      <c r="W1862" s="228"/>
      <c r="X1862" s="228"/>
      <c r="Y1862" s="229"/>
    </row>
    <row r="1863" spans="1:25" s="3" customFormat="1" ht="24.95" customHeight="1" x14ac:dyDescent="0.2">
      <c r="A1863" s="327">
        <v>325</v>
      </c>
      <c r="B1863" s="1014" t="s">
        <v>4947</v>
      </c>
      <c r="C1863" s="1014" t="s">
        <v>4948</v>
      </c>
      <c r="D1863" s="1014" t="s">
        <v>252</v>
      </c>
      <c r="E1863" s="1019">
        <v>9.9000000000000008E-3</v>
      </c>
      <c r="F1863" s="1013">
        <v>0.4</v>
      </c>
      <c r="G1863" s="1013" t="s">
        <v>794</v>
      </c>
      <c r="H1863" s="1014" t="s">
        <v>319</v>
      </c>
      <c r="I1863" s="1012" t="s">
        <v>440</v>
      </c>
      <c r="J1863" s="1020">
        <v>6020250303571</v>
      </c>
      <c r="K1863" s="1021">
        <v>45761</v>
      </c>
      <c r="L1863" s="1012"/>
      <c r="M1863" s="1012" t="s">
        <v>300</v>
      </c>
      <c r="N1863" s="1023">
        <f t="shared" si="6"/>
        <v>46126</v>
      </c>
      <c r="O1863" s="1018" t="s">
        <v>12</v>
      </c>
      <c r="P1863" s="369"/>
      <c r="Q1863" s="369"/>
      <c r="R1863" s="822"/>
      <c r="S1863" s="822"/>
      <c r="T1863" s="822"/>
      <c r="U1863" s="822"/>
      <c r="V1863" s="228"/>
      <c r="W1863" s="228"/>
      <c r="X1863" s="228"/>
      <c r="Y1863" s="229"/>
    </row>
    <row r="1864" spans="1:25" s="3" customFormat="1" ht="24.95" customHeight="1" x14ac:dyDescent="0.2">
      <c r="A1864" s="327">
        <v>326</v>
      </c>
      <c r="B1864" s="1014" t="s">
        <v>4949</v>
      </c>
      <c r="C1864" s="1014" t="s">
        <v>188</v>
      </c>
      <c r="D1864" s="1014" t="s">
        <v>188</v>
      </c>
      <c r="E1864" s="1019">
        <v>6.0000000000000001E-3</v>
      </c>
      <c r="F1864" s="1013">
        <v>0.4</v>
      </c>
      <c r="G1864" s="1013" t="s">
        <v>4950</v>
      </c>
      <c r="H1864" s="1014" t="s">
        <v>319</v>
      </c>
      <c r="I1864" s="1012" t="s">
        <v>440</v>
      </c>
      <c r="J1864" s="1020">
        <v>6040250301950</v>
      </c>
      <c r="K1864" s="1021">
        <v>45770</v>
      </c>
      <c r="L1864" s="1012"/>
      <c r="M1864" s="1012" t="s">
        <v>300</v>
      </c>
      <c r="N1864" s="1023">
        <f t="shared" si="6"/>
        <v>46135</v>
      </c>
      <c r="O1864" s="1018" t="s">
        <v>12</v>
      </c>
      <c r="P1864" s="369"/>
      <c r="Q1864" s="369"/>
      <c r="R1864" s="822"/>
      <c r="S1864" s="822"/>
      <c r="T1864" s="822"/>
      <c r="U1864" s="822"/>
      <c r="V1864" s="228"/>
      <c r="W1864" s="228"/>
      <c r="X1864" s="228"/>
      <c r="Y1864" s="229"/>
    </row>
    <row r="1865" spans="1:25" s="3" customFormat="1" ht="24.95" customHeight="1" x14ac:dyDescent="0.2">
      <c r="A1865" s="327">
        <v>327</v>
      </c>
      <c r="B1865" s="1013" t="s">
        <v>4951</v>
      </c>
      <c r="C1865" s="1013" t="s">
        <v>444</v>
      </c>
      <c r="D1865" s="1013" t="s">
        <v>689</v>
      </c>
      <c r="E1865" s="1015">
        <v>8.8450000000000004E-3</v>
      </c>
      <c r="F1865" s="1014">
        <v>0.4</v>
      </c>
      <c r="G1865" s="1014" t="s">
        <v>2689</v>
      </c>
      <c r="H1865" s="1013" t="s">
        <v>319</v>
      </c>
      <c r="I1865" s="1012" t="s">
        <v>440</v>
      </c>
      <c r="J1865" s="1016">
        <v>6010250304790</v>
      </c>
      <c r="K1865" s="1017">
        <v>45751</v>
      </c>
      <c r="L1865" s="1012"/>
      <c r="M1865" s="1012" t="s">
        <v>300</v>
      </c>
      <c r="N1865" s="1023">
        <f t="shared" si="6"/>
        <v>46116</v>
      </c>
      <c r="O1865" s="1018" t="s">
        <v>12</v>
      </c>
      <c r="P1865" s="369"/>
      <c r="Q1865" s="369"/>
      <c r="R1865" s="822"/>
      <c r="S1865" s="822"/>
      <c r="T1865" s="822"/>
      <c r="U1865" s="822"/>
      <c r="V1865" s="228"/>
      <c r="W1865" s="228"/>
      <c r="X1865" s="228"/>
      <c r="Y1865" s="229"/>
    </row>
    <row r="1866" spans="1:25" s="3" customFormat="1" ht="24.95" customHeight="1" x14ac:dyDescent="0.2">
      <c r="A1866" s="327">
        <v>328</v>
      </c>
      <c r="B1866" s="1014" t="s">
        <v>4952</v>
      </c>
      <c r="C1866" s="1014" t="s">
        <v>853</v>
      </c>
      <c r="D1866" s="1014" t="s">
        <v>20</v>
      </c>
      <c r="E1866" s="1019">
        <v>0.3</v>
      </c>
      <c r="F1866" s="1013">
        <v>20</v>
      </c>
      <c r="G1866" s="1013" t="s">
        <v>4953</v>
      </c>
      <c r="H1866" s="1014" t="s">
        <v>319</v>
      </c>
      <c r="I1866" s="1012" t="s">
        <v>440</v>
      </c>
      <c r="J1866" s="1020">
        <v>6030250402576</v>
      </c>
      <c r="K1866" s="1021">
        <v>45769</v>
      </c>
      <c r="L1866" s="1012"/>
      <c r="M1866" s="1012" t="s">
        <v>300</v>
      </c>
      <c r="N1866" s="1023">
        <f t="shared" si="6"/>
        <v>46134</v>
      </c>
      <c r="O1866" s="1018" t="s">
        <v>12</v>
      </c>
      <c r="P1866" s="369"/>
      <c r="Q1866" s="369"/>
      <c r="R1866" s="822"/>
      <c r="S1866" s="822"/>
      <c r="T1866" s="822"/>
      <c r="U1866" s="822"/>
      <c r="V1866" s="228"/>
      <c r="W1866" s="228"/>
      <c r="X1866" s="228"/>
      <c r="Y1866" s="229"/>
    </row>
    <row r="1867" spans="1:25" s="3" customFormat="1" ht="24.95" customHeight="1" x14ac:dyDescent="0.2">
      <c r="A1867" s="327">
        <v>329</v>
      </c>
      <c r="B1867" s="1014" t="s">
        <v>4954</v>
      </c>
      <c r="C1867" s="1014" t="s">
        <v>2684</v>
      </c>
      <c r="D1867" s="1014" t="s">
        <v>44</v>
      </c>
      <c r="E1867" s="1019">
        <v>0.01</v>
      </c>
      <c r="F1867" s="1013">
        <v>0.4</v>
      </c>
      <c r="G1867" s="1013" t="s">
        <v>4955</v>
      </c>
      <c r="H1867" s="1014" t="s">
        <v>319</v>
      </c>
      <c r="I1867" s="1012" t="s">
        <v>440</v>
      </c>
      <c r="J1867" s="1020">
        <v>6060250401468</v>
      </c>
      <c r="K1867" s="1021">
        <v>45749</v>
      </c>
      <c r="L1867" s="1012"/>
      <c r="M1867" s="1012" t="s">
        <v>300</v>
      </c>
      <c r="N1867" s="1023">
        <f t="shared" si="6"/>
        <v>46114</v>
      </c>
      <c r="O1867" s="1018" t="s">
        <v>12</v>
      </c>
      <c r="P1867" s="369"/>
      <c r="Q1867" s="369"/>
      <c r="R1867" s="822"/>
      <c r="S1867" s="822"/>
      <c r="T1867" s="822"/>
      <c r="U1867" s="822"/>
      <c r="V1867" s="228"/>
      <c r="W1867" s="228"/>
      <c r="X1867" s="228"/>
      <c r="Y1867" s="229"/>
    </row>
    <row r="1868" spans="1:25" s="3" customFormat="1" ht="24.95" customHeight="1" x14ac:dyDescent="0.2">
      <c r="A1868" s="327">
        <v>330</v>
      </c>
      <c r="B1868" s="1014" t="s">
        <v>4956</v>
      </c>
      <c r="C1868" s="1014" t="s">
        <v>2700</v>
      </c>
      <c r="D1868" s="1014" t="s">
        <v>689</v>
      </c>
      <c r="E1868" s="1019">
        <v>6.0000000000000001E-3</v>
      </c>
      <c r="F1868" s="1013">
        <v>0.4</v>
      </c>
      <c r="G1868" s="1013" t="s">
        <v>2701</v>
      </c>
      <c r="H1868" s="1014" t="s">
        <v>319</v>
      </c>
      <c r="I1868" s="1012" t="s">
        <v>440</v>
      </c>
      <c r="J1868" s="1020">
        <v>6010250404920</v>
      </c>
      <c r="K1868" s="1021">
        <v>45751</v>
      </c>
      <c r="L1868" s="1012"/>
      <c r="M1868" s="1012" t="s">
        <v>300</v>
      </c>
      <c r="N1868" s="1023">
        <f t="shared" si="6"/>
        <v>46116</v>
      </c>
      <c r="O1868" s="1018" t="s">
        <v>12</v>
      </c>
      <c r="P1868" s="369"/>
      <c r="Q1868" s="369"/>
      <c r="R1868" s="822"/>
      <c r="S1868" s="822"/>
      <c r="T1868" s="822"/>
      <c r="U1868" s="822"/>
      <c r="V1868" s="228"/>
      <c r="W1868" s="228"/>
      <c r="X1868" s="228"/>
      <c r="Y1868" s="229"/>
    </row>
    <row r="1869" spans="1:25" s="3" customFormat="1" ht="24.95" customHeight="1" x14ac:dyDescent="0.2">
      <c r="A1869" s="327">
        <v>331</v>
      </c>
      <c r="B1869" s="1013" t="s">
        <v>4957</v>
      </c>
      <c r="C1869" s="1013" t="s">
        <v>4491</v>
      </c>
      <c r="D1869" s="1013" t="s">
        <v>20</v>
      </c>
      <c r="E1869" s="1015">
        <v>5.0400000000000002E-3</v>
      </c>
      <c r="F1869" s="1014">
        <v>0.23</v>
      </c>
      <c r="G1869" s="1014" t="s">
        <v>4958</v>
      </c>
      <c r="H1869" s="1013" t="s">
        <v>319</v>
      </c>
      <c r="I1869" s="1012" t="s">
        <v>440</v>
      </c>
      <c r="J1869" s="1016">
        <v>6030250402595</v>
      </c>
      <c r="K1869" s="1017">
        <v>45755</v>
      </c>
      <c r="L1869" s="1012"/>
      <c r="M1869" s="1012" t="s">
        <v>300</v>
      </c>
      <c r="N1869" s="1023">
        <f t="shared" si="6"/>
        <v>46120</v>
      </c>
      <c r="O1869" s="1018" t="s">
        <v>12</v>
      </c>
      <c r="P1869" s="369"/>
      <c r="Q1869" s="369"/>
      <c r="R1869" s="822"/>
      <c r="S1869" s="822"/>
      <c r="T1869" s="822"/>
      <c r="U1869" s="822"/>
      <c r="V1869" s="228"/>
      <c r="W1869" s="228"/>
      <c r="X1869" s="228"/>
      <c r="Y1869" s="229"/>
    </row>
    <row r="1870" spans="1:25" s="3" customFormat="1" ht="24.95" customHeight="1" x14ac:dyDescent="0.2">
      <c r="A1870" s="327">
        <v>332</v>
      </c>
      <c r="B1870" s="1014" t="s">
        <v>4959</v>
      </c>
      <c r="C1870" s="1014" t="s">
        <v>1318</v>
      </c>
      <c r="D1870" s="1014" t="s">
        <v>188</v>
      </c>
      <c r="E1870" s="1019">
        <v>0.34649999999999997</v>
      </c>
      <c r="F1870" s="1013">
        <v>20</v>
      </c>
      <c r="G1870" s="1013" t="s">
        <v>4960</v>
      </c>
      <c r="H1870" s="1014" t="s">
        <v>319</v>
      </c>
      <c r="I1870" s="1012" t="s">
        <v>440</v>
      </c>
      <c r="J1870" s="1020">
        <v>6040250401997</v>
      </c>
      <c r="K1870" s="1021">
        <v>45758</v>
      </c>
      <c r="L1870" s="1012"/>
      <c r="M1870" s="1012" t="s">
        <v>300</v>
      </c>
      <c r="N1870" s="1023">
        <f t="shared" si="6"/>
        <v>46123</v>
      </c>
      <c r="O1870" s="1018" t="s">
        <v>12</v>
      </c>
      <c r="P1870" s="369"/>
      <c r="Q1870" s="369"/>
      <c r="R1870" s="822"/>
      <c r="S1870" s="822"/>
      <c r="T1870" s="822"/>
      <c r="U1870" s="822"/>
      <c r="V1870" s="228"/>
      <c r="W1870" s="228"/>
      <c r="X1870" s="228"/>
      <c r="Y1870" s="229"/>
    </row>
    <row r="1871" spans="1:25" s="3" customFormat="1" ht="24.95" customHeight="1" x14ac:dyDescent="0.2">
      <c r="A1871" s="327">
        <v>333</v>
      </c>
      <c r="B1871" s="1014" t="s">
        <v>4962</v>
      </c>
      <c r="C1871" s="1014" t="s">
        <v>188</v>
      </c>
      <c r="D1871" s="1014" t="s">
        <v>447</v>
      </c>
      <c r="E1871" s="1019">
        <v>3.5000000000000001E-3</v>
      </c>
      <c r="F1871" s="1013">
        <v>0.4</v>
      </c>
      <c r="G1871" s="1013" t="s">
        <v>4963</v>
      </c>
      <c r="H1871" s="1014" t="s">
        <v>319</v>
      </c>
      <c r="I1871" s="1012" t="s">
        <v>440</v>
      </c>
      <c r="J1871" s="1020">
        <v>6040250402007</v>
      </c>
      <c r="K1871" s="1021">
        <v>45770</v>
      </c>
      <c r="L1871" s="1012"/>
      <c r="M1871" s="1012" t="s">
        <v>300</v>
      </c>
      <c r="N1871" s="1023">
        <f t="shared" si="6"/>
        <v>46135</v>
      </c>
      <c r="O1871" s="1018" t="s">
        <v>12</v>
      </c>
      <c r="P1871" s="369"/>
      <c r="Q1871" s="369"/>
      <c r="R1871" s="822"/>
      <c r="S1871" s="822"/>
      <c r="T1871" s="822"/>
      <c r="U1871" s="822"/>
      <c r="V1871" s="228"/>
      <c r="W1871" s="228"/>
      <c r="X1871" s="228"/>
      <c r="Y1871" s="229"/>
    </row>
    <row r="1872" spans="1:25" s="3" customFormat="1" ht="24.95" customHeight="1" x14ac:dyDescent="0.2">
      <c r="A1872" s="327">
        <v>334</v>
      </c>
      <c r="B1872" s="1014" t="s">
        <v>4964</v>
      </c>
      <c r="C1872" s="1014" t="s">
        <v>3241</v>
      </c>
      <c r="D1872" s="1014" t="s">
        <v>796</v>
      </c>
      <c r="E1872" s="1019">
        <v>0.35</v>
      </c>
      <c r="F1872" s="1013">
        <v>20</v>
      </c>
      <c r="G1872" s="1013" t="s">
        <v>4965</v>
      </c>
      <c r="H1872" s="1014" t="s">
        <v>443</v>
      </c>
      <c r="I1872" s="1012" t="s">
        <v>440</v>
      </c>
      <c r="J1872" s="1020">
        <v>6050250410000</v>
      </c>
      <c r="K1872" s="1021">
        <v>45775</v>
      </c>
      <c r="L1872" s="1012"/>
      <c r="M1872" s="1012" t="s">
        <v>300</v>
      </c>
      <c r="N1872" s="1023">
        <f t="shared" si="6"/>
        <v>46140</v>
      </c>
      <c r="O1872" s="1018" t="s">
        <v>12</v>
      </c>
      <c r="P1872" s="369"/>
      <c r="Q1872" s="369"/>
      <c r="R1872" s="822"/>
      <c r="S1872" s="822"/>
      <c r="T1872" s="822"/>
      <c r="U1872" s="822"/>
      <c r="V1872" s="228"/>
      <c r="W1872" s="228"/>
      <c r="X1872" s="228"/>
      <c r="Y1872" s="229"/>
    </row>
    <row r="1873" spans="1:25" s="3" customFormat="1" ht="24.95" customHeight="1" x14ac:dyDescent="0.2">
      <c r="A1873" s="327">
        <v>335</v>
      </c>
      <c r="B1873" s="1013" t="s">
        <v>4966</v>
      </c>
      <c r="C1873" s="1013" t="s">
        <v>4967</v>
      </c>
      <c r="D1873" s="1013" t="s">
        <v>19</v>
      </c>
      <c r="E1873" s="1015">
        <v>0.25</v>
      </c>
      <c r="F1873" s="1014">
        <v>20</v>
      </c>
      <c r="G1873" s="1014" t="s">
        <v>537</v>
      </c>
      <c r="H1873" s="1013" t="s">
        <v>319</v>
      </c>
      <c r="I1873" s="1012" t="s">
        <v>440</v>
      </c>
      <c r="J1873" s="1016">
        <v>6020250403700</v>
      </c>
      <c r="K1873" s="1017">
        <v>45755</v>
      </c>
      <c r="L1873" s="1012"/>
      <c r="M1873" s="1012" t="s">
        <v>300</v>
      </c>
      <c r="N1873" s="1023">
        <f t="shared" si="6"/>
        <v>46120</v>
      </c>
      <c r="O1873" s="1018" t="s">
        <v>12</v>
      </c>
      <c r="P1873" s="369"/>
      <c r="Q1873" s="369"/>
      <c r="R1873" s="822"/>
      <c r="S1873" s="822"/>
      <c r="T1873" s="822"/>
      <c r="U1873" s="822"/>
      <c r="V1873" s="228"/>
      <c r="W1873" s="228"/>
      <c r="X1873" s="228"/>
      <c r="Y1873" s="229"/>
    </row>
    <row r="1874" spans="1:25" s="3" customFormat="1" ht="24.95" customHeight="1" x14ac:dyDescent="0.2">
      <c r="A1874" s="327">
        <v>336</v>
      </c>
      <c r="B1874" s="1013" t="s">
        <v>4968</v>
      </c>
      <c r="C1874" s="1013" t="s">
        <v>947</v>
      </c>
      <c r="D1874" s="1013" t="s">
        <v>254</v>
      </c>
      <c r="E1874" s="1015">
        <v>0.2</v>
      </c>
      <c r="F1874" s="1013">
        <v>0.4</v>
      </c>
      <c r="G1874" s="1013" t="s">
        <v>4969</v>
      </c>
      <c r="H1874" s="1013" t="s">
        <v>353</v>
      </c>
      <c r="I1874" s="1012" t="s">
        <v>440</v>
      </c>
      <c r="J1874" s="1016">
        <v>6030250402668</v>
      </c>
      <c r="K1874" s="1017">
        <v>45757</v>
      </c>
      <c r="L1874" s="1012"/>
      <c r="M1874" s="1012" t="s">
        <v>300</v>
      </c>
      <c r="N1874" s="1023">
        <f t="shared" si="6"/>
        <v>46122</v>
      </c>
      <c r="O1874" s="1018" t="s">
        <v>12</v>
      </c>
      <c r="P1874" s="369"/>
      <c r="Q1874" s="369"/>
      <c r="R1874" s="822"/>
      <c r="S1874" s="822"/>
      <c r="T1874" s="822"/>
      <c r="U1874" s="822"/>
      <c r="V1874" s="228"/>
      <c r="W1874" s="228"/>
      <c r="X1874" s="228"/>
      <c r="Y1874" s="229"/>
    </row>
    <row r="1875" spans="1:25" s="3" customFormat="1" ht="24.95" customHeight="1" x14ac:dyDescent="0.2">
      <c r="A1875" s="327">
        <v>337</v>
      </c>
      <c r="B1875" s="1013" t="s">
        <v>4970</v>
      </c>
      <c r="C1875" s="1013" t="s">
        <v>444</v>
      </c>
      <c r="D1875" s="1013" t="s">
        <v>689</v>
      </c>
      <c r="E1875" s="1015">
        <v>0.12</v>
      </c>
      <c r="F1875" s="1013">
        <v>0.4</v>
      </c>
      <c r="G1875" s="1013" t="s">
        <v>4971</v>
      </c>
      <c r="H1875" s="1013" t="s">
        <v>319</v>
      </c>
      <c r="I1875" s="1012" t="s">
        <v>440</v>
      </c>
      <c r="J1875" s="1016">
        <v>6010250405116</v>
      </c>
      <c r="K1875" s="1017">
        <v>45751</v>
      </c>
      <c r="L1875" s="1012"/>
      <c r="M1875" s="1012" t="s">
        <v>300</v>
      </c>
      <c r="N1875" s="1023">
        <f t="shared" si="6"/>
        <v>46116</v>
      </c>
      <c r="O1875" s="1018" t="s">
        <v>12</v>
      </c>
      <c r="P1875" s="369"/>
      <c r="Q1875" s="369"/>
      <c r="R1875" s="822"/>
      <c r="S1875" s="822"/>
      <c r="T1875" s="822"/>
      <c r="U1875" s="822"/>
      <c r="V1875" s="228"/>
      <c r="W1875" s="228"/>
      <c r="X1875" s="228"/>
      <c r="Y1875" s="229"/>
    </row>
    <row r="1876" spans="1:25" s="3" customFormat="1" ht="24.95" customHeight="1" x14ac:dyDescent="0.2">
      <c r="A1876" s="327">
        <v>338</v>
      </c>
      <c r="B1876" s="1014" t="s">
        <v>4972</v>
      </c>
      <c r="C1876" s="1014" t="s">
        <v>975</v>
      </c>
      <c r="D1876" s="1014" t="s">
        <v>20</v>
      </c>
      <c r="E1876" s="1019">
        <v>8.1899999999999994E-3</v>
      </c>
      <c r="F1876" s="1014">
        <v>0.4</v>
      </c>
      <c r="G1876" s="1014" t="s">
        <v>4973</v>
      </c>
      <c r="H1876" s="1014" t="s">
        <v>319</v>
      </c>
      <c r="I1876" s="1012" t="s">
        <v>440</v>
      </c>
      <c r="J1876" s="1020">
        <v>6030250402692</v>
      </c>
      <c r="K1876" s="1021">
        <v>45762</v>
      </c>
      <c r="L1876" s="1012"/>
      <c r="M1876" s="1012" t="s">
        <v>300</v>
      </c>
      <c r="N1876" s="1023">
        <f t="shared" si="6"/>
        <v>46127</v>
      </c>
      <c r="O1876" s="1018" t="s">
        <v>12</v>
      </c>
      <c r="P1876" s="369"/>
      <c r="Q1876" s="369"/>
      <c r="R1876" s="822"/>
      <c r="S1876" s="822"/>
      <c r="T1876" s="822"/>
      <c r="U1876" s="822"/>
      <c r="V1876" s="228"/>
      <c r="W1876" s="228"/>
      <c r="X1876" s="228"/>
      <c r="Y1876" s="229"/>
    </row>
    <row r="1877" spans="1:25" s="3" customFormat="1" ht="24.95" customHeight="1" x14ac:dyDescent="0.2">
      <c r="A1877" s="327">
        <v>339</v>
      </c>
      <c r="B1877" s="1014" t="s">
        <v>2741</v>
      </c>
      <c r="C1877" s="1014" t="s">
        <v>735</v>
      </c>
      <c r="D1877" s="1014" t="s">
        <v>796</v>
      </c>
      <c r="E1877" s="1019">
        <v>1.6500000000000001E-2</v>
      </c>
      <c r="F1877" s="1014">
        <v>0.4</v>
      </c>
      <c r="G1877" s="1014" t="s">
        <v>4974</v>
      </c>
      <c r="H1877" s="1014" t="s">
        <v>319</v>
      </c>
      <c r="I1877" s="1012" t="s">
        <v>440</v>
      </c>
      <c r="J1877" s="1020">
        <v>6050250413458</v>
      </c>
      <c r="K1877" s="1021">
        <v>45762</v>
      </c>
      <c r="L1877" s="1012"/>
      <c r="M1877" s="1012" t="s">
        <v>300</v>
      </c>
      <c r="N1877" s="1023">
        <f t="shared" si="6"/>
        <v>46127</v>
      </c>
      <c r="O1877" s="1018" t="s">
        <v>12</v>
      </c>
      <c r="P1877" s="369"/>
      <c r="Q1877" s="369"/>
      <c r="R1877" s="822"/>
      <c r="S1877" s="822"/>
      <c r="T1877" s="822"/>
      <c r="U1877" s="822"/>
      <c r="V1877" s="228"/>
      <c r="W1877" s="228"/>
      <c r="X1877" s="228"/>
      <c r="Y1877" s="229"/>
    </row>
    <row r="1878" spans="1:25" s="3" customFormat="1" ht="24.95" customHeight="1" x14ac:dyDescent="0.2">
      <c r="A1878" s="327">
        <v>340</v>
      </c>
      <c r="B1878" s="1013" t="s">
        <v>4964</v>
      </c>
      <c r="C1878" s="1013" t="s">
        <v>735</v>
      </c>
      <c r="D1878" s="1013" t="s">
        <v>796</v>
      </c>
      <c r="E1878" s="1015">
        <v>0.4</v>
      </c>
      <c r="F1878" s="1013">
        <v>20</v>
      </c>
      <c r="G1878" s="1013" t="s">
        <v>519</v>
      </c>
      <c r="H1878" s="1013" t="s">
        <v>319</v>
      </c>
      <c r="I1878" s="1012" t="s">
        <v>440</v>
      </c>
      <c r="J1878" s="1016">
        <v>6050250413474</v>
      </c>
      <c r="K1878" s="1017">
        <v>45772</v>
      </c>
      <c r="L1878" s="1012"/>
      <c r="M1878" s="1012" t="s">
        <v>300</v>
      </c>
      <c r="N1878" s="1023">
        <f t="shared" si="6"/>
        <v>46137</v>
      </c>
      <c r="O1878" s="1018" t="s">
        <v>12</v>
      </c>
      <c r="P1878" s="369"/>
      <c r="Q1878" s="369"/>
      <c r="R1878" s="822"/>
      <c r="S1878" s="822"/>
      <c r="T1878" s="822"/>
      <c r="U1878" s="822"/>
      <c r="V1878" s="228"/>
      <c r="W1878" s="228"/>
      <c r="X1878" s="228"/>
      <c r="Y1878" s="229"/>
    </row>
    <row r="1879" spans="1:25" s="3" customFormat="1" ht="24.95" customHeight="1" x14ac:dyDescent="0.2">
      <c r="A1879" s="327">
        <v>341</v>
      </c>
      <c r="B1879" s="1014" t="s">
        <v>4975</v>
      </c>
      <c r="C1879" s="1014" t="s">
        <v>4976</v>
      </c>
      <c r="D1879" s="1014" t="s">
        <v>20</v>
      </c>
      <c r="E1879" s="1019">
        <v>0.2</v>
      </c>
      <c r="F1879" s="1014">
        <v>20</v>
      </c>
      <c r="G1879" s="1014" t="s">
        <v>648</v>
      </c>
      <c r="H1879" s="1014" t="s">
        <v>353</v>
      </c>
      <c r="I1879" s="1012" t="s">
        <v>440</v>
      </c>
      <c r="J1879" s="1020">
        <v>6030250402825</v>
      </c>
      <c r="K1879" s="1021">
        <v>45769</v>
      </c>
      <c r="L1879" s="1012"/>
      <c r="M1879" s="1012" t="s">
        <v>300</v>
      </c>
      <c r="N1879" s="1023">
        <f t="shared" si="6"/>
        <v>46134</v>
      </c>
      <c r="O1879" s="1018" t="s">
        <v>12</v>
      </c>
      <c r="P1879" s="369"/>
      <c r="Q1879" s="369"/>
      <c r="R1879" s="822"/>
      <c r="S1879" s="822"/>
      <c r="T1879" s="822"/>
      <c r="U1879" s="822"/>
      <c r="V1879" s="228"/>
      <c r="W1879" s="228"/>
      <c r="X1879" s="228"/>
      <c r="Y1879" s="229"/>
    </row>
    <row r="1880" spans="1:25" s="3" customFormat="1" ht="24.95" customHeight="1" x14ac:dyDescent="0.2">
      <c r="A1880" s="327">
        <v>342</v>
      </c>
      <c r="B1880" s="1014" t="s">
        <v>971</v>
      </c>
      <c r="C1880" s="1014" t="s">
        <v>790</v>
      </c>
      <c r="D1880" s="1014" t="s">
        <v>20</v>
      </c>
      <c r="E1880" s="1019">
        <v>0.4</v>
      </c>
      <c r="F1880" s="1014">
        <v>20</v>
      </c>
      <c r="G1880" s="1014" t="s">
        <v>864</v>
      </c>
      <c r="H1880" s="1014" t="s">
        <v>353</v>
      </c>
      <c r="I1880" s="1012" t="s">
        <v>440</v>
      </c>
      <c r="J1880" s="1020">
        <v>6030250402868</v>
      </c>
      <c r="K1880" s="1021">
        <v>45776</v>
      </c>
      <c r="L1880" s="1012"/>
      <c r="M1880" s="1012" t="s">
        <v>300</v>
      </c>
      <c r="N1880" s="1023">
        <f t="shared" si="6"/>
        <v>46141</v>
      </c>
      <c r="O1880" s="1018" t="s">
        <v>12</v>
      </c>
      <c r="P1880" s="369"/>
      <c r="Q1880" s="369"/>
      <c r="R1880" s="822"/>
      <c r="S1880" s="822"/>
      <c r="T1880" s="822"/>
      <c r="U1880" s="822"/>
      <c r="V1880" s="228"/>
      <c r="W1880" s="228"/>
      <c r="X1880" s="228"/>
      <c r="Y1880" s="229"/>
    </row>
    <row r="1881" spans="1:25" s="3" customFormat="1" ht="24.95" customHeight="1" x14ac:dyDescent="0.2">
      <c r="A1881" s="327">
        <v>343</v>
      </c>
      <c r="B1881" s="1013" t="s">
        <v>4977</v>
      </c>
      <c r="C1881" s="1013" t="s">
        <v>720</v>
      </c>
      <c r="D1881" s="1013" t="s">
        <v>19</v>
      </c>
      <c r="E1881" s="1015">
        <v>0.39960000000000001</v>
      </c>
      <c r="F1881" s="1013">
        <v>20</v>
      </c>
      <c r="G1881" s="1013" t="s">
        <v>4978</v>
      </c>
      <c r="H1881" s="1013" t="s">
        <v>353</v>
      </c>
      <c r="I1881" s="1012" t="s">
        <v>440</v>
      </c>
      <c r="J1881" s="1016">
        <v>6020250404097</v>
      </c>
      <c r="K1881" s="1017">
        <v>45761</v>
      </c>
      <c r="L1881" s="1012"/>
      <c r="M1881" s="1012" t="s">
        <v>300</v>
      </c>
      <c r="N1881" s="1023">
        <f t="shared" si="6"/>
        <v>46126</v>
      </c>
      <c r="O1881" s="1018" t="s">
        <v>12</v>
      </c>
      <c r="P1881" s="369"/>
      <c r="Q1881" s="369"/>
      <c r="R1881" s="822"/>
      <c r="S1881" s="822"/>
      <c r="T1881" s="822"/>
      <c r="U1881" s="822"/>
      <c r="V1881" s="228"/>
      <c r="W1881" s="228"/>
      <c r="X1881" s="228"/>
      <c r="Y1881" s="229"/>
    </row>
    <row r="1882" spans="1:25" s="3" customFormat="1" ht="24.95" customHeight="1" x14ac:dyDescent="0.2">
      <c r="A1882" s="327">
        <v>344</v>
      </c>
      <c r="B1882" s="1014" t="s">
        <v>4979</v>
      </c>
      <c r="C1882" s="1014" t="s">
        <v>42</v>
      </c>
      <c r="D1882" s="1014" t="s">
        <v>20</v>
      </c>
      <c r="E1882" s="1019">
        <v>1.4999999999999999E-2</v>
      </c>
      <c r="F1882" s="1014">
        <v>0.4</v>
      </c>
      <c r="G1882" s="1014" t="s">
        <v>4980</v>
      </c>
      <c r="H1882" s="1014" t="s">
        <v>319</v>
      </c>
      <c r="I1882" s="1012" t="s">
        <v>440</v>
      </c>
      <c r="J1882" s="1020">
        <v>6030250402894</v>
      </c>
      <c r="K1882" s="1021">
        <v>45762</v>
      </c>
      <c r="L1882" s="1012"/>
      <c r="M1882" s="1012" t="s">
        <v>300</v>
      </c>
      <c r="N1882" s="1023">
        <f t="shared" si="6"/>
        <v>46127</v>
      </c>
      <c r="O1882" s="1018" t="s">
        <v>12</v>
      </c>
      <c r="P1882" s="369"/>
      <c r="Q1882" s="369"/>
      <c r="R1882" s="822"/>
      <c r="S1882" s="822"/>
      <c r="T1882" s="822"/>
      <c r="U1882" s="822"/>
      <c r="V1882" s="228"/>
      <c r="W1882" s="228"/>
      <c r="X1882" s="228"/>
      <c r="Y1882" s="229"/>
    </row>
    <row r="1883" spans="1:25" s="3" customFormat="1" ht="24.95" customHeight="1" x14ac:dyDescent="0.2">
      <c r="A1883" s="327">
        <v>345</v>
      </c>
      <c r="B1883" s="1013" t="s">
        <v>4981</v>
      </c>
      <c r="C1883" s="1013" t="s">
        <v>950</v>
      </c>
      <c r="D1883" s="1013" t="s">
        <v>796</v>
      </c>
      <c r="E1883" s="1015">
        <v>0.21</v>
      </c>
      <c r="F1883" s="1013">
        <v>20</v>
      </c>
      <c r="G1883" s="1013" t="s">
        <v>4982</v>
      </c>
      <c r="H1883" s="1013" t="s">
        <v>319</v>
      </c>
      <c r="I1883" s="1012" t="s">
        <v>440</v>
      </c>
      <c r="J1883" s="1016">
        <v>6050250413528</v>
      </c>
      <c r="K1883" s="1017">
        <v>45757</v>
      </c>
      <c r="L1883" s="1012"/>
      <c r="M1883" s="1012" t="s">
        <v>300</v>
      </c>
      <c r="N1883" s="1023">
        <f t="shared" si="6"/>
        <v>46122</v>
      </c>
      <c r="O1883" s="1018" t="s">
        <v>12</v>
      </c>
      <c r="P1883" s="369"/>
      <c r="Q1883" s="369"/>
      <c r="R1883" s="822"/>
      <c r="S1883" s="822"/>
      <c r="T1883" s="822"/>
      <c r="U1883" s="822"/>
      <c r="V1883" s="228"/>
      <c r="W1883" s="228"/>
      <c r="X1883" s="228"/>
      <c r="Y1883" s="229"/>
    </row>
    <row r="1884" spans="1:25" s="3" customFormat="1" ht="24.95" customHeight="1" x14ac:dyDescent="0.2">
      <c r="A1884" s="327">
        <v>346</v>
      </c>
      <c r="B1884" s="1014" t="s">
        <v>4981</v>
      </c>
      <c r="C1884" s="1014" t="s">
        <v>797</v>
      </c>
      <c r="D1884" s="1014" t="s">
        <v>796</v>
      </c>
      <c r="E1884" s="1019">
        <v>7.0000000000000007E-2</v>
      </c>
      <c r="F1884" s="1014">
        <v>0.4</v>
      </c>
      <c r="G1884" s="1014" t="s">
        <v>4983</v>
      </c>
      <c r="H1884" s="1014" t="s">
        <v>319</v>
      </c>
      <c r="I1884" s="1012" t="s">
        <v>440</v>
      </c>
      <c r="J1884" s="1020">
        <v>6050250413533</v>
      </c>
      <c r="K1884" s="1021">
        <v>45757</v>
      </c>
      <c r="L1884" s="1012"/>
      <c r="M1884" s="1012" t="s">
        <v>300</v>
      </c>
      <c r="N1884" s="1023">
        <f t="shared" si="6"/>
        <v>46122</v>
      </c>
      <c r="O1884" s="1018" t="s">
        <v>12</v>
      </c>
      <c r="P1884" s="369"/>
      <c r="Q1884" s="369"/>
      <c r="R1884" s="822"/>
      <c r="S1884" s="822"/>
      <c r="T1884" s="822"/>
      <c r="U1884" s="822"/>
      <c r="V1884" s="228"/>
      <c r="W1884" s="228"/>
      <c r="X1884" s="228"/>
      <c r="Y1884" s="229"/>
    </row>
    <row r="1885" spans="1:25" s="3" customFormat="1" ht="24.95" customHeight="1" x14ac:dyDescent="0.2">
      <c r="A1885" s="327">
        <v>347</v>
      </c>
      <c r="B1885" s="1013" t="s">
        <v>4984</v>
      </c>
      <c r="C1885" s="1013" t="s">
        <v>442</v>
      </c>
      <c r="D1885" s="1013" t="s">
        <v>252</v>
      </c>
      <c r="E1885" s="1015">
        <v>3.0000000000000001E-3</v>
      </c>
      <c r="F1885" s="1012">
        <v>0.4</v>
      </c>
      <c r="G1885" s="1012" t="s">
        <v>568</v>
      </c>
      <c r="H1885" s="1013" t="s">
        <v>319</v>
      </c>
      <c r="I1885" s="1012" t="s">
        <v>440</v>
      </c>
      <c r="J1885" s="1016">
        <v>6020250404135</v>
      </c>
      <c r="K1885" s="1017">
        <v>45777</v>
      </c>
      <c r="L1885" s="1012"/>
      <c r="M1885" s="1012" t="s">
        <v>300</v>
      </c>
      <c r="N1885" s="1023">
        <f t="shared" si="6"/>
        <v>46142</v>
      </c>
      <c r="O1885" s="1018" t="s">
        <v>12</v>
      </c>
      <c r="P1885" s="369"/>
      <c r="Q1885" s="369"/>
      <c r="R1885" s="822"/>
      <c r="S1885" s="822"/>
      <c r="T1885" s="822"/>
      <c r="U1885" s="822"/>
      <c r="V1885" s="228"/>
      <c r="W1885" s="228"/>
      <c r="X1885" s="228"/>
      <c r="Y1885" s="229"/>
    </row>
    <row r="1886" spans="1:25" s="3" customFormat="1" ht="24.95" customHeight="1" x14ac:dyDescent="0.2">
      <c r="A1886" s="327">
        <v>348</v>
      </c>
      <c r="B1886" s="1014" t="s">
        <v>4985</v>
      </c>
      <c r="C1886" s="1014" t="s">
        <v>933</v>
      </c>
      <c r="D1886" s="1014" t="s">
        <v>796</v>
      </c>
      <c r="E1886" s="1019">
        <v>0.2</v>
      </c>
      <c r="F1886" s="1013">
        <v>20</v>
      </c>
      <c r="G1886" s="1013" t="s">
        <v>2706</v>
      </c>
      <c r="H1886" s="1014" t="s">
        <v>353</v>
      </c>
      <c r="I1886" s="1012" t="s">
        <v>440</v>
      </c>
      <c r="J1886" s="1020">
        <v>6050250413555</v>
      </c>
      <c r="K1886" s="1021">
        <v>45776</v>
      </c>
      <c r="L1886" s="1012"/>
      <c r="M1886" s="1012" t="s">
        <v>300</v>
      </c>
      <c r="N1886" s="1023">
        <f t="shared" si="6"/>
        <v>46141</v>
      </c>
      <c r="O1886" s="1018" t="s">
        <v>12</v>
      </c>
      <c r="P1886" s="369"/>
      <c r="Q1886" s="369"/>
      <c r="R1886" s="822"/>
      <c r="S1886" s="822"/>
      <c r="T1886" s="822"/>
      <c r="U1886" s="822"/>
      <c r="V1886" s="228"/>
      <c r="W1886" s="228"/>
      <c r="X1886" s="228"/>
      <c r="Y1886" s="229"/>
    </row>
    <row r="1887" spans="1:25" s="3" customFormat="1" ht="24.95" customHeight="1" x14ac:dyDescent="0.2">
      <c r="A1887" s="327">
        <v>349</v>
      </c>
      <c r="B1887" s="1013" t="s">
        <v>862</v>
      </c>
      <c r="C1887" s="1013" t="s">
        <v>863</v>
      </c>
      <c r="D1887" s="1013" t="s">
        <v>20</v>
      </c>
      <c r="E1887" s="1015">
        <v>0.1368</v>
      </c>
      <c r="F1887" s="1014">
        <v>20</v>
      </c>
      <c r="G1887" s="1014" t="s">
        <v>864</v>
      </c>
      <c r="H1887" s="1013" t="s">
        <v>353</v>
      </c>
      <c r="I1887" s="1012" t="s">
        <v>440</v>
      </c>
      <c r="J1887" s="1016">
        <v>6030250402967</v>
      </c>
      <c r="K1887" s="1017">
        <v>45776</v>
      </c>
      <c r="L1887" s="1012"/>
      <c r="M1887" s="1012" t="s">
        <v>300</v>
      </c>
      <c r="N1887" s="1023">
        <f t="shared" si="6"/>
        <v>46141</v>
      </c>
      <c r="O1887" s="1018" t="s">
        <v>12</v>
      </c>
      <c r="P1887" s="369"/>
      <c r="Q1887" s="369"/>
      <c r="R1887" s="822"/>
      <c r="S1887" s="822"/>
      <c r="T1887" s="822"/>
      <c r="U1887" s="822"/>
      <c r="V1887" s="228"/>
      <c r="W1887" s="228"/>
      <c r="X1887" s="228"/>
      <c r="Y1887" s="229"/>
    </row>
    <row r="1888" spans="1:25" s="3" customFormat="1" ht="24.95" customHeight="1" x14ac:dyDescent="0.2">
      <c r="A1888" s="327">
        <v>350</v>
      </c>
      <c r="B1888" s="1014" t="s">
        <v>4986</v>
      </c>
      <c r="C1888" s="1014" t="s">
        <v>4442</v>
      </c>
      <c r="D1888" s="1014" t="s">
        <v>19</v>
      </c>
      <c r="E1888" s="1019">
        <v>0.92</v>
      </c>
      <c r="F1888" s="1012">
        <v>20</v>
      </c>
      <c r="G1888" s="1012" t="s">
        <v>4987</v>
      </c>
      <c r="H1888" s="1014" t="s">
        <v>352</v>
      </c>
      <c r="I1888" s="1012" t="s">
        <v>440</v>
      </c>
      <c r="J1888" s="1020">
        <v>6020250404545</v>
      </c>
      <c r="K1888" s="1021">
        <v>45777</v>
      </c>
      <c r="L1888" s="1012"/>
      <c r="M1888" s="1012" t="s">
        <v>300</v>
      </c>
      <c r="N1888" s="1023">
        <f t="shared" si="6"/>
        <v>46142</v>
      </c>
      <c r="O1888" s="1018" t="s">
        <v>12</v>
      </c>
      <c r="P1888" s="369"/>
      <c r="Q1888" s="369"/>
      <c r="R1888" s="822"/>
      <c r="S1888" s="822"/>
      <c r="T1888" s="822"/>
      <c r="U1888" s="822"/>
      <c r="V1888" s="228"/>
      <c r="W1888" s="228"/>
      <c r="X1888" s="228"/>
      <c r="Y1888" s="229"/>
    </row>
    <row r="1889" spans="1:25" s="3" customFormat="1" ht="24.95" customHeight="1" x14ac:dyDescent="0.2">
      <c r="A1889" s="327">
        <v>351</v>
      </c>
      <c r="B1889" s="1013" t="s">
        <v>4988</v>
      </c>
      <c r="C1889" s="1013" t="s">
        <v>1349</v>
      </c>
      <c r="D1889" s="1013" t="s">
        <v>20</v>
      </c>
      <c r="E1889" s="1015">
        <v>3.0000000000000001E-3</v>
      </c>
      <c r="F1889" s="1013">
        <v>0.23</v>
      </c>
      <c r="G1889" s="1013" t="s">
        <v>4989</v>
      </c>
      <c r="H1889" s="1013" t="s">
        <v>319</v>
      </c>
      <c r="I1889" s="1012" t="s">
        <v>440</v>
      </c>
      <c r="J1889" s="1016">
        <v>6030250403322</v>
      </c>
      <c r="K1889" s="1017">
        <v>45776</v>
      </c>
      <c r="L1889" s="1012"/>
      <c r="M1889" s="1012" t="s">
        <v>300</v>
      </c>
      <c r="N1889" s="1023">
        <f t="shared" si="6"/>
        <v>46141</v>
      </c>
      <c r="O1889" s="1018" t="s">
        <v>12</v>
      </c>
      <c r="P1889" s="369"/>
      <c r="Q1889" s="369"/>
      <c r="R1889" s="822"/>
      <c r="S1889" s="822"/>
      <c r="T1889" s="822"/>
      <c r="U1889" s="822"/>
      <c r="V1889" s="228"/>
      <c r="W1889" s="228"/>
      <c r="X1889" s="228"/>
      <c r="Y1889" s="229"/>
    </row>
    <row r="1890" spans="1:25" s="3" customFormat="1" ht="24.95" customHeight="1" x14ac:dyDescent="0.2">
      <c r="A1890" s="327">
        <v>352</v>
      </c>
      <c r="B1890" s="1014" t="s">
        <v>4990</v>
      </c>
      <c r="C1890" s="1014" t="s">
        <v>2728</v>
      </c>
      <c r="D1890" s="1014" t="s">
        <v>253</v>
      </c>
      <c r="E1890" s="1019">
        <v>1.5</v>
      </c>
      <c r="F1890" s="1014">
        <v>20</v>
      </c>
      <c r="G1890" s="1014" t="s">
        <v>986</v>
      </c>
      <c r="H1890" s="1014" t="s">
        <v>353</v>
      </c>
      <c r="I1890" s="1012" t="s">
        <v>440</v>
      </c>
      <c r="J1890" s="1020">
        <v>6010231052728</v>
      </c>
      <c r="K1890" s="1021">
        <v>45749</v>
      </c>
      <c r="L1890" s="1012"/>
      <c r="M1890" s="1012" t="s">
        <v>300</v>
      </c>
      <c r="N1890" s="1023">
        <f t="shared" si="6"/>
        <v>46114</v>
      </c>
      <c r="O1890" s="1018" t="s">
        <v>12</v>
      </c>
      <c r="P1890" s="369"/>
      <c r="Q1890" s="369"/>
      <c r="R1890" s="822"/>
      <c r="S1890" s="822"/>
      <c r="T1890" s="822"/>
      <c r="U1890" s="822"/>
      <c r="V1890" s="228"/>
      <c r="W1890" s="228"/>
      <c r="X1890" s="228"/>
      <c r="Y1890" s="229"/>
    </row>
    <row r="1891" spans="1:25" s="3" customFormat="1" ht="24.95" customHeight="1" x14ac:dyDescent="0.2">
      <c r="A1891" s="327">
        <v>353</v>
      </c>
      <c r="B1891" s="1014" t="s">
        <v>5956</v>
      </c>
      <c r="C1891" s="1014" t="s">
        <v>459</v>
      </c>
      <c r="D1891" s="1014" t="s">
        <v>318</v>
      </c>
      <c r="E1891" s="1019">
        <v>3.9</v>
      </c>
      <c r="F1891" s="1014">
        <v>20</v>
      </c>
      <c r="G1891" s="1014" t="s">
        <v>5957</v>
      </c>
      <c r="H1891" s="1014" t="s">
        <v>353</v>
      </c>
      <c r="I1891" s="1012" t="s">
        <v>440</v>
      </c>
      <c r="J1891" s="1020">
        <v>6050240804257</v>
      </c>
      <c r="K1891" s="1021">
        <v>45783</v>
      </c>
      <c r="L1891" s="1012"/>
      <c r="M1891" s="1012" t="s">
        <v>300</v>
      </c>
      <c r="N1891" s="1023">
        <v>46148</v>
      </c>
      <c r="O1891" s="1018" t="s">
        <v>12</v>
      </c>
      <c r="P1891" s="369"/>
      <c r="Q1891" s="369"/>
      <c r="R1891" s="822"/>
      <c r="S1891" s="822"/>
      <c r="T1891" s="822"/>
      <c r="U1891" s="822"/>
      <c r="V1891" s="228"/>
      <c r="W1891" s="228"/>
      <c r="X1891" s="228"/>
      <c r="Y1891" s="229"/>
    </row>
    <row r="1892" spans="1:25" s="3" customFormat="1" ht="24.95" customHeight="1" x14ac:dyDescent="0.2">
      <c r="A1892" s="327">
        <v>354</v>
      </c>
      <c r="B1892" s="1013" t="s">
        <v>5958</v>
      </c>
      <c r="C1892" s="1013" t="s">
        <v>461</v>
      </c>
      <c r="D1892" s="1013" t="s">
        <v>44</v>
      </c>
      <c r="E1892" s="1015">
        <v>1</v>
      </c>
      <c r="F1892" s="1013">
        <v>20</v>
      </c>
      <c r="G1892" s="1013" t="s">
        <v>5959</v>
      </c>
      <c r="H1892" s="1013" t="s">
        <v>353</v>
      </c>
      <c r="I1892" s="1012" t="s">
        <v>440</v>
      </c>
      <c r="J1892" s="1016">
        <v>6060250100029</v>
      </c>
      <c r="K1892" s="1017">
        <v>45807</v>
      </c>
      <c r="L1892" s="1012"/>
      <c r="M1892" s="1012" t="s">
        <v>300</v>
      </c>
      <c r="N1892" s="1023">
        <v>46172</v>
      </c>
      <c r="O1892" s="1018" t="s">
        <v>12</v>
      </c>
      <c r="P1892" s="369"/>
      <c r="Q1892" s="369"/>
      <c r="R1892" s="822"/>
      <c r="S1892" s="822"/>
      <c r="T1892" s="822"/>
      <c r="U1892" s="822"/>
      <c r="V1892" s="228"/>
      <c r="W1892" s="228"/>
      <c r="X1892" s="228"/>
      <c r="Y1892" s="229"/>
    </row>
    <row r="1893" spans="1:25" s="3" customFormat="1" ht="24.95" customHeight="1" x14ac:dyDescent="0.2">
      <c r="A1893" s="327">
        <v>355</v>
      </c>
      <c r="B1893" s="1014" t="s">
        <v>5960</v>
      </c>
      <c r="C1893" s="1014" t="s">
        <v>444</v>
      </c>
      <c r="D1893" s="1014" t="s">
        <v>689</v>
      </c>
      <c r="E1893" s="1019">
        <v>8.9639999999999997E-2</v>
      </c>
      <c r="F1893" s="1014">
        <v>0.4</v>
      </c>
      <c r="G1893" s="1014" t="s">
        <v>5961</v>
      </c>
      <c r="H1893" s="1014" t="s">
        <v>319</v>
      </c>
      <c r="I1893" s="1012" t="s">
        <v>440</v>
      </c>
      <c r="J1893" s="1020">
        <v>6010250101154</v>
      </c>
      <c r="K1893" s="1021">
        <v>45790</v>
      </c>
      <c r="L1893" s="1012"/>
      <c r="M1893" s="1012" t="s">
        <v>300</v>
      </c>
      <c r="N1893" s="1023">
        <v>46155</v>
      </c>
      <c r="O1893" s="1018" t="s">
        <v>12</v>
      </c>
      <c r="P1893" s="369"/>
      <c r="Q1893" s="369"/>
      <c r="R1893" s="822"/>
      <c r="S1893" s="822"/>
      <c r="T1893" s="822"/>
      <c r="U1893" s="822"/>
      <c r="V1893" s="228"/>
      <c r="W1893" s="228"/>
      <c r="X1893" s="228"/>
      <c r="Y1893" s="229"/>
    </row>
    <row r="1894" spans="1:25" s="3" customFormat="1" ht="24.95" customHeight="1" x14ac:dyDescent="0.2">
      <c r="A1894" s="327">
        <v>356</v>
      </c>
      <c r="B1894" s="1013" t="s">
        <v>5962</v>
      </c>
      <c r="C1894" s="1013" t="s">
        <v>5963</v>
      </c>
      <c r="D1894" s="1013" t="s">
        <v>19</v>
      </c>
      <c r="E1894" s="1015">
        <v>0.05</v>
      </c>
      <c r="F1894" s="1013">
        <v>0.4</v>
      </c>
      <c r="G1894" s="1013" t="s">
        <v>5964</v>
      </c>
      <c r="H1894" s="1013" t="s">
        <v>319</v>
      </c>
      <c r="I1894" s="1012" t="s">
        <v>440</v>
      </c>
      <c r="J1894" s="1016">
        <v>6020250100819</v>
      </c>
      <c r="K1894" s="1017">
        <v>45790</v>
      </c>
      <c r="L1894" s="1012"/>
      <c r="M1894" s="1012" t="s">
        <v>300</v>
      </c>
      <c r="N1894" s="1023">
        <v>46155</v>
      </c>
      <c r="O1894" s="1018" t="s">
        <v>12</v>
      </c>
      <c r="P1894" s="369"/>
      <c r="Q1894" s="369"/>
      <c r="R1894" s="822"/>
      <c r="S1894" s="822"/>
      <c r="T1894" s="822"/>
      <c r="U1894" s="822"/>
      <c r="V1894" s="228"/>
      <c r="W1894" s="228"/>
      <c r="X1894" s="228"/>
      <c r="Y1894" s="229"/>
    </row>
    <row r="1895" spans="1:25" s="3" customFormat="1" ht="24.95" customHeight="1" x14ac:dyDescent="0.2">
      <c r="A1895" s="327">
        <v>357</v>
      </c>
      <c r="B1895" s="1014" t="s">
        <v>5965</v>
      </c>
      <c r="C1895" s="1014" t="s">
        <v>5966</v>
      </c>
      <c r="D1895" s="1014" t="s">
        <v>689</v>
      </c>
      <c r="E1895" s="1019">
        <v>0.24</v>
      </c>
      <c r="F1895" s="1014">
        <v>20</v>
      </c>
      <c r="G1895" s="1014" t="s">
        <v>5967</v>
      </c>
      <c r="H1895" s="1014" t="s">
        <v>353</v>
      </c>
      <c r="I1895" s="1012" t="s">
        <v>440</v>
      </c>
      <c r="J1895" s="1020">
        <v>6010250201981</v>
      </c>
      <c r="K1895" s="1021">
        <v>45789</v>
      </c>
      <c r="L1895" s="1012"/>
      <c r="M1895" s="1012" t="s">
        <v>300</v>
      </c>
      <c r="N1895" s="1023">
        <v>46154</v>
      </c>
      <c r="O1895" s="1018" t="s">
        <v>12</v>
      </c>
      <c r="P1895" s="369"/>
      <c r="Q1895" s="369"/>
      <c r="R1895" s="822"/>
      <c r="S1895" s="822"/>
      <c r="T1895" s="822"/>
      <c r="U1895" s="822"/>
      <c r="V1895" s="228"/>
      <c r="W1895" s="228"/>
      <c r="X1895" s="228"/>
      <c r="Y1895" s="229"/>
    </row>
    <row r="1896" spans="1:25" s="3" customFormat="1" ht="24.95" customHeight="1" x14ac:dyDescent="0.2">
      <c r="A1896" s="327">
        <v>358</v>
      </c>
      <c r="B1896" s="1014" t="s">
        <v>2785</v>
      </c>
      <c r="C1896" s="1014" t="s">
        <v>720</v>
      </c>
      <c r="D1896" s="1014" t="s">
        <v>19</v>
      </c>
      <c r="E1896" s="1019">
        <v>89.1</v>
      </c>
      <c r="F1896" s="1014">
        <v>110</v>
      </c>
      <c r="G1896" s="1014" t="s">
        <v>2786</v>
      </c>
      <c r="H1896" s="1014" t="s">
        <v>353</v>
      </c>
      <c r="I1896" s="1012" t="s">
        <v>440</v>
      </c>
      <c r="J1896" s="1020">
        <v>6020250201409</v>
      </c>
      <c r="K1896" s="1021">
        <v>45782</v>
      </c>
      <c r="L1896" s="1012"/>
      <c r="M1896" s="1012" t="s">
        <v>300</v>
      </c>
      <c r="N1896" s="1023">
        <v>46147</v>
      </c>
      <c r="O1896" s="1018" t="s">
        <v>12</v>
      </c>
      <c r="P1896" s="369"/>
      <c r="Q1896" s="369"/>
      <c r="R1896" s="822"/>
      <c r="S1896" s="822"/>
      <c r="T1896" s="822"/>
      <c r="U1896" s="822"/>
      <c r="V1896" s="228"/>
      <c r="W1896" s="228"/>
      <c r="X1896" s="228"/>
      <c r="Y1896" s="229"/>
    </row>
    <row r="1897" spans="1:25" s="3" customFormat="1" ht="24.95" customHeight="1" x14ac:dyDescent="0.2">
      <c r="A1897" s="327">
        <v>359</v>
      </c>
      <c r="B1897" s="1014" t="s">
        <v>5968</v>
      </c>
      <c r="C1897" s="1014" t="s">
        <v>444</v>
      </c>
      <c r="D1897" s="1014" t="s">
        <v>689</v>
      </c>
      <c r="E1897" s="1019">
        <v>2.7359999999999999E-2</v>
      </c>
      <c r="F1897" s="1014">
        <v>0.4</v>
      </c>
      <c r="G1897" s="1014" t="s">
        <v>5969</v>
      </c>
      <c r="H1897" s="1014" t="s">
        <v>319</v>
      </c>
      <c r="I1897" s="1012" t="s">
        <v>440</v>
      </c>
      <c r="J1897" s="1020">
        <v>6010250303689</v>
      </c>
      <c r="K1897" s="1021">
        <v>45786</v>
      </c>
      <c r="L1897" s="1012"/>
      <c r="M1897" s="1012" t="s">
        <v>300</v>
      </c>
      <c r="N1897" s="1023">
        <v>46151</v>
      </c>
      <c r="O1897" s="1018" t="s">
        <v>12</v>
      </c>
      <c r="P1897" s="369"/>
      <c r="Q1897" s="369"/>
      <c r="R1897" s="822"/>
      <c r="S1897" s="822"/>
      <c r="T1897" s="822"/>
      <c r="U1897" s="822"/>
      <c r="V1897" s="228"/>
      <c r="W1897" s="228"/>
      <c r="X1897" s="228"/>
      <c r="Y1897" s="229"/>
    </row>
    <row r="1898" spans="1:25" s="3" customFormat="1" ht="24.95" customHeight="1" x14ac:dyDescent="0.2">
      <c r="A1898" s="327">
        <v>360</v>
      </c>
      <c r="B1898" s="1013" t="s">
        <v>5970</v>
      </c>
      <c r="C1898" s="1013" t="s">
        <v>1163</v>
      </c>
      <c r="D1898" s="1013" t="s">
        <v>447</v>
      </c>
      <c r="E1898" s="1015">
        <v>2.1</v>
      </c>
      <c r="F1898" s="1013">
        <v>20</v>
      </c>
      <c r="G1898" s="1013" t="s">
        <v>1666</v>
      </c>
      <c r="H1898" s="1013" t="s">
        <v>352</v>
      </c>
      <c r="I1898" s="1012" t="s">
        <v>440</v>
      </c>
      <c r="J1898" s="1016">
        <v>6040250301401</v>
      </c>
      <c r="K1898" s="1017">
        <v>45785</v>
      </c>
      <c r="L1898" s="1012"/>
      <c r="M1898" s="1012" t="s">
        <v>300</v>
      </c>
      <c r="N1898" s="1023">
        <v>46150</v>
      </c>
      <c r="O1898" s="1018" t="s">
        <v>12</v>
      </c>
      <c r="P1898" s="369"/>
      <c r="Q1898" s="369"/>
      <c r="R1898" s="822"/>
      <c r="S1898" s="822"/>
      <c r="T1898" s="822"/>
      <c r="U1898" s="822"/>
      <c r="V1898" s="228"/>
      <c r="W1898" s="228"/>
      <c r="X1898" s="228"/>
      <c r="Y1898" s="229"/>
    </row>
    <row r="1899" spans="1:25" s="3" customFormat="1" ht="24.95" customHeight="1" x14ac:dyDescent="0.2">
      <c r="A1899" s="327">
        <v>361</v>
      </c>
      <c r="B1899" s="1014" t="s">
        <v>5971</v>
      </c>
      <c r="C1899" s="1014" t="s">
        <v>939</v>
      </c>
      <c r="D1899" s="1014" t="s">
        <v>689</v>
      </c>
      <c r="E1899" s="1019">
        <v>4.95</v>
      </c>
      <c r="F1899" s="1014">
        <v>6</v>
      </c>
      <c r="G1899" s="1014" t="s">
        <v>5972</v>
      </c>
      <c r="H1899" s="1014" t="s">
        <v>352</v>
      </c>
      <c r="I1899" s="1012" t="s">
        <v>440</v>
      </c>
      <c r="J1899" s="1020">
        <v>6010250304227</v>
      </c>
      <c r="K1899" s="1021">
        <v>45786</v>
      </c>
      <c r="L1899" s="1012"/>
      <c r="M1899" s="1012" t="s">
        <v>300</v>
      </c>
      <c r="N1899" s="1023">
        <v>46151</v>
      </c>
      <c r="O1899" s="1018" t="s">
        <v>12</v>
      </c>
      <c r="P1899" s="369"/>
      <c r="Q1899" s="369"/>
      <c r="R1899" s="822"/>
      <c r="S1899" s="822"/>
      <c r="T1899" s="822"/>
      <c r="U1899" s="822"/>
      <c r="V1899" s="228"/>
      <c r="W1899" s="228"/>
      <c r="X1899" s="228"/>
      <c r="Y1899" s="229"/>
    </row>
    <row r="1900" spans="1:25" s="3" customFormat="1" ht="24.95" customHeight="1" x14ac:dyDescent="0.2">
      <c r="A1900" s="327">
        <v>362</v>
      </c>
      <c r="B1900" s="1013" t="s">
        <v>375</v>
      </c>
      <c r="C1900" s="1013" t="s">
        <v>444</v>
      </c>
      <c r="D1900" s="1013" t="s">
        <v>689</v>
      </c>
      <c r="E1900" s="1015">
        <v>6.8174999999999999E-2</v>
      </c>
      <c r="F1900" s="1013">
        <v>0.4</v>
      </c>
      <c r="G1900" s="1013" t="s">
        <v>5973</v>
      </c>
      <c r="H1900" s="1013" t="s">
        <v>319</v>
      </c>
      <c r="I1900" s="1012" t="s">
        <v>440</v>
      </c>
      <c r="J1900" s="1016">
        <v>6010250304551</v>
      </c>
      <c r="K1900" s="1017">
        <v>45783</v>
      </c>
      <c r="L1900" s="1012"/>
      <c r="M1900" s="1012" t="s">
        <v>300</v>
      </c>
      <c r="N1900" s="1023">
        <v>46148</v>
      </c>
      <c r="O1900" s="1018" t="s">
        <v>12</v>
      </c>
      <c r="P1900" s="369"/>
      <c r="Q1900" s="369"/>
      <c r="R1900" s="822"/>
      <c r="S1900" s="822"/>
      <c r="T1900" s="822"/>
      <c r="U1900" s="822"/>
      <c r="V1900" s="228"/>
      <c r="W1900" s="228"/>
      <c r="X1900" s="228"/>
      <c r="Y1900" s="229"/>
    </row>
    <row r="1901" spans="1:25" s="3" customFormat="1" ht="24.95" customHeight="1" x14ac:dyDescent="0.2">
      <c r="A1901" s="327">
        <v>363</v>
      </c>
      <c r="B1901" s="1014" t="s">
        <v>5974</v>
      </c>
      <c r="C1901" s="1014" t="s">
        <v>444</v>
      </c>
      <c r="D1901" s="1014" t="s">
        <v>689</v>
      </c>
      <c r="E1901" s="1019">
        <v>4.99</v>
      </c>
      <c r="F1901" s="1014">
        <v>20</v>
      </c>
      <c r="G1901" s="1014" t="s">
        <v>5975</v>
      </c>
      <c r="H1901" s="1014" t="s">
        <v>352</v>
      </c>
      <c r="I1901" s="1012" t="s">
        <v>440</v>
      </c>
      <c r="J1901" s="1020">
        <v>6010250405289</v>
      </c>
      <c r="K1901" s="1021">
        <v>45800</v>
      </c>
      <c r="L1901" s="1012"/>
      <c r="M1901" s="1012" t="s">
        <v>300</v>
      </c>
      <c r="N1901" s="1023">
        <v>46165</v>
      </c>
      <c r="O1901" s="1018" t="s">
        <v>12</v>
      </c>
      <c r="P1901" s="369"/>
      <c r="Q1901" s="369"/>
      <c r="R1901" s="822"/>
      <c r="S1901" s="822"/>
      <c r="T1901" s="822"/>
      <c r="U1901" s="822"/>
      <c r="V1901" s="228"/>
      <c r="W1901" s="228"/>
      <c r="X1901" s="228"/>
      <c r="Y1901" s="229"/>
    </row>
    <row r="1902" spans="1:25" s="3" customFormat="1" ht="24.95" customHeight="1" x14ac:dyDescent="0.2">
      <c r="A1902" s="327">
        <v>364</v>
      </c>
      <c r="B1902" s="1014" t="s">
        <v>5976</v>
      </c>
      <c r="C1902" s="1014" t="s">
        <v>4878</v>
      </c>
      <c r="D1902" s="1014" t="s">
        <v>188</v>
      </c>
      <c r="E1902" s="1019">
        <v>6.0000000000000001E-3</v>
      </c>
      <c r="F1902" s="1014">
        <v>0.4</v>
      </c>
      <c r="G1902" s="1014" t="s">
        <v>5977</v>
      </c>
      <c r="H1902" s="1014" t="s">
        <v>319</v>
      </c>
      <c r="I1902" s="1012" t="s">
        <v>440</v>
      </c>
      <c r="J1902" s="1020">
        <v>6040250402192</v>
      </c>
      <c r="K1902" s="1021">
        <v>45799</v>
      </c>
      <c r="L1902" s="1012"/>
      <c r="M1902" s="1012" t="s">
        <v>300</v>
      </c>
      <c r="N1902" s="1023">
        <v>46164</v>
      </c>
      <c r="O1902" s="1018" t="s">
        <v>12</v>
      </c>
      <c r="P1902" s="369"/>
      <c r="Q1902" s="369"/>
      <c r="R1902" s="822"/>
      <c r="S1902" s="822"/>
      <c r="T1902" s="822"/>
      <c r="U1902" s="822"/>
      <c r="V1902" s="228"/>
      <c r="W1902" s="228"/>
      <c r="X1902" s="228"/>
      <c r="Y1902" s="229"/>
    </row>
    <row r="1903" spans="1:25" s="3" customFormat="1" ht="24.95" customHeight="1" x14ac:dyDescent="0.2">
      <c r="A1903" s="327">
        <v>365</v>
      </c>
      <c r="B1903" s="1014" t="s">
        <v>5978</v>
      </c>
      <c r="C1903" s="1014" t="s">
        <v>188</v>
      </c>
      <c r="D1903" s="1014" t="s">
        <v>188</v>
      </c>
      <c r="E1903" s="1019">
        <v>6.0000000000000001E-3</v>
      </c>
      <c r="F1903" s="1014">
        <v>0.4</v>
      </c>
      <c r="G1903" s="1014" t="s">
        <v>5979</v>
      </c>
      <c r="H1903" s="1014" t="s">
        <v>319</v>
      </c>
      <c r="I1903" s="1012" t="s">
        <v>440</v>
      </c>
      <c r="J1903" s="1020">
        <v>6040250402293</v>
      </c>
      <c r="K1903" s="1021">
        <v>45779</v>
      </c>
      <c r="L1903" s="1012"/>
      <c r="M1903" s="1012" t="s">
        <v>300</v>
      </c>
      <c r="N1903" s="1023">
        <v>46144</v>
      </c>
      <c r="O1903" s="1018" t="s">
        <v>12</v>
      </c>
      <c r="P1903" s="369"/>
      <c r="Q1903" s="369"/>
      <c r="R1903" s="822"/>
      <c r="S1903" s="822"/>
      <c r="T1903" s="822"/>
      <c r="U1903" s="822"/>
      <c r="V1903" s="228"/>
      <c r="W1903" s="228"/>
      <c r="X1903" s="228"/>
      <c r="Y1903" s="229"/>
    </row>
    <row r="1904" spans="1:25" s="3" customFormat="1" ht="24.95" customHeight="1" x14ac:dyDescent="0.2">
      <c r="A1904" s="327">
        <v>366</v>
      </c>
      <c r="B1904" s="1013" t="s">
        <v>5980</v>
      </c>
      <c r="C1904" s="1013" t="s">
        <v>3224</v>
      </c>
      <c r="D1904" s="1013" t="s">
        <v>188</v>
      </c>
      <c r="E1904" s="1015">
        <v>5.0000000000000001E-3</v>
      </c>
      <c r="F1904" s="1013">
        <v>0.23</v>
      </c>
      <c r="G1904" s="1013" t="s">
        <v>5981</v>
      </c>
      <c r="H1904" s="1013" t="s">
        <v>319</v>
      </c>
      <c r="I1904" s="1012" t="s">
        <v>440</v>
      </c>
      <c r="J1904" s="1016">
        <v>6040250402297</v>
      </c>
      <c r="K1904" s="1017">
        <v>45779</v>
      </c>
      <c r="L1904" s="1012"/>
      <c r="M1904" s="1012" t="s">
        <v>300</v>
      </c>
      <c r="N1904" s="1023">
        <v>46144</v>
      </c>
      <c r="O1904" s="1018" t="s">
        <v>12</v>
      </c>
      <c r="P1904" s="369"/>
      <c r="Q1904" s="369"/>
      <c r="R1904" s="822"/>
      <c r="S1904" s="822"/>
      <c r="T1904" s="822"/>
      <c r="U1904" s="822"/>
      <c r="V1904" s="228"/>
      <c r="W1904" s="228"/>
      <c r="X1904" s="228"/>
      <c r="Y1904" s="229"/>
    </row>
    <row r="1905" spans="1:25" s="3" customFormat="1" ht="24.95" customHeight="1" x14ac:dyDescent="0.2">
      <c r="A1905" s="327">
        <v>367</v>
      </c>
      <c r="B1905" s="1014" t="s">
        <v>5982</v>
      </c>
      <c r="C1905" s="1014" t="s">
        <v>444</v>
      </c>
      <c r="D1905" s="1014" t="s">
        <v>253</v>
      </c>
      <c r="E1905" s="1019">
        <v>1.2999999999999999E-2</v>
      </c>
      <c r="F1905" s="1014">
        <v>0.4</v>
      </c>
      <c r="G1905" s="1014" t="s">
        <v>2720</v>
      </c>
      <c r="H1905" s="1014" t="s">
        <v>319</v>
      </c>
      <c r="I1905" s="1012" t="s">
        <v>440</v>
      </c>
      <c r="J1905" s="1020">
        <v>6010250405949</v>
      </c>
      <c r="K1905" s="1021">
        <v>45785</v>
      </c>
      <c r="L1905" s="1012"/>
      <c r="M1905" s="1012" t="s">
        <v>300</v>
      </c>
      <c r="N1905" s="1023">
        <v>46150</v>
      </c>
      <c r="O1905" s="1018" t="s">
        <v>12</v>
      </c>
      <c r="P1905" s="369"/>
      <c r="Q1905" s="369"/>
      <c r="R1905" s="822"/>
      <c r="S1905" s="822"/>
      <c r="T1905" s="822"/>
      <c r="U1905" s="822"/>
      <c r="V1905" s="228"/>
      <c r="W1905" s="228"/>
      <c r="X1905" s="228"/>
      <c r="Y1905" s="229"/>
    </row>
    <row r="1906" spans="1:25" s="3" customFormat="1" ht="24.95" customHeight="1" x14ac:dyDescent="0.2">
      <c r="A1906" s="327">
        <v>368</v>
      </c>
      <c r="B1906" s="1013" t="s">
        <v>859</v>
      </c>
      <c r="C1906" s="1013" t="s">
        <v>860</v>
      </c>
      <c r="D1906" s="1013" t="s">
        <v>447</v>
      </c>
      <c r="E1906" s="1015">
        <v>0.3</v>
      </c>
      <c r="F1906" s="1013">
        <v>20</v>
      </c>
      <c r="G1906" s="1013" t="s">
        <v>861</v>
      </c>
      <c r="H1906" s="1013" t="s">
        <v>353</v>
      </c>
      <c r="I1906" s="1012" t="s">
        <v>440</v>
      </c>
      <c r="J1906" s="1016">
        <v>6040250402409</v>
      </c>
      <c r="K1906" s="1017">
        <v>45784</v>
      </c>
      <c r="L1906" s="1012"/>
      <c r="M1906" s="1012" t="s">
        <v>300</v>
      </c>
      <c r="N1906" s="1023">
        <v>46149</v>
      </c>
      <c r="O1906" s="1018" t="s">
        <v>12</v>
      </c>
      <c r="P1906" s="369"/>
      <c r="Q1906" s="369"/>
      <c r="R1906" s="822"/>
      <c r="S1906" s="822"/>
      <c r="T1906" s="822"/>
      <c r="U1906" s="822"/>
      <c r="V1906" s="228"/>
      <c r="W1906" s="228"/>
      <c r="X1906" s="228"/>
      <c r="Y1906" s="229"/>
    </row>
    <row r="1907" spans="1:25" s="3" customFormat="1" ht="24.95" customHeight="1" x14ac:dyDescent="0.2">
      <c r="A1907" s="327">
        <v>369</v>
      </c>
      <c r="B1907" s="1014" t="s">
        <v>5983</v>
      </c>
      <c r="C1907" s="1014" t="s">
        <v>5984</v>
      </c>
      <c r="D1907" s="1014" t="s">
        <v>19</v>
      </c>
      <c r="E1907" s="1019">
        <v>8.0000000000000002E-3</v>
      </c>
      <c r="F1907" s="1014">
        <v>0.4</v>
      </c>
      <c r="G1907" s="1014" t="s">
        <v>5985</v>
      </c>
      <c r="H1907" s="1014" t="s">
        <v>319</v>
      </c>
      <c r="I1907" s="1012" t="s">
        <v>440</v>
      </c>
      <c r="J1907" s="1020">
        <v>6020250404415</v>
      </c>
      <c r="K1907" s="1021">
        <v>45786</v>
      </c>
      <c r="L1907" s="1012"/>
      <c r="M1907" s="1012" t="s">
        <v>300</v>
      </c>
      <c r="N1907" s="1023">
        <v>46151</v>
      </c>
      <c r="O1907" s="1018" t="s">
        <v>12</v>
      </c>
      <c r="P1907" s="369"/>
      <c r="Q1907" s="369"/>
      <c r="R1907" s="822"/>
      <c r="S1907" s="822"/>
      <c r="T1907" s="822"/>
      <c r="U1907" s="822"/>
      <c r="V1907" s="228"/>
      <c r="W1907" s="228"/>
      <c r="X1907" s="228"/>
      <c r="Y1907" s="229"/>
    </row>
    <row r="1908" spans="1:25" s="3" customFormat="1" ht="24.95" customHeight="1" x14ac:dyDescent="0.2">
      <c r="A1908" s="327">
        <v>370</v>
      </c>
      <c r="B1908" s="1013" t="s">
        <v>943</v>
      </c>
      <c r="C1908" s="1013" t="s">
        <v>442</v>
      </c>
      <c r="D1908" s="1013" t="s">
        <v>19</v>
      </c>
      <c r="E1908" s="1015">
        <v>8.6859999999999993E-2</v>
      </c>
      <c r="F1908" s="1013">
        <v>0.4</v>
      </c>
      <c r="G1908" s="1013" t="s">
        <v>5986</v>
      </c>
      <c r="H1908" s="1013" t="s">
        <v>443</v>
      </c>
      <c r="I1908" s="1012" t="s">
        <v>440</v>
      </c>
      <c r="J1908" s="1016">
        <v>6020250404431</v>
      </c>
      <c r="K1908" s="1017">
        <v>45784</v>
      </c>
      <c r="L1908" s="1012"/>
      <c r="M1908" s="1012" t="s">
        <v>300</v>
      </c>
      <c r="N1908" s="1023">
        <v>46149</v>
      </c>
      <c r="O1908" s="1018" t="s">
        <v>12</v>
      </c>
      <c r="P1908" s="369"/>
      <c r="Q1908" s="369"/>
      <c r="R1908" s="822"/>
      <c r="S1908" s="822"/>
      <c r="T1908" s="822"/>
      <c r="U1908" s="822"/>
      <c r="V1908" s="228"/>
      <c r="W1908" s="228"/>
      <c r="X1908" s="228"/>
      <c r="Y1908" s="229"/>
    </row>
    <row r="1909" spans="1:25" s="3" customFormat="1" ht="24.95" customHeight="1" x14ac:dyDescent="0.2">
      <c r="A1909" s="327">
        <v>371</v>
      </c>
      <c r="B1909" s="1014" t="s">
        <v>943</v>
      </c>
      <c r="C1909" s="1014" t="s">
        <v>442</v>
      </c>
      <c r="D1909" s="1014" t="s">
        <v>19</v>
      </c>
      <c r="E1909" s="1019">
        <v>0.28079000000000004</v>
      </c>
      <c r="F1909" s="1014">
        <v>20</v>
      </c>
      <c r="G1909" s="1014" t="s">
        <v>5987</v>
      </c>
      <c r="H1909" s="1014" t="s">
        <v>443</v>
      </c>
      <c r="I1909" s="1012" t="s">
        <v>440</v>
      </c>
      <c r="J1909" s="1020">
        <v>6020250404433</v>
      </c>
      <c r="K1909" s="1021">
        <v>45786</v>
      </c>
      <c r="L1909" s="1012"/>
      <c r="M1909" s="1012" t="s">
        <v>300</v>
      </c>
      <c r="N1909" s="1023">
        <v>46151</v>
      </c>
      <c r="O1909" s="1018" t="s">
        <v>12</v>
      </c>
      <c r="P1909" s="369"/>
      <c r="Q1909" s="369"/>
      <c r="R1909" s="822"/>
      <c r="S1909" s="822"/>
      <c r="T1909" s="822"/>
      <c r="U1909" s="822"/>
      <c r="V1909" s="228"/>
      <c r="W1909" s="228"/>
      <c r="X1909" s="228"/>
      <c r="Y1909" s="229"/>
    </row>
    <row r="1910" spans="1:25" s="3" customFormat="1" ht="24.95" customHeight="1" x14ac:dyDescent="0.2">
      <c r="A1910" s="327">
        <v>372</v>
      </c>
      <c r="B1910" s="1013" t="s">
        <v>943</v>
      </c>
      <c r="C1910" s="1013" t="s">
        <v>442</v>
      </c>
      <c r="D1910" s="1013" t="s">
        <v>19</v>
      </c>
      <c r="E1910" s="1015">
        <v>0.12298000000000001</v>
      </c>
      <c r="F1910" s="1013">
        <v>20</v>
      </c>
      <c r="G1910" s="1013" t="s">
        <v>5987</v>
      </c>
      <c r="H1910" s="1013" t="s">
        <v>443</v>
      </c>
      <c r="I1910" s="1012" t="s">
        <v>440</v>
      </c>
      <c r="J1910" s="1016">
        <v>6020250404435</v>
      </c>
      <c r="K1910" s="1017">
        <v>45786</v>
      </c>
      <c r="L1910" s="1012"/>
      <c r="M1910" s="1012" t="s">
        <v>300</v>
      </c>
      <c r="N1910" s="1023">
        <v>46151</v>
      </c>
      <c r="O1910" s="1018" t="s">
        <v>12</v>
      </c>
      <c r="P1910" s="369"/>
      <c r="Q1910" s="369"/>
      <c r="R1910" s="822"/>
      <c r="S1910" s="822"/>
      <c r="T1910" s="822"/>
      <c r="U1910" s="822"/>
      <c r="V1910" s="228"/>
      <c r="W1910" s="228"/>
      <c r="X1910" s="228"/>
      <c r="Y1910" s="229"/>
    </row>
    <row r="1911" spans="1:25" s="3" customFormat="1" ht="24.95" customHeight="1" x14ac:dyDescent="0.2">
      <c r="A1911" s="327">
        <v>373</v>
      </c>
      <c r="B1911" s="1014" t="s">
        <v>943</v>
      </c>
      <c r="C1911" s="1014" t="s">
        <v>442</v>
      </c>
      <c r="D1911" s="1014" t="s">
        <v>19</v>
      </c>
      <c r="E1911" s="1019">
        <v>0.14335000000000001</v>
      </c>
      <c r="F1911" s="1014">
        <v>0.4</v>
      </c>
      <c r="G1911" s="1014" t="s">
        <v>5988</v>
      </c>
      <c r="H1911" s="1014" t="s">
        <v>443</v>
      </c>
      <c r="I1911" s="1012" t="s">
        <v>440</v>
      </c>
      <c r="J1911" s="1020">
        <v>6020250404436</v>
      </c>
      <c r="K1911" s="1021">
        <v>45784</v>
      </c>
      <c r="L1911" s="1012"/>
      <c r="M1911" s="1012" t="s">
        <v>300</v>
      </c>
      <c r="N1911" s="1023">
        <v>46149</v>
      </c>
      <c r="O1911" s="1018" t="s">
        <v>12</v>
      </c>
      <c r="P1911" s="369"/>
      <c r="Q1911" s="369"/>
      <c r="R1911" s="822"/>
      <c r="S1911" s="822"/>
      <c r="T1911" s="822"/>
      <c r="U1911" s="822"/>
      <c r="V1911" s="228"/>
      <c r="W1911" s="228"/>
      <c r="X1911" s="228"/>
      <c r="Y1911" s="229"/>
    </row>
    <row r="1912" spans="1:25" s="3" customFormat="1" ht="24.95" customHeight="1" x14ac:dyDescent="0.2">
      <c r="A1912" s="327">
        <v>374</v>
      </c>
      <c r="B1912" s="1013" t="s">
        <v>943</v>
      </c>
      <c r="C1912" s="1013" t="s">
        <v>442</v>
      </c>
      <c r="D1912" s="1013" t="s">
        <v>19</v>
      </c>
      <c r="E1912" s="1015">
        <v>0.02</v>
      </c>
      <c r="F1912" s="1013">
        <v>0.4</v>
      </c>
      <c r="G1912" s="1013" t="s">
        <v>5989</v>
      </c>
      <c r="H1912" s="1013" t="s">
        <v>443</v>
      </c>
      <c r="I1912" s="1012" t="s">
        <v>440</v>
      </c>
      <c r="J1912" s="1016">
        <v>6020250404437</v>
      </c>
      <c r="K1912" s="1017">
        <v>45783</v>
      </c>
      <c r="L1912" s="1012"/>
      <c r="M1912" s="1012" t="s">
        <v>300</v>
      </c>
      <c r="N1912" s="1023">
        <v>46148</v>
      </c>
      <c r="O1912" s="1018" t="s">
        <v>12</v>
      </c>
      <c r="P1912" s="369"/>
      <c r="Q1912" s="369"/>
      <c r="R1912" s="822"/>
      <c r="S1912" s="822"/>
      <c r="T1912" s="822"/>
      <c r="U1912" s="822"/>
      <c r="V1912" s="228"/>
      <c r="W1912" s="228"/>
      <c r="X1912" s="228"/>
      <c r="Y1912" s="229"/>
    </row>
    <row r="1913" spans="1:25" s="3" customFormat="1" ht="24.95" customHeight="1" x14ac:dyDescent="0.2">
      <c r="A1913" s="327">
        <v>375</v>
      </c>
      <c r="B1913" s="1014" t="s">
        <v>943</v>
      </c>
      <c r="C1913" s="1014" t="s">
        <v>442</v>
      </c>
      <c r="D1913" s="1014" t="s">
        <v>19</v>
      </c>
      <c r="E1913" s="1019">
        <v>1.4999999999999999E-2</v>
      </c>
      <c r="F1913" s="1014">
        <v>0.4</v>
      </c>
      <c r="G1913" s="1014" t="s">
        <v>5990</v>
      </c>
      <c r="H1913" s="1014" t="s">
        <v>443</v>
      </c>
      <c r="I1913" s="1012" t="s">
        <v>440</v>
      </c>
      <c r="J1913" s="1020">
        <v>6020250404439</v>
      </c>
      <c r="K1913" s="1021">
        <v>45783</v>
      </c>
      <c r="L1913" s="1012"/>
      <c r="M1913" s="1012" t="s">
        <v>300</v>
      </c>
      <c r="N1913" s="1023">
        <v>46148</v>
      </c>
      <c r="O1913" s="1018" t="s">
        <v>12</v>
      </c>
      <c r="P1913" s="369"/>
      <c r="Q1913" s="369"/>
      <c r="R1913" s="822"/>
      <c r="S1913" s="822"/>
      <c r="T1913" s="822"/>
      <c r="U1913" s="822"/>
      <c r="V1913" s="228"/>
      <c r="W1913" s="228"/>
      <c r="X1913" s="228"/>
      <c r="Y1913" s="229"/>
    </row>
    <row r="1914" spans="1:25" s="3" customFormat="1" ht="24.95" customHeight="1" x14ac:dyDescent="0.2">
      <c r="A1914" s="327">
        <v>376</v>
      </c>
      <c r="B1914" s="1013" t="s">
        <v>943</v>
      </c>
      <c r="C1914" s="1013" t="s">
        <v>442</v>
      </c>
      <c r="D1914" s="1013" t="s">
        <v>19</v>
      </c>
      <c r="E1914" s="1015">
        <v>0.1</v>
      </c>
      <c r="F1914" s="1013">
        <v>0.4</v>
      </c>
      <c r="G1914" s="1013" t="s">
        <v>5986</v>
      </c>
      <c r="H1914" s="1013" t="s">
        <v>443</v>
      </c>
      <c r="I1914" s="1012" t="s">
        <v>440</v>
      </c>
      <c r="J1914" s="1016">
        <v>6020250404441</v>
      </c>
      <c r="K1914" s="1017">
        <v>45784</v>
      </c>
      <c r="L1914" s="1012"/>
      <c r="M1914" s="1012" t="s">
        <v>300</v>
      </c>
      <c r="N1914" s="1023">
        <v>46149</v>
      </c>
      <c r="O1914" s="1018" t="s">
        <v>12</v>
      </c>
      <c r="P1914" s="369"/>
      <c r="Q1914" s="369"/>
      <c r="R1914" s="822"/>
      <c r="S1914" s="822"/>
      <c r="T1914" s="822"/>
      <c r="U1914" s="822"/>
      <c r="V1914" s="228"/>
      <c r="W1914" s="228"/>
      <c r="X1914" s="228"/>
      <c r="Y1914" s="229"/>
    </row>
    <row r="1915" spans="1:25" s="3" customFormat="1" ht="24.95" customHeight="1" x14ac:dyDescent="0.2">
      <c r="A1915" s="327">
        <v>377</v>
      </c>
      <c r="B1915" s="1014" t="s">
        <v>943</v>
      </c>
      <c r="C1915" s="1014" t="s">
        <v>442</v>
      </c>
      <c r="D1915" s="1014" t="s">
        <v>19</v>
      </c>
      <c r="E1915" s="1019">
        <v>0.25</v>
      </c>
      <c r="F1915" s="1014">
        <v>0.4</v>
      </c>
      <c r="G1915" s="1014" t="s">
        <v>5991</v>
      </c>
      <c r="H1915" s="1014" t="s">
        <v>443</v>
      </c>
      <c r="I1915" s="1012" t="s">
        <v>440</v>
      </c>
      <c r="J1915" s="1020">
        <v>6020250404442</v>
      </c>
      <c r="K1915" s="1021">
        <v>45784</v>
      </c>
      <c r="L1915" s="1012"/>
      <c r="M1915" s="1012" t="s">
        <v>300</v>
      </c>
      <c r="N1915" s="1023">
        <v>46149</v>
      </c>
      <c r="O1915" s="1018" t="s">
        <v>12</v>
      </c>
      <c r="P1915" s="369"/>
      <c r="Q1915" s="369"/>
      <c r="R1915" s="822"/>
      <c r="S1915" s="822"/>
      <c r="T1915" s="822"/>
      <c r="U1915" s="822"/>
      <c r="V1915" s="228"/>
      <c r="W1915" s="228"/>
      <c r="X1915" s="228"/>
      <c r="Y1915" s="229"/>
    </row>
    <row r="1916" spans="1:25" s="3" customFormat="1" ht="24.95" customHeight="1" x14ac:dyDescent="0.2">
      <c r="A1916" s="327">
        <v>378</v>
      </c>
      <c r="B1916" s="1014" t="s">
        <v>5992</v>
      </c>
      <c r="C1916" s="1014" t="s">
        <v>1340</v>
      </c>
      <c r="D1916" s="1014" t="s">
        <v>19</v>
      </c>
      <c r="E1916" s="1019">
        <v>0.39500000000000002</v>
      </c>
      <c r="F1916" s="1014">
        <v>20</v>
      </c>
      <c r="G1916" s="1014" t="s">
        <v>5993</v>
      </c>
      <c r="H1916" s="1014" t="s">
        <v>353</v>
      </c>
      <c r="I1916" s="1012" t="s">
        <v>440</v>
      </c>
      <c r="J1916" s="1020">
        <v>6020250404553</v>
      </c>
      <c r="K1916" s="1021">
        <v>45796</v>
      </c>
      <c r="L1916" s="1012"/>
      <c r="M1916" s="1012" t="s">
        <v>300</v>
      </c>
      <c r="N1916" s="1023">
        <v>46161</v>
      </c>
      <c r="O1916" s="1018" t="s">
        <v>12</v>
      </c>
      <c r="P1916" s="369"/>
      <c r="Q1916" s="369"/>
      <c r="R1916" s="822"/>
      <c r="S1916" s="822"/>
      <c r="T1916" s="822"/>
      <c r="U1916" s="822"/>
      <c r="V1916" s="228"/>
      <c r="W1916" s="228"/>
      <c r="X1916" s="228"/>
      <c r="Y1916" s="229"/>
    </row>
    <row r="1917" spans="1:25" s="3" customFormat="1" ht="24.95" customHeight="1" x14ac:dyDescent="0.2">
      <c r="A1917" s="327">
        <v>379</v>
      </c>
      <c r="B1917" s="1013" t="s">
        <v>5994</v>
      </c>
      <c r="C1917" s="1013" t="s">
        <v>789</v>
      </c>
      <c r="D1917" s="1013" t="s">
        <v>19</v>
      </c>
      <c r="E1917" s="1015">
        <v>0.39500000000000002</v>
      </c>
      <c r="F1917" s="1013">
        <v>20</v>
      </c>
      <c r="G1917" s="1013" t="s">
        <v>2755</v>
      </c>
      <c r="H1917" s="1013" t="s">
        <v>353</v>
      </c>
      <c r="I1917" s="1012" t="s">
        <v>440</v>
      </c>
      <c r="J1917" s="1016">
        <v>6020250404557</v>
      </c>
      <c r="K1917" s="1017">
        <v>45796</v>
      </c>
      <c r="L1917" s="1012"/>
      <c r="M1917" s="1012" t="s">
        <v>300</v>
      </c>
      <c r="N1917" s="1023">
        <v>46161</v>
      </c>
      <c r="O1917" s="1018" t="s">
        <v>12</v>
      </c>
      <c r="P1917" s="369"/>
      <c r="Q1917" s="369"/>
      <c r="R1917" s="822"/>
      <c r="S1917" s="822"/>
      <c r="T1917" s="822"/>
      <c r="U1917" s="822"/>
      <c r="V1917" s="228"/>
      <c r="W1917" s="228"/>
      <c r="X1917" s="228"/>
      <c r="Y1917" s="229"/>
    </row>
    <row r="1918" spans="1:25" s="3" customFormat="1" ht="24.95" customHeight="1" x14ac:dyDescent="0.2">
      <c r="A1918" s="327">
        <v>380</v>
      </c>
      <c r="B1918" s="1014" t="s">
        <v>5995</v>
      </c>
      <c r="C1918" s="1014" t="s">
        <v>5996</v>
      </c>
      <c r="D1918" s="1014" t="s">
        <v>44</v>
      </c>
      <c r="E1918" s="1019">
        <v>0.1</v>
      </c>
      <c r="F1918" s="1014">
        <v>0.4</v>
      </c>
      <c r="G1918" s="1014" t="s">
        <v>5997</v>
      </c>
      <c r="H1918" s="1014" t="s">
        <v>319</v>
      </c>
      <c r="I1918" s="1012" t="s">
        <v>440</v>
      </c>
      <c r="J1918" s="1020">
        <v>6060250401915</v>
      </c>
      <c r="K1918" s="1021">
        <v>45791</v>
      </c>
      <c r="L1918" s="1012"/>
      <c r="M1918" s="1012" t="s">
        <v>300</v>
      </c>
      <c r="N1918" s="1023">
        <v>46156</v>
      </c>
      <c r="O1918" s="1018" t="s">
        <v>12</v>
      </c>
      <c r="P1918" s="369"/>
      <c r="Q1918" s="369"/>
      <c r="R1918" s="822"/>
      <c r="S1918" s="822"/>
      <c r="T1918" s="822"/>
      <c r="U1918" s="822"/>
      <c r="V1918" s="228"/>
      <c r="W1918" s="228"/>
      <c r="X1918" s="228"/>
      <c r="Y1918" s="229"/>
    </row>
    <row r="1919" spans="1:25" s="3" customFormat="1" ht="24.95" customHeight="1" x14ac:dyDescent="0.2">
      <c r="A1919" s="327">
        <v>381</v>
      </c>
      <c r="B1919" s="1014" t="s">
        <v>5998</v>
      </c>
      <c r="C1919" s="1014" t="s">
        <v>780</v>
      </c>
      <c r="D1919" s="1014" t="s">
        <v>19</v>
      </c>
      <c r="E1919" s="1019">
        <v>0.25</v>
      </c>
      <c r="F1919" s="1014">
        <v>20</v>
      </c>
      <c r="G1919" s="1014" t="s">
        <v>5999</v>
      </c>
      <c r="H1919" s="1014" t="s">
        <v>319</v>
      </c>
      <c r="I1919" s="1012" t="s">
        <v>440</v>
      </c>
      <c r="J1919" s="1020">
        <v>6020250404637</v>
      </c>
      <c r="K1919" s="1021">
        <v>45786</v>
      </c>
      <c r="L1919" s="1012"/>
      <c r="M1919" s="1012" t="s">
        <v>300</v>
      </c>
      <c r="N1919" s="1023">
        <v>46151</v>
      </c>
      <c r="O1919" s="1018" t="s">
        <v>12</v>
      </c>
      <c r="P1919" s="369"/>
      <c r="Q1919" s="369"/>
      <c r="R1919" s="822"/>
      <c r="S1919" s="822"/>
      <c r="T1919" s="822"/>
      <c r="U1919" s="822"/>
      <c r="V1919" s="228"/>
      <c r="W1919" s="228"/>
      <c r="X1919" s="228"/>
      <c r="Y1919" s="229"/>
    </row>
    <row r="1920" spans="1:25" s="3" customFormat="1" ht="24.95" customHeight="1" x14ac:dyDescent="0.2">
      <c r="A1920" s="327">
        <v>382</v>
      </c>
      <c r="B1920" s="1014" t="s">
        <v>6000</v>
      </c>
      <c r="C1920" s="1014" t="s">
        <v>6001</v>
      </c>
      <c r="D1920" s="1014" t="s">
        <v>19</v>
      </c>
      <c r="E1920" s="1019">
        <v>0.39500000000000002</v>
      </c>
      <c r="F1920" s="1014">
        <v>20</v>
      </c>
      <c r="G1920" s="1014" t="s">
        <v>6002</v>
      </c>
      <c r="H1920" s="1014" t="s">
        <v>353</v>
      </c>
      <c r="I1920" s="1012" t="s">
        <v>440</v>
      </c>
      <c r="J1920" s="1020">
        <v>6020250404680</v>
      </c>
      <c r="K1920" s="1021">
        <v>45796</v>
      </c>
      <c r="L1920" s="1012"/>
      <c r="M1920" s="1012" t="s">
        <v>300</v>
      </c>
      <c r="N1920" s="1023">
        <v>46161</v>
      </c>
      <c r="O1920" s="1018" t="s">
        <v>12</v>
      </c>
      <c r="P1920" s="369"/>
      <c r="Q1920" s="369"/>
      <c r="R1920" s="822"/>
      <c r="S1920" s="822"/>
      <c r="T1920" s="822"/>
      <c r="U1920" s="822"/>
      <c r="V1920" s="228"/>
      <c r="W1920" s="228"/>
      <c r="X1920" s="228"/>
      <c r="Y1920" s="229"/>
    </row>
    <row r="1921" spans="1:25" s="3" customFormat="1" ht="24.95" customHeight="1" x14ac:dyDescent="0.2">
      <c r="A1921" s="327">
        <v>383</v>
      </c>
      <c r="B1921" s="1013" t="s">
        <v>6003</v>
      </c>
      <c r="C1921" s="1013" t="s">
        <v>797</v>
      </c>
      <c r="D1921" s="1013" t="s">
        <v>796</v>
      </c>
      <c r="E1921" s="1015">
        <v>0.15580000000000002</v>
      </c>
      <c r="F1921" s="1013">
        <v>20</v>
      </c>
      <c r="G1921" s="1013" t="s">
        <v>6004</v>
      </c>
      <c r="H1921" s="1013" t="s">
        <v>319</v>
      </c>
      <c r="I1921" s="1012" t="s">
        <v>440</v>
      </c>
      <c r="J1921" s="1016">
        <v>6050250413788</v>
      </c>
      <c r="K1921" s="1017">
        <v>45782</v>
      </c>
      <c r="L1921" s="1012"/>
      <c r="M1921" s="1012" t="s">
        <v>300</v>
      </c>
      <c r="N1921" s="1023">
        <v>46147</v>
      </c>
      <c r="O1921" s="1018" t="s">
        <v>12</v>
      </c>
      <c r="P1921" s="369"/>
      <c r="Q1921" s="369"/>
      <c r="R1921" s="822"/>
      <c r="S1921" s="822"/>
      <c r="T1921" s="822"/>
      <c r="U1921" s="822"/>
      <c r="V1921" s="228"/>
      <c r="W1921" s="228"/>
      <c r="X1921" s="228"/>
      <c r="Y1921" s="229"/>
    </row>
    <row r="1922" spans="1:25" s="3" customFormat="1" ht="24.95" customHeight="1" x14ac:dyDescent="0.2">
      <c r="A1922" s="327">
        <v>384</v>
      </c>
      <c r="B1922" s="1014" t="s">
        <v>5992</v>
      </c>
      <c r="C1922" s="1014" t="s">
        <v>2739</v>
      </c>
      <c r="D1922" s="1014" t="s">
        <v>19</v>
      </c>
      <c r="E1922" s="1019">
        <v>0.39500000000000002</v>
      </c>
      <c r="F1922" s="1014">
        <v>20</v>
      </c>
      <c r="G1922" s="1014" t="s">
        <v>2755</v>
      </c>
      <c r="H1922" s="1014" t="s">
        <v>353</v>
      </c>
      <c r="I1922" s="1012" t="s">
        <v>440</v>
      </c>
      <c r="J1922" s="1020">
        <v>6020250404805</v>
      </c>
      <c r="K1922" s="1021">
        <v>45796</v>
      </c>
      <c r="L1922" s="1012"/>
      <c r="M1922" s="1012" t="s">
        <v>300</v>
      </c>
      <c r="N1922" s="1023">
        <v>46161</v>
      </c>
      <c r="O1922" s="1018" t="s">
        <v>12</v>
      </c>
      <c r="P1922" s="369"/>
      <c r="Q1922" s="369"/>
      <c r="R1922" s="822"/>
      <c r="S1922" s="822"/>
      <c r="T1922" s="822"/>
      <c r="U1922" s="822"/>
      <c r="V1922" s="228"/>
      <c r="W1922" s="228"/>
      <c r="X1922" s="228"/>
      <c r="Y1922" s="229"/>
    </row>
    <row r="1923" spans="1:25" s="3" customFormat="1" ht="24.95" customHeight="1" x14ac:dyDescent="0.2">
      <c r="A1923" s="327">
        <v>385</v>
      </c>
      <c r="B1923" s="1013" t="s">
        <v>6005</v>
      </c>
      <c r="C1923" s="1013" t="s">
        <v>735</v>
      </c>
      <c r="D1923" s="1013" t="s">
        <v>796</v>
      </c>
      <c r="E1923" s="1015">
        <v>0.3</v>
      </c>
      <c r="F1923" s="1013">
        <v>20</v>
      </c>
      <c r="G1923" s="1013" t="s">
        <v>519</v>
      </c>
      <c r="H1923" s="1013" t="s">
        <v>443</v>
      </c>
      <c r="I1923" s="1012" t="s">
        <v>440</v>
      </c>
      <c r="J1923" s="1016">
        <v>6050250413857</v>
      </c>
      <c r="K1923" s="1017">
        <v>45790</v>
      </c>
      <c r="L1923" s="1012"/>
      <c r="M1923" s="1012" t="s">
        <v>300</v>
      </c>
      <c r="N1923" s="1023">
        <v>46155</v>
      </c>
      <c r="O1923" s="1018" t="s">
        <v>12</v>
      </c>
      <c r="P1923" s="369"/>
      <c r="Q1923" s="369"/>
      <c r="R1923" s="822"/>
      <c r="S1923" s="822"/>
      <c r="T1923" s="822"/>
      <c r="U1923" s="822"/>
      <c r="V1923" s="228"/>
      <c r="W1923" s="228"/>
      <c r="X1923" s="228"/>
      <c r="Y1923" s="229"/>
    </row>
    <row r="1924" spans="1:25" s="3" customFormat="1" ht="24.95" customHeight="1" x14ac:dyDescent="0.2">
      <c r="A1924" s="327">
        <v>386</v>
      </c>
      <c r="B1924" s="1013" t="s">
        <v>6006</v>
      </c>
      <c r="C1924" s="1013" t="s">
        <v>6007</v>
      </c>
      <c r="D1924" s="1013" t="s">
        <v>188</v>
      </c>
      <c r="E1924" s="1015">
        <v>6.0000000000000001E-3</v>
      </c>
      <c r="F1924" s="1013">
        <v>0.4</v>
      </c>
      <c r="G1924" s="1013" t="s">
        <v>6008</v>
      </c>
      <c r="H1924" s="1013" t="s">
        <v>319</v>
      </c>
      <c r="I1924" s="1012" t="s">
        <v>440</v>
      </c>
      <c r="J1924" s="1016">
        <v>6040250502767</v>
      </c>
      <c r="K1924" s="1017">
        <v>45805</v>
      </c>
      <c r="L1924" s="1012"/>
      <c r="M1924" s="1012" t="s">
        <v>300</v>
      </c>
      <c r="N1924" s="1023">
        <v>46170</v>
      </c>
      <c r="O1924" s="1018" t="s">
        <v>12</v>
      </c>
      <c r="P1924" s="369"/>
      <c r="Q1924" s="369"/>
      <c r="R1924" s="822"/>
      <c r="S1924" s="822"/>
      <c r="T1924" s="822"/>
      <c r="U1924" s="822"/>
      <c r="V1924" s="228"/>
      <c r="W1924" s="228"/>
      <c r="X1924" s="228"/>
      <c r="Y1924" s="229"/>
    </row>
    <row r="1925" spans="1:25" s="3" customFormat="1" ht="24.95" customHeight="1" x14ac:dyDescent="0.2">
      <c r="A1925" s="327">
        <v>387</v>
      </c>
      <c r="B1925" s="1014" t="s">
        <v>6009</v>
      </c>
      <c r="C1925" s="1014" t="s">
        <v>42</v>
      </c>
      <c r="D1925" s="1014" t="s">
        <v>20</v>
      </c>
      <c r="E1925" s="1019">
        <v>0.12287999999999999</v>
      </c>
      <c r="F1925" s="1014">
        <v>10</v>
      </c>
      <c r="G1925" s="1014" t="s">
        <v>6010</v>
      </c>
      <c r="H1925" s="1014" t="s">
        <v>319</v>
      </c>
      <c r="I1925" s="1012" t="s">
        <v>440</v>
      </c>
      <c r="J1925" s="1020">
        <v>6030250503409</v>
      </c>
      <c r="K1925" s="1021">
        <v>45798</v>
      </c>
      <c r="L1925" s="1012"/>
      <c r="M1925" s="1012" t="s">
        <v>300</v>
      </c>
      <c r="N1925" s="1023">
        <v>46163</v>
      </c>
      <c r="O1925" s="1018" t="s">
        <v>12</v>
      </c>
      <c r="P1925" s="369"/>
      <c r="Q1925" s="369"/>
      <c r="R1925" s="822"/>
      <c r="S1925" s="822"/>
      <c r="T1925" s="822"/>
      <c r="U1925" s="822"/>
      <c r="V1925" s="228"/>
      <c r="W1925" s="228"/>
      <c r="X1925" s="228"/>
      <c r="Y1925" s="229"/>
    </row>
    <row r="1926" spans="1:25" s="3" customFormat="1" ht="24.95" customHeight="1" x14ac:dyDescent="0.2">
      <c r="A1926" s="327">
        <v>388</v>
      </c>
      <c r="B1926" s="1013" t="s">
        <v>6011</v>
      </c>
      <c r="C1926" s="1013" t="s">
        <v>459</v>
      </c>
      <c r="D1926" s="1013" t="s">
        <v>796</v>
      </c>
      <c r="E1926" s="1015">
        <v>0.04</v>
      </c>
      <c r="F1926" s="1013">
        <v>0.4</v>
      </c>
      <c r="G1926" s="1013" t="s">
        <v>6012</v>
      </c>
      <c r="H1926" s="1013" t="s">
        <v>319</v>
      </c>
      <c r="I1926" s="1012" t="s">
        <v>440</v>
      </c>
      <c r="J1926" s="1016">
        <v>6050250513903</v>
      </c>
      <c r="K1926" s="1017">
        <v>45785</v>
      </c>
      <c r="L1926" s="1012"/>
      <c r="M1926" s="1012" t="s">
        <v>300</v>
      </c>
      <c r="N1926" s="1023">
        <v>46150</v>
      </c>
      <c r="O1926" s="1018" t="s">
        <v>12</v>
      </c>
      <c r="P1926" s="369"/>
      <c r="Q1926" s="369"/>
      <c r="R1926" s="822"/>
      <c r="S1926" s="822"/>
      <c r="T1926" s="822"/>
      <c r="U1926" s="822"/>
      <c r="V1926" s="228"/>
      <c r="W1926" s="228"/>
      <c r="X1926" s="228"/>
      <c r="Y1926" s="229"/>
    </row>
    <row r="1927" spans="1:25" s="3" customFormat="1" ht="24.95" customHeight="1" x14ac:dyDescent="0.2">
      <c r="A1927" s="327">
        <v>389</v>
      </c>
      <c r="B1927" s="1013" t="s">
        <v>6013</v>
      </c>
      <c r="C1927" s="1013" t="s">
        <v>4938</v>
      </c>
      <c r="D1927" s="1013" t="s">
        <v>796</v>
      </c>
      <c r="E1927" s="1015">
        <v>5.0000000000000001E-3</v>
      </c>
      <c r="F1927" s="1013">
        <v>0.4</v>
      </c>
      <c r="G1927" s="1013" t="s">
        <v>4939</v>
      </c>
      <c r="H1927" s="1013" t="s">
        <v>319</v>
      </c>
      <c r="I1927" s="1012" t="s">
        <v>440</v>
      </c>
      <c r="J1927" s="1016">
        <v>6050250513928</v>
      </c>
      <c r="K1927" s="1017">
        <v>45786</v>
      </c>
      <c r="L1927" s="1012"/>
      <c r="M1927" s="1012" t="s">
        <v>300</v>
      </c>
      <c r="N1927" s="1023">
        <v>46151</v>
      </c>
      <c r="O1927" s="1018" t="s">
        <v>12</v>
      </c>
      <c r="P1927" s="369"/>
      <c r="Q1927" s="369"/>
      <c r="R1927" s="822"/>
      <c r="S1927" s="822"/>
      <c r="T1927" s="822"/>
      <c r="U1927" s="822"/>
      <c r="V1927" s="228"/>
      <c r="W1927" s="228"/>
      <c r="X1927" s="228"/>
      <c r="Y1927" s="229"/>
    </row>
    <row r="1928" spans="1:25" s="3" customFormat="1" ht="24.95" customHeight="1" x14ac:dyDescent="0.2">
      <c r="A1928" s="327">
        <v>390</v>
      </c>
      <c r="B1928" s="1013" t="s">
        <v>6014</v>
      </c>
      <c r="C1928" s="1013" t="s">
        <v>649</v>
      </c>
      <c r="D1928" s="1013" t="s">
        <v>253</v>
      </c>
      <c r="E1928" s="1015">
        <v>6.0000000000000001E-3</v>
      </c>
      <c r="F1928" s="1013">
        <v>0.4</v>
      </c>
      <c r="G1928" s="1013" t="s">
        <v>1304</v>
      </c>
      <c r="H1928" s="1013" t="s">
        <v>319</v>
      </c>
      <c r="I1928" s="1012" t="s">
        <v>440</v>
      </c>
      <c r="J1928" s="1016">
        <v>6010250506847</v>
      </c>
      <c r="K1928" s="1017">
        <v>45790</v>
      </c>
      <c r="L1928" s="1012"/>
      <c r="M1928" s="1012" t="s">
        <v>300</v>
      </c>
      <c r="N1928" s="1023">
        <v>46155</v>
      </c>
      <c r="O1928" s="1018" t="s">
        <v>12</v>
      </c>
      <c r="P1928" s="369"/>
      <c r="Q1928" s="369"/>
      <c r="R1928" s="822"/>
      <c r="S1928" s="822"/>
      <c r="T1928" s="822"/>
      <c r="U1928" s="822"/>
      <c r="V1928" s="228"/>
      <c r="W1928" s="228"/>
      <c r="X1928" s="228"/>
      <c r="Y1928" s="229"/>
    </row>
    <row r="1929" spans="1:25" s="3" customFormat="1" ht="24.95" customHeight="1" x14ac:dyDescent="0.2">
      <c r="A1929" s="327">
        <v>391</v>
      </c>
      <c r="B1929" s="1013" t="s">
        <v>6015</v>
      </c>
      <c r="C1929" s="1013" t="s">
        <v>3968</v>
      </c>
      <c r="D1929" s="1013" t="s">
        <v>20</v>
      </c>
      <c r="E1929" s="1015">
        <v>5.0000000000000001E-3</v>
      </c>
      <c r="F1929" s="1013">
        <v>0.23</v>
      </c>
      <c r="G1929" s="1013" t="s">
        <v>6016</v>
      </c>
      <c r="H1929" s="1013" t="s">
        <v>443</v>
      </c>
      <c r="I1929" s="1012" t="s">
        <v>440</v>
      </c>
      <c r="J1929" s="1016">
        <v>6030250503528</v>
      </c>
      <c r="K1929" s="1017">
        <v>45791</v>
      </c>
      <c r="L1929" s="1012"/>
      <c r="M1929" s="1012" t="s">
        <v>300</v>
      </c>
      <c r="N1929" s="1023">
        <v>46156</v>
      </c>
      <c r="O1929" s="1018" t="s">
        <v>12</v>
      </c>
      <c r="P1929" s="369"/>
      <c r="Q1929" s="369"/>
      <c r="R1929" s="822"/>
      <c r="S1929" s="822"/>
      <c r="T1929" s="822"/>
      <c r="U1929" s="822"/>
      <c r="V1929" s="228"/>
      <c r="W1929" s="228"/>
      <c r="X1929" s="228"/>
      <c r="Y1929" s="229"/>
    </row>
    <row r="1930" spans="1:25" s="3" customFormat="1" ht="24.95" customHeight="1" x14ac:dyDescent="0.2">
      <c r="A1930" s="327">
        <v>392</v>
      </c>
      <c r="B1930" s="1014" t="s">
        <v>6017</v>
      </c>
      <c r="C1930" s="1014" t="s">
        <v>4882</v>
      </c>
      <c r="D1930" s="1014" t="s">
        <v>689</v>
      </c>
      <c r="E1930" s="1019">
        <v>1.6E-2</v>
      </c>
      <c r="F1930" s="1014">
        <v>0.4</v>
      </c>
      <c r="G1930" s="1014" t="s">
        <v>6018</v>
      </c>
      <c r="H1930" s="1014" t="s">
        <v>319</v>
      </c>
      <c r="I1930" s="1012" t="s">
        <v>440</v>
      </c>
      <c r="J1930" s="1020">
        <v>6010250506862</v>
      </c>
      <c r="K1930" s="1021">
        <v>45784</v>
      </c>
      <c r="L1930" s="1012"/>
      <c r="M1930" s="1012" t="s">
        <v>300</v>
      </c>
      <c r="N1930" s="1023">
        <v>46149</v>
      </c>
      <c r="O1930" s="1018" t="s">
        <v>12</v>
      </c>
      <c r="P1930" s="369"/>
      <c r="Q1930" s="369"/>
      <c r="R1930" s="822"/>
      <c r="S1930" s="822"/>
      <c r="T1930" s="822"/>
      <c r="U1930" s="822"/>
      <c r="V1930" s="228"/>
      <c r="W1930" s="228"/>
      <c r="X1930" s="228"/>
      <c r="Y1930" s="229"/>
    </row>
    <row r="1931" spans="1:25" s="3" customFormat="1" ht="24.95" customHeight="1" x14ac:dyDescent="0.2">
      <c r="A1931" s="327">
        <v>393</v>
      </c>
      <c r="B1931" s="1014" t="s">
        <v>6020</v>
      </c>
      <c r="C1931" s="1014" t="s">
        <v>442</v>
      </c>
      <c r="D1931" s="1014" t="s">
        <v>19</v>
      </c>
      <c r="E1931" s="1019">
        <v>2.5000000000000001E-2</v>
      </c>
      <c r="F1931" s="1014">
        <v>0.4</v>
      </c>
      <c r="G1931" s="1014" t="s">
        <v>6021</v>
      </c>
      <c r="H1931" s="1014" t="s">
        <v>319</v>
      </c>
      <c r="I1931" s="1012" t="s">
        <v>440</v>
      </c>
      <c r="J1931" s="1020">
        <v>6020250505082</v>
      </c>
      <c r="K1931" s="1021">
        <v>45790</v>
      </c>
      <c r="L1931" s="1012"/>
      <c r="M1931" s="1012" t="s">
        <v>300</v>
      </c>
      <c r="N1931" s="1023">
        <v>46155</v>
      </c>
      <c r="O1931" s="1018" t="s">
        <v>12</v>
      </c>
      <c r="P1931" s="369"/>
      <c r="Q1931" s="369"/>
      <c r="R1931" s="822"/>
      <c r="S1931" s="822"/>
      <c r="T1931" s="822"/>
      <c r="U1931" s="822"/>
      <c r="V1931" s="228"/>
      <c r="W1931" s="228"/>
      <c r="X1931" s="228"/>
      <c r="Y1931" s="229"/>
    </row>
    <row r="1932" spans="1:25" s="3" customFormat="1" ht="24.95" customHeight="1" x14ac:dyDescent="0.2">
      <c r="A1932" s="327">
        <v>394</v>
      </c>
      <c r="B1932" s="1014" t="s">
        <v>6022</v>
      </c>
      <c r="C1932" s="1014" t="s">
        <v>442</v>
      </c>
      <c r="D1932" s="1014" t="s">
        <v>19</v>
      </c>
      <c r="E1932" s="1019">
        <v>0.01</v>
      </c>
      <c r="F1932" s="1014">
        <v>0.4</v>
      </c>
      <c r="G1932" s="1014" t="s">
        <v>6023</v>
      </c>
      <c r="H1932" s="1014" t="s">
        <v>319</v>
      </c>
      <c r="I1932" s="1012" t="s">
        <v>440</v>
      </c>
      <c r="J1932" s="1020">
        <v>6020250505178</v>
      </c>
      <c r="K1932" s="1021">
        <v>45800</v>
      </c>
      <c r="L1932" s="1012"/>
      <c r="M1932" s="1012" t="s">
        <v>300</v>
      </c>
      <c r="N1932" s="1023">
        <v>46165</v>
      </c>
      <c r="O1932" s="1018" t="s">
        <v>12</v>
      </c>
      <c r="P1932" s="369"/>
      <c r="Q1932" s="369"/>
      <c r="R1932" s="822"/>
      <c r="S1932" s="822"/>
      <c r="T1932" s="822"/>
      <c r="U1932" s="822"/>
      <c r="V1932" s="228"/>
      <c r="W1932" s="228"/>
      <c r="X1932" s="228"/>
      <c r="Y1932" s="229"/>
    </row>
    <row r="1933" spans="1:25" s="3" customFormat="1" ht="24.95" customHeight="1" x14ac:dyDescent="0.2">
      <c r="A1933" s="327">
        <v>395</v>
      </c>
      <c r="B1933" s="1014" t="s">
        <v>2722</v>
      </c>
      <c r="C1933" s="1014" t="s">
        <v>650</v>
      </c>
      <c r="D1933" s="1014" t="s">
        <v>447</v>
      </c>
      <c r="E1933" s="1019">
        <v>6.0000000000000001E-3</v>
      </c>
      <c r="F1933" s="1014">
        <v>0.23</v>
      </c>
      <c r="G1933" s="1014" t="s">
        <v>2723</v>
      </c>
      <c r="H1933" s="1014" t="s">
        <v>319</v>
      </c>
      <c r="I1933" s="1012" t="s">
        <v>440</v>
      </c>
      <c r="J1933" s="1020">
        <v>6040250502935</v>
      </c>
      <c r="K1933" s="1021">
        <v>45798</v>
      </c>
      <c r="L1933" s="1012"/>
      <c r="M1933" s="1012" t="s">
        <v>300</v>
      </c>
      <c r="N1933" s="1023">
        <v>46163</v>
      </c>
      <c r="O1933" s="1018" t="s">
        <v>12</v>
      </c>
      <c r="P1933" s="369"/>
      <c r="Q1933" s="369"/>
      <c r="R1933" s="822"/>
      <c r="S1933" s="822"/>
      <c r="T1933" s="822"/>
      <c r="U1933" s="822"/>
      <c r="V1933" s="228"/>
      <c r="W1933" s="228"/>
      <c r="X1933" s="228"/>
      <c r="Y1933" s="229"/>
    </row>
    <row r="1934" spans="1:25" s="3" customFormat="1" ht="24.95" customHeight="1" x14ac:dyDescent="0.2">
      <c r="A1934" s="327">
        <v>396</v>
      </c>
      <c r="B1934" s="1013" t="s">
        <v>6025</v>
      </c>
      <c r="C1934" s="1013" t="s">
        <v>3241</v>
      </c>
      <c r="D1934" s="1013" t="s">
        <v>796</v>
      </c>
      <c r="E1934" s="1015">
        <v>4.0999999999999996</v>
      </c>
      <c r="F1934" s="1013">
        <v>20</v>
      </c>
      <c r="G1934" s="1013" t="s">
        <v>6026</v>
      </c>
      <c r="H1934" s="1013" t="s">
        <v>353</v>
      </c>
      <c r="I1934" s="1012" t="s">
        <v>440</v>
      </c>
      <c r="J1934" s="1016">
        <v>6050250514020</v>
      </c>
      <c r="K1934" s="1017">
        <v>45799</v>
      </c>
      <c r="L1934" s="1012"/>
      <c r="M1934" s="1012" t="s">
        <v>300</v>
      </c>
      <c r="N1934" s="1023">
        <v>46164</v>
      </c>
      <c r="O1934" s="1018" t="s">
        <v>12</v>
      </c>
      <c r="P1934" s="369"/>
      <c r="Q1934" s="369"/>
      <c r="R1934" s="822"/>
      <c r="S1934" s="822"/>
      <c r="T1934" s="822"/>
      <c r="U1934" s="822"/>
      <c r="V1934" s="228"/>
      <c r="W1934" s="228"/>
      <c r="X1934" s="228"/>
      <c r="Y1934" s="229"/>
    </row>
    <row r="1935" spans="1:25" s="3" customFormat="1" ht="24.95" customHeight="1" x14ac:dyDescent="0.2">
      <c r="A1935" s="327">
        <v>397</v>
      </c>
      <c r="B1935" s="1014" t="s">
        <v>6027</v>
      </c>
      <c r="C1935" s="1014" t="s">
        <v>700</v>
      </c>
      <c r="D1935" s="1014" t="s">
        <v>252</v>
      </c>
      <c r="E1935" s="1019">
        <v>6.0000000000000001E-3</v>
      </c>
      <c r="F1935" s="1014">
        <v>0.4</v>
      </c>
      <c r="G1935" s="1014" t="s">
        <v>6028</v>
      </c>
      <c r="H1935" s="1014" t="s">
        <v>319</v>
      </c>
      <c r="I1935" s="1012" t="s">
        <v>440</v>
      </c>
      <c r="J1935" s="1020">
        <v>6020250505227</v>
      </c>
      <c r="K1935" s="1021">
        <v>45805</v>
      </c>
      <c r="L1935" s="1012"/>
      <c r="M1935" s="1012" t="s">
        <v>300</v>
      </c>
      <c r="N1935" s="1023">
        <v>46170</v>
      </c>
      <c r="O1935" s="1018" t="s">
        <v>12</v>
      </c>
      <c r="P1935" s="369"/>
      <c r="Q1935" s="369"/>
      <c r="R1935" s="822"/>
      <c r="S1935" s="822"/>
      <c r="T1935" s="822"/>
      <c r="U1935" s="822"/>
      <c r="V1935" s="228"/>
      <c r="W1935" s="228"/>
      <c r="X1935" s="228"/>
      <c r="Y1935" s="229"/>
    </row>
    <row r="1936" spans="1:25" s="3" customFormat="1" ht="24.95" customHeight="1" x14ac:dyDescent="0.2">
      <c r="A1936" s="327">
        <v>398</v>
      </c>
      <c r="B1936" s="1014" t="s">
        <v>6029</v>
      </c>
      <c r="C1936" s="1014" t="s">
        <v>459</v>
      </c>
      <c r="D1936" s="1014" t="s">
        <v>796</v>
      </c>
      <c r="E1936" s="1019">
        <v>7.6469999999999996E-2</v>
      </c>
      <c r="F1936" s="1014">
        <v>20</v>
      </c>
      <c r="G1936" s="1014" t="s">
        <v>6030</v>
      </c>
      <c r="H1936" s="1014" t="s">
        <v>319</v>
      </c>
      <c r="I1936" s="1012" t="s">
        <v>440</v>
      </c>
      <c r="J1936" s="1020">
        <v>6050250514060</v>
      </c>
      <c r="K1936" s="1021">
        <v>45793</v>
      </c>
      <c r="L1936" s="1012"/>
      <c r="M1936" s="1012" t="s">
        <v>300</v>
      </c>
      <c r="N1936" s="1023">
        <v>46158</v>
      </c>
      <c r="O1936" s="1018" t="s">
        <v>12</v>
      </c>
      <c r="P1936" s="369"/>
      <c r="Q1936" s="369"/>
      <c r="R1936" s="822"/>
      <c r="S1936" s="822"/>
      <c r="T1936" s="822"/>
      <c r="U1936" s="822"/>
      <c r="V1936" s="228"/>
      <c r="W1936" s="228"/>
      <c r="X1936" s="228"/>
      <c r="Y1936" s="229"/>
    </row>
    <row r="1937" spans="1:25" s="3" customFormat="1" ht="24.95" customHeight="1" x14ac:dyDescent="0.2">
      <c r="A1937" s="327">
        <v>399</v>
      </c>
      <c r="B1937" s="1013" t="s">
        <v>6031</v>
      </c>
      <c r="C1937" s="1013" t="s">
        <v>442</v>
      </c>
      <c r="D1937" s="1013" t="s">
        <v>252</v>
      </c>
      <c r="E1937" s="1015">
        <v>6.0000000000000001E-3</v>
      </c>
      <c r="F1937" s="1013">
        <v>0.4</v>
      </c>
      <c r="G1937" s="1013" t="s">
        <v>6032</v>
      </c>
      <c r="H1937" s="1013" t="s">
        <v>319</v>
      </c>
      <c r="I1937" s="1012" t="s">
        <v>440</v>
      </c>
      <c r="J1937" s="1016">
        <v>6020250505368</v>
      </c>
      <c r="K1937" s="1017">
        <v>45805</v>
      </c>
      <c r="L1937" s="1012"/>
      <c r="M1937" s="1012" t="s">
        <v>300</v>
      </c>
      <c r="N1937" s="1023">
        <v>46170</v>
      </c>
      <c r="O1937" s="1018" t="s">
        <v>12</v>
      </c>
      <c r="P1937" s="369"/>
      <c r="Q1937" s="369"/>
      <c r="R1937" s="822"/>
      <c r="S1937" s="822"/>
      <c r="T1937" s="822"/>
      <c r="U1937" s="822"/>
      <c r="V1937" s="228"/>
      <c r="W1937" s="228"/>
      <c r="X1937" s="228"/>
      <c r="Y1937" s="229"/>
    </row>
    <row r="1938" spans="1:25" s="3" customFormat="1" ht="24.95" customHeight="1" x14ac:dyDescent="0.2">
      <c r="A1938" s="327">
        <v>400</v>
      </c>
      <c r="B1938" s="1013" t="s">
        <v>6033</v>
      </c>
      <c r="C1938" s="1013" t="s">
        <v>1338</v>
      </c>
      <c r="D1938" s="1013" t="s">
        <v>796</v>
      </c>
      <c r="E1938" s="1015">
        <v>0.02</v>
      </c>
      <c r="F1938" s="1013">
        <v>0.4</v>
      </c>
      <c r="G1938" s="1013" t="s">
        <v>6034</v>
      </c>
      <c r="H1938" s="1013" t="s">
        <v>319</v>
      </c>
      <c r="I1938" s="1012" t="s">
        <v>440</v>
      </c>
      <c r="J1938" s="1016">
        <v>6050250514166</v>
      </c>
      <c r="K1938" s="1017">
        <v>45799</v>
      </c>
      <c r="L1938" s="1012"/>
      <c r="M1938" s="1012" t="s">
        <v>300</v>
      </c>
      <c r="N1938" s="1023">
        <v>46164</v>
      </c>
      <c r="O1938" s="1018" t="s">
        <v>12</v>
      </c>
      <c r="P1938" s="369"/>
      <c r="Q1938" s="369"/>
      <c r="R1938" s="822"/>
      <c r="S1938" s="822"/>
      <c r="T1938" s="822"/>
      <c r="U1938" s="822"/>
      <c r="V1938" s="228"/>
      <c r="W1938" s="228"/>
      <c r="X1938" s="228"/>
      <c r="Y1938" s="229"/>
    </row>
    <row r="1939" spans="1:25" s="3" customFormat="1" ht="24.95" customHeight="1" x14ac:dyDescent="0.2">
      <c r="A1939" s="327">
        <v>401</v>
      </c>
      <c r="B1939" s="1014" t="s">
        <v>6035</v>
      </c>
      <c r="C1939" s="1014" t="s">
        <v>6036</v>
      </c>
      <c r="D1939" s="1014" t="s">
        <v>20</v>
      </c>
      <c r="E1939" s="1019">
        <v>8.0000000000000002E-3</v>
      </c>
      <c r="F1939" s="1014">
        <v>0.4</v>
      </c>
      <c r="G1939" s="1014" t="s">
        <v>6037</v>
      </c>
      <c r="H1939" s="1014" t="s">
        <v>319</v>
      </c>
      <c r="I1939" s="1012" t="s">
        <v>440</v>
      </c>
      <c r="J1939" s="1020">
        <v>6030250504030</v>
      </c>
      <c r="K1939" s="1021">
        <v>45803</v>
      </c>
      <c r="L1939" s="1012"/>
      <c r="M1939" s="1012" t="s">
        <v>300</v>
      </c>
      <c r="N1939" s="1023">
        <v>46168</v>
      </c>
      <c r="O1939" s="1018" t="s">
        <v>12</v>
      </c>
      <c r="P1939" s="369"/>
      <c r="Q1939" s="369"/>
      <c r="R1939" s="822"/>
      <c r="S1939" s="822"/>
      <c r="T1939" s="822"/>
      <c r="U1939" s="822"/>
      <c r="V1939" s="228"/>
      <c r="W1939" s="228"/>
      <c r="X1939" s="228"/>
      <c r="Y1939" s="229"/>
    </row>
    <row r="1940" spans="1:25" s="3" customFormat="1" ht="24.95" customHeight="1" x14ac:dyDescent="0.2">
      <c r="A1940" s="327">
        <v>402</v>
      </c>
      <c r="B1940" s="1014" t="s">
        <v>4918</v>
      </c>
      <c r="C1940" s="1014" t="s">
        <v>644</v>
      </c>
      <c r="D1940" s="1014" t="s">
        <v>44</v>
      </c>
      <c r="E1940" s="1019">
        <v>0.18012</v>
      </c>
      <c r="F1940" s="1014">
        <v>20</v>
      </c>
      <c r="G1940" s="1014" t="s">
        <v>4440</v>
      </c>
      <c r="H1940" s="1014" t="s">
        <v>353</v>
      </c>
      <c r="I1940" s="1012" t="s">
        <v>440</v>
      </c>
      <c r="J1940" s="1020">
        <v>6060250502421</v>
      </c>
      <c r="K1940" s="1021">
        <v>45798</v>
      </c>
      <c r="L1940" s="1012"/>
      <c r="M1940" s="1012" t="s">
        <v>300</v>
      </c>
      <c r="N1940" s="1023">
        <v>46163</v>
      </c>
      <c r="O1940" s="1018" t="s">
        <v>12</v>
      </c>
      <c r="P1940" s="369"/>
      <c r="Q1940" s="369"/>
      <c r="R1940" s="822"/>
      <c r="S1940" s="822"/>
      <c r="T1940" s="822"/>
      <c r="U1940" s="822"/>
      <c r="V1940" s="228"/>
      <c r="W1940" s="228"/>
      <c r="X1940" s="228"/>
      <c r="Y1940" s="229"/>
    </row>
    <row r="1941" spans="1:25" s="3" customFormat="1" ht="24.95" customHeight="1" x14ac:dyDescent="0.2">
      <c r="A1941" s="327">
        <v>403</v>
      </c>
      <c r="B1941" s="1014" t="s">
        <v>6038</v>
      </c>
      <c r="C1941" s="1014" t="s">
        <v>735</v>
      </c>
      <c r="D1941" s="1014" t="s">
        <v>796</v>
      </c>
      <c r="E1941" s="1019">
        <v>1.6500000000000001E-2</v>
      </c>
      <c r="F1941" s="1014">
        <v>0.4</v>
      </c>
      <c r="G1941" s="1014" t="s">
        <v>4974</v>
      </c>
      <c r="H1941" s="1014" t="s">
        <v>319</v>
      </c>
      <c r="I1941" s="1012" t="s">
        <v>440</v>
      </c>
      <c r="J1941" s="1020">
        <v>6050250514356</v>
      </c>
      <c r="K1941" s="1021">
        <v>45807</v>
      </c>
      <c r="L1941" s="1012"/>
      <c r="M1941" s="1012" t="s">
        <v>300</v>
      </c>
      <c r="N1941" s="1023">
        <v>46172</v>
      </c>
      <c r="O1941" s="1018" t="s">
        <v>12</v>
      </c>
      <c r="P1941" s="369"/>
      <c r="Q1941" s="369"/>
      <c r="R1941" s="822"/>
      <c r="S1941" s="822"/>
      <c r="T1941" s="822"/>
      <c r="U1941" s="822"/>
      <c r="V1941" s="228"/>
      <c r="W1941" s="228"/>
      <c r="X1941" s="228"/>
      <c r="Y1941" s="229"/>
    </row>
    <row r="1942" spans="1:25" s="3" customFormat="1" ht="24.95" customHeight="1" x14ac:dyDescent="0.2">
      <c r="A1942" s="327">
        <v>404</v>
      </c>
      <c r="B1942" s="1014" t="s">
        <v>6039</v>
      </c>
      <c r="C1942" s="1014" t="s">
        <v>6040</v>
      </c>
      <c r="D1942" s="1014" t="s">
        <v>19</v>
      </c>
      <c r="E1942" s="1019">
        <v>3.0000000000000001E-3</v>
      </c>
      <c r="F1942" s="1014">
        <v>0.4</v>
      </c>
      <c r="G1942" s="1014" t="s">
        <v>6041</v>
      </c>
      <c r="H1942" s="1014" t="s">
        <v>319</v>
      </c>
      <c r="I1942" s="1012" t="s">
        <v>440</v>
      </c>
      <c r="J1942" s="1020">
        <v>6020250505999</v>
      </c>
      <c r="K1942" s="1021">
        <v>45803</v>
      </c>
      <c r="L1942" s="1012"/>
      <c r="M1942" s="1012" t="s">
        <v>300</v>
      </c>
      <c r="N1942" s="1023">
        <v>46168</v>
      </c>
      <c r="O1942" s="1018" t="s">
        <v>12</v>
      </c>
      <c r="P1942" s="369"/>
      <c r="Q1942" s="369"/>
      <c r="R1942" s="822"/>
      <c r="S1942" s="822"/>
      <c r="T1942" s="822"/>
      <c r="U1942" s="822"/>
      <c r="V1942" s="228"/>
      <c r="W1942" s="228"/>
      <c r="X1942" s="228"/>
      <c r="Y1942" s="229"/>
    </row>
    <row r="1943" spans="1:25" s="3" customFormat="1" ht="24.95" customHeight="1" x14ac:dyDescent="0.2">
      <c r="A1943" s="327">
        <v>405</v>
      </c>
      <c r="B1943" s="1013" t="s">
        <v>6042</v>
      </c>
      <c r="C1943" s="1013" t="s">
        <v>188</v>
      </c>
      <c r="D1943" s="1013" t="s">
        <v>447</v>
      </c>
      <c r="E1943" s="1015">
        <v>0.105</v>
      </c>
      <c r="F1943" s="1013">
        <v>6</v>
      </c>
      <c r="G1943" s="1013" t="s">
        <v>6043</v>
      </c>
      <c r="H1943" s="1013" t="s">
        <v>443</v>
      </c>
      <c r="I1943" s="1012" t="s">
        <v>440</v>
      </c>
      <c r="J1943" s="1016">
        <v>6040250503341</v>
      </c>
      <c r="K1943" s="1017">
        <v>45803</v>
      </c>
      <c r="L1943" s="1012"/>
      <c r="M1943" s="1012" t="s">
        <v>300</v>
      </c>
      <c r="N1943" s="1023">
        <v>46168</v>
      </c>
      <c r="O1943" s="1018" t="s">
        <v>12</v>
      </c>
      <c r="P1943" s="369"/>
      <c r="Q1943" s="369"/>
      <c r="R1943" s="822"/>
      <c r="S1943" s="822"/>
      <c r="T1943" s="822"/>
      <c r="U1943" s="822"/>
      <c r="V1943" s="228"/>
      <c r="W1943" s="228"/>
      <c r="X1943" s="228"/>
      <c r="Y1943" s="229"/>
    </row>
    <row r="1944" spans="1:25" s="3" customFormat="1" ht="24.95" customHeight="1" x14ac:dyDescent="0.2">
      <c r="A1944" s="327">
        <v>406</v>
      </c>
      <c r="B1944" s="1014" t="s">
        <v>6044</v>
      </c>
      <c r="C1944" s="1014" t="s">
        <v>646</v>
      </c>
      <c r="D1944" s="1014" t="s">
        <v>20</v>
      </c>
      <c r="E1944" s="1019">
        <v>4.8</v>
      </c>
      <c r="F1944" s="1014">
        <v>20</v>
      </c>
      <c r="G1944" s="1014" t="s">
        <v>6045</v>
      </c>
      <c r="H1944" s="1014" t="s">
        <v>353</v>
      </c>
      <c r="I1944" s="1012" t="s">
        <v>440</v>
      </c>
      <c r="J1944" s="1020">
        <v>6030231027123</v>
      </c>
      <c r="K1944" s="1021">
        <v>45804</v>
      </c>
      <c r="L1944" s="1012"/>
      <c r="M1944" s="1012" t="s">
        <v>300</v>
      </c>
      <c r="N1944" s="1023">
        <v>46169</v>
      </c>
      <c r="O1944" s="1018" t="s">
        <v>12</v>
      </c>
      <c r="P1944" s="369"/>
      <c r="Q1944" s="369"/>
      <c r="R1944" s="822"/>
      <c r="S1944" s="822"/>
      <c r="T1944" s="822"/>
      <c r="U1944" s="822"/>
      <c r="V1944" s="228"/>
      <c r="W1944" s="228"/>
      <c r="X1944" s="228"/>
      <c r="Y1944" s="229"/>
    </row>
    <row r="1945" spans="1:25" s="3" customFormat="1" ht="24.95" customHeight="1" x14ac:dyDescent="0.2">
      <c r="A1945" s="327">
        <v>407</v>
      </c>
      <c r="B1945" s="1013" t="s">
        <v>6046</v>
      </c>
      <c r="C1945" s="1013" t="s">
        <v>6047</v>
      </c>
      <c r="D1945" s="1013" t="s">
        <v>252</v>
      </c>
      <c r="E1945" s="1015">
        <v>0.99960000000000004</v>
      </c>
      <c r="F1945" s="1013">
        <v>20</v>
      </c>
      <c r="G1945" s="1013" t="s">
        <v>4891</v>
      </c>
      <c r="H1945" s="1013" t="s">
        <v>353</v>
      </c>
      <c r="I1945" s="1012" t="s">
        <v>440</v>
      </c>
      <c r="J1945" s="1016">
        <v>6020231136245</v>
      </c>
      <c r="K1945" s="1017">
        <v>45797</v>
      </c>
      <c r="L1945" s="1012"/>
      <c r="M1945" s="1012" t="s">
        <v>300</v>
      </c>
      <c r="N1945" s="1023">
        <v>46162</v>
      </c>
      <c r="O1945" s="1018" t="s">
        <v>12</v>
      </c>
      <c r="P1945" s="369"/>
      <c r="Q1945" s="369"/>
      <c r="R1945" s="822"/>
      <c r="S1945" s="822"/>
      <c r="T1945" s="822"/>
      <c r="U1945" s="822"/>
      <c r="V1945" s="228"/>
      <c r="W1945" s="228"/>
      <c r="X1945" s="228"/>
      <c r="Y1945" s="229"/>
    </row>
    <row r="1946" spans="1:25" s="3" customFormat="1" ht="24.95" customHeight="1" x14ac:dyDescent="0.2">
      <c r="A1946" s="327">
        <v>408</v>
      </c>
      <c r="B1946" s="1014" t="s">
        <v>6048</v>
      </c>
      <c r="C1946" s="1014" t="s">
        <v>6049</v>
      </c>
      <c r="D1946" s="1014" t="s">
        <v>188</v>
      </c>
      <c r="E1946" s="1019">
        <v>1.5</v>
      </c>
      <c r="F1946" s="1014">
        <v>20</v>
      </c>
      <c r="G1946" s="1014" t="s">
        <v>6050</v>
      </c>
      <c r="H1946" s="1014" t="s">
        <v>353</v>
      </c>
      <c r="I1946" s="1012" t="s">
        <v>440</v>
      </c>
      <c r="J1946" s="1020">
        <v>6040231222178</v>
      </c>
      <c r="K1946" s="1021">
        <v>45786</v>
      </c>
      <c r="L1946" s="1012"/>
      <c r="M1946" s="1012" t="s">
        <v>300</v>
      </c>
      <c r="N1946" s="1023">
        <v>46151</v>
      </c>
      <c r="O1946" s="1018" t="s">
        <v>12</v>
      </c>
      <c r="P1946" s="369"/>
      <c r="Q1946" s="369"/>
      <c r="R1946" s="822"/>
      <c r="S1946" s="822"/>
      <c r="T1946" s="822"/>
      <c r="U1946" s="822"/>
      <c r="V1946" s="228"/>
      <c r="W1946" s="228"/>
      <c r="X1946" s="228"/>
      <c r="Y1946" s="229"/>
    </row>
    <row r="1947" spans="1:25" s="3" customFormat="1" ht="24.95" customHeight="1" x14ac:dyDescent="0.2">
      <c r="A1947" s="327">
        <v>409</v>
      </c>
      <c r="B1947" s="1014" t="s">
        <v>3580</v>
      </c>
      <c r="C1947" s="1014" t="s">
        <v>442</v>
      </c>
      <c r="D1947" s="1014" t="s">
        <v>19</v>
      </c>
      <c r="E1947" s="1019">
        <v>0.6</v>
      </c>
      <c r="F1947" s="1014">
        <v>20</v>
      </c>
      <c r="G1947" s="1014" t="s">
        <v>6533</v>
      </c>
      <c r="H1947" s="1014" t="s">
        <v>319</v>
      </c>
      <c r="I1947" s="1012" t="s">
        <v>440</v>
      </c>
      <c r="J1947" s="1020">
        <v>6020240606579</v>
      </c>
      <c r="K1947" s="1021">
        <v>45813</v>
      </c>
      <c r="L1947" s="1012"/>
      <c r="M1947" s="1012" t="s">
        <v>300</v>
      </c>
      <c r="N1947" s="1021">
        <v>46178</v>
      </c>
      <c r="O1947" s="1018" t="s">
        <v>12</v>
      </c>
      <c r="P1947" s="369"/>
      <c r="Q1947" s="369"/>
      <c r="R1947" s="822"/>
      <c r="S1947" s="822"/>
      <c r="T1947" s="822"/>
      <c r="U1947" s="822"/>
      <c r="V1947" s="228"/>
      <c r="W1947" s="228"/>
      <c r="X1947" s="228"/>
      <c r="Y1947" s="229"/>
    </row>
    <row r="1948" spans="1:25" s="3" customFormat="1" ht="24.95" customHeight="1" x14ac:dyDescent="0.2">
      <c r="A1948" s="327">
        <v>410</v>
      </c>
      <c r="B1948" s="1013" t="s">
        <v>3580</v>
      </c>
      <c r="C1948" s="1013" t="s">
        <v>442</v>
      </c>
      <c r="D1948" s="1013" t="s">
        <v>252</v>
      </c>
      <c r="E1948" s="1015">
        <v>1</v>
      </c>
      <c r="F1948" s="1013">
        <v>20</v>
      </c>
      <c r="G1948" s="1013" t="s">
        <v>6534</v>
      </c>
      <c r="H1948" s="1013" t="s">
        <v>352</v>
      </c>
      <c r="I1948" s="1012" t="s">
        <v>440</v>
      </c>
      <c r="J1948" s="1016">
        <v>6020240707704</v>
      </c>
      <c r="K1948" s="1017">
        <v>45833</v>
      </c>
      <c r="L1948" s="1012"/>
      <c r="M1948" s="1012" t="s">
        <v>300</v>
      </c>
      <c r="N1948" s="1017">
        <v>46198</v>
      </c>
      <c r="O1948" s="1018" t="s">
        <v>12</v>
      </c>
      <c r="P1948" s="369"/>
      <c r="Q1948" s="369"/>
      <c r="R1948" s="822"/>
      <c r="S1948" s="822"/>
      <c r="T1948" s="822"/>
      <c r="U1948" s="822"/>
      <c r="V1948" s="228"/>
      <c r="W1948" s="228"/>
      <c r="X1948" s="228"/>
      <c r="Y1948" s="229"/>
    </row>
    <row r="1949" spans="1:25" s="3" customFormat="1" ht="24.95" customHeight="1" x14ac:dyDescent="0.2">
      <c r="A1949" s="327">
        <v>411</v>
      </c>
      <c r="B1949" s="1014" t="s">
        <v>6535</v>
      </c>
      <c r="C1949" s="1014" t="s">
        <v>446</v>
      </c>
      <c r="D1949" s="1014" t="s">
        <v>20</v>
      </c>
      <c r="E1949" s="1019">
        <v>4.9000000000000004</v>
      </c>
      <c r="F1949" s="1014">
        <v>20</v>
      </c>
      <c r="G1949" s="1014" t="s">
        <v>6536</v>
      </c>
      <c r="H1949" s="1014" t="s">
        <v>353</v>
      </c>
      <c r="I1949" s="1012" t="s">
        <v>440</v>
      </c>
      <c r="J1949" s="1020">
        <v>6030240907711</v>
      </c>
      <c r="K1949" s="1021">
        <v>45825</v>
      </c>
      <c r="L1949" s="1012"/>
      <c r="M1949" s="1012" t="s">
        <v>300</v>
      </c>
      <c r="N1949" s="1021">
        <v>46190</v>
      </c>
      <c r="O1949" s="1018" t="s">
        <v>12</v>
      </c>
      <c r="P1949" s="369"/>
      <c r="Q1949" s="369"/>
      <c r="R1949" s="822"/>
      <c r="S1949" s="822"/>
      <c r="T1949" s="822"/>
      <c r="U1949" s="822"/>
      <c r="V1949" s="228"/>
      <c r="W1949" s="228"/>
      <c r="X1949" s="228"/>
      <c r="Y1949" s="229"/>
    </row>
    <row r="1950" spans="1:25" s="3" customFormat="1" ht="24.95" customHeight="1" x14ac:dyDescent="0.2">
      <c r="A1950" s="327">
        <v>412</v>
      </c>
      <c r="B1950" s="1013" t="s">
        <v>6537</v>
      </c>
      <c r="C1950" s="1013" t="s">
        <v>446</v>
      </c>
      <c r="D1950" s="1013" t="s">
        <v>20</v>
      </c>
      <c r="E1950" s="1015">
        <v>4.9000000000000004</v>
      </c>
      <c r="F1950" s="1013">
        <v>20</v>
      </c>
      <c r="G1950" s="1013" t="s">
        <v>6536</v>
      </c>
      <c r="H1950" s="1013" t="s">
        <v>353</v>
      </c>
      <c r="I1950" s="1012" t="s">
        <v>440</v>
      </c>
      <c r="J1950" s="1016">
        <v>6030240907712</v>
      </c>
      <c r="K1950" s="1017">
        <v>45825</v>
      </c>
      <c r="L1950" s="1012"/>
      <c r="M1950" s="1012" t="s">
        <v>300</v>
      </c>
      <c r="N1950" s="1017">
        <v>46190</v>
      </c>
      <c r="O1950" s="1018" t="s">
        <v>12</v>
      </c>
      <c r="P1950" s="369"/>
      <c r="Q1950" s="369"/>
      <c r="R1950" s="822"/>
      <c r="S1950" s="822"/>
      <c r="T1950" s="822"/>
      <c r="U1950" s="822"/>
      <c r="V1950" s="228"/>
      <c r="W1950" s="228"/>
      <c r="X1950" s="228"/>
      <c r="Y1950" s="229"/>
    </row>
    <row r="1951" spans="1:25" s="3" customFormat="1" ht="24.95" customHeight="1" x14ac:dyDescent="0.2">
      <c r="A1951" s="327">
        <v>413</v>
      </c>
      <c r="B1951" s="1014" t="s">
        <v>6538</v>
      </c>
      <c r="C1951" s="1014" t="s">
        <v>1159</v>
      </c>
      <c r="D1951" s="1014" t="s">
        <v>796</v>
      </c>
      <c r="E1951" s="1019">
        <v>0.9</v>
      </c>
      <c r="F1951" s="1014">
        <v>20</v>
      </c>
      <c r="G1951" s="1014" t="s">
        <v>1160</v>
      </c>
      <c r="H1951" s="1014" t="s">
        <v>353</v>
      </c>
      <c r="I1951" s="1012" t="s">
        <v>440</v>
      </c>
      <c r="J1951" s="1020">
        <v>6050241105775</v>
      </c>
      <c r="K1951" s="1021">
        <v>45828</v>
      </c>
      <c r="L1951" s="1012"/>
      <c r="M1951" s="1012" t="s">
        <v>300</v>
      </c>
      <c r="N1951" s="1021">
        <v>46193</v>
      </c>
      <c r="O1951" s="1018" t="s">
        <v>12</v>
      </c>
      <c r="P1951" s="369"/>
      <c r="Q1951" s="369"/>
      <c r="R1951" s="822"/>
      <c r="S1951" s="822"/>
      <c r="T1951" s="822"/>
      <c r="U1951" s="822"/>
      <c r="V1951" s="228"/>
      <c r="W1951" s="228"/>
      <c r="X1951" s="228"/>
      <c r="Y1951" s="229"/>
    </row>
    <row r="1952" spans="1:25" s="3" customFormat="1" ht="24.95" customHeight="1" x14ac:dyDescent="0.2">
      <c r="A1952" s="327">
        <v>414</v>
      </c>
      <c r="B1952" s="1014" t="s">
        <v>6539</v>
      </c>
      <c r="C1952" s="1014" t="s">
        <v>6024</v>
      </c>
      <c r="D1952" s="1014" t="s">
        <v>689</v>
      </c>
      <c r="E1952" s="1019">
        <v>0.39500000000000002</v>
      </c>
      <c r="F1952" s="1014">
        <v>20</v>
      </c>
      <c r="G1952" s="1014" t="s">
        <v>6540</v>
      </c>
      <c r="H1952" s="1014" t="s">
        <v>353</v>
      </c>
      <c r="I1952" s="1012" t="s">
        <v>440</v>
      </c>
      <c r="J1952" s="1020">
        <v>6010250202968</v>
      </c>
      <c r="K1952" s="1021">
        <v>45811</v>
      </c>
      <c r="L1952" s="1012"/>
      <c r="M1952" s="1012" t="s">
        <v>300</v>
      </c>
      <c r="N1952" s="1021">
        <v>46176</v>
      </c>
      <c r="O1952" s="1018" t="s">
        <v>12</v>
      </c>
      <c r="P1952" s="369"/>
      <c r="Q1952" s="369"/>
      <c r="R1952" s="822"/>
      <c r="S1952" s="822"/>
      <c r="T1952" s="822"/>
      <c r="U1952" s="822"/>
      <c r="V1952" s="228"/>
      <c r="W1952" s="228"/>
      <c r="X1952" s="228"/>
      <c r="Y1952" s="229"/>
    </row>
    <row r="1953" spans="1:25" s="3" customFormat="1" ht="24.95" customHeight="1" x14ac:dyDescent="0.2">
      <c r="A1953" s="327">
        <v>415</v>
      </c>
      <c r="B1953" s="1014" t="s">
        <v>6541</v>
      </c>
      <c r="C1953" s="1014" t="s">
        <v>459</v>
      </c>
      <c r="D1953" s="1014" t="s">
        <v>796</v>
      </c>
      <c r="E1953" s="1019">
        <v>0.12</v>
      </c>
      <c r="F1953" s="1014">
        <v>20</v>
      </c>
      <c r="G1953" s="1014" t="s">
        <v>6542</v>
      </c>
      <c r="H1953" s="1014" t="s">
        <v>319</v>
      </c>
      <c r="I1953" s="1012" t="s">
        <v>440</v>
      </c>
      <c r="J1953" s="1020">
        <v>6050250301433</v>
      </c>
      <c r="K1953" s="1021">
        <v>45819</v>
      </c>
      <c r="L1953" s="1012"/>
      <c r="M1953" s="1012" t="s">
        <v>300</v>
      </c>
      <c r="N1953" s="1021">
        <v>46184</v>
      </c>
      <c r="O1953" s="1018" t="s">
        <v>12</v>
      </c>
      <c r="P1953" s="369"/>
      <c r="Q1953" s="369"/>
      <c r="R1953" s="822"/>
      <c r="S1953" s="822"/>
      <c r="T1953" s="822"/>
      <c r="U1953" s="822"/>
      <c r="V1953" s="228"/>
      <c r="W1953" s="228"/>
      <c r="X1953" s="228"/>
      <c r="Y1953" s="229"/>
    </row>
    <row r="1954" spans="1:25" s="3" customFormat="1" ht="24.95" customHeight="1" x14ac:dyDescent="0.2">
      <c r="A1954" s="327">
        <v>416</v>
      </c>
      <c r="B1954" s="1014" t="s">
        <v>375</v>
      </c>
      <c r="C1954" s="1014" t="s">
        <v>444</v>
      </c>
      <c r="D1954" s="1014" t="s">
        <v>689</v>
      </c>
      <c r="E1954" s="1019">
        <v>5.0000000000000001E-3</v>
      </c>
      <c r="F1954" s="1014">
        <v>0.4</v>
      </c>
      <c r="G1954" s="1014" t="s">
        <v>6543</v>
      </c>
      <c r="H1954" s="1014" t="s">
        <v>319</v>
      </c>
      <c r="I1954" s="1012" t="s">
        <v>440</v>
      </c>
      <c r="J1954" s="1020">
        <v>6010250304552</v>
      </c>
      <c r="K1954" s="1021">
        <v>45826</v>
      </c>
      <c r="L1954" s="1012"/>
      <c r="M1954" s="1012" t="s">
        <v>300</v>
      </c>
      <c r="N1954" s="1021">
        <v>46191</v>
      </c>
      <c r="O1954" s="1018" t="s">
        <v>12</v>
      </c>
      <c r="P1954" s="369"/>
      <c r="Q1954" s="369"/>
      <c r="R1954" s="822"/>
      <c r="S1954" s="822"/>
      <c r="T1954" s="822"/>
      <c r="U1954" s="822"/>
      <c r="V1954" s="228"/>
      <c r="W1954" s="228"/>
      <c r="X1954" s="228"/>
      <c r="Y1954" s="229"/>
    </row>
    <row r="1955" spans="1:25" s="3" customFormat="1" ht="24.95" customHeight="1" x14ac:dyDescent="0.2">
      <c r="A1955" s="327">
        <v>417</v>
      </c>
      <c r="B1955" s="1013" t="s">
        <v>4942</v>
      </c>
      <c r="C1955" s="1013" t="s">
        <v>948</v>
      </c>
      <c r="D1955" s="1013" t="s">
        <v>19</v>
      </c>
      <c r="E1955" s="1015">
        <v>0.26600000000000001</v>
      </c>
      <c r="F1955" s="1013">
        <v>0.4</v>
      </c>
      <c r="G1955" s="1013" t="s">
        <v>6544</v>
      </c>
      <c r="H1955" s="1013" t="s">
        <v>319</v>
      </c>
      <c r="I1955" s="1012" t="s">
        <v>440</v>
      </c>
      <c r="J1955" s="1016">
        <v>6020250303529</v>
      </c>
      <c r="K1955" s="1017">
        <v>45829</v>
      </c>
      <c r="L1955" s="1012"/>
      <c r="M1955" s="1012" t="s">
        <v>300</v>
      </c>
      <c r="N1955" s="1017">
        <v>46194</v>
      </c>
      <c r="O1955" s="1018" t="s">
        <v>12</v>
      </c>
      <c r="P1955" s="369"/>
      <c r="Q1955" s="369"/>
      <c r="R1955" s="822"/>
      <c r="S1955" s="822"/>
      <c r="T1955" s="822"/>
      <c r="U1955" s="822"/>
      <c r="V1955" s="228"/>
      <c r="W1955" s="228"/>
      <c r="X1955" s="228"/>
      <c r="Y1955" s="229"/>
    </row>
    <row r="1956" spans="1:25" s="3" customFormat="1" ht="24.95" customHeight="1" x14ac:dyDescent="0.2">
      <c r="A1956" s="327">
        <v>418</v>
      </c>
      <c r="B1956" s="1014" t="s">
        <v>6545</v>
      </c>
      <c r="C1956" s="1014" t="s">
        <v>4479</v>
      </c>
      <c r="D1956" s="1014" t="s">
        <v>19</v>
      </c>
      <c r="E1956" s="1019">
        <v>0.66</v>
      </c>
      <c r="F1956" s="1014">
        <v>20</v>
      </c>
      <c r="G1956" s="1014" t="s">
        <v>4480</v>
      </c>
      <c r="H1956" s="1014" t="s">
        <v>352</v>
      </c>
      <c r="I1956" s="1012" t="s">
        <v>440</v>
      </c>
      <c r="J1956" s="1020">
        <v>6020250303540</v>
      </c>
      <c r="K1956" s="1021">
        <v>45825</v>
      </c>
      <c r="L1956" s="1012"/>
      <c r="M1956" s="1012" t="s">
        <v>300</v>
      </c>
      <c r="N1956" s="1021">
        <v>46190</v>
      </c>
      <c r="O1956" s="1018" t="s">
        <v>12</v>
      </c>
      <c r="P1956" s="369"/>
      <c r="Q1956" s="369"/>
      <c r="R1956" s="822"/>
      <c r="S1956" s="822"/>
      <c r="T1956" s="822"/>
      <c r="U1956" s="822"/>
      <c r="V1956" s="228"/>
      <c r="W1956" s="228"/>
      <c r="X1956" s="228"/>
      <c r="Y1956" s="229"/>
    </row>
    <row r="1957" spans="1:25" s="3" customFormat="1" ht="24.95" customHeight="1" x14ac:dyDescent="0.2">
      <c r="A1957" s="327">
        <v>419</v>
      </c>
      <c r="B1957" s="1013" t="s">
        <v>6546</v>
      </c>
      <c r="C1957" s="1013" t="s">
        <v>1345</v>
      </c>
      <c r="D1957" s="1013" t="s">
        <v>20</v>
      </c>
      <c r="E1957" s="1015">
        <v>0.02</v>
      </c>
      <c r="F1957" s="1013">
        <v>0.4</v>
      </c>
      <c r="G1957" s="1013" t="s">
        <v>6547</v>
      </c>
      <c r="H1957" s="1013" t="s">
        <v>319</v>
      </c>
      <c r="I1957" s="1012" t="s">
        <v>440</v>
      </c>
      <c r="J1957" s="1016">
        <v>6030250402599</v>
      </c>
      <c r="K1957" s="1017">
        <v>45813</v>
      </c>
      <c r="L1957" s="1012"/>
      <c r="M1957" s="1012" t="s">
        <v>300</v>
      </c>
      <c r="N1957" s="1017">
        <v>46178</v>
      </c>
      <c r="O1957" s="1018" t="s">
        <v>12</v>
      </c>
      <c r="P1957" s="369"/>
      <c r="Q1957" s="369"/>
      <c r="R1957" s="822"/>
      <c r="S1957" s="822"/>
      <c r="T1957" s="822"/>
      <c r="U1957" s="822"/>
      <c r="V1957" s="228"/>
      <c r="W1957" s="228"/>
      <c r="X1957" s="228"/>
      <c r="Y1957" s="229"/>
    </row>
    <row r="1958" spans="1:25" s="3" customFormat="1" ht="24.95" customHeight="1" x14ac:dyDescent="0.2">
      <c r="A1958" s="327">
        <v>420</v>
      </c>
      <c r="B1958" s="1014" t="s">
        <v>6548</v>
      </c>
      <c r="C1958" s="1014" t="s">
        <v>6549</v>
      </c>
      <c r="D1958" s="1014" t="s">
        <v>253</v>
      </c>
      <c r="E1958" s="1019">
        <v>0.01</v>
      </c>
      <c r="F1958" s="1014">
        <v>0.4</v>
      </c>
      <c r="G1958" s="1014" t="s">
        <v>6550</v>
      </c>
      <c r="H1958" s="1014" t="s">
        <v>319</v>
      </c>
      <c r="I1958" s="1012" t="s">
        <v>440</v>
      </c>
      <c r="J1958" s="1020">
        <v>6010250405718</v>
      </c>
      <c r="K1958" s="1021">
        <v>45832</v>
      </c>
      <c r="L1958" s="1012"/>
      <c r="M1958" s="1012" t="s">
        <v>300</v>
      </c>
      <c r="N1958" s="1021">
        <v>46197</v>
      </c>
      <c r="O1958" s="1018" t="s">
        <v>12</v>
      </c>
      <c r="P1958" s="369"/>
      <c r="Q1958" s="369"/>
      <c r="R1958" s="822"/>
      <c r="S1958" s="822"/>
      <c r="T1958" s="822"/>
      <c r="U1958" s="822"/>
      <c r="V1958" s="228"/>
      <c r="W1958" s="228"/>
      <c r="X1958" s="228"/>
      <c r="Y1958" s="229"/>
    </row>
    <row r="1959" spans="1:25" s="3" customFormat="1" ht="24.95" customHeight="1" x14ac:dyDescent="0.2">
      <c r="A1959" s="327">
        <v>421</v>
      </c>
      <c r="B1959" s="1014" t="s">
        <v>6551</v>
      </c>
      <c r="C1959" s="1014" t="s">
        <v>42</v>
      </c>
      <c r="D1959" s="1014" t="s">
        <v>254</v>
      </c>
      <c r="E1959" s="1019">
        <v>0.21</v>
      </c>
      <c r="F1959" s="1014">
        <v>20</v>
      </c>
      <c r="G1959" s="1014" t="s">
        <v>6552</v>
      </c>
      <c r="H1959" s="1014" t="s">
        <v>319</v>
      </c>
      <c r="I1959" s="1012" t="s">
        <v>440</v>
      </c>
      <c r="J1959" s="1020">
        <v>6030250503497</v>
      </c>
      <c r="K1959" s="1021">
        <v>45818</v>
      </c>
      <c r="L1959" s="1012"/>
      <c r="M1959" s="1012" t="s">
        <v>300</v>
      </c>
      <c r="N1959" s="1021">
        <v>46183</v>
      </c>
      <c r="O1959" s="1018" t="s">
        <v>12</v>
      </c>
      <c r="P1959" s="369"/>
      <c r="Q1959" s="369"/>
      <c r="R1959" s="822"/>
      <c r="S1959" s="822"/>
      <c r="T1959" s="822"/>
      <c r="U1959" s="822"/>
      <c r="V1959" s="228"/>
      <c r="W1959" s="228"/>
      <c r="X1959" s="228"/>
      <c r="Y1959" s="229"/>
    </row>
    <row r="1960" spans="1:25" s="3" customFormat="1" ht="24.95" customHeight="1" x14ac:dyDescent="0.2">
      <c r="A1960" s="327">
        <v>422</v>
      </c>
      <c r="B1960" s="1014" t="s">
        <v>6553</v>
      </c>
      <c r="C1960" s="1014" t="s">
        <v>188</v>
      </c>
      <c r="D1960" s="1014" t="s">
        <v>447</v>
      </c>
      <c r="E1960" s="1019">
        <v>0.1</v>
      </c>
      <c r="F1960" s="1014">
        <v>20</v>
      </c>
      <c r="G1960" s="1014" t="s">
        <v>6554</v>
      </c>
      <c r="H1960" s="1014" t="s">
        <v>319</v>
      </c>
      <c r="I1960" s="1012" t="s">
        <v>440</v>
      </c>
      <c r="J1960" s="1020">
        <v>6040250503014</v>
      </c>
      <c r="K1960" s="1021">
        <v>45810</v>
      </c>
      <c r="L1960" s="1012"/>
      <c r="M1960" s="1012" t="s">
        <v>300</v>
      </c>
      <c r="N1960" s="1021">
        <v>46175</v>
      </c>
      <c r="O1960" s="1018" t="s">
        <v>12</v>
      </c>
      <c r="P1960" s="369"/>
      <c r="Q1960" s="369"/>
      <c r="R1960" s="822"/>
      <c r="S1960" s="822"/>
      <c r="T1960" s="822"/>
      <c r="U1960" s="822"/>
      <c r="V1960" s="228"/>
      <c r="W1960" s="228"/>
      <c r="X1960" s="228"/>
      <c r="Y1960" s="229"/>
    </row>
    <row r="1961" spans="1:25" s="3" customFormat="1" ht="24.95" customHeight="1" x14ac:dyDescent="0.2">
      <c r="A1961" s="327">
        <v>423</v>
      </c>
      <c r="B1961" s="1013" t="s">
        <v>6555</v>
      </c>
      <c r="C1961" s="1013" t="s">
        <v>42</v>
      </c>
      <c r="D1961" s="1013" t="s">
        <v>20</v>
      </c>
      <c r="E1961" s="1015">
        <v>0.25</v>
      </c>
      <c r="F1961" s="1013">
        <v>0.4</v>
      </c>
      <c r="G1961" s="1013" t="s">
        <v>6556</v>
      </c>
      <c r="H1961" s="1013" t="s">
        <v>319</v>
      </c>
      <c r="I1961" s="1012" t="s">
        <v>440</v>
      </c>
      <c r="J1961" s="1016">
        <v>6030250503790</v>
      </c>
      <c r="K1961" s="1017">
        <v>45819</v>
      </c>
      <c r="L1961" s="1012"/>
      <c r="M1961" s="1012" t="s">
        <v>300</v>
      </c>
      <c r="N1961" s="1017">
        <v>46184</v>
      </c>
      <c r="O1961" s="1018" t="s">
        <v>12</v>
      </c>
      <c r="P1961" s="369"/>
      <c r="Q1961" s="369"/>
      <c r="R1961" s="822"/>
      <c r="S1961" s="822"/>
      <c r="T1961" s="822"/>
      <c r="U1961" s="822"/>
      <c r="V1961" s="228"/>
      <c r="W1961" s="228"/>
      <c r="X1961" s="228"/>
      <c r="Y1961" s="229"/>
    </row>
    <row r="1962" spans="1:25" s="3" customFormat="1" ht="24.95" customHeight="1" x14ac:dyDescent="0.2">
      <c r="A1962" s="327">
        <v>424</v>
      </c>
      <c r="B1962" s="1014" t="s">
        <v>6555</v>
      </c>
      <c r="C1962" s="1014" t="s">
        <v>444</v>
      </c>
      <c r="D1962" s="1014" t="s">
        <v>689</v>
      </c>
      <c r="E1962" s="1019">
        <v>0.35</v>
      </c>
      <c r="F1962" s="1014">
        <v>0.4</v>
      </c>
      <c r="G1962" s="1014" t="s">
        <v>6557</v>
      </c>
      <c r="H1962" s="1014" t="s">
        <v>443</v>
      </c>
      <c r="I1962" s="1012" t="s">
        <v>440</v>
      </c>
      <c r="J1962" s="1020">
        <v>6010250507350</v>
      </c>
      <c r="K1962" s="1021">
        <v>45820</v>
      </c>
      <c r="L1962" s="1012"/>
      <c r="M1962" s="1012" t="s">
        <v>300</v>
      </c>
      <c r="N1962" s="1021">
        <v>46185</v>
      </c>
      <c r="O1962" s="1018" t="s">
        <v>12</v>
      </c>
      <c r="P1962" s="369"/>
      <c r="Q1962" s="369"/>
      <c r="R1962" s="822"/>
      <c r="S1962" s="822"/>
      <c r="T1962" s="822"/>
      <c r="U1962" s="822"/>
      <c r="V1962" s="228"/>
      <c r="W1962" s="228"/>
      <c r="X1962" s="228"/>
      <c r="Y1962" s="229"/>
    </row>
    <row r="1963" spans="1:25" s="3" customFormat="1" ht="24.95" customHeight="1" x14ac:dyDescent="0.2">
      <c r="A1963" s="327">
        <v>425</v>
      </c>
      <c r="B1963" s="1013" t="s">
        <v>6555</v>
      </c>
      <c r="C1963" s="1013" t="s">
        <v>444</v>
      </c>
      <c r="D1963" s="1013" t="s">
        <v>689</v>
      </c>
      <c r="E1963" s="1015">
        <v>0.33150000000000002</v>
      </c>
      <c r="F1963" s="1013">
        <v>0.4</v>
      </c>
      <c r="G1963" s="1013" t="s">
        <v>6558</v>
      </c>
      <c r="H1963" s="1013" t="s">
        <v>443</v>
      </c>
      <c r="I1963" s="1012" t="s">
        <v>440</v>
      </c>
      <c r="J1963" s="1016">
        <v>6010250507351</v>
      </c>
      <c r="K1963" s="1017">
        <v>45810</v>
      </c>
      <c r="L1963" s="1012"/>
      <c r="M1963" s="1012" t="s">
        <v>300</v>
      </c>
      <c r="N1963" s="1017">
        <v>46175</v>
      </c>
      <c r="O1963" s="1018" t="s">
        <v>12</v>
      </c>
      <c r="P1963" s="369"/>
      <c r="Q1963" s="369"/>
      <c r="R1963" s="822"/>
      <c r="S1963" s="822"/>
      <c r="T1963" s="822"/>
      <c r="U1963" s="822"/>
      <c r="V1963" s="228"/>
      <c r="W1963" s="228"/>
      <c r="X1963" s="228"/>
      <c r="Y1963" s="229"/>
    </row>
    <row r="1964" spans="1:25" s="3" customFormat="1" ht="24.95" customHeight="1" x14ac:dyDescent="0.2">
      <c r="A1964" s="327">
        <v>426</v>
      </c>
      <c r="B1964" s="1014" t="s">
        <v>6559</v>
      </c>
      <c r="C1964" s="1014" t="s">
        <v>42</v>
      </c>
      <c r="D1964" s="1014" t="s">
        <v>20</v>
      </c>
      <c r="E1964" s="1019">
        <v>0.4</v>
      </c>
      <c r="F1964" s="1014">
        <v>20</v>
      </c>
      <c r="G1964" s="1014" t="s">
        <v>6552</v>
      </c>
      <c r="H1964" s="1014" t="s">
        <v>353</v>
      </c>
      <c r="I1964" s="1012" t="s">
        <v>440</v>
      </c>
      <c r="J1964" s="1020">
        <v>6030250503972</v>
      </c>
      <c r="K1964" s="1021">
        <v>45812</v>
      </c>
      <c r="L1964" s="1012"/>
      <c r="M1964" s="1012" t="s">
        <v>300</v>
      </c>
      <c r="N1964" s="1021">
        <v>46177</v>
      </c>
      <c r="O1964" s="1018" t="s">
        <v>12</v>
      </c>
      <c r="P1964" s="369"/>
      <c r="Q1964" s="369"/>
      <c r="R1964" s="822"/>
      <c r="S1964" s="822"/>
      <c r="T1964" s="822"/>
      <c r="U1964" s="822"/>
      <c r="V1964" s="228"/>
      <c r="W1964" s="228"/>
      <c r="X1964" s="228"/>
      <c r="Y1964" s="229"/>
    </row>
    <row r="1965" spans="1:25" s="3" customFormat="1" ht="24.95" customHeight="1" x14ac:dyDescent="0.2">
      <c r="A1965" s="327">
        <v>427</v>
      </c>
      <c r="B1965" s="1014" t="s">
        <v>6560</v>
      </c>
      <c r="C1965" s="1014" t="s">
        <v>188</v>
      </c>
      <c r="D1965" s="1014" t="s">
        <v>188</v>
      </c>
      <c r="E1965" s="1019">
        <v>8.0000000000000002E-3</v>
      </c>
      <c r="F1965" s="1014">
        <v>0.4</v>
      </c>
      <c r="G1965" s="1014" t="s">
        <v>6561</v>
      </c>
      <c r="H1965" s="1014" t="s">
        <v>319</v>
      </c>
      <c r="I1965" s="1012" t="s">
        <v>440</v>
      </c>
      <c r="J1965" s="1020">
        <v>6040250503117</v>
      </c>
      <c r="K1965" s="1021">
        <v>45819</v>
      </c>
      <c r="L1965" s="1012"/>
      <c r="M1965" s="1012" t="s">
        <v>300</v>
      </c>
      <c r="N1965" s="1021">
        <v>46184</v>
      </c>
      <c r="O1965" s="1018" t="s">
        <v>12</v>
      </c>
      <c r="P1965" s="369"/>
      <c r="Q1965" s="369"/>
      <c r="R1965" s="822"/>
      <c r="S1965" s="822"/>
      <c r="T1965" s="822"/>
      <c r="U1965" s="822"/>
      <c r="V1965" s="228"/>
      <c r="W1965" s="228"/>
      <c r="X1965" s="228"/>
      <c r="Y1965" s="229"/>
    </row>
    <row r="1966" spans="1:25" s="3" customFormat="1" ht="24.95" customHeight="1" x14ac:dyDescent="0.2">
      <c r="A1966" s="327">
        <v>428</v>
      </c>
      <c r="B1966" s="1013" t="s">
        <v>6562</v>
      </c>
      <c r="C1966" s="1013" t="s">
        <v>442</v>
      </c>
      <c r="D1966" s="1013" t="s">
        <v>252</v>
      </c>
      <c r="E1966" s="1015">
        <v>8.0000000000000002E-3</v>
      </c>
      <c r="F1966" s="1013">
        <v>0.4</v>
      </c>
      <c r="G1966" s="1013" t="s">
        <v>6563</v>
      </c>
      <c r="H1966" s="1013" t="s">
        <v>319</v>
      </c>
      <c r="I1966" s="1012" t="s">
        <v>440</v>
      </c>
      <c r="J1966" s="1016">
        <v>6020250505681</v>
      </c>
      <c r="K1966" s="1017">
        <v>45818</v>
      </c>
      <c r="L1966" s="1012"/>
      <c r="M1966" s="1012" t="s">
        <v>300</v>
      </c>
      <c r="N1966" s="1017">
        <v>46183</v>
      </c>
      <c r="O1966" s="1018" t="s">
        <v>12</v>
      </c>
      <c r="P1966" s="369"/>
      <c r="Q1966" s="369"/>
      <c r="R1966" s="822"/>
      <c r="S1966" s="822"/>
      <c r="T1966" s="822"/>
      <c r="U1966" s="822"/>
      <c r="V1966" s="228"/>
      <c r="W1966" s="228"/>
      <c r="X1966" s="228"/>
      <c r="Y1966" s="229"/>
    </row>
    <row r="1967" spans="1:25" s="3" customFormat="1" ht="24.95" customHeight="1" x14ac:dyDescent="0.2">
      <c r="A1967" s="327">
        <v>429</v>
      </c>
      <c r="B1967" s="1014" t="s">
        <v>6564</v>
      </c>
      <c r="C1967" s="1014" t="s">
        <v>6565</v>
      </c>
      <c r="D1967" s="1014" t="s">
        <v>20</v>
      </c>
      <c r="E1967" s="1019">
        <v>0.15953000000000001</v>
      </c>
      <c r="F1967" s="1014">
        <v>20</v>
      </c>
      <c r="G1967" s="1014" t="s">
        <v>2784</v>
      </c>
      <c r="H1967" s="1014" t="s">
        <v>353</v>
      </c>
      <c r="I1967" s="1012" t="s">
        <v>440</v>
      </c>
      <c r="J1967" s="1020">
        <v>6030250504263</v>
      </c>
      <c r="K1967" s="1021">
        <v>45811</v>
      </c>
      <c r="L1967" s="1012"/>
      <c r="M1967" s="1012" t="s">
        <v>300</v>
      </c>
      <c r="N1967" s="1021">
        <v>46176</v>
      </c>
      <c r="O1967" s="1018" t="s">
        <v>12</v>
      </c>
      <c r="P1967" s="369"/>
      <c r="Q1967" s="369"/>
      <c r="R1967" s="822"/>
      <c r="S1967" s="822"/>
      <c r="T1967" s="822"/>
      <c r="U1967" s="822"/>
      <c r="V1967" s="228"/>
      <c r="W1967" s="228"/>
      <c r="X1967" s="228"/>
      <c r="Y1967" s="229"/>
    </row>
    <row r="1968" spans="1:25" s="3" customFormat="1" ht="24.95" customHeight="1" x14ac:dyDescent="0.2">
      <c r="A1968" s="327">
        <v>430</v>
      </c>
      <c r="B1968" s="1014" t="s">
        <v>6566</v>
      </c>
      <c r="C1968" s="1014" t="s">
        <v>459</v>
      </c>
      <c r="D1968" s="1014" t="s">
        <v>318</v>
      </c>
      <c r="E1968" s="1019">
        <v>6.0000000000000001E-3</v>
      </c>
      <c r="F1968" s="1014">
        <v>20</v>
      </c>
      <c r="G1968" s="1014" t="s">
        <v>6567</v>
      </c>
      <c r="H1968" s="1014" t="s">
        <v>319</v>
      </c>
      <c r="I1968" s="1012" t="s">
        <v>440</v>
      </c>
      <c r="J1968" s="1020">
        <v>6050250514320</v>
      </c>
      <c r="K1968" s="1021">
        <v>45818</v>
      </c>
      <c r="L1968" s="1012"/>
      <c r="M1968" s="1012" t="s">
        <v>300</v>
      </c>
      <c r="N1968" s="1021">
        <v>46183</v>
      </c>
      <c r="O1968" s="1018" t="s">
        <v>12</v>
      </c>
      <c r="P1968" s="369"/>
      <c r="Q1968" s="369"/>
      <c r="R1968" s="822"/>
      <c r="S1968" s="822"/>
      <c r="T1968" s="822"/>
      <c r="U1968" s="822"/>
      <c r="V1968" s="228"/>
      <c r="W1968" s="228"/>
      <c r="X1968" s="228"/>
      <c r="Y1968" s="229"/>
    </row>
    <row r="1969" spans="1:25" s="3" customFormat="1" ht="24.95" customHeight="1" x14ac:dyDescent="0.2">
      <c r="A1969" s="327">
        <v>431</v>
      </c>
      <c r="B1969" s="1014" t="s">
        <v>6568</v>
      </c>
      <c r="C1969" s="1014" t="s">
        <v>6569</v>
      </c>
      <c r="D1969" s="1014" t="s">
        <v>264</v>
      </c>
      <c r="E1969" s="1019">
        <v>5.2199999999999998E-3</v>
      </c>
      <c r="F1969" s="1014">
        <v>0.4</v>
      </c>
      <c r="G1969" s="1014" t="s">
        <v>6570</v>
      </c>
      <c r="H1969" s="1014" t="s">
        <v>319</v>
      </c>
      <c r="I1969" s="1012" t="s">
        <v>440</v>
      </c>
      <c r="J1969" s="1020">
        <v>6060250502470</v>
      </c>
      <c r="K1969" s="1021">
        <v>45820</v>
      </c>
      <c r="L1969" s="1012"/>
      <c r="M1969" s="1012" t="s">
        <v>300</v>
      </c>
      <c r="N1969" s="1021">
        <v>46185</v>
      </c>
      <c r="O1969" s="1018" t="s">
        <v>12</v>
      </c>
      <c r="P1969" s="369"/>
      <c r="Q1969" s="369"/>
      <c r="R1969" s="822"/>
      <c r="S1969" s="822"/>
      <c r="T1969" s="822"/>
      <c r="U1969" s="822"/>
      <c r="V1969" s="228"/>
      <c r="W1969" s="228"/>
      <c r="X1969" s="228"/>
      <c r="Y1969" s="229"/>
    </row>
    <row r="1970" spans="1:25" s="3" customFormat="1" ht="24.95" customHeight="1" x14ac:dyDescent="0.2">
      <c r="A1970" s="327">
        <v>432</v>
      </c>
      <c r="B1970" s="1013" t="s">
        <v>6571</v>
      </c>
      <c r="C1970" s="1013" t="s">
        <v>860</v>
      </c>
      <c r="D1970" s="1013" t="s">
        <v>447</v>
      </c>
      <c r="E1970" s="1015">
        <v>0.56788499999999997</v>
      </c>
      <c r="F1970" s="1013">
        <v>20</v>
      </c>
      <c r="G1970" s="1013" t="s">
        <v>861</v>
      </c>
      <c r="H1970" s="1013" t="s">
        <v>353</v>
      </c>
      <c r="I1970" s="1012" t="s">
        <v>440</v>
      </c>
      <c r="J1970" s="1016">
        <v>6040250503303</v>
      </c>
      <c r="K1970" s="1017">
        <v>45818</v>
      </c>
      <c r="L1970" s="1012"/>
      <c r="M1970" s="1012" t="s">
        <v>300</v>
      </c>
      <c r="N1970" s="1017">
        <v>46183</v>
      </c>
      <c r="O1970" s="1018" t="s">
        <v>12</v>
      </c>
      <c r="P1970" s="369"/>
      <c r="Q1970" s="369"/>
      <c r="R1970" s="822"/>
      <c r="S1970" s="822"/>
      <c r="T1970" s="822"/>
      <c r="U1970" s="822"/>
      <c r="V1970" s="228"/>
      <c r="W1970" s="228"/>
      <c r="X1970" s="228"/>
      <c r="Y1970" s="229"/>
    </row>
    <row r="1971" spans="1:25" s="3" customFormat="1" ht="24.95" customHeight="1" x14ac:dyDescent="0.2">
      <c r="A1971" s="327">
        <v>433</v>
      </c>
      <c r="B1971" s="1014" t="s">
        <v>6572</v>
      </c>
      <c r="C1971" s="1014" t="s">
        <v>188</v>
      </c>
      <c r="D1971" s="1014" t="s">
        <v>447</v>
      </c>
      <c r="E1971" s="1019">
        <v>0.01</v>
      </c>
      <c r="F1971" s="1014">
        <v>0.4</v>
      </c>
      <c r="G1971" s="1014" t="s">
        <v>6573</v>
      </c>
      <c r="H1971" s="1014" t="s">
        <v>319</v>
      </c>
      <c r="I1971" s="1012" t="s">
        <v>440</v>
      </c>
      <c r="J1971" s="1020">
        <v>6040250503321</v>
      </c>
      <c r="K1971" s="1021">
        <v>45819</v>
      </c>
      <c r="L1971" s="1012"/>
      <c r="M1971" s="1012" t="s">
        <v>300</v>
      </c>
      <c r="N1971" s="1021">
        <v>46184</v>
      </c>
      <c r="O1971" s="1018" t="s">
        <v>12</v>
      </c>
      <c r="P1971" s="369"/>
      <c r="Q1971" s="369"/>
      <c r="R1971" s="822"/>
      <c r="S1971" s="822"/>
      <c r="T1971" s="822"/>
      <c r="U1971" s="822"/>
      <c r="V1971" s="228"/>
      <c r="W1971" s="228"/>
      <c r="X1971" s="228"/>
      <c r="Y1971" s="229"/>
    </row>
    <row r="1972" spans="1:25" s="3" customFormat="1" ht="24.95" customHeight="1" x14ac:dyDescent="0.2">
      <c r="A1972" s="327">
        <v>434</v>
      </c>
      <c r="B1972" s="1013" t="s">
        <v>6574</v>
      </c>
      <c r="C1972" s="1013" t="s">
        <v>6575</v>
      </c>
      <c r="D1972" s="1013" t="s">
        <v>318</v>
      </c>
      <c r="E1972" s="1015">
        <v>9.8399999999999998E-3</v>
      </c>
      <c r="F1972" s="1013">
        <v>0.4</v>
      </c>
      <c r="G1972" s="1013" t="s">
        <v>6576</v>
      </c>
      <c r="H1972" s="1013" t="s">
        <v>319</v>
      </c>
      <c r="I1972" s="1012" t="s">
        <v>440</v>
      </c>
      <c r="J1972" s="1016">
        <v>6050250514368</v>
      </c>
      <c r="K1972" s="1017">
        <v>45811</v>
      </c>
      <c r="L1972" s="1012"/>
      <c r="M1972" s="1012" t="s">
        <v>300</v>
      </c>
      <c r="N1972" s="1017">
        <v>46176</v>
      </c>
      <c r="O1972" s="1018" t="s">
        <v>12</v>
      </c>
      <c r="P1972" s="369"/>
      <c r="Q1972" s="369"/>
      <c r="R1972" s="822"/>
      <c r="S1972" s="822"/>
      <c r="T1972" s="822"/>
      <c r="U1972" s="822"/>
      <c r="V1972" s="228"/>
      <c r="W1972" s="228"/>
      <c r="X1972" s="228"/>
      <c r="Y1972" s="229"/>
    </row>
    <row r="1973" spans="1:25" s="3" customFormat="1" ht="24.95" customHeight="1" x14ac:dyDescent="0.2">
      <c r="A1973" s="327">
        <v>435</v>
      </c>
      <c r="B1973" s="1014" t="s">
        <v>6577</v>
      </c>
      <c r="C1973" s="1014" t="s">
        <v>6578</v>
      </c>
      <c r="D1973" s="1014" t="s">
        <v>19</v>
      </c>
      <c r="E1973" s="1019">
        <v>0.39419999999999999</v>
      </c>
      <c r="F1973" s="1014">
        <v>20</v>
      </c>
      <c r="G1973" s="1014" t="s">
        <v>6579</v>
      </c>
      <c r="H1973" s="1014" t="s">
        <v>353</v>
      </c>
      <c r="I1973" s="1012" t="s">
        <v>440</v>
      </c>
      <c r="J1973" s="1020">
        <v>6020250505994</v>
      </c>
      <c r="K1973" s="1021">
        <v>45819</v>
      </c>
      <c r="L1973" s="1012"/>
      <c r="M1973" s="1012" t="s">
        <v>300</v>
      </c>
      <c r="N1973" s="1021">
        <v>46184</v>
      </c>
      <c r="O1973" s="1018" t="s">
        <v>12</v>
      </c>
      <c r="P1973" s="369"/>
      <c r="Q1973" s="369"/>
      <c r="R1973" s="822"/>
      <c r="S1973" s="822"/>
      <c r="T1973" s="822"/>
      <c r="U1973" s="822"/>
      <c r="V1973" s="228"/>
      <c r="W1973" s="228"/>
      <c r="X1973" s="228"/>
      <c r="Y1973" s="229"/>
    </row>
    <row r="1974" spans="1:25" s="3" customFormat="1" ht="24.95" customHeight="1" x14ac:dyDescent="0.2">
      <c r="A1974" s="327">
        <v>436</v>
      </c>
      <c r="B1974" s="1013" t="s">
        <v>6580</v>
      </c>
      <c r="C1974" s="1013" t="s">
        <v>705</v>
      </c>
      <c r="D1974" s="1013" t="s">
        <v>19</v>
      </c>
      <c r="E1974" s="1015">
        <v>0.3</v>
      </c>
      <c r="F1974" s="1013">
        <v>20</v>
      </c>
      <c r="G1974" s="1013" t="s">
        <v>6581</v>
      </c>
      <c r="H1974" s="1013" t="s">
        <v>353</v>
      </c>
      <c r="I1974" s="1012" t="s">
        <v>440</v>
      </c>
      <c r="J1974" s="1016">
        <v>6020250506035</v>
      </c>
      <c r="K1974" s="1017">
        <v>45829</v>
      </c>
      <c r="L1974" s="1012"/>
      <c r="M1974" s="1012" t="s">
        <v>300</v>
      </c>
      <c r="N1974" s="1017">
        <v>46194</v>
      </c>
      <c r="O1974" s="1018" t="s">
        <v>12</v>
      </c>
      <c r="P1974" s="369"/>
      <c r="Q1974" s="369"/>
      <c r="R1974" s="822"/>
      <c r="S1974" s="822"/>
      <c r="T1974" s="822"/>
      <c r="U1974" s="822"/>
      <c r="V1974" s="228"/>
      <c r="W1974" s="228"/>
      <c r="X1974" s="228"/>
      <c r="Y1974" s="229"/>
    </row>
    <row r="1975" spans="1:25" s="3" customFormat="1" ht="24.95" customHeight="1" x14ac:dyDescent="0.2">
      <c r="A1975" s="327">
        <v>437</v>
      </c>
      <c r="B1975" s="1014" t="s">
        <v>6582</v>
      </c>
      <c r="C1975" s="1014" t="s">
        <v>6583</v>
      </c>
      <c r="D1975" s="1014" t="s">
        <v>796</v>
      </c>
      <c r="E1975" s="1019">
        <v>0.01</v>
      </c>
      <c r="F1975" s="1014">
        <v>20</v>
      </c>
      <c r="G1975" s="1014" t="s">
        <v>706</v>
      </c>
      <c r="H1975" s="1014" t="s">
        <v>319</v>
      </c>
      <c r="I1975" s="1012" t="s">
        <v>440</v>
      </c>
      <c r="J1975" s="1020">
        <v>6050250514383</v>
      </c>
      <c r="K1975" s="1021">
        <v>45821</v>
      </c>
      <c r="L1975" s="1012"/>
      <c r="M1975" s="1012" t="s">
        <v>300</v>
      </c>
      <c r="N1975" s="1021">
        <v>46186</v>
      </c>
      <c r="O1975" s="1018" t="s">
        <v>12</v>
      </c>
      <c r="P1975" s="369"/>
      <c r="Q1975" s="369"/>
      <c r="R1975" s="822"/>
      <c r="S1975" s="822"/>
      <c r="T1975" s="822"/>
      <c r="U1975" s="822"/>
      <c r="V1975" s="228"/>
      <c r="W1975" s="228"/>
      <c r="X1975" s="228"/>
      <c r="Y1975" s="229"/>
    </row>
    <row r="1976" spans="1:25" s="3" customFormat="1" ht="24.95" customHeight="1" x14ac:dyDescent="0.2">
      <c r="A1976" s="327">
        <v>438</v>
      </c>
      <c r="B1976" s="1013" t="s">
        <v>6580</v>
      </c>
      <c r="C1976" s="1013" t="s">
        <v>705</v>
      </c>
      <c r="D1976" s="1013" t="s">
        <v>19</v>
      </c>
      <c r="E1976" s="1015">
        <v>0.3</v>
      </c>
      <c r="F1976" s="1013">
        <v>20</v>
      </c>
      <c r="G1976" s="1013" t="s">
        <v>6581</v>
      </c>
      <c r="H1976" s="1013" t="s">
        <v>353</v>
      </c>
      <c r="I1976" s="1012" t="s">
        <v>440</v>
      </c>
      <c r="J1976" s="1016">
        <v>6020250506036</v>
      </c>
      <c r="K1976" s="1017">
        <v>45829</v>
      </c>
      <c r="L1976" s="1012"/>
      <c r="M1976" s="1012" t="s">
        <v>300</v>
      </c>
      <c r="N1976" s="1017">
        <v>46194</v>
      </c>
      <c r="O1976" s="1018" t="s">
        <v>12</v>
      </c>
      <c r="P1976" s="369"/>
      <c r="Q1976" s="369"/>
      <c r="R1976" s="822"/>
      <c r="S1976" s="822"/>
      <c r="T1976" s="822"/>
      <c r="U1976" s="822"/>
      <c r="V1976" s="228"/>
      <c r="W1976" s="228"/>
      <c r="X1976" s="228"/>
      <c r="Y1976" s="229"/>
    </row>
    <row r="1977" spans="1:25" s="3" customFormat="1" ht="24.95" customHeight="1" x14ac:dyDescent="0.2">
      <c r="A1977" s="327">
        <v>439</v>
      </c>
      <c r="B1977" s="1014" t="s">
        <v>6584</v>
      </c>
      <c r="C1977" s="1014" t="s">
        <v>3199</v>
      </c>
      <c r="D1977" s="1014" t="s">
        <v>19</v>
      </c>
      <c r="E1977" s="1019">
        <v>5.0000000000000001E-3</v>
      </c>
      <c r="F1977" s="1014">
        <v>0.4</v>
      </c>
      <c r="G1977" s="1014" t="s">
        <v>6585</v>
      </c>
      <c r="H1977" s="1014" t="s">
        <v>319</v>
      </c>
      <c r="I1977" s="1012" t="s">
        <v>440</v>
      </c>
      <c r="J1977" s="1020">
        <v>6020250506050</v>
      </c>
      <c r="K1977" s="1021">
        <v>45821</v>
      </c>
      <c r="L1977" s="1012"/>
      <c r="M1977" s="1012" t="s">
        <v>300</v>
      </c>
      <c r="N1977" s="1021">
        <v>46186</v>
      </c>
      <c r="O1977" s="1018" t="s">
        <v>12</v>
      </c>
      <c r="P1977" s="369"/>
      <c r="Q1977" s="369"/>
      <c r="R1977" s="822"/>
      <c r="S1977" s="822"/>
      <c r="T1977" s="822"/>
      <c r="U1977" s="822"/>
      <c r="V1977" s="228"/>
      <c r="W1977" s="228"/>
      <c r="X1977" s="228"/>
      <c r="Y1977" s="229"/>
    </row>
    <row r="1978" spans="1:25" s="3" customFormat="1" ht="24.95" customHeight="1" x14ac:dyDescent="0.2">
      <c r="A1978" s="327">
        <v>440</v>
      </c>
      <c r="B1978" s="1013" t="s">
        <v>6586</v>
      </c>
      <c r="C1978" s="1013" t="s">
        <v>459</v>
      </c>
      <c r="D1978" s="1013" t="s">
        <v>796</v>
      </c>
      <c r="E1978" s="1015">
        <v>0.12</v>
      </c>
      <c r="F1978" s="1013">
        <v>20</v>
      </c>
      <c r="G1978" s="1013" t="s">
        <v>6587</v>
      </c>
      <c r="H1978" s="1013" t="s">
        <v>319</v>
      </c>
      <c r="I1978" s="1012" t="s">
        <v>440</v>
      </c>
      <c r="J1978" s="1016">
        <v>6050250514391</v>
      </c>
      <c r="K1978" s="1017">
        <v>45820</v>
      </c>
      <c r="L1978" s="1012"/>
      <c r="M1978" s="1012" t="s">
        <v>300</v>
      </c>
      <c r="N1978" s="1017">
        <v>46185</v>
      </c>
      <c r="O1978" s="1018" t="s">
        <v>12</v>
      </c>
      <c r="P1978" s="369"/>
      <c r="Q1978" s="369"/>
      <c r="R1978" s="822"/>
      <c r="S1978" s="822"/>
      <c r="T1978" s="822"/>
      <c r="U1978" s="822"/>
      <c r="V1978" s="228"/>
      <c r="W1978" s="228"/>
      <c r="X1978" s="228"/>
      <c r="Y1978" s="229"/>
    </row>
    <row r="1979" spans="1:25" s="3" customFormat="1" ht="24.95" customHeight="1" x14ac:dyDescent="0.2">
      <c r="A1979" s="327">
        <v>441</v>
      </c>
      <c r="B1979" s="1014" t="s">
        <v>6588</v>
      </c>
      <c r="C1979" s="1014" t="s">
        <v>42</v>
      </c>
      <c r="D1979" s="1014" t="s">
        <v>20</v>
      </c>
      <c r="E1979" s="1019">
        <v>5.4599999999999996E-3</v>
      </c>
      <c r="F1979" s="1014">
        <v>0.4</v>
      </c>
      <c r="G1979" s="1014" t="s">
        <v>6589</v>
      </c>
      <c r="H1979" s="1014" t="s">
        <v>319</v>
      </c>
      <c r="I1979" s="1012" t="s">
        <v>440</v>
      </c>
      <c r="J1979" s="1020">
        <v>6030250504387</v>
      </c>
      <c r="K1979" s="1021">
        <v>45810</v>
      </c>
      <c r="L1979" s="1012"/>
      <c r="M1979" s="1012" t="s">
        <v>300</v>
      </c>
      <c r="N1979" s="1021">
        <v>46175</v>
      </c>
      <c r="O1979" s="1018" t="s">
        <v>12</v>
      </c>
      <c r="P1979" s="369"/>
      <c r="Q1979" s="369"/>
      <c r="R1979" s="822"/>
      <c r="S1979" s="822"/>
      <c r="T1979" s="822"/>
      <c r="U1979" s="822"/>
      <c r="V1979" s="228"/>
      <c r="W1979" s="228"/>
      <c r="X1979" s="228"/>
      <c r="Y1979" s="229"/>
    </row>
    <row r="1980" spans="1:25" s="3" customFormat="1" ht="24.95" customHeight="1" x14ac:dyDescent="0.2">
      <c r="A1980" s="327">
        <v>442</v>
      </c>
      <c r="B1980" s="1014" t="s">
        <v>6590</v>
      </c>
      <c r="C1980" s="1014" t="s">
        <v>983</v>
      </c>
      <c r="D1980" s="1014" t="s">
        <v>19</v>
      </c>
      <c r="E1980" s="1019">
        <v>1.025E-2</v>
      </c>
      <c r="F1980" s="1014">
        <v>0.4</v>
      </c>
      <c r="G1980" s="1014" t="s">
        <v>6591</v>
      </c>
      <c r="H1980" s="1014" t="s">
        <v>319</v>
      </c>
      <c r="I1980" s="1012" t="s">
        <v>440</v>
      </c>
      <c r="J1980" s="1020">
        <v>6020250506179</v>
      </c>
      <c r="K1980" s="1021">
        <v>45820</v>
      </c>
      <c r="L1980" s="1012"/>
      <c r="M1980" s="1012" t="s">
        <v>300</v>
      </c>
      <c r="N1980" s="1021">
        <v>46185</v>
      </c>
      <c r="O1980" s="1018" t="s">
        <v>12</v>
      </c>
      <c r="P1980" s="369"/>
      <c r="Q1980" s="369"/>
      <c r="R1980" s="822"/>
      <c r="S1980" s="822"/>
      <c r="T1980" s="822"/>
      <c r="U1980" s="822"/>
      <c r="V1980" s="228"/>
      <c r="W1980" s="228"/>
      <c r="X1980" s="228"/>
      <c r="Y1980" s="229"/>
    </row>
    <row r="1981" spans="1:25" s="3" customFormat="1" ht="24.95" customHeight="1" x14ac:dyDescent="0.2">
      <c r="A1981" s="327">
        <v>443</v>
      </c>
      <c r="B1981" s="1013" t="s">
        <v>6592</v>
      </c>
      <c r="C1981" s="1013" t="s">
        <v>3199</v>
      </c>
      <c r="D1981" s="1013" t="s">
        <v>19</v>
      </c>
      <c r="E1981" s="1015">
        <v>1.038E-2</v>
      </c>
      <c r="F1981" s="1013">
        <v>0.4</v>
      </c>
      <c r="G1981" s="1013" t="s">
        <v>6593</v>
      </c>
      <c r="H1981" s="1013" t="s">
        <v>319</v>
      </c>
      <c r="I1981" s="1012" t="s">
        <v>440</v>
      </c>
      <c r="J1981" s="1016">
        <v>6020250506194</v>
      </c>
      <c r="K1981" s="1017">
        <v>45834</v>
      </c>
      <c r="L1981" s="1012"/>
      <c r="M1981" s="1012" t="s">
        <v>300</v>
      </c>
      <c r="N1981" s="1017">
        <v>46199</v>
      </c>
      <c r="O1981" s="1018" t="s">
        <v>12</v>
      </c>
      <c r="P1981" s="369"/>
      <c r="Q1981" s="369"/>
      <c r="R1981" s="822"/>
      <c r="S1981" s="822"/>
      <c r="T1981" s="822"/>
      <c r="U1981" s="822"/>
      <c r="V1981" s="228"/>
      <c r="W1981" s="228"/>
      <c r="X1981" s="228"/>
      <c r="Y1981" s="229"/>
    </row>
    <row r="1982" spans="1:25" s="3" customFormat="1" ht="24.95" customHeight="1" x14ac:dyDescent="0.2">
      <c r="A1982" s="327">
        <v>444</v>
      </c>
      <c r="B1982" s="1014" t="s">
        <v>6594</v>
      </c>
      <c r="C1982" s="1014" t="s">
        <v>42</v>
      </c>
      <c r="D1982" s="1014" t="s">
        <v>20</v>
      </c>
      <c r="E1982" s="1019">
        <v>5.0000000000000001E-3</v>
      </c>
      <c r="F1982" s="1014">
        <v>0.4</v>
      </c>
      <c r="G1982" s="1014" t="s">
        <v>6595</v>
      </c>
      <c r="H1982" s="1014" t="s">
        <v>319</v>
      </c>
      <c r="I1982" s="1012" t="s">
        <v>440</v>
      </c>
      <c r="J1982" s="1020">
        <v>6030250504433</v>
      </c>
      <c r="K1982" s="1021">
        <v>45824</v>
      </c>
      <c r="L1982" s="1012"/>
      <c r="M1982" s="1012" t="s">
        <v>300</v>
      </c>
      <c r="N1982" s="1021">
        <v>46189</v>
      </c>
      <c r="O1982" s="1018" t="s">
        <v>12</v>
      </c>
      <c r="P1982" s="369"/>
      <c r="Q1982" s="369"/>
      <c r="R1982" s="822"/>
      <c r="S1982" s="822"/>
      <c r="T1982" s="822"/>
      <c r="U1982" s="822"/>
      <c r="V1982" s="228"/>
      <c r="W1982" s="228"/>
      <c r="X1982" s="228"/>
      <c r="Y1982" s="229"/>
    </row>
    <row r="1983" spans="1:25" s="3" customFormat="1" ht="24.95" customHeight="1" x14ac:dyDescent="0.2">
      <c r="A1983" s="327">
        <v>445</v>
      </c>
      <c r="B1983" s="1014" t="s">
        <v>6596</v>
      </c>
      <c r="C1983" s="1014" t="s">
        <v>714</v>
      </c>
      <c r="D1983" s="1014" t="s">
        <v>254</v>
      </c>
      <c r="E1983" s="1019">
        <v>7.4999999999999997E-2</v>
      </c>
      <c r="F1983" s="1014">
        <v>0.4</v>
      </c>
      <c r="G1983" s="1014" t="s">
        <v>6597</v>
      </c>
      <c r="H1983" s="1014" t="s">
        <v>319</v>
      </c>
      <c r="I1983" s="1012" t="s">
        <v>440</v>
      </c>
      <c r="J1983" s="1020">
        <v>6030250504458</v>
      </c>
      <c r="K1983" s="1021">
        <v>45821</v>
      </c>
      <c r="L1983" s="1012"/>
      <c r="M1983" s="1012" t="s">
        <v>300</v>
      </c>
      <c r="N1983" s="1021">
        <v>46186</v>
      </c>
      <c r="O1983" s="1018" t="s">
        <v>12</v>
      </c>
      <c r="P1983" s="369"/>
      <c r="Q1983" s="369"/>
      <c r="R1983" s="822"/>
      <c r="S1983" s="822"/>
      <c r="T1983" s="822"/>
      <c r="U1983" s="822"/>
      <c r="V1983" s="228"/>
      <c r="W1983" s="228"/>
      <c r="X1983" s="228"/>
      <c r="Y1983" s="229"/>
    </row>
    <row r="1984" spans="1:25" s="3" customFormat="1" ht="24.95" customHeight="1" x14ac:dyDescent="0.2">
      <c r="A1984" s="327">
        <v>446</v>
      </c>
      <c r="B1984" s="1013" t="s">
        <v>6598</v>
      </c>
      <c r="C1984" s="1013" t="s">
        <v>6599</v>
      </c>
      <c r="D1984" s="1013" t="s">
        <v>20</v>
      </c>
      <c r="E1984" s="1015">
        <v>6.0000000000000001E-3</v>
      </c>
      <c r="F1984" s="1013">
        <v>0.4</v>
      </c>
      <c r="G1984" s="1013" t="s">
        <v>6600</v>
      </c>
      <c r="H1984" s="1013" t="s">
        <v>319</v>
      </c>
      <c r="I1984" s="1012" t="s">
        <v>440</v>
      </c>
      <c r="J1984" s="1016">
        <v>6030250504463</v>
      </c>
      <c r="K1984" s="1017">
        <v>45820</v>
      </c>
      <c r="L1984" s="1012"/>
      <c r="M1984" s="1012" t="s">
        <v>300</v>
      </c>
      <c r="N1984" s="1017">
        <v>46185</v>
      </c>
      <c r="O1984" s="1018" t="s">
        <v>12</v>
      </c>
      <c r="P1984" s="369"/>
      <c r="Q1984" s="369"/>
      <c r="R1984" s="822"/>
      <c r="S1984" s="822"/>
      <c r="T1984" s="822"/>
      <c r="U1984" s="822"/>
      <c r="V1984" s="228"/>
      <c r="W1984" s="228"/>
      <c r="X1984" s="228"/>
      <c r="Y1984" s="229"/>
    </row>
    <row r="1985" spans="1:25" s="3" customFormat="1" ht="24.95" customHeight="1" x14ac:dyDescent="0.2">
      <c r="A1985" s="327">
        <v>447</v>
      </c>
      <c r="B1985" s="1014" t="s">
        <v>1672</v>
      </c>
      <c r="C1985" s="1014" t="s">
        <v>786</v>
      </c>
      <c r="D1985" s="1014" t="s">
        <v>44</v>
      </c>
      <c r="E1985" s="1019">
        <v>0.2</v>
      </c>
      <c r="F1985" s="1014">
        <v>20</v>
      </c>
      <c r="G1985" s="1014" t="s">
        <v>1178</v>
      </c>
      <c r="H1985" s="1014" t="s">
        <v>353</v>
      </c>
      <c r="I1985" s="1012" t="s">
        <v>440</v>
      </c>
      <c r="J1985" s="1020">
        <v>6060250502552</v>
      </c>
      <c r="K1985" s="1021">
        <v>45824</v>
      </c>
      <c r="L1985" s="1012"/>
      <c r="M1985" s="1012" t="s">
        <v>300</v>
      </c>
      <c r="N1985" s="1021">
        <v>46189</v>
      </c>
      <c r="O1985" s="1018" t="s">
        <v>12</v>
      </c>
      <c r="P1985" s="369"/>
      <c r="Q1985" s="369"/>
      <c r="R1985" s="822"/>
      <c r="S1985" s="822"/>
      <c r="T1985" s="822"/>
      <c r="U1985" s="822"/>
      <c r="V1985" s="228"/>
      <c r="W1985" s="228"/>
      <c r="X1985" s="228"/>
      <c r="Y1985" s="229"/>
    </row>
    <row r="1986" spans="1:25" s="3" customFormat="1" ht="24.95" customHeight="1" x14ac:dyDescent="0.2">
      <c r="A1986" s="327">
        <v>448</v>
      </c>
      <c r="B1986" s="1013" t="s">
        <v>6596</v>
      </c>
      <c r="C1986" s="1013" t="s">
        <v>714</v>
      </c>
      <c r="D1986" s="1013" t="s">
        <v>254</v>
      </c>
      <c r="E1986" s="1015">
        <v>1.9269999999999999E-2</v>
      </c>
      <c r="F1986" s="1013">
        <v>0.4</v>
      </c>
      <c r="G1986" s="1013" t="s">
        <v>6601</v>
      </c>
      <c r="H1986" s="1013" t="s">
        <v>319</v>
      </c>
      <c r="I1986" s="1012" t="s">
        <v>440</v>
      </c>
      <c r="J1986" s="1016">
        <v>6030250504469</v>
      </c>
      <c r="K1986" s="1017">
        <v>45821</v>
      </c>
      <c r="L1986" s="1012"/>
      <c r="M1986" s="1012" t="s">
        <v>300</v>
      </c>
      <c r="N1986" s="1017">
        <v>46186</v>
      </c>
      <c r="O1986" s="1018" t="s">
        <v>12</v>
      </c>
      <c r="P1986" s="369"/>
      <c r="Q1986" s="369"/>
      <c r="R1986" s="822"/>
      <c r="S1986" s="822"/>
      <c r="T1986" s="822"/>
      <c r="U1986" s="822"/>
      <c r="V1986" s="228"/>
      <c r="W1986" s="228"/>
      <c r="X1986" s="228"/>
      <c r="Y1986" s="229"/>
    </row>
    <row r="1987" spans="1:25" s="3" customFormat="1" ht="24.95" customHeight="1" x14ac:dyDescent="0.2">
      <c r="A1987" s="327">
        <v>449</v>
      </c>
      <c r="B1987" s="1013" t="s">
        <v>6596</v>
      </c>
      <c r="C1987" s="1013" t="s">
        <v>714</v>
      </c>
      <c r="D1987" s="1013" t="s">
        <v>20</v>
      </c>
      <c r="E1987" s="1015">
        <v>4.7469999999999998E-2</v>
      </c>
      <c r="F1987" s="1013">
        <v>0.4</v>
      </c>
      <c r="G1987" s="1013" t="s">
        <v>6602</v>
      </c>
      <c r="H1987" s="1013" t="s">
        <v>319</v>
      </c>
      <c r="I1987" s="1012" t="s">
        <v>440</v>
      </c>
      <c r="J1987" s="1016">
        <v>6030250504476</v>
      </c>
      <c r="K1987" s="1017">
        <v>45820</v>
      </c>
      <c r="L1987" s="1012"/>
      <c r="M1987" s="1012" t="s">
        <v>300</v>
      </c>
      <c r="N1987" s="1017">
        <v>46185</v>
      </c>
      <c r="O1987" s="1018" t="s">
        <v>12</v>
      </c>
      <c r="P1987" s="369"/>
      <c r="Q1987" s="369"/>
      <c r="R1987" s="822"/>
      <c r="S1987" s="822"/>
      <c r="T1987" s="822"/>
      <c r="U1987" s="822"/>
      <c r="V1987" s="228"/>
      <c r="W1987" s="228"/>
      <c r="X1987" s="228"/>
      <c r="Y1987" s="229"/>
    </row>
    <row r="1988" spans="1:25" s="3" customFormat="1" ht="24.95" customHeight="1" x14ac:dyDescent="0.2">
      <c r="A1988" s="327">
        <v>450</v>
      </c>
      <c r="B1988" s="1014" t="s">
        <v>6596</v>
      </c>
      <c r="C1988" s="1014" t="s">
        <v>714</v>
      </c>
      <c r="D1988" s="1014" t="s">
        <v>254</v>
      </c>
      <c r="E1988" s="1019">
        <v>0.22559999999999999</v>
      </c>
      <c r="F1988" s="1014">
        <v>20</v>
      </c>
      <c r="G1988" s="1014" t="s">
        <v>6603</v>
      </c>
      <c r="H1988" s="1014" t="s">
        <v>319</v>
      </c>
      <c r="I1988" s="1012" t="s">
        <v>440</v>
      </c>
      <c r="J1988" s="1020">
        <v>6030250504477</v>
      </c>
      <c r="K1988" s="1021">
        <v>45813</v>
      </c>
      <c r="L1988" s="1012"/>
      <c r="M1988" s="1012" t="s">
        <v>300</v>
      </c>
      <c r="N1988" s="1021">
        <v>46178</v>
      </c>
      <c r="O1988" s="1018" t="s">
        <v>12</v>
      </c>
      <c r="P1988" s="369"/>
      <c r="Q1988" s="369"/>
      <c r="R1988" s="822"/>
      <c r="S1988" s="822"/>
      <c r="T1988" s="822"/>
      <c r="U1988" s="822"/>
      <c r="V1988" s="228"/>
      <c r="W1988" s="228"/>
      <c r="X1988" s="228"/>
      <c r="Y1988" s="229"/>
    </row>
    <row r="1989" spans="1:25" s="3" customFormat="1" ht="24.95" customHeight="1" x14ac:dyDescent="0.2">
      <c r="A1989" s="327">
        <v>451</v>
      </c>
      <c r="B1989" s="1013" t="s">
        <v>6596</v>
      </c>
      <c r="C1989" s="1013" t="s">
        <v>714</v>
      </c>
      <c r="D1989" s="1013" t="s">
        <v>254</v>
      </c>
      <c r="E1989" s="1015">
        <v>0.11609</v>
      </c>
      <c r="F1989" s="1013">
        <v>0.4</v>
      </c>
      <c r="G1989" s="1013" t="s">
        <v>6601</v>
      </c>
      <c r="H1989" s="1013" t="s">
        <v>319</v>
      </c>
      <c r="I1989" s="1012" t="s">
        <v>440</v>
      </c>
      <c r="J1989" s="1016">
        <v>6030250504478</v>
      </c>
      <c r="K1989" s="1017">
        <v>45821</v>
      </c>
      <c r="L1989" s="1012"/>
      <c r="M1989" s="1012" t="s">
        <v>300</v>
      </c>
      <c r="N1989" s="1017">
        <v>46186</v>
      </c>
      <c r="O1989" s="1018" t="s">
        <v>12</v>
      </c>
      <c r="P1989" s="369"/>
      <c r="Q1989" s="369"/>
      <c r="R1989" s="822"/>
      <c r="S1989" s="822"/>
      <c r="T1989" s="822"/>
      <c r="U1989" s="822"/>
      <c r="V1989" s="228"/>
      <c r="W1989" s="228"/>
      <c r="X1989" s="228"/>
      <c r="Y1989" s="229"/>
    </row>
    <row r="1990" spans="1:25" s="3" customFormat="1" ht="24.95" customHeight="1" x14ac:dyDescent="0.2">
      <c r="A1990" s="327">
        <v>452</v>
      </c>
      <c r="B1990" s="1014" t="s">
        <v>6596</v>
      </c>
      <c r="C1990" s="1014" t="s">
        <v>714</v>
      </c>
      <c r="D1990" s="1014" t="s">
        <v>254</v>
      </c>
      <c r="E1990" s="1019">
        <v>0.14000000000000001</v>
      </c>
      <c r="F1990" s="1014">
        <v>0.4</v>
      </c>
      <c r="G1990" s="1014" t="s">
        <v>6604</v>
      </c>
      <c r="H1990" s="1014" t="s">
        <v>319</v>
      </c>
      <c r="I1990" s="1012" t="s">
        <v>440</v>
      </c>
      <c r="J1990" s="1020">
        <v>6030250504479</v>
      </c>
      <c r="K1990" s="1021">
        <v>45821</v>
      </c>
      <c r="L1990" s="1012"/>
      <c r="M1990" s="1012" t="s">
        <v>300</v>
      </c>
      <c r="N1990" s="1021">
        <v>46186</v>
      </c>
      <c r="O1990" s="1018" t="s">
        <v>12</v>
      </c>
      <c r="P1990" s="369"/>
      <c r="Q1990" s="369"/>
      <c r="R1990" s="822"/>
      <c r="S1990" s="822"/>
      <c r="T1990" s="822"/>
      <c r="U1990" s="822"/>
      <c r="V1990" s="228"/>
      <c r="W1990" s="228"/>
      <c r="X1990" s="228"/>
      <c r="Y1990" s="229"/>
    </row>
    <row r="1991" spans="1:25" s="3" customFormat="1" ht="24.95" customHeight="1" x14ac:dyDescent="0.2">
      <c r="A1991" s="327">
        <v>453</v>
      </c>
      <c r="B1991" s="1013" t="s">
        <v>6596</v>
      </c>
      <c r="C1991" s="1013" t="s">
        <v>714</v>
      </c>
      <c r="D1991" s="1013" t="s">
        <v>254</v>
      </c>
      <c r="E1991" s="1015">
        <v>0.188</v>
      </c>
      <c r="F1991" s="1013">
        <v>20</v>
      </c>
      <c r="G1991" s="1013" t="s">
        <v>6605</v>
      </c>
      <c r="H1991" s="1013" t="s">
        <v>319</v>
      </c>
      <c r="I1991" s="1012" t="s">
        <v>440</v>
      </c>
      <c r="J1991" s="1016">
        <v>6030250504480</v>
      </c>
      <c r="K1991" s="1017">
        <v>45813</v>
      </c>
      <c r="L1991" s="1012"/>
      <c r="M1991" s="1012" t="s">
        <v>300</v>
      </c>
      <c r="N1991" s="1017">
        <v>46178</v>
      </c>
      <c r="O1991" s="1018" t="s">
        <v>12</v>
      </c>
      <c r="P1991" s="369"/>
      <c r="Q1991" s="369"/>
      <c r="R1991" s="822"/>
      <c r="S1991" s="822"/>
      <c r="T1991" s="822"/>
      <c r="U1991" s="822"/>
      <c r="V1991" s="228"/>
      <c r="W1991" s="228"/>
      <c r="X1991" s="228"/>
      <c r="Y1991" s="229"/>
    </row>
    <row r="1992" spans="1:25" s="3" customFormat="1" ht="24.95" customHeight="1" x14ac:dyDescent="0.2">
      <c r="A1992" s="327">
        <v>454</v>
      </c>
      <c r="B1992" s="1014" t="s">
        <v>6596</v>
      </c>
      <c r="C1992" s="1014" t="s">
        <v>714</v>
      </c>
      <c r="D1992" s="1014" t="s">
        <v>254</v>
      </c>
      <c r="E1992" s="1019">
        <v>0.10951000000000001</v>
      </c>
      <c r="F1992" s="1014">
        <v>20</v>
      </c>
      <c r="G1992" s="1014" t="s">
        <v>6605</v>
      </c>
      <c r="H1992" s="1014" t="s">
        <v>319</v>
      </c>
      <c r="I1992" s="1012" t="s">
        <v>440</v>
      </c>
      <c r="J1992" s="1020">
        <v>6030250504481</v>
      </c>
      <c r="K1992" s="1021">
        <v>45813</v>
      </c>
      <c r="L1992" s="1012"/>
      <c r="M1992" s="1012" t="s">
        <v>300</v>
      </c>
      <c r="N1992" s="1021">
        <v>46178</v>
      </c>
      <c r="O1992" s="1018" t="s">
        <v>12</v>
      </c>
      <c r="P1992" s="369"/>
      <c r="Q1992" s="369"/>
      <c r="R1992" s="822"/>
      <c r="S1992" s="822"/>
      <c r="T1992" s="822"/>
      <c r="U1992" s="822"/>
      <c r="V1992" s="228"/>
      <c r="W1992" s="228"/>
      <c r="X1992" s="228"/>
      <c r="Y1992" s="229"/>
    </row>
    <row r="1993" spans="1:25" s="3" customFormat="1" ht="24.95" customHeight="1" x14ac:dyDescent="0.2">
      <c r="A1993" s="327">
        <v>455</v>
      </c>
      <c r="B1993" s="1014" t="s">
        <v>6606</v>
      </c>
      <c r="C1993" s="1014" t="s">
        <v>649</v>
      </c>
      <c r="D1993" s="1014" t="s">
        <v>253</v>
      </c>
      <c r="E1993" s="1019">
        <v>6.0000000000000001E-3</v>
      </c>
      <c r="F1993" s="1014">
        <v>0.4</v>
      </c>
      <c r="G1993" s="1014" t="s">
        <v>4961</v>
      </c>
      <c r="H1993" s="1014" t="s">
        <v>319</v>
      </c>
      <c r="I1993" s="1012" t="s">
        <v>440</v>
      </c>
      <c r="J1993" s="1020">
        <v>6010250508324</v>
      </c>
      <c r="K1993" s="1021">
        <v>45825</v>
      </c>
      <c r="L1993" s="1012"/>
      <c r="M1993" s="1012" t="s">
        <v>300</v>
      </c>
      <c r="N1993" s="1021">
        <v>46190</v>
      </c>
      <c r="O1993" s="1018" t="s">
        <v>12</v>
      </c>
      <c r="P1993" s="369"/>
      <c r="Q1993" s="369"/>
      <c r="R1993" s="822"/>
      <c r="S1993" s="822"/>
      <c r="T1993" s="822"/>
      <c r="U1993" s="822"/>
      <c r="V1993" s="228"/>
      <c r="W1993" s="228"/>
      <c r="X1993" s="228"/>
      <c r="Y1993" s="229"/>
    </row>
    <row r="1994" spans="1:25" s="3" customFormat="1" ht="24.95" customHeight="1" x14ac:dyDescent="0.2">
      <c r="A1994" s="327">
        <v>456</v>
      </c>
      <c r="B1994" s="1013" t="s">
        <v>6607</v>
      </c>
      <c r="C1994" s="1013" t="s">
        <v>446</v>
      </c>
      <c r="D1994" s="1013" t="s">
        <v>20</v>
      </c>
      <c r="E1994" s="1015">
        <v>3.86</v>
      </c>
      <c r="F1994" s="1013">
        <v>20</v>
      </c>
      <c r="G1994" s="1013" t="s">
        <v>6536</v>
      </c>
      <c r="H1994" s="1013" t="s">
        <v>353</v>
      </c>
      <c r="I1994" s="1012" t="s">
        <v>440</v>
      </c>
      <c r="J1994" s="1016">
        <v>6030250604554</v>
      </c>
      <c r="K1994" s="1017">
        <v>45810</v>
      </c>
      <c r="L1994" s="1012"/>
      <c r="M1994" s="1012" t="s">
        <v>300</v>
      </c>
      <c r="N1994" s="1017">
        <v>46175</v>
      </c>
      <c r="O1994" s="1018" t="s">
        <v>12</v>
      </c>
      <c r="P1994" s="369"/>
      <c r="Q1994" s="369"/>
      <c r="R1994" s="822"/>
      <c r="S1994" s="822"/>
      <c r="T1994" s="822"/>
      <c r="U1994" s="822"/>
      <c r="V1994" s="228"/>
      <c r="W1994" s="228"/>
      <c r="X1994" s="228"/>
      <c r="Y1994" s="229"/>
    </row>
    <row r="1995" spans="1:25" s="3" customFormat="1" ht="24.95" customHeight="1" x14ac:dyDescent="0.2">
      <c r="A1995" s="327">
        <v>457</v>
      </c>
      <c r="B1995" s="1014" t="s">
        <v>6608</v>
      </c>
      <c r="C1995" s="1014" t="s">
        <v>1338</v>
      </c>
      <c r="D1995" s="1014" t="s">
        <v>796</v>
      </c>
      <c r="E1995" s="1019">
        <v>0.03</v>
      </c>
      <c r="F1995" s="1014">
        <v>0.4</v>
      </c>
      <c r="G1995" s="1014" t="s">
        <v>4910</v>
      </c>
      <c r="H1995" s="1014" t="s">
        <v>319</v>
      </c>
      <c r="I1995" s="1012" t="s">
        <v>440</v>
      </c>
      <c r="J1995" s="1020">
        <v>6050250614557</v>
      </c>
      <c r="K1995" s="1021">
        <v>45813</v>
      </c>
      <c r="L1995" s="1012"/>
      <c r="M1995" s="1012" t="s">
        <v>300</v>
      </c>
      <c r="N1995" s="1021">
        <v>46178</v>
      </c>
      <c r="O1995" s="1018" t="s">
        <v>12</v>
      </c>
      <c r="P1995" s="369"/>
      <c r="Q1995" s="369"/>
      <c r="R1995" s="822"/>
      <c r="S1995" s="822"/>
      <c r="T1995" s="822"/>
      <c r="U1995" s="822"/>
      <c r="V1995" s="228"/>
      <c r="W1995" s="228"/>
      <c r="X1995" s="228"/>
      <c r="Y1995" s="229"/>
    </row>
    <row r="1996" spans="1:25" s="3" customFormat="1" ht="24.95" customHeight="1" x14ac:dyDescent="0.2">
      <c r="A1996" s="327">
        <v>458</v>
      </c>
      <c r="B1996" s="1014" t="s">
        <v>6609</v>
      </c>
      <c r="C1996" s="1014" t="s">
        <v>6610</v>
      </c>
      <c r="D1996" s="1014" t="s">
        <v>19</v>
      </c>
      <c r="E1996" s="1019">
        <v>0.25</v>
      </c>
      <c r="F1996" s="1014">
        <v>20</v>
      </c>
      <c r="G1996" s="1014" t="s">
        <v>6611</v>
      </c>
      <c r="H1996" s="1014" t="s">
        <v>353</v>
      </c>
      <c r="I1996" s="1012" t="s">
        <v>440</v>
      </c>
      <c r="J1996" s="1020">
        <v>6020250606551</v>
      </c>
      <c r="K1996" s="1021">
        <v>45818</v>
      </c>
      <c r="L1996" s="1012"/>
      <c r="M1996" s="1012" t="s">
        <v>300</v>
      </c>
      <c r="N1996" s="1021">
        <v>46183</v>
      </c>
      <c r="O1996" s="1018" t="s">
        <v>12</v>
      </c>
      <c r="P1996" s="369"/>
      <c r="Q1996" s="369"/>
      <c r="R1996" s="822"/>
      <c r="S1996" s="822"/>
      <c r="T1996" s="822"/>
      <c r="U1996" s="822"/>
      <c r="V1996" s="228"/>
      <c r="W1996" s="228"/>
      <c r="X1996" s="228"/>
      <c r="Y1996" s="229"/>
    </row>
    <row r="1997" spans="1:25" s="3" customFormat="1" ht="24.95" customHeight="1" x14ac:dyDescent="0.2">
      <c r="A1997" s="327">
        <v>459</v>
      </c>
      <c r="B1997" s="1013" t="s">
        <v>6612</v>
      </c>
      <c r="C1997" s="1013" t="s">
        <v>4888</v>
      </c>
      <c r="D1997" s="1013" t="s">
        <v>19</v>
      </c>
      <c r="E1997" s="1015">
        <v>0.4</v>
      </c>
      <c r="F1997" s="1013">
        <v>20</v>
      </c>
      <c r="G1997" s="1013" t="s">
        <v>6613</v>
      </c>
      <c r="H1997" s="1013" t="s">
        <v>319</v>
      </c>
      <c r="I1997" s="1012" t="s">
        <v>440</v>
      </c>
      <c r="J1997" s="1016">
        <v>6020250606556</v>
      </c>
      <c r="K1997" s="1017">
        <v>45819</v>
      </c>
      <c r="L1997" s="1012"/>
      <c r="M1997" s="1012" t="s">
        <v>300</v>
      </c>
      <c r="N1997" s="1017">
        <v>46184</v>
      </c>
      <c r="O1997" s="1018" t="s">
        <v>12</v>
      </c>
      <c r="P1997" s="369"/>
      <c r="Q1997" s="369"/>
      <c r="R1997" s="822"/>
      <c r="S1997" s="822"/>
      <c r="T1997" s="822"/>
      <c r="U1997" s="822"/>
      <c r="V1997" s="228"/>
      <c r="W1997" s="228"/>
      <c r="X1997" s="228"/>
      <c r="Y1997" s="229"/>
    </row>
    <row r="1998" spans="1:25" s="3" customFormat="1" ht="24.95" customHeight="1" x14ac:dyDescent="0.2">
      <c r="A1998" s="327">
        <v>460</v>
      </c>
      <c r="B1998" s="1013" t="s">
        <v>6614</v>
      </c>
      <c r="C1998" s="1013" t="s">
        <v>6615</v>
      </c>
      <c r="D1998" s="1013" t="s">
        <v>689</v>
      </c>
      <c r="E1998" s="1015">
        <v>1.4999999999999999E-2</v>
      </c>
      <c r="F1998" s="1013">
        <v>0.4</v>
      </c>
      <c r="G1998" s="1013" t="s">
        <v>6616</v>
      </c>
      <c r="H1998" s="1013" t="s">
        <v>319</v>
      </c>
      <c r="I1998" s="1012" t="s">
        <v>440</v>
      </c>
      <c r="J1998" s="1016">
        <v>6010250608568</v>
      </c>
      <c r="K1998" s="1017">
        <v>45813</v>
      </c>
      <c r="L1998" s="1012"/>
      <c r="M1998" s="1012" t="s">
        <v>300</v>
      </c>
      <c r="N1998" s="1017">
        <v>46178</v>
      </c>
      <c r="O1998" s="1018" t="s">
        <v>12</v>
      </c>
      <c r="P1998" s="369"/>
      <c r="Q1998" s="369"/>
      <c r="R1998" s="822"/>
      <c r="S1998" s="822"/>
      <c r="T1998" s="822"/>
      <c r="U1998" s="822"/>
      <c r="V1998" s="228"/>
      <c r="W1998" s="228"/>
      <c r="X1998" s="228"/>
      <c r="Y1998" s="229"/>
    </row>
    <row r="1999" spans="1:25" s="3" customFormat="1" ht="24.95" customHeight="1" x14ac:dyDescent="0.2">
      <c r="A1999" s="327">
        <v>461</v>
      </c>
      <c r="B1999" s="1013" t="s">
        <v>6617</v>
      </c>
      <c r="C1999" s="1013" t="s">
        <v>860</v>
      </c>
      <c r="D1999" s="1013" t="s">
        <v>447</v>
      </c>
      <c r="E1999" s="1015">
        <v>0.2</v>
      </c>
      <c r="F1999" s="1013">
        <v>20</v>
      </c>
      <c r="G1999" s="1013" t="s">
        <v>861</v>
      </c>
      <c r="H1999" s="1013" t="s">
        <v>319</v>
      </c>
      <c r="I1999" s="1012" t="s">
        <v>440</v>
      </c>
      <c r="J1999" s="1016">
        <v>6040250603652</v>
      </c>
      <c r="K1999" s="1017">
        <v>45814</v>
      </c>
      <c r="L1999" s="1012"/>
      <c r="M1999" s="1012" t="s">
        <v>300</v>
      </c>
      <c r="N1999" s="1017">
        <v>46179</v>
      </c>
      <c r="O1999" s="1018" t="s">
        <v>12</v>
      </c>
      <c r="P1999" s="369"/>
      <c r="Q1999" s="369"/>
      <c r="R1999" s="822"/>
      <c r="S1999" s="822"/>
      <c r="T1999" s="822"/>
      <c r="U1999" s="822"/>
      <c r="V1999" s="228"/>
      <c r="W1999" s="228"/>
      <c r="X1999" s="228"/>
      <c r="Y1999" s="229"/>
    </row>
    <row r="2000" spans="1:25" s="3" customFormat="1" ht="24.95" customHeight="1" x14ac:dyDescent="0.2">
      <c r="A2000" s="327">
        <v>462</v>
      </c>
      <c r="B2000" s="1013" t="s">
        <v>6618</v>
      </c>
      <c r="C2000" s="1013" t="s">
        <v>4895</v>
      </c>
      <c r="D2000" s="1013" t="s">
        <v>19</v>
      </c>
      <c r="E2000" s="1015">
        <v>9.89</v>
      </c>
      <c r="F2000" s="1013">
        <v>20</v>
      </c>
      <c r="G2000" s="1013" t="s">
        <v>4896</v>
      </c>
      <c r="H2000" s="1013" t="s">
        <v>353</v>
      </c>
      <c r="I2000" s="1012" t="s">
        <v>440</v>
      </c>
      <c r="J2000" s="1016">
        <v>6020250606672</v>
      </c>
      <c r="K2000" s="1017">
        <v>45820</v>
      </c>
      <c r="L2000" s="1012"/>
      <c r="M2000" s="1012" t="s">
        <v>300</v>
      </c>
      <c r="N2000" s="1017">
        <v>46185</v>
      </c>
      <c r="O2000" s="1018" t="s">
        <v>12</v>
      </c>
      <c r="P2000" s="369"/>
      <c r="Q2000" s="369"/>
      <c r="R2000" s="822"/>
      <c r="S2000" s="822"/>
      <c r="T2000" s="822"/>
      <c r="U2000" s="822"/>
      <c r="V2000" s="228"/>
      <c r="W2000" s="228"/>
      <c r="X2000" s="228"/>
      <c r="Y2000" s="229"/>
    </row>
    <row r="2001" spans="1:25" s="3" customFormat="1" ht="24.95" customHeight="1" x14ac:dyDescent="0.2">
      <c r="A2001" s="327">
        <v>463</v>
      </c>
      <c r="B2001" s="1014" t="s">
        <v>6619</v>
      </c>
      <c r="C2001" s="1014" t="s">
        <v>3234</v>
      </c>
      <c r="D2001" s="1014" t="s">
        <v>20</v>
      </c>
      <c r="E2001" s="1019">
        <v>6.0000000000000001E-3</v>
      </c>
      <c r="F2001" s="1014">
        <v>0.4</v>
      </c>
      <c r="G2001" s="1014" t="s">
        <v>6620</v>
      </c>
      <c r="H2001" s="1014" t="s">
        <v>319</v>
      </c>
      <c r="I2001" s="1012" t="s">
        <v>440</v>
      </c>
      <c r="J2001" s="1020">
        <v>6030250604737</v>
      </c>
      <c r="K2001" s="1021">
        <v>45831</v>
      </c>
      <c r="L2001" s="1012"/>
      <c r="M2001" s="1012" t="s">
        <v>300</v>
      </c>
      <c r="N2001" s="1021">
        <v>46196</v>
      </c>
      <c r="O2001" s="1018" t="s">
        <v>12</v>
      </c>
      <c r="P2001" s="369"/>
      <c r="Q2001" s="369"/>
      <c r="R2001" s="822"/>
      <c r="S2001" s="822"/>
      <c r="T2001" s="822"/>
      <c r="U2001" s="822"/>
      <c r="V2001" s="228"/>
      <c r="W2001" s="228"/>
      <c r="X2001" s="228"/>
      <c r="Y2001" s="229"/>
    </row>
    <row r="2002" spans="1:25" s="3" customFormat="1" ht="24.95" customHeight="1" x14ac:dyDescent="0.2">
      <c r="A2002" s="327">
        <v>464</v>
      </c>
      <c r="B2002" s="1014" t="s">
        <v>6621</v>
      </c>
      <c r="C2002" s="1014" t="s">
        <v>707</v>
      </c>
      <c r="D2002" s="1014" t="s">
        <v>19</v>
      </c>
      <c r="E2002" s="1019">
        <v>0.56000000000000005</v>
      </c>
      <c r="F2002" s="1014">
        <v>20</v>
      </c>
      <c r="G2002" s="1014" t="s">
        <v>4480</v>
      </c>
      <c r="H2002" s="1014" t="s">
        <v>319</v>
      </c>
      <c r="I2002" s="1012" t="s">
        <v>440</v>
      </c>
      <c r="J2002" s="1020">
        <v>6020250606707</v>
      </c>
      <c r="K2002" s="1021">
        <v>45825</v>
      </c>
      <c r="L2002" s="1012"/>
      <c r="M2002" s="1012" t="s">
        <v>300</v>
      </c>
      <c r="N2002" s="1021">
        <v>46190</v>
      </c>
      <c r="O2002" s="1018" t="s">
        <v>12</v>
      </c>
      <c r="P2002" s="369"/>
      <c r="Q2002" s="369"/>
      <c r="R2002" s="822"/>
      <c r="S2002" s="822"/>
      <c r="T2002" s="822"/>
      <c r="U2002" s="822"/>
      <c r="V2002" s="228"/>
      <c r="W2002" s="228"/>
      <c r="X2002" s="228"/>
      <c r="Y2002" s="229"/>
    </row>
    <row r="2003" spans="1:25" s="3" customFormat="1" ht="24.95" customHeight="1" x14ac:dyDescent="0.2">
      <c r="A2003" s="327">
        <v>465</v>
      </c>
      <c r="B2003" s="1013" t="s">
        <v>6622</v>
      </c>
      <c r="C2003" s="1013" t="s">
        <v>444</v>
      </c>
      <c r="D2003" s="1013" t="s">
        <v>253</v>
      </c>
      <c r="E2003" s="1015">
        <v>5.4000000000000003E-3</v>
      </c>
      <c r="F2003" s="1013">
        <v>0.4</v>
      </c>
      <c r="G2003" s="1013" t="s">
        <v>6019</v>
      </c>
      <c r="H2003" s="1013" t="s">
        <v>319</v>
      </c>
      <c r="I2003" s="1012" t="s">
        <v>440</v>
      </c>
      <c r="J2003" s="1016">
        <v>6010250608906</v>
      </c>
      <c r="K2003" s="1017">
        <v>45832</v>
      </c>
      <c r="L2003" s="1012"/>
      <c r="M2003" s="1012" t="s">
        <v>300</v>
      </c>
      <c r="N2003" s="1017">
        <v>46197</v>
      </c>
      <c r="O2003" s="1018" t="s">
        <v>12</v>
      </c>
      <c r="P2003" s="369"/>
      <c r="Q2003" s="369"/>
      <c r="R2003" s="822"/>
      <c r="S2003" s="822"/>
      <c r="T2003" s="822"/>
      <c r="U2003" s="822"/>
      <c r="V2003" s="228"/>
      <c r="W2003" s="228"/>
      <c r="X2003" s="228"/>
      <c r="Y2003" s="229"/>
    </row>
    <row r="2004" spans="1:25" s="3" customFormat="1" ht="24.95" customHeight="1" x14ac:dyDescent="0.2">
      <c r="A2004" s="327">
        <v>466</v>
      </c>
      <c r="B2004" s="1014" t="s">
        <v>6623</v>
      </c>
      <c r="C2004" s="1014" t="s">
        <v>983</v>
      </c>
      <c r="D2004" s="1014" t="s">
        <v>252</v>
      </c>
      <c r="E2004" s="1019">
        <v>4.9140000000000003E-2</v>
      </c>
      <c r="F2004" s="1014">
        <v>20</v>
      </c>
      <c r="G2004" s="1014" t="s">
        <v>6624</v>
      </c>
      <c r="H2004" s="1014" t="s">
        <v>319</v>
      </c>
      <c r="I2004" s="1012" t="s">
        <v>440</v>
      </c>
      <c r="J2004" s="1020">
        <v>6020250606861</v>
      </c>
      <c r="K2004" s="1021">
        <v>45825</v>
      </c>
      <c r="L2004" s="1012"/>
      <c r="M2004" s="1012" t="s">
        <v>300</v>
      </c>
      <c r="N2004" s="1021">
        <v>46190</v>
      </c>
      <c r="O2004" s="1018" t="s">
        <v>12</v>
      </c>
      <c r="P2004" s="369"/>
      <c r="Q2004" s="369"/>
      <c r="R2004" s="822"/>
      <c r="S2004" s="822"/>
      <c r="T2004" s="822"/>
      <c r="U2004" s="822"/>
      <c r="V2004" s="228"/>
      <c r="W2004" s="228"/>
      <c r="X2004" s="228"/>
      <c r="Y2004" s="229"/>
    </row>
    <row r="2005" spans="1:25" s="3" customFormat="1" ht="24.95" customHeight="1" x14ac:dyDescent="0.2">
      <c r="A2005" s="327">
        <v>467</v>
      </c>
      <c r="B2005" s="1014" t="s">
        <v>1161</v>
      </c>
      <c r="C2005" s="1014" t="s">
        <v>1162</v>
      </c>
      <c r="D2005" s="1014" t="s">
        <v>19</v>
      </c>
      <c r="E2005" s="1019">
        <v>0.19980000000000001</v>
      </c>
      <c r="F2005" s="1013">
        <v>20</v>
      </c>
      <c r="G2005" s="1013" t="s">
        <v>537</v>
      </c>
      <c r="H2005" s="1014" t="s">
        <v>319</v>
      </c>
      <c r="I2005" s="1012" t="s">
        <v>440</v>
      </c>
      <c r="J2005" s="1020">
        <v>6020250606909</v>
      </c>
      <c r="K2005" s="1021">
        <v>45829</v>
      </c>
      <c r="L2005" s="1012"/>
      <c r="M2005" s="1012" t="s">
        <v>300</v>
      </c>
      <c r="N2005" s="1017">
        <v>46194</v>
      </c>
      <c r="O2005" s="1018" t="s">
        <v>12</v>
      </c>
      <c r="P2005" s="369"/>
      <c r="Q2005" s="369"/>
      <c r="R2005" s="822"/>
      <c r="S2005" s="822"/>
      <c r="T2005" s="822"/>
      <c r="U2005" s="822"/>
      <c r="V2005" s="228"/>
      <c r="W2005" s="228"/>
      <c r="X2005" s="228"/>
      <c r="Y2005" s="229"/>
    </row>
    <row r="2006" spans="1:25" s="3" customFormat="1" ht="24.95" customHeight="1" x14ac:dyDescent="0.2">
      <c r="A2006" s="327">
        <v>468</v>
      </c>
      <c r="B2006" s="1013" t="s">
        <v>6625</v>
      </c>
      <c r="C2006" s="1013" t="s">
        <v>6626</v>
      </c>
      <c r="D2006" s="1013" t="s">
        <v>19</v>
      </c>
      <c r="E2006" s="1015">
        <v>6.7000000000000004E-2</v>
      </c>
      <c r="F2006" s="1014">
        <v>0.4</v>
      </c>
      <c r="G2006" s="1014" t="s">
        <v>6627</v>
      </c>
      <c r="H2006" s="1013" t="s">
        <v>1321</v>
      </c>
      <c r="I2006" s="1012" t="s">
        <v>440</v>
      </c>
      <c r="J2006" s="1016">
        <v>6020250606911</v>
      </c>
      <c r="K2006" s="1017">
        <v>45831</v>
      </c>
      <c r="L2006" s="1012"/>
      <c r="M2006" s="1012" t="s">
        <v>300</v>
      </c>
      <c r="N2006" s="1021">
        <v>46196</v>
      </c>
      <c r="O2006" s="1018" t="s">
        <v>12</v>
      </c>
      <c r="P2006" s="369"/>
      <c r="Q2006" s="369"/>
      <c r="R2006" s="822"/>
      <c r="S2006" s="822"/>
      <c r="T2006" s="822"/>
      <c r="U2006" s="822"/>
      <c r="V2006" s="228"/>
      <c r="W2006" s="228"/>
      <c r="X2006" s="228"/>
      <c r="Y2006" s="229"/>
    </row>
    <row r="2007" spans="1:25" s="3" customFormat="1" ht="24.95" customHeight="1" x14ac:dyDescent="0.2">
      <c r="A2007" s="327">
        <v>469</v>
      </c>
      <c r="B2007" s="1014" t="s">
        <v>6628</v>
      </c>
      <c r="C2007" s="1014" t="s">
        <v>863</v>
      </c>
      <c r="D2007" s="1014" t="s">
        <v>20</v>
      </c>
      <c r="E2007" s="1019">
        <v>7.4999999999999997E-3</v>
      </c>
      <c r="F2007" s="1013">
        <v>0.4</v>
      </c>
      <c r="G2007" s="1013" t="s">
        <v>6629</v>
      </c>
      <c r="H2007" s="1014" t="s">
        <v>319</v>
      </c>
      <c r="I2007" s="1012" t="s">
        <v>440</v>
      </c>
      <c r="J2007" s="1020">
        <v>6030250604921</v>
      </c>
      <c r="K2007" s="1021">
        <v>45826</v>
      </c>
      <c r="L2007" s="1012"/>
      <c r="M2007" s="1012" t="s">
        <v>300</v>
      </c>
      <c r="N2007" s="1017">
        <v>46191</v>
      </c>
      <c r="O2007" s="1018" t="s">
        <v>12</v>
      </c>
      <c r="P2007" s="369"/>
      <c r="Q2007" s="369"/>
      <c r="R2007" s="822"/>
      <c r="S2007" s="822"/>
      <c r="T2007" s="822"/>
      <c r="U2007" s="822"/>
      <c r="V2007" s="228"/>
      <c r="W2007" s="228"/>
      <c r="X2007" s="228"/>
      <c r="Y2007" s="229"/>
    </row>
    <row r="2008" spans="1:25" s="3" customFormat="1" ht="24.95" customHeight="1" x14ac:dyDescent="0.2">
      <c r="A2008" s="327">
        <v>470</v>
      </c>
      <c r="B2008" s="1014" t="s">
        <v>6630</v>
      </c>
      <c r="C2008" s="1014" t="s">
        <v>735</v>
      </c>
      <c r="D2008" s="1014" t="s">
        <v>318</v>
      </c>
      <c r="E2008" s="1019">
        <v>1.5640000000000001E-2</v>
      </c>
      <c r="F2008" s="1013">
        <v>0.4</v>
      </c>
      <c r="G2008" s="1013" t="s">
        <v>6631</v>
      </c>
      <c r="H2008" s="1014" t="s">
        <v>319</v>
      </c>
      <c r="I2008" s="1012" t="s">
        <v>440</v>
      </c>
      <c r="J2008" s="1020">
        <v>6050250614811</v>
      </c>
      <c r="K2008" s="1021">
        <v>45827</v>
      </c>
      <c r="L2008" s="1012"/>
      <c r="M2008" s="1012" t="s">
        <v>300</v>
      </c>
      <c r="N2008" s="1017">
        <v>46192</v>
      </c>
      <c r="O2008" s="1018" t="s">
        <v>12</v>
      </c>
      <c r="P2008" s="369"/>
      <c r="Q2008" s="369"/>
      <c r="R2008" s="822"/>
      <c r="S2008" s="822"/>
      <c r="T2008" s="822"/>
      <c r="U2008" s="822"/>
      <c r="V2008" s="228"/>
      <c r="W2008" s="228"/>
      <c r="X2008" s="228"/>
      <c r="Y2008" s="229"/>
    </row>
    <row r="2009" spans="1:25" s="3" customFormat="1" ht="24.95" customHeight="1" x14ac:dyDescent="0.2">
      <c r="A2009" s="327">
        <v>471</v>
      </c>
      <c r="B2009" s="1013" t="s">
        <v>6632</v>
      </c>
      <c r="C2009" s="1013" t="s">
        <v>785</v>
      </c>
      <c r="D2009" s="1013" t="s">
        <v>20</v>
      </c>
      <c r="E2009" s="1015">
        <v>0.22</v>
      </c>
      <c r="F2009" s="1014">
        <v>20</v>
      </c>
      <c r="G2009" s="1014" t="s">
        <v>6633</v>
      </c>
      <c r="H2009" s="1013" t="s">
        <v>319</v>
      </c>
      <c r="I2009" s="1012" t="s">
        <v>440</v>
      </c>
      <c r="J2009" s="1016">
        <v>6030250604940</v>
      </c>
      <c r="K2009" s="1017">
        <v>45835</v>
      </c>
      <c r="L2009" s="1012"/>
      <c r="M2009" s="1012" t="s">
        <v>300</v>
      </c>
      <c r="N2009" s="1021">
        <v>46200</v>
      </c>
      <c r="O2009" s="1018" t="s">
        <v>12</v>
      </c>
      <c r="P2009" s="369"/>
      <c r="Q2009" s="369"/>
      <c r="R2009" s="822"/>
      <c r="S2009" s="822"/>
      <c r="T2009" s="822"/>
      <c r="U2009" s="822"/>
      <c r="V2009" s="228"/>
      <c r="W2009" s="228"/>
      <c r="X2009" s="228"/>
      <c r="Y2009" s="229"/>
    </row>
    <row r="2010" spans="1:25" s="3" customFormat="1" ht="24.95" customHeight="1" x14ac:dyDescent="0.2">
      <c r="A2010" s="327">
        <v>472</v>
      </c>
      <c r="B2010" s="1013" t="s">
        <v>6634</v>
      </c>
      <c r="C2010" s="1013" t="s">
        <v>6635</v>
      </c>
      <c r="D2010" s="1013" t="s">
        <v>44</v>
      </c>
      <c r="E2010" s="1015">
        <v>0.06</v>
      </c>
      <c r="F2010" s="1014">
        <v>0.4</v>
      </c>
      <c r="G2010" s="1014" t="s">
        <v>6636</v>
      </c>
      <c r="H2010" s="1013" t="s">
        <v>319</v>
      </c>
      <c r="I2010" s="1012" t="s">
        <v>440</v>
      </c>
      <c r="J2010" s="1016">
        <v>6060250602901</v>
      </c>
      <c r="K2010" s="1017">
        <v>45835</v>
      </c>
      <c r="L2010" s="1012"/>
      <c r="M2010" s="1012" t="s">
        <v>300</v>
      </c>
      <c r="N2010" s="1021">
        <v>46200</v>
      </c>
      <c r="O2010" s="1018" t="s">
        <v>12</v>
      </c>
      <c r="P2010" s="369"/>
      <c r="Q2010" s="369"/>
      <c r="R2010" s="822"/>
      <c r="S2010" s="822"/>
      <c r="T2010" s="822"/>
      <c r="U2010" s="822"/>
      <c r="V2010" s="228"/>
      <c r="W2010" s="228"/>
      <c r="X2010" s="228"/>
      <c r="Y2010" s="229"/>
    </row>
    <row r="2011" spans="1:25" s="3" customFormat="1" ht="24.95" customHeight="1" x14ac:dyDescent="0.2">
      <c r="A2011" s="327">
        <v>473</v>
      </c>
      <c r="B2011" s="1014" t="s">
        <v>6637</v>
      </c>
      <c r="C2011" s="1014" t="s">
        <v>1320</v>
      </c>
      <c r="D2011" s="1014" t="s">
        <v>20</v>
      </c>
      <c r="E2011" s="1019">
        <v>2.1270000000000001E-2</v>
      </c>
      <c r="F2011" s="1013">
        <v>0.4</v>
      </c>
      <c r="G2011" s="1013" t="s">
        <v>6638</v>
      </c>
      <c r="H2011" s="1014" t="s">
        <v>319</v>
      </c>
      <c r="I2011" s="1012" t="s">
        <v>440</v>
      </c>
      <c r="J2011" s="1020">
        <v>6030250605174</v>
      </c>
      <c r="K2011" s="1021">
        <v>45834</v>
      </c>
      <c r="L2011" s="1012"/>
      <c r="M2011" s="1012" t="s">
        <v>300</v>
      </c>
      <c r="N2011" s="1017">
        <v>46199</v>
      </c>
      <c r="O2011" s="1018" t="s">
        <v>12</v>
      </c>
      <c r="P2011" s="369"/>
      <c r="Q2011" s="369"/>
      <c r="R2011" s="822"/>
      <c r="S2011" s="822"/>
      <c r="T2011" s="822"/>
      <c r="U2011" s="822"/>
      <c r="V2011" s="228"/>
      <c r="W2011" s="228"/>
      <c r="X2011" s="228"/>
      <c r="Y2011" s="229"/>
    </row>
    <row r="2012" spans="1:25" s="3" customFormat="1" ht="24.95" customHeight="1" x14ac:dyDescent="0.2">
      <c r="A2012" s="327">
        <v>474</v>
      </c>
      <c r="B2012" s="1013" t="s">
        <v>6639</v>
      </c>
      <c r="C2012" s="1013" t="s">
        <v>750</v>
      </c>
      <c r="D2012" s="1013" t="s">
        <v>252</v>
      </c>
      <c r="E2012" s="1015">
        <v>0.02</v>
      </c>
      <c r="F2012" s="1014">
        <v>0.4</v>
      </c>
      <c r="G2012" s="1014" t="s">
        <v>6640</v>
      </c>
      <c r="H2012" s="1013" t="s">
        <v>319</v>
      </c>
      <c r="I2012" s="1012" t="s">
        <v>440</v>
      </c>
      <c r="J2012" s="1016">
        <v>6020250607349</v>
      </c>
      <c r="K2012" s="1017">
        <v>45833</v>
      </c>
      <c r="L2012" s="1012"/>
      <c r="M2012" s="1012" t="s">
        <v>300</v>
      </c>
      <c r="N2012" s="1021">
        <v>46198</v>
      </c>
      <c r="O2012" s="1018" t="s">
        <v>12</v>
      </c>
      <c r="P2012" s="369"/>
      <c r="Q2012" s="369"/>
      <c r="R2012" s="822"/>
      <c r="S2012" s="822"/>
      <c r="T2012" s="822"/>
      <c r="U2012" s="822"/>
      <c r="V2012" s="228"/>
      <c r="W2012" s="228"/>
      <c r="X2012" s="228"/>
      <c r="Y2012" s="229"/>
    </row>
    <row r="2013" spans="1:25" s="3" customFormat="1" ht="24.95" customHeight="1" x14ac:dyDescent="0.2">
      <c r="A2013" s="327">
        <v>475</v>
      </c>
      <c r="B2013" s="1014" t="s">
        <v>11911</v>
      </c>
      <c r="C2013" s="1014" t="s">
        <v>444</v>
      </c>
      <c r="D2013" s="1014" t="s">
        <v>689</v>
      </c>
      <c r="E2013" s="1022">
        <v>0.01</v>
      </c>
      <c r="F2013" s="1014">
        <v>0.4</v>
      </c>
      <c r="G2013" s="1014" t="s">
        <v>11912</v>
      </c>
      <c r="H2013" s="1014" t="s">
        <v>319</v>
      </c>
      <c r="I2013" s="1012" t="s">
        <v>440</v>
      </c>
      <c r="J2013" s="1020">
        <v>6010241014344</v>
      </c>
      <c r="K2013" s="1021">
        <v>45862</v>
      </c>
      <c r="L2013" s="1012"/>
      <c r="M2013" s="1012" t="s">
        <v>300</v>
      </c>
      <c r="N2013" s="1021">
        <v>46227</v>
      </c>
      <c r="O2013" s="1018" t="s">
        <v>12</v>
      </c>
      <c r="P2013" s="369"/>
      <c r="Q2013" s="369"/>
      <c r="R2013" s="822"/>
      <c r="S2013" s="822"/>
      <c r="T2013" s="822"/>
      <c r="U2013" s="822"/>
      <c r="V2013" s="228"/>
      <c r="W2013" s="228"/>
      <c r="X2013" s="228"/>
      <c r="Y2013" s="229"/>
    </row>
    <row r="2014" spans="1:25" s="3" customFormat="1" ht="24.95" customHeight="1" x14ac:dyDescent="0.2">
      <c r="A2014" s="327">
        <v>476</v>
      </c>
      <c r="B2014" s="1013" t="s">
        <v>11913</v>
      </c>
      <c r="C2014" s="1013" t="s">
        <v>934</v>
      </c>
      <c r="D2014" s="1013" t="s">
        <v>689</v>
      </c>
      <c r="E2014" s="1022">
        <v>0.03</v>
      </c>
      <c r="F2014" s="1013">
        <v>0.4</v>
      </c>
      <c r="G2014" s="1013" t="s">
        <v>11914</v>
      </c>
      <c r="H2014" s="1013" t="s">
        <v>319</v>
      </c>
      <c r="I2014" s="1012" t="s">
        <v>440</v>
      </c>
      <c r="J2014" s="1016">
        <v>6010241217265</v>
      </c>
      <c r="K2014" s="1017">
        <v>45859</v>
      </c>
      <c r="L2014" s="1012"/>
      <c r="M2014" s="1012" t="s">
        <v>300</v>
      </c>
      <c r="N2014" s="1017">
        <v>46224</v>
      </c>
      <c r="O2014" s="1018" t="s">
        <v>12</v>
      </c>
      <c r="P2014" s="369"/>
      <c r="Q2014" s="369"/>
      <c r="R2014" s="822"/>
      <c r="S2014" s="822"/>
      <c r="T2014" s="822"/>
      <c r="U2014" s="822"/>
      <c r="V2014" s="228"/>
      <c r="W2014" s="228"/>
      <c r="X2014" s="228"/>
      <c r="Y2014" s="229"/>
    </row>
    <row r="2015" spans="1:25" s="3" customFormat="1" ht="24.95" customHeight="1" x14ac:dyDescent="0.2">
      <c r="A2015" s="327">
        <v>477</v>
      </c>
      <c r="B2015" s="1014" t="s">
        <v>375</v>
      </c>
      <c r="C2015" s="1014" t="s">
        <v>444</v>
      </c>
      <c r="D2015" s="1014" t="s">
        <v>689</v>
      </c>
      <c r="E2015" s="1022">
        <v>1.4999999999999999E-2</v>
      </c>
      <c r="F2015" s="1014">
        <v>0.4</v>
      </c>
      <c r="G2015" s="1014" t="s">
        <v>11915</v>
      </c>
      <c r="H2015" s="1014" t="s">
        <v>319</v>
      </c>
      <c r="I2015" s="1012" t="s">
        <v>440</v>
      </c>
      <c r="J2015" s="1020">
        <v>6010250202494</v>
      </c>
      <c r="K2015" s="1021">
        <v>45839</v>
      </c>
      <c r="L2015" s="1012"/>
      <c r="M2015" s="1012" t="s">
        <v>300</v>
      </c>
      <c r="N2015" s="1021">
        <v>46204</v>
      </c>
      <c r="O2015" s="1018" t="s">
        <v>12</v>
      </c>
      <c r="P2015" s="369"/>
      <c r="Q2015" s="369"/>
      <c r="R2015" s="822"/>
      <c r="S2015" s="822"/>
      <c r="T2015" s="822"/>
      <c r="U2015" s="822"/>
      <c r="V2015" s="228"/>
      <c r="W2015" s="228"/>
      <c r="X2015" s="228"/>
      <c r="Y2015" s="229"/>
    </row>
    <row r="2016" spans="1:25" s="3" customFormat="1" ht="24.95" customHeight="1" x14ac:dyDescent="0.2">
      <c r="A2016" s="327">
        <v>478</v>
      </c>
      <c r="B2016" s="1013" t="s">
        <v>11916</v>
      </c>
      <c r="C2016" s="1013" t="s">
        <v>445</v>
      </c>
      <c r="D2016" s="1013" t="s">
        <v>689</v>
      </c>
      <c r="E2016" s="1022">
        <v>2.4E-2</v>
      </c>
      <c r="F2016" s="1013">
        <v>0.4</v>
      </c>
      <c r="G2016" s="1013" t="s">
        <v>11917</v>
      </c>
      <c r="H2016" s="1013" t="s">
        <v>319</v>
      </c>
      <c r="I2016" s="1012" t="s">
        <v>440</v>
      </c>
      <c r="J2016" s="1016">
        <v>6010250304608</v>
      </c>
      <c r="K2016" s="1017">
        <v>45860</v>
      </c>
      <c r="L2016" s="1012"/>
      <c r="M2016" s="1012" t="s">
        <v>300</v>
      </c>
      <c r="N2016" s="1017">
        <v>46225</v>
      </c>
      <c r="O2016" s="1018" t="s">
        <v>12</v>
      </c>
      <c r="P2016" s="369"/>
      <c r="Q2016" s="369"/>
      <c r="R2016" s="822"/>
      <c r="S2016" s="822"/>
      <c r="T2016" s="822"/>
      <c r="U2016" s="822"/>
      <c r="V2016" s="228"/>
      <c r="W2016" s="228"/>
      <c r="X2016" s="228"/>
      <c r="Y2016" s="229"/>
    </row>
    <row r="2017" spans="1:25" s="3" customFormat="1" ht="24.95" customHeight="1" x14ac:dyDescent="0.2">
      <c r="A2017" s="327">
        <v>479</v>
      </c>
      <c r="B2017" s="1014" t="s">
        <v>375</v>
      </c>
      <c r="C2017" s="1014" t="s">
        <v>444</v>
      </c>
      <c r="D2017" s="1014" t="s">
        <v>689</v>
      </c>
      <c r="E2017" s="1022">
        <v>5.9799999999999999E-2</v>
      </c>
      <c r="F2017" s="1014">
        <v>0.4</v>
      </c>
      <c r="G2017" s="1014" t="s">
        <v>11918</v>
      </c>
      <c r="H2017" s="1014" t="s">
        <v>319</v>
      </c>
      <c r="I2017" s="1012" t="s">
        <v>440</v>
      </c>
      <c r="J2017" s="1020">
        <v>6010250304726</v>
      </c>
      <c r="K2017" s="1021">
        <v>45855</v>
      </c>
      <c r="L2017" s="1012"/>
      <c r="M2017" s="1012" t="s">
        <v>300</v>
      </c>
      <c r="N2017" s="1021">
        <v>46220</v>
      </c>
      <c r="O2017" s="1018" t="s">
        <v>12</v>
      </c>
      <c r="P2017" s="369"/>
      <c r="Q2017" s="369"/>
      <c r="R2017" s="822"/>
      <c r="S2017" s="822"/>
      <c r="T2017" s="822"/>
      <c r="U2017" s="822"/>
      <c r="V2017" s="228"/>
      <c r="W2017" s="228"/>
      <c r="X2017" s="228"/>
      <c r="Y2017" s="229"/>
    </row>
    <row r="2018" spans="1:25" s="3" customFormat="1" ht="24.95" customHeight="1" x14ac:dyDescent="0.2">
      <c r="A2018" s="327">
        <v>480</v>
      </c>
      <c r="B2018" s="1013" t="s">
        <v>11919</v>
      </c>
      <c r="C2018" s="1013" t="s">
        <v>6024</v>
      </c>
      <c r="D2018" s="1013" t="s">
        <v>253</v>
      </c>
      <c r="E2018" s="1022">
        <v>8.0000000000000002E-3</v>
      </c>
      <c r="F2018" s="1013">
        <v>0.4</v>
      </c>
      <c r="G2018" s="1013" t="s">
        <v>11920</v>
      </c>
      <c r="H2018" s="1013" t="s">
        <v>319</v>
      </c>
      <c r="I2018" s="1012" t="s">
        <v>440</v>
      </c>
      <c r="J2018" s="1016">
        <v>6010250404910</v>
      </c>
      <c r="K2018" s="1017">
        <v>45860</v>
      </c>
      <c r="L2018" s="1012"/>
      <c r="M2018" s="1012" t="s">
        <v>300</v>
      </c>
      <c r="N2018" s="1017">
        <v>46225</v>
      </c>
      <c r="O2018" s="1018" t="s">
        <v>12</v>
      </c>
      <c r="P2018" s="369"/>
      <c r="Q2018" s="369"/>
      <c r="R2018" s="822"/>
      <c r="S2018" s="822"/>
      <c r="T2018" s="822"/>
      <c r="U2018" s="822"/>
      <c r="V2018" s="228"/>
      <c r="W2018" s="228"/>
      <c r="X2018" s="228"/>
      <c r="Y2018" s="229"/>
    </row>
    <row r="2019" spans="1:25" s="3" customFormat="1" ht="24.95" customHeight="1" x14ac:dyDescent="0.2">
      <c r="A2019" s="327">
        <v>481</v>
      </c>
      <c r="B2019" s="1014" t="s">
        <v>11921</v>
      </c>
      <c r="C2019" s="1014" t="s">
        <v>11922</v>
      </c>
      <c r="D2019" s="1014" t="s">
        <v>689</v>
      </c>
      <c r="E2019" s="1022">
        <v>0.39360000000000001</v>
      </c>
      <c r="F2019" s="1014">
        <v>20</v>
      </c>
      <c r="G2019" s="1014" t="s">
        <v>3254</v>
      </c>
      <c r="H2019" s="1014" t="s">
        <v>353</v>
      </c>
      <c r="I2019" s="1012" t="s">
        <v>440</v>
      </c>
      <c r="J2019" s="1020">
        <v>6010250405034</v>
      </c>
      <c r="K2019" s="1021">
        <v>45839</v>
      </c>
      <c r="L2019" s="1012"/>
      <c r="M2019" s="1012" t="s">
        <v>300</v>
      </c>
      <c r="N2019" s="1021">
        <v>46204</v>
      </c>
      <c r="O2019" s="1018" t="s">
        <v>12</v>
      </c>
      <c r="P2019" s="369"/>
      <c r="Q2019" s="369"/>
      <c r="R2019" s="822"/>
      <c r="S2019" s="822"/>
      <c r="T2019" s="822"/>
      <c r="U2019" s="822"/>
      <c r="V2019" s="228"/>
      <c r="W2019" s="228"/>
      <c r="X2019" s="228"/>
      <c r="Y2019" s="229"/>
    </row>
    <row r="2020" spans="1:25" s="3" customFormat="1" ht="24.95" customHeight="1" x14ac:dyDescent="0.2">
      <c r="A2020" s="327">
        <v>482</v>
      </c>
      <c r="B2020" s="1013" t="s">
        <v>11923</v>
      </c>
      <c r="C2020" s="1013" t="s">
        <v>582</v>
      </c>
      <c r="D2020" s="1013" t="s">
        <v>447</v>
      </c>
      <c r="E2020" s="1022">
        <v>9.9</v>
      </c>
      <c r="F2020" s="1013">
        <v>20</v>
      </c>
      <c r="G2020" s="1013" t="s">
        <v>11924</v>
      </c>
      <c r="H2020" s="1013" t="s">
        <v>353</v>
      </c>
      <c r="I2020" s="1012" t="s">
        <v>440</v>
      </c>
      <c r="J2020" s="1016">
        <v>6040250402272</v>
      </c>
      <c r="K2020" s="1017">
        <v>45848</v>
      </c>
      <c r="L2020" s="1012"/>
      <c r="M2020" s="1012" t="s">
        <v>300</v>
      </c>
      <c r="N2020" s="1017">
        <v>46213</v>
      </c>
      <c r="O2020" s="1018" t="s">
        <v>12</v>
      </c>
      <c r="P2020" s="369"/>
      <c r="Q2020" s="369"/>
      <c r="R2020" s="822"/>
      <c r="S2020" s="822"/>
      <c r="T2020" s="822"/>
      <c r="U2020" s="822"/>
      <c r="V2020" s="228"/>
      <c r="W2020" s="228"/>
      <c r="X2020" s="228"/>
      <c r="Y2020" s="229"/>
    </row>
    <row r="2021" spans="1:25" s="3" customFormat="1" ht="24.95" customHeight="1" x14ac:dyDescent="0.2">
      <c r="A2021" s="327">
        <v>483</v>
      </c>
      <c r="B2021" s="1014" t="s">
        <v>11925</v>
      </c>
      <c r="C2021" s="1014" t="s">
        <v>649</v>
      </c>
      <c r="D2021" s="1014" t="s">
        <v>689</v>
      </c>
      <c r="E2021" s="1022">
        <v>8.0000000000000002E-3</v>
      </c>
      <c r="F2021" s="1014">
        <v>0.4</v>
      </c>
      <c r="G2021" s="1014" t="s">
        <v>11926</v>
      </c>
      <c r="H2021" s="1014" t="s">
        <v>319</v>
      </c>
      <c r="I2021" s="1012" t="s">
        <v>440</v>
      </c>
      <c r="J2021" s="1020">
        <v>6010250405928</v>
      </c>
      <c r="K2021" s="1021">
        <v>45860</v>
      </c>
      <c r="L2021" s="1012"/>
      <c r="M2021" s="1012" t="s">
        <v>300</v>
      </c>
      <c r="N2021" s="1021">
        <v>46225</v>
      </c>
      <c r="O2021" s="1018" t="s">
        <v>12</v>
      </c>
      <c r="P2021" s="369"/>
      <c r="Q2021" s="369"/>
      <c r="R2021" s="822"/>
      <c r="S2021" s="822"/>
      <c r="T2021" s="822"/>
      <c r="U2021" s="822"/>
      <c r="V2021" s="228"/>
      <c r="W2021" s="228"/>
      <c r="X2021" s="228"/>
      <c r="Y2021" s="229"/>
    </row>
    <row r="2022" spans="1:25" s="3" customFormat="1" ht="24.95" customHeight="1" x14ac:dyDescent="0.2">
      <c r="A2022" s="327">
        <v>484</v>
      </c>
      <c r="B2022" s="1014" t="s">
        <v>11927</v>
      </c>
      <c r="C2022" s="1014" t="s">
        <v>444</v>
      </c>
      <c r="D2022" s="1014" t="s">
        <v>253</v>
      </c>
      <c r="E2022" s="1022">
        <v>8.0000000000000002E-3</v>
      </c>
      <c r="F2022" s="1014">
        <v>0.4</v>
      </c>
      <c r="G2022" s="1014" t="s">
        <v>6019</v>
      </c>
      <c r="H2022" s="1014" t="s">
        <v>319</v>
      </c>
      <c r="I2022" s="1012" t="s">
        <v>440</v>
      </c>
      <c r="J2022" s="1020">
        <v>6010250406415</v>
      </c>
      <c r="K2022" s="1021">
        <v>45860</v>
      </c>
      <c r="L2022" s="1012"/>
      <c r="M2022" s="1012" t="s">
        <v>300</v>
      </c>
      <c r="N2022" s="1021">
        <v>46225</v>
      </c>
      <c r="O2022" s="1018" t="s">
        <v>12</v>
      </c>
      <c r="P2022" s="369"/>
      <c r="Q2022" s="369"/>
      <c r="R2022" s="822"/>
      <c r="S2022" s="822"/>
      <c r="T2022" s="822"/>
      <c r="U2022" s="822"/>
      <c r="V2022" s="228"/>
      <c r="W2022" s="228"/>
      <c r="X2022" s="228"/>
      <c r="Y2022" s="229"/>
    </row>
    <row r="2023" spans="1:25" s="3" customFormat="1" ht="24.95" customHeight="1" x14ac:dyDescent="0.2">
      <c r="A2023" s="327">
        <v>485</v>
      </c>
      <c r="B2023" s="1013" t="s">
        <v>11928</v>
      </c>
      <c r="C2023" s="1013" t="s">
        <v>649</v>
      </c>
      <c r="D2023" s="1013" t="s">
        <v>689</v>
      </c>
      <c r="E2023" s="1022">
        <v>0.01</v>
      </c>
      <c r="F2023" s="1013">
        <v>0.4</v>
      </c>
      <c r="G2023" s="1013" t="s">
        <v>478</v>
      </c>
      <c r="H2023" s="1013" t="s">
        <v>319</v>
      </c>
      <c r="I2023" s="1012" t="s">
        <v>440</v>
      </c>
      <c r="J2023" s="1016">
        <v>6010250507201</v>
      </c>
      <c r="K2023" s="1017">
        <v>45848</v>
      </c>
      <c r="L2023" s="1012"/>
      <c r="M2023" s="1012" t="s">
        <v>300</v>
      </c>
      <c r="N2023" s="1017">
        <v>46213</v>
      </c>
      <c r="O2023" s="1018" t="s">
        <v>12</v>
      </c>
      <c r="P2023" s="369"/>
      <c r="Q2023" s="369"/>
      <c r="R2023" s="822"/>
      <c r="S2023" s="822"/>
      <c r="T2023" s="822"/>
      <c r="U2023" s="822"/>
      <c r="V2023" s="228"/>
      <c r="W2023" s="228"/>
      <c r="X2023" s="228"/>
      <c r="Y2023" s="229"/>
    </row>
    <row r="2024" spans="1:25" s="3" customFormat="1" ht="24.95" customHeight="1" x14ac:dyDescent="0.2">
      <c r="A2024" s="327">
        <v>486</v>
      </c>
      <c r="B2024" s="1014" t="s">
        <v>11929</v>
      </c>
      <c r="C2024" s="1014" t="s">
        <v>649</v>
      </c>
      <c r="D2024" s="1014" t="s">
        <v>253</v>
      </c>
      <c r="E2024" s="1022">
        <v>7.4099999999999999E-3</v>
      </c>
      <c r="F2024" s="1014">
        <v>0.4</v>
      </c>
      <c r="G2024" s="1014" t="s">
        <v>1304</v>
      </c>
      <c r="H2024" s="1014" t="s">
        <v>319</v>
      </c>
      <c r="I2024" s="1012" t="s">
        <v>440</v>
      </c>
      <c r="J2024" s="1020">
        <v>6010250507234</v>
      </c>
      <c r="K2024" s="1021">
        <v>45860</v>
      </c>
      <c r="L2024" s="1012"/>
      <c r="M2024" s="1012" t="s">
        <v>300</v>
      </c>
      <c r="N2024" s="1021">
        <v>46225</v>
      </c>
      <c r="O2024" s="1018" t="s">
        <v>12</v>
      </c>
      <c r="P2024" s="369"/>
      <c r="Q2024" s="369"/>
      <c r="R2024" s="822"/>
      <c r="S2024" s="822"/>
      <c r="T2024" s="822"/>
      <c r="U2024" s="822"/>
      <c r="V2024" s="228"/>
      <c r="W2024" s="228"/>
      <c r="X2024" s="228"/>
      <c r="Y2024" s="229"/>
    </row>
    <row r="2025" spans="1:25" s="3" customFormat="1" ht="24.95" customHeight="1" x14ac:dyDescent="0.2">
      <c r="A2025" s="327">
        <v>487</v>
      </c>
      <c r="B2025" s="1013" t="s">
        <v>11930</v>
      </c>
      <c r="C2025" s="1013" t="s">
        <v>4948</v>
      </c>
      <c r="D2025" s="1013" t="s">
        <v>252</v>
      </c>
      <c r="E2025" s="1022">
        <v>0.02</v>
      </c>
      <c r="F2025" s="1013">
        <v>0.4</v>
      </c>
      <c r="G2025" s="1013" t="s">
        <v>11931</v>
      </c>
      <c r="H2025" s="1013" t="s">
        <v>319</v>
      </c>
      <c r="I2025" s="1012" t="s">
        <v>440</v>
      </c>
      <c r="J2025" s="1016">
        <v>6020250505528</v>
      </c>
      <c r="K2025" s="1017">
        <v>45841</v>
      </c>
      <c r="L2025" s="1012"/>
      <c r="M2025" s="1012" t="s">
        <v>300</v>
      </c>
      <c r="N2025" s="1017">
        <v>46206</v>
      </c>
      <c r="O2025" s="1018" t="s">
        <v>12</v>
      </c>
      <c r="P2025" s="369"/>
      <c r="Q2025" s="369"/>
      <c r="R2025" s="822"/>
      <c r="S2025" s="822"/>
      <c r="T2025" s="822"/>
      <c r="U2025" s="822"/>
      <c r="V2025" s="228"/>
      <c r="W2025" s="228"/>
      <c r="X2025" s="228"/>
      <c r="Y2025" s="229"/>
    </row>
    <row r="2026" spans="1:25" s="3" customFormat="1" ht="24.95" customHeight="1" x14ac:dyDescent="0.2">
      <c r="A2026" s="327">
        <v>488</v>
      </c>
      <c r="B2026" s="1014" t="s">
        <v>11932</v>
      </c>
      <c r="C2026" s="1014" t="s">
        <v>778</v>
      </c>
      <c r="D2026" s="1014" t="s">
        <v>188</v>
      </c>
      <c r="E2026" s="1022">
        <v>1.6E-2</v>
      </c>
      <c r="F2026" s="1014">
        <v>0.4</v>
      </c>
      <c r="G2026" s="1014" t="s">
        <v>11933</v>
      </c>
      <c r="H2026" s="1014" t="s">
        <v>319</v>
      </c>
      <c r="I2026" s="1012" t="s">
        <v>440</v>
      </c>
      <c r="J2026" s="1020">
        <v>6040250503208</v>
      </c>
      <c r="K2026" s="1021">
        <v>45852</v>
      </c>
      <c r="L2026" s="1012"/>
      <c r="M2026" s="1012" t="s">
        <v>300</v>
      </c>
      <c r="N2026" s="1021">
        <v>46217</v>
      </c>
      <c r="O2026" s="1018" t="s">
        <v>12</v>
      </c>
      <c r="P2026" s="369"/>
      <c r="Q2026" s="369"/>
      <c r="R2026" s="822"/>
      <c r="S2026" s="822"/>
      <c r="T2026" s="822"/>
      <c r="U2026" s="822"/>
      <c r="V2026" s="228"/>
      <c r="W2026" s="228"/>
      <c r="X2026" s="228"/>
      <c r="Y2026" s="229"/>
    </row>
    <row r="2027" spans="1:25" s="3" customFormat="1" ht="24.95" customHeight="1" x14ac:dyDescent="0.2">
      <c r="A2027" s="327">
        <v>489</v>
      </c>
      <c r="B2027" s="1013" t="s">
        <v>11934</v>
      </c>
      <c r="C2027" s="1013" t="s">
        <v>11935</v>
      </c>
      <c r="D2027" s="1013" t="s">
        <v>19</v>
      </c>
      <c r="E2027" s="1022">
        <v>2.5000000000000001E-2</v>
      </c>
      <c r="F2027" s="1013">
        <v>0.4</v>
      </c>
      <c r="G2027" s="1013" t="s">
        <v>11936</v>
      </c>
      <c r="H2027" s="1013" t="s">
        <v>319</v>
      </c>
      <c r="I2027" s="1012" t="s">
        <v>440</v>
      </c>
      <c r="J2027" s="1016">
        <v>6020250506106</v>
      </c>
      <c r="K2027" s="1017">
        <v>45866</v>
      </c>
      <c r="L2027" s="1012"/>
      <c r="M2027" s="1012" t="s">
        <v>300</v>
      </c>
      <c r="N2027" s="1017">
        <v>46231</v>
      </c>
      <c r="O2027" s="1018" t="s">
        <v>12</v>
      </c>
      <c r="P2027" s="369"/>
      <c r="Q2027" s="369"/>
      <c r="R2027" s="822"/>
      <c r="S2027" s="822"/>
      <c r="T2027" s="822"/>
      <c r="U2027" s="822"/>
      <c r="V2027" s="228"/>
      <c r="W2027" s="228"/>
      <c r="X2027" s="228"/>
      <c r="Y2027" s="229"/>
    </row>
    <row r="2028" spans="1:25" s="3" customFormat="1" ht="24.95" customHeight="1" x14ac:dyDescent="0.2">
      <c r="A2028" s="327">
        <v>490</v>
      </c>
      <c r="B2028" s="1014" t="s">
        <v>11937</v>
      </c>
      <c r="C2028" s="1014" t="s">
        <v>4890</v>
      </c>
      <c r="D2028" s="1014" t="s">
        <v>19</v>
      </c>
      <c r="E2028" s="1022">
        <v>8.0000000000000002E-3</v>
      </c>
      <c r="F2028" s="1014">
        <v>0.4</v>
      </c>
      <c r="G2028" s="1014" t="s">
        <v>11938</v>
      </c>
      <c r="H2028" s="1014" t="s">
        <v>319</v>
      </c>
      <c r="I2028" s="1012" t="s">
        <v>440</v>
      </c>
      <c r="J2028" s="1020">
        <v>6020250506180</v>
      </c>
      <c r="K2028" s="1021">
        <v>45845</v>
      </c>
      <c r="L2028" s="1012"/>
      <c r="M2028" s="1012" t="s">
        <v>300</v>
      </c>
      <c r="N2028" s="1021">
        <v>46210</v>
      </c>
      <c r="O2028" s="1018" t="s">
        <v>12</v>
      </c>
      <c r="P2028" s="369"/>
      <c r="Q2028" s="369"/>
      <c r="R2028" s="822"/>
      <c r="S2028" s="822"/>
      <c r="T2028" s="822"/>
      <c r="U2028" s="822"/>
      <c r="V2028" s="228"/>
      <c r="W2028" s="228"/>
      <c r="X2028" s="228"/>
      <c r="Y2028" s="229"/>
    </row>
    <row r="2029" spans="1:25" s="3" customFormat="1" ht="24.95" customHeight="1" x14ac:dyDescent="0.2">
      <c r="A2029" s="327">
        <v>491</v>
      </c>
      <c r="B2029" s="1013" t="s">
        <v>6596</v>
      </c>
      <c r="C2029" s="1013" t="s">
        <v>714</v>
      </c>
      <c r="D2029" s="1013" t="s">
        <v>254</v>
      </c>
      <c r="E2029" s="1022">
        <v>0.16778999999999999</v>
      </c>
      <c r="F2029" s="1013">
        <v>20</v>
      </c>
      <c r="G2029" s="1013" t="s">
        <v>6605</v>
      </c>
      <c r="H2029" s="1013" t="s">
        <v>319</v>
      </c>
      <c r="I2029" s="1012" t="s">
        <v>440</v>
      </c>
      <c r="J2029" s="1016">
        <v>6030250504468</v>
      </c>
      <c r="K2029" s="1017">
        <v>45855</v>
      </c>
      <c r="L2029" s="1012"/>
      <c r="M2029" s="1012" t="s">
        <v>300</v>
      </c>
      <c r="N2029" s="1017">
        <v>46220</v>
      </c>
      <c r="O2029" s="1018" t="s">
        <v>12</v>
      </c>
      <c r="P2029" s="369"/>
      <c r="Q2029" s="369"/>
      <c r="R2029" s="822"/>
      <c r="S2029" s="822"/>
      <c r="T2029" s="822"/>
      <c r="U2029" s="822"/>
      <c r="V2029" s="228"/>
      <c r="W2029" s="228"/>
      <c r="X2029" s="228"/>
      <c r="Y2029" s="229"/>
    </row>
    <row r="2030" spans="1:25" s="3" customFormat="1" ht="24.95" customHeight="1" x14ac:dyDescent="0.2">
      <c r="A2030" s="327">
        <v>492</v>
      </c>
      <c r="B2030" s="1013" t="s">
        <v>11939</v>
      </c>
      <c r="C2030" s="1013" t="s">
        <v>11940</v>
      </c>
      <c r="D2030" s="1013" t="s">
        <v>689</v>
      </c>
      <c r="E2030" s="1022">
        <v>6.0000000000000001E-3</v>
      </c>
      <c r="F2030" s="1013">
        <v>0.4</v>
      </c>
      <c r="G2030" s="1013" t="s">
        <v>11941</v>
      </c>
      <c r="H2030" s="1013" t="s">
        <v>319</v>
      </c>
      <c r="I2030" s="1012" t="s">
        <v>440</v>
      </c>
      <c r="J2030" s="1016">
        <v>6010250508297</v>
      </c>
      <c r="K2030" s="1017">
        <v>45867</v>
      </c>
      <c r="L2030" s="1012"/>
      <c r="M2030" s="1012" t="s">
        <v>300</v>
      </c>
      <c r="N2030" s="1017">
        <v>46232</v>
      </c>
      <c r="O2030" s="1018" t="s">
        <v>12</v>
      </c>
      <c r="P2030" s="369"/>
      <c r="Q2030" s="369"/>
      <c r="R2030" s="822"/>
      <c r="S2030" s="822"/>
      <c r="T2030" s="822"/>
      <c r="U2030" s="822"/>
      <c r="V2030" s="228"/>
      <c r="W2030" s="228"/>
      <c r="X2030" s="228"/>
      <c r="Y2030" s="229"/>
    </row>
    <row r="2031" spans="1:25" s="3" customFormat="1" ht="24.95" customHeight="1" x14ac:dyDescent="0.2">
      <c r="A2031" s="327">
        <v>493</v>
      </c>
      <c r="B2031" s="1014" t="s">
        <v>11942</v>
      </c>
      <c r="C2031" s="1014" t="s">
        <v>442</v>
      </c>
      <c r="D2031" s="1014" t="s">
        <v>252</v>
      </c>
      <c r="E2031" s="1022">
        <v>1.2E-2</v>
      </c>
      <c r="F2031" s="1014">
        <v>0.4</v>
      </c>
      <c r="G2031" s="1014" t="s">
        <v>11943</v>
      </c>
      <c r="H2031" s="1014" t="s">
        <v>319</v>
      </c>
      <c r="I2031" s="1012" t="s">
        <v>440</v>
      </c>
      <c r="J2031" s="1020">
        <v>6020250506410</v>
      </c>
      <c r="K2031" s="1021">
        <v>45855</v>
      </c>
      <c r="L2031" s="1012"/>
      <c r="M2031" s="1012" t="s">
        <v>300</v>
      </c>
      <c r="N2031" s="1021">
        <v>46220</v>
      </c>
      <c r="O2031" s="1018" t="s">
        <v>12</v>
      </c>
      <c r="P2031" s="369"/>
      <c r="Q2031" s="369"/>
      <c r="R2031" s="822"/>
      <c r="S2031" s="822"/>
      <c r="T2031" s="822"/>
      <c r="U2031" s="822"/>
      <c r="V2031" s="228"/>
      <c r="W2031" s="228"/>
      <c r="X2031" s="228"/>
      <c r="Y2031" s="229"/>
    </row>
    <row r="2032" spans="1:25" s="3" customFormat="1" ht="24.95" customHeight="1" x14ac:dyDescent="0.2">
      <c r="A2032" s="327">
        <v>494</v>
      </c>
      <c r="B2032" s="1013" t="s">
        <v>11944</v>
      </c>
      <c r="C2032" s="1013" t="s">
        <v>11945</v>
      </c>
      <c r="D2032" s="1013" t="s">
        <v>20</v>
      </c>
      <c r="E2032" s="1022">
        <v>0.20899999999999999</v>
      </c>
      <c r="F2032" s="1013">
        <v>20</v>
      </c>
      <c r="G2032" s="1013" t="s">
        <v>11946</v>
      </c>
      <c r="H2032" s="1013" t="s">
        <v>319</v>
      </c>
      <c r="I2032" s="1012" t="s">
        <v>440</v>
      </c>
      <c r="J2032" s="1016">
        <v>6030250604666</v>
      </c>
      <c r="K2032" s="1017">
        <v>45848</v>
      </c>
      <c r="L2032" s="1012"/>
      <c r="M2032" s="1012" t="s">
        <v>300</v>
      </c>
      <c r="N2032" s="1017">
        <v>46213</v>
      </c>
      <c r="O2032" s="1018" t="s">
        <v>12</v>
      </c>
      <c r="P2032" s="369"/>
      <c r="Q2032" s="369"/>
      <c r="R2032" s="822"/>
      <c r="S2032" s="822"/>
      <c r="T2032" s="822"/>
      <c r="U2032" s="822"/>
      <c r="V2032" s="228"/>
      <c r="W2032" s="228"/>
      <c r="X2032" s="228"/>
      <c r="Y2032" s="229"/>
    </row>
    <row r="2033" spans="1:25" s="3" customFormat="1" ht="24.95" customHeight="1" x14ac:dyDescent="0.2">
      <c r="A2033" s="327">
        <v>495</v>
      </c>
      <c r="B2033" s="1014" t="s">
        <v>11947</v>
      </c>
      <c r="C2033" s="1014" t="s">
        <v>459</v>
      </c>
      <c r="D2033" s="1014" t="s">
        <v>318</v>
      </c>
      <c r="E2033" s="1022">
        <v>2.1600000000000001E-2</v>
      </c>
      <c r="F2033" s="1014">
        <v>0.4</v>
      </c>
      <c r="G2033" s="1014" t="s">
        <v>11948</v>
      </c>
      <c r="H2033" s="1014" t="s">
        <v>319</v>
      </c>
      <c r="I2033" s="1012" t="s">
        <v>440</v>
      </c>
      <c r="J2033" s="1020">
        <v>6050250614689</v>
      </c>
      <c r="K2033" s="1021">
        <v>45848</v>
      </c>
      <c r="L2033" s="1012"/>
      <c r="M2033" s="1012" t="s">
        <v>300</v>
      </c>
      <c r="N2033" s="1021">
        <v>46213</v>
      </c>
      <c r="O2033" s="1018" t="s">
        <v>12</v>
      </c>
      <c r="P2033" s="369"/>
      <c r="Q2033" s="369"/>
      <c r="R2033" s="822"/>
      <c r="S2033" s="822"/>
      <c r="T2033" s="822"/>
      <c r="U2033" s="822"/>
      <c r="V2033" s="228"/>
      <c r="W2033" s="228"/>
      <c r="X2033" s="228"/>
      <c r="Y2033" s="229"/>
    </row>
    <row r="2034" spans="1:25" s="3" customFormat="1" ht="24.95" customHeight="1" x14ac:dyDescent="0.2">
      <c r="A2034" s="327">
        <v>496</v>
      </c>
      <c r="B2034" s="1013" t="s">
        <v>6555</v>
      </c>
      <c r="C2034" s="1013" t="s">
        <v>444</v>
      </c>
      <c r="D2034" s="1013" t="s">
        <v>689</v>
      </c>
      <c r="E2034" s="1022">
        <v>0.25</v>
      </c>
      <c r="F2034" s="1013">
        <v>0.4</v>
      </c>
      <c r="G2034" s="1013" t="s">
        <v>11949</v>
      </c>
      <c r="H2034" s="1013" t="s">
        <v>319</v>
      </c>
      <c r="I2034" s="1012" t="s">
        <v>440</v>
      </c>
      <c r="J2034" s="1016">
        <v>6010250608746</v>
      </c>
      <c r="K2034" s="1017">
        <v>45855</v>
      </c>
      <c r="L2034" s="1012"/>
      <c r="M2034" s="1012" t="s">
        <v>300</v>
      </c>
      <c r="N2034" s="1017">
        <v>46220</v>
      </c>
      <c r="O2034" s="1018" t="s">
        <v>12</v>
      </c>
      <c r="P2034" s="369"/>
      <c r="Q2034" s="369"/>
      <c r="R2034" s="822"/>
      <c r="S2034" s="822"/>
      <c r="T2034" s="822"/>
      <c r="U2034" s="822"/>
      <c r="V2034" s="228"/>
      <c r="W2034" s="228"/>
      <c r="X2034" s="228"/>
      <c r="Y2034" s="229"/>
    </row>
    <row r="2035" spans="1:25" s="3" customFormat="1" ht="24.95" customHeight="1" x14ac:dyDescent="0.2">
      <c r="A2035" s="327">
        <v>497</v>
      </c>
      <c r="B2035" s="1014" t="s">
        <v>11950</v>
      </c>
      <c r="C2035" s="1014" t="s">
        <v>11951</v>
      </c>
      <c r="D2035" s="1014" t="s">
        <v>253</v>
      </c>
      <c r="E2035" s="1022">
        <v>8.0000000000000002E-3</v>
      </c>
      <c r="F2035" s="1014">
        <v>0.4</v>
      </c>
      <c r="G2035" s="1014" t="s">
        <v>11952</v>
      </c>
      <c r="H2035" s="1014" t="s">
        <v>319</v>
      </c>
      <c r="I2035" s="1012" t="s">
        <v>440</v>
      </c>
      <c r="J2035" s="1020">
        <v>6010250608785</v>
      </c>
      <c r="K2035" s="1021">
        <v>45860</v>
      </c>
      <c r="L2035" s="1012"/>
      <c r="M2035" s="1012" t="s">
        <v>300</v>
      </c>
      <c r="N2035" s="1021">
        <v>46225</v>
      </c>
      <c r="O2035" s="1018" t="s">
        <v>12</v>
      </c>
      <c r="P2035" s="369"/>
      <c r="Q2035" s="369"/>
      <c r="R2035" s="822"/>
      <c r="S2035" s="822"/>
      <c r="T2035" s="822"/>
      <c r="U2035" s="822"/>
      <c r="V2035" s="228"/>
      <c r="W2035" s="228"/>
      <c r="X2035" s="228"/>
      <c r="Y2035" s="229"/>
    </row>
    <row r="2036" spans="1:25" s="3" customFormat="1" ht="24.95" customHeight="1" x14ac:dyDescent="0.2">
      <c r="A2036" s="327">
        <v>498</v>
      </c>
      <c r="B2036" s="1013" t="s">
        <v>11953</v>
      </c>
      <c r="C2036" s="1013" t="s">
        <v>444</v>
      </c>
      <c r="D2036" s="1013" t="s">
        <v>253</v>
      </c>
      <c r="E2036" s="1022">
        <v>6.0000000000000001E-3</v>
      </c>
      <c r="F2036" s="1013">
        <v>0.4</v>
      </c>
      <c r="G2036" s="1013" t="s">
        <v>11954</v>
      </c>
      <c r="H2036" s="1013" t="s">
        <v>319</v>
      </c>
      <c r="I2036" s="1012" t="s">
        <v>440</v>
      </c>
      <c r="J2036" s="1016">
        <v>6010250608787</v>
      </c>
      <c r="K2036" s="1017">
        <v>45840</v>
      </c>
      <c r="L2036" s="1012"/>
      <c r="M2036" s="1012" t="s">
        <v>300</v>
      </c>
      <c r="N2036" s="1017">
        <v>46205</v>
      </c>
      <c r="O2036" s="1018" t="s">
        <v>12</v>
      </c>
      <c r="P2036" s="369"/>
      <c r="Q2036" s="369"/>
      <c r="R2036" s="822"/>
      <c r="S2036" s="822"/>
      <c r="T2036" s="822"/>
      <c r="U2036" s="822"/>
      <c r="V2036" s="228"/>
      <c r="W2036" s="228"/>
      <c r="X2036" s="228"/>
      <c r="Y2036" s="229"/>
    </row>
    <row r="2037" spans="1:25" s="3" customFormat="1" ht="24.95" customHeight="1" x14ac:dyDescent="0.2">
      <c r="A2037" s="327">
        <v>499</v>
      </c>
      <c r="B2037" s="1014" t="s">
        <v>375</v>
      </c>
      <c r="C2037" s="1014" t="s">
        <v>444</v>
      </c>
      <c r="D2037" s="1014" t="s">
        <v>689</v>
      </c>
      <c r="E2037" s="1022">
        <v>0.18840000000000001</v>
      </c>
      <c r="F2037" s="1014">
        <v>0.4</v>
      </c>
      <c r="G2037" s="1014" t="s">
        <v>11955</v>
      </c>
      <c r="H2037" s="1014" t="s">
        <v>319</v>
      </c>
      <c r="I2037" s="1012" t="s">
        <v>440</v>
      </c>
      <c r="J2037" s="1020">
        <v>6010250608813</v>
      </c>
      <c r="K2037" s="1021">
        <v>45855</v>
      </c>
      <c r="L2037" s="1012"/>
      <c r="M2037" s="1012" t="s">
        <v>300</v>
      </c>
      <c r="N2037" s="1021">
        <v>46220</v>
      </c>
      <c r="O2037" s="1018" t="s">
        <v>12</v>
      </c>
      <c r="P2037" s="369"/>
      <c r="Q2037" s="369"/>
      <c r="R2037" s="822"/>
      <c r="S2037" s="822"/>
      <c r="T2037" s="822"/>
      <c r="U2037" s="822"/>
      <c r="V2037" s="228"/>
      <c r="W2037" s="228"/>
      <c r="X2037" s="228"/>
      <c r="Y2037" s="229"/>
    </row>
    <row r="2038" spans="1:25" s="3" customFormat="1" ht="24.95" customHeight="1" x14ac:dyDescent="0.2">
      <c r="A2038" s="327">
        <v>500</v>
      </c>
      <c r="B2038" s="1013" t="s">
        <v>11956</v>
      </c>
      <c r="C2038" s="1013" t="s">
        <v>11957</v>
      </c>
      <c r="D2038" s="1013" t="s">
        <v>254</v>
      </c>
      <c r="E2038" s="1022">
        <v>1.4999999999999999E-2</v>
      </c>
      <c r="F2038" s="1013">
        <v>0.4</v>
      </c>
      <c r="G2038" s="1013" t="s">
        <v>11958</v>
      </c>
      <c r="H2038" s="1013" t="s">
        <v>319</v>
      </c>
      <c r="I2038" s="1012" t="s">
        <v>440</v>
      </c>
      <c r="J2038" s="1016">
        <v>6030250604835</v>
      </c>
      <c r="K2038" s="1017">
        <v>45854</v>
      </c>
      <c r="L2038" s="1012"/>
      <c r="M2038" s="1012" t="s">
        <v>300</v>
      </c>
      <c r="N2038" s="1017">
        <v>46219</v>
      </c>
      <c r="O2038" s="1018" t="s">
        <v>12</v>
      </c>
      <c r="P2038" s="369"/>
      <c r="Q2038" s="369"/>
      <c r="R2038" s="822"/>
      <c r="S2038" s="822"/>
      <c r="T2038" s="822"/>
      <c r="U2038" s="822"/>
      <c r="V2038" s="228"/>
      <c r="W2038" s="228"/>
      <c r="X2038" s="228"/>
      <c r="Y2038" s="229"/>
    </row>
    <row r="2039" spans="1:25" s="3" customFormat="1" ht="24.95" customHeight="1" x14ac:dyDescent="0.2">
      <c r="A2039" s="327">
        <v>501</v>
      </c>
      <c r="B2039" s="1014" t="s">
        <v>11959</v>
      </c>
      <c r="C2039" s="1014" t="s">
        <v>945</v>
      </c>
      <c r="D2039" s="1014" t="s">
        <v>20</v>
      </c>
      <c r="E2039" s="1022">
        <v>0.01</v>
      </c>
      <c r="F2039" s="1014">
        <v>0.4</v>
      </c>
      <c r="G2039" s="1014" t="s">
        <v>11960</v>
      </c>
      <c r="H2039" s="1014" t="s">
        <v>319</v>
      </c>
      <c r="I2039" s="1012" t="s">
        <v>440</v>
      </c>
      <c r="J2039" s="1020">
        <v>6030250604854</v>
      </c>
      <c r="K2039" s="1021">
        <v>45842</v>
      </c>
      <c r="L2039" s="1012"/>
      <c r="M2039" s="1012" t="s">
        <v>300</v>
      </c>
      <c r="N2039" s="1021">
        <v>46207</v>
      </c>
      <c r="O2039" s="1018" t="s">
        <v>12</v>
      </c>
      <c r="P2039" s="369"/>
      <c r="Q2039" s="369"/>
      <c r="R2039" s="822"/>
      <c r="S2039" s="822"/>
      <c r="T2039" s="822"/>
      <c r="U2039" s="822"/>
      <c r="V2039" s="228"/>
      <c r="W2039" s="228"/>
      <c r="X2039" s="228"/>
      <c r="Y2039" s="229"/>
    </row>
    <row r="2040" spans="1:25" s="3" customFormat="1" ht="24.95" customHeight="1" x14ac:dyDescent="0.2">
      <c r="A2040" s="327">
        <v>502</v>
      </c>
      <c r="B2040" s="1014" t="s">
        <v>11961</v>
      </c>
      <c r="C2040" s="1014" t="s">
        <v>1349</v>
      </c>
      <c r="D2040" s="1014" t="s">
        <v>254</v>
      </c>
      <c r="E2040" s="1022">
        <v>1.2E-2</v>
      </c>
      <c r="F2040" s="1014">
        <v>0.4</v>
      </c>
      <c r="G2040" s="1014" t="s">
        <v>11962</v>
      </c>
      <c r="H2040" s="1014" t="s">
        <v>319</v>
      </c>
      <c r="I2040" s="1012" t="s">
        <v>440</v>
      </c>
      <c r="J2040" s="1020">
        <v>6030250604874</v>
      </c>
      <c r="K2040" s="1021">
        <v>45841</v>
      </c>
      <c r="L2040" s="1012"/>
      <c r="M2040" s="1012" t="s">
        <v>300</v>
      </c>
      <c r="N2040" s="1021">
        <v>46206</v>
      </c>
      <c r="O2040" s="1018" t="s">
        <v>12</v>
      </c>
      <c r="P2040" s="369"/>
      <c r="Q2040" s="369"/>
      <c r="R2040" s="822"/>
      <c r="S2040" s="822"/>
      <c r="T2040" s="822"/>
      <c r="U2040" s="822"/>
      <c r="V2040" s="228"/>
      <c r="W2040" s="228"/>
      <c r="X2040" s="228"/>
      <c r="Y2040" s="229"/>
    </row>
    <row r="2041" spans="1:25" s="3" customFormat="1" ht="24.95" customHeight="1" x14ac:dyDescent="0.2">
      <c r="A2041" s="327">
        <v>503</v>
      </c>
      <c r="B2041" s="1014" t="s">
        <v>11963</v>
      </c>
      <c r="C2041" s="1014" t="s">
        <v>936</v>
      </c>
      <c r="D2041" s="1014" t="s">
        <v>264</v>
      </c>
      <c r="E2041" s="1022">
        <v>2.1944999999999999E-2</v>
      </c>
      <c r="F2041" s="1014">
        <v>0.4</v>
      </c>
      <c r="G2041" s="1014" t="s">
        <v>11964</v>
      </c>
      <c r="H2041" s="1014" t="s">
        <v>319</v>
      </c>
      <c r="I2041" s="1012" t="s">
        <v>440</v>
      </c>
      <c r="J2041" s="1020">
        <v>6060250602833</v>
      </c>
      <c r="K2041" s="1021">
        <v>45862</v>
      </c>
      <c r="L2041" s="1012"/>
      <c r="M2041" s="1012" t="s">
        <v>300</v>
      </c>
      <c r="N2041" s="1021">
        <v>46227</v>
      </c>
      <c r="O2041" s="1018" t="s">
        <v>12</v>
      </c>
      <c r="P2041" s="369"/>
      <c r="Q2041" s="369"/>
      <c r="R2041" s="822"/>
      <c r="S2041" s="822"/>
      <c r="T2041" s="822"/>
      <c r="U2041" s="822"/>
      <c r="V2041" s="228"/>
      <c r="W2041" s="228"/>
      <c r="X2041" s="228"/>
      <c r="Y2041" s="229"/>
    </row>
    <row r="2042" spans="1:25" s="3" customFormat="1" ht="24.95" customHeight="1" x14ac:dyDescent="0.2">
      <c r="A2042" s="327">
        <v>504</v>
      </c>
      <c r="B2042" s="1013" t="s">
        <v>11965</v>
      </c>
      <c r="C2042" s="1013" t="s">
        <v>188</v>
      </c>
      <c r="D2042" s="1013" t="s">
        <v>447</v>
      </c>
      <c r="E2042" s="1022">
        <v>1.4999999999999999E-2</v>
      </c>
      <c r="F2042" s="1013">
        <v>0.4</v>
      </c>
      <c r="G2042" s="1013" t="s">
        <v>11966</v>
      </c>
      <c r="H2042" s="1013" t="s">
        <v>319</v>
      </c>
      <c r="I2042" s="1012" t="s">
        <v>440</v>
      </c>
      <c r="J2042" s="1016">
        <v>6040250603838</v>
      </c>
      <c r="K2042" s="1017">
        <v>45846</v>
      </c>
      <c r="L2042" s="1012"/>
      <c r="M2042" s="1012" t="s">
        <v>300</v>
      </c>
      <c r="N2042" s="1017">
        <v>46211</v>
      </c>
      <c r="O2042" s="1018" t="s">
        <v>12</v>
      </c>
      <c r="P2042" s="369"/>
      <c r="Q2042" s="369"/>
      <c r="R2042" s="822"/>
      <c r="S2042" s="822"/>
      <c r="T2042" s="822"/>
      <c r="U2042" s="822"/>
      <c r="V2042" s="228"/>
      <c r="W2042" s="228"/>
      <c r="X2042" s="228"/>
      <c r="Y2042" s="229"/>
    </row>
    <row r="2043" spans="1:25" s="3" customFormat="1" ht="24.95" customHeight="1" x14ac:dyDescent="0.2">
      <c r="A2043" s="327">
        <v>505</v>
      </c>
      <c r="B2043" s="1014" t="s">
        <v>11967</v>
      </c>
      <c r="C2043" s="1014" t="s">
        <v>714</v>
      </c>
      <c r="D2043" s="1014" t="s">
        <v>20</v>
      </c>
      <c r="E2043" s="1022">
        <v>1.856E-2</v>
      </c>
      <c r="F2043" s="1014">
        <v>0.4</v>
      </c>
      <c r="G2043" s="1014" t="s">
        <v>11968</v>
      </c>
      <c r="H2043" s="1014" t="s">
        <v>319</v>
      </c>
      <c r="I2043" s="1012" t="s">
        <v>440</v>
      </c>
      <c r="J2043" s="1020">
        <v>6030250604992</v>
      </c>
      <c r="K2043" s="1021">
        <v>45846</v>
      </c>
      <c r="L2043" s="1012"/>
      <c r="M2043" s="1012" t="s">
        <v>300</v>
      </c>
      <c r="N2043" s="1021">
        <v>46211</v>
      </c>
      <c r="O2043" s="1018" t="s">
        <v>12</v>
      </c>
      <c r="P2043" s="369"/>
      <c r="Q2043" s="369"/>
      <c r="R2043" s="822"/>
      <c r="S2043" s="822"/>
      <c r="T2043" s="822"/>
      <c r="U2043" s="822"/>
      <c r="V2043" s="228"/>
      <c r="W2043" s="228"/>
      <c r="X2043" s="228"/>
      <c r="Y2043" s="229"/>
    </row>
    <row r="2044" spans="1:25" s="3" customFormat="1" ht="24.95" customHeight="1" x14ac:dyDescent="0.2">
      <c r="A2044" s="327">
        <v>506</v>
      </c>
      <c r="B2044" s="1013" t="s">
        <v>11969</v>
      </c>
      <c r="C2044" s="1013" t="s">
        <v>444</v>
      </c>
      <c r="D2044" s="1013" t="s">
        <v>689</v>
      </c>
      <c r="E2044" s="1022">
        <v>6.0000000000000001E-3</v>
      </c>
      <c r="F2044" s="1013">
        <v>0.4</v>
      </c>
      <c r="G2044" s="1013" t="s">
        <v>11970</v>
      </c>
      <c r="H2044" s="1013" t="s">
        <v>319</v>
      </c>
      <c r="I2044" s="1012" t="s">
        <v>440</v>
      </c>
      <c r="J2044" s="1016">
        <v>6010250609203</v>
      </c>
      <c r="K2044" s="1017">
        <v>45839</v>
      </c>
      <c r="L2044" s="1012"/>
      <c r="M2044" s="1012" t="s">
        <v>300</v>
      </c>
      <c r="N2044" s="1017">
        <v>46204</v>
      </c>
      <c r="O2044" s="1018" t="s">
        <v>12</v>
      </c>
      <c r="P2044" s="369"/>
      <c r="Q2044" s="369"/>
      <c r="R2044" s="822"/>
      <c r="S2044" s="822"/>
      <c r="T2044" s="822"/>
      <c r="U2044" s="822"/>
      <c r="V2044" s="228"/>
      <c r="W2044" s="228"/>
      <c r="X2044" s="228"/>
      <c r="Y2044" s="229"/>
    </row>
    <row r="2045" spans="1:25" s="3" customFormat="1" ht="24.95" customHeight="1" x14ac:dyDescent="0.2">
      <c r="A2045" s="327">
        <v>507</v>
      </c>
      <c r="B2045" s="1014" t="s">
        <v>11971</v>
      </c>
      <c r="C2045" s="1014" t="s">
        <v>651</v>
      </c>
      <c r="D2045" s="1014" t="s">
        <v>689</v>
      </c>
      <c r="E2045" s="1022">
        <v>7.0000000000000007E-2</v>
      </c>
      <c r="F2045" s="1014">
        <v>20</v>
      </c>
      <c r="G2045" s="1014" t="s">
        <v>1637</v>
      </c>
      <c r="H2045" s="1014" t="s">
        <v>319</v>
      </c>
      <c r="I2045" s="1012" t="s">
        <v>440</v>
      </c>
      <c r="J2045" s="1020">
        <v>6010250609217</v>
      </c>
      <c r="K2045" s="1021">
        <v>45846</v>
      </c>
      <c r="L2045" s="1012"/>
      <c r="M2045" s="1012" t="s">
        <v>300</v>
      </c>
      <c r="N2045" s="1021">
        <v>46211</v>
      </c>
      <c r="O2045" s="1018" t="s">
        <v>12</v>
      </c>
      <c r="P2045" s="369"/>
      <c r="Q2045" s="369"/>
      <c r="R2045" s="822"/>
      <c r="S2045" s="822"/>
      <c r="T2045" s="822"/>
      <c r="U2045" s="822"/>
      <c r="V2045" s="228"/>
      <c r="W2045" s="228"/>
      <c r="X2045" s="228"/>
      <c r="Y2045" s="229"/>
    </row>
    <row r="2046" spans="1:25" s="3" customFormat="1" ht="24.95" customHeight="1" x14ac:dyDescent="0.2">
      <c r="A2046" s="327">
        <v>508</v>
      </c>
      <c r="B2046" s="1014" t="s">
        <v>11972</v>
      </c>
      <c r="C2046" s="1014" t="s">
        <v>445</v>
      </c>
      <c r="D2046" s="1014" t="s">
        <v>253</v>
      </c>
      <c r="E2046" s="1022">
        <v>8.0000000000000002E-3</v>
      </c>
      <c r="F2046" s="1014">
        <v>0.4</v>
      </c>
      <c r="G2046" s="1014" t="s">
        <v>11973</v>
      </c>
      <c r="H2046" s="1014" t="s">
        <v>319</v>
      </c>
      <c r="I2046" s="1012" t="s">
        <v>440</v>
      </c>
      <c r="J2046" s="1020">
        <v>6010250609323</v>
      </c>
      <c r="K2046" s="1021">
        <v>45862</v>
      </c>
      <c r="L2046" s="1012"/>
      <c r="M2046" s="1012" t="s">
        <v>300</v>
      </c>
      <c r="N2046" s="1021">
        <v>46227</v>
      </c>
      <c r="O2046" s="1018" t="s">
        <v>12</v>
      </c>
      <c r="P2046" s="369"/>
      <c r="Q2046" s="369"/>
      <c r="R2046" s="822"/>
      <c r="S2046" s="822"/>
      <c r="T2046" s="822"/>
      <c r="U2046" s="822"/>
      <c r="V2046" s="228"/>
      <c r="W2046" s="228"/>
      <c r="X2046" s="228"/>
      <c r="Y2046" s="229"/>
    </row>
    <row r="2047" spans="1:25" s="3" customFormat="1" ht="24.95" customHeight="1" x14ac:dyDescent="0.2">
      <c r="A2047" s="327">
        <v>509</v>
      </c>
      <c r="B2047" s="1014" t="s">
        <v>11974</v>
      </c>
      <c r="C2047" s="1014" t="s">
        <v>459</v>
      </c>
      <c r="D2047" s="1014" t="s">
        <v>318</v>
      </c>
      <c r="E2047" s="1022">
        <v>1.4999999999999999E-2</v>
      </c>
      <c r="F2047" s="1014">
        <v>0.4</v>
      </c>
      <c r="G2047" s="1014" t="s">
        <v>11975</v>
      </c>
      <c r="H2047" s="1014" t="s">
        <v>319</v>
      </c>
      <c r="I2047" s="1012" t="s">
        <v>440</v>
      </c>
      <c r="J2047" s="1020">
        <v>6050250614944</v>
      </c>
      <c r="K2047" s="1021">
        <v>45839</v>
      </c>
      <c r="L2047" s="1012"/>
      <c r="M2047" s="1012" t="s">
        <v>300</v>
      </c>
      <c r="N2047" s="1021">
        <v>46204</v>
      </c>
      <c r="O2047" s="1018" t="s">
        <v>12</v>
      </c>
      <c r="P2047" s="369"/>
      <c r="Q2047" s="369"/>
      <c r="R2047" s="822"/>
      <c r="S2047" s="822"/>
      <c r="T2047" s="822"/>
      <c r="U2047" s="822"/>
      <c r="V2047" s="228"/>
      <c r="W2047" s="228"/>
      <c r="X2047" s="228"/>
      <c r="Y2047" s="229"/>
    </row>
    <row r="2048" spans="1:25" s="3" customFormat="1" ht="24.95" customHeight="1" x14ac:dyDescent="0.2">
      <c r="A2048" s="327">
        <v>510</v>
      </c>
      <c r="B2048" s="1014" t="s">
        <v>11976</v>
      </c>
      <c r="C2048" s="1014" t="s">
        <v>650</v>
      </c>
      <c r="D2048" s="1014" t="s">
        <v>447</v>
      </c>
      <c r="E2048" s="1022">
        <v>6.0000000000000001E-3</v>
      </c>
      <c r="F2048" s="1014">
        <v>0.23</v>
      </c>
      <c r="G2048" s="1014" t="s">
        <v>11977</v>
      </c>
      <c r="H2048" s="1014" t="s">
        <v>319</v>
      </c>
      <c r="I2048" s="1012" t="s">
        <v>440</v>
      </c>
      <c r="J2048" s="1020">
        <v>6040250603961</v>
      </c>
      <c r="K2048" s="1021">
        <v>45861</v>
      </c>
      <c r="L2048" s="1012"/>
      <c r="M2048" s="1012" t="s">
        <v>300</v>
      </c>
      <c r="N2048" s="1021">
        <v>46226</v>
      </c>
      <c r="O2048" s="1018" t="s">
        <v>12</v>
      </c>
      <c r="P2048" s="369"/>
      <c r="Q2048" s="369"/>
      <c r="R2048" s="822"/>
      <c r="S2048" s="822"/>
      <c r="T2048" s="822"/>
      <c r="U2048" s="822"/>
      <c r="V2048" s="228"/>
      <c r="W2048" s="228"/>
      <c r="X2048" s="228"/>
      <c r="Y2048" s="229"/>
    </row>
    <row r="2049" spans="1:25" s="3" customFormat="1" ht="24.95" customHeight="1" x14ac:dyDescent="0.2">
      <c r="A2049" s="327">
        <v>511</v>
      </c>
      <c r="B2049" s="1014" t="s">
        <v>11978</v>
      </c>
      <c r="C2049" s="1014" t="s">
        <v>42</v>
      </c>
      <c r="D2049" s="1014" t="s">
        <v>20</v>
      </c>
      <c r="E2049" s="1022">
        <v>1.4999999999999999E-2</v>
      </c>
      <c r="F2049" s="1014">
        <v>0.4</v>
      </c>
      <c r="G2049" s="1014" t="s">
        <v>11979</v>
      </c>
      <c r="H2049" s="1014" t="s">
        <v>319</v>
      </c>
      <c r="I2049" s="1012" t="s">
        <v>440</v>
      </c>
      <c r="J2049" s="1020">
        <v>6030250605282</v>
      </c>
      <c r="K2049" s="1021">
        <v>45852</v>
      </c>
      <c r="L2049" s="1012"/>
      <c r="M2049" s="1012" t="s">
        <v>300</v>
      </c>
      <c r="N2049" s="1021">
        <v>46217</v>
      </c>
      <c r="O2049" s="1018" t="s">
        <v>12</v>
      </c>
      <c r="P2049" s="369"/>
      <c r="Q2049" s="369"/>
      <c r="R2049" s="822"/>
      <c r="S2049" s="822"/>
      <c r="T2049" s="822"/>
      <c r="U2049" s="822"/>
      <c r="V2049" s="228"/>
      <c r="W2049" s="228"/>
      <c r="X2049" s="228"/>
      <c r="Y2049" s="229"/>
    </row>
    <row r="2050" spans="1:25" s="3" customFormat="1" ht="24.95" customHeight="1" x14ac:dyDescent="0.2">
      <c r="A2050" s="327">
        <v>512</v>
      </c>
      <c r="B2050" s="1013" t="s">
        <v>11980</v>
      </c>
      <c r="C2050" s="1013" t="s">
        <v>442</v>
      </c>
      <c r="D2050" s="1013" t="s">
        <v>252</v>
      </c>
      <c r="E2050" s="1022">
        <v>6.0000000000000001E-3</v>
      </c>
      <c r="F2050" s="1013">
        <v>0.4</v>
      </c>
      <c r="G2050" s="1013" t="s">
        <v>11981</v>
      </c>
      <c r="H2050" s="1013" t="s">
        <v>319</v>
      </c>
      <c r="I2050" s="1012" t="s">
        <v>440</v>
      </c>
      <c r="J2050" s="1016">
        <v>6020250607435</v>
      </c>
      <c r="K2050" s="1017">
        <v>45848</v>
      </c>
      <c r="L2050" s="1012"/>
      <c r="M2050" s="1012" t="s">
        <v>300</v>
      </c>
      <c r="N2050" s="1017">
        <v>46213</v>
      </c>
      <c r="O2050" s="1018" t="s">
        <v>12</v>
      </c>
      <c r="P2050" s="369"/>
      <c r="Q2050" s="369"/>
      <c r="R2050" s="822"/>
      <c r="S2050" s="822"/>
      <c r="T2050" s="822"/>
      <c r="U2050" s="822"/>
      <c r="V2050" s="228"/>
      <c r="W2050" s="228"/>
      <c r="X2050" s="228"/>
      <c r="Y2050" s="229"/>
    </row>
    <row r="2051" spans="1:25" s="3" customFormat="1" ht="24.95" customHeight="1" x14ac:dyDescent="0.2">
      <c r="A2051" s="327">
        <v>513</v>
      </c>
      <c r="B2051" s="1014" t="s">
        <v>11982</v>
      </c>
      <c r="C2051" s="1014" t="s">
        <v>188</v>
      </c>
      <c r="D2051" s="1014" t="s">
        <v>447</v>
      </c>
      <c r="E2051" s="1022">
        <v>6.0000000000000001E-3</v>
      </c>
      <c r="F2051" s="1014">
        <v>0.4</v>
      </c>
      <c r="G2051" s="1014" t="s">
        <v>11983</v>
      </c>
      <c r="H2051" s="1014" t="s">
        <v>319</v>
      </c>
      <c r="I2051" s="1012" t="s">
        <v>440</v>
      </c>
      <c r="J2051" s="1020">
        <v>6040250604061</v>
      </c>
      <c r="K2051" s="1021">
        <v>45852</v>
      </c>
      <c r="L2051" s="1012"/>
      <c r="M2051" s="1012" t="s">
        <v>300</v>
      </c>
      <c r="N2051" s="1021">
        <v>46217</v>
      </c>
      <c r="O2051" s="1018" t="s">
        <v>12</v>
      </c>
      <c r="P2051" s="369"/>
      <c r="Q2051" s="369"/>
      <c r="R2051" s="822"/>
      <c r="S2051" s="822"/>
      <c r="T2051" s="822"/>
      <c r="U2051" s="822"/>
      <c r="V2051" s="228"/>
      <c r="W2051" s="228"/>
      <c r="X2051" s="228"/>
      <c r="Y2051" s="229"/>
    </row>
    <row r="2052" spans="1:25" s="3" customFormat="1" ht="24.95" customHeight="1" x14ac:dyDescent="0.2">
      <c r="A2052" s="327">
        <v>514</v>
      </c>
      <c r="B2052" s="1013" t="s">
        <v>11984</v>
      </c>
      <c r="C2052" s="1013" t="s">
        <v>2739</v>
      </c>
      <c r="D2052" s="1013" t="s">
        <v>19</v>
      </c>
      <c r="E2052" s="1022">
        <v>0.3</v>
      </c>
      <c r="F2052" s="1013">
        <v>20</v>
      </c>
      <c r="G2052" s="1013" t="s">
        <v>537</v>
      </c>
      <c r="H2052" s="1013" t="s">
        <v>353</v>
      </c>
      <c r="I2052" s="1012" t="s">
        <v>440</v>
      </c>
      <c r="J2052" s="1016">
        <v>6020250607507</v>
      </c>
      <c r="K2052" s="1017">
        <v>45839</v>
      </c>
      <c r="L2052" s="1012"/>
      <c r="M2052" s="1012" t="s">
        <v>300</v>
      </c>
      <c r="N2052" s="1017">
        <v>46204</v>
      </c>
      <c r="O2052" s="1018" t="s">
        <v>12</v>
      </c>
      <c r="P2052" s="369"/>
      <c r="Q2052" s="369"/>
      <c r="R2052" s="822"/>
      <c r="S2052" s="822"/>
      <c r="T2052" s="822"/>
      <c r="U2052" s="822"/>
      <c r="V2052" s="228"/>
      <c r="W2052" s="228"/>
      <c r="X2052" s="228"/>
      <c r="Y2052" s="229"/>
    </row>
    <row r="2053" spans="1:25" s="3" customFormat="1" ht="24.95" customHeight="1" x14ac:dyDescent="0.2">
      <c r="A2053" s="327">
        <v>515</v>
      </c>
      <c r="B2053" s="1013" t="s">
        <v>11985</v>
      </c>
      <c r="C2053" s="1013" t="s">
        <v>11986</v>
      </c>
      <c r="D2053" s="1013" t="s">
        <v>689</v>
      </c>
      <c r="E2053" s="1022">
        <v>0.39985000000000004</v>
      </c>
      <c r="F2053" s="1013">
        <v>20</v>
      </c>
      <c r="G2053" s="1013" t="s">
        <v>982</v>
      </c>
      <c r="H2053" s="1013" t="s">
        <v>353</v>
      </c>
      <c r="I2053" s="1012" t="s">
        <v>440</v>
      </c>
      <c r="J2053" s="1016">
        <v>6010250609883</v>
      </c>
      <c r="K2053" s="1017">
        <v>45839</v>
      </c>
      <c r="L2053" s="1012"/>
      <c r="M2053" s="1012" t="s">
        <v>300</v>
      </c>
      <c r="N2053" s="1017">
        <v>46204</v>
      </c>
      <c r="O2053" s="1018" t="s">
        <v>12</v>
      </c>
      <c r="P2053" s="369"/>
      <c r="Q2053" s="369"/>
      <c r="R2053" s="822"/>
      <c r="S2053" s="822"/>
      <c r="T2053" s="822"/>
      <c r="U2053" s="822"/>
      <c r="V2053" s="228"/>
      <c r="W2053" s="228"/>
      <c r="X2053" s="228"/>
      <c r="Y2053" s="229"/>
    </row>
    <row r="2054" spans="1:25" s="3" customFormat="1" ht="24.95" customHeight="1" x14ac:dyDescent="0.2">
      <c r="A2054" s="327">
        <v>516</v>
      </c>
      <c r="B2054" s="1014" t="s">
        <v>11987</v>
      </c>
      <c r="C2054" s="1014" t="s">
        <v>459</v>
      </c>
      <c r="D2054" s="1014" t="s">
        <v>796</v>
      </c>
      <c r="E2054" s="1022">
        <v>1.8920000000000003E-2</v>
      </c>
      <c r="F2054" s="1014">
        <v>0.4</v>
      </c>
      <c r="G2054" s="1014" t="s">
        <v>11988</v>
      </c>
      <c r="H2054" s="1014" t="s">
        <v>319</v>
      </c>
      <c r="I2054" s="1012" t="s">
        <v>440</v>
      </c>
      <c r="J2054" s="1020">
        <v>6050250615110</v>
      </c>
      <c r="K2054" s="1021">
        <v>45867</v>
      </c>
      <c r="L2054" s="1012"/>
      <c r="M2054" s="1012" t="s">
        <v>300</v>
      </c>
      <c r="N2054" s="1021">
        <v>46232</v>
      </c>
      <c r="O2054" s="1018" t="s">
        <v>12</v>
      </c>
      <c r="P2054" s="369"/>
      <c r="Q2054" s="369"/>
      <c r="R2054" s="822"/>
      <c r="S2054" s="822"/>
      <c r="T2054" s="822"/>
      <c r="U2054" s="822"/>
      <c r="V2054" s="228"/>
      <c r="W2054" s="228"/>
      <c r="X2054" s="228"/>
      <c r="Y2054" s="229"/>
    </row>
    <row r="2055" spans="1:25" s="3" customFormat="1" ht="24.95" customHeight="1" x14ac:dyDescent="0.2">
      <c r="A2055" s="327">
        <v>517</v>
      </c>
      <c r="B2055" s="1014" t="s">
        <v>11989</v>
      </c>
      <c r="C2055" s="1014" t="s">
        <v>711</v>
      </c>
      <c r="D2055" s="1014" t="s">
        <v>19</v>
      </c>
      <c r="E2055" s="1022">
        <v>3.0000000000000001E-3</v>
      </c>
      <c r="F2055" s="1014">
        <v>0.4</v>
      </c>
      <c r="G2055" s="1014" t="s">
        <v>11990</v>
      </c>
      <c r="H2055" s="1014" t="s">
        <v>319</v>
      </c>
      <c r="I2055" s="1012" t="s">
        <v>440</v>
      </c>
      <c r="J2055" s="1020">
        <v>6020250707677</v>
      </c>
      <c r="K2055" s="1021">
        <v>45856</v>
      </c>
      <c r="L2055" s="1012"/>
      <c r="M2055" s="1012" t="s">
        <v>300</v>
      </c>
      <c r="N2055" s="1021">
        <v>46221</v>
      </c>
      <c r="O2055" s="1018" t="s">
        <v>12</v>
      </c>
      <c r="P2055" s="369"/>
      <c r="Q2055" s="369"/>
      <c r="R2055" s="822"/>
      <c r="S2055" s="822"/>
      <c r="T2055" s="822"/>
      <c r="U2055" s="822"/>
      <c r="V2055" s="228"/>
      <c r="W2055" s="228"/>
      <c r="X2055" s="228"/>
      <c r="Y2055" s="229"/>
    </row>
    <row r="2056" spans="1:25" s="3" customFormat="1" ht="24.95" customHeight="1" x14ac:dyDescent="0.2">
      <c r="A2056" s="327">
        <v>518</v>
      </c>
      <c r="B2056" s="1013" t="s">
        <v>11991</v>
      </c>
      <c r="C2056" s="1013" t="s">
        <v>4430</v>
      </c>
      <c r="D2056" s="1013" t="s">
        <v>44</v>
      </c>
      <c r="E2056" s="1022">
        <v>0.01</v>
      </c>
      <c r="F2056" s="1013">
        <v>0.4</v>
      </c>
      <c r="G2056" s="1013" t="s">
        <v>4431</v>
      </c>
      <c r="H2056" s="1013" t="s">
        <v>319</v>
      </c>
      <c r="I2056" s="1012" t="s">
        <v>440</v>
      </c>
      <c r="J2056" s="1016">
        <v>6060250703129</v>
      </c>
      <c r="K2056" s="1017">
        <v>45859</v>
      </c>
      <c r="L2056" s="1012"/>
      <c r="M2056" s="1012" t="s">
        <v>300</v>
      </c>
      <c r="N2056" s="1017">
        <v>46224</v>
      </c>
      <c r="O2056" s="1018" t="s">
        <v>12</v>
      </c>
      <c r="P2056" s="369"/>
      <c r="Q2056" s="369"/>
      <c r="R2056" s="822"/>
      <c r="S2056" s="822"/>
      <c r="T2056" s="822"/>
      <c r="U2056" s="822"/>
      <c r="V2056" s="228"/>
      <c r="W2056" s="228"/>
      <c r="X2056" s="228"/>
      <c r="Y2056" s="229"/>
    </row>
    <row r="2057" spans="1:25" s="3" customFormat="1" ht="24.95" customHeight="1" x14ac:dyDescent="0.2">
      <c r="A2057" s="327">
        <v>519</v>
      </c>
      <c r="B2057" s="1014" t="s">
        <v>11992</v>
      </c>
      <c r="C2057" s="1014" t="s">
        <v>442</v>
      </c>
      <c r="D2057" s="1014" t="s">
        <v>19</v>
      </c>
      <c r="E2057" s="1022">
        <v>6.0000000000000001E-3</v>
      </c>
      <c r="F2057" s="1014">
        <v>0.4</v>
      </c>
      <c r="G2057" s="1014" t="s">
        <v>11993</v>
      </c>
      <c r="H2057" s="1014" t="s">
        <v>319</v>
      </c>
      <c r="I2057" s="1012" t="s">
        <v>440</v>
      </c>
      <c r="J2057" s="1020">
        <v>6020250707794</v>
      </c>
      <c r="K2057" s="1021">
        <v>45856</v>
      </c>
      <c r="L2057" s="1012"/>
      <c r="M2057" s="1012" t="s">
        <v>300</v>
      </c>
      <c r="N2057" s="1021">
        <v>46221</v>
      </c>
      <c r="O2057" s="1018" t="s">
        <v>12</v>
      </c>
      <c r="P2057" s="369"/>
      <c r="Q2057" s="369"/>
      <c r="R2057" s="822"/>
      <c r="S2057" s="822"/>
      <c r="T2057" s="822"/>
      <c r="U2057" s="822"/>
      <c r="V2057" s="228"/>
      <c r="W2057" s="228"/>
      <c r="X2057" s="228"/>
      <c r="Y2057" s="229"/>
    </row>
    <row r="2058" spans="1:25" s="3" customFormat="1" ht="24.95" customHeight="1" x14ac:dyDescent="0.2">
      <c r="A2058" s="327">
        <v>520</v>
      </c>
      <c r="B2058" s="1013" t="s">
        <v>11994</v>
      </c>
      <c r="C2058" s="1013" t="s">
        <v>11995</v>
      </c>
      <c r="D2058" s="1013" t="s">
        <v>188</v>
      </c>
      <c r="E2058" s="1022">
        <v>1.6E-2</v>
      </c>
      <c r="F2058" s="1013">
        <v>0.4</v>
      </c>
      <c r="G2058" s="1013" t="s">
        <v>11996</v>
      </c>
      <c r="H2058" s="1013" t="s">
        <v>319</v>
      </c>
      <c r="I2058" s="1012" t="s">
        <v>440</v>
      </c>
      <c r="J2058" s="1016">
        <v>6040250704278</v>
      </c>
      <c r="K2058" s="1017">
        <v>45861</v>
      </c>
      <c r="L2058" s="1012"/>
      <c r="M2058" s="1012" t="s">
        <v>300</v>
      </c>
      <c r="N2058" s="1017">
        <v>46226</v>
      </c>
      <c r="O2058" s="1018" t="s">
        <v>12</v>
      </c>
      <c r="P2058" s="369"/>
      <c r="Q2058" s="369"/>
      <c r="R2058" s="822"/>
      <c r="S2058" s="822"/>
      <c r="T2058" s="822"/>
      <c r="U2058" s="822"/>
      <c r="V2058" s="228"/>
      <c r="W2058" s="228"/>
      <c r="X2058" s="228"/>
      <c r="Y2058" s="229"/>
    </row>
    <row r="2059" spans="1:25" s="3" customFormat="1" ht="24.95" customHeight="1" x14ac:dyDescent="0.2">
      <c r="A2059" s="327">
        <v>521</v>
      </c>
      <c r="B2059" s="1014" t="s">
        <v>11994</v>
      </c>
      <c r="C2059" s="1014" t="s">
        <v>11995</v>
      </c>
      <c r="D2059" s="1014" t="s">
        <v>188</v>
      </c>
      <c r="E2059" s="1022">
        <v>1.6E-2</v>
      </c>
      <c r="F2059" s="1014">
        <v>0.4</v>
      </c>
      <c r="G2059" s="1014" t="s">
        <v>11996</v>
      </c>
      <c r="H2059" s="1014" t="s">
        <v>319</v>
      </c>
      <c r="I2059" s="1012" t="s">
        <v>440</v>
      </c>
      <c r="J2059" s="1020">
        <v>6040250704279</v>
      </c>
      <c r="K2059" s="1021">
        <v>45861</v>
      </c>
      <c r="L2059" s="1012"/>
      <c r="M2059" s="1012" t="s">
        <v>300</v>
      </c>
      <c r="N2059" s="1021">
        <v>46226</v>
      </c>
      <c r="O2059" s="1018" t="s">
        <v>12</v>
      </c>
      <c r="P2059" s="369"/>
      <c r="Q2059" s="369"/>
      <c r="R2059" s="822"/>
      <c r="S2059" s="822"/>
      <c r="T2059" s="822"/>
      <c r="U2059" s="822"/>
      <c r="V2059" s="228"/>
      <c r="W2059" s="228"/>
      <c r="X2059" s="228"/>
      <c r="Y2059" s="229"/>
    </row>
    <row r="2060" spans="1:25" s="3" customFormat="1" ht="24.95" customHeight="1" x14ac:dyDescent="0.2">
      <c r="A2060" s="327">
        <v>522</v>
      </c>
      <c r="B2060" s="1013" t="s">
        <v>11997</v>
      </c>
      <c r="C2060" s="1013" t="s">
        <v>11998</v>
      </c>
      <c r="D2060" s="1013" t="s">
        <v>318</v>
      </c>
      <c r="E2060" s="1022">
        <v>0.02</v>
      </c>
      <c r="F2060" s="1013">
        <v>0.4</v>
      </c>
      <c r="G2060" s="1013" t="s">
        <v>11999</v>
      </c>
      <c r="H2060" s="1013" t="s">
        <v>319</v>
      </c>
      <c r="I2060" s="1012" t="s">
        <v>440</v>
      </c>
      <c r="J2060" s="1016">
        <v>6050250715189</v>
      </c>
      <c r="K2060" s="1017">
        <v>45849</v>
      </c>
      <c r="L2060" s="1012"/>
      <c r="M2060" s="1012" t="s">
        <v>300</v>
      </c>
      <c r="N2060" s="1017">
        <v>46214</v>
      </c>
      <c r="O2060" s="1018" t="s">
        <v>12</v>
      </c>
      <c r="P2060" s="369"/>
      <c r="Q2060" s="369"/>
      <c r="R2060" s="822"/>
      <c r="S2060" s="822"/>
      <c r="T2060" s="822"/>
      <c r="U2060" s="822"/>
      <c r="V2060" s="228"/>
      <c r="W2060" s="228"/>
      <c r="X2060" s="228"/>
      <c r="Y2060" s="229"/>
    </row>
    <row r="2061" spans="1:25" s="3" customFormat="1" ht="24.95" customHeight="1" x14ac:dyDescent="0.2">
      <c r="A2061" s="327">
        <v>523</v>
      </c>
      <c r="B2061" s="1014" t="s">
        <v>12000</v>
      </c>
      <c r="C2061" s="1014" t="s">
        <v>700</v>
      </c>
      <c r="D2061" s="1014" t="s">
        <v>19</v>
      </c>
      <c r="E2061" s="1022">
        <v>4.0000499999999999</v>
      </c>
      <c r="F2061" s="1014">
        <v>20</v>
      </c>
      <c r="G2061" s="1014" t="s">
        <v>12001</v>
      </c>
      <c r="H2061" s="1014" t="s">
        <v>4107</v>
      </c>
      <c r="I2061" s="1012" t="s">
        <v>440</v>
      </c>
      <c r="J2061" s="1020">
        <v>6020250707804</v>
      </c>
      <c r="K2061" s="1021">
        <v>45847</v>
      </c>
      <c r="L2061" s="1012"/>
      <c r="M2061" s="1012" t="s">
        <v>300</v>
      </c>
      <c r="N2061" s="1021">
        <v>46212</v>
      </c>
      <c r="O2061" s="1018" t="s">
        <v>12</v>
      </c>
      <c r="P2061" s="369"/>
      <c r="Q2061" s="369"/>
      <c r="R2061" s="822"/>
      <c r="S2061" s="822"/>
      <c r="T2061" s="822"/>
      <c r="U2061" s="822"/>
      <c r="V2061" s="228"/>
      <c r="W2061" s="228"/>
      <c r="X2061" s="228"/>
      <c r="Y2061" s="229"/>
    </row>
    <row r="2062" spans="1:25" s="3" customFormat="1" ht="24.95" customHeight="1" x14ac:dyDescent="0.2">
      <c r="A2062" s="327">
        <v>524</v>
      </c>
      <c r="B2062" s="1013" t="s">
        <v>12002</v>
      </c>
      <c r="C2062" s="1013" t="s">
        <v>444</v>
      </c>
      <c r="D2062" s="1013" t="s">
        <v>253</v>
      </c>
      <c r="E2062" s="1022">
        <v>8.0000000000000002E-3</v>
      </c>
      <c r="F2062" s="1013">
        <v>0.4</v>
      </c>
      <c r="G2062" s="1013" t="s">
        <v>12003</v>
      </c>
      <c r="H2062" s="1013" t="s">
        <v>319</v>
      </c>
      <c r="I2062" s="1012" t="s">
        <v>440</v>
      </c>
      <c r="J2062" s="1016">
        <v>6010250710120</v>
      </c>
      <c r="K2062" s="1017">
        <v>45861</v>
      </c>
      <c r="L2062" s="1012"/>
      <c r="M2062" s="1012" t="s">
        <v>300</v>
      </c>
      <c r="N2062" s="1017">
        <v>46226</v>
      </c>
      <c r="O2062" s="1018" t="s">
        <v>12</v>
      </c>
      <c r="P2062" s="369"/>
      <c r="Q2062" s="369"/>
      <c r="R2062" s="822"/>
      <c r="S2062" s="822"/>
      <c r="T2062" s="822"/>
      <c r="U2062" s="822"/>
      <c r="V2062" s="228"/>
      <c r="W2062" s="228"/>
      <c r="X2062" s="228"/>
      <c r="Y2062" s="229"/>
    </row>
    <row r="2063" spans="1:25" s="3" customFormat="1" ht="24.95" customHeight="1" x14ac:dyDescent="0.2">
      <c r="A2063" s="327">
        <v>525</v>
      </c>
      <c r="B2063" s="1014" t="s">
        <v>12004</v>
      </c>
      <c r="C2063" s="1014" t="s">
        <v>929</v>
      </c>
      <c r="D2063" s="1014" t="s">
        <v>447</v>
      </c>
      <c r="E2063" s="1022">
        <v>8.0999999999999996E-3</v>
      </c>
      <c r="F2063" s="1014">
        <v>0.4</v>
      </c>
      <c r="G2063" s="1014" t="s">
        <v>12005</v>
      </c>
      <c r="H2063" s="1014" t="s">
        <v>319</v>
      </c>
      <c r="I2063" s="1012" t="s">
        <v>440</v>
      </c>
      <c r="J2063" s="1020">
        <v>6040250704422</v>
      </c>
      <c r="K2063" s="1021">
        <v>45852</v>
      </c>
      <c r="L2063" s="1012"/>
      <c r="M2063" s="1012" t="s">
        <v>300</v>
      </c>
      <c r="N2063" s="1021">
        <v>46217</v>
      </c>
      <c r="O2063" s="1018" t="s">
        <v>12</v>
      </c>
      <c r="P2063" s="369"/>
      <c r="Q2063" s="369"/>
      <c r="R2063" s="822"/>
      <c r="S2063" s="822"/>
      <c r="T2063" s="822"/>
      <c r="U2063" s="822"/>
      <c r="V2063" s="228"/>
      <c r="W2063" s="228"/>
      <c r="X2063" s="228"/>
      <c r="Y2063" s="229"/>
    </row>
    <row r="2064" spans="1:25" s="3" customFormat="1" ht="24.95" customHeight="1" x14ac:dyDescent="0.2">
      <c r="A2064" s="327">
        <v>526</v>
      </c>
      <c r="B2064" s="1013" t="s">
        <v>1657</v>
      </c>
      <c r="C2064" s="1013" t="s">
        <v>446</v>
      </c>
      <c r="D2064" s="1013" t="s">
        <v>20</v>
      </c>
      <c r="E2064" s="1022">
        <v>9.5600000000000008E-3</v>
      </c>
      <c r="F2064" s="1013">
        <v>0.4</v>
      </c>
      <c r="G2064" s="1013" t="s">
        <v>1658</v>
      </c>
      <c r="H2064" s="1013" t="s">
        <v>319</v>
      </c>
      <c r="I2064" s="1012" t="s">
        <v>440</v>
      </c>
      <c r="J2064" s="1016">
        <v>6030250705663</v>
      </c>
      <c r="K2064" s="1017">
        <v>45856</v>
      </c>
      <c r="L2064" s="1012"/>
      <c r="M2064" s="1012" t="s">
        <v>300</v>
      </c>
      <c r="N2064" s="1017">
        <v>46221</v>
      </c>
      <c r="O2064" s="1018" t="s">
        <v>12</v>
      </c>
      <c r="P2064" s="369"/>
      <c r="Q2064" s="369"/>
      <c r="R2064" s="822"/>
      <c r="S2064" s="822"/>
      <c r="T2064" s="822"/>
      <c r="U2064" s="822"/>
      <c r="V2064" s="228"/>
      <c r="W2064" s="228"/>
      <c r="X2064" s="228"/>
      <c r="Y2064" s="229"/>
    </row>
    <row r="2065" spans="1:25" s="3" customFormat="1" ht="24.95" customHeight="1" x14ac:dyDescent="0.2">
      <c r="A2065" s="327">
        <v>527</v>
      </c>
      <c r="B2065" s="1013" t="s">
        <v>12006</v>
      </c>
      <c r="C2065" s="1013" t="s">
        <v>442</v>
      </c>
      <c r="D2065" s="1013" t="s">
        <v>19</v>
      </c>
      <c r="E2065" s="1022">
        <v>9.025E-3</v>
      </c>
      <c r="F2065" s="1013">
        <v>0.4</v>
      </c>
      <c r="G2065" s="1013" t="s">
        <v>12007</v>
      </c>
      <c r="H2065" s="1013" t="s">
        <v>319</v>
      </c>
      <c r="I2065" s="1012" t="s">
        <v>440</v>
      </c>
      <c r="J2065" s="1016">
        <v>6020250707973</v>
      </c>
      <c r="K2065" s="1017">
        <v>45856</v>
      </c>
      <c r="L2065" s="1012"/>
      <c r="M2065" s="1012" t="s">
        <v>300</v>
      </c>
      <c r="N2065" s="1017">
        <v>46221</v>
      </c>
      <c r="O2065" s="1018" t="s">
        <v>12</v>
      </c>
      <c r="P2065" s="369"/>
      <c r="Q2065" s="369"/>
      <c r="R2065" s="822"/>
      <c r="S2065" s="822"/>
      <c r="T2065" s="822"/>
      <c r="U2065" s="822"/>
      <c r="V2065" s="228"/>
      <c r="W2065" s="228"/>
      <c r="X2065" s="228"/>
      <c r="Y2065" s="229"/>
    </row>
    <row r="2066" spans="1:25" s="3" customFormat="1" ht="24.95" customHeight="1" x14ac:dyDescent="0.2">
      <c r="A2066" s="327">
        <v>528</v>
      </c>
      <c r="B2066" s="1013" t="s">
        <v>12008</v>
      </c>
      <c r="C2066" s="1013" t="s">
        <v>2780</v>
      </c>
      <c r="D2066" s="1013" t="s">
        <v>19</v>
      </c>
      <c r="E2066" s="1022">
        <v>1</v>
      </c>
      <c r="F2066" s="1013">
        <v>20</v>
      </c>
      <c r="G2066" s="1013" t="s">
        <v>12009</v>
      </c>
      <c r="H2066" s="1013" t="s">
        <v>353</v>
      </c>
      <c r="I2066" s="1012" t="s">
        <v>440</v>
      </c>
      <c r="J2066" s="1016">
        <v>6020250707979</v>
      </c>
      <c r="K2066" s="1017">
        <v>45860</v>
      </c>
      <c r="L2066" s="1012"/>
      <c r="M2066" s="1012" t="s">
        <v>300</v>
      </c>
      <c r="N2066" s="1017">
        <v>46225</v>
      </c>
      <c r="O2066" s="1018" t="s">
        <v>12</v>
      </c>
      <c r="P2066" s="369"/>
      <c r="Q2066" s="369"/>
      <c r="R2066" s="822"/>
      <c r="S2066" s="822"/>
      <c r="T2066" s="822"/>
      <c r="U2066" s="822"/>
      <c r="V2066" s="228"/>
      <c r="W2066" s="228"/>
      <c r="X2066" s="228"/>
      <c r="Y2066" s="229"/>
    </row>
    <row r="2067" spans="1:25" s="3" customFormat="1" ht="24.95" customHeight="1" x14ac:dyDescent="0.2">
      <c r="A2067" s="327">
        <v>529</v>
      </c>
      <c r="B2067" s="1014" t="s">
        <v>12010</v>
      </c>
      <c r="C2067" s="1014" t="s">
        <v>12011</v>
      </c>
      <c r="D2067" s="1014" t="s">
        <v>318</v>
      </c>
      <c r="E2067" s="1022">
        <v>8.0000000000000002E-3</v>
      </c>
      <c r="F2067" s="1014">
        <v>0.4</v>
      </c>
      <c r="G2067" s="1014" t="s">
        <v>12012</v>
      </c>
      <c r="H2067" s="1014" t="s">
        <v>319</v>
      </c>
      <c r="I2067" s="1012" t="s">
        <v>440</v>
      </c>
      <c r="J2067" s="1020">
        <v>6050250715292</v>
      </c>
      <c r="K2067" s="1021">
        <v>45852</v>
      </c>
      <c r="L2067" s="1012"/>
      <c r="M2067" s="1012" t="s">
        <v>300</v>
      </c>
      <c r="N2067" s="1021">
        <v>46217</v>
      </c>
      <c r="O2067" s="1018" t="s">
        <v>12</v>
      </c>
      <c r="P2067" s="369"/>
      <c r="Q2067" s="369"/>
      <c r="R2067" s="822"/>
      <c r="S2067" s="822"/>
      <c r="T2067" s="822"/>
      <c r="U2067" s="822"/>
      <c r="V2067" s="228"/>
      <c r="W2067" s="228"/>
      <c r="X2067" s="228"/>
      <c r="Y2067" s="229"/>
    </row>
    <row r="2068" spans="1:25" s="3" customFormat="1" ht="24.95" customHeight="1" x14ac:dyDescent="0.2">
      <c r="A2068" s="327">
        <v>530</v>
      </c>
      <c r="B2068" s="1014" t="s">
        <v>12013</v>
      </c>
      <c r="C2068" s="1014" t="s">
        <v>444</v>
      </c>
      <c r="D2068" s="1014" t="s">
        <v>253</v>
      </c>
      <c r="E2068" s="1022">
        <v>6.0000000000000001E-3</v>
      </c>
      <c r="F2068" s="1014">
        <v>0.4</v>
      </c>
      <c r="G2068" s="1014" t="s">
        <v>12003</v>
      </c>
      <c r="H2068" s="1014" t="s">
        <v>319</v>
      </c>
      <c r="I2068" s="1012" t="s">
        <v>440</v>
      </c>
      <c r="J2068" s="1020">
        <v>6010250710249</v>
      </c>
      <c r="K2068" s="1021">
        <v>45860</v>
      </c>
      <c r="L2068" s="1012"/>
      <c r="M2068" s="1012" t="s">
        <v>300</v>
      </c>
      <c r="N2068" s="1021">
        <v>46225</v>
      </c>
      <c r="O2068" s="1018" t="s">
        <v>12</v>
      </c>
      <c r="P2068" s="369"/>
      <c r="Q2068" s="369"/>
      <c r="R2068" s="822"/>
      <c r="S2068" s="822"/>
      <c r="T2068" s="822"/>
      <c r="U2068" s="822"/>
      <c r="V2068" s="228"/>
      <c r="W2068" s="228"/>
      <c r="X2068" s="228"/>
      <c r="Y2068" s="229"/>
    </row>
    <row r="2069" spans="1:25" s="3" customFormat="1" ht="24.95" customHeight="1" x14ac:dyDescent="0.2">
      <c r="A2069" s="327">
        <v>531</v>
      </c>
      <c r="B2069" s="1013" t="s">
        <v>12014</v>
      </c>
      <c r="C2069" s="1013" t="s">
        <v>12015</v>
      </c>
      <c r="D2069" s="1013" t="s">
        <v>20</v>
      </c>
      <c r="E2069" s="1022">
        <v>1.5820000000000001E-2</v>
      </c>
      <c r="F2069" s="1013">
        <v>0.4</v>
      </c>
      <c r="G2069" s="1013" t="s">
        <v>12016</v>
      </c>
      <c r="H2069" s="1013" t="s">
        <v>319</v>
      </c>
      <c r="I2069" s="1012" t="s">
        <v>440</v>
      </c>
      <c r="J2069" s="1016">
        <v>6030250705696</v>
      </c>
      <c r="K2069" s="1017">
        <v>45860</v>
      </c>
      <c r="L2069" s="1012"/>
      <c r="M2069" s="1012" t="s">
        <v>300</v>
      </c>
      <c r="N2069" s="1017">
        <v>46225</v>
      </c>
      <c r="O2069" s="1018" t="s">
        <v>12</v>
      </c>
      <c r="P2069" s="369"/>
      <c r="Q2069" s="369"/>
      <c r="R2069" s="822"/>
      <c r="S2069" s="822"/>
      <c r="T2069" s="822"/>
      <c r="U2069" s="822"/>
      <c r="V2069" s="228"/>
      <c r="W2069" s="228"/>
      <c r="X2069" s="228"/>
      <c r="Y2069" s="229"/>
    </row>
    <row r="2070" spans="1:25" s="3" customFormat="1" ht="24.95" customHeight="1" x14ac:dyDescent="0.2">
      <c r="A2070" s="327">
        <v>532</v>
      </c>
      <c r="B2070" s="1014" t="s">
        <v>1172</v>
      </c>
      <c r="C2070" s="1014" t="s">
        <v>1173</v>
      </c>
      <c r="D2070" s="1014" t="s">
        <v>796</v>
      </c>
      <c r="E2070" s="1022">
        <v>0.2</v>
      </c>
      <c r="F2070" s="1014">
        <v>20</v>
      </c>
      <c r="G2070" s="1014" t="s">
        <v>519</v>
      </c>
      <c r="H2070" s="1014" t="s">
        <v>353</v>
      </c>
      <c r="I2070" s="1012" t="s">
        <v>440</v>
      </c>
      <c r="J2070" s="1020">
        <v>6050250715315</v>
      </c>
      <c r="K2070" s="1021">
        <v>45848</v>
      </c>
      <c r="L2070" s="1012"/>
      <c r="M2070" s="1012" t="s">
        <v>300</v>
      </c>
      <c r="N2070" s="1021">
        <v>46213</v>
      </c>
      <c r="O2070" s="1018" t="s">
        <v>12</v>
      </c>
      <c r="P2070" s="369"/>
      <c r="Q2070" s="369"/>
      <c r="R2070" s="822"/>
      <c r="S2070" s="822"/>
      <c r="T2070" s="822"/>
      <c r="U2070" s="822"/>
      <c r="V2070" s="228"/>
      <c r="W2070" s="228"/>
      <c r="X2070" s="228"/>
      <c r="Y2070" s="229"/>
    </row>
    <row r="2071" spans="1:25" s="3" customFormat="1" ht="24.95" customHeight="1" x14ac:dyDescent="0.2">
      <c r="A2071" s="327">
        <v>533</v>
      </c>
      <c r="B2071" s="1013" t="s">
        <v>12017</v>
      </c>
      <c r="C2071" s="1013" t="s">
        <v>790</v>
      </c>
      <c r="D2071" s="1013" t="s">
        <v>20</v>
      </c>
      <c r="E2071" s="1022">
        <v>6.0000000000000001E-3</v>
      </c>
      <c r="F2071" s="1013">
        <v>0.4</v>
      </c>
      <c r="G2071" s="1013" t="s">
        <v>12018</v>
      </c>
      <c r="H2071" s="1013" t="s">
        <v>319</v>
      </c>
      <c r="I2071" s="1012" t="s">
        <v>440</v>
      </c>
      <c r="J2071" s="1016">
        <v>6030250705747</v>
      </c>
      <c r="K2071" s="1017">
        <v>45860</v>
      </c>
      <c r="L2071" s="1012"/>
      <c r="M2071" s="1012" t="s">
        <v>300</v>
      </c>
      <c r="N2071" s="1017">
        <v>46225</v>
      </c>
      <c r="O2071" s="1018" t="s">
        <v>12</v>
      </c>
      <c r="P2071" s="369"/>
      <c r="Q2071" s="369"/>
      <c r="R2071" s="822"/>
      <c r="S2071" s="822"/>
      <c r="T2071" s="822"/>
      <c r="U2071" s="822"/>
      <c r="V2071" s="228"/>
      <c r="W2071" s="228"/>
      <c r="X2071" s="228"/>
      <c r="Y2071" s="229"/>
    </row>
    <row r="2072" spans="1:25" s="3" customFormat="1" ht="24.95" customHeight="1" x14ac:dyDescent="0.2">
      <c r="A2072" s="327">
        <v>534</v>
      </c>
      <c r="B2072" s="1013" t="s">
        <v>12019</v>
      </c>
      <c r="C2072" s="1013" t="s">
        <v>442</v>
      </c>
      <c r="D2072" s="1013" t="s">
        <v>19</v>
      </c>
      <c r="E2072" s="1022">
        <v>6.0899999999999999E-3</v>
      </c>
      <c r="F2072" s="1013">
        <v>0.4</v>
      </c>
      <c r="G2072" s="1013" t="s">
        <v>12007</v>
      </c>
      <c r="H2072" s="1013" t="s">
        <v>319</v>
      </c>
      <c r="I2072" s="1012" t="s">
        <v>440</v>
      </c>
      <c r="J2072" s="1016">
        <v>6020250708078</v>
      </c>
      <c r="K2072" s="1017">
        <v>45856</v>
      </c>
      <c r="L2072" s="1012"/>
      <c r="M2072" s="1012" t="s">
        <v>300</v>
      </c>
      <c r="N2072" s="1017">
        <v>46221</v>
      </c>
      <c r="O2072" s="1018" t="s">
        <v>12</v>
      </c>
      <c r="P2072" s="369"/>
      <c r="Q2072" s="369"/>
      <c r="R2072" s="822"/>
      <c r="S2072" s="822"/>
      <c r="T2072" s="822"/>
      <c r="U2072" s="822"/>
      <c r="V2072" s="228"/>
      <c r="W2072" s="228"/>
      <c r="X2072" s="228"/>
      <c r="Y2072" s="229"/>
    </row>
    <row r="2073" spans="1:25" s="3" customFormat="1" ht="24.95" customHeight="1" x14ac:dyDescent="0.2">
      <c r="A2073" s="327">
        <v>535</v>
      </c>
      <c r="B2073" s="1013" t="s">
        <v>12020</v>
      </c>
      <c r="C2073" s="1013" t="s">
        <v>3984</v>
      </c>
      <c r="D2073" s="1013" t="s">
        <v>447</v>
      </c>
      <c r="E2073" s="1022">
        <v>2.5000000000000001E-2</v>
      </c>
      <c r="F2073" s="1013">
        <v>20</v>
      </c>
      <c r="G2073" s="1013" t="s">
        <v>788</v>
      </c>
      <c r="H2073" s="1013" t="s">
        <v>319</v>
      </c>
      <c r="I2073" s="1012" t="s">
        <v>440</v>
      </c>
      <c r="J2073" s="1016">
        <v>6040250704520</v>
      </c>
      <c r="K2073" s="1017">
        <v>45849</v>
      </c>
      <c r="L2073" s="1012"/>
      <c r="M2073" s="1012" t="s">
        <v>300</v>
      </c>
      <c r="N2073" s="1017">
        <v>46214</v>
      </c>
      <c r="O2073" s="1018" t="s">
        <v>12</v>
      </c>
      <c r="P2073" s="369"/>
      <c r="Q2073" s="369"/>
      <c r="R2073" s="822"/>
      <c r="S2073" s="822"/>
      <c r="T2073" s="822"/>
      <c r="U2073" s="822"/>
      <c r="V2073" s="228"/>
      <c r="W2073" s="228"/>
      <c r="X2073" s="228"/>
      <c r="Y2073" s="229"/>
    </row>
    <row r="2074" spans="1:25" s="3" customFormat="1" ht="24.95" customHeight="1" x14ac:dyDescent="0.2">
      <c r="A2074" s="327">
        <v>536</v>
      </c>
      <c r="B2074" s="1014" t="s">
        <v>12021</v>
      </c>
      <c r="C2074" s="1014" t="s">
        <v>645</v>
      </c>
      <c r="D2074" s="1014" t="s">
        <v>20</v>
      </c>
      <c r="E2074" s="1022">
        <v>0.39</v>
      </c>
      <c r="F2074" s="1014">
        <v>20</v>
      </c>
      <c r="G2074" s="1014" t="s">
        <v>12022</v>
      </c>
      <c r="H2074" s="1014" t="s">
        <v>319</v>
      </c>
      <c r="I2074" s="1012" t="s">
        <v>440</v>
      </c>
      <c r="J2074" s="1020">
        <v>6030250705846</v>
      </c>
      <c r="K2074" s="1021">
        <v>45866</v>
      </c>
      <c r="L2074" s="1012"/>
      <c r="M2074" s="1012" t="s">
        <v>300</v>
      </c>
      <c r="N2074" s="1021">
        <v>46231</v>
      </c>
      <c r="O2074" s="1018" t="s">
        <v>12</v>
      </c>
      <c r="P2074" s="369"/>
      <c r="Q2074" s="369"/>
      <c r="R2074" s="822"/>
      <c r="S2074" s="822"/>
      <c r="T2074" s="822"/>
      <c r="U2074" s="822"/>
      <c r="V2074" s="228"/>
      <c r="W2074" s="228"/>
      <c r="X2074" s="228"/>
      <c r="Y2074" s="229"/>
    </row>
    <row r="2075" spans="1:25" s="3" customFormat="1" ht="24.95" customHeight="1" x14ac:dyDescent="0.2">
      <c r="A2075" s="327">
        <v>537</v>
      </c>
      <c r="B2075" s="1013" t="s">
        <v>12021</v>
      </c>
      <c r="C2075" s="1013" t="s">
        <v>645</v>
      </c>
      <c r="D2075" s="1013" t="s">
        <v>20</v>
      </c>
      <c r="E2075" s="1022">
        <v>0.39</v>
      </c>
      <c r="F2075" s="1013">
        <v>20</v>
      </c>
      <c r="G2075" s="1013" t="s">
        <v>12023</v>
      </c>
      <c r="H2075" s="1013" t="s">
        <v>319</v>
      </c>
      <c r="I2075" s="1012" t="s">
        <v>440</v>
      </c>
      <c r="J2075" s="1016">
        <v>6030250705847</v>
      </c>
      <c r="K2075" s="1017">
        <v>45866</v>
      </c>
      <c r="L2075" s="1012"/>
      <c r="M2075" s="1012" t="s">
        <v>300</v>
      </c>
      <c r="N2075" s="1017">
        <v>46231</v>
      </c>
      <c r="O2075" s="1018" t="s">
        <v>12</v>
      </c>
      <c r="P2075" s="369"/>
      <c r="Q2075" s="369"/>
      <c r="R2075" s="822"/>
      <c r="S2075" s="822"/>
      <c r="T2075" s="822"/>
      <c r="U2075" s="822"/>
      <c r="V2075" s="228"/>
      <c r="W2075" s="228"/>
      <c r="X2075" s="228"/>
      <c r="Y2075" s="229"/>
    </row>
    <row r="2076" spans="1:25" s="3" customFormat="1" ht="24.95" customHeight="1" x14ac:dyDescent="0.2">
      <c r="A2076" s="327">
        <v>538</v>
      </c>
      <c r="B2076" s="1013" t="s">
        <v>12024</v>
      </c>
      <c r="C2076" s="1013" t="s">
        <v>42</v>
      </c>
      <c r="D2076" s="1013" t="s">
        <v>20</v>
      </c>
      <c r="E2076" s="1022">
        <v>0.01</v>
      </c>
      <c r="F2076" s="1013">
        <v>0.4</v>
      </c>
      <c r="G2076" s="1013" t="s">
        <v>12025</v>
      </c>
      <c r="H2076" s="1013" t="s">
        <v>319</v>
      </c>
      <c r="I2076" s="1012" t="s">
        <v>440</v>
      </c>
      <c r="J2076" s="1016">
        <v>6030250705914</v>
      </c>
      <c r="K2076" s="1017">
        <v>45856</v>
      </c>
      <c r="L2076" s="1012"/>
      <c r="M2076" s="1012" t="s">
        <v>300</v>
      </c>
      <c r="N2076" s="1017">
        <v>46221</v>
      </c>
      <c r="O2076" s="1018" t="s">
        <v>12</v>
      </c>
      <c r="P2076" s="369"/>
      <c r="Q2076" s="369"/>
      <c r="R2076" s="822"/>
      <c r="S2076" s="822"/>
      <c r="T2076" s="822"/>
      <c r="U2076" s="822"/>
      <c r="V2076" s="228"/>
      <c r="W2076" s="228"/>
      <c r="X2076" s="228"/>
      <c r="Y2076" s="229"/>
    </row>
    <row r="2077" spans="1:25" s="3" customFormat="1" ht="24.95" customHeight="1" x14ac:dyDescent="0.2">
      <c r="A2077" s="327">
        <v>539</v>
      </c>
      <c r="B2077" s="1014" t="s">
        <v>12026</v>
      </c>
      <c r="C2077" s="1014" t="s">
        <v>12027</v>
      </c>
      <c r="D2077" s="1014" t="s">
        <v>447</v>
      </c>
      <c r="E2077" s="1022">
        <v>6.0000000000000001E-3</v>
      </c>
      <c r="F2077" s="1014">
        <v>0.23</v>
      </c>
      <c r="G2077" s="1014" t="s">
        <v>12028</v>
      </c>
      <c r="H2077" s="1014" t="s">
        <v>319</v>
      </c>
      <c r="I2077" s="1012" t="s">
        <v>440</v>
      </c>
      <c r="J2077" s="1020">
        <v>6040250704589</v>
      </c>
      <c r="K2077" s="1021">
        <v>45868</v>
      </c>
      <c r="L2077" s="1012"/>
      <c r="M2077" s="1012" t="s">
        <v>300</v>
      </c>
      <c r="N2077" s="1021">
        <v>46233</v>
      </c>
      <c r="O2077" s="1018" t="s">
        <v>12</v>
      </c>
      <c r="P2077" s="369"/>
      <c r="Q2077" s="369"/>
      <c r="R2077" s="822"/>
      <c r="S2077" s="822"/>
      <c r="T2077" s="822"/>
      <c r="U2077" s="822"/>
      <c r="V2077" s="228"/>
      <c r="W2077" s="228"/>
      <c r="X2077" s="228"/>
      <c r="Y2077" s="229"/>
    </row>
    <row r="2078" spans="1:25" s="3" customFormat="1" ht="24.95" customHeight="1" x14ac:dyDescent="0.2">
      <c r="A2078" s="327">
        <v>540</v>
      </c>
      <c r="B2078" s="1014" t="s">
        <v>12029</v>
      </c>
      <c r="C2078" s="1014" t="s">
        <v>785</v>
      </c>
      <c r="D2078" s="1014" t="s">
        <v>20</v>
      </c>
      <c r="E2078" s="1022">
        <v>5.0000000000000001E-3</v>
      </c>
      <c r="F2078" s="1014">
        <v>0.4</v>
      </c>
      <c r="G2078" s="1014" t="s">
        <v>12030</v>
      </c>
      <c r="H2078" s="1014" t="s">
        <v>319</v>
      </c>
      <c r="I2078" s="1012" t="s">
        <v>440</v>
      </c>
      <c r="J2078" s="1020">
        <v>6030250705954</v>
      </c>
      <c r="K2078" s="1021">
        <v>45868</v>
      </c>
      <c r="L2078" s="1012"/>
      <c r="M2078" s="1012" t="s">
        <v>300</v>
      </c>
      <c r="N2078" s="1021">
        <v>46233</v>
      </c>
      <c r="O2078" s="1018" t="s">
        <v>12</v>
      </c>
      <c r="P2078" s="369"/>
      <c r="Q2078" s="369"/>
      <c r="R2078" s="822"/>
      <c r="S2078" s="822"/>
      <c r="T2078" s="822"/>
      <c r="U2078" s="822"/>
      <c r="V2078" s="228"/>
      <c r="W2078" s="228"/>
      <c r="X2078" s="228"/>
      <c r="Y2078" s="229"/>
    </row>
    <row r="2079" spans="1:25" s="3" customFormat="1" ht="24.95" customHeight="1" x14ac:dyDescent="0.2">
      <c r="A2079" s="327">
        <v>541</v>
      </c>
      <c r="B2079" s="1013" t="s">
        <v>11992</v>
      </c>
      <c r="C2079" s="1013" t="s">
        <v>442</v>
      </c>
      <c r="D2079" s="1013" t="s">
        <v>19</v>
      </c>
      <c r="E2079" s="1022">
        <v>1.7999999999999999E-2</v>
      </c>
      <c r="F2079" s="1013">
        <v>20</v>
      </c>
      <c r="G2079" s="1013" t="s">
        <v>12031</v>
      </c>
      <c r="H2079" s="1013" t="s">
        <v>353</v>
      </c>
      <c r="I2079" s="1012" t="s">
        <v>440</v>
      </c>
      <c r="J2079" s="1016">
        <v>6020250708384</v>
      </c>
      <c r="K2079" s="1017">
        <v>45863</v>
      </c>
      <c r="L2079" s="1012"/>
      <c r="M2079" s="1012" t="s">
        <v>300</v>
      </c>
      <c r="N2079" s="1017">
        <v>46228</v>
      </c>
      <c r="O2079" s="1018" t="s">
        <v>12</v>
      </c>
      <c r="P2079" s="369"/>
      <c r="Q2079" s="369"/>
      <c r="R2079" s="822"/>
      <c r="S2079" s="822"/>
      <c r="T2079" s="822"/>
      <c r="U2079" s="822"/>
      <c r="V2079" s="228"/>
      <c r="W2079" s="228"/>
      <c r="X2079" s="228"/>
      <c r="Y2079" s="229"/>
    </row>
    <row r="2080" spans="1:25" s="3" customFormat="1" ht="24.95" customHeight="1" x14ac:dyDescent="0.2">
      <c r="A2080" s="327">
        <v>542</v>
      </c>
      <c r="B2080" s="1013" t="s">
        <v>6608</v>
      </c>
      <c r="C2080" s="1013" t="s">
        <v>1338</v>
      </c>
      <c r="D2080" s="1013" t="s">
        <v>796</v>
      </c>
      <c r="E2080" s="1022">
        <v>0.01</v>
      </c>
      <c r="F2080" s="1013">
        <v>20</v>
      </c>
      <c r="G2080" s="1013" t="s">
        <v>2744</v>
      </c>
      <c r="H2080" s="1013" t="s">
        <v>319</v>
      </c>
      <c r="I2080" s="1012" t="s">
        <v>440</v>
      </c>
      <c r="J2080" s="1016">
        <v>6050250715469</v>
      </c>
      <c r="K2080" s="1017">
        <v>45863</v>
      </c>
      <c r="L2080" s="1012"/>
      <c r="M2080" s="1012" t="s">
        <v>300</v>
      </c>
      <c r="N2080" s="1017">
        <v>46228</v>
      </c>
      <c r="O2080" s="1018" t="s">
        <v>12</v>
      </c>
      <c r="P2080" s="369"/>
      <c r="Q2080" s="369"/>
      <c r="R2080" s="822"/>
      <c r="S2080" s="822"/>
      <c r="T2080" s="822"/>
      <c r="U2080" s="822"/>
      <c r="V2080" s="228"/>
      <c r="W2080" s="228"/>
      <c r="X2080" s="228"/>
      <c r="Y2080" s="229"/>
    </row>
    <row r="2081" spans="1:26" s="3" customFormat="1" ht="24.95" customHeight="1" x14ac:dyDescent="0.2">
      <c r="A2081" s="327">
        <v>543</v>
      </c>
      <c r="B2081" s="1014" t="s">
        <v>12032</v>
      </c>
      <c r="C2081" s="1014" t="s">
        <v>12033</v>
      </c>
      <c r="D2081" s="1014" t="s">
        <v>447</v>
      </c>
      <c r="E2081" s="1022">
        <v>6.6000000000000003E-2</v>
      </c>
      <c r="F2081" s="1014">
        <v>0.4</v>
      </c>
      <c r="G2081" s="1014" t="s">
        <v>12034</v>
      </c>
      <c r="H2081" s="1014" t="s">
        <v>353</v>
      </c>
      <c r="I2081" s="1012" t="s">
        <v>440</v>
      </c>
      <c r="J2081" s="1020">
        <v>6040250704639</v>
      </c>
      <c r="K2081" s="1021">
        <v>45863</v>
      </c>
      <c r="L2081" s="1012"/>
      <c r="M2081" s="1012" t="s">
        <v>300</v>
      </c>
      <c r="N2081" s="1021">
        <v>46228</v>
      </c>
      <c r="O2081" s="1018" t="s">
        <v>12</v>
      </c>
      <c r="P2081" s="369"/>
      <c r="Q2081" s="369"/>
      <c r="R2081" s="822"/>
      <c r="S2081" s="822"/>
      <c r="T2081" s="822"/>
      <c r="U2081" s="822"/>
      <c r="V2081" s="228"/>
      <c r="W2081" s="228"/>
      <c r="X2081" s="228"/>
      <c r="Y2081" s="229"/>
    </row>
    <row r="2082" spans="1:26" s="3" customFormat="1" ht="24.95" customHeight="1" x14ac:dyDescent="0.2">
      <c r="A2082" s="327">
        <v>544</v>
      </c>
      <c r="B2082" s="1013" t="s">
        <v>12035</v>
      </c>
      <c r="C2082" s="1013" t="s">
        <v>978</v>
      </c>
      <c r="D2082" s="1013" t="s">
        <v>796</v>
      </c>
      <c r="E2082" s="1022">
        <v>0.05</v>
      </c>
      <c r="F2082" s="1013">
        <v>20</v>
      </c>
      <c r="G2082" s="1013" t="s">
        <v>979</v>
      </c>
      <c r="H2082" s="1013" t="s">
        <v>443</v>
      </c>
      <c r="I2082" s="1012" t="s">
        <v>440</v>
      </c>
      <c r="J2082" s="1016">
        <v>6050250715471</v>
      </c>
      <c r="K2082" s="1017">
        <v>45856</v>
      </c>
      <c r="L2082" s="1012"/>
      <c r="M2082" s="1012" t="s">
        <v>300</v>
      </c>
      <c r="N2082" s="1017">
        <v>46221</v>
      </c>
      <c r="O2082" s="1018" t="s">
        <v>12</v>
      </c>
      <c r="P2082" s="369"/>
      <c r="Q2082" s="369"/>
      <c r="R2082" s="822"/>
      <c r="S2082" s="822"/>
      <c r="T2082" s="822"/>
      <c r="U2082" s="822"/>
      <c r="V2082" s="228"/>
      <c r="W2082" s="228"/>
      <c r="X2082" s="228"/>
      <c r="Y2082" s="229"/>
    </row>
    <row r="2083" spans="1:26" s="3" customFormat="1" ht="24.95" customHeight="1" x14ac:dyDescent="0.2">
      <c r="A2083" s="327">
        <v>545</v>
      </c>
      <c r="B2083" s="1014" t="s">
        <v>12036</v>
      </c>
      <c r="C2083" s="1014" t="s">
        <v>12037</v>
      </c>
      <c r="D2083" s="1014" t="s">
        <v>44</v>
      </c>
      <c r="E2083" s="1022">
        <v>2.4E-2</v>
      </c>
      <c r="F2083" s="1014">
        <v>0.4</v>
      </c>
      <c r="G2083" s="1014" t="s">
        <v>12038</v>
      </c>
      <c r="H2083" s="1014" t="s">
        <v>443</v>
      </c>
      <c r="I2083" s="1012" t="s">
        <v>440</v>
      </c>
      <c r="J2083" s="1020">
        <v>6060250703341</v>
      </c>
      <c r="K2083" s="1021">
        <v>45862</v>
      </c>
      <c r="L2083" s="1012"/>
      <c r="M2083" s="1012" t="s">
        <v>300</v>
      </c>
      <c r="N2083" s="1021">
        <v>46227</v>
      </c>
      <c r="O2083" s="1018" t="s">
        <v>12</v>
      </c>
      <c r="P2083" s="369"/>
      <c r="Q2083" s="369"/>
      <c r="R2083" s="822"/>
      <c r="S2083" s="822"/>
      <c r="T2083" s="822"/>
      <c r="U2083" s="822"/>
      <c r="V2083" s="228"/>
      <c r="W2083" s="228"/>
      <c r="X2083" s="228"/>
      <c r="Y2083" s="229"/>
    </row>
    <row r="2084" spans="1:26" s="3" customFormat="1" ht="24.95" customHeight="1" x14ac:dyDescent="0.2">
      <c r="A2084" s="327">
        <v>546</v>
      </c>
      <c r="B2084" s="1013" t="s">
        <v>12039</v>
      </c>
      <c r="C2084" s="1013" t="s">
        <v>459</v>
      </c>
      <c r="D2084" s="1013" t="s">
        <v>796</v>
      </c>
      <c r="E2084" s="1022">
        <v>1.4999999999999999E-2</v>
      </c>
      <c r="F2084" s="1013">
        <v>0.4</v>
      </c>
      <c r="G2084" s="1013" t="s">
        <v>12040</v>
      </c>
      <c r="H2084" s="1013" t="s">
        <v>319</v>
      </c>
      <c r="I2084" s="1012" t="s">
        <v>440</v>
      </c>
      <c r="J2084" s="1016">
        <v>6050250715499</v>
      </c>
      <c r="K2084" s="1017">
        <v>45868</v>
      </c>
      <c r="L2084" s="1012"/>
      <c r="M2084" s="1012" t="s">
        <v>300</v>
      </c>
      <c r="N2084" s="1017">
        <v>46233</v>
      </c>
      <c r="O2084" s="1018" t="s">
        <v>12</v>
      </c>
      <c r="P2084" s="369"/>
      <c r="Q2084" s="369"/>
      <c r="R2084" s="822"/>
      <c r="S2084" s="822"/>
      <c r="T2084" s="822"/>
      <c r="U2084" s="822"/>
      <c r="V2084" s="228"/>
      <c r="W2084" s="228"/>
      <c r="X2084" s="228"/>
      <c r="Y2084" s="229"/>
    </row>
    <row r="2085" spans="1:26" s="3" customFormat="1" ht="24.95" customHeight="1" x14ac:dyDescent="0.2">
      <c r="A2085" s="327">
        <v>547</v>
      </c>
      <c r="B2085" s="1013" t="s">
        <v>12041</v>
      </c>
      <c r="C2085" s="1013" t="s">
        <v>645</v>
      </c>
      <c r="D2085" s="1013" t="s">
        <v>20</v>
      </c>
      <c r="E2085" s="1022">
        <v>8.0000000000000002E-3</v>
      </c>
      <c r="F2085" s="1013">
        <v>0.4</v>
      </c>
      <c r="G2085" s="1013" t="s">
        <v>12042</v>
      </c>
      <c r="H2085" s="1013" t="s">
        <v>319</v>
      </c>
      <c r="I2085" s="1012" t="s">
        <v>440</v>
      </c>
      <c r="J2085" s="1016">
        <v>6030250706299</v>
      </c>
      <c r="K2085" s="1017">
        <v>45868</v>
      </c>
      <c r="L2085" s="1012"/>
      <c r="M2085" s="1012" t="s">
        <v>300</v>
      </c>
      <c r="N2085" s="1017">
        <v>46233</v>
      </c>
      <c r="O2085" s="1018" t="s">
        <v>12</v>
      </c>
      <c r="P2085" s="369"/>
      <c r="Q2085" s="369"/>
      <c r="R2085" s="822"/>
      <c r="S2085" s="822"/>
      <c r="T2085" s="822"/>
      <c r="U2085" s="822"/>
      <c r="V2085" s="228"/>
      <c r="W2085" s="228"/>
      <c r="X2085" s="228"/>
      <c r="Y2085" s="229"/>
    </row>
    <row r="2086" spans="1:26" s="3" customFormat="1" ht="24.95" customHeight="1" x14ac:dyDescent="0.2">
      <c r="A2086" s="327">
        <v>548</v>
      </c>
      <c r="B2086" s="1014" t="s">
        <v>12043</v>
      </c>
      <c r="C2086" s="1014" t="s">
        <v>798</v>
      </c>
      <c r="D2086" s="1014" t="s">
        <v>44</v>
      </c>
      <c r="E2086" s="1022">
        <v>45</v>
      </c>
      <c r="F2086" s="1014">
        <v>110</v>
      </c>
      <c r="G2086" s="1014" t="s">
        <v>12044</v>
      </c>
      <c r="H2086" s="1014" t="s">
        <v>353</v>
      </c>
      <c r="I2086" s="1012" t="s">
        <v>440</v>
      </c>
      <c r="J2086" s="1020">
        <v>6060220504808</v>
      </c>
      <c r="K2086" s="1021">
        <v>45853</v>
      </c>
      <c r="L2086" s="1012"/>
      <c r="M2086" s="1012" t="s">
        <v>300</v>
      </c>
      <c r="N2086" s="1021">
        <v>46218</v>
      </c>
      <c r="O2086" s="1018" t="s">
        <v>12</v>
      </c>
      <c r="P2086" s="369"/>
      <c r="Q2086" s="369"/>
      <c r="R2086" s="822"/>
      <c r="S2086" s="822"/>
      <c r="T2086" s="822"/>
      <c r="U2086" s="822"/>
      <c r="V2086" s="228"/>
      <c r="W2086" s="228"/>
      <c r="X2086" s="228"/>
      <c r="Y2086" s="229"/>
    </row>
    <row r="2087" spans="1:26" s="3" customFormat="1" ht="24.95" customHeight="1" x14ac:dyDescent="0.2">
      <c r="A2087" s="327">
        <v>549</v>
      </c>
      <c r="B2087" s="1013" t="s">
        <v>12045</v>
      </c>
      <c r="C2087" s="1013" t="s">
        <v>798</v>
      </c>
      <c r="D2087" s="1013" t="s">
        <v>264</v>
      </c>
      <c r="E2087" s="1022">
        <v>45</v>
      </c>
      <c r="F2087" s="1013">
        <v>110</v>
      </c>
      <c r="G2087" s="1013" t="s">
        <v>12044</v>
      </c>
      <c r="H2087" s="1013" t="s">
        <v>353</v>
      </c>
      <c r="I2087" s="1012" t="s">
        <v>440</v>
      </c>
      <c r="J2087" s="1016">
        <v>6060220504811</v>
      </c>
      <c r="K2087" s="1017">
        <v>45854</v>
      </c>
      <c r="L2087" s="1012"/>
      <c r="M2087" s="1012" t="s">
        <v>300</v>
      </c>
      <c r="N2087" s="1017">
        <v>46219</v>
      </c>
      <c r="O2087" s="1018" t="s">
        <v>12</v>
      </c>
      <c r="P2087" s="369"/>
      <c r="Q2087" s="369"/>
      <c r="R2087" s="822"/>
      <c r="S2087" s="822"/>
      <c r="T2087" s="822"/>
      <c r="U2087" s="822"/>
      <c r="V2087" s="228"/>
      <c r="W2087" s="228"/>
      <c r="X2087" s="228"/>
      <c r="Y2087" s="229"/>
    </row>
    <row r="2088" spans="1:26" s="3" customFormat="1" ht="24.95" customHeight="1" thickBot="1" x14ac:dyDescent="0.25">
      <c r="A2088" s="327">
        <v>550</v>
      </c>
      <c r="B2088" s="1014" t="s">
        <v>12046</v>
      </c>
      <c r="C2088" s="1014" t="s">
        <v>798</v>
      </c>
      <c r="D2088" s="1014" t="s">
        <v>264</v>
      </c>
      <c r="E2088" s="1022">
        <v>45</v>
      </c>
      <c r="F2088" s="1014">
        <v>110</v>
      </c>
      <c r="G2088" s="1014" t="s">
        <v>12044</v>
      </c>
      <c r="H2088" s="1014" t="s">
        <v>353</v>
      </c>
      <c r="I2088" s="1012" t="s">
        <v>440</v>
      </c>
      <c r="J2088" s="1020">
        <v>6060220504815</v>
      </c>
      <c r="K2088" s="1021">
        <v>45855</v>
      </c>
      <c r="L2088" s="1012"/>
      <c r="M2088" s="1012" t="s">
        <v>300</v>
      </c>
      <c r="N2088" s="1021">
        <v>46220</v>
      </c>
      <c r="O2088" s="1018" t="s">
        <v>12</v>
      </c>
      <c r="P2088" s="369"/>
      <c r="Q2088" s="369"/>
      <c r="R2088" s="822"/>
      <c r="S2088" s="822"/>
      <c r="T2088" s="822"/>
      <c r="U2088" s="822"/>
      <c r="V2088" s="228"/>
      <c r="W2088" s="228"/>
      <c r="X2088" s="228"/>
      <c r="Y2088" s="229"/>
    </row>
    <row r="2089" spans="1:26" s="3" customFormat="1" ht="19.5" customHeight="1" thickBot="1" x14ac:dyDescent="0.25">
      <c r="A2089" s="379"/>
      <c r="B2089" s="384"/>
      <c r="C2089" s="385"/>
      <c r="D2089" s="385"/>
      <c r="E2089" s="386">
        <f>SUM(E1539:E2088)</f>
        <v>857.93164499999818</v>
      </c>
      <c r="F2089" s="385"/>
      <c r="G2089" s="225"/>
      <c r="H2089" s="385"/>
      <c r="I2089" s="225"/>
      <c r="J2089" s="385"/>
      <c r="K2089" s="385"/>
      <c r="L2089" s="225"/>
      <c r="M2089" s="387"/>
      <c r="N2089" s="385"/>
      <c r="O2089" s="388"/>
      <c r="P2089" s="226"/>
      <c r="Q2089" s="226"/>
      <c r="R2089" s="225"/>
      <c r="S2089" s="225"/>
      <c r="T2089" s="225"/>
      <c r="U2089" s="225"/>
      <c r="V2089" s="225"/>
      <c r="W2089" s="225"/>
      <c r="X2089" s="225"/>
      <c r="Y2089" s="389"/>
    </row>
    <row r="2090" spans="1:26" s="3" customFormat="1" ht="41.25" customHeight="1" x14ac:dyDescent="0.2">
      <c r="A2090" s="240">
        <v>1</v>
      </c>
      <c r="B2090" s="1025" t="s">
        <v>966</v>
      </c>
      <c r="C2090" s="1025" t="s">
        <v>953</v>
      </c>
      <c r="D2090" s="1025" t="s">
        <v>768</v>
      </c>
      <c r="E2090" s="1026">
        <v>7.0000000000000007E-2</v>
      </c>
      <c r="F2090" s="1025">
        <v>0.4</v>
      </c>
      <c r="G2090" s="1025" t="s">
        <v>1187</v>
      </c>
      <c r="H2090" s="1025" t="s">
        <v>319</v>
      </c>
      <c r="I2090" s="1027" t="s">
        <v>294</v>
      </c>
      <c r="J2090" s="1028">
        <v>7040240402483</v>
      </c>
      <c r="K2090" s="1029">
        <v>45478</v>
      </c>
      <c r="L2090" s="1027"/>
      <c r="M2090" s="1027" t="s">
        <v>300</v>
      </c>
      <c r="N2090" s="1029">
        <v>45843</v>
      </c>
      <c r="O2090" s="1030" t="s">
        <v>12</v>
      </c>
      <c r="P2090" s="370"/>
      <c r="Q2090" s="370"/>
      <c r="R2090" s="370"/>
      <c r="S2090" s="823"/>
      <c r="T2090" s="370"/>
      <c r="U2090" s="370"/>
      <c r="V2090" s="370"/>
      <c r="W2090" s="370"/>
      <c r="X2090" s="370"/>
      <c r="Y2090" s="371"/>
      <c r="Z2090" s="370"/>
    </row>
    <row r="2091" spans="1:26" s="3" customFormat="1" ht="41.25" customHeight="1" x14ac:dyDescent="0.2">
      <c r="A2091" s="240">
        <v>2</v>
      </c>
      <c r="B2091" s="1031" t="s">
        <v>1188</v>
      </c>
      <c r="C2091" s="1031" t="s">
        <v>24</v>
      </c>
      <c r="D2091" s="1031" t="s">
        <v>24</v>
      </c>
      <c r="E2091" s="1032">
        <v>8.199999999999999E-3</v>
      </c>
      <c r="F2091" s="1031">
        <v>0.4</v>
      </c>
      <c r="G2091" s="1031" t="s">
        <v>1189</v>
      </c>
      <c r="H2091" s="1031" t="s">
        <v>319</v>
      </c>
      <c r="I2091" s="1027" t="s">
        <v>294</v>
      </c>
      <c r="J2091" s="1033">
        <v>7010240505582</v>
      </c>
      <c r="K2091" s="1034">
        <v>45484</v>
      </c>
      <c r="L2091" s="1027"/>
      <c r="M2091" s="1027" t="s">
        <v>300</v>
      </c>
      <c r="N2091" s="1034">
        <v>45849</v>
      </c>
      <c r="O2091" s="1030" t="s">
        <v>12</v>
      </c>
      <c r="P2091" s="370"/>
      <c r="Q2091" s="370"/>
      <c r="R2091" s="370"/>
      <c r="S2091" s="823"/>
      <c r="T2091" s="370"/>
      <c r="U2091" s="370"/>
      <c r="V2091" s="370"/>
      <c r="W2091" s="370"/>
      <c r="X2091" s="370"/>
      <c r="Y2091" s="371"/>
      <c r="Z2091" s="370"/>
    </row>
    <row r="2092" spans="1:26" s="3" customFormat="1" ht="41.25" customHeight="1" x14ac:dyDescent="0.2">
      <c r="A2092" s="240">
        <v>3</v>
      </c>
      <c r="B2092" s="1025" t="s">
        <v>1190</v>
      </c>
      <c r="C2092" s="1025" t="s">
        <v>1191</v>
      </c>
      <c r="D2092" s="1025" t="s">
        <v>762</v>
      </c>
      <c r="E2092" s="1026">
        <v>3.0000000000000001E-3</v>
      </c>
      <c r="F2092" s="1025">
        <v>0.4</v>
      </c>
      <c r="G2092" s="1025" t="s">
        <v>1192</v>
      </c>
      <c r="H2092" s="1025" t="s">
        <v>353</v>
      </c>
      <c r="I2092" s="1027" t="s">
        <v>294</v>
      </c>
      <c r="J2092" s="1028">
        <v>7010240505681</v>
      </c>
      <c r="K2092" s="1029">
        <v>45477</v>
      </c>
      <c r="L2092" s="1027"/>
      <c r="M2092" s="1027" t="s">
        <v>300</v>
      </c>
      <c r="N2092" s="1029">
        <v>45842</v>
      </c>
      <c r="O2092" s="1030" t="s">
        <v>12</v>
      </c>
      <c r="P2092" s="370"/>
      <c r="Q2092" s="370"/>
      <c r="R2092" s="370"/>
      <c r="S2092" s="823"/>
      <c r="T2092" s="370"/>
      <c r="U2092" s="370"/>
      <c r="V2092" s="370"/>
      <c r="W2092" s="370"/>
      <c r="X2092" s="370"/>
      <c r="Y2092" s="371"/>
      <c r="Z2092" s="370"/>
    </row>
    <row r="2093" spans="1:26" s="3" customFormat="1" ht="41.25" customHeight="1" x14ac:dyDescent="0.2">
      <c r="A2093" s="240">
        <v>4</v>
      </c>
      <c r="B2093" s="1031" t="s">
        <v>1193</v>
      </c>
      <c r="C2093" s="1031" t="s">
        <v>734</v>
      </c>
      <c r="D2093" s="1031" t="s">
        <v>768</v>
      </c>
      <c r="E2093" s="1032">
        <v>8.0000000000000002E-3</v>
      </c>
      <c r="F2093" s="1031">
        <v>0.23</v>
      </c>
      <c r="G2093" s="1031" t="s">
        <v>1194</v>
      </c>
      <c r="H2093" s="1031" t="s">
        <v>319</v>
      </c>
      <c r="I2093" s="1027" t="s">
        <v>294</v>
      </c>
      <c r="J2093" s="1033">
        <v>7040240502989</v>
      </c>
      <c r="K2093" s="1034">
        <v>45482</v>
      </c>
      <c r="L2093" s="1027"/>
      <c r="M2093" s="1027" t="s">
        <v>300</v>
      </c>
      <c r="N2093" s="1034">
        <v>45847</v>
      </c>
      <c r="O2093" s="1030" t="s">
        <v>12</v>
      </c>
      <c r="P2093" s="370"/>
      <c r="Q2093" s="370"/>
      <c r="R2093" s="370"/>
      <c r="S2093" s="823"/>
      <c r="T2093" s="370"/>
      <c r="U2093" s="370"/>
      <c r="V2093" s="370"/>
      <c r="W2093" s="370"/>
      <c r="X2093" s="370"/>
      <c r="Y2093" s="371"/>
      <c r="Z2093" s="370"/>
    </row>
    <row r="2094" spans="1:26" s="3" customFormat="1" ht="41.25" customHeight="1" x14ac:dyDescent="0.2">
      <c r="A2094" s="240">
        <v>5</v>
      </c>
      <c r="B2094" s="1031" t="s">
        <v>1196</v>
      </c>
      <c r="C2094" s="1031" t="s">
        <v>24</v>
      </c>
      <c r="D2094" s="1031" t="s">
        <v>24</v>
      </c>
      <c r="E2094" s="1032">
        <v>5.0000000000000001E-3</v>
      </c>
      <c r="F2094" s="1031">
        <v>0.4</v>
      </c>
      <c r="G2094" s="1031" t="s">
        <v>615</v>
      </c>
      <c r="H2094" s="1031" t="s">
        <v>319</v>
      </c>
      <c r="I2094" s="1027" t="s">
        <v>294</v>
      </c>
      <c r="J2094" s="1033">
        <v>7010240606792</v>
      </c>
      <c r="K2094" s="1034">
        <v>45481</v>
      </c>
      <c r="L2094" s="1027"/>
      <c r="M2094" s="1027" t="s">
        <v>300</v>
      </c>
      <c r="N2094" s="1034">
        <v>45846</v>
      </c>
      <c r="O2094" s="1030" t="s">
        <v>12</v>
      </c>
      <c r="P2094" s="370"/>
      <c r="Q2094" s="370"/>
      <c r="R2094" s="370"/>
      <c r="S2094" s="823"/>
      <c r="T2094" s="370"/>
      <c r="U2094" s="370"/>
      <c r="V2094" s="370"/>
      <c r="W2094" s="370"/>
      <c r="X2094" s="370"/>
      <c r="Y2094" s="371"/>
      <c r="Z2094" s="370"/>
    </row>
    <row r="2095" spans="1:26" s="3" customFormat="1" ht="41.25" customHeight="1" x14ac:dyDescent="0.2">
      <c r="A2095" s="240">
        <v>6</v>
      </c>
      <c r="B2095" s="1031" t="s">
        <v>1197</v>
      </c>
      <c r="C2095" s="1031" t="s">
        <v>1198</v>
      </c>
      <c r="D2095" s="1031" t="s">
        <v>83</v>
      </c>
      <c r="E2095" s="1032">
        <v>0.2</v>
      </c>
      <c r="F2095" s="1031">
        <v>0.4</v>
      </c>
      <c r="G2095" s="1031" t="s">
        <v>1199</v>
      </c>
      <c r="H2095" s="1031" t="s">
        <v>353</v>
      </c>
      <c r="I2095" s="1027" t="s">
        <v>294</v>
      </c>
      <c r="J2095" s="1033">
        <v>7030240605277</v>
      </c>
      <c r="K2095" s="1034">
        <v>45481</v>
      </c>
      <c r="L2095" s="1027"/>
      <c r="M2095" s="1027" t="s">
        <v>300</v>
      </c>
      <c r="N2095" s="1034">
        <v>45846</v>
      </c>
      <c r="O2095" s="1030" t="s">
        <v>12</v>
      </c>
      <c r="P2095" s="370"/>
      <c r="Q2095" s="370"/>
      <c r="R2095" s="370"/>
      <c r="S2095" s="823"/>
      <c r="T2095" s="370"/>
      <c r="U2095" s="370"/>
      <c r="V2095" s="370"/>
      <c r="W2095" s="370"/>
      <c r="X2095" s="370"/>
      <c r="Y2095" s="371"/>
      <c r="Z2095" s="370"/>
    </row>
    <row r="2096" spans="1:26" s="3" customFormat="1" ht="41.25" customHeight="1" x14ac:dyDescent="0.2">
      <c r="A2096" s="240">
        <v>7</v>
      </c>
      <c r="B2096" s="1025" t="s">
        <v>1200</v>
      </c>
      <c r="C2096" s="1025" t="s">
        <v>739</v>
      </c>
      <c r="D2096" s="1025" t="s">
        <v>83</v>
      </c>
      <c r="E2096" s="1026">
        <v>0.05</v>
      </c>
      <c r="F2096" s="1025">
        <v>0.4</v>
      </c>
      <c r="G2096" s="1025" t="s">
        <v>1201</v>
      </c>
      <c r="H2096" s="1025" t="s">
        <v>353</v>
      </c>
      <c r="I2096" s="1027" t="s">
        <v>294</v>
      </c>
      <c r="J2096" s="1028">
        <v>7030240605284</v>
      </c>
      <c r="K2096" s="1029">
        <v>45481</v>
      </c>
      <c r="L2096" s="1027"/>
      <c r="M2096" s="1027" t="s">
        <v>300</v>
      </c>
      <c r="N2096" s="1029">
        <v>45846</v>
      </c>
      <c r="O2096" s="1030" t="s">
        <v>12</v>
      </c>
      <c r="P2096" s="370"/>
      <c r="Q2096" s="370"/>
      <c r="R2096" s="370"/>
      <c r="S2096" s="823"/>
      <c r="T2096" s="370"/>
      <c r="U2096" s="370"/>
      <c r="V2096" s="370"/>
      <c r="W2096" s="370"/>
      <c r="X2096" s="370"/>
      <c r="Y2096" s="371"/>
      <c r="Z2096" s="370"/>
    </row>
    <row r="2097" spans="1:26" s="3" customFormat="1" ht="41.25" customHeight="1" x14ac:dyDescent="0.2">
      <c r="A2097" s="240">
        <v>8</v>
      </c>
      <c r="B2097" s="1031" t="s">
        <v>1202</v>
      </c>
      <c r="C2097" s="1031" t="s">
        <v>723</v>
      </c>
      <c r="D2097" s="1031" t="s">
        <v>83</v>
      </c>
      <c r="E2097" s="1032">
        <v>0.121</v>
      </c>
      <c r="F2097" s="1031">
        <v>20</v>
      </c>
      <c r="G2097" s="1031" t="s">
        <v>1203</v>
      </c>
      <c r="H2097" s="1031" t="s">
        <v>319</v>
      </c>
      <c r="I2097" s="1027" t="s">
        <v>294</v>
      </c>
      <c r="J2097" s="1033">
        <v>7030240605449</v>
      </c>
      <c r="K2097" s="1034">
        <v>45474</v>
      </c>
      <c r="L2097" s="1027"/>
      <c r="M2097" s="1027" t="s">
        <v>300</v>
      </c>
      <c r="N2097" s="1034">
        <v>45839</v>
      </c>
      <c r="O2097" s="1030" t="s">
        <v>12</v>
      </c>
      <c r="P2097" s="370"/>
      <c r="Q2097" s="370"/>
      <c r="R2097" s="370"/>
      <c r="S2097" s="823"/>
      <c r="T2097" s="370"/>
      <c r="U2097" s="370"/>
      <c r="V2097" s="370"/>
      <c r="W2097" s="370"/>
      <c r="X2097" s="370"/>
      <c r="Y2097" s="371"/>
      <c r="Z2097" s="370"/>
    </row>
    <row r="2098" spans="1:26" s="3" customFormat="1" ht="41.25" customHeight="1" x14ac:dyDescent="0.2">
      <c r="A2098" s="240">
        <v>9</v>
      </c>
      <c r="B2098" s="1025" t="s">
        <v>1204</v>
      </c>
      <c r="C2098" s="1025" t="s">
        <v>747</v>
      </c>
      <c r="D2098" s="1025" t="s">
        <v>83</v>
      </c>
      <c r="E2098" s="1026">
        <v>5.5E-2</v>
      </c>
      <c r="F2098" s="1025">
        <v>0.4</v>
      </c>
      <c r="G2098" s="1025" t="s">
        <v>1205</v>
      </c>
      <c r="H2098" s="1025" t="s">
        <v>319</v>
      </c>
      <c r="I2098" s="1027" t="s">
        <v>294</v>
      </c>
      <c r="J2098" s="1028">
        <v>7030240605507</v>
      </c>
      <c r="K2098" s="1029">
        <v>45476</v>
      </c>
      <c r="L2098" s="1027"/>
      <c r="M2098" s="1027" t="s">
        <v>300</v>
      </c>
      <c r="N2098" s="1029">
        <v>45841</v>
      </c>
      <c r="O2098" s="1030" t="s">
        <v>12</v>
      </c>
      <c r="P2098" s="370"/>
      <c r="Q2098" s="370"/>
      <c r="R2098" s="370"/>
      <c r="S2098" s="823"/>
      <c r="T2098" s="370"/>
      <c r="U2098" s="370"/>
      <c r="V2098" s="370"/>
      <c r="W2098" s="370"/>
      <c r="X2098" s="370"/>
      <c r="Y2098" s="371"/>
      <c r="Z2098" s="370"/>
    </row>
    <row r="2099" spans="1:26" s="3" customFormat="1" ht="41.25" customHeight="1" x14ac:dyDescent="0.2">
      <c r="A2099" s="240">
        <v>10</v>
      </c>
      <c r="B2099" s="1025" t="s">
        <v>1206</v>
      </c>
      <c r="C2099" s="1025" t="s">
        <v>1207</v>
      </c>
      <c r="D2099" s="1025" t="s">
        <v>83</v>
      </c>
      <c r="E2099" s="1026">
        <v>0.05</v>
      </c>
      <c r="F2099" s="1025">
        <v>0.4</v>
      </c>
      <c r="G2099" s="1025" t="s">
        <v>1208</v>
      </c>
      <c r="H2099" s="1025" t="s">
        <v>319</v>
      </c>
      <c r="I2099" s="1027" t="s">
        <v>294</v>
      </c>
      <c r="J2099" s="1028">
        <v>7030240605528</v>
      </c>
      <c r="K2099" s="1029">
        <v>45475</v>
      </c>
      <c r="L2099" s="1027"/>
      <c r="M2099" s="1027" t="s">
        <v>300</v>
      </c>
      <c r="N2099" s="1029">
        <v>45840</v>
      </c>
      <c r="O2099" s="1030" t="s">
        <v>12</v>
      </c>
      <c r="P2099" s="370"/>
      <c r="Q2099" s="370"/>
      <c r="R2099" s="370"/>
      <c r="S2099" s="823"/>
      <c r="T2099" s="370"/>
      <c r="U2099" s="370"/>
      <c r="V2099" s="370"/>
      <c r="W2099" s="370"/>
      <c r="X2099" s="370"/>
      <c r="Y2099" s="371"/>
      <c r="Z2099" s="370"/>
    </row>
    <row r="2100" spans="1:26" s="3" customFormat="1" ht="41.25" customHeight="1" x14ac:dyDescent="0.2">
      <c r="A2100" s="240">
        <v>11</v>
      </c>
      <c r="B2100" s="1025" t="s">
        <v>1200</v>
      </c>
      <c r="C2100" s="1025" t="s">
        <v>739</v>
      </c>
      <c r="D2100" s="1025" t="s">
        <v>83</v>
      </c>
      <c r="E2100" s="1026">
        <v>0.05</v>
      </c>
      <c r="F2100" s="1025">
        <v>0.4</v>
      </c>
      <c r="G2100" s="1025" t="s">
        <v>1201</v>
      </c>
      <c r="H2100" s="1025" t="s">
        <v>353</v>
      </c>
      <c r="I2100" s="1027" t="s">
        <v>294</v>
      </c>
      <c r="J2100" s="1028">
        <v>7030240605660</v>
      </c>
      <c r="K2100" s="1029">
        <v>45481</v>
      </c>
      <c r="L2100" s="1027"/>
      <c r="M2100" s="1027" t="s">
        <v>300</v>
      </c>
      <c r="N2100" s="1029">
        <v>45846</v>
      </c>
      <c r="O2100" s="1030" t="s">
        <v>12</v>
      </c>
      <c r="P2100" s="370"/>
      <c r="Q2100" s="370"/>
      <c r="R2100" s="370"/>
      <c r="S2100" s="823"/>
      <c r="T2100" s="370"/>
      <c r="U2100" s="370"/>
      <c r="V2100" s="370"/>
      <c r="W2100" s="370"/>
      <c r="X2100" s="370"/>
      <c r="Y2100" s="371"/>
      <c r="Z2100" s="370"/>
    </row>
    <row r="2101" spans="1:26" s="3" customFormat="1" ht="41.25" customHeight="1" x14ac:dyDescent="0.2">
      <c r="A2101" s="240">
        <v>12</v>
      </c>
      <c r="B2101" s="1031" t="s">
        <v>1209</v>
      </c>
      <c r="C2101" s="1031" t="s">
        <v>1210</v>
      </c>
      <c r="D2101" s="1031" t="s">
        <v>83</v>
      </c>
      <c r="E2101" s="1032">
        <v>0.08</v>
      </c>
      <c r="F2101" s="1031">
        <v>20</v>
      </c>
      <c r="G2101" s="1031" t="s">
        <v>1211</v>
      </c>
      <c r="H2101" s="1031" t="s">
        <v>353</v>
      </c>
      <c r="I2101" s="1027" t="s">
        <v>294</v>
      </c>
      <c r="J2101" s="1033">
        <v>7030240605665</v>
      </c>
      <c r="K2101" s="1034">
        <v>45481</v>
      </c>
      <c r="L2101" s="1027"/>
      <c r="M2101" s="1027" t="s">
        <v>300</v>
      </c>
      <c r="N2101" s="1034">
        <v>45846</v>
      </c>
      <c r="O2101" s="1030" t="s">
        <v>12</v>
      </c>
      <c r="P2101" s="370"/>
      <c r="Q2101" s="370"/>
      <c r="R2101" s="370"/>
      <c r="S2101" s="823"/>
      <c r="T2101" s="370"/>
      <c r="U2101" s="370"/>
      <c r="V2101" s="370"/>
      <c r="W2101" s="370"/>
      <c r="X2101" s="370"/>
      <c r="Y2101" s="371"/>
      <c r="Z2101" s="370"/>
    </row>
    <row r="2102" spans="1:26" s="3" customFormat="1" ht="41.25" customHeight="1" x14ac:dyDescent="0.2">
      <c r="A2102" s="240">
        <v>13</v>
      </c>
      <c r="B2102" s="1031" t="s">
        <v>1197</v>
      </c>
      <c r="C2102" s="1031" t="s">
        <v>1198</v>
      </c>
      <c r="D2102" s="1031" t="s">
        <v>83</v>
      </c>
      <c r="E2102" s="1032">
        <v>0.2</v>
      </c>
      <c r="F2102" s="1031">
        <v>0.4</v>
      </c>
      <c r="G2102" s="1031" t="s">
        <v>1199</v>
      </c>
      <c r="H2102" s="1031" t="s">
        <v>353</v>
      </c>
      <c r="I2102" s="1027" t="s">
        <v>294</v>
      </c>
      <c r="J2102" s="1033">
        <v>7030240605668</v>
      </c>
      <c r="K2102" s="1034">
        <v>45481</v>
      </c>
      <c r="L2102" s="1027"/>
      <c r="M2102" s="1027" t="s">
        <v>300</v>
      </c>
      <c r="N2102" s="1034">
        <v>45846</v>
      </c>
      <c r="O2102" s="1030" t="s">
        <v>12</v>
      </c>
      <c r="P2102" s="370"/>
      <c r="Q2102" s="370"/>
      <c r="R2102" s="370"/>
      <c r="S2102" s="823"/>
      <c r="T2102" s="370"/>
      <c r="U2102" s="370"/>
      <c r="V2102" s="370"/>
      <c r="W2102" s="370"/>
      <c r="X2102" s="370"/>
      <c r="Y2102" s="371"/>
      <c r="Z2102" s="370"/>
    </row>
    <row r="2103" spans="1:26" s="3" customFormat="1" ht="41.25" customHeight="1" x14ac:dyDescent="0.2">
      <c r="A2103" s="240">
        <v>14</v>
      </c>
      <c r="B2103" s="1031" t="s">
        <v>1212</v>
      </c>
      <c r="C2103" s="1031" t="s">
        <v>315</v>
      </c>
      <c r="D2103" s="1031" t="s">
        <v>24</v>
      </c>
      <c r="E2103" s="1032">
        <v>0.01</v>
      </c>
      <c r="F2103" s="1031">
        <v>0.4</v>
      </c>
      <c r="G2103" s="1031" t="s">
        <v>1213</v>
      </c>
      <c r="H2103" s="1031" t="s">
        <v>319</v>
      </c>
      <c r="I2103" s="1027" t="s">
        <v>294</v>
      </c>
      <c r="J2103" s="1033">
        <v>7010240607668</v>
      </c>
      <c r="K2103" s="1034">
        <v>45478</v>
      </c>
      <c r="L2103" s="1027"/>
      <c r="M2103" s="1027" t="s">
        <v>300</v>
      </c>
      <c r="N2103" s="1034">
        <v>45843</v>
      </c>
      <c r="O2103" s="1030" t="s">
        <v>12</v>
      </c>
      <c r="P2103" s="370"/>
      <c r="Q2103" s="370"/>
      <c r="R2103" s="370"/>
      <c r="S2103" s="823"/>
      <c r="T2103" s="370"/>
      <c r="U2103" s="370"/>
      <c r="V2103" s="370"/>
      <c r="W2103" s="370"/>
      <c r="X2103" s="370"/>
      <c r="Y2103" s="371"/>
      <c r="Z2103" s="370"/>
    </row>
    <row r="2104" spans="1:26" s="3" customFormat="1" ht="41.25" customHeight="1" x14ac:dyDescent="0.2">
      <c r="A2104" s="240">
        <v>15</v>
      </c>
      <c r="B2104" s="1025" t="s">
        <v>1214</v>
      </c>
      <c r="C2104" s="1025" t="s">
        <v>724</v>
      </c>
      <c r="D2104" s="1025" t="s">
        <v>24</v>
      </c>
      <c r="E2104" s="1026">
        <v>2.52E-2</v>
      </c>
      <c r="F2104" s="1025">
        <v>0.4</v>
      </c>
      <c r="G2104" s="1025" t="s">
        <v>1215</v>
      </c>
      <c r="H2104" s="1025" t="s">
        <v>319</v>
      </c>
      <c r="I2104" s="1027" t="s">
        <v>294</v>
      </c>
      <c r="J2104" s="1028">
        <v>7010240607715</v>
      </c>
      <c r="K2104" s="1029">
        <v>45498</v>
      </c>
      <c r="L2104" s="1027"/>
      <c r="M2104" s="1027" t="s">
        <v>300</v>
      </c>
      <c r="N2104" s="1029">
        <v>45863</v>
      </c>
      <c r="O2104" s="1030" t="s">
        <v>12</v>
      </c>
      <c r="P2104" s="370"/>
      <c r="Q2104" s="370"/>
      <c r="R2104" s="370"/>
      <c r="S2104" s="823"/>
      <c r="T2104" s="370"/>
      <c r="U2104" s="370"/>
      <c r="V2104" s="370"/>
      <c r="W2104" s="370"/>
      <c r="X2104" s="370"/>
      <c r="Y2104" s="371"/>
      <c r="Z2104" s="370"/>
    </row>
    <row r="2105" spans="1:26" s="3" customFormat="1" ht="41.25" customHeight="1" x14ac:dyDescent="0.2">
      <c r="A2105" s="240">
        <v>16</v>
      </c>
      <c r="B2105" s="1031" t="s">
        <v>1216</v>
      </c>
      <c r="C2105" s="1031" t="s">
        <v>1217</v>
      </c>
      <c r="D2105" s="1031" t="s">
        <v>24</v>
      </c>
      <c r="E2105" s="1032">
        <v>0.30016000000000004</v>
      </c>
      <c r="F2105" s="1031">
        <v>20</v>
      </c>
      <c r="G2105" s="1031" t="s">
        <v>1218</v>
      </c>
      <c r="H2105" s="1031" t="s">
        <v>319</v>
      </c>
      <c r="I2105" s="1027" t="s">
        <v>294</v>
      </c>
      <c r="J2105" s="1033">
        <v>7010240607736</v>
      </c>
      <c r="K2105" s="1034">
        <v>45499</v>
      </c>
      <c r="L2105" s="1027"/>
      <c r="M2105" s="1027" t="s">
        <v>300</v>
      </c>
      <c r="N2105" s="1034">
        <v>45864</v>
      </c>
      <c r="O2105" s="1030" t="s">
        <v>12</v>
      </c>
      <c r="P2105" s="370"/>
      <c r="Q2105" s="370"/>
      <c r="R2105" s="370"/>
      <c r="S2105" s="823"/>
      <c r="T2105" s="370"/>
      <c r="U2105" s="370"/>
      <c r="V2105" s="370"/>
      <c r="W2105" s="370"/>
      <c r="X2105" s="370"/>
      <c r="Y2105" s="371"/>
      <c r="Z2105" s="370"/>
    </row>
    <row r="2106" spans="1:26" s="3" customFormat="1" ht="41.25" customHeight="1" x14ac:dyDescent="0.2">
      <c r="A2106" s="240">
        <v>17</v>
      </c>
      <c r="B2106" s="1025" t="s">
        <v>1219</v>
      </c>
      <c r="C2106" s="1025" t="s">
        <v>1220</v>
      </c>
      <c r="D2106" s="1025" t="s">
        <v>768</v>
      </c>
      <c r="E2106" s="1026">
        <v>3.0000000000000001E-3</v>
      </c>
      <c r="F2106" s="1025">
        <v>0.23</v>
      </c>
      <c r="G2106" s="1025" t="s">
        <v>1221</v>
      </c>
      <c r="H2106" s="1025" t="s">
        <v>319</v>
      </c>
      <c r="I2106" s="1027" t="s">
        <v>294</v>
      </c>
      <c r="J2106" s="1028">
        <v>7040240603952</v>
      </c>
      <c r="K2106" s="1029">
        <v>45499</v>
      </c>
      <c r="L2106" s="1027"/>
      <c r="M2106" s="1027" t="s">
        <v>300</v>
      </c>
      <c r="N2106" s="1029">
        <v>45864</v>
      </c>
      <c r="O2106" s="1030" t="s">
        <v>12</v>
      </c>
      <c r="P2106" s="370"/>
      <c r="Q2106" s="370"/>
      <c r="R2106" s="370"/>
      <c r="S2106" s="823"/>
      <c r="T2106" s="370"/>
      <c r="U2106" s="370"/>
      <c r="V2106" s="370"/>
      <c r="W2106" s="370"/>
      <c r="X2106" s="370"/>
      <c r="Y2106" s="371"/>
      <c r="Z2106" s="370"/>
    </row>
    <row r="2107" spans="1:26" s="3" customFormat="1" ht="41.25" customHeight="1" x14ac:dyDescent="0.2">
      <c r="A2107" s="240">
        <v>18</v>
      </c>
      <c r="B2107" s="1031" t="s">
        <v>1222</v>
      </c>
      <c r="C2107" s="1031" t="s">
        <v>722</v>
      </c>
      <c r="D2107" s="1031" t="s">
        <v>83</v>
      </c>
      <c r="E2107" s="1032">
        <v>2.6949999999999998E-2</v>
      </c>
      <c r="F2107" s="1031">
        <v>0.4</v>
      </c>
      <c r="G2107" s="1031" t="s">
        <v>1223</v>
      </c>
      <c r="H2107" s="1031" t="s">
        <v>319</v>
      </c>
      <c r="I2107" s="1027" t="s">
        <v>294</v>
      </c>
      <c r="J2107" s="1033">
        <v>7030240605787</v>
      </c>
      <c r="K2107" s="1034">
        <v>45475</v>
      </c>
      <c r="L2107" s="1027"/>
      <c r="M2107" s="1027" t="s">
        <v>300</v>
      </c>
      <c r="N2107" s="1034">
        <v>45840</v>
      </c>
      <c r="O2107" s="1030" t="s">
        <v>12</v>
      </c>
      <c r="P2107" s="370"/>
      <c r="Q2107" s="370"/>
      <c r="R2107" s="370"/>
      <c r="S2107" s="823"/>
      <c r="T2107" s="370"/>
      <c r="U2107" s="370"/>
      <c r="V2107" s="370"/>
      <c r="W2107" s="370"/>
      <c r="X2107" s="370"/>
      <c r="Y2107" s="371"/>
      <c r="Z2107" s="370"/>
    </row>
    <row r="2108" spans="1:26" s="3" customFormat="1" ht="41.25" customHeight="1" x14ac:dyDescent="0.2">
      <c r="A2108" s="240">
        <v>19</v>
      </c>
      <c r="B2108" s="1025" t="s">
        <v>1225</v>
      </c>
      <c r="C2108" s="1025" t="s">
        <v>723</v>
      </c>
      <c r="D2108" s="1025" t="s">
        <v>83</v>
      </c>
      <c r="E2108" s="1026">
        <v>1.2E-2</v>
      </c>
      <c r="F2108" s="1025">
        <v>0.4</v>
      </c>
      <c r="G2108" s="1025" t="s">
        <v>1226</v>
      </c>
      <c r="H2108" s="1025" t="s">
        <v>319</v>
      </c>
      <c r="I2108" s="1027" t="s">
        <v>294</v>
      </c>
      <c r="J2108" s="1028">
        <v>7030240705991</v>
      </c>
      <c r="K2108" s="1029">
        <v>45498</v>
      </c>
      <c r="L2108" s="1027"/>
      <c r="M2108" s="1027" t="s">
        <v>300</v>
      </c>
      <c r="N2108" s="1029">
        <v>45863</v>
      </c>
      <c r="O2108" s="1030" t="s">
        <v>12</v>
      </c>
      <c r="P2108" s="370"/>
      <c r="Q2108" s="370"/>
      <c r="R2108" s="370"/>
      <c r="S2108" s="823"/>
      <c r="T2108" s="370"/>
      <c r="U2108" s="370"/>
      <c r="V2108" s="370"/>
      <c r="W2108" s="370"/>
      <c r="X2108" s="370"/>
      <c r="Y2108" s="371"/>
      <c r="Z2108" s="370"/>
    </row>
    <row r="2109" spans="1:26" s="3" customFormat="1" ht="41.25" customHeight="1" x14ac:dyDescent="0.2">
      <c r="A2109" s="240">
        <v>20</v>
      </c>
      <c r="B2109" s="1025" t="s">
        <v>969</v>
      </c>
      <c r="C2109" s="1025" t="s">
        <v>307</v>
      </c>
      <c r="D2109" s="1025" t="s">
        <v>83</v>
      </c>
      <c r="E2109" s="1026">
        <v>0.2</v>
      </c>
      <c r="F2109" s="1025">
        <v>0.4</v>
      </c>
      <c r="G2109" s="1025" t="s">
        <v>1227</v>
      </c>
      <c r="H2109" s="1025" t="s">
        <v>319</v>
      </c>
      <c r="I2109" s="1027" t="s">
        <v>294</v>
      </c>
      <c r="J2109" s="1028">
        <v>7030240706135</v>
      </c>
      <c r="K2109" s="1029">
        <v>45484</v>
      </c>
      <c r="L2109" s="1027"/>
      <c r="M2109" s="1027" t="s">
        <v>300</v>
      </c>
      <c r="N2109" s="1029">
        <v>45849</v>
      </c>
      <c r="O2109" s="1030" t="s">
        <v>12</v>
      </c>
      <c r="P2109" s="370"/>
      <c r="Q2109" s="370"/>
      <c r="R2109" s="370"/>
      <c r="S2109" s="823"/>
      <c r="T2109" s="370"/>
      <c r="U2109" s="370"/>
      <c r="V2109" s="370"/>
      <c r="W2109" s="370"/>
      <c r="X2109" s="370"/>
      <c r="Y2109" s="371"/>
      <c r="Z2109" s="370"/>
    </row>
    <row r="2110" spans="1:26" s="3" customFormat="1" ht="41.25" customHeight="1" x14ac:dyDescent="0.2">
      <c r="A2110" s="240">
        <v>21</v>
      </c>
      <c r="B2110" s="1025" t="s">
        <v>676</v>
      </c>
      <c r="C2110" s="1025" t="s">
        <v>722</v>
      </c>
      <c r="D2110" s="1025" t="s">
        <v>184</v>
      </c>
      <c r="E2110" s="1026">
        <v>1.4039999999999999E-2</v>
      </c>
      <c r="F2110" s="1025">
        <v>0.4</v>
      </c>
      <c r="G2110" s="1025" t="s">
        <v>1228</v>
      </c>
      <c r="H2110" s="1025" t="s">
        <v>319</v>
      </c>
      <c r="I2110" s="1027" t="s">
        <v>294</v>
      </c>
      <c r="J2110" s="1028">
        <v>7030240706506</v>
      </c>
      <c r="K2110" s="1029">
        <v>45497</v>
      </c>
      <c r="L2110" s="1027"/>
      <c r="M2110" s="1027" t="s">
        <v>300</v>
      </c>
      <c r="N2110" s="1029">
        <v>45862</v>
      </c>
      <c r="O2110" s="1030" t="s">
        <v>12</v>
      </c>
      <c r="P2110" s="370"/>
      <c r="Q2110" s="370"/>
      <c r="R2110" s="370"/>
      <c r="S2110" s="823"/>
      <c r="T2110" s="370"/>
      <c r="U2110" s="370"/>
      <c r="V2110" s="370"/>
      <c r="W2110" s="370"/>
      <c r="X2110" s="370"/>
      <c r="Y2110" s="371"/>
      <c r="Z2110" s="370"/>
    </row>
    <row r="2111" spans="1:26" s="3" customFormat="1" ht="41.25" customHeight="1" x14ac:dyDescent="0.2">
      <c r="A2111" s="240">
        <v>22</v>
      </c>
      <c r="B2111" s="1031" t="s">
        <v>676</v>
      </c>
      <c r="C2111" s="1031" t="s">
        <v>722</v>
      </c>
      <c r="D2111" s="1031" t="s">
        <v>184</v>
      </c>
      <c r="E2111" s="1032">
        <v>0.02</v>
      </c>
      <c r="F2111" s="1031">
        <v>0.4</v>
      </c>
      <c r="G2111" s="1031" t="s">
        <v>1228</v>
      </c>
      <c r="H2111" s="1031" t="s">
        <v>319</v>
      </c>
      <c r="I2111" s="1027" t="s">
        <v>294</v>
      </c>
      <c r="J2111" s="1033">
        <v>7030240706509</v>
      </c>
      <c r="K2111" s="1034">
        <v>45497</v>
      </c>
      <c r="L2111" s="1027"/>
      <c r="M2111" s="1027" t="s">
        <v>300</v>
      </c>
      <c r="N2111" s="1034">
        <v>45862</v>
      </c>
      <c r="O2111" s="1030" t="s">
        <v>12</v>
      </c>
      <c r="P2111" s="370"/>
      <c r="Q2111" s="370"/>
      <c r="R2111" s="370"/>
      <c r="S2111" s="823"/>
      <c r="T2111" s="370"/>
      <c r="U2111" s="370"/>
      <c r="V2111" s="370"/>
      <c r="W2111" s="370"/>
      <c r="X2111" s="370"/>
      <c r="Y2111" s="371"/>
      <c r="Z2111" s="370"/>
    </row>
    <row r="2112" spans="1:26" s="3" customFormat="1" ht="41.25" customHeight="1" x14ac:dyDescent="0.2">
      <c r="A2112" s="240">
        <v>23</v>
      </c>
      <c r="B2112" s="1025" t="s">
        <v>1229</v>
      </c>
      <c r="C2112" s="1025" t="s">
        <v>1230</v>
      </c>
      <c r="D2112" s="1025" t="s">
        <v>170</v>
      </c>
      <c r="E2112" s="1026">
        <v>8.0000000000000002E-3</v>
      </c>
      <c r="F2112" s="1025">
        <v>0.23</v>
      </c>
      <c r="G2112" s="1025" t="s">
        <v>1231</v>
      </c>
      <c r="H2112" s="1025" t="s">
        <v>319</v>
      </c>
      <c r="I2112" s="1027" t="s">
        <v>294</v>
      </c>
      <c r="J2112" s="1028">
        <v>7040240301207</v>
      </c>
      <c r="K2112" s="1029">
        <v>45475</v>
      </c>
      <c r="L2112" s="1027"/>
      <c r="M2112" s="1027" t="s">
        <v>300</v>
      </c>
      <c r="N2112" s="1029">
        <v>45840</v>
      </c>
      <c r="O2112" s="1030" t="s">
        <v>12</v>
      </c>
      <c r="P2112" s="370"/>
      <c r="Q2112" s="370"/>
      <c r="R2112" s="370"/>
      <c r="S2112" s="823"/>
      <c r="T2112" s="370"/>
      <c r="U2112" s="370"/>
      <c r="V2112" s="370"/>
      <c r="W2112" s="370"/>
      <c r="X2112" s="370"/>
      <c r="Y2112" s="371"/>
      <c r="Z2112" s="370"/>
    </row>
    <row r="2113" spans="1:26" s="3" customFormat="1" ht="41.25" customHeight="1" x14ac:dyDescent="0.2">
      <c r="A2113" s="240">
        <v>24</v>
      </c>
      <c r="B2113" s="1035" t="s">
        <v>1364</v>
      </c>
      <c r="C2113" s="1035" t="s">
        <v>24</v>
      </c>
      <c r="D2113" s="1035" t="s">
        <v>24</v>
      </c>
      <c r="E2113" s="1036">
        <v>0.09</v>
      </c>
      <c r="F2113" s="1035">
        <v>0.4</v>
      </c>
      <c r="G2113" s="1035" t="s">
        <v>1365</v>
      </c>
      <c r="H2113" s="1035" t="s">
        <v>352</v>
      </c>
      <c r="I2113" s="1027" t="s">
        <v>294</v>
      </c>
      <c r="J2113" s="1037">
        <v>7010240506084</v>
      </c>
      <c r="K2113" s="1038">
        <v>45516</v>
      </c>
      <c r="L2113" s="1039"/>
      <c r="M2113" s="1027" t="s">
        <v>300</v>
      </c>
      <c r="N2113" s="1038">
        <v>45881</v>
      </c>
      <c r="O2113" s="1030" t="s">
        <v>12</v>
      </c>
      <c r="P2113" s="370"/>
      <c r="Q2113" s="370"/>
      <c r="R2113" s="370"/>
      <c r="S2113" s="823"/>
      <c r="T2113" s="370"/>
      <c r="U2113" s="370"/>
      <c r="V2113" s="370"/>
      <c r="W2113" s="370"/>
      <c r="X2113" s="370"/>
      <c r="Y2113" s="371"/>
      <c r="Z2113" s="370"/>
    </row>
    <row r="2114" spans="1:26" s="3" customFormat="1" ht="41.25" customHeight="1" x14ac:dyDescent="0.2">
      <c r="A2114" s="240">
        <v>25</v>
      </c>
      <c r="B2114" s="1040" t="s">
        <v>1366</v>
      </c>
      <c r="C2114" s="1040" t="s">
        <v>1367</v>
      </c>
      <c r="D2114" s="1040" t="s">
        <v>807</v>
      </c>
      <c r="E2114" s="1041">
        <v>1.4039999999999999E-2</v>
      </c>
      <c r="F2114" s="1040">
        <v>0.4</v>
      </c>
      <c r="G2114" s="1040" t="s">
        <v>1368</v>
      </c>
      <c r="H2114" s="1040" t="s">
        <v>319</v>
      </c>
      <c r="I2114" s="1027" t="s">
        <v>294</v>
      </c>
      <c r="J2114" s="1042">
        <v>7050240602845</v>
      </c>
      <c r="K2114" s="1043">
        <v>45516</v>
      </c>
      <c r="L2114" s="1039"/>
      <c r="M2114" s="1027" t="s">
        <v>300</v>
      </c>
      <c r="N2114" s="1043">
        <v>45881</v>
      </c>
      <c r="O2114" s="1030" t="s">
        <v>12</v>
      </c>
      <c r="P2114" s="370"/>
      <c r="Q2114" s="370"/>
      <c r="R2114" s="370"/>
      <c r="S2114" s="823"/>
      <c r="T2114" s="370"/>
      <c r="U2114" s="370"/>
      <c r="V2114" s="370"/>
      <c r="W2114" s="370"/>
      <c r="X2114" s="370"/>
      <c r="Y2114" s="371"/>
      <c r="Z2114" s="370"/>
    </row>
    <row r="2115" spans="1:26" s="3" customFormat="1" ht="41.25" customHeight="1" x14ac:dyDescent="0.2">
      <c r="A2115" s="240">
        <v>26</v>
      </c>
      <c r="B2115" s="1035" t="s">
        <v>1366</v>
      </c>
      <c r="C2115" s="1035" t="s">
        <v>1367</v>
      </c>
      <c r="D2115" s="1035" t="s">
        <v>807</v>
      </c>
      <c r="E2115" s="1036">
        <v>0.02</v>
      </c>
      <c r="F2115" s="1035">
        <v>0.4</v>
      </c>
      <c r="G2115" s="1035" t="s">
        <v>1369</v>
      </c>
      <c r="H2115" s="1035" t="s">
        <v>319</v>
      </c>
      <c r="I2115" s="1027" t="s">
        <v>294</v>
      </c>
      <c r="J2115" s="1037">
        <v>7050240602846</v>
      </c>
      <c r="K2115" s="1038">
        <v>45516</v>
      </c>
      <c r="L2115" s="1039"/>
      <c r="M2115" s="1027" t="s">
        <v>300</v>
      </c>
      <c r="N2115" s="1038">
        <v>45881</v>
      </c>
      <c r="O2115" s="1030" t="s">
        <v>12</v>
      </c>
      <c r="P2115" s="370"/>
      <c r="Q2115" s="370"/>
      <c r="R2115" s="370"/>
      <c r="S2115" s="823"/>
      <c r="T2115" s="370"/>
      <c r="U2115" s="370"/>
      <c r="V2115" s="370"/>
      <c r="W2115" s="370"/>
      <c r="X2115" s="370"/>
      <c r="Y2115" s="371"/>
      <c r="Z2115" s="370"/>
    </row>
    <row r="2116" spans="1:26" s="3" customFormat="1" ht="41.25" customHeight="1" x14ac:dyDescent="0.2">
      <c r="A2116" s="240">
        <v>27</v>
      </c>
      <c r="B2116" s="1040" t="s">
        <v>1366</v>
      </c>
      <c r="C2116" s="1040" t="s">
        <v>1367</v>
      </c>
      <c r="D2116" s="1040" t="s">
        <v>807</v>
      </c>
      <c r="E2116" s="1041">
        <v>5.0000000000000001E-3</v>
      </c>
      <c r="F2116" s="1040">
        <v>0.4</v>
      </c>
      <c r="G2116" s="1040" t="s">
        <v>1370</v>
      </c>
      <c r="H2116" s="1040" t="s">
        <v>319</v>
      </c>
      <c r="I2116" s="1027" t="s">
        <v>294</v>
      </c>
      <c r="J2116" s="1042">
        <v>7050240602848</v>
      </c>
      <c r="K2116" s="1043">
        <v>45516</v>
      </c>
      <c r="L2116" s="1039"/>
      <c r="M2116" s="1027" t="s">
        <v>300</v>
      </c>
      <c r="N2116" s="1043">
        <v>45881</v>
      </c>
      <c r="O2116" s="1030" t="s">
        <v>12</v>
      </c>
      <c r="P2116" s="370"/>
      <c r="Q2116" s="370"/>
      <c r="R2116" s="370"/>
      <c r="S2116" s="823"/>
      <c r="T2116" s="370"/>
      <c r="U2116" s="370"/>
      <c r="V2116" s="370"/>
      <c r="W2116" s="370"/>
      <c r="X2116" s="370"/>
      <c r="Y2116" s="371"/>
      <c r="Z2116" s="370"/>
    </row>
    <row r="2117" spans="1:26" s="3" customFormat="1" ht="41.25" customHeight="1" x14ac:dyDescent="0.2">
      <c r="A2117" s="240">
        <v>28</v>
      </c>
      <c r="B2117" s="1035" t="s">
        <v>1366</v>
      </c>
      <c r="C2117" s="1035" t="s">
        <v>1367</v>
      </c>
      <c r="D2117" s="1035" t="s">
        <v>185</v>
      </c>
      <c r="E2117" s="1036">
        <v>8.0000000000000002E-3</v>
      </c>
      <c r="F2117" s="1035">
        <v>0.4</v>
      </c>
      <c r="G2117" s="1035" t="s">
        <v>1371</v>
      </c>
      <c r="H2117" s="1035" t="s">
        <v>319</v>
      </c>
      <c r="I2117" s="1027" t="s">
        <v>294</v>
      </c>
      <c r="J2117" s="1037">
        <v>7050240602849</v>
      </c>
      <c r="K2117" s="1038">
        <v>45516</v>
      </c>
      <c r="L2117" s="1039"/>
      <c r="M2117" s="1027" t="s">
        <v>300</v>
      </c>
      <c r="N2117" s="1038">
        <v>45881</v>
      </c>
      <c r="O2117" s="1030" t="s">
        <v>12</v>
      </c>
      <c r="P2117" s="370"/>
      <c r="Q2117" s="370"/>
      <c r="R2117" s="370"/>
      <c r="S2117" s="823"/>
      <c r="T2117" s="370"/>
      <c r="U2117" s="370"/>
      <c r="V2117" s="370"/>
      <c r="W2117" s="370"/>
      <c r="X2117" s="370"/>
      <c r="Y2117" s="371"/>
      <c r="Z2117" s="370"/>
    </row>
    <row r="2118" spans="1:26" s="3" customFormat="1" ht="41.25" customHeight="1" x14ac:dyDescent="0.2">
      <c r="A2118" s="240">
        <v>29</v>
      </c>
      <c r="B2118" s="1040" t="s">
        <v>1366</v>
      </c>
      <c r="C2118" s="1040" t="s">
        <v>1367</v>
      </c>
      <c r="D2118" s="1040" t="s">
        <v>185</v>
      </c>
      <c r="E2118" s="1041">
        <v>2.5920000000000002E-2</v>
      </c>
      <c r="F2118" s="1040">
        <v>0.4</v>
      </c>
      <c r="G2118" s="1040" t="s">
        <v>1372</v>
      </c>
      <c r="H2118" s="1040" t="s">
        <v>319</v>
      </c>
      <c r="I2118" s="1027" t="s">
        <v>294</v>
      </c>
      <c r="J2118" s="1042">
        <v>7050240602850</v>
      </c>
      <c r="K2118" s="1043">
        <v>45516</v>
      </c>
      <c r="L2118" s="1039"/>
      <c r="M2118" s="1027" t="s">
        <v>300</v>
      </c>
      <c r="N2118" s="1043">
        <v>45881</v>
      </c>
      <c r="O2118" s="1030" t="s">
        <v>12</v>
      </c>
      <c r="P2118" s="370"/>
      <c r="Q2118" s="370"/>
      <c r="R2118" s="370"/>
      <c r="S2118" s="823"/>
      <c r="T2118" s="370"/>
      <c r="U2118" s="370"/>
      <c r="V2118" s="370"/>
      <c r="W2118" s="370"/>
      <c r="X2118" s="370"/>
      <c r="Y2118" s="371"/>
      <c r="Z2118" s="370"/>
    </row>
    <row r="2119" spans="1:26" s="3" customFormat="1" ht="41.25" customHeight="1" x14ac:dyDescent="0.2">
      <c r="A2119" s="240">
        <v>30</v>
      </c>
      <c r="B2119" s="1035" t="s">
        <v>1366</v>
      </c>
      <c r="C2119" s="1035" t="s">
        <v>1367</v>
      </c>
      <c r="D2119" s="1035" t="s">
        <v>185</v>
      </c>
      <c r="E2119" s="1036">
        <v>7.1999999999999995E-2</v>
      </c>
      <c r="F2119" s="1035">
        <v>0.4</v>
      </c>
      <c r="G2119" s="1035" t="s">
        <v>1373</v>
      </c>
      <c r="H2119" s="1035" t="s">
        <v>319</v>
      </c>
      <c r="I2119" s="1027" t="s">
        <v>294</v>
      </c>
      <c r="J2119" s="1037">
        <v>7050240602851</v>
      </c>
      <c r="K2119" s="1038">
        <v>45516</v>
      </c>
      <c r="L2119" s="1039"/>
      <c r="M2119" s="1027" t="s">
        <v>300</v>
      </c>
      <c r="N2119" s="1038">
        <v>45881</v>
      </c>
      <c r="O2119" s="1030" t="s">
        <v>12</v>
      </c>
      <c r="P2119" s="370"/>
      <c r="Q2119" s="370"/>
      <c r="R2119" s="370"/>
      <c r="S2119" s="823"/>
      <c r="T2119" s="370"/>
      <c r="U2119" s="370"/>
      <c r="V2119" s="370"/>
      <c r="W2119" s="370"/>
      <c r="X2119" s="370"/>
      <c r="Y2119" s="371"/>
      <c r="Z2119" s="370"/>
    </row>
    <row r="2120" spans="1:26" s="3" customFormat="1" ht="41.25" customHeight="1" x14ac:dyDescent="0.2">
      <c r="A2120" s="240">
        <v>31</v>
      </c>
      <c r="B2120" s="1040" t="s">
        <v>1366</v>
      </c>
      <c r="C2120" s="1040" t="s">
        <v>1367</v>
      </c>
      <c r="D2120" s="1040" t="s">
        <v>807</v>
      </c>
      <c r="E2120" s="1041">
        <v>0.13391999999999998</v>
      </c>
      <c r="F2120" s="1040">
        <v>20</v>
      </c>
      <c r="G2120" s="1040" t="s">
        <v>1374</v>
      </c>
      <c r="H2120" s="1040" t="s">
        <v>319</v>
      </c>
      <c r="I2120" s="1027" t="s">
        <v>294</v>
      </c>
      <c r="J2120" s="1042">
        <v>7050240602853</v>
      </c>
      <c r="K2120" s="1043">
        <v>45516</v>
      </c>
      <c r="L2120" s="1039"/>
      <c r="M2120" s="1027" t="s">
        <v>300</v>
      </c>
      <c r="N2120" s="1043">
        <v>45881</v>
      </c>
      <c r="O2120" s="1030" t="s">
        <v>12</v>
      </c>
      <c r="P2120" s="370"/>
      <c r="Q2120" s="370"/>
      <c r="R2120" s="370"/>
      <c r="S2120" s="823"/>
      <c r="T2120" s="370"/>
      <c r="U2120" s="370"/>
      <c r="V2120" s="370"/>
      <c r="W2120" s="370"/>
      <c r="X2120" s="370"/>
      <c r="Y2120" s="371"/>
      <c r="Z2120" s="370"/>
    </row>
    <row r="2121" spans="1:26" s="3" customFormat="1" ht="41.25" customHeight="1" x14ac:dyDescent="0.2">
      <c r="A2121" s="240">
        <v>32</v>
      </c>
      <c r="B2121" s="1035" t="s">
        <v>1366</v>
      </c>
      <c r="C2121" s="1035" t="s">
        <v>1367</v>
      </c>
      <c r="D2121" s="1035" t="s">
        <v>185</v>
      </c>
      <c r="E2121" s="1036">
        <v>1.4039999999999999E-2</v>
      </c>
      <c r="F2121" s="1035">
        <v>0.4</v>
      </c>
      <c r="G2121" s="1035" t="s">
        <v>1375</v>
      </c>
      <c r="H2121" s="1035" t="s">
        <v>319</v>
      </c>
      <c r="I2121" s="1027" t="s">
        <v>294</v>
      </c>
      <c r="J2121" s="1037">
        <v>7050240602863</v>
      </c>
      <c r="K2121" s="1038">
        <v>45516</v>
      </c>
      <c r="L2121" s="1039"/>
      <c r="M2121" s="1027" t="s">
        <v>300</v>
      </c>
      <c r="N2121" s="1038">
        <v>45881</v>
      </c>
      <c r="O2121" s="1030" t="s">
        <v>12</v>
      </c>
      <c r="P2121" s="370"/>
      <c r="Q2121" s="370"/>
      <c r="R2121" s="370"/>
      <c r="S2121" s="823"/>
      <c r="T2121" s="370"/>
      <c r="U2121" s="370"/>
      <c r="V2121" s="370"/>
      <c r="W2121" s="370"/>
      <c r="X2121" s="370"/>
      <c r="Y2121" s="371"/>
      <c r="Z2121" s="370"/>
    </row>
    <row r="2122" spans="1:26" s="3" customFormat="1" ht="41.25" customHeight="1" x14ac:dyDescent="0.2">
      <c r="A2122" s="240">
        <v>33</v>
      </c>
      <c r="B2122" s="1040" t="s">
        <v>1366</v>
      </c>
      <c r="C2122" s="1040" t="s">
        <v>1367</v>
      </c>
      <c r="D2122" s="1040" t="s">
        <v>185</v>
      </c>
      <c r="E2122" s="1041">
        <v>5.0000000000000001E-3</v>
      </c>
      <c r="F2122" s="1040">
        <v>0.4</v>
      </c>
      <c r="G2122" s="1040" t="s">
        <v>1368</v>
      </c>
      <c r="H2122" s="1040" t="s">
        <v>319</v>
      </c>
      <c r="I2122" s="1027" t="s">
        <v>294</v>
      </c>
      <c r="J2122" s="1042">
        <v>7050240602864</v>
      </c>
      <c r="K2122" s="1043">
        <v>45516</v>
      </c>
      <c r="L2122" s="1039"/>
      <c r="M2122" s="1027" t="s">
        <v>300</v>
      </c>
      <c r="N2122" s="1043">
        <v>45881</v>
      </c>
      <c r="O2122" s="1030" t="s">
        <v>12</v>
      </c>
      <c r="P2122" s="370"/>
      <c r="Q2122" s="370"/>
      <c r="R2122" s="370"/>
      <c r="S2122" s="823"/>
      <c r="T2122" s="370"/>
      <c r="U2122" s="370"/>
      <c r="V2122" s="370"/>
      <c r="W2122" s="370"/>
      <c r="X2122" s="370"/>
      <c r="Y2122" s="371"/>
      <c r="Z2122" s="370"/>
    </row>
    <row r="2123" spans="1:26" s="3" customFormat="1" ht="41.25" customHeight="1" x14ac:dyDescent="0.2">
      <c r="A2123" s="240">
        <v>34</v>
      </c>
      <c r="B2123" s="1035" t="s">
        <v>1366</v>
      </c>
      <c r="C2123" s="1035" t="s">
        <v>1367</v>
      </c>
      <c r="D2123" s="1035" t="s">
        <v>807</v>
      </c>
      <c r="E2123" s="1036">
        <v>0.03</v>
      </c>
      <c r="F2123" s="1035">
        <v>0.4</v>
      </c>
      <c r="G2123" s="1035" t="s">
        <v>1372</v>
      </c>
      <c r="H2123" s="1035" t="s">
        <v>319</v>
      </c>
      <c r="I2123" s="1027" t="s">
        <v>294</v>
      </c>
      <c r="J2123" s="1037">
        <v>7050240602865</v>
      </c>
      <c r="K2123" s="1038">
        <v>45517</v>
      </c>
      <c r="L2123" s="1039"/>
      <c r="M2123" s="1027" t="s">
        <v>300</v>
      </c>
      <c r="N2123" s="1038">
        <v>45882</v>
      </c>
      <c r="O2123" s="1030" t="s">
        <v>12</v>
      </c>
      <c r="P2123" s="370"/>
      <c r="Q2123" s="370"/>
      <c r="R2123" s="370"/>
      <c r="S2123" s="823"/>
      <c r="T2123" s="370"/>
      <c r="U2123" s="370"/>
      <c r="V2123" s="370"/>
      <c r="W2123" s="370"/>
      <c r="X2123" s="370"/>
      <c r="Y2123" s="371"/>
      <c r="Z2123" s="370"/>
    </row>
    <row r="2124" spans="1:26" s="3" customFormat="1" ht="41.25" customHeight="1" x14ac:dyDescent="0.2">
      <c r="A2124" s="240">
        <v>35</v>
      </c>
      <c r="B2124" s="1040" t="s">
        <v>1366</v>
      </c>
      <c r="C2124" s="1040" t="s">
        <v>1367</v>
      </c>
      <c r="D2124" s="1040" t="s">
        <v>185</v>
      </c>
      <c r="E2124" s="1041">
        <v>1.7000000000000001E-2</v>
      </c>
      <c r="F2124" s="1040">
        <v>0.4</v>
      </c>
      <c r="G2124" s="1040" t="s">
        <v>1376</v>
      </c>
      <c r="H2124" s="1040" t="s">
        <v>319</v>
      </c>
      <c r="I2124" s="1027" t="s">
        <v>294</v>
      </c>
      <c r="J2124" s="1042">
        <v>7050240602866</v>
      </c>
      <c r="K2124" s="1043">
        <v>45516</v>
      </c>
      <c r="L2124" s="1039"/>
      <c r="M2124" s="1027" t="s">
        <v>300</v>
      </c>
      <c r="N2124" s="1043">
        <v>45881</v>
      </c>
      <c r="O2124" s="1030" t="s">
        <v>12</v>
      </c>
      <c r="P2124" s="370"/>
      <c r="Q2124" s="370"/>
      <c r="R2124" s="370"/>
      <c r="S2124" s="823"/>
      <c r="T2124" s="370"/>
      <c r="U2124" s="370"/>
      <c r="V2124" s="370"/>
      <c r="W2124" s="370"/>
      <c r="X2124" s="370"/>
      <c r="Y2124" s="371"/>
      <c r="Z2124" s="370"/>
    </row>
    <row r="2125" spans="1:26" s="3" customFormat="1" ht="41.25" customHeight="1" x14ac:dyDescent="0.2">
      <c r="A2125" s="240">
        <v>36</v>
      </c>
      <c r="B2125" s="1035" t="s">
        <v>1366</v>
      </c>
      <c r="C2125" s="1035" t="s">
        <v>1367</v>
      </c>
      <c r="D2125" s="1035" t="s">
        <v>807</v>
      </c>
      <c r="E2125" s="1036">
        <v>8.0000000000000002E-3</v>
      </c>
      <c r="F2125" s="1035">
        <v>0.4</v>
      </c>
      <c r="G2125" s="1035" t="s">
        <v>1370</v>
      </c>
      <c r="H2125" s="1035" t="s">
        <v>319</v>
      </c>
      <c r="I2125" s="1027" t="s">
        <v>294</v>
      </c>
      <c r="J2125" s="1037">
        <v>7050240602868</v>
      </c>
      <c r="K2125" s="1038">
        <v>45516</v>
      </c>
      <c r="L2125" s="1039"/>
      <c r="M2125" s="1027" t="s">
        <v>300</v>
      </c>
      <c r="N2125" s="1038">
        <v>45881</v>
      </c>
      <c r="O2125" s="1030" t="s">
        <v>12</v>
      </c>
      <c r="P2125" s="370"/>
      <c r="Q2125" s="370"/>
      <c r="R2125" s="370"/>
      <c r="S2125" s="823"/>
      <c r="T2125" s="370"/>
      <c r="U2125" s="370"/>
      <c r="V2125" s="370"/>
      <c r="W2125" s="370"/>
      <c r="X2125" s="370"/>
      <c r="Y2125" s="371"/>
      <c r="Z2125" s="370"/>
    </row>
    <row r="2126" spans="1:26" s="3" customFormat="1" ht="41.25" customHeight="1" x14ac:dyDescent="0.2">
      <c r="A2126" s="240">
        <v>37</v>
      </c>
      <c r="B2126" s="1035" t="s">
        <v>1377</v>
      </c>
      <c r="C2126" s="1035" t="s">
        <v>738</v>
      </c>
      <c r="D2126" s="1035" t="s">
        <v>807</v>
      </c>
      <c r="E2126" s="1036">
        <v>5.0000000000000001E-3</v>
      </c>
      <c r="F2126" s="1035">
        <v>0.23</v>
      </c>
      <c r="G2126" s="1035" t="s">
        <v>1378</v>
      </c>
      <c r="H2126" s="1035" t="s">
        <v>319</v>
      </c>
      <c r="I2126" s="1027" t="s">
        <v>294</v>
      </c>
      <c r="J2126" s="1037">
        <v>7050240602895</v>
      </c>
      <c r="K2126" s="1038">
        <v>45506</v>
      </c>
      <c r="L2126" s="1039"/>
      <c r="M2126" s="1027" t="s">
        <v>300</v>
      </c>
      <c r="N2126" s="1038">
        <v>45871</v>
      </c>
      <c r="O2126" s="1030" t="s">
        <v>12</v>
      </c>
      <c r="P2126" s="370"/>
      <c r="Q2126" s="370"/>
      <c r="R2126" s="370"/>
      <c r="S2126" s="823"/>
      <c r="T2126" s="370"/>
      <c r="U2126" s="370"/>
      <c r="V2126" s="370"/>
      <c r="W2126" s="370"/>
      <c r="X2126" s="370"/>
      <c r="Y2126" s="371"/>
      <c r="Z2126" s="370"/>
    </row>
    <row r="2127" spans="1:26" s="3" customFormat="1" ht="41.25" customHeight="1" x14ac:dyDescent="0.2">
      <c r="A2127" s="240">
        <v>38</v>
      </c>
      <c r="B2127" s="1040" t="s">
        <v>1379</v>
      </c>
      <c r="C2127" s="1040" t="s">
        <v>729</v>
      </c>
      <c r="D2127" s="1040" t="s">
        <v>762</v>
      </c>
      <c r="E2127" s="1041">
        <v>0.10095</v>
      </c>
      <c r="F2127" s="1040">
        <v>20</v>
      </c>
      <c r="G2127" s="1040" t="s">
        <v>1380</v>
      </c>
      <c r="H2127" s="1040" t="s">
        <v>319</v>
      </c>
      <c r="I2127" s="1027" t="s">
        <v>294</v>
      </c>
      <c r="J2127" s="1042">
        <v>7010240607158</v>
      </c>
      <c r="K2127" s="1043">
        <v>45531</v>
      </c>
      <c r="L2127" s="1039"/>
      <c r="M2127" s="1027" t="s">
        <v>300</v>
      </c>
      <c r="N2127" s="1043">
        <v>45896</v>
      </c>
      <c r="O2127" s="1030" t="s">
        <v>12</v>
      </c>
      <c r="P2127" s="370"/>
      <c r="Q2127" s="370"/>
      <c r="R2127" s="370"/>
      <c r="S2127" s="823"/>
      <c r="T2127" s="370"/>
      <c r="U2127" s="370"/>
      <c r="V2127" s="370"/>
      <c r="W2127" s="370"/>
      <c r="X2127" s="370"/>
      <c r="Y2127" s="371"/>
      <c r="Z2127" s="370"/>
    </row>
    <row r="2128" spans="1:26" s="3" customFormat="1" ht="41.25" customHeight="1" x14ac:dyDescent="0.2">
      <c r="A2128" s="240">
        <v>39</v>
      </c>
      <c r="B2128" s="1040" t="s">
        <v>1381</v>
      </c>
      <c r="C2128" s="1040" t="s">
        <v>307</v>
      </c>
      <c r="D2128" s="1040" t="s">
        <v>184</v>
      </c>
      <c r="E2128" s="1041">
        <v>0.49</v>
      </c>
      <c r="F2128" s="1040">
        <v>20</v>
      </c>
      <c r="G2128" s="1040" t="s">
        <v>758</v>
      </c>
      <c r="H2128" s="1040" t="s">
        <v>319</v>
      </c>
      <c r="I2128" s="1027" t="s">
        <v>294</v>
      </c>
      <c r="J2128" s="1042">
        <v>7030240605472</v>
      </c>
      <c r="K2128" s="1043">
        <v>45532</v>
      </c>
      <c r="L2128" s="1039"/>
      <c r="M2128" s="1027" t="s">
        <v>300</v>
      </c>
      <c r="N2128" s="1043">
        <v>45897</v>
      </c>
      <c r="O2128" s="1030" t="s">
        <v>12</v>
      </c>
      <c r="P2128" s="370"/>
      <c r="Q2128" s="370"/>
      <c r="R2128" s="370"/>
      <c r="S2128" s="823"/>
      <c r="T2128" s="370"/>
      <c r="U2128" s="370"/>
      <c r="V2128" s="370"/>
      <c r="W2128" s="370"/>
      <c r="X2128" s="370"/>
      <c r="Y2128" s="371"/>
      <c r="Z2128" s="370"/>
    </row>
    <row r="2129" spans="1:26" s="3" customFormat="1" ht="41.25" customHeight="1" x14ac:dyDescent="0.2">
      <c r="A2129" s="240">
        <v>40</v>
      </c>
      <c r="B2129" s="1035" t="s">
        <v>1382</v>
      </c>
      <c r="C2129" s="1035" t="s">
        <v>272</v>
      </c>
      <c r="D2129" s="1035" t="s">
        <v>768</v>
      </c>
      <c r="E2129" s="1036">
        <v>7.7400000000000004E-3</v>
      </c>
      <c r="F2129" s="1035">
        <v>0.4</v>
      </c>
      <c r="G2129" s="1035" t="s">
        <v>1383</v>
      </c>
      <c r="H2129" s="1035" t="s">
        <v>319</v>
      </c>
      <c r="I2129" s="1027" t="s">
        <v>294</v>
      </c>
      <c r="J2129" s="1037">
        <v>7040240704162</v>
      </c>
      <c r="K2129" s="1038">
        <v>45511</v>
      </c>
      <c r="L2129" s="1039"/>
      <c r="M2129" s="1027" t="s">
        <v>300</v>
      </c>
      <c r="N2129" s="1038">
        <v>45876</v>
      </c>
      <c r="O2129" s="1030" t="s">
        <v>12</v>
      </c>
      <c r="P2129" s="370"/>
      <c r="Q2129" s="370"/>
      <c r="R2129" s="370"/>
      <c r="S2129" s="823"/>
      <c r="T2129" s="370"/>
      <c r="U2129" s="370"/>
      <c r="V2129" s="370"/>
      <c r="W2129" s="370"/>
      <c r="X2129" s="370"/>
      <c r="Y2129" s="371"/>
      <c r="Z2129" s="370"/>
    </row>
    <row r="2130" spans="1:26" s="3" customFormat="1" ht="41.25" customHeight="1" x14ac:dyDescent="0.2">
      <c r="A2130" s="240">
        <v>41</v>
      </c>
      <c r="B2130" s="1040" t="s">
        <v>1384</v>
      </c>
      <c r="C2130" s="1040" t="s">
        <v>1385</v>
      </c>
      <c r="D2130" s="1040" t="s">
        <v>809</v>
      </c>
      <c r="E2130" s="1041">
        <v>0.14574999999999999</v>
      </c>
      <c r="F2130" s="1040">
        <v>0.4</v>
      </c>
      <c r="G2130" s="1040" t="s">
        <v>1386</v>
      </c>
      <c r="H2130" s="1040" t="s">
        <v>353</v>
      </c>
      <c r="I2130" s="1027" t="s">
        <v>294</v>
      </c>
      <c r="J2130" s="1042">
        <v>7020240705279</v>
      </c>
      <c r="K2130" s="1043">
        <v>45511</v>
      </c>
      <c r="L2130" s="1039"/>
      <c r="M2130" s="1027" t="s">
        <v>300</v>
      </c>
      <c r="N2130" s="1043">
        <v>45876</v>
      </c>
      <c r="O2130" s="1030" t="s">
        <v>12</v>
      </c>
      <c r="P2130" s="370"/>
      <c r="Q2130" s="370"/>
      <c r="R2130" s="370"/>
      <c r="S2130" s="823"/>
      <c r="T2130" s="370"/>
      <c r="U2130" s="370"/>
      <c r="V2130" s="370"/>
      <c r="W2130" s="370"/>
      <c r="X2130" s="370"/>
      <c r="Y2130" s="371"/>
      <c r="Z2130" s="370"/>
    </row>
    <row r="2131" spans="1:26" s="3" customFormat="1" ht="41.25" customHeight="1" x14ac:dyDescent="0.2">
      <c r="A2131" s="240">
        <v>42</v>
      </c>
      <c r="B2131" s="1040" t="s">
        <v>324</v>
      </c>
      <c r="C2131" s="1040" t="s">
        <v>315</v>
      </c>
      <c r="D2131" s="1040" t="s">
        <v>24</v>
      </c>
      <c r="E2131" s="1041">
        <v>0.2</v>
      </c>
      <c r="F2131" s="1040">
        <v>20</v>
      </c>
      <c r="G2131" s="1040" t="s">
        <v>488</v>
      </c>
      <c r="H2131" s="1040" t="s">
        <v>319</v>
      </c>
      <c r="I2131" s="1027" t="s">
        <v>294</v>
      </c>
      <c r="J2131" s="1042">
        <v>7010240708445</v>
      </c>
      <c r="K2131" s="1043">
        <v>45534</v>
      </c>
      <c r="L2131" s="1039"/>
      <c r="M2131" s="1027" t="s">
        <v>300</v>
      </c>
      <c r="N2131" s="1043">
        <v>45899</v>
      </c>
      <c r="O2131" s="1030" t="s">
        <v>12</v>
      </c>
      <c r="P2131" s="370"/>
      <c r="Q2131" s="370"/>
      <c r="R2131" s="370"/>
      <c r="S2131" s="823"/>
      <c r="T2131" s="370"/>
      <c r="U2131" s="370"/>
      <c r="V2131" s="370"/>
      <c r="W2131" s="370"/>
      <c r="X2131" s="370"/>
      <c r="Y2131" s="371"/>
      <c r="Z2131" s="370"/>
    </row>
    <row r="2132" spans="1:26" s="3" customFormat="1" ht="41.25" customHeight="1" x14ac:dyDescent="0.2">
      <c r="A2132" s="240">
        <v>43</v>
      </c>
      <c r="B2132" s="1035" t="s">
        <v>1387</v>
      </c>
      <c r="C2132" s="1035" t="s">
        <v>1388</v>
      </c>
      <c r="D2132" s="1035" t="s">
        <v>24</v>
      </c>
      <c r="E2132" s="1036">
        <v>0.01</v>
      </c>
      <c r="F2132" s="1035">
        <v>0.4</v>
      </c>
      <c r="G2132" s="1035" t="s">
        <v>1389</v>
      </c>
      <c r="H2132" s="1035" t="s">
        <v>319</v>
      </c>
      <c r="I2132" s="1027" t="s">
        <v>294</v>
      </c>
      <c r="J2132" s="1037">
        <v>7010240708481</v>
      </c>
      <c r="K2132" s="1038">
        <v>45509</v>
      </c>
      <c r="L2132" s="1039"/>
      <c r="M2132" s="1027" t="s">
        <v>300</v>
      </c>
      <c r="N2132" s="1038">
        <v>45874</v>
      </c>
      <c r="O2132" s="1030" t="s">
        <v>12</v>
      </c>
      <c r="P2132" s="370"/>
      <c r="Q2132" s="370"/>
      <c r="R2132" s="370"/>
      <c r="S2132" s="823"/>
      <c r="T2132" s="370"/>
      <c r="U2132" s="370"/>
      <c r="V2132" s="370"/>
      <c r="W2132" s="370"/>
      <c r="X2132" s="370"/>
      <c r="Y2132" s="371"/>
      <c r="Z2132" s="370"/>
    </row>
    <row r="2133" spans="1:26" s="3" customFormat="1" ht="41.25" customHeight="1" x14ac:dyDescent="0.2">
      <c r="A2133" s="240">
        <v>44</v>
      </c>
      <c r="B2133" s="1040" t="s">
        <v>1390</v>
      </c>
      <c r="C2133" s="1040" t="s">
        <v>725</v>
      </c>
      <c r="D2133" s="1040" t="s">
        <v>83</v>
      </c>
      <c r="E2133" s="1041">
        <v>1.2449999999999999E-2</v>
      </c>
      <c r="F2133" s="1040">
        <v>0.4</v>
      </c>
      <c r="G2133" s="1040" t="s">
        <v>1391</v>
      </c>
      <c r="H2133" s="1040" t="s">
        <v>319</v>
      </c>
      <c r="I2133" s="1027" t="s">
        <v>294</v>
      </c>
      <c r="J2133" s="1042">
        <v>7030240706234</v>
      </c>
      <c r="K2133" s="1043">
        <v>45511</v>
      </c>
      <c r="L2133" s="1039"/>
      <c r="M2133" s="1027" t="s">
        <v>300</v>
      </c>
      <c r="N2133" s="1043">
        <v>45876</v>
      </c>
      <c r="O2133" s="1030" t="s">
        <v>12</v>
      </c>
      <c r="P2133" s="370"/>
      <c r="Q2133" s="370"/>
      <c r="R2133" s="370"/>
      <c r="S2133" s="823"/>
      <c r="T2133" s="370"/>
      <c r="U2133" s="370"/>
      <c r="V2133" s="370"/>
      <c r="W2133" s="370"/>
      <c r="X2133" s="370"/>
      <c r="Y2133" s="371"/>
      <c r="Z2133" s="370"/>
    </row>
    <row r="2134" spans="1:26" s="3" customFormat="1" ht="41.25" customHeight="1" x14ac:dyDescent="0.2">
      <c r="A2134" s="240">
        <v>45</v>
      </c>
      <c r="B2134" s="1035" t="s">
        <v>1392</v>
      </c>
      <c r="C2134" s="1035" t="s">
        <v>752</v>
      </c>
      <c r="D2134" s="1035" t="s">
        <v>964</v>
      </c>
      <c r="E2134" s="1036">
        <v>1.1480000000000001E-2</v>
      </c>
      <c r="F2134" s="1035">
        <v>0.4</v>
      </c>
      <c r="G2134" s="1035" t="s">
        <v>1393</v>
      </c>
      <c r="H2134" s="1035" t="s">
        <v>319</v>
      </c>
      <c r="I2134" s="1027" t="s">
        <v>294</v>
      </c>
      <c r="J2134" s="1037">
        <v>7060240701920</v>
      </c>
      <c r="K2134" s="1038">
        <v>45518</v>
      </c>
      <c r="L2134" s="1039"/>
      <c r="M2134" s="1027" t="s">
        <v>300</v>
      </c>
      <c r="N2134" s="1038">
        <v>45883</v>
      </c>
      <c r="O2134" s="1030" t="s">
        <v>12</v>
      </c>
      <c r="P2134" s="370"/>
      <c r="Q2134" s="370"/>
      <c r="R2134" s="370"/>
      <c r="S2134" s="823"/>
      <c r="T2134" s="370"/>
      <c r="U2134" s="370"/>
      <c r="V2134" s="370"/>
      <c r="W2134" s="370"/>
      <c r="X2134" s="370"/>
      <c r="Y2134" s="371"/>
      <c r="Z2134" s="370"/>
    </row>
    <row r="2135" spans="1:26" s="3" customFormat="1" ht="41.25" customHeight="1" x14ac:dyDescent="0.2">
      <c r="A2135" s="240">
        <v>46</v>
      </c>
      <c r="B2135" s="1040" t="s">
        <v>1394</v>
      </c>
      <c r="C2135" s="1040" t="s">
        <v>1395</v>
      </c>
      <c r="D2135" s="1040" t="s">
        <v>809</v>
      </c>
      <c r="E2135" s="1041">
        <v>0.10888500000000001</v>
      </c>
      <c r="F2135" s="1040">
        <v>20</v>
      </c>
      <c r="G2135" s="1040" t="s">
        <v>1396</v>
      </c>
      <c r="H2135" s="1040" t="s">
        <v>319</v>
      </c>
      <c r="I2135" s="1027" t="s">
        <v>294</v>
      </c>
      <c r="J2135" s="1042">
        <v>7020240705788</v>
      </c>
      <c r="K2135" s="1043">
        <v>45511</v>
      </c>
      <c r="L2135" s="1039"/>
      <c r="M2135" s="1027" t="s">
        <v>300</v>
      </c>
      <c r="N2135" s="1043">
        <v>45876</v>
      </c>
      <c r="O2135" s="1030" t="s">
        <v>12</v>
      </c>
      <c r="P2135" s="370"/>
      <c r="Q2135" s="370"/>
      <c r="R2135" s="370"/>
      <c r="S2135" s="823"/>
      <c r="T2135" s="370"/>
      <c r="U2135" s="370"/>
      <c r="V2135" s="370"/>
      <c r="W2135" s="370"/>
      <c r="X2135" s="370"/>
      <c r="Y2135" s="371"/>
      <c r="Z2135" s="370"/>
    </row>
    <row r="2136" spans="1:26" s="3" customFormat="1" ht="41.25" customHeight="1" x14ac:dyDescent="0.2">
      <c r="A2136" s="240">
        <v>47</v>
      </c>
      <c r="B2136" s="1035" t="s">
        <v>1397</v>
      </c>
      <c r="C2136" s="1035" t="s">
        <v>1398</v>
      </c>
      <c r="D2136" s="1035" t="s">
        <v>762</v>
      </c>
      <c r="E2136" s="1036">
        <v>0.2</v>
      </c>
      <c r="F2136" s="1035">
        <v>0.4</v>
      </c>
      <c r="G2136" s="1035" t="s">
        <v>1399</v>
      </c>
      <c r="H2136" s="1035" t="s">
        <v>319</v>
      </c>
      <c r="I2136" s="1027" t="s">
        <v>294</v>
      </c>
      <c r="J2136" s="1037">
        <v>7010240709184</v>
      </c>
      <c r="K2136" s="1038">
        <v>45534</v>
      </c>
      <c r="L2136" s="1039"/>
      <c r="M2136" s="1027" t="s">
        <v>300</v>
      </c>
      <c r="N2136" s="1038">
        <v>45899</v>
      </c>
      <c r="O2136" s="1030" t="s">
        <v>12</v>
      </c>
      <c r="P2136" s="370"/>
      <c r="Q2136" s="370"/>
      <c r="R2136" s="370"/>
      <c r="S2136" s="823"/>
      <c r="T2136" s="370"/>
      <c r="U2136" s="370"/>
      <c r="V2136" s="370"/>
      <c r="W2136" s="370"/>
      <c r="X2136" s="370"/>
      <c r="Y2136" s="371"/>
      <c r="Z2136" s="370"/>
    </row>
    <row r="2137" spans="1:26" s="3" customFormat="1" ht="41.25" customHeight="1" x14ac:dyDescent="0.2">
      <c r="A2137" s="240">
        <v>48</v>
      </c>
      <c r="B2137" s="1040" t="s">
        <v>1400</v>
      </c>
      <c r="C2137" s="1040" t="s">
        <v>1401</v>
      </c>
      <c r="D2137" s="1040" t="s">
        <v>184</v>
      </c>
      <c r="E2137" s="1041">
        <v>0.35</v>
      </c>
      <c r="F2137" s="1040">
        <v>20</v>
      </c>
      <c r="G2137" s="1040" t="s">
        <v>1402</v>
      </c>
      <c r="H2137" s="1040" t="s">
        <v>319</v>
      </c>
      <c r="I2137" s="1027" t="s">
        <v>294</v>
      </c>
      <c r="J2137" s="1042">
        <v>7030240706668</v>
      </c>
      <c r="K2137" s="1043">
        <v>45506</v>
      </c>
      <c r="L2137" s="1039"/>
      <c r="M2137" s="1027" t="s">
        <v>300</v>
      </c>
      <c r="N2137" s="1043">
        <v>45871</v>
      </c>
      <c r="O2137" s="1030" t="s">
        <v>12</v>
      </c>
      <c r="P2137" s="370"/>
      <c r="Q2137" s="370"/>
      <c r="R2137" s="370"/>
      <c r="S2137" s="823"/>
      <c r="T2137" s="370"/>
      <c r="U2137" s="370"/>
      <c r="V2137" s="370"/>
      <c r="W2137" s="370"/>
      <c r="X2137" s="370"/>
      <c r="Y2137" s="371"/>
      <c r="Z2137" s="370"/>
    </row>
    <row r="2138" spans="1:26" s="3" customFormat="1" ht="41.25" customHeight="1" x14ac:dyDescent="0.2">
      <c r="A2138" s="240">
        <v>49</v>
      </c>
      <c r="B2138" s="1035" t="s">
        <v>1403</v>
      </c>
      <c r="C2138" s="1035" t="s">
        <v>1404</v>
      </c>
      <c r="D2138" s="1035" t="s">
        <v>762</v>
      </c>
      <c r="E2138" s="1036">
        <v>5.2199999999999998E-3</v>
      </c>
      <c r="F2138" s="1035">
        <v>0.4</v>
      </c>
      <c r="G2138" s="1035" t="s">
        <v>1405</v>
      </c>
      <c r="H2138" s="1035" t="s">
        <v>319</v>
      </c>
      <c r="I2138" s="1027" t="s">
        <v>294</v>
      </c>
      <c r="J2138" s="1037">
        <v>7010240709349</v>
      </c>
      <c r="K2138" s="1038">
        <v>45534</v>
      </c>
      <c r="L2138" s="1039"/>
      <c r="M2138" s="1027" t="s">
        <v>300</v>
      </c>
      <c r="N2138" s="1038">
        <v>45899</v>
      </c>
      <c r="O2138" s="1030" t="s">
        <v>12</v>
      </c>
      <c r="P2138" s="370"/>
      <c r="Q2138" s="370"/>
      <c r="R2138" s="370"/>
      <c r="S2138" s="823"/>
      <c r="T2138" s="370"/>
      <c r="U2138" s="370"/>
      <c r="V2138" s="370"/>
      <c r="W2138" s="370"/>
      <c r="X2138" s="370"/>
      <c r="Y2138" s="371"/>
      <c r="Z2138" s="370"/>
    </row>
    <row r="2139" spans="1:26" s="3" customFormat="1" ht="41.25" customHeight="1" x14ac:dyDescent="0.2">
      <c r="A2139" s="240">
        <v>50</v>
      </c>
      <c r="B2139" s="1040" t="s">
        <v>1407</v>
      </c>
      <c r="C2139" s="1040" t="s">
        <v>373</v>
      </c>
      <c r="D2139" s="1040" t="s">
        <v>83</v>
      </c>
      <c r="E2139" s="1041">
        <v>0.02</v>
      </c>
      <c r="F2139" s="1040">
        <v>0.4</v>
      </c>
      <c r="G2139" s="1040" t="s">
        <v>1408</v>
      </c>
      <c r="H2139" s="1040" t="s">
        <v>319</v>
      </c>
      <c r="I2139" s="1027" t="s">
        <v>294</v>
      </c>
      <c r="J2139" s="1042">
        <v>7030240806806</v>
      </c>
      <c r="K2139" s="1043">
        <v>45513</v>
      </c>
      <c r="L2139" s="1039"/>
      <c r="M2139" s="1027" t="s">
        <v>300</v>
      </c>
      <c r="N2139" s="1043">
        <v>45878</v>
      </c>
      <c r="O2139" s="1030" t="s">
        <v>12</v>
      </c>
      <c r="P2139" s="370"/>
      <c r="Q2139" s="370"/>
      <c r="R2139" s="370"/>
      <c r="S2139" s="823"/>
      <c r="T2139" s="370"/>
      <c r="U2139" s="370"/>
      <c r="V2139" s="370"/>
      <c r="W2139" s="370"/>
      <c r="X2139" s="370"/>
      <c r="Y2139" s="371"/>
      <c r="Z2139" s="370"/>
    </row>
    <row r="2140" spans="1:26" s="3" customFormat="1" ht="41.25" customHeight="1" x14ac:dyDescent="0.2">
      <c r="A2140" s="240">
        <v>51</v>
      </c>
      <c r="B2140" s="1040" t="s">
        <v>1409</v>
      </c>
      <c r="C2140" s="1040" t="s">
        <v>746</v>
      </c>
      <c r="D2140" s="1040" t="s">
        <v>184</v>
      </c>
      <c r="E2140" s="1041">
        <v>0.04</v>
      </c>
      <c r="F2140" s="1040">
        <v>0.4</v>
      </c>
      <c r="G2140" s="1040" t="s">
        <v>1410</v>
      </c>
      <c r="H2140" s="1040" t="s">
        <v>319</v>
      </c>
      <c r="I2140" s="1027" t="s">
        <v>294</v>
      </c>
      <c r="J2140" s="1042">
        <v>7030240806813</v>
      </c>
      <c r="K2140" s="1043">
        <v>45512</v>
      </c>
      <c r="L2140" s="1039"/>
      <c r="M2140" s="1027" t="s">
        <v>300</v>
      </c>
      <c r="N2140" s="1043">
        <v>45877</v>
      </c>
      <c r="O2140" s="1030" t="s">
        <v>12</v>
      </c>
      <c r="P2140" s="370"/>
      <c r="Q2140" s="370"/>
      <c r="R2140" s="370"/>
      <c r="S2140" s="823"/>
      <c r="T2140" s="370"/>
      <c r="U2140" s="370"/>
      <c r="V2140" s="370"/>
      <c r="W2140" s="370"/>
      <c r="X2140" s="370"/>
      <c r="Y2140" s="371"/>
      <c r="Z2140" s="370"/>
    </row>
    <row r="2141" spans="1:26" s="3" customFormat="1" ht="41.25" customHeight="1" x14ac:dyDescent="0.2">
      <c r="A2141" s="240">
        <v>52</v>
      </c>
      <c r="B2141" s="1035" t="s">
        <v>1411</v>
      </c>
      <c r="C2141" s="1035" t="s">
        <v>967</v>
      </c>
      <c r="D2141" s="1035" t="s">
        <v>83</v>
      </c>
      <c r="E2141" s="1036">
        <v>9.8099999999999993E-2</v>
      </c>
      <c r="F2141" s="1035">
        <v>0.4</v>
      </c>
      <c r="G2141" s="1035" t="s">
        <v>1412</v>
      </c>
      <c r="H2141" s="1035" t="s">
        <v>319</v>
      </c>
      <c r="I2141" s="1027" t="s">
        <v>294</v>
      </c>
      <c r="J2141" s="1037">
        <v>7030240807071</v>
      </c>
      <c r="K2141" s="1038">
        <v>45533</v>
      </c>
      <c r="L2141" s="1039"/>
      <c r="M2141" s="1027" t="s">
        <v>300</v>
      </c>
      <c r="N2141" s="1038">
        <v>45898</v>
      </c>
      <c r="O2141" s="1030" t="s">
        <v>12</v>
      </c>
      <c r="P2141" s="370"/>
      <c r="Q2141" s="370"/>
      <c r="R2141" s="370"/>
      <c r="S2141" s="823"/>
      <c r="T2141" s="370"/>
      <c r="U2141" s="370"/>
      <c r="V2141" s="370"/>
      <c r="W2141" s="370"/>
      <c r="X2141" s="370"/>
      <c r="Y2141" s="371"/>
      <c r="Z2141" s="370"/>
    </row>
    <row r="2142" spans="1:26" s="3" customFormat="1" ht="41.25" customHeight="1" x14ac:dyDescent="0.2">
      <c r="A2142" s="240">
        <v>53</v>
      </c>
      <c r="B2142" s="1040" t="s">
        <v>1411</v>
      </c>
      <c r="C2142" s="1040" t="s">
        <v>967</v>
      </c>
      <c r="D2142" s="1040" t="s">
        <v>83</v>
      </c>
      <c r="E2142" s="1041">
        <v>0.02</v>
      </c>
      <c r="F2142" s="1040">
        <v>0.4</v>
      </c>
      <c r="G2142" s="1040" t="s">
        <v>1412</v>
      </c>
      <c r="H2142" s="1040" t="s">
        <v>319</v>
      </c>
      <c r="I2142" s="1027" t="s">
        <v>294</v>
      </c>
      <c r="J2142" s="1042">
        <v>7030240807074</v>
      </c>
      <c r="K2142" s="1043">
        <v>45530</v>
      </c>
      <c r="L2142" s="1039"/>
      <c r="M2142" s="1027" t="s">
        <v>300</v>
      </c>
      <c r="N2142" s="1043">
        <v>45895</v>
      </c>
      <c r="O2142" s="1030" t="s">
        <v>12</v>
      </c>
      <c r="P2142" s="370"/>
      <c r="Q2142" s="370"/>
      <c r="R2142" s="370"/>
      <c r="S2142" s="823"/>
      <c r="T2142" s="370"/>
      <c r="U2142" s="370"/>
      <c r="V2142" s="370"/>
      <c r="W2142" s="370"/>
      <c r="X2142" s="370"/>
      <c r="Y2142" s="371"/>
      <c r="Z2142" s="370"/>
    </row>
    <row r="2143" spans="1:26" s="3" customFormat="1" ht="41.25" customHeight="1" x14ac:dyDescent="0.2">
      <c r="A2143" s="240">
        <v>54</v>
      </c>
      <c r="B2143" s="1035" t="s">
        <v>1413</v>
      </c>
      <c r="C2143" s="1035" t="s">
        <v>315</v>
      </c>
      <c r="D2143" s="1035" t="s">
        <v>24</v>
      </c>
      <c r="E2143" s="1036">
        <v>2</v>
      </c>
      <c r="F2143" s="1035">
        <v>20</v>
      </c>
      <c r="G2143" s="1035" t="s">
        <v>1414</v>
      </c>
      <c r="H2143" s="1035" t="s">
        <v>353</v>
      </c>
      <c r="I2143" s="1027" t="s">
        <v>294</v>
      </c>
      <c r="J2143" s="1037">
        <v>7010230737342</v>
      </c>
      <c r="K2143" s="1038">
        <v>45531</v>
      </c>
      <c r="L2143" s="1039"/>
      <c r="M2143" s="1027" t="s">
        <v>300</v>
      </c>
      <c r="N2143" s="1038">
        <v>45896</v>
      </c>
      <c r="O2143" s="1030" t="s">
        <v>12</v>
      </c>
      <c r="P2143" s="370"/>
      <c r="Q2143" s="370"/>
      <c r="R2143" s="370"/>
      <c r="S2143" s="823"/>
      <c r="T2143" s="370"/>
      <c r="U2143" s="370"/>
      <c r="V2143" s="370"/>
      <c r="W2143" s="370"/>
      <c r="X2143" s="370"/>
      <c r="Y2143" s="371"/>
      <c r="Z2143" s="370"/>
    </row>
    <row r="2144" spans="1:26" s="3" customFormat="1" ht="41.25" customHeight="1" x14ac:dyDescent="0.2">
      <c r="A2144" s="240">
        <v>55</v>
      </c>
      <c r="B2144" s="1040" t="s">
        <v>522</v>
      </c>
      <c r="C2144" s="1040" t="s">
        <v>731</v>
      </c>
      <c r="D2144" s="1040" t="s">
        <v>186</v>
      </c>
      <c r="E2144" s="1041">
        <v>0.98799999999999999</v>
      </c>
      <c r="F2144" s="1040">
        <v>20</v>
      </c>
      <c r="G2144" s="1040" t="s">
        <v>523</v>
      </c>
      <c r="H2144" s="1040" t="s">
        <v>319</v>
      </c>
      <c r="I2144" s="1027" t="s">
        <v>294</v>
      </c>
      <c r="J2144" s="1042">
        <v>7020231126085</v>
      </c>
      <c r="K2144" s="1043">
        <v>45510</v>
      </c>
      <c r="L2144" s="1039"/>
      <c r="M2144" s="1027" t="s">
        <v>300</v>
      </c>
      <c r="N2144" s="1043">
        <v>45875</v>
      </c>
      <c r="O2144" s="1030" t="s">
        <v>12</v>
      </c>
      <c r="P2144" s="370"/>
      <c r="Q2144" s="370"/>
      <c r="R2144" s="370"/>
      <c r="S2144" s="823"/>
      <c r="T2144" s="370"/>
      <c r="U2144" s="370"/>
      <c r="V2144" s="370"/>
      <c r="W2144" s="370"/>
      <c r="X2144" s="370"/>
      <c r="Y2144" s="371"/>
      <c r="Z2144" s="370"/>
    </row>
    <row r="2145" spans="1:26" s="3" customFormat="1" ht="41.25" customHeight="1" x14ac:dyDescent="0.2">
      <c r="A2145" s="240">
        <v>56</v>
      </c>
      <c r="B2145" s="1040" t="s">
        <v>1415</v>
      </c>
      <c r="C2145" s="1040" t="s">
        <v>1416</v>
      </c>
      <c r="D2145" s="1040" t="s">
        <v>809</v>
      </c>
      <c r="E2145" s="1041">
        <v>1.3</v>
      </c>
      <c r="F2145" s="1040">
        <v>20</v>
      </c>
      <c r="G2145" s="1040" t="s">
        <v>1417</v>
      </c>
      <c r="H2145" s="1040" t="s">
        <v>353</v>
      </c>
      <c r="I2145" s="1027" t="s">
        <v>294</v>
      </c>
      <c r="J2145" s="1042">
        <v>7020240402852</v>
      </c>
      <c r="K2145" s="1043">
        <v>45518</v>
      </c>
      <c r="L2145" s="1039"/>
      <c r="M2145" s="1027" t="s">
        <v>300</v>
      </c>
      <c r="N2145" s="1043">
        <v>45883</v>
      </c>
      <c r="O2145" s="1030" t="s">
        <v>12</v>
      </c>
      <c r="P2145" s="370"/>
      <c r="Q2145" s="370"/>
      <c r="R2145" s="370"/>
      <c r="S2145" s="823"/>
      <c r="T2145" s="370"/>
      <c r="U2145" s="370"/>
      <c r="V2145" s="370"/>
      <c r="W2145" s="370"/>
      <c r="X2145" s="370"/>
      <c r="Y2145" s="371"/>
      <c r="Z2145" s="370"/>
    </row>
    <row r="2146" spans="1:26" s="3" customFormat="1" ht="41.25" customHeight="1" x14ac:dyDescent="0.2">
      <c r="A2146" s="240">
        <v>57</v>
      </c>
      <c r="B2146" s="1035" t="s">
        <v>1675</v>
      </c>
      <c r="C2146" s="1035" t="s">
        <v>1676</v>
      </c>
      <c r="D2146" s="1035" t="s">
        <v>807</v>
      </c>
      <c r="E2146" s="1036">
        <v>3.0000000000000001E-3</v>
      </c>
      <c r="F2146" s="1035">
        <v>0.4</v>
      </c>
      <c r="G2146" s="1035" t="s">
        <v>1677</v>
      </c>
      <c r="H2146" s="1035" t="s">
        <v>319</v>
      </c>
      <c r="I2146" s="1027" t="s">
        <v>294</v>
      </c>
      <c r="J2146" s="1037">
        <v>7050240602793</v>
      </c>
      <c r="K2146" s="1038">
        <v>45559</v>
      </c>
      <c r="L2146" s="1039"/>
      <c r="M2146" s="1027" t="s">
        <v>300</v>
      </c>
      <c r="N2146" s="1038">
        <v>45924</v>
      </c>
      <c r="O2146" s="1030" t="s">
        <v>12</v>
      </c>
      <c r="P2146" s="370"/>
      <c r="Q2146" s="370"/>
      <c r="R2146" s="370"/>
      <c r="S2146" s="823"/>
      <c r="T2146" s="370"/>
      <c r="U2146" s="370"/>
      <c r="V2146" s="370"/>
      <c r="W2146" s="370"/>
      <c r="X2146" s="370"/>
      <c r="Y2146" s="371"/>
      <c r="Z2146" s="370"/>
    </row>
    <row r="2147" spans="1:26" s="3" customFormat="1" ht="41.25" customHeight="1" x14ac:dyDescent="0.2">
      <c r="A2147" s="240">
        <v>58</v>
      </c>
      <c r="B2147" s="1035" t="s">
        <v>1148</v>
      </c>
      <c r="C2147" s="1035" t="s">
        <v>1398</v>
      </c>
      <c r="D2147" s="1035" t="s">
        <v>24</v>
      </c>
      <c r="E2147" s="1036">
        <v>0.12193999999999999</v>
      </c>
      <c r="F2147" s="1040">
        <v>0.4</v>
      </c>
      <c r="G2147" s="1040" t="s">
        <v>1678</v>
      </c>
      <c r="H2147" s="1035" t="s">
        <v>319</v>
      </c>
      <c r="I2147" s="1027" t="s">
        <v>294</v>
      </c>
      <c r="J2147" s="1037">
        <v>7010240607476</v>
      </c>
      <c r="K2147" s="1038">
        <v>45538</v>
      </c>
      <c r="L2147" s="1039"/>
      <c r="M2147" s="1027" t="s">
        <v>300</v>
      </c>
      <c r="N2147" s="1043">
        <v>45903</v>
      </c>
      <c r="O2147" s="1030" t="s">
        <v>12</v>
      </c>
      <c r="P2147" s="370"/>
      <c r="Q2147" s="370"/>
      <c r="R2147" s="370"/>
      <c r="S2147" s="823"/>
      <c r="T2147" s="370"/>
      <c r="U2147" s="370"/>
      <c r="V2147" s="370"/>
      <c r="W2147" s="370"/>
      <c r="X2147" s="370"/>
      <c r="Y2147" s="371"/>
      <c r="Z2147" s="370"/>
    </row>
    <row r="2148" spans="1:26" s="3" customFormat="1" ht="41.25" customHeight="1" x14ac:dyDescent="0.2">
      <c r="A2148" s="240">
        <v>59</v>
      </c>
      <c r="B2148" s="1040" t="s">
        <v>1679</v>
      </c>
      <c r="C2148" s="1040" t="s">
        <v>1680</v>
      </c>
      <c r="D2148" s="1040" t="s">
        <v>807</v>
      </c>
      <c r="E2148" s="1041">
        <v>1.9269999999999999E-2</v>
      </c>
      <c r="F2148" s="1035">
        <v>0.4</v>
      </c>
      <c r="G2148" s="1035" t="s">
        <v>1681</v>
      </c>
      <c r="H2148" s="1040" t="s">
        <v>319</v>
      </c>
      <c r="I2148" s="1027" t="s">
        <v>294</v>
      </c>
      <c r="J2148" s="1042">
        <v>7050240603138</v>
      </c>
      <c r="K2148" s="1043">
        <v>45539</v>
      </c>
      <c r="L2148" s="1039"/>
      <c r="M2148" s="1027" t="s">
        <v>300</v>
      </c>
      <c r="N2148" s="1038">
        <v>45904</v>
      </c>
      <c r="O2148" s="1030" t="s">
        <v>12</v>
      </c>
      <c r="P2148" s="370"/>
      <c r="Q2148" s="370"/>
      <c r="R2148" s="370"/>
      <c r="S2148" s="823"/>
      <c r="T2148" s="370"/>
      <c r="U2148" s="370"/>
      <c r="V2148" s="370"/>
      <c r="W2148" s="370"/>
      <c r="X2148" s="370"/>
      <c r="Y2148" s="371"/>
      <c r="Z2148" s="370"/>
    </row>
    <row r="2149" spans="1:26" s="3" customFormat="1" ht="41.25" customHeight="1" x14ac:dyDescent="0.2">
      <c r="A2149" s="240">
        <v>60</v>
      </c>
      <c r="B2149" s="1035" t="s">
        <v>1682</v>
      </c>
      <c r="C2149" s="1035" t="s">
        <v>462</v>
      </c>
      <c r="D2149" s="1035" t="s">
        <v>762</v>
      </c>
      <c r="E2149" s="1036">
        <v>6.0000000000000001E-3</v>
      </c>
      <c r="F2149" s="1040">
        <v>0.4</v>
      </c>
      <c r="G2149" s="1040" t="s">
        <v>1683</v>
      </c>
      <c r="H2149" s="1035" t="s">
        <v>319</v>
      </c>
      <c r="I2149" s="1027" t="s">
        <v>294</v>
      </c>
      <c r="J2149" s="1037">
        <v>7010240708491</v>
      </c>
      <c r="K2149" s="1038">
        <v>45559</v>
      </c>
      <c r="L2149" s="1039"/>
      <c r="M2149" s="1027" t="s">
        <v>300</v>
      </c>
      <c r="N2149" s="1043">
        <v>45924</v>
      </c>
      <c r="O2149" s="1030" t="s">
        <v>12</v>
      </c>
      <c r="P2149" s="370"/>
      <c r="Q2149" s="370"/>
      <c r="R2149" s="370"/>
      <c r="S2149" s="823"/>
      <c r="T2149" s="370"/>
      <c r="U2149" s="370"/>
      <c r="V2149" s="370"/>
      <c r="W2149" s="370"/>
      <c r="X2149" s="370"/>
      <c r="Y2149" s="371"/>
      <c r="Z2149" s="370"/>
    </row>
    <row r="2150" spans="1:26" s="3" customFormat="1" ht="41.25" customHeight="1" x14ac:dyDescent="0.2">
      <c r="A2150" s="240">
        <v>61</v>
      </c>
      <c r="B2150" s="1040" t="s">
        <v>1684</v>
      </c>
      <c r="C2150" s="1040" t="s">
        <v>1685</v>
      </c>
      <c r="D2150" s="1040" t="s">
        <v>807</v>
      </c>
      <c r="E2150" s="1041">
        <v>0.2</v>
      </c>
      <c r="F2150" s="1035">
        <v>20</v>
      </c>
      <c r="G2150" s="1035" t="s">
        <v>1686</v>
      </c>
      <c r="H2150" s="1040" t="s">
        <v>353</v>
      </c>
      <c r="I2150" s="1027" t="s">
        <v>294</v>
      </c>
      <c r="J2150" s="1042">
        <v>7050240703542</v>
      </c>
      <c r="K2150" s="1043">
        <v>45544</v>
      </c>
      <c r="L2150" s="1039"/>
      <c r="M2150" s="1027" t="s">
        <v>300</v>
      </c>
      <c r="N2150" s="1038">
        <v>45909</v>
      </c>
      <c r="O2150" s="1030" t="s">
        <v>12</v>
      </c>
      <c r="P2150" s="370"/>
      <c r="Q2150" s="370"/>
      <c r="R2150" s="370"/>
      <c r="S2150" s="823"/>
      <c r="T2150" s="370"/>
      <c r="U2150" s="370"/>
      <c r="V2150" s="370"/>
      <c r="W2150" s="370"/>
      <c r="X2150" s="370"/>
      <c r="Y2150" s="371"/>
      <c r="Z2150" s="370"/>
    </row>
    <row r="2151" spans="1:26" s="3" customFormat="1" ht="41.25" customHeight="1" x14ac:dyDescent="0.2">
      <c r="A2151" s="240">
        <v>62</v>
      </c>
      <c r="B2151" s="1040" t="s">
        <v>1687</v>
      </c>
      <c r="C2151" s="1040" t="s">
        <v>24</v>
      </c>
      <c r="D2151" s="1040" t="s">
        <v>24</v>
      </c>
      <c r="E2151" s="1041">
        <v>3.9600000000000003E-2</v>
      </c>
      <c r="F2151" s="1035">
        <v>0.4</v>
      </c>
      <c r="G2151" s="1035" t="s">
        <v>1195</v>
      </c>
      <c r="H2151" s="1040" t="s">
        <v>319</v>
      </c>
      <c r="I2151" s="1027" t="s">
        <v>294</v>
      </c>
      <c r="J2151" s="1042">
        <v>7010240709133</v>
      </c>
      <c r="K2151" s="1043">
        <v>45551</v>
      </c>
      <c r="L2151" s="1039"/>
      <c r="M2151" s="1027" t="s">
        <v>300</v>
      </c>
      <c r="N2151" s="1038">
        <v>45916</v>
      </c>
      <c r="O2151" s="1030" t="s">
        <v>12</v>
      </c>
      <c r="P2151" s="370"/>
      <c r="Q2151" s="370"/>
      <c r="R2151" s="370"/>
      <c r="S2151" s="823"/>
      <c r="T2151" s="370"/>
      <c r="U2151" s="370"/>
      <c r="V2151" s="370"/>
      <c r="W2151" s="370"/>
      <c r="X2151" s="370"/>
      <c r="Y2151" s="371"/>
      <c r="Z2151" s="370"/>
    </row>
    <row r="2152" spans="1:26" s="3" customFormat="1" ht="41.25" customHeight="1" x14ac:dyDescent="0.2">
      <c r="A2152" s="240">
        <v>63</v>
      </c>
      <c r="B2152" s="1035" t="s">
        <v>1400</v>
      </c>
      <c r="C2152" s="1035" t="s">
        <v>266</v>
      </c>
      <c r="D2152" s="1035" t="s">
        <v>762</v>
      </c>
      <c r="E2152" s="1036">
        <v>0.14000000000000001</v>
      </c>
      <c r="F2152" s="1040">
        <v>0.4</v>
      </c>
      <c r="G2152" s="1040" t="s">
        <v>1688</v>
      </c>
      <c r="H2152" s="1035" t="s">
        <v>319</v>
      </c>
      <c r="I2152" s="1027" t="s">
        <v>294</v>
      </c>
      <c r="J2152" s="1037">
        <v>7010240709200</v>
      </c>
      <c r="K2152" s="1038">
        <v>45539</v>
      </c>
      <c r="L2152" s="1039"/>
      <c r="M2152" s="1027" t="s">
        <v>300</v>
      </c>
      <c r="N2152" s="1043">
        <v>45904</v>
      </c>
      <c r="O2152" s="1030" t="s">
        <v>12</v>
      </c>
      <c r="P2152" s="370"/>
      <c r="Q2152" s="370"/>
      <c r="R2152" s="370"/>
      <c r="S2152" s="823"/>
      <c r="T2152" s="370"/>
      <c r="U2152" s="370"/>
      <c r="V2152" s="370"/>
      <c r="W2152" s="370"/>
      <c r="X2152" s="370"/>
      <c r="Y2152" s="371"/>
      <c r="Z2152" s="370"/>
    </row>
    <row r="2153" spans="1:26" s="3" customFormat="1" ht="41.25" customHeight="1" x14ac:dyDescent="0.2">
      <c r="A2153" s="240">
        <v>64</v>
      </c>
      <c r="B2153" s="1040" t="s">
        <v>1400</v>
      </c>
      <c r="C2153" s="1040" t="s">
        <v>266</v>
      </c>
      <c r="D2153" s="1040" t="s">
        <v>762</v>
      </c>
      <c r="E2153" s="1041">
        <v>0.25</v>
      </c>
      <c r="F2153" s="1035">
        <v>20</v>
      </c>
      <c r="G2153" s="1035" t="s">
        <v>1689</v>
      </c>
      <c r="H2153" s="1040" t="s">
        <v>319</v>
      </c>
      <c r="I2153" s="1027" t="s">
        <v>294</v>
      </c>
      <c r="J2153" s="1042">
        <v>7010240709202</v>
      </c>
      <c r="K2153" s="1043">
        <v>45539</v>
      </c>
      <c r="L2153" s="1039"/>
      <c r="M2153" s="1027" t="s">
        <v>300</v>
      </c>
      <c r="N2153" s="1038">
        <v>45904</v>
      </c>
      <c r="O2153" s="1030" t="s">
        <v>12</v>
      </c>
      <c r="P2153" s="370"/>
      <c r="Q2153" s="370"/>
      <c r="R2153" s="370"/>
      <c r="S2153" s="823"/>
      <c r="T2153" s="370"/>
      <c r="U2153" s="370"/>
      <c r="V2153" s="370"/>
      <c r="W2153" s="370"/>
      <c r="X2153" s="370"/>
      <c r="Y2153" s="371"/>
      <c r="Z2153" s="370"/>
    </row>
    <row r="2154" spans="1:26" s="3" customFormat="1" ht="41.25" customHeight="1" x14ac:dyDescent="0.2">
      <c r="A2154" s="240">
        <v>65</v>
      </c>
      <c r="B2154" s="1035" t="s">
        <v>1400</v>
      </c>
      <c r="C2154" s="1035" t="s">
        <v>266</v>
      </c>
      <c r="D2154" s="1035" t="s">
        <v>762</v>
      </c>
      <c r="E2154" s="1036">
        <v>0.7</v>
      </c>
      <c r="F2154" s="1040">
        <v>0.4</v>
      </c>
      <c r="G2154" s="1040" t="s">
        <v>1690</v>
      </c>
      <c r="H2154" s="1035" t="s">
        <v>319</v>
      </c>
      <c r="I2154" s="1027" t="s">
        <v>294</v>
      </c>
      <c r="J2154" s="1037">
        <v>7010240709204</v>
      </c>
      <c r="K2154" s="1038">
        <v>45539</v>
      </c>
      <c r="L2154" s="1039"/>
      <c r="M2154" s="1027" t="s">
        <v>300</v>
      </c>
      <c r="N2154" s="1043">
        <v>45904</v>
      </c>
      <c r="O2154" s="1030" t="s">
        <v>12</v>
      </c>
      <c r="P2154" s="370"/>
      <c r="Q2154" s="370"/>
      <c r="R2154" s="370"/>
      <c r="S2154" s="823"/>
      <c r="T2154" s="370"/>
      <c r="U2154" s="370"/>
      <c r="V2154" s="370"/>
      <c r="W2154" s="370"/>
      <c r="X2154" s="370"/>
      <c r="Y2154" s="371"/>
      <c r="Z2154" s="370"/>
    </row>
    <row r="2155" spans="1:26" s="3" customFormat="1" ht="41.25" customHeight="1" x14ac:dyDescent="0.2">
      <c r="A2155" s="240">
        <v>66</v>
      </c>
      <c r="B2155" s="1040" t="s">
        <v>1400</v>
      </c>
      <c r="C2155" s="1040" t="s">
        <v>266</v>
      </c>
      <c r="D2155" s="1040" t="s">
        <v>762</v>
      </c>
      <c r="E2155" s="1041">
        <v>0.8</v>
      </c>
      <c r="F2155" s="1035">
        <v>0.4</v>
      </c>
      <c r="G2155" s="1035" t="s">
        <v>1691</v>
      </c>
      <c r="H2155" s="1040" t="s">
        <v>319</v>
      </c>
      <c r="I2155" s="1027" t="s">
        <v>294</v>
      </c>
      <c r="J2155" s="1042">
        <v>7010240709208</v>
      </c>
      <c r="K2155" s="1043">
        <v>45539</v>
      </c>
      <c r="L2155" s="1039"/>
      <c r="M2155" s="1027" t="s">
        <v>300</v>
      </c>
      <c r="N2155" s="1038">
        <v>45904</v>
      </c>
      <c r="O2155" s="1030" t="s">
        <v>12</v>
      </c>
      <c r="P2155" s="372"/>
      <c r="Q2155" s="372"/>
      <c r="R2155" s="372"/>
      <c r="S2155" s="823"/>
      <c r="T2155" s="370"/>
      <c r="U2155" s="370"/>
      <c r="V2155" s="370"/>
      <c r="W2155" s="370"/>
      <c r="X2155" s="370"/>
      <c r="Y2155" s="371"/>
      <c r="Z2155" s="370"/>
    </row>
    <row r="2156" spans="1:26" s="3" customFormat="1" ht="41.25" customHeight="1" x14ac:dyDescent="0.2">
      <c r="A2156" s="240">
        <v>67</v>
      </c>
      <c r="B2156" s="1035" t="s">
        <v>1400</v>
      </c>
      <c r="C2156" s="1035" t="s">
        <v>266</v>
      </c>
      <c r="D2156" s="1035" t="s">
        <v>762</v>
      </c>
      <c r="E2156" s="1036">
        <v>0.28799999999999998</v>
      </c>
      <c r="F2156" s="1040">
        <v>0.4</v>
      </c>
      <c r="G2156" s="1040" t="s">
        <v>1692</v>
      </c>
      <c r="H2156" s="1035" t="s">
        <v>319</v>
      </c>
      <c r="I2156" s="1027" t="s">
        <v>294</v>
      </c>
      <c r="J2156" s="1037">
        <v>7010240709210</v>
      </c>
      <c r="K2156" s="1038">
        <v>45539</v>
      </c>
      <c r="L2156" s="1039"/>
      <c r="M2156" s="1027" t="s">
        <v>300</v>
      </c>
      <c r="N2156" s="1043">
        <v>45904</v>
      </c>
      <c r="O2156" s="1030" t="s">
        <v>12</v>
      </c>
      <c r="P2156" s="372"/>
      <c r="Q2156" s="372"/>
      <c r="R2156" s="372"/>
      <c r="S2156" s="823"/>
      <c r="T2156" s="370"/>
      <c r="U2156" s="370"/>
      <c r="V2156" s="370"/>
      <c r="W2156" s="370"/>
      <c r="X2156" s="370"/>
      <c r="Y2156" s="371"/>
      <c r="Z2156" s="370"/>
    </row>
    <row r="2157" spans="1:26" s="3" customFormat="1" ht="41.25" customHeight="1" x14ac:dyDescent="0.2">
      <c r="A2157" s="240">
        <v>68</v>
      </c>
      <c r="B2157" s="1040" t="s">
        <v>1694</v>
      </c>
      <c r="C2157" s="1040" t="s">
        <v>658</v>
      </c>
      <c r="D2157" s="1040" t="s">
        <v>24</v>
      </c>
      <c r="E2157" s="1041">
        <v>1.2074999999999999E-2</v>
      </c>
      <c r="F2157" s="1035">
        <v>0.4</v>
      </c>
      <c r="G2157" s="1035" t="s">
        <v>1695</v>
      </c>
      <c r="H2157" s="1040" t="s">
        <v>319</v>
      </c>
      <c r="I2157" s="1027" t="s">
        <v>294</v>
      </c>
      <c r="J2157" s="1042">
        <v>7010240809702</v>
      </c>
      <c r="K2157" s="1043">
        <v>45538</v>
      </c>
      <c r="L2157" s="1039"/>
      <c r="M2157" s="1027" t="s">
        <v>300</v>
      </c>
      <c r="N2157" s="1038">
        <v>45903</v>
      </c>
      <c r="O2157" s="1030" t="s">
        <v>12</v>
      </c>
      <c r="P2157" s="372"/>
      <c r="Q2157" s="372"/>
      <c r="R2157" s="372"/>
      <c r="S2157" s="823"/>
      <c r="T2157" s="370"/>
      <c r="U2157" s="370"/>
      <c r="V2157" s="370"/>
      <c r="W2157" s="370"/>
      <c r="X2157" s="370"/>
      <c r="Y2157" s="371"/>
      <c r="Z2157" s="370"/>
    </row>
    <row r="2158" spans="1:26" s="3" customFormat="1" ht="41.25" customHeight="1" x14ac:dyDescent="0.2">
      <c r="A2158" s="240">
        <v>69</v>
      </c>
      <c r="B2158" s="1035" t="s">
        <v>1696</v>
      </c>
      <c r="C2158" s="1035" t="s">
        <v>730</v>
      </c>
      <c r="D2158" s="1035" t="s">
        <v>186</v>
      </c>
      <c r="E2158" s="1036">
        <v>5.9800000000000001E-3</v>
      </c>
      <c r="F2158" s="1040">
        <v>0.4</v>
      </c>
      <c r="G2158" s="1040" t="s">
        <v>1697</v>
      </c>
      <c r="H2158" s="1035" t="s">
        <v>319</v>
      </c>
      <c r="I2158" s="1027" t="s">
        <v>294</v>
      </c>
      <c r="J2158" s="1037">
        <v>7020240806141</v>
      </c>
      <c r="K2158" s="1038">
        <v>45545</v>
      </c>
      <c r="L2158" s="1039"/>
      <c r="M2158" s="1027" t="s">
        <v>300</v>
      </c>
      <c r="N2158" s="1043">
        <v>45910</v>
      </c>
      <c r="O2158" s="1030" t="s">
        <v>12</v>
      </c>
      <c r="P2158" s="372"/>
      <c r="Q2158" s="372"/>
      <c r="R2158" s="372"/>
      <c r="S2158" s="823"/>
      <c r="T2158" s="370"/>
      <c r="U2158" s="370"/>
      <c r="V2158" s="370"/>
      <c r="W2158" s="370"/>
      <c r="X2158" s="370"/>
      <c r="Y2158" s="371"/>
      <c r="Z2158" s="370"/>
    </row>
    <row r="2159" spans="1:26" s="3" customFormat="1" ht="41.25" customHeight="1" x14ac:dyDescent="0.2">
      <c r="A2159" s="240">
        <v>70</v>
      </c>
      <c r="B2159" s="1040" t="s">
        <v>1698</v>
      </c>
      <c r="C2159" s="1040" t="s">
        <v>24</v>
      </c>
      <c r="D2159" s="1040" t="s">
        <v>24</v>
      </c>
      <c r="E2159" s="1041">
        <v>8.0000000000000002E-3</v>
      </c>
      <c r="F2159" s="1035">
        <v>0.4</v>
      </c>
      <c r="G2159" s="1035" t="s">
        <v>1699</v>
      </c>
      <c r="H2159" s="1040" t="s">
        <v>319</v>
      </c>
      <c r="I2159" s="1027" t="s">
        <v>294</v>
      </c>
      <c r="J2159" s="1042">
        <v>7010240810486</v>
      </c>
      <c r="K2159" s="1043">
        <v>45538</v>
      </c>
      <c r="L2159" s="1039"/>
      <c r="M2159" s="1027" t="s">
        <v>300</v>
      </c>
      <c r="N2159" s="1038">
        <v>45903</v>
      </c>
      <c r="O2159" s="1030" t="s">
        <v>12</v>
      </c>
      <c r="P2159" s="372"/>
      <c r="Q2159" s="372"/>
      <c r="R2159" s="372"/>
      <c r="S2159" s="823"/>
      <c r="T2159" s="370"/>
      <c r="U2159" s="370"/>
      <c r="V2159" s="370"/>
      <c r="W2159" s="370"/>
      <c r="X2159" s="370"/>
      <c r="Y2159" s="371"/>
      <c r="Z2159" s="370"/>
    </row>
    <row r="2160" spans="1:26" s="3" customFormat="1" ht="41.25" customHeight="1" x14ac:dyDescent="0.2">
      <c r="A2160" s="240">
        <v>71</v>
      </c>
      <c r="B2160" s="1040" t="s">
        <v>1701</v>
      </c>
      <c r="C2160" s="1040" t="s">
        <v>1702</v>
      </c>
      <c r="D2160" s="1040" t="s">
        <v>184</v>
      </c>
      <c r="E2160" s="1041">
        <v>5.0000000000000001E-3</v>
      </c>
      <c r="F2160" s="1035">
        <v>0.4</v>
      </c>
      <c r="G2160" s="1035" t="s">
        <v>1703</v>
      </c>
      <c r="H2160" s="1040" t="s">
        <v>319</v>
      </c>
      <c r="I2160" s="1027" t="s">
        <v>294</v>
      </c>
      <c r="J2160" s="1042">
        <v>7030240807241</v>
      </c>
      <c r="K2160" s="1043">
        <v>45551</v>
      </c>
      <c r="L2160" s="1039"/>
      <c r="M2160" s="1027" t="s">
        <v>300</v>
      </c>
      <c r="N2160" s="1038">
        <v>45916</v>
      </c>
      <c r="O2160" s="1030" t="s">
        <v>12</v>
      </c>
      <c r="P2160" s="372"/>
      <c r="Q2160" s="372"/>
      <c r="R2160" s="372"/>
      <c r="S2160" s="823"/>
      <c r="T2160" s="370"/>
      <c r="U2160" s="370"/>
      <c r="V2160" s="370"/>
      <c r="W2160" s="370"/>
      <c r="X2160" s="370"/>
      <c r="Y2160" s="371"/>
      <c r="Z2160" s="370"/>
    </row>
    <row r="2161" spans="1:26" s="3" customFormat="1" ht="41.25" customHeight="1" x14ac:dyDescent="0.2">
      <c r="A2161" s="240">
        <v>72</v>
      </c>
      <c r="B2161" s="1035" t="s">
        <v>1704</v>
      </c>
      <c r="C2161" s="1035" t="s">
        <v>302</v>
      </c>
      <c r="D2161" s="1035" t="s">
        <v>184</v>
      </c>
      <c r="E2161" s="1036">
        <v>4.8000000000000001E-2</v>
      </c>
      <c r="F2161" s="1040">
        <v>0.4</v>
      </c>
      <c r="G2161" s="1040" t="s">
        <v>1705</v>
      </c>
      <c r="H2161" s="1035" t="s">
        <v>319</v>
      </c>
      <c r="I2161" s="1027" t="s">
        <v>294</v>
      </c>
      <c r="J2161" s="1037">
        <v>7030240807418</v>
      </c>
      <c r="K2161" s="1038">
        <v>45554</v>
      </c>
      <c r="L2161" s="1039"/>
      <c r="M2161" s="1027" t="s">
        <v>300</v>
      </c>
      <c r="N2161" s="1043">
        <v>45919</v>
      </c>
      <c r="O2161" s="1030" t="s">
        <v>12</v>
      </c>
      <c r="P2161" s="372"/>
      <c r="Q2161" s="372"/>
      <c r="R2161" s="372"/>
      <c r="S2161" s="823"/>
      <c r="T2161" s="370"/>
      <c r="U2161" s="370"/>
      <c r="V2161" s="370"/>
      <c r="W2161" s="370"/>
      <c r="X2161" s="370"/>
      <c r="Y2161" s="371"/>
      <c r="Z2161" s="370"/>
    </row>
    <row r="2162" spans="1:26" s="3" customFormat="1" ht="41.25" customHeight="1" x14ac:dyDescent="0.2">
      <c r="A2162" s="240">
        <v>73</v>
      </c>
      <c r="B2162" s="1040" t="s">
        <v>1706</v>
      </c>
      <c r="C2162" s="1040" t="s">
        <v>741</v>
      </c>
      <c r="D2162" s="1040" t="s">
        <v>83</v>
      </c>
      <c r="E2162" s="1041">
        <v>0.4</v>
      </c>
      <c r="F2162" s="1035">
        <v>20</v>
      </c>
      <c r="G2162" s="1035" t="s">
        <v>1707</v>
      </c>
      <c r="H2162" s="1040" t="s">
        <v>319</v>
      </c>
      <c r="I2162" s="1027" t="s">
        <v>294</v>
      </c>
      <c r="J2162" s="1042">
        <v>7030240907580</v>
      </c>
      <c r="K2162" s="1043">
        <v>45551</v>
      </c>
      <c r="L2162" s="1039"/>
      <c r="M2162" s="1027" t="s">
        <v>300</v>
      </c>
      <c r="N2162" s="1038">
        <v>45916</v>
      </c>
      <c r="O2162" s="1030" t="s">
        <v>12</v>
      </c>
      <c r="P2162" s="372"/>
      <c r="Q2162" s="372"/>
      <c r="R2162" s="372"/>
      <c r="S2162" s="823"/>
      <c r="T2162" s="370"/>
      <c r="U2162" s="370"/>
      <c r="V2162" s="370"/>
      <c r="W2162" s="370"/>
      <c r="X2162" s="370"/>
      <c r="Y2162" s="371"/>
      <c r="Z2162" s="370"/>
    </row>
    <row r="2163" spans="1:26" s="3" customFormat="1" ht="41.25" customHeight="1" x14ac:dyDescent="0.2">
      <c r="A2163" s="240">
        <v>74</v>
      </c>
      <c r="B2163" s="1040" t="s">
        <v>1708</v>
      </c>
      <c r="C2163" s="1040" t="s">
        <v>1709</v>
      </c>
      <c r="D2163" s="1040" t="s">
        <v>83</v>
      </c>
      <c r="E2163" s="1041">
        <v>0.12</v>
      </c>
      <c r="F2163" s="1035">
        <v>20</v>
      </c>
      <c r="G2163" s="1035" t="s">
        <v>1710</v>
      </c>
      <c r="H2163" s="1040" t="s">
        <v>353</v>
      </c>
      <c r="I2163" s="1027" t="s">
        <v>294</v>
      </c>
      <c r="J2163" s="1042">
        <v>7030240907964</v>
      </c>
      <c r="K2163" s="1043">
        <v>45561</v>
      </c>
      <c r="L2163" s="1039"/>
      <c r="M2163" s="1027" t="s">
        <v>300</v>
      </c>
      <c r="N2163" s="1038">
        <v>45926</v>
      </c>
      <c r="O2163" s="1030" t="s">
        <v>12</v>
      </c>
      <c r="P2163" s="372"/>
      <c r="Q2163" s="372"/>
      <c r="R2163" s="372"/>
      <c r="S2163" s="823"/>
      <c r="T2163" s="370"/>
      <c r="U2163" s="370"/>
      <c r="V2163" s="370"/>
      <c r="W2163" s="370"/>
      <c r="X2163" s="370"/>
      <c r="Y2163" s="371"/>
      <c r="Z2163" s="370"/>
    </row>
    <row r="2164" spans="1:26" s="3" customFormat="1" ht="41.25" customHeight="1" x14ac:dyDescent="0.2">
      <c r="A2164" s="240">
        <v>75</v>
      </c>
      <c r="B2164" s="1040" t="s">
        <v>1712</v>
      </c>
      <c r="C2164" s="1040" t="s">
        <v>738</v>
      </c>
      <c r="D2164" s="1040" t="s">
        <v>185</v>
      </c>
      <c r="E2164" s="1041">
        <v>36.36</v>
      </c>
      <c r="F2164" s="1035">
        <v>110</v>
      </c>
      <c r="G2164" s="1035" t="s">
        <v>1713</v>
      </c>
      <c r="H2164" s="1040" t="s">
        <v>443</v>
      </c>
      <c r="I2164" s="1027" t="s">
        <v>294</v>
      </c>
      <c r="J2164" s="1042">
        <v>7050230813115</v>
      </c>
      <c r="K2164" s="1043">
        <v>45560</v>
      </c>
      <c r="L2164" s="1039"/>
      <c r="M2164" s="1027" t="s">
        <v>300</v>
      </c>
      <c r="N2164" s="1038">
        <v>45925</v>
      </c>
      <c r="O2164" s="1030" t="s">
        <v>12</v>
      </c>
      <c r="P2164" s="372"/>
      <c r="Q2164" s="372"/>
      <c r="R2164" s="372"/>
      <c r="S2164" s="823"/>
      <c r="T2164" s="370"/>
      <c r="U2164" s="370"/>
      <c r="V2164" s="370"/>
      <c r="W2164" s="370"/>
      <c r="X2164" s="370"/>
      <c r="Y2164" s="371"/>
      <c r="Z2164" s="370"/>
    </row>
    <row r="2165" spans="1:26" s="3" customFormat="1" ht="41.25" customHeight="1" x14ac:dyDescent="0.2">
      <c r="A2165" s="240">
        <v>76</v>
      </c>
      <c r="B2165" s="1040" t="s">
        <v>2800</v>
      </c>
      <c r="C2165" s="1040" t="s">
        <v>2801</v>
      </c>
      <c r="D2165" s="1040" t="s">
        <v>170</v>
      </c>
      <c r="E2165" s="1041">
        <v>0.15290000000000001</v>
      </c>
      <c r="F2165" s="1040">
        <v>20</v>
      </c>
      <c r="G2165" s="1040" t="s">
        <v>611</v>
      </c>
      <c r="H2165" s="1040" t="s">
        <v>353</v>
      </c>
      <c r="I2165" s="1027" t="s">
        <v>294</v>
      </c>
      <c r="J2165" s="1042">
        <v>7040240402457</v>
      </c>
      <c r="K2165" s="1043">
        <v>45569</v>
      </c>
      <c r="L2165" s="1039"/>
      <c r="M2165" s="1027" t="s">
        <v>300</v>
      </c>
      <c r="N2165" s="1044">
        <f>K2165+365</f>
        <v>45934</v>
      </c>
      <c r="O2165" s="1030" t="s">
        <v>12</v>
      </c>
      <c r="P2165" s="372"/>
      <c r="Q2165" s="372"/>
      <c r="R2165" s="372"/>
      <c r="S2165" s="823"/>
      <c r="T2165" s="370"/>
      <c r="U2165" s="370"/>
      <c r="V2165" s="370"/>
      <c r="W2165" s="370"/>
      <c r="X2165" s="370"/>
      <c r="Y2165" s="371"/>
      <c r="Z2165" s="370"/>
    </row>
    <row r="2166" spans="1:26" s="3" customFormat="1" ht="41.25" customHeight="1" x14ac:dyDescent="0.2">
      <c r="A2166" s="240">
        <v>77</v>
      </c>
      <c r="B2166" s="1035" t="s">
        <v>2803</v>
      </c>
      <c r="C2166" s="1035" t="s">
        <v>1693</v>
      </c>
      <c r="D2166" s="1035" t="s">
        <v>807</v>
      </c>
      <c r="E2166" s="1036">
        <v>0.05</v>
      </c>
      <c r="F2166" s="1035">
        <v>0.4</v>
      </c>
      <c r="G2166" s="1035" t="s">
        <v>2804</v>
      </c>
      <c r="H2166" s="1035" t="s">
        <v>319</v>
      </c>
      <c r="I2166" s="1027" t="s">
        <v>294</v>
      </c>
      <c r="J2166" s="1037">
        <v>7050240502269</v>
      </c>
      <c r="K2166" s="1038">
        <v>45576</v>
      </c>
      <c r="L2166" s="1039"/>
      <c r="M2166" s="1027" t="s">
        <v>300</v>
      </c>
      <c r="N2166" s="1044">
        <f t="shared" ref="N2166:N2196" si="7">K2166+365</f>
        <v>45941</v>
      </c>
      <c r="O2166" s="1030" t="s">
        <v>12</v>
      </c>
      <c r="P2166" s="372"/>
      <c r="Q2166" s="372"/>
      <c r="R2166" s="372"/>
      <c r="S2166" s="823"/>
      <c r="T2166" s="370"/>
      <c r="U2166" s="370"/>
      <c r="V2166" s="370"/>
      <c r="W2166" s="370"/>
      <c r="X2166" s="370"/>
      <c r="Y2166" s="371"/>
      <c r="Z2166" s="370"/>
    </row>
    <row r="2167" spans="1:26" s="3" customFormat="1" ht="41.25" customHeight="1" x14ac:dyDescent="0.2">
      <c r="A2167" s="240">
        <v>78</v>
      </c>
      <c r="B2167" s="1040" t="s">
        <v>2805</v>
      </c>
      <c r="C2167" s="1040" t="s">
        <v>658</v>
      </c>
      <c r="D2167" s="1040" t="s">
        <v>762</v>
      </c>
      <c r="E2167" s="1041">
        <v>0.05</v>
      </c>
      <c r="F2167" s="1040">
        <v>0.4</v>
      </c>
      <c r="G2167" s="1040" t="s">
        <v>1195</v>
      </c>
      <c r="H2167" s="1040" t="s">
        <v>319</v>
      </c>
      <c r="I2167" s="1027" t="s">
        <v>294</v>
      </c>
      <c r="J2167" s="1042">
        <v>7010240505951</v>
      </c>
      <c r="K2167" s="1043">
        <v>45574</v>
      </c>
      <c r="L2167" s="1039"/>
      <c r="M2167" s="1027" t="s">
        <v>300</v>
      </c>
      <c r="N2167" s="1044">
        <f t="shared" si="7"/>
        <v>45939</v>
      </c>
      <c r="O2167" s="1030" t="s">
        <v>12</v>
      </c>
      <c r="P2167" s="372"/>
      <c r="Q2167" s="372"/>
      <c r="R2167" s="372"/>
      <c r="S2167" s="823"/>
      <c r="T2167" s="370"/>
      <c r="U2167" s="370"/>
      <c r="V2167" s="370"/>
      <c r="W2167" s="370"/>
      <c r="X2167" s="370"/>
      <c r="Y2167" s="371"/>
      <c r="Z2167" s="370"/>
    </row>
    <row r="2168" spans="1:26" s="3" customFormat="1" ht="41.25" customHeight="1" x14ac:dyDescent="0.2">
      <c r="A2168" s="240">
        <v>79</v>
      </c>
      <c r="B2168" s="1040" t="s">
        <v>2806</v>
      </c>
      <c r="C2168" s="1040" t="s">
        <v>664</v>
      </c>
      <c r="D2168" s="1040" t="s">
        <v>768</v>
      </c>
      <c r="E2168" s="1041">
        <v>0.2</v>
      </c>
      <c r="F2168" s="1040">
        <v>20</v>
      </c>
      <c r="G2168" s="1040" t="s">
        <v>565</v>
      </c>
      <c r="H2168" s="1040" t="s">
        <v>353</v>
      </c>
      <c r="I2168" s="1027" t="s">
        <v>294</v>
      </c>
      <c r="J2168" s="1042">
        <v>7040240704370</v>
      </c>
      <c r="K2168" s="1043">
        <v>45580</v>
      </c>
      <c r="L2168" s="1039"/>
      <c r="M2168" s="1027" t="s">
        <v>300</v>
      </c>
      <c r="N2168" s="1044">
        <f t="shared" si="7"/>
        <v>45945</v>
      </c>
      <c r="O2168" s="1030" t="s">
        <v>12</v>
      </c>
      <c r="P2168" s="372"/>
      <c r="Q2168" s="372"/>
      <c r="R2168" s="372"/>
      <c r="S2168" s="823"/>
      <c r="T2168" s="370"/>
      <c r="U2168" s="370"/>
      <c r="V2168" s="370"/>
      <c r="W2168" s="370"/>
      <c r="X2168" s="370"/>
      <c r="Y2168" s="371"/>
      <c r="Z2168" s="370"/>
    </row>
    <row r="2169" spans="1:26" s="3" customFormat="1" ht="41.25" customHeight="1" x14ac:dyDescent="0.2">
      <c r="A2169" s="240">
        <v>80</v>
      </c>
      <c r="B2169" s="1040" t="s">
        <v>2807</v>
      </c>
      <c r="C2169" s="1040" t="s">
        <v>2808</v>
      </c>
      <c r="D2169" s="1040" t="s">
        <v>807</v>
      </c>
      <c r="E2169" s="1041">
        <v>0.1</v>
      </c>
      <c r="F2169" s="1040">
        <v>0.4</v>
      </c>
      <c r="G2169" s="1040" t="s">
        <v>2809</v>
      </c>
      <c r="H2169" s="1040" t="s">
        <v>352</v>
      </c>
      <c r="I2169" s="1027" t="s">
        <v>294</v>
      </c>
      <c r="J2169" s="1042">
        <v>7050240703888</v>
      </c>
      <c r="K2169" s="1043">
        <v>45568</v>
      </c>
      <c r="L2169" s="1039"/>
      <c r="M2169" s="1027" t="s">
        <v>300</v>
      </c>
      <c r="N2169" s="1044">
        <f t="shared" si="7"/>
        <v>45933</v>
      </c>
      <c r="O2169" s="1030" t="s">
        <v>12</v>
      </c>
      <c r="P2169" s="372"/>
      <c r="Q2169" s="372"/>
      <c r="R2169" s="372"/>
      <c r="S2169" s="823"/>
      <c r="T2169" s="370"/>
      <c r="U2169" s="370"/>
      <c r="V2169" s="370"/>
      <c r="W2169" s="370"/>
      <c r="X2169" s="370"/>
      <c r="Y2169" s="371"/>
      <c r="Z2169" s="370"/>
    </row>
    <row r="2170" spans="1:26" s="3" customFormat="1" ht="41.25" customHeight="1" x14ac:dyDescent="0.2">
      <c r="A2170" s="240">
        <v>81</v>
      </c>
      <c r="B2170" s="1035" t="s">
        <v>2810</v>
      </c>
      <c r="C2170" s="1035" t="s">
        <v>24</v>
      </c>
      <c r="D2170" s="1035" t="s">
        <v>24</v>
      </c>
      <c r="E2170" s="1036">
        <v>0.02</v>
      </c>
      <c r="F2170" s="1035">
        <v>0.4</v>
      </c>
      <c r="G2170" s="1035" t="s">
        <v>1195</v>
      </c>
      <c r="H2170" s="1035" t="s">
        <v>319</v>
      </c>
      <c r="I2170" s="1027" t="s">
        <v>294</v>
      </c>
      <c r="J2170" s="1037">
        <v>7010240810685</v>
      </c>
      <c r="K2170" s="1038">
        <v>45567</v>
      </c>
      <c r="L2170" s="1039"/>
      <c r="M2170" s="1027" t="s">
        <v>300</v>
      </c>
      <c r="N2170" s="1044">
        <f t="shared" si="7"/>
        <v>45932</v>
      </c>
      <c r="O2170" s="1030" t="s">
        <v>12</v>
      </c>
      <c r="P2170" s="372"/>
      <c r="Q2170" s="372"/>
      <c r="R2170" s="372"/>
      <c r="S2170" s="823"/>
      <c r="T2170" s="370"/>
      <c r="U2170" s="370"/>
      <c r="V2170" s="370"/>
      <c r="W2170" s="370"/>
      <c r="X2170" s="370"/>
      <c r="Y2170" s="371"/>
      <c r="Z2170" s="370"/>
    </row>
    <row r="2171" spans="1:26" s="3" customFormat="1" ht="41.25" customHeight="1" x14ac:dyDescent="0.2">
      <c r="A2171" s="240">
        <v>82</v>
      </c>
      <c r="B2171" s="1040" t="s">
        <v>2811</v>
      </c>
      <c r="C2171" s="1040" t="s">
        <v>2812</v>
      </c>
      <c r="D2171" s="1040" t="s">
        <v>191</v>
      </c>
      <c r="E2171" s="1041">
        <v>1.0999999999999999E-2</v>
      </c>
      <c r="F2171" s="1040">
        <v>0.4</v>
      </c>
      <c r="G2171" s="1040" t="s">
        <v>2813</v>
      </c>
      <c r="H2171" s="1040" t="s">
        <v>319</v>
      </c>
      <c r="I2171" s="1027" t="s">
        <v>294</v>
      </c>
      <c r="J2171" s="1042">
        <v>7060240802302</v>
      </c>
      <c r="K2171" s="1043">
        <v>45580</v>
      </c>
      <c r="L2171" s="1039"/>
      <c r="M2171" s="1027" t="s">
        <v>300</v>
      </c>
      <c r="N2171" s="1044">
        <f t="shared" si="7"/>
        <v>45945</v>
      </c>
      <c r="O2171" s="1030" t="s">
        <v>12</v>
      </c>
      <c r="P2171" s="372"/>
      <c r="Q2171" s="372"/>
      <c r="R2171" s="372"/>
      <c r="S2171" s="823"/>
      <c r="T2171" s="370"/>
      <c r="U2171" s="370"/>
      <c r="V2171" s="370"/>
      <c r="W2171" s="370"/>
      <c r="X2171" s="370"/>
      <c r="Y2171" s="371"/>
      <c r="Z2171" s="370"/>
    </row>
    <row r="2172" spans="1:26" s="3" customFormat="1" ht="41.25" customHeight="1" x14ac:dyDescent="0.2">
      <c r="A2172" s="240">
        <v>83</v>
      </c>
      <c r="B2172" s="1040" t="s">
        <v>2815</v>
      </c>
      <c r="C2172" s="1040" t="s">
        <v>1224</v>
      </c>
      <c r="D2172" s="1040" t="s">
        <v>762</v>
      </c>
      <c r="E2172" s="1041">
        <v>1.4999999999999999E-2</v>
      </c>
      <c r="F2172" s="1040">
        <v>0.4</v>
      </c>
      <c r="G2172" s="1040" t="s">
        <v>2816</v>
      </c>
      <c r="H2172" s="1040" t="s">
        <v>319</v>
      </c>
      <c r="I2172" s="1027" t="s">
        <v>294</v>
      </c>
      <c r="J2172" s="1042">
        <v>7010240911230</v>
      </c>
      <c r="K2172" s="1043">
        <v>45569</v>
      </c>
      <c r="L2172" s="1039"/>
      <c r="M2172" s="1027" t="s">
        <v>300</v>
      </c>
      <c r="N2172" s="1044">
        <f t="shared" si="7"/>
        <v>45934</v>
      </c>
      <c r="O2172" s="1030" t="s">
        <v>12</v>
      </c>
      <c r="P2172" s="372"/>
      <c r="Q2172" s="372"/>
      <c r="R2172" s="372"/>
      <c r="S2172" s="823"/>
      <c r="T2172" s="370"/>
      <c r="U2172" s="370"/>
      <c r="V2172" s="370"/>
      <c r="W2172" s="370"/>
      <c r="X2172" s="370"/>
      <c r="Y2172" s="371"/>
      <c r="Z2172" s="370"/>
    </row>
    <row r="2173" spans="1:26" s="3" customFormat="1" ht="41.25" customHeight="1" x14ac:dyDescent="0.2">
      <c r="A2173" s="240">
        <v>84</v>
      </c>
      <c r="B2173" s="1040" t="s">
        <v>2817</v>
      </c>
      <c r="C2173" s="1040" t="s">
        <v>658</v>
      </c>
      <c r="D2173" s="1040" t="s">
        <v>24</v>
      </c>
      <c r="E2173" s="1041">
        <v>6.0000000000000001E-3</v>
      </c>
      <c r="F2173" s="1040">
        <v>0.4</v>
      </c>
      <c r="G2173" s="1040" t="s">
        <v>566</v>
      </c>
      <c r="H2173" s="1040" t="s">
        <v>319</v>
      </c>
      <c r="I2173" s="1027" t="s">
        <v>294</v>
      </c>
      <c r="J2173" s="1042">
        <v>7010240911791</v>
      </c>
      <c r="K2173" s="1043">
        <v>45579</v>
      </c>
      <c r="L2173" s="1039"/>
      <c r="M2173" s="1027" t="s">
        <v>300</v>
      </c>
      <c r="N2173" s="1044">
        <f t="shared" si="7"/>
        <v>45944</v>
      </c>
      <c r="O2173" s="1030" t="s">
        <v>12</v>
      </c>
      <c r="P2173" s="372"/>
      <c r="Q2173" s="372"/>
      <c r="R2173" s="372"/>
      <c r="S2173" s="823"/>
      <c r="T2173" s="370"/>
      <c r="U2173" s="370"/>
      <c r="V2173" s="370"/>
      <c r="W2173" s="370"/>
      <c r="X2173" s="370"/>
      <c r="Y2173" s="371"/>
      <c r="Z2173" s="370"/>
    </row>
    <row r="2174" spans="1:26" s="3" customFormat="1" ht="41.25" customHeight="1" x14ac:dyDescent="0.2">
      <c r="A2174" s="240">
        <v>85</v>
      </c>
      <c r="B2174" s="1035" t="s">
        <v>2818</v>
      </c>
      <c r="C2174" s="1035" t="s">
        <v>373</v>
      </c>
      <c r="D2174" s="1035" t="s">
        <v>184</v>
      </c>
      <c r="E2174" s="1036">
        <v>0.02</v>
      </c>
      <c r="F2174" s="1035">
        <v>20</v>
      </c>
      <c r="G2174" s="1035" t="s">
        <v>1211</v>
      </c>
      <c r="H2174" s="1035" t="s">
        <v>319</v>
      </c>
      <c r="I2174" s="1027" t="s">
        <v>294</v>
      </c>
      <c r="J2174" s="1037">
        <v>7030240907949</v>
      </c>
      <c r="K2174" s="1038">
        <v>45575</v>
      </c>
      <c r="L2174" s="1039"/>
      <c r="M2174" s="1027" t="s">
        <v>300</v>
      </c>
      <c r="N2174" s="1044">
        <f t="shared" si="7"/>
        <v>45940</v>
      </c>
      <c r="O2174" s="1030" t="s">
        <v>12</v>
      </c>
      <c r="P2174" s="372"/>
      <c r="Q2174" s="372"/>
      <c r="R2174" s="372"/>
      <c r="S2174" s="823"/>
      <c r="T2174" s="370"/>
      <c r="U2174" s="370"/>
      <c r="V2174" s="370"/>
      <c r="W2174" s="370"/>
      <c r="X2174" s="370"/>
      <c r="Y2174" s="371"/>
      <c r="Z2174" s="370"/>
    </row>
    <row r="2175" spans="1:26" s="3" customFormat="1" ht="41.25" customHeight="1" x14ac:dyDescent="0.2">
      <c r="A2175" s="240">
        <v>86</v>
      </c>
      <c r="B2175" s="1040" t="s">
        <v>2819</v>
      </c>
      <c r="C2175" s="1040" t="s">
        <v>723</v>
      </c>
      <c r="D2175" s="1040" t="s">
        <v>83</v>
      </c>
      <c r="E2175" s="1041">
        <v>6.4400000000000004E-3</v>
      </c>
      <c r="F2175" s="1040">
        <v>0.4</v>
      </c>
      <c r="G2175" s="1040" t="s">
        <v>2820</v>
      </c>
      <c r="H2175" s="1040" t="s">
        <v>319</v>
      </c>
      <c r="I2175" s="1027" t="s">
        <v>294</v>
      </c>
      <c r="J2175" s="1042">
        <v>7030240907981</v>
      </c>
      <c r="K2175" s="1043">
        <v>45566</v>
      </c>
      <c r="L2175" s="1039"/>
      <c r="M2175" s="1027" t="s">
        <v>300</v>
      </c>
      <c r="N2175" s="1044">
        <f t="shared" si="7"/>
        <v>45931</v>
      </c>
      <c r="O2175" s="1030" t="s">
        <v>12</v>
      </c>
      <c r="P2175" s="372"/>
      <c r="Q2175" s="372"/>
      <c r="R2175" s="372"/>
      <c r="S2175" s="823"/>
      <c r="T2175" s="370"/>
      <c r="U2175" s="370"/>
      <c r="V2175" s="370"/>
      <c r="W2175" s="370"/>
      <c r="X2175" s="370"/>
      <c r="Y2175" s="371"/>
      <c r="Z2175" s="370"/>
    </row>
    <row r="2176" spans="1:26" s="3" customFormat="1" ht="41.25" customHeight="1" x14ac:dyDescent="0.2">
      <c r="A2176" s="240">
        <v>87</v>
      </c>
      <c r="B2176" s="1035" t="s">
        <v>2821</v>
      </c>
      <c r="C2176" s="1035" t="s">
        <v>749</v>
      </c>
      <c r="D2176" s="1035" t="s">
        <v>24</v>
      </c>
      <c r="E2176" s="1036">
        <v>6.0000000000000001E-3</v>
      </c>
      <c r="F2176" s="1035">
        <v>0.4</v>
      </c>
      <c r="G2176" s="1035" t="s">
        <v>2822</v>
      </c>
      <c r="H2176" s="1035" t="s">
        <v>319</v>
      </c>
      <c r="I2176" s="1027" t="s">
        <v>294</v>
      </c>
      <c r="J2176" s="1037">
        <v>7010240911944</v>
      </c>
      <c r="K2176" s="1038">
        <v>45582</v>
      </c>
      <c r="L2176" s="1039"/>
      <c r="M2176" s="1027" t="s">
        <v>300</v>
      </c>
      <c r="N2176" s="1044">
        <f t="shared" si="7"/>
        <v>45947</v>
      </c>
      <c r="O2176" s="1030" t="s">
        <v>12</v>
      </c>
      <c r="P2176" s="372"/>
      <c r="Q2176" s="372"/>
      <c r="R2176" s="372"/>
      <c r="S2176" s="823"/>
      <c r="T2176" s="370"/>
      <c r="U2176" s="370"/>
      <c r="V2176" s="370"/>
      <c r="W2176" s="370"/>
      <c r="X2176" s="370"/>
      <c r="Y2176" s="371"/>
      <c r="Z2176" s="370"/>
    </row>
    <row r="2177" spans="1:26" s="3" customFormat="1" ht="41.25" customHeight="1" x14ac:dyDescent="0.2">
      <c r="A2177" s="240">
        <v>88</v>
      </c>
      <c r="B2177" s="1035" t="s">
        <v>564</v>
      </c>
      <c r="C2177" s="1035" t="s">
        <v>2823</v>
      </c>
      <c r="D2177" s="1035" t="s">
        <v>768</v>
      </c>
      <c r="E2177" s="1036">
        <v>0.25419999999999998</v>
      </c>
      <c r="F2177" s="1035">
        <v>20</v>
      </c>
      <c r="G2177" s="1035" t="s">
        <v>2824</v>
      </c>
      <c r="H2177" s="1035" t="s">
        <v>353</v>
      </c>
      <c r="I2177" s="1027" t="s">
        <v>294</v>
      </c>
      <c r="J2177" s="1037">
        <v>7040240905776</v>
      </c>
      <c r="K2177" s="1038">
        <v>45581</v>
      </c>
      <c r="L2177" s="1039"/>
      <c r="M2177" s="1027" t="s">
        <v>300</v>
      </c>
      <c r="N2177" s="1044">
        <f t="shared" si="7"/>
        <v>45946</v>
      </c>
      <c r="O2177" s="1030" t="s">
        <v>12</v>
      </c>
      <c r="P2177" s="372"/>
      <c r="Q2177" s="372"/>
      <c r="R2177" s="372"/>
      <c r="S2177" s="823"/>
      <c r="T2177" s="370"/>
      <c r="U2177" s="370"/>
      <c r="V2177" s="370"/>
      <c r="W2177" s="370"/>
      <c r="X2177" s="370"/>
      <c r="Y2177" s="371"/>
      <c r="Z2177" s="370"/>
    </row>
    <row r="2178" spans="1:26" s="3" customFormat="1" ht="41.25" customHeight="1" x14ac:dyDescent="0.2">
      <c r="A2178" s="240">
        <v>89</v>
      </c>
      <c r="B2178" s="1035" t="s">
        <v>2825</v>
      </c>
      <c r="C2178" s="1035" t="s">
        <v>308</v>
      </c>
      <c r="D2178" s="1035" t="s">
        <v>809</v>
      </c>
      <c r="E2178" s="1036">
        <v>0.15</v>
      </c>
      <c r="F2178" s="1035">
        <v>0.4</v>
      </c>
      <c r="G2178" s="1035" t="s">
        <v>2826</v>
      </c>
      <c r="H2178" s="1035" t="s">
        <v>319</v>
      </c>
      <c r="I2178" s="1027" t="s">
        <v>294</v>
      </c>
      <c r="J2178" s="1037">
        <v>7020240907100</v>
      </c>
      <c r="K2178" s="1038">
        <v>45586</v>
      </c>
      <c r="L2178" s="1039"/>
      <c r="M2178" s="1027" t="s">
        <v>300</v>
      </c>
      <c r="N2178" s="1044">
        <f t="shared" si="7"/>
        <v>45951</v>
      </c>
      <c r="O2178" s="1030" t="s">
        <v>12</v>
      </c>
      <c r="P2178" s="372"/>
      <c r="Q2178" s="372"/>
      <c r="R2178" s="372"/>
      <c r="S2178" s="823"/>
      <c r="T2178" s="370"/>
      <c r="U2178" s="370"/>
      <c r="V2178" s="370"/>
      <c r="W2178" s="370"/>
      <c r="X2178" s="370"/>
      <c r="Y2178" s="371"/>
      <c r="Z2178" s="370"/>
    </row>
    <row r="2179" spans="1:26" s="3" customFormat="1" ht="41.25" customHeight="1" x14ac:dyDescent="0.2">
      <c r="A2179" s="240">
        <v>90</v>
      </c>
      <c r="B2179" s="1040" t="s">
        <v>2827</v>
      </c>
      <c r="C2179" s="1040" t="s">
        <v>307</v>
      </c>
      <c r="D2179" s="1040" t="s">
        <v>184</v>
      </c>
      <c r="E2179" s="1041">
        <v>0.4</v>
      </c>
      <c r="F2179" s="1040">
        <v>20</v>
      </c>
      <c r="G2179" s="1040" t="s">
        <v>2828</v>
      </c>
      <c r="H2179" s="1040" t="s">
        <v>319</v>
      </c>
      <c r="I2179" s="1027" t="s">
        <v>294</v>
      </c>
      <c r="J2179" s="1042">
        <v>7030240908191</v>
      </c>
      <c r="K2179" s="1043">
        <v>45574</v>
      </c>
      <c r="L2179" s="1039"/>
      <c r="M2179" s="1027" t="s">
        <v>300</v>
      </c>
      <c r="N2179" s="1044">
        <f t="shared" si="7"/>
        <v>45939</v>
      </c>
      <c r="O2179" s="1030" t="s">
        <v>12</v>
      </c>
      <c r="P2179" s="370"/>
      <c r="Q2179" s="370"/>
      <c r="R2179" s="370"/>
      <c r="S2179" s="823"/>
      <c r="T2179" s="370"/>
      <c r="U2179" s="370"/>
      <c r="V2179" s="370"/>
      <c r="W2179" s="370"/>
      <c r="X2179" s="370"/>
      <c r="Y2179" s="371"/>
      <c r="Z2179" s="370"/>
    </row>
    <row r="2180" spans="1:26" s="3" customFormat="1" ht="41.25" customHeight="1" x14ac:dyDescent="0.2">
      <c r="A2180" s="240">
        <v>91</v>
      </c>
      <c r="B2180" s="1035" t="s">
        <v>2829</v>
      </c>
      <c r="C2180" s="1035" t="s">
        <v>658</v>
      </c>
      <c r="D2180" s="1035" t="s">
        <v>24</v>
      </c>
      <c r="E2180" s="1036">
        <v>6.0000000000000001E-3</v>
      </c>
      <c r="F2180" s="1035">
        <v>0.4</v>
      </c>
      <c r="G2180" s="1035" t="s">
        <v>566</v>
      </c>
      <c r="H2180" s="1035" t="s">
        <v>319</v>
      </c>
      <c r="I2180" s="1027" t="s">
        <v>294</v>
      </c>
      <c r="J2180" s="1037">
        <v>7010240912364</v>
      </c>
      <c r="K2180" s="1038">
        <v>45572</v>
      </c>
      <c r="L2180" s="1039"/>
      <c r="M2180" s="1027" t="s">
        <v>300</v>
      </c>
      <c r="N2180" s="1044">
        <f t="shared" si="7"/>
        <v>45937</v>
      </c>
      <c r="O2180" s="1030" t="s">
        <v>12</v>
      </c>
      <c r="P2180" s="370"/>
      <c r="Q2180" s="370"/>
      <c r="R2180" s="370"/>
      <c r="S2180" s="823"/>
      <c r="T2180" s="370"/>
      <c r="U2180" s="370"/>
      <c r="V2180" s="370"/>
      <c r="W2180" s="370"/>
      <c r="X2180" s="370"/>
      <c r="Y2180" s="371"/>
      <c r="Z2180" s="370"/>
    </row>
    <row r="2181" spans="1:26" s="3" customFormat="1" ht="41.25" customHeight="1" x14ac:dyDescent="0.2">
      <c r="A2181" s="240">
        <v>92</v>
      </c>
      <c r="B2181" s="1035" t="s">
        <v>2830</v>
      </c>
      <c r="C2181" s="1035" t="s">
        <v>272</v>
      </c>
      <c r="D2181" s="1035" t="s">
        <v>170</v>
      </c>
      <c r="E2181" s="1036">
        <v>0.02</v>
      </c>
      <c r="F2181" s="1035">
        <v>0.4</v>
      </c>
      <c r="G2181" s="1035" t="s">
        <v>2831</v>
      </c>
      <c r="H2181" s="1035" t="s">
        <v>319</v>
      </c>
      <c r="I2181" s="1027" t="s">
        <v>294</v>
      </c>
      <c r="J2181" s="1037">
        <v>7040240905950</v>
      </c>
      <c r="K2181" s="1038">
        <v>45566</v>
      </c>
      <c r="L2181" s="1039"/>
      <c r="M2181" s="1027" t="s">
        <v>300</v>
      </c>
      <c r="N2181" s="1044">
        <f t="shared" si="7"/>
        <v>45931</v>
      </c>
      <c r="O2181" s="1030" t="s">
        <v>12</v>
      </c>
      <c r="P2181" s="370"/>
      <c r="Q2181" s="370"/>
      <c r="R2181" s="370"/>
      <c r="S2181" s="823"/>
      <c r="T2181" s="370"/>
      <c r="U2181" s="370"/>
      <c r="V2181" s="370"/>
      <c r="W2181" s="370"/>
      <c r="X2181" s="370"/>
      <c r="Y2181" s="371"/>
      <c r="Z2181" s="370"/>
    </row>
    <row r="2182" spans="1:26" s="3" customFormat="1" ht="41.25" customHeight="1" x14ac:dyDescent="0.2">
      <c r="A2182" s="240">
        <v>93</v>
      </c>
      <c r="B2182" s="1040" t="s">
        <v>2832</v>
      </c>
      <c r="C2182" s="1040" t="s">
        <v>186</v>
      </c>
      <c r="D2182" s="1040" t="s">
        <v>809</v>
      </c>
      <c r="E2182" s="1041">
        <v>1.643E-2</v>
      </c>
      <c r="F2182" s="1045">
        <v>0.4</v>
      </c>
      <c r="G2182" s="1030" t="s">
        <v>568</v>
      </c>
      <c r="H2182" s="1040" t="s">
        <v>319</v>
      </c>
      <c r="I2182" s="1027" t="s">
        <v>294</v>
      </c>
      <c r="J2182" s="1042">
        <v>7020241007272</v>
      </c>
      <c r="K2182" s="1043">
        <v>45596</v>
      </c>
      <c r="L2182" s="1039"/>
      <c r="M2182" s="1027" t="s">
        <v>300</v>
      </c>
      <c r="N2182" s="1044">
        <f t="shared" si="7"/>
        <v>45961</v>
      </c>
      <c r="O2182" s="1030" t="s">
        <v>12</v>
      </c>
      <c r="P2182" s="370"/>
      <c r="Q2182" s="370"/>
      <c r="R2182" s="370"/>
      <c r="S2182" s="823"/>
      <c r="T2182" s="370"/>
      <c r="U2182" s="370"/>
      <c r="V2182" s="370"/>
      <c r="W2182" s="370"/>
      <c r="X2182" s="370"/>
      <c r="Y2182" s="371"/>
      <c r="Z2182" s="370"/>
    </row>
    <row r="2183" spans="1:26" s="3" customFormat="1" ht="41.25" customHeight="1" x14ac:dyDescent="0.2">
      <c r="A2183" s="240">
        <v>94</v>
      </c>
      <c r="B2183" s="1040" t="s">
        <v>2833</v>
      </c>
      <c r="C2183" s="1040" t="s">
        <v>272</v>
      </c>
      <c r="D2183" s="1040" t="s">
        <v>768</v>
      </c>
      <c r="E2183" s="1041">
        <v>6.0000000000000001E-3</v>
      </c>
      <c r="F2183" s="1045">
        <v>0.4</v>
      </c>
      <c r="G2183" s="1030" t="s">
        <v>568</v>
      </c>
      <c r="H2183" s="1040" t="s">
        <v>319</v>
      </c>
      <c r="I2183" s="1027" t="s">
        <v>294</v>
      </c>
      <c r="J2183" s="1042">
        <v>7040241006051</v>
      </c>
      <c r="K2183" s="1043">
        <v>45596</v>
      </c>
      <c r="L2183" s="1039"/>
      <c r="M2183" s="1027" t="s">
        <v>300</v>
      </c>
      <c r="N2183" s="1044">
        <f t="shared" si="7"/>
        <v>45961</v>
      </c>
      <c r="O2183" s="1030" t="s">
        <v>12</v>
      </c>
      <c r="P2183" s="370"/>
      <c r="Q2183" s="370"/>
      <c r="R2183" s="370"/>
      <c r="S2183" s="823"/>
      <c r="T2183" s="370"/>
      <c r="U2183" s="370"/>
      <c r="V2183" s="370"/>
      <c r="W2183" s="370"/>
      <c r="X2183" s="370"/>
      <c r="Y2183" s="371"/>
      <c r="Z2183" s="370"/>
    </row>
    <row r="2184" spans="1:26" s="3" customFormat="1" ht="41.25" customHeight="1" x14ac:dyDescent="0.2">
      <c r="A2184" s="240">
        <v>95</v>
      </c>
      <c r="B2184" s="1040" t="s">
        <v>2834</v>
      </c>
      <c r="C2184" s="1040" t="s">
        <v>725</v>
      </c>
      <c r="D2184" s="1040" t="s">
        <v>184</v>
      </c>
      <c r="E2184" s="1041">
        <v>6.0000000000000001E-3</v>
      </c>
      <c r="F2184" s="1046">
        <v>0.4</v>
      </c>
      <c r="G2184" s="1040" t="s">
        <v>1391</v>
      </c>
      <c r="H2184" s="1040" t="s">
        <v>319</v>
      </c>
      <c r="I2184" s="1027" t="s">
        <v>294</v>
      </c>
      <c r="J2184" s="1042">
        <v>7030241008542</v>
      </c>
      <c r="K2184" s="1043">
        <v>45590</v>
      </c>
      <c r="L2184" s="1039"/>
      <c r="M2184" s="1027" t="s">
        <v>300</v>
      </c>
      <c r="N2184" s="1044">
        <f t="shared" si="7"/>
        <v>45955</v>
      </c>
      <c r="O2184" s="1030" t="s">
        <v>12</v>
      </c>
      <c r="P2184" s="370"/>
      <c r="Q2184" s="370"/>
      <c r="R2184" s="370"/>
      <c r="S2184" s="823"/>
      <c r="T2184" s="370"/>
      <c r="U2184" s="370"/>
      <c r="V2184" s="370"/>
      <c r="W2184" s="370"/>
      <c r="X2184" s="370"/>
      <c r="Y2184" s="371"/>
      <c r="Z2184" s="370"/>
    </row>
    <row r="2185" spans="1:26" s="3" customFormat="1" ht="41.25" customHeight="1" x14ac:dyDescent="0.2">
      <c r="A2185" s="240">
        <v>96</v>
      </c>
      <c r="B2185" s="1035" t="s">
        <v>2835</v>
      </c>
      <c r="C2185" s="1035" t="s">
        <v>2836</v>
      </c>
      <c r="D2185" s="1035" t="s">
        <v>809</v>
      </c>
      <c r="E2185" s="1036">
        <v>9.8400000000000001E-2</v>
      </c>
      <c r="F2185" s="1046">
        <v>0.4</v>
      </c>
      <c r="G2185" s="1040" t="s">
        <v>2837</v>
      </c>
      <c r="H2185" s="1035" t="s">
        <v>319</v>
      </c>
      <c r="I2185" s="1027" t="s">
        <v>294</v>
      </c>
      <c r="J2185" s="1037">
        <v>7020241007681</v>
      </c>
      <c r="K2185" s="1038">
        <v>45581</v>
      </c>
      <c r="L2185" s="1039"/>
      <c r="M2185" s="1027" t="s">
        <v>300</v>
      </c>
      <c r="N2185" s="1044">
        <f t="shared" si="7"/>
        <v>45946</v>
      </c>
      <c r="O2185" s="1030" t="s">
        <v>12</v>
      </c>
      <c r="P2185" s="370"/>
      <c r="Q2185" s="370"/>
      <c r="R2185" s="370"/>
      <c r="S2185" s="823"/>
      <c r="T2185" s="370"/>
      <c r="U2185" s="370"/>
      <c r="V2185" s="370"/>
      <c r="W2185" s="370"/>
      <c r="X2185" s="370"/>
      <c r="Y2185" s="371"/>
      <c r="Z2185" s="370"/>
    </row>
    <row r="2186" spans="1:26" s="3" customFormat="1" ht="41.25" customHeight="1" x14ac:dyDescent="0.2">
      <c r="A2186" s="240">
        <v>97</v>
      </c>
      <c r="B2186" s="1040" t="s">
        <v>2838</v>
      </c>
      <c r="C2186" s="1040" t="s">
        <v>762</v>
      </c>
      <c r="D2186" s="1040" t="s">
        <v>24</v>
      </c>
      <c r="E2186" s="1041">
        <v>2.725E-2</v>
      </c>
      <c r="F2186" s="1047">
        <v>0.4</v>
      </c>
      <c r="G2186" s="1035" t="s">
        <v>2839</v>
      </c>
      <c r="H2186" s="1040" t="s">
        <v>319</v>
      </c>
      <c r="I2186" s="1027" t="s">
        <v>294</v>
      </c>
      <c r="J2186" s="1042">
        <v>7010241013580</v>
      </c>
      <c r="K2186" s="1043">
        <v>45593</v>
      </c>
      <c r="L2186" s="1039"/>
      <c r="M2186" s="1027" t="s">
        <v>300</v>
      </c>
      <c r="N2186" s="1044">
        <f t="shared" si="7"/>
        <v>45958</v>
      </c>
      <c r="O2186" s="1030" t="s">
        <v>12</v>
      </c>
      <c r="P2186" s="370"/>
      <c r="Q2186" s="370"/>
      <c r="R2186" s="370"/>
      <c r="S2186" s="823"/>
      <c r="T2186" s="370"/>
      <c r="U2186" s="370"/>
      <c r="V2186" s="370"/>
      <c r="W2186" s="370"/>
      <c r="X2186" s="370"/>
      <c r="Y2186" s="371"/>
      <c r="Z2186" s="370"/>
    </row>
    <row r="2187" spans="1:26" s="3" customFormat="1" ht="41.25" customHeight="1" x14ac:dyDescent="0.2">
      <c r="A2187" s="240">
        <v>98</v>
      </c>
      <c r="B2187" s="1040" t="s">
        <v>2840</v>
      </c>
      <c r="C2187" s="1040" t="s">
        <v>308</v>
      </c>
      <c r="D2187" s="1040" t="s">
        <v>186</v>
      </c>
      <c r="E2187" s="1041">
        <v>0.2</v>
      </c>
      <c r="F2187" s="1047">
        <v>0.4</v>
      </c>
      <c r="G2187" s="1035" t="s">
        <v>2841</v>
      </c>
      <c r="H2187" s="1040" t="s">
        <v>319</v>
      </c>
      <c r="I2187" s="1027" t="s">
        <v>294</v>
      </c>
      <c r="J2187" s="1042">
        <v>7020241008085</v>
      </c>
      <c r="K2187" s="1043">
        <v>45594</v>
      </c>
      <c r="L2187" s="1039"/>
      <c r="M2187" s="1027" t="s">
        <v>300</v>
      </c>
      <c r="N2187" s="1044">
        <f t="shared" si="7"/>
        <v>45959</v>
      </c>
      <c r="O2187" s="1030" t="s">
        <v>12</v>
      </c>
      <c r="P2187" s="370"/>
      <c r="Q2187" s="370"/>
      <c r="R2187" s="370"/>
      <c r="S2187" s="823"/>
      <c r="T2187" s="370"/>
      <c r="U2187" s="370"/>
      <c r="V2187" s="370"/>
      <c r="W2187" s="370"/>
      <c r="X2187" s="370"/>
      <c r="Y2187" s="371"/>
      <c r="Z2187" s="370"/>
    </row>
    <row r="2188" spans="1:26" s="3" customFormat="1" ht="41.25" customHeight="1" x14ac:dyDescent="0.2">
      <c r="A2188" s="240">
        <v>99</v>
      </c>
      <c r="B2188" s="1035" t="s">
        <v>2842</v>
      </c>
      <c r="C2188" s="1035" t="s">
        <v>2843</v>
      </c>
      <c r="D2188" s="1035" t="s">
        <v>191</v>
      </c>
      <c r="E2188" s="1036">
        <v>0.9</v>
      </c>
      <c r="F2188" s="1046">
        <v>20</v>
      </c>
      <c r="G2188" s="1040" t="s">
        <v>2844</v>
      </c>
      <c r="H2188" s="1035" t="s">
        <v>353</v>
      </c>
      <c r="I2188" s="1027" t="s">
        <v>294</v>
      </c>
      <c r="J2188" s="1037">
        <v>7060230608606</v>
      </c>
      <c r="K2188" s="1038">
        <v>45572</v>
      </c>
      <c r="L2188" s="1039"/>
      <c r="M2188" s="1027" t="s">
        <v>300</v>
      </c>
      <c r="N2188" s="1044">
        <f t="shared" si="7"/>
        <v>45937</v>
      </c>
      <c r="O2188" s="1030" t="s">
        <v>12</v>
      </c>
      <c r="P2188" s="370"/>
      <c r="Q2188" s="370"/>
      <c r="R2188" s="370"/>
      <c r="S2188" s="823"/>
      <c r="T2188" s="370"/>
      <c r="U2188" s="370"/>
      <c r="V2188" s="370"/>
      <c r="W2188" s="370"/>
      <c r="X2188" s="370"/>
      <c r="Y2188" s="371"/>
      <c r="Z2188" s="370"/>
    </row>
    <row r="2189" spans="1:26" s="3" customFormat="1" ht="41.25" customHeight="1" x14ac:dyDescent="0.2">
      <c r="A2189" s="240">
        <v>100</v>
      </c>
      <c r="B2189" s="1040" t="s">
        <v>2845</v>
      </c>
      <c r="C2189" s="1040" t="s">
        <v>738</v>
      </c>
      <c r="D2189" s="1040" t="s">
        <v>185</v>
      </c>
      <c r="E2189" s="1041">
        <v>4.8</v>
      </c>
      <c r="F2189" s="1047">
        <v>20</v>
      </c>
      <c r="G2189" s="1035" t="s">
        <v>567</v>
      </c>
      <c r="H2189" s="1040" t="s">
        <v>353</v>
      </c>
      <c r="I2189" s="1027" t="s">
        <v>294</v>
      </c>
      <c r="J2189" s="1042">
        <v>7050230712345</v>
      </c>
      <c r="K2189" s="1043">
        <v>45580</v>
      </c>
      <c r="L2189" s="1039"/>
      <c r="M2189" s="1027" t="s">
        <v>300</v>
      </c>
      <c r="N2189" s="1044">
        <f t="shared" si="7"/>
        <v>45945</v>
      </c>
      <c r="O2189" s="1030" t="s">
        <v>12</v>
      </c>
      <c r="P2189" s="370"/>
      <c r="Q2189" s="370"/>
      <c r="R2189" s="370"/>
      <c r="S2189" s="823"/>
      <c r="T2189" s="370"/>
      <c r="U2189" s="370"/>
      <c r="V2189" s="370"/>
      <c r="W2189" s="370"/>
      <c r="X2189" s="370"/>
      <c r="Y2189" s="371"/>
      <c r="Z2189" s="370"/>
    </row>
    <row r="2190" spans="1:26" s="3" customFormat="1" ht="41.25" customHeight="1" x14ac:dyDescent="0.2">
      <c r="A2190" s="240">
        <v>101</v>
      </c>
      <c r="B2190" s="1035" t="s">
        <v>2846</v>
      </c>
      <c r="C2190" s="1035" t="s">
        <v>736</v>
      </c>
      <c r="D2190" s="1035" t="s">
        <v>191</v>
      </c>
      <c r="E2190" s="1036">
        <v>1</v>
      </c>
      <c r="F2190" s="1046">
        <v>20</v>
      </c>
      <c r="G2190" s="1040" t="s">
        <v>616</v>
      </c>
      <c r="H2190" s="1035" t="s">
        <v>353</v>
      </c>
      <c r="I2190" s="1027" t="s">
        <v>294</v>
      </c>
      <c r="J2190" s="1037">
        <v>7060231009618</v>
      </c>
      <c r="K2190" s="1038">
        <v>45579</v>
      </c>
      <c r="L2190" s="1039"/>
      <c r="M2190" s="1027" t="s">
        <v>300</v>
      </c>
      <c r="N2190" s="1044">
        <f t="shared" si="7"/>
        <v>45944</v>
      </c>
      <c r="O2190" s="1030" t="s">
        <v>12</v>
      </c>
      <c r="P2190" s="370"/>
      <c r="Q2190" s="370"/>
      <c r="R2190" s="370"/>
      <c r="S2190" s="823"/>
      <c r="T2190" s="370"/>
      <c r="U2190" s="370"/>
      <c r="V2190" s="370"/>
      <c r="W2190" s="370"/>
      <c r="X2190" s="370"/>
      <c r="Y2190" s="371"/>
      <c r="Z2190" s="370"/>
    </row>
    <row r="2191" spans="1:26" s="3" customFormat="1" ht="41.25" customHeight="1" x14ac:dyDescent="0.2">
      <c r="A2191" s="240">
        <v>102</v>
      </c>
      <c r="B2191" s="1040" t="s">
        <v>2847</v>
      </c>
      <c r="C2191" s="1040" t="s">
        <v>2848</v>
      </c>
      <c r="D2191" s="1040" t="s">
        <v>191</v>
      </c>
      <c r="E2191" s="1041">
        <v>36.200000000000003</v>
      </c>
      <c r="F2191" s="1047">
        <v>110</v>
      </c>
      <c r="G2191" s="1035" t="s">
        <v>2849</v>
      </c>
      <c r="H2191" s="1040" t="s">
        <v>353</v>
      </c>
      <c r="I2191" s="1027" t="s">
        <v>294</v>
      </c>
      <c r="J2191" s="1042">
        <v>7060231109984</v>
      </c>
      <c r="K2191" s="1043">
        <v>45588</v>
      </c>
      <c r="L2191" s="1039"/>
      <c r="M2191" s="1027" t="s">
        <v>300</v>
      </c>
      <c r="N2191" s="1044">
        <f t="shared" si="7"/>
        <v>45953</v>
      </c>
      <c r="O2191" s="1030" t="s">
        <v>12</v>
      </c>
      <c r="P2191" s="370"/>
      <c r="Q2191" s="370"/>
      <c r="R2191" s="370"/>
      <c r="S2191" s="823"/>
      <c r="T2191" s="370"/>
      <c r="U2191" s="370"/>
      <c r="V2191" s="370"/>
      <c r="W2191" s="370"/>
      <c r="X2191" s="370"/>
      <c r="Y2191" s="371"/>
      <c r="Z2191" s="370"/>
    </row>
    <row r="2192" spans="1:26" s="3" customFormat="1" ht="41.25" customHeight="1" x14ac:dyDescent="0.2">
      <c r="A2192" s="240">
        <v>103</v>
      </c>
      <c r="B2192" s="1035" t="s">
        <v>2850</v>
      </c>
      <c r="C2192" s="1035" t="s">
        <v>1700</v>
      </c>
      <c r="D2192" s="1035" t="s">
        <v>768</v>
      </c>
      <c r="E2192" s="1036">
        <v>0.39985000000000004</v>
      </c>
      <c r="F2192" s="1046">
        <v>20</v>
      </c>
      <c r="G2192" s="1040" t="s">
        <v>611</v>
      </c>
      <c r="H2192" s="1035" t="s">
        <v>353</v>
      </c>
      <c r="I2192" s="1027" t="s">
        <v>294</v>
      </c>
      <c r="J2192" s="1037">
        <v>7040240301052</v>
      </c>
      <c r="K2192" s="1038">
        <v>45580</v>
      </c>
      <c r="L2192" s="1039"/>
      <c r="M2192" s="1027" t="s">
        <v>300</v>
      </c>
      <c r="N2192" s="1044">
        <f t="shared" si="7"/>
        <v>45945</v>
      </c>
      <c r="O2192" s="1030" t="s">
        <v>12</v>
      </c>
      <c r="P2192" s="370"/>
      <c r="Q2192" s="370"/>
      <c r="R2192" s="370"/>
      <c r="S2192" s="823"/>
      <c r="T2192" s="370"/>
      <c r="U2192" s="370"/>
      <c r="V2192" s="370"/>
      <c r="W2192" s="370"/>
      <c r="X2192" s="370"/>
      <c r="Y2192" s="371"/>
      <c r="Z2192" s="370"/>
    </row>
    <row r="2193" spans="1:26" s="3" customFormat="1" ht="41.25" customHeight="1" x14ac:dyDescent="0.2">
      <c r="A2193" s="240">
        <v>104</v>
      </c>
      <c r="B2193" s="1040" t="s">
        <v>2851</v>
      </c>
      <c r="C2193" s="1040" t="s">
        <v>2852</v>
      </c>
      <c r="D2193" s="1040" t="s">
        <v>964</v>
      </c>
      <c r="E2193" s="1041">
        <v>0.123</v>
      </c>
      <c r="F2193" s="1047">
        <v>0.4</v>
      </c>
      <c r="G2193" s="1035" t="s">
        <v>2853</v>
      </c>
      <c r="H2193" s="1040" t="s">
        <v>353</v>
      </c>
      <c r="I2193" s="1027" t="s">
        <v>294</v>
      </c>
      <c r="J2193" s="1042">
        <v>7060240300429</v>
      </c>
      <c r="K2193" s="1043">
        <v>45588</v>
      </c>
      <c r="L2193" s="1039"/>
      <c r="M2193" s="1027" t="s">
        <v>300</v>
      </c>
      <c r="N2193" s="1044">
        <f t="shared" si="7"/>
        <v>45953</v>
      </c>
      <c r="O2193" s="1030" t="s">
        <v>12</v>
      </c>
      <c r="P2193" s="370"/>
      <c r="Q2193" s="370"/>
      <c r="R2193" s="370"/>
      <c r="S2193" s="823"/>
      <c r="T2193" s="370"/>
      <c r="U2193" s="370"/>
      <c r="V2193" s="370"/>
      <c r="W2193" s="370"/>
      <c r="X2193" s="370"/>
      <c r="Y2193" s="371"/>
      <c r="Z2193" s="370"/>
    </row>
    <row r="2194" spans="1:26" s="3" customFormat="1" ht="41.25" customHeight="1" x14ac:dyDescent="0.2">
      <c r="A2194" s="240">
        <v>105</v>
      </c>
      <c r="B2194" s="1035" t="s">
        <v>2854</v>
      </c>
      <c r="C2194" s="1035" t="s">
        <v>740</v>
      </c>
      <c r="D2194" s="1035" t="s">
        <v>184</v>
      </c>
      <c r="E2194" s="1036">
        <v>48</v>
      </c>
      <c r="F2194" s="1046">
        <v>110</v>
      </c>
      <c r="G2194" s="1040" t="s">
        <v>2855</v>
      </c>
      <c r="H2194" s="1035" t="s">
        <v>2856</v>
      </c>
      <c r="I2194" s="1027" t="s">
        <v>294</v>
      </c>
      <c r="J2194" s="1037">
        <v>7030240302460</v>
      </c>
      <c r="K2194" s="1038">
        <v>45586</v>
      </c>
      <c r="L2194" s="1039"/>
      <c r="M2194" s="1027" t="s">
        <v>300</v>
      </c>
      <c r="N2194" s="1044">
        <f t="shared" si="7"/>
        <v>45951</v>
      </c>
      <c r="O2194" s="1030" t="s">
        <v>12</v>
      </c>
      <c r="P2194" s="370"/>
      <c r="Q2194" s="370"/>
      <c r="R2194" s="370"/>
      <c r="S2194" s="823"/>
      <c r="T2194" s="370"/>
      <c r="U2194" s="370"/>
      <c r="V2194" s="370"/>
      <c r="W2194" s="370"/>
      <c r="X2194" s="370"/>
      <c r="Y2194" s="371"/>
      <c r="Z2194" s="370"/>
    </row>
    <row r="2195" spans="1:26" s="3" customFormat="1" ht="41.25" customHeight="1" x14ac:dyDescent="0.2">
      <c r="A2195" s="240">
        <v>106</v>
      </c>
      <c r="B2195" s="1040" t="s">
        <v>2857</v>
      </c>
      <c r="C2195" s="1040" t="s">
        <v>740</v>
      </c>
      <c r="D2195" s="1040" t="s">
        <v>184</v>
      </c>
      <c r="E2195" s="1041">
        <v>40</v>
      </c>
      <c r="F2195" s="1047">
        <v>110</v>
      </c>
      <c r="G2195" s="1035" t="s">
        <v>2855</v>
      </c>
      <c r="H2195" s="1040" t="s">
        <v>2856</v>
      </c>
      <c r="I2195" s="1027" t="s">
        <v>294</v>
      </c>
      <c r="J2195" s="1042">
        <v>7030240302461</v>
      </c>
      <c r="K2195" s="1043">
        <v>45586</v>
      </c>
      <c r="L2195" s="1039"/>
      <c r="M2195" s="1027" t="s">
        <v>300</v>
      </c>
      <c r="N2195" s="1044">
        <f t="shared" si="7"/>
        <v>45951</v>
      </c>
      <c r="O2195" s="1030" t="s">
        <v>12</v>
      </c>
      <c r="P2195" s="370"/>
      <c r="Q2195" s="370"/>
      <c r="R2195" s="370"/>
      <c r="S2195" s="823"/>
      <c r="T2195" s="370"/>
      <c r="U2195" s="370"/>
      <c r="V2195" s="370"/>
      <c r="W2195" s="370"/>
      <c r="X2195" s="370"/>
      <c r="Y2195" s="371"/>
      <c r="Z2195" s="370"/>
    </row>
    <row r="2196" spans="1:26" s="3" customFormat="1" ht="41.25" customHeight="1" x14ac:dyDescent="0.2">
      <c r="A2196" s="240">
        <v>107</v>
      </c>
      <c r="B2196" s="1035" t="s">
        <v>2860</v>
      </c>
      <c r="C2196" s="1035" t="s">
        <v>2861</v>
      </c>
      <c r="D2196" s="1035" t="s">
        <v>768</v>
      </c>
      <c r="E2196" s="1036">
        <v>0.29810000000000003</v>
      </c>
      <c r="F2196" s="1046">
        <v>20</v>
      </c>
      <c r="G2196" s="1040" t="s">
        <v>2862</v>
      </c>
      <c r="H2196" s="1035" t="s">
        <v>353</v>
      </c>
      <c r="I2196" s="1027" t="s">
        <v>294</v>
      </c>
      <c r="J2196" s="1037">
        <v>7040240401938</v>
      </c>
      <c r="K2196" s="1038">
        <v>45580</v>
      </c>
      <c r="L2196" s="1039"/>
      <c r="M2196" s="1027" t="s">
        <v>300</v>
      </c>
      <c r="N2196" s="1044">
        <f t="shared" si="7"/>
        <v>45945</v>
      </c>
      <c r="O2196" s="1030" t="s">
        <v>12</v>
      </c>
      <c r="P2196" s="370"/>
      <c r="Q2196" s="370"/>
      <c r="R2196" s="370"/>
      <c r="S2196" s="823"/>
      <c r="T2196" s="370"/>
      <c r="U2196" s="370"/>
      <c r="V2196" s="370"/>
      <c r="W2196" s="370"/>
      <c r="X2196" s="370"/>
      <c r="Y2196" s="371"/>
      <c r="Z2196" s="370"/>
    </row>
    <row r="2197" spans="1:26" s="3" customFormat="1" ht="41.25" customHeight="1" x14ac:dyDescent="0.2">
      <c r="A2197" s="240">
        <v>108</v>
      </c>
      <c r="B2197" s="1039" t="s">
        <v>2599</v>
      </c>
      <c r="C2197" s="1039" t="s">
        <v>513</v>
      </c>
      <c r="D2197" s="1039" t="s">
        <v>170</v>
      </c>
      <c r="E2197" s="1048">
        <v>9.1850000000000001E-2</v>
      </c>
      <c r="F2197" s="1039">
        <v>0.4</v>
      </c>
      <c r="G2197" s="1039" t="s">
        <v>2863</v>
      </c>
      <c r="H2197" s="1039" t="s">
        <v>353</v>
      </c>
      <c r="I2197" s="1027" t="s">
        <v>294</v>
      </c>
      <c r="J2197" s="1049">
        <v>7040240402450</v>
      </c>
      <c r="K2197" s="1044">
        <v>45611</v>
      </c>
      <c r="L2197" s="1039"/>
      <c r="M2197" s="1027" t="s">
        <v>300</v>
      </c>
      <c r="N2197" s="1044">
        <v>45976</v>
      </c>
      <c r="O2197" s="1030" t="s">
        <v>12</v>
      </c>
      <c r="P2197" s="370"/>
      <c r="Q2197" s="370"/>
      <c r="R2197" s="370"/>
      <c r="S2197" s="823"/>
      <c r="T2197" s="370"/>
      <c r="U2197" s="370"/>
      <c r="V2197" s="370"/>
      <c r="W2197" s="370"/>
      <c r="X2197" s="370"/>
      <c r="Y2197" s="371"/>
      <c r="Z2197" s="370"/>
    </row>
    <row r="2198" spans="1:26" s="3" customFormat="1" ht="41.25" customHeight="1" x14ac:dyDescent="0.2">
      <c r="A2198" s="240">
        <v>109</v>
      </c>
      <c r="B2198" s="1039" t="s">
        <v>2864</v>
      </c>
      <c r="C2198" s="1039" t="s">
        <v>2865</v>
      </c>
      <c r="D2198" s="1039" t="s">
        <v>768</v>
      </c>
      <c r="E2198" s="1048">
        <v>0.35260000000000002</v>
      </c>
      <c r="F2198" s="1039">
        <v>20</v>
      </c>
      <c r="G2198" s="1039" t="s">
        <v>2866</v>
      </c>
      <c r="H2198" s="1039" t="s">
        <v>353</v>
      </c>
      <c r="I2198" s="1027" t="s">
        <v>294</v>
      </c>
      <c r="J2198" s="1049">
        <v>7040240402487</v>
      </c>
      <c r="K2198" s="1044">
        <v>45601</v>
      </c>
      <c r="L2198" s="1039"/>
      <c r="M2198" s="1027" t="s">
        <v>300</v>
      </c>
      <c r="N2198" s="1044">
        <v>45966</v>
      </c>
      <c r="O2198" s="1030" t="s">
        <v>12</v>
      </c>
      <c r="P2198" s="370"/>
      <c r="Q2198" s="370"/>
      <c r="R2198" s="370"/>
      <c r="S2198" s="823"/>
      <c r="T2198" s="370"/>
      <c r="U2198" s="370"/>
      <c r="V2198" s="370"/>
      <c r="W2198" s="370"/>
      <c r="X2198" s="370"/>
      <c r="Y2198" s="371"/>
      <c r="Z2198" s="370"/>
    </row>
    <row r="2199" spans="1:26" s="3" customFormat="1" ht="41.25" customHeight="1" x14ac:dyDescent="0.2">
      <c r="A2199" s="240">
        <v>110</v>
      </c>
      <c r="B2199" s="1039" t="s">
        <v>2867</v>
      </c>
      <c r="C2199" s="1039" t="s">
        <v>658</v>
      </c>
      <c r="D2199" s="1039" t="s">
        <v>762</v>
      </c>
      <c r="E2199" s="1048">
        <v>0.1968</v>
      </c>
      <c r="F2199" s="1039">
        <v>20</v>
      </c>
      <c r="G2199" s="1039" t="s">
        <v>436</v>
      </c>
      <c r="H2199" s="1039" t="s">
        <v>353</v>
      </c>
      <c r="I2199" s="1027" t="s">
        <v>294</v>
      </c>
      <c r="J2199" s="1049">
        <v>7010240405281</v>
      </c>
      <c r="K2199" s="1044">
        <v>45618</v>
      </c>
      <c r="L2199" s="1039"/>
      <c r="M2199" s="1027" t="s">
        <v>300</v>
      </c>
      <c r="N2199" s="1044">
        <v>45983</v>
      </c>
      <c r="O2199" s="1030" t="s">
        <v>12</v>
      </c>
      <c r="P2199" s="370"/>
      <c r="Q2199" s="370"/>
      <c r="R2199" s="370"/>
      <c r="S2199" s="823"/>
      <c r="T2199" s="370"/>
      <c r="U2199" s="370"/>
      <c r="V2199" s="370"/>
      <c r="W2199" s="370"/>
      <c r="X2199" s="370"/>
      <c r="Y2199" s="371"/>
      <c r="Z2199" s="370"/>
    </row>
    <row r="2200" spans="1:26" s="3" customFormat="1" ht="41.25" customHeight="1" x14ac:dyDescent="0.2">
      <c r="A2200" s="240">
        <v>111</v>
      </c>
      <c r="B2200" s="1039" t="s">
        <v>2869</v>
      </c>
      <c r="C2200" s="1039" t="s">
        <v>801</v>
      </c>
      <c r="D2200" s="1039" t="s">
        <v>807</v>
      </c>
      <c r="E2200" s="1048">
        <v>6.5000000000000002E-2</v>
      </c>
      <c r="F2200" s="1039">
        <v>20</v>
      </c>
      <c r="G2200" s="1039" t="s">
        <v>1686</v>
      </c>
      <c r="H2200" s="1039" t="s">
        <v>1321</v>
      </c>
      <c r="I2200" s="1027" t="s">
        <v>294</v>
      </c>
      <c r="J2200" s="1049">
        <v>7050240803916</v>
      </c>
      <c r="K2200" s="1044">
        <v>45603</v>
      </c>
      <c r="L2200" s="1039"/>
      <c r="M2200" s="1027" t="s">
        <v>300</v>
      </c>
      <c r="N2200" s="1044">
        <v>45968</v>
      </c>
      <c r="O2200" s="1030" t="s">
        <v>12</v>
      </c>
      <c r="P2200" s="370"/>
      <c r="Q2200" s="370"/>
      <c r="R2200" s="370"/>
      <c r="S2200" s="823"/>
      <c r="T2200" s="370"/>
      <c r="U2200" s="370"/>
      <c r="V2200" s="370"/>
      <c r="W2200" s="370"/>
      <c r="X2200" s="370"/>
      <c r="Y2200" s="371"/>
      <c r="Z2200" s="370"/>
    </row>
    <row r="2201" spans="1:26" s="3" customFormat="1" ht="41.25" customHeight="1" x14ac:dyDescent="0.2">
      <c r="A2201" s="240">
        <v>112</v>
      </c>
      <c r="B2201" s="1039" t="s">
        <v>2870</v>
      </c>
      <c r="C2201" s="1039" t="s">
        <v>761</v>
      </c>
      <c r="D2201" s="1039" t="s">
        <v>184</v>
      </c>
      <c r="E2201" s="1048">
        <v>4.9000000000000004</v>
      </c>
      <c r="F2201" s="1039">
        <v>20</v>
      </c>
      <c r="G2201" s="1039" t="s">
        <v>2871</v>
      </c>
      <c r="H2201" s="1039" t="s">
        <v>353</v>
      </c>
      <c r="I2201" s="1027" t="s">
        <v>294</v>
      </c>
      <c r="J2201" s="1049">
        <v>7030240806973</v>
      </c>
      <c r="K2201" s="1044">
        <v>45601</v>
      </c>
      <c r="L2201" s="1039"/>
      <c r="M2201" s="1027" t="s">
        <v>300</v>
      </c>
      <c r="N2201" s="1044">
        <v>45966</v>
      </c>
      <c r="O2201" s="1030" t="s">
        <v>4991</v>
      </c>
      <c r="P2201" s="370"/>
      <c r="Q2201" s="370"/>
      <c r="R2201" s="370"/>
      <c r="S2201" s="823"/>
      <c r="T2201" s="370"/>
      <c r="U2201" s="370"/>
      <c r="V2201" s="370"/>
      <c r="W2201" s="370"/>
      <c r="X2201" s="370"/>
      <c r="Y2201" s="371"/>
      <c r="Z2201" s="370"/>
    </row>
    <row r="2202" spans="1:26" s="3" customFormat="1" ht="41.25" customHeight="1" x14ac:dyDescent="0.2">
      <c r="A2202" s="240">
        <v>113</v>
      </c>
      <c r="B2202" s="1039" t="s">
        <v>2171</v>
      </c>
      <c r="C2202" s="1039" t="s">
        <v>751</v>
      </c>
      <c r="D2202" s="1039" t="s">
        <v>768</v>
      </c>
      <c r="E2202" s="1048">
        <v>0.34200000000000003</v>
      </c>
      <c r="F2202" s="1039">
        <v>20</v>
      </c>
      <c r="G2202" s="1039" t="s">
        <v>2872</v>
      </c>
      <c r="H2202" s="1039" t="s">
        <v>353</v>
      </c>
      <c r="I2202" s="1027" t="s">
        <v>294</v>
      </c>
      <c r="J2202" s="1049">
        <v>7040240805025</v>
      </c>
      <c r="K2202" s="1044">
        <v>45602</v>
      </c>
      <c r="L2202" s="1039"/>
      <c r="M2202" s="1027" t="s">
        <v>300</v>
      </c>
      <c r="N2202" s="1044">
        <v>45967</v>
      </c>
      <c r="O2202" s="1030" t="s">
        <v>12</v>
      </c>
      <c r="P2202" s="370"/>
      <c r="Q2202" s="370"/>
      <c r="R2202" s="370"/>
      <c r="S2202" s="823"/>
      <c r="T2202" s="370"/>
      <c r="U2202" s="370"/>
      <c r="V2202" s="370"/>
      <c r="W2202" s="370"/>
      <c r="X2202" s="370"/>
      <c r="Y2202" s="371"/>
      <c r="Z2202" s="370"/>
    </row>
    <row r="2203" spans="1:26" s="3" customFormat="1" ht="41.25" customHeight="1" x14ac:dyDescent="0.2">
      <c r="A2203" s="240">
        <v>114</v>
      </c>
      <c r="B2203" s="1039" t="s">
        <v>2873</v>
      </c>
      <c r="C2203" s="1039" t="s">
        <v>726</v>
      </c>
      <c r="D2203" s="1039" t="s">
        <v>24</v>
      </c>
      <c r="E2203" s="1048">
        <v>0.05</v>
      </c>
      <c r="F2203" s="1039">
        <v>20</v>
      </c>
      <c r="G2203" s="1039" t="s">
        <v>2874</v>
      </c>
      <c r="H2203" s="1039" t="s">
        <v>319</v>
      </c>
      <c r="I2203" s="1027" t="s">
        <v>294</v>
      </c>
      <c r="J2203" s="1049">
        <v>7010240911282</v>
      </c>
      <c r="K2203" s="1044">
        <v>45611</v>
      </c>
      <c r="L2203" s="1039"/>
      <c r="M2203" s="1027" t="s">
        <v>300</v>
      </c>
      <c r="N2203" s="1044">
        <v>45976</v>
      </c>
      <c r="O2203" s="1030" t="s">
        <v>12</v>
      </c>
      <c r="P2203" s="370"/>
      <c r="Q2203" s="370"/>
      <c r="R2203" s="370"/>
      <c r="S2203" s="823"/>
      <c r="T2203" s="370"/>
      <c r="U2203" s="370"/>
      <c r="V2203" s="370"/>
      <c r="W2203" s="370"/>
      <c r="X2203" s="370"/>
      <c r="Y2203" s="371"/>
      <c r="Z2203" s="370"/>
    </row>
    <row r="2204" spans="1:26" s="3" customFormat="1" ht="41.25" customHeight="1" x14ac:dyDescent="0.2">
      <c r="A2204" s="240">
        <v>115</v>
      </c>
      <c r="B2204" s="1039" t="s">
        <v>2875</v>
      </c>
      <c r="C2204" s="1039" t="s">
        <v>733</v>
      </c>
      <c r="D2204" s="1039" t="s">
        <v>24</v>
      </c>
      <c r="E2204" s="1048">
        <v>8.0000000000000002E-3</v>
      </c>
      <c r="F2204" s="1039">
        <v>0.4</v>
      </c>
      <c r="G2204" s="1039" t="s">
        <v>2876</v>
      </c>
      <c r="H2204" s="1039" t="s">
        <v>319</v>
      </c>
      <c r="I2204" s="1027" t="s">
        <v>294</v>
      </c>
      <c r="J2204" s="1049">
        <v>7010241012586</v>
      </c>
      <c r="K2204" s="1044">
        <v>45601</v>
      </c>
      <c r="L2204" s="1039"/>
      <c r="M2204" s="1027" t="s">
        <v>300</v>
      </c>
      <c r="N2204" s="1044">
        <v>45966</v>
      </c>
      <c r="O2204" s="1030" t="s">
        <v>12</v>
      </c>
      <c r="P2204" s="370"/>
      <c r="Q2204" s="370"/>
      <c r="R2204" s="370"/>
      <c r="S2204" s="823"/>
      <c r="T2204" s="370"/>
      <c r="U2204" s="370"/>
      <c r="V2204" s="370"/>
      <c r="W2204" s="370"/>
      <c r="X2204" s="370"/>
      <c r="Y2204" s="371"/>
      <c r="Z2204" s="370"/>
    </row>
    <row r="2205" spans="1:26" s="3" customFormat="1" ht="41.25" customHeight="1" x14ac:dyDescent="0.2">
      <c r="A2205" s="240">
        <v>116</v>
      </c>
      <c r="B2205" s="1039" t="s">
        <v>2877</v>
      </c>
      <c r="C2205" s="1039" t="s">
        <v>2812</v>
      </c>
      <c r="D2205" s="1039" t="s">
        <v>191</v>
      </c>
      <c r="E2205" s="1048">
        <v>0.15</v>
      </c>
      <c r="F2205" s="1039">
        <v>20</v>
      </c>
      <c r="G2205" s="1039" t="s">
        <v>2878</v>
      </c>
      <c r="H2205" s="1039" t="s">
        <v>353</v>
      </c>
      <c r="I2205" s="1027" t="s">
        <v>294</v>
      </c>
      <c r="J2205" s="1049">
        <v>7060241002718</v>
      </c>
      <c r="K2205" s="1044">
        <v>45622</v>
      </c>
      <c r="L2205" s="1039"/>
      <c r="M2205" s="1027" t="s">
        <v>300</v>
      </c>
      <c r="N2205" s="1044">
        <v>45987</v>
      </c>
      <c r="O2205" s="1030" t="s">
        <v>12</v>
      </c>
      <c r="P2205" s="370"/>
      <c r="Q2205" s="370"/>
      <c r="R2205" s="370"/>
      <c r="S2205" s="823"/>
      <c r="T2205" s="370"/>
      <c r="U2205" s="370"/>
      <c r="V2205" s="370"/>
      <c r="W2205" s="370"/>
      <c r="X2205" s="370"/>
      <c r="Y2205" s="371"/>
      <c r="Z2205" s="370"/>
    </row>
    <row r="2206" spans="1:26" s="3" customFormat="1" ht="41.25" customHeight="1" x14ac:dyDescent="0.2">
      <c r="A2206" s="240">
        <v>117</v>
      </c>
      <c r="B2206" s="1039" t="s">
        <v>2879</v>
      </c>
      <c r="C2206" s="1039" t="s">
        <v>2880</v>
      </c>
      <c r="D2206" s="1039" t="s">
        <v>768</v>
      </c>
      <c r="E2206" s="1048">
        <v>1.925E-2</v>
      </c>
      <c r="F2206" s="1039">
        <v>0.4</v>
      </c>
      <c r="G2206" s="1039" t="s">
        <v>2881</v>
      </c>
      <c r="H2206" s="1039" t="s">
        <v>319</v>
      </c>
      <c r="I2206" s="1027" t="s">
        <v>294</v>
      </c>
      <c r="J2206" s="1049">
        <v>7040241006252</v>
      </c>
      <c r="K2206" s="1044">
        <v>45602</v>
      </c>
      <c r="L2206" s="1039"/>
      <c r="M2206" s="1027" t="s">
        <v>300</v>
      </c>
      <c r="N2206" s="1044">
        <v>45967</v>
      </c>
      <c r="O2206" s="1030" t="s">
        <v>12</v>
      </c>
      <c r="P2206" s="370"/>
      <c r="Q2206" s="370"/>
      <c r="R2206" s="370"/>
      <c r="S2206" s="823"/>
      <c r="T2206" s="370"/>
      <c r="U2206" s="370"/>
      <c r="V2206" s="370"/>
      <c r="W2206" s="370"/>
      <c r="X2206" s="370"/>
      <c r="Y2206" s="371"/>
      <c r="Z2206" s="370"/>
    </row>
    <row r="2207" spans="1:26" s="3" customFormat="1" ht="41.25" customHeight="1" x14ac:dyDescent="0.2">
      <c r="A2207" s="240">
        <v>118</v>
      </c>
      <c r="B2207" s="1039" t="s">
        <v>2882</v>
      </c>
      <c r="C2207" s="1039" t="s">
        <v>722</v>
      </c>
      <c r="D2207" s="1039" t="s">
        <v>83</v>
      </c>
      <c r="E2207" s="1048">
        <v>2.7E-2</v>
      </c>
      <c r="F2207" s="1039">
        <v>20</v>
      </c>
      <c r="G2207" s="1039" t="s">
        <v>2883</v>
      </c>
      <c r="H2207" s="1039" t="s">
        <v>319</v>
      </c>
      <c r="I2207" s="1027" t="s">
        <v>294</v>
      </c>
      <c r="J2207" s="1049">
        <v>7030241008704</v>
      </c>
      <c r="K2207" s="1044">
        <v>45614</v>
      </c>
      <c r="L2207" s="1039"/>
      <c r="M2207" s="1027" t="s">
        <v>300</v>
      </c>
      <c r="N2207" s="1044">
        <v>45979</v>
      </c>
      <c r="O2207" s="1030" t="s">
        <v>12</v>
      </c>
      <c r="P2207" s="370"/>
      <c r="Q2207" s="370"/>
      <c r="R2207" s="370"/>
      <c r="S2207" s="823"/>
      <c r="T2207" s="370"/>
      <c r="U2207" s="370"/>
      <c r="V2207" s="370"/>
      <c r="W2207" s="370"/>
      <c r="X2207" s="370"/>
      <c r="Y2207" s="371"/>
      <c r="Z2207" s="370"/>
    </row>
    <row r="2208" spans="1:26" s="3" customFormat="1" ht="41.25" customHeight="1" x14ac:dyDescent="0.2">
      <c r="A2208" s="240">
        <v>119</v>
      </c>
      <c r="B2208" s="1039" t="s">
        <v>2884</v>
      </c>
      <c r="C2208" s="1039" t="s">
        <v>2885</v>
      </c>
      <c r="D2208" s="1039" t="s">
        <v>170</v>
      </c>
      <c r="E2208" s="1048">
        <v>8.0000000000000002E-3</v>
      </c>
      <c r="F2208" s="1039">
        <v>0.23</v>
      </c>
      <c r="G2208" s="1039" t="s">
        <v>2886</v>
      </c>
      <c r="H2208" s="1039" t="s">
        <v>319</v>
      </c>
      <c r="I2208" s="1027" t="s">
        <v>294</v>
      </c>
      <c r="J2208" s="1049">
        <v>7040241006296</v>
      </c>
      <c r="K2208" s="1044">
        <v>45609</v>
      </c>
      <c r="L2208" s="1039"/>
      <c r="M2208" s="1027" t="s">
        <v>300</v>
      </c>
      <c r="N2208" s="1044">
        <v>45974</v>
      </c>
      <c r="O2208" s="1030" t="s">
        <v>12</v>
      </c>
      <c r="P2208" s="370"/>
      <c r="Q2208" s="370"/>
      <c r="R2208" s="370"/>
      <c r="S2208" s="823"/>
      <c r="T2208" s="370"/>
      <c r="U2208" s="370"/>
      <c r="V2208" s="370"/>
      <c r="W2208" s="370"/>
      <c r="X2208" s="370"/>
      <c r="Y2208" s="371"/>
      <c r="Z2208" s="370"/>
    </row>
    <row r="2209" spans="1:26" s="3" customFormat="1" ht="41.25" customHeight="1" x14ac:dyDescent="0.2">
      <c r="A2209" s="240">
        <v>120</v>
      </c>
      <c r="B2209" s="1039" t="s">
        <v>2887</v>
      </c>
      <c r="C2209" s="1039" t="s">
        <v>307</v>
      </c>
      <c r="D2209" s="1039" t="s">
        <v>83</v>
      </c>
      <c r="E2209" s="1048">
        <v>5.2699999999999995E-3</v>
      </c>
      <c r="F2209" s="1039">
        <v>0.4</v>
      </c>
      <c r="G2209" s="1039" t="s">
        <v>2888</v>
      </c>
      <c r="H2209" s="1039" t="s">
        <v>319</v>
      </c>
      <c r="I2209" s="1027" t="s">
        <v>294</v>
      </c>
      <c r="J2209" s="1049">
        <v>7030241008754</v>
      </c>
      <c r="K2209" s="1044">
        <v>45611</v>
      </c>
      <c r="L2209" s="1039"/>
      <c r="M2209" s="1027" t="s">
        <v>300</v>
      </c>
      <c r="N2209" s="1044">
        <v>45976</v>
      </c>
      <c r="O2209" s="1030" t="s">
        <v>12</v>
      </c>
      <c r="P2209" s="370"/>
      <c r="Q2209" s="370"/>
      <c r="R2209" s="370"/>
      <c r="S2209" s="823"/>
      <c r="T2209" s="370"/>
      <c r="U2209" s="370"/>
      <c r="V2209" s="370"/>
      <c r="W2209" s="370"/>
      <c r="X2209" s="370"/>
      <c r="Y2209" s="371"/>
      <c r="Z2209" s="370"/>
    </row>
    <row r="2210" spans="1:26" s="3" customFormat="1" ht="41.25" customHeight="1" x14ac:dyDescent="0.2">
      <c r="A2210" s="240">
        <v>121</v>
      </c>
      <c r="B2210" s="1039" t="s">
        <v>2891</v>
      </c>
      <c r="C2210" s="1039" t="s">
        <v>315</v>
      </c>
      <c r="D2210" s="1039" t="s">
        <v>24</v>
      </c>
      <c r="E2210" s="1048">
        <v>6.0000000000000001E-3</v>
      </c>
      <c r="F2210" s="1039">
        <v>0.4</v>
      </c>
      <c r="G2210" s="1039" t="s">
        <v>2890</v>
      </c>
      <c r="H2210" s="1039" t="s">
        <v>319</v>
      </c>
      <c r="I2210" s="1027" t="s">
        <v>294</v>
      </c>
      <c r="J2210" s="1049">
        <v>7010241013747</v>
      </c>
      <c r="K2210" s="1044">
        <v>45609</v>
      </c>
      <c r="L2210" s="1039"/>
      <c r="M2210" s="1027" t="s">
        <v>300</v>
      </c>
      <c r="N2210" s="1044">
        <v>45974</v>
      </c>
      <c r="O2210" s="1030" t="s">
        <v>12</v>
      </c>
      <c r="P2210" s="370"/>
      <c r="Q2210" s="370"/>
      <c r="R2210" s="370"/>
      <c r="S2210" s="823"/>
      <c r="T2210" s="370"/>
      <c r="U2210" s="370"/>
      <c r="V2210" s="370"/>
      <c r="W2210" s="370"/>
      <c r="X2210" s="370"/>
      <c r="Y2210" s="371"/>
      <c r="Z2210" s="370"/>
    </row>
    <row r="2211" spans="1:26" s="3" customFormat="1" ht="41.25" customHeight="1" x14ac:dyDescent="0.2">
      <c r="A2211" s="240">
        <v>122</v>
      </c>
      <c r="B2211" s="1039" t="s">
        <v>2892</v>
      </c>
      <c r="C2211" s="1039" t="s">
        <v>2893</v>
      </c>
      <c r="D2211" s="1039" t="s">
        <v>83</v>
      </c>
      <c r="E2211" s="1048">
        <v>0.25</v>
      </c>
      <c r="F2211" s="1039">
        <v>20</v>
      </c>
      <c r="G2211" s="1039" t="s">
        <v>2894</v>
      </c>
      <c r="H2211" s="1039" t="s">
        <v>353</v>
      </c>
      <c r="I2211" s="1027" t="s">
        <v>294</v>
      </c>
      <c r="J2211" s="1049">
        <v>7030241008978</v>
      </c>
      <c r="K2211" s="1044">
        <v>45603</v>
      </c>
      <c r="L2211" s="1039"/>
      <c r="M2211" s="1027" t="s">
        <v>300</v>
      </c>
      <c r="N2211" s="1044">
        <v>45968</v>
      </c>
      <c r="O2211" s="1030" t="s">
        <v>12</v>
      </c>
      <c r="P2211" s="370"/>
      <c r="Q2211" s="370"/>
      <c r="R2211" s="370"/>
      <c r="S2211" s="823"/>
      <c r="T2211" s="370"/>
      <c r="U2211" s="370"/>
      <c r="V2211" s="370"/>
      <c r="W2211" s="370"/>
      <c r="X2211" s="370"/>
      <c r="Y2211" s="371"/>
      <c r="Z2211" s="370"/>
    </row>
    <row r="2212" spans="1:26" s="3" customFormat="1" ht="41.25" customHeight="1" x14ac:dyDescent="0.2">
      <c r="A2212" s="240">
        <v>123</v>
      </c>
      <c r="B2212" s="1039" t="s">
        <v>2895</v>
      </c>
      <c r="C2212" s="1039" t="s">
        <v>24</v>
      </c>
      <c r="D2212" s="1039" t="s">
        <v>24</v>
      </c>
      <c r="E2212" s="1048">
        <v>0.05</v>
      </c>
      <c r="F2212" s="1039">
        <v>0.4</v>
      </c>
      <c r="G2212" s="1039" t="s">
        <v>2896</v>
      </c>
      <c r="H2212" s="1039" t="s">
        <v>319</v>
      </c>
      <c r="I2212" s="1027" t="s">
        <v>294</v>
      </c>
      <c r="J2212" s="1049">
        <v>7010241013933</v>
      </c>
      <c r="K2212" s="1044">
        <v>45611</v>
      </c>
      <c r="L2212" s="1039"/>
      <c r="M2212" s="1027" t="s">
        <v>300</v>
      </c>
      <c r="N2212" s="1044">
        <v>45976</v>
      </c>
      <c r="O2212" s="1030" t="s">
        <v>12</v>
      </c>
      <c r="P2212" s="370"/>
      <c r="Q2212" s="370"/>
      <c r="R2212" s="370"/>
      <c r="S2212" s="823"/>
      <c r="T2212" s="370"/>
      <c r="U2212" s="370"/>
      <c r="V2212" s="370"/>
      <c r="W2212" s="370"/>
      <c r="X2212" s="370"/>
      <c r="Y2212" s="371"/>
      <c r="Z2212" s="370"/>
    </row>
    <row r="2213" spans="1:26" s="3" customFormat="1" ht="41.25" customHeight="1" x14ac:dyDescent="0.2">
      <c r="A2213" s="240">
        <v>124</v>
      </c>
      <c r="B2213" s="1039" t="s">
        <v>2897</v>
      </c>
      <c r="C2213" s="1039" t="s">
        <v>2880</v>
      </c>
      <c r="D2213" s="1039" t="s">
        <v>170</v>
      </c>
      <c r="E2213" s="1048">
        <v>4.0000000000000001E-3</v>
      </c>
      <c r="F2213" s="1039">
        <v>0.23</v>
      </c>
      <c r="G2213" s="1039" t="s">
        <v>2898</v>
      </c>
      <c r="H2213" s="1039" t="s">
        <v>319</v>
      </c>
      <c r="I2213" s="1027" t="s">
        <v>294</v>
      </c>
      <c r="J2213" s="1049">
        <v>7040241006638</v>
      </c>
      <c r="K2213" s="1044">
        <v>45622</v>
      </c>
      <c r="L2213" s="1039"/>
      <c r="M2213" s="1027" t="s">
        <v>300</v>
      </c>
      <c r="N2213" s="1044">
        <v>45987</v>
      </c>
      <c r="O2213" s="1030" t="s">
        <v>12</v>
      </c>
      <c r="P2213" s="370"/>
      <c r="Q2213" s="370"/>
      <c r="R2213" s="370"/>
      <c r="S2213" s="823"/>
      <c r="T2213" s="370"/>
      <c r="U2213" s="370"/>
      <c r="V2213" s="370"/>
      <c r="W2213" s="370"/>
      <c r="X2213" s="370"/>
      <c r="Y2213" s="371"/>
      <c r="Z2213" s="370"/>
    </row>
    <row r="2214" spans="1:26" s="3" customFormat="1" ht="41.25" customHeight="1" x14ac:dyDescent="0.2">
      <c r="A2214" s="240">
        <v>125</v>
      </c>
      <c r="B2214" s="1039" t="s">
        <v>2899</v>
      </c>
      <c r="C2214" s="1039" t="s">
        <v>307</v>
      </c>
      <c r="D2214" s="1039" t="s">
        <v>184</v>
      </c>
      <c r="E2214" s="1048">
        <v>1.4999999999999999E-2</v>
      </c>
      <c r="F2214" s="1039">
        <v>0.4</v>
      </c>
      <c r="G2214" s="1039" t="s">
        <v>2900</v>
      </c>
      <c r="H2214" s="1039" t="s">
        <v>319</v>
      </c>
      <c r="I2214" s="1027" t="s">
        <v>294</v>
      </c>
      <c r="J2214" s="1049">
        <v>7030241009104</v>
      </c>
      <c r="K2214" s="1044">
        <v>45623</v>
      </c>
      <c r="L2214" s="1039"/>
      <c r="M2214" s="1027" t="s">
        <v>300</v>
      </c>
      <c r="N2214" s="1044">
        <v>45988</v>
      </c>
      <c r="O2214" s="1030" t="s">
        <v>12</v>
      </c>
      <c r="P2214" s="370"/>
      <c r="Q2214" s="370"/>
      <c r="R2214" s="370"/>
      <c r="S2214" s="823"/>
      <c r="T2214" s="370"/>
      <c r="U2214" s="370"/>
      <c r="V2214" s="370"/>
      <c r="W2214" s="370"/>
      <c r="X2214" s="370"/>
      <c r="Y2214" s="371"/>
      <c r="Z2214" s="370"/>
    </row>
    <row r="2215" spans="1:26" s="3" customFormat="1" ht="41.25" customHeight="1" x14ac:dyDescent="0.2">
      <c r="A2215" s="240">
        <v>126</v>
      </c>
      <c r="B2215" s="1039" t="s">
        <v>906</v>
      </c>
      <c r="C2215" s="1039" t="s">
        <v>2901</v>
      </c>
      <c r="D2215" s="1039" t="s">
        <v>83</v>
      </c>
      <c r="E2215" s="1048">
        <v>4.8759999999999998E-2</v>
      </c>
      <c r="F2215" s="1039">
        <v>0.4</v>
      </c>
      <c r="G2215" s="1039" t="s">
        <v>2902</v>
      </c>
      <c r="H2215" s="1039" t="s">
        <v>319</v>
      </c>
      <c r="I2215" s="1027" t="s">
        <v>294</v>
      </c>
      <c r="J2215" s="1049">
        <v>7030241009130</v>
      </c>
      <c r="K2215" s="1044">
        <v>45611</v>
      </c>
      <c r="L2215" s="1039"/>
      <c r="M2215" s="1027" t="s">
        <v>300</v>
      </c>
      <c r="N2215" s="1044">
        <v>45976</v>
      </c>
      <c r="O2215" s="1030" t="s">
        <v>12</v>
      </c>
      <c r="P2215" s="370"/>
      <c r="Q2215" s="370"/>
      <c r="R2215" s="370"/>
      <c r="S2215" s="823"/>
      <c r="T2215" s="370"/>
      <c r="U2215" s="370"/>
      <c r="V2215" s="370"/>
      <c r="W2215" s="370"/>
      <c r="X2215" s="370"/>
      <c r="Y2215" s="371"/>
      <c r="Z2215" s="370"/>
    </row>
    <row r="2216" spans="1:26" s="3" customFormat="1" ht="41.25" customHeight="1" x14ac:dyDescent="0.2">
      <c r="A2216" s="240">
        <v>127</v>
      </c>
      <c r="B2216" s="1039" t="s">
        <v>2903</v>
      </c>
      <c r="C2216" s="1039" t="s">
        <v>739</v>
      </c>
      <c r="D2216" s="1039" t="s">
        <v>184</v>
      </c>
      <c r="E2216" s="1048">
        <v>2.691E-2</v>
      </c>
      <c r="F2216" s="1039">
        <v>20</v>
      </c>
      <c r="G2216" s="1039" t="s">
        <v>569</v>
      </c>
      <c r="H2216" s="1039" t="s">
        <v>319</v>
      </c>
      <c r="I2216" s="1027" t="s">
        <v>294</v>
      </c>
      <c r="J2216" s="1049">
        <v>7030241009155</v>
      </c>
      <c r="K2216" s="1044">
        <v>45611</v>
      </c>
      <c r="L2216" s="1039"/>
      <c r="M2216" s="1027" t="s">
        <v>300</v>
      </c>
      <c r="N2216" s="1044">
        <v>45976</v>
      </c>
      <c r="O2216" s="1030" t="s">
        <v>12</v>
      </c>
      <c r="P2216" s="370"/>
      <c r="Q2216" s="370"/>
      <c r="R2216" s="370"/>
      <c r="S2216" s="823"/>
      <c r="T2216" s="370"/>
      <c r="U2216" s="370"/>
      <c r="V2216" s="370"/>
      <c r="W2216" s="370"/>
      <c r="X2216" s="370"/>
      <c r="Y2216" s="371"/>
      <c r="Z2216" s="370"/>
    </row>
    <row r="2217" spans="1:26" s="3" customFormat="1" ht="41.25" customHeight="1" x14ac:dyDescent="0.2">
      <c r="A2217" s="240">
        <v>128</v>
      </c>
      <c r="B2217" s="1039" t="s">
        <v>613</v>
      </c>
      <c r="C2217" s="1039" t="s">
        <v>302</v>
      </c>
      <c r="D2217" s="1039" t="s">
        <v>83</v>
      </c>
      <c r="E2217" s="1048">
        <v>6.0000000000000001E-3</v>
      </c>
      <c r="F2217" s="1039">
        <v>0.4</v>
      </c>
      <c r="G2217" s="1039" t="s">
        <v>614</v>
      </c>
      <c r="H2217" s="1039" t="s">
        <v>319</v>
      </c>
      <c r="I2217" s="1027" t="s">
        <v>294</v>
      </c>
      <c r="J2217" s="1049">
        <v>7030241109350</v>
      </c>
      <c r="K2217" s="1044">
        <v>45603</v>
      </c>
      <c r="L2217" s="1039"/>
      <c r="M2217" s="1027" t="s">
        <v>300</v>
      </c>
      <c r="N2217" s="1044">
        <v>45968</v>
      </c>
      <c r="O2217" s="1030" t="s">
        <v>12</v>
      </c>
      <c r="P2217" s="370"/>
      <c r="Q2217" s="370"/>
      <c r="R2217" s="370"/>
      <c r="S2217" s="823"/>
      <c r="T2217" s="370"/>
      <c r="U2217" s="370"/>
      <c r="V2217" s="370"/>
      <c r="W2217" s="370"/>
      <c r="X2217" s="370"/>
      <c r="Y2217" s="371"/>
      <c r="Z2217" s="370"/>
    </row>
    <row r="2218" spans="1:26" s="3" customFormat="1" ht="41.25" customHeight="1" x14ac:dyDescent="0.2">
      <c r="A2218" s="240">
        <v>129</v>
      </c>
      <c r="B2218" s="1039" t="s">
        <v>2904</v>
      </c>
      <c r="C2218" s="1039" t="s">
        <v>302</v>
      </c>
      <c r="D2218" s="1039" t="s">
        <v>83</v>
      </c>
      <c r="E2218" s="1048">
        <v>3.0000000000000001E-3</v>
      </c>
      <c r="F2218" s="1039">
        <v>0.4</v>
      </c>
      <c r="G2218" s="1039" t="s">
        <v>2905</v>
      </c>
      <c r="H2218" s="1039" t="s">
        <v>319</v>
      </c>
      <c r="I2218" s="1027" t="s">
        <v>294</v>
      </c>
      <c r="J2218" s="1049">
        <v>7030241109520</v>
      </c>
      <c r="K2218" s="1044">
        <v>45610</v>
      </c>
      <c r="L2218" s="1039"/>
      <c r="M2218" s="1027" t="s">
        <v>300</v>
      </c>
      <c r="N2218" s="1044">
        <v>45975</v>
      </c>
      <c r="O2218" s="1030" t="s">
        <v>12</v>
      </c>
      <c r="P2218" s="370"/>
      <c r="Q2218" s="370"/>
      <c r="R2218" s="370"/>
      <c r="S2218" s="823"/>
      <c r="T2218" s="370"/>
      <c r="U2218" s="370"/>
      <c r="V2218" s="370"/>
      <c r="W2218" s="370"/>
      <c r="X2218" s="370"/>
      <c r="Y2218" s="371"/>
      <c r="Z2218" s="370"/>
    </row>
    <row r="2219" spans="1:26" s="3" customFormat="1" ht="41.25" customHeight="1" x14ac:dyDescent="0.2">
      <c r="A2219" s="240">
        <v>130</v>
      </c>
      <c r="B2219" s="1039" t="s">
        <v>2906</v>
      </c>
      <c r="C2219" s="1039" t="s">
        <v>2907</v>
      </c>
      <c r="D2219" s="1039" t="s">
        <v>83</v>
      </c>
      <c r="E2219" s="1048">
        <v>0.1</v>
      </c>
      <c r="F2219" s="1039">
        <v>20</v>
      </c>
      <c r="G2219" s="1039" t="s">
        <v>2908</v>
      </c>
      <c r="H2219" s="1039" t="s">
        <v>319</v>
      </c>
      <c r="I2219" s="1027" t="s">
        <v>294</v>
      </c>
      <c r="J2219" s="1049">
        <v>7030241109620</v>
      </c>
      <c r="K2219" s="1044">
        <v>45614</v>
      </c>
      <c r="L2219" s="1039"/>
      <c r="M2219" s="1027" t="s">
        <v>300</v>
      </c>
      <c r="N2219" s="1044">
        <v>45979</v>
      </c>
      <c r="O2219" s="1030" t="s">
        <v>12</v>
      </c>
      <c r="P2219" s="370"/>
      <c r="Q2219" s="370"/>
      <c r="R2219" s="370"/>
      <c r="S2219" s="823"/>
      <c r="T2219" s="370"/>
      <c r="U2219" s="370"/>
      <c r="V2219" s="370"/>
      <c r="W2219" s="370"/>
      <c r="X2219" s="370"/>
      <c r="Y2219" s="371"/>
      <c r="Z2219" s="370"/>
    </row>
    <row r="2220" spans="1:26" s="3" customFormat="1" ht="41.25" customHeight="1" x14ac:dyDescent="0.2">
      <c r="A2220" s="240">
        <v>131</v>
      </c>
      <c r="B2220" s="1039" t="s">
        <v>2909</v>
      </c>
      <c r="C2220" s="1039" t="s">
        <v>2910</v>
      </c>
      <c r="D2220" s="1039" t="s">
        <v>809</v>
      </c>
      <c r="E2220" s="1048">
        <v>5.0000000000000001E-3</v>
      </c>
      <c r="F2220" s="1039">
        <v>0.4</v>
      </c>
      <c r="G2220" s="1039" t="s">
        <v>2911</v>
      </c>
      <c r="H2220" s="1039" t="s">
        <v>319</v>
      </c>
      <c r="I2220" s="1027" t="s">
        <v>294</v>
      </c>
      <c r="J2220" s="1049">
        <v>7020241108642</v>
      </c>
      <c r="K2220" s="1044">
        <v>45625</v>
      </c>
      <c r="L2220" s="1039"/>
      <c r="M2220" s="1027" t="s">
        <v>300</v>
      </c>
      <c r="N2220" s="1044">
        <v>45990</v>
      </c>
      <c r="O2220" s="1030" t="s">
        <v>12</v>
      </c>
      <c r="P2220" s="370"/>
      <c r="Q2220" s="370"/>
      <c r="R2220" s="370"/>
      <c r="S2220" s="823"/>
      <c r="T2220" s="370"/>
      <c r="U2220" s="370"/>
      <c r="V2220" s="370"/>
      <c r="W2220" s="370"/>
      <c r="X2220" s="370"/>
      <c r="Y2220" s="371"/>
      <c r="Z2220" s="370"/>
    </row>
    <row r="2221" spans="1:26" s="3" customFormat="1" ht="41.25" customHeight="1" x14ac:dyDescent="0.2">
      <c r="A2221" s="240">
        <v>132</v>
      </c>
      <c r="B2221" s="1039" t="s">
        <v>2912</v>
      </c>
      <c r="C2221" s="1039" t="s">
        <v>2913</v>
      </c>
      <c r="D2221" s="1039" t="s">
        <v>768</v>
      </c>
      <c r="E2221" s="1048">
        <v>0.1</v>
      </c>
      <c r="F2221" s="1039">
        <v>0.4</v>
      </c>
      <c r="G2221" s="1039" t="s">
        <v>2914</v>
      </c>
      <c r="H2221" s="1039" t="s">
        <v>353</v>
      </c>
      <c r="I2221" s="1027" t="s">
        <v>294</v>
      </c>
      <c r="J2221" s="1049">
        <v>7040241107158</v>
      </c>
      <c r="K2221" s="1044">
        <v>45617</v>
      </c>
      <c r="L2221" s="1039"/>
      <c r="M2221" s="1027" t="s">
        <v>300</v>
      </c>
      <c r="N2221" s="1044">
        <v>45982</v>
      </c>
      <c r="O2221" s="1030" t="s">
        <v>12</v>
      </c>
      <c r="P2221" s="370"/>
      <c r="Q2221" s="370"/>
      <c r="R2221" s="370"/>
      <c r="S2221" s="823"/>
      <c r="T2221" s="370"/>
      <c r="U2221" s="370"/>
      <c r="V2221" s="370"/>
      <c r="W2221" s="370"/>
      <c r="X2221" s="370"/>
      <c r="Y2221" s="371"/>
      <c r="Z2221" s="370"/>
    </row>
    <row r="2222" spans="1:26" s="3" customFormat="1" ht="41.25" customHeight="1" x14ac:dyDescent="0.2">
      <c r="A2222" s="240">
        <v>133</v>
      </c>
      <c r="B2222" s="1039" t="s">
        <v>2915</v>
      </c>
      <c r="C2222" s="1039" t="s">
        <v>761</v>
      </c>
      <c r="D2222" s="1039" t="s">
        <v>184</v>
      </c>
      <c r="E2222" s="1048">
        <v>0.4</v>
      </c>
      <c r="F2222" s="1039">
        <v>20</v>
      </c>
      <c r="G2222" s="1039" t="s">
        <v>2916</v>
      </c>
      <c r="H2222" s="1039" t="s">
        <v>353</v>
      </c>
      <c r="I2222" s="1027" t="s">
        <v>294</v>
      </c>
      <c r="J2222" s="1049">
        <v>7030240100540</v>
      </c>
      <c r="K2222" s="1044">
        <v>45600</v>
      </c>
      <c r="L2222" s="1039"/>
      <c r="M2222" s="1027" t="s">
        <v>300</v>
      </c>
      <c r="N2222" s="1044">
        <v>45965</v>
      </c>
      <c r="O2222" s="1030" t="s">
        <v>12</v>
      </c>
      <c r="P2222" s="370"/>
      <c r="Q2222" s="370"/>
      <c r="R2222" s="370"/>
      <c r="S2222" s="823"/>
      <c r="T2222" s="370"/>
      <c r="U2222" s="370"/>
      <c r="V2222" s="370"/>
      <c r="W2222" s="370"/>
      <c r="X2222" s="370"/>
      <c r="Y2222" s="371"/>
      <c r="Z2222" s="370"/>
    </row>
    <row r="2223" spans="1:26" s="3" customFormat="1" ht="41.25" customHeight="1" x14ac:dyDescent="0.2">
      <c r="A2223" s="240">
        <v>134</v>
      </c>
      <c r="B2223" s="1039" t="s">
        <v>2918</v>
      </c>
      <c r="C2223" s="1039" t="s">
        <v>186</v>
      </c>
      <c r="D2223" s="1039" t="s">
        <v>186</v>
      </c>
      <c r="E2223" s="1048">
        <v>49.8</v>
      </c>
      <c r="F2223" s="1039">
        <v>110</v>
      </c>
      <c r="G2223" s="1039" t="s">
        <v>2919</v>
      </c>
      <c r="H2223" s="1039" t="s">
        <v>353</v>
      </c>
      <c r="I2223" s="1027" t="s">
        <v>294</v>
      </c>
      <c r="J2223" s="1049">
        <v>7020240301561</v>
      </c>
      <c r="K2223" s="1044">
        <v>45611</v>
      </c>
      <c r="L2223" s="1039"/>
      <c r="M2223" s="1027" t="s">
        <v>300</v>
      </c>
      <c r="N2223" s="1044">
        <v>45976</v>
      </c>
      <c r="O2223" s="1030" t="s">
        <v>12</v>
      </c>
      <c r="P2223" s="370"/>
      <c r="Q2223" s="370"/>
      <c r="R2223" s="370"/>
      <c r="S2223" s="823"/>
      <c r="T2223" s="370"/>
      <c r="U2223" s="370"/>
      <c r="V2223" s="370"/>
      <c r="W2223" s="370"/>
      <c r="X2223" s="370"/>
      <c r="Y2223" s="371"/>
      <c r="Z2223" s="370"/>
    </row>
    <row r="2224" spans="1:26" s="3" customFormat="1" ht="41.25" customHeight="1" x14ac:dyDescent="0.2">
      <c r="A2224" s="240">
        <v>135</v>
      </c>
      <c r="B2224" s="1039" t="s">
        <v>2920</v>
      </c>
      <c r="C2224" s="1039" t="s">
        <v>2808</v>
      </c>
      <c r="D2224" s="1039" t="s">
        <v>807</v>
      </c>
      <c r="E2224" s="1048">
        <v>10.35</v>
      </c>
      <c r="F2224" s="1039">
        <v>20</v>
      </c>
      <c r="G2224" s="1039" t="s">
        <v>2921</v>
      </c>
      <c r="H2224" s="1039" t="s">
        <v>2917</v>
      </c>
      <c r="I2224" s="1027" t="s">
        <v>294</v>
      </c>
      <c r="J2224" s="1049">
        <v>7050240401283</v>
      </c>
      <c r="K2224" s="1044">
        <v>45604</v>
      </c>
      <c r="L2224" s="1039"/>
      <c r="M2224" s="1027" t="s">
        <v>300</v>
      </c>
      <c r="N2224" s="1044">
        <v>45969</v>
      </c>
      <c r="O2224" s="1030" t="s">
        <v>12</v>
      </c>
      <c r="P2224" s="370"/>
      <c r="Q2224" s="370"/>
      <c r="R2224" s="370"/>
      <c r="S2224" s="823"/>
      <c r="T2224" s="370"/>
      <c r="U2224" s="370"/>
      <c r="V2224" s="370"/>
      <c r="W2224" s="370"/>
      <c r="X2224" s="370"/>
      <c r="Y2224" s="371"/>
      <c r="Z2224" s="370"/>
    </row>
    <row r="2225" spans="1:26" s="3" customFormat="1" ht="41.25" customHeight="1" x14ac:dyDescent="0.2">
      <c r="A2225" s="240">
        <v>136</v>
      </c>
      <c r="B2225" s="1039" t="s">
        <v>2922</v>
      </c>
      <c r="C2225" s="1039" t="s">
        <v>2923</v>
      </c>
      <c r="D2225" s="1039" t="s">
        <v>170</v>
      </c>
      <c r="E2225" s="1048">
        <v>0.1023</v>
      </c>
      <c r="F2225" s="1039">
        <v>0.4</v>
      </c>
      <c r="G2225" s="1039" t="s">
        <v>2924</v>
      </c>
      <c r="H2225" s="1039" t="s">
        <v>353</v>
      </c>
      <c r="I2225" s="1027" t="s">
        <v>294</v>
      </c>
      <c r="J2225" s="1049">
        <v>7040240402332</v>
      </c>
      <c r="K2225" s="1044">
        <v>45610</v>
      </c>
      <c r="L2225" s="1039"/>
      <c r="M2225" s="1027" t="s">
        <v>300</v>
      </c>
      <c r="N2225" s="1044">
        <v>45975</v>
      </c>
      <c r="O2225" s="1030" t="s">
        <v>12</v>
      </c>
      <c r="P2225" s="370"/>
      <c r="Q2225" s="370"/>
      <c r="R2225" s="370"/>
      <c r="S2225" s="823"/>
      <c r="T2225" s="370"/>
      <c r="U2225" s="370"/>
      <c r="V2225" s="370"/>
      <c r="W2225" s="370"/>
      <c r="X2225" s="370"/>
      <c r="Y2225" s="371"/>
      <c r="Z2225" s="370"/>
    </row>
    <row r="2226" spans="1:26" s="3" customFormat="1" ht="41.25" customHeight="1" x14ac:dyDescent="0.2">
      <c r="A2226" s="240">
        <v>137</v>
      </c>
      <c r="B2226" s="1039" t="s">
        <v>2925</v>
      </c>
      <c r="C2226" s="1039" t="s">
        <v>308</v>
      </c>
      <c r="D2226" s="1039" t="s">
        <v>186</v>
      </c>
      <c r="E2226" s="1048">
        <v>6.0000000000000001E-3</v>
      </c>
      <c r="F2226" s="1039">
        <v>0.4</v>
      </c>
      <c r="G2226" s="1039" t="s">
        <v>2926</v>
      </c>
      <c r="H2226" s="1039" t="s">
        <v>319</v>
      </c>
      <c r="I2226" s="1027" t="s">
        <v>294</v>
      </c>
      <c r="J2226" s="1049">
        <v>7020241108749</v>
      </c>
      <c r="K2226" s="1044">
        <v>45625</v>
      </c>
      <c r="L2226" s="1039"/>
      <c r="M2226" s="1027" t="s">
        <v>300</v>
      </c>
      <c r="N2226" s="1044">
        <v>45990</v>
      </c>
      <c r="O2226" s="1030" t="s">
        <v>12</v>
      </c>
      <c r="P2226" s="370"/>
      <c r="Q2226" s="370"/>
      <c r="R2226" s="370"/>
      <c r="S2226" s="823"/>
      <c r="T2226" s="370"/>
      <c r="U2226" s="370"/>
      <c r="V2226" s="370"/>
      <c r="W2226" s="370"/>
      <c r="X2226" s="370"/>
      <c r="Y2226" s="371"/>
      <c r="Z2226" s="370"/>
    </row>
    <row r="2227" spans="1:26" s="3" customFormat="1" ht="41.25" customHeight="1" x14ac:dyDescent="0.2">
      <c r="A2227" s="240">
        <v>138</v>
      </c>
      <c r="B2227" s="1040" t="s">
        <v>2927</v>
      </c>
      <c r="C2227" s="1040" t="s">
        <v>2928</v>
      </c>
      <c r="D2227" s="1040" t="s">
        <v>762</v>
      </c>
      <c r="E2227" s="1040">
        <v>1.5</v>
      </c>
      <c r="F2227" s="1040">
        <v>20</v>
      </c>
      <c r="G2227" s="1040" t="s">
        <v>2929</v>
      </c>
      <c r="H2227" s="1040" t="s">
        <v>353</v>
      </c>
      <c r="I2227" s="1027" t="s">
        <v>294</v>
      </c>
      <c r="J2227" s="1042">
        <v>7010240708734</v>
      </c>
      <c r="K2227" s="1043">
        <v>45630</v>
      </c>
      <c r="L2227" s="1039"/>
      <c r="M2227" s="1027" t="s">
        <v>300</v>
      </c>
      <c r="N2227" s="1043">
        <v>45995</v>
      </c>
      <c r="O2227" s="1030" t="s">
        <v>12</v>
      </c>
      <c r="P2227" s="370"/>
      <c r="Q2227" s="370"/>
      <c r="R2227" s="370"/>
      <c r="S2227" s="823"/>
      <c r="T2227" s="370"/>
      <c r="U2227" s="370"/>
      <c r="V2227" s="370"/>
      <c r="W2227" s="370"/>
      <c r="X2227" s="370"/>
      <c r="Y2227" s="371"/>
      <c r="Z2227" s="370"/>
    </row>
    <row r="2228" spans="1:26" s="3" customFormat="1" ht="41.25" customHeight="1" x14ac:dyDescent="0.2">
      <c r="A2228" s="240">
        <v>139</v>
      </c>
      <c r="B2228" s="1040" t="s">
        <v>2930</v>
      </c>
      <c r="C2228" s="1040" t="s">
        <v>272</v>
      </c>
      <c r="D2228" s="1040" t="s">
        <v>768</v>
      </c>
      <c r="E2228" s="1040">
        <v>0.02</v>
      </c>
      <c r="F2228" s="1040">
        <v>0.4</v>
      </c>
      <c r="G2228" s="1040" t="s">
        <v>2931</v>
      </c>
      <c r="H2228" s="1040" t="s">
        <v>319</v>
      </c>
      <c r="I2228" s="1027" t="s">
        <v>294</v>
      </c>
      <c r="J2228" s="1042">
        <v>7040241106844</v>
      </c>
      <c r="K2228" s="1043">
        <v>45631</v>
      </c>
      <c r="L2228" s="1039"/>
      <c r="M2228" s="1027" t="s">
        <v>300</v>
      </c>
      <c r="N2228" s="1043">
        <v>45996</v>
      </c>
      <c r="O2228" s="1030" t="s">
        <v>12</v>
      </c>
      <c r="P2228" s="370"/>
      <c r="Q2228" s="370"/>
      <c r="R2228" s="370"/>
      <c r="S2228" s="823"/>
      <c r="T2228" s="370"/>
      <c r="U2228" s="370"/>
      <c r="V2228" s="370"/>
      <c r="W2228" s="370"/>
      <c r="X2228" s="370"/>
      <c r="Y2228" s="371"/>
      <c r="Z2228" s="370"/>
    </row>
    <row r="2229" spans="1:26" s="3" customFormat="1" ht="41.25" customHeight="1" x14ac:dyDescent="0.2">
      <c r="A2229" s="240">
        <v>140</v>
      </c>
      <c r="B2229" s="1035" t="s">
        <v>2932</v>
      </c>
      <c r="C2229" s="1035" t="s">
        <v>723</v>
      </c>
      <c r="D2229" s="1035" t="s">
        <v>83</v>
      </c>
      <c r="E2229" s="1035">
        <v>0.04</v>
      </c>
      <c r="F2229" s="1035">
        <v>0.4</v>
      </c>
      <c r="G2229" s="1035" t="s">
        <v>2820</v>
      </c>
      <c r="H2229" s="1035" t="s">
        <v>319</v>
      </c>
      <c r="I2229" s="1027" t="s">
        <v>294</v>
      </c>
      <c r="J2229" s="1037">
        <v>7030241109369</v>
      </c>
      <c r="K2229" s="1038">
        <v>45632</v>
      </c>
      <c r="L2229" s="1039"/>
      <c r="M2229" s="1027" t="s">
        <v>300</v>
      </c>
      <c r="N2229" s="1038">
        <v>45997</v>
      </c>
      <c r="O2229" s="1030" t="s">
        <v>12</v>
      </c>
      <c r="P2229" s="370"/>
      <c r="Q2229" s="370"/>
      <c r="R2229" s="370"/>
      <c r="S2229" s="823"/>
      <c r="T2229" s="370"/>
      <c r="U2229" s="370"/>
      <c r="V2229" s="370"/>
      <c r="W2229" s="370"/>
      <c r="X2229" s="370"/>
      <c r="Y2229" s="371"/>
      <c r="Z2229" s="370"/>
    </row>
    <row r="2230" spans="1:26" s="3" customFormat="1" ht="41.25" customHeight="1" x14ac:dyDescent="0.2">
      <c r="A2230" s="240">
        <v>141</v>
      </c>
      <c r="B2230" s="1040" t="s">
        <v>663</v>
      </c>
      <c r="C2230" s="1040" t="s">
        <v>664</v>
      </c>
      <c r="D2230" s="1040" t="s">
        <v>768</v>
      </c>
      <c r="E2230" s="1040">
        <v>0.25</v>
      </c>
      <c r="F2230" s="1040">
        <v>20</v>
      </c>
      <c r="G2230" s="1040" t="s">
        <v>2859</v>
      </c>
      <c r="H2230" s="1040" t="s">
        <v>319</v>
      </c>
      <c r="I2230" s="1027" t="s">
        <v>294</v>
      </c>
      <c r="J2230" s="1042">
        <v>7040241106877</v>
      </c>
      <c r="K2230" s="1043">
        <v>45629</v>
      </c>
      <c r="L2230" s="1039"/>
      <c r="M2230" s="1027" t="s">
        <v>300</v>
      </c>
      <c r="N2230" s="1043">
        <v>45994</v>
      </c>
      <c r="O2230" s="1030" t="s">
        <v>12</v>
      </c>
      <c r="P2230" s="370"/>
      <c r="Q2230" s="370"/>
      <c r="R2230" s="370"/>
      <c r="S2230" s="823"/>
      <c r="T2230" s="370"/>
      <c r="U2230" s="370"/>
      <c r="V2230" s="370"/>
      <c r="W2230" s="370"/>
      <c r="X2230" s="370"/>
      <c r="Y2230" s="371"/>
      <c r="Z2230" s="370"/>
    </row>
    <row r="2231" spans="1:26" s="3" customFormat="1" ht="41.25" customHeight="1" x14ac:dyDescent="0.2">
      <c r="A2231" s="240">
        <v>142</v>
      </c>
      <c r="B2231" s="1040" t="s">
        <v>2933</v>
      </c>
      <c r="C2231" s="1040" t="s">
        <v>2934</v>
      </c>
      <c r="D2231" s="1040" t="s">
        <v>809</v>
      </c>
      <c r="E2231" s="1040">
        <v>6.0000000000000001E-3</v>
      </c>
      <c r="F2231" s="1040">
        <v>0.4</v>
      </c>
      <c r="G2231" s="1040" t="s">
        <v>2935</v>
      </c>
      <c r="H2231" s="1040" t="s">
        <v>319</v>
      </c>
      <c r="I2231" s="1027" t="s">
        <v>294</v>
      </c>
      <c r="J2231" s="1042">
        <v>7020241109010</v>
      </c>
      <c r="K2231" s="1043">
        <v>45629</v>
      </c>
      <c r="L2231" s="1039"/>
      <c r="M2231" s="1027" t="s">
        <v>300</v>
      </c>
      <c r="N2231" s="1043">
        <v>45994</v>
      </c>
      <c r="O2231" s="1030" t="s">
        <v>12</v>
      </c>
      <c r="P2231" s="370"/>
      <c r="Q2231" s="370"/>
      <c r="R2231" s="370"/>
      <c r="S2231" s="823"/>
      <c r="T2231" s="370"/>
      <c r="U2231" s="370"/>
      <c r="V2231" s="370"/>
      <c r="W2231" s="370"/>
      <c r="X2231" s="370"/>
      <c r="Y2231" s="371"/>
      <c r="Z2231" s="370"/>
    </row>
    <row r="2232" spans="1:26" s="3" customFormat="1" ht="41.25" customHeight="1" x14ac:dyDescent="0.2">
      <c r="A2232" s="240">
        <v>143</v>
      </c>
      <c r="B2232" s="1035" t="s">
        <v>2936</v>
      </c>
      <c r="C2232" s="1035" t="s">
        <v>186</v>
      </c>
      <c r="D2232" s="1035" t="s">
        <v>186</v>
      </c>
      <c r="E2232" s="1036">
        <v>5.1840000000000004E-2</v>
      </c>
      <c r="F2232" s="1035">
        <v>0.4</v>
      </c>
      <c r="G2232" s="1035" t="s">
        <v>570</v>
      </c>
      <c r="H2232" s="1035" t="s">
        <v>319</v>
      </c>
      <c r="I2232" s="1027" t="s">
        <v>294</v>
      </c>
      <c r="J2232" s="1037">
        <v>7020241209510</v>
      </c>
      <c r="K2232" s="1038">
        <v>45656</v>
      </c>
      <c r="L2232" s="1039"/>
      <c r="M2232" s="1027" t="s">
        <v>300</v>
      </c>
      <c r="N2232" s="1038">
        <v>46021</v>
      </c>
      <c r="O2232" s="1030" t="s">
        <v>12</v>
      </c>
      <c r="P2232" s="370"/>
      <c r="Q2232" s="370"/>
      <c r="R2232" s="370"/>
      <c r="S2232" s="823"/>
      <c r="T2232" s="370"/>
      <c r="U2232" s="370"/>
      <c r="V2232" s="370"/>
      <c r="W2232" s="370"/>
      <c r="X2232" s="370"/>
      <c r="Y2232" s="371"/>
      <c r="Z2232" s="370"/>
    </row>
    <row r="2233" spans="1:26" s="3" customFormat="1" ht="41.25" customHeight="1" x14ac:dyDescent="0.2">
      <c r="A2233" s="240">
        <v>144</v>
      </c>
      <c r="B2233" s="1040" t="s">
        <v>2937</v>
      </c>
      <c r="C2233" s="1040" t="s">
        <v>657</v>
      </c>
      <c r="D2233" s="1040" t="s">
        <v>24</v>
      </c>
      <c r="E2233" s="1040">
        <v>0.4</v>
      </c>
      <c r="F2233" s="1040">
        <v>20</v>
      </c>
      <c r="G2233" s="1040" t="s">
        <v>2938</v>
      </c>
      <c r="H2233" s="1040" t="s">
        <v>319</v>
      </c>
      <c r="I2233" s="1027" t="s">
        <v>294</v>
      </c>
      <c r="J2233" s="1042">
        <v>7010240201146</v>
      </c>
      <c r="K2233" s="1043">
        <v>45631</v>
      </c>
      <c r="L2233" s="1039"/>
      <c r="M2233" s="1027" t="s">
        <v>300</v>
      </c>
      <c r="N2233" s="1043">
        <v>45996</v>
      </c>
      <c r="O2233" s="1030" t="s">
        <v>12</v>
      </c>
      <c r="P2233" s="370"/>
      <c r="Q2233" s="370"/>
      <c r="R2233" s="370"/>
      <c r="S2233" s="823"/>
      <c r="T2233" s="370"/>
      <c r="U2233" s="370"/>
      <c r="V2233" s="370"/>
      <c r="W2233" s="370"/>
      <c r="X2233" s="370"/>
      <c r="Y2233" s="371"/>
      <c r="Z2233" s="370"/>
    </row>
    <row r="2234" spans="1:26" s="3" customFormat="1" ht="41.25" customHeight="1" x14ac:dyDescent="0.2">
      <c r="A2234" s="240">
        <v>145</v>
      </c>
      <c r="B2234" s="1040" t="s">
        <v>2939</v>
      </c>
      <c r="C2234" s="1040" t="s">
        <v>2940</v>
      </c>
      <c r="D2234" s="1040" t="s">
        <v>170</v>
      </c>
      <c r="E2234" s="1048">
        <v>60.2</v>
      </c>
      <c r="F2234" s="1048">
        <v>110</v>
      </c>
      <c r="G2234" s="1039" t="s">
        <v>2941</v>
      </c>
      <c r="H2234" s="1039" t="s">
        <v>2942</v>
      </c>
      <c r="I2234" s="1027" t="s">
        <v>294</v>
      </c>
      <c r="J2234" s="1049">
        <v>7040241107093</v>
      </c>
      <c r="K2234" s="1044">
        <v>45636</v>
      </c>
      <c r="L2234" s="1039"/>
      <c r="M2234" s="1027" t="s">
        <v>300</v>
      </c>
      <c r="N2234" s="1044">
        <v>46001</v>
      </c>
      <c r="O2234" s="1030" t="s">
        <v>12</v>
      </c>
      <c r="P2234" s="370"/>
      <c r="Q2234" s="370"/>
      <c r="R2234" s="370"/>
      <c r="S2234" s="823"/>
      <c r="T2234" s="370"/>
      <c r="U2234" s="370"/>
      <c r="V2234" s="370"/>
      <c r="W2234" s="370"/>
      <c r="X2234" s="370"/>
      <c r="Y2234" s="371"/>
      <c r="Z2234" s="370"/>
    </row>
    <row r="2235" spans="1:26" s="3" customFormat="1" ht="41.25" customHeight="1" x14ac:dyDescent="0.2">
      <c r="A2235" s="240">
        <v>146</v>
      </c>
      <c r="B2235" s="1040" t="s">
        <v>3267</v>
      </c>
      <c r="C2235" s="1040" t="s">
        <v>3268</v>
      </c>
      <c r="D2235" s="1040" t="s">
        <v>170</v>
      </c>
      <c r="E2235" s="1041">
        <v>0.12045</v>
      </c>
      <c r="F2235" s="1040">
        <v>0.4</v>
      </c>
      <c r="G2235" s="1040" t="s">
        <v>3269</v>
      </c>
      <c r="H2235" s="1040" t="s">
        <v>353</v>
      </c>
      <c r="I2235" s="1027" t="s">
        <v>294</v>
      </c>
      <c r="J2235" s="1042">
        <v>7040240402467</v>
      </c>
      <c r="K2235" s="1043">
        <v>45677</v>
      </c>
      <c r="L2235" s="1039"/>
      <c r="M2235" s="1027" t="s">
        <v>300</v>
      </c>
      <c r="N2235" s="1043">
        <v>46042</v>
      </c>
      <c r="O2235" s="1030" t="s">
        <v>12</v>
      </c>
      <c r="P2235" s="370"/>
      <c r="Q2235" s="370"/>
      <c r="R2235" s="370"/>
      <c r="S2235" s="823"/>
      <c r="T2235" s="370"/>
      <c r="U2235" s="370"/>
      <c r="V2235" s="370"/>
      <c r="W2235" s="370"/>
      <c r="X2235" s="370"/>
      <c r="Y2235" s="371"/>
      <c r="Z2235" s="370"/>
    </row>
    <row r="2236" spans="1:26" s="3" customFormat="1" ht="41.25" customHeight="1" x14ac:dyDescent="0.2">
      <c r="A2236" s="240">
        <v>147</v>
      </c>
      <c r="B2236" s="1035" t="s">
        <v>3270</v>
      </c>
      <c r="C2236" s="1035" t="s">
        <v>729</v>
      </c>
      <c r="D2236" s="1035" t="s">
        <v>762</v>
      </c>
      <c r="E2236" s="1036">
        <v>5.0000000000000001E-3</v>
      </c>
      <c r="F2236" s="1035">
        <v>0.4</v>
      </c>
      <c r="G2236" s="1035" t="s">
        <v>3271</v>
      </c>
      <c r="H2236" s="1035" t="s">
        <v>319</v>
      </c>
      <c r="I2236" s="1027" t="s">
        <v>294</v>
      </c>
      <c r="J2236" s="1037">
        <v>7010240405186</v>
      </c>
      <c r="K2236" s="1038">
        <v>45677</v>
      </c>
      <c r="L2236" s="1039"/>
      <c r="M2236" s="1027" t="s">
        <v>300</v>
      </c>
      <c r="N2236" s="1038">
        <v>46042</v>
      </c>
      <c r="O2236" s="1030" t="s">
        <v>12</v>
      </c>
      <c r="P2236" s="370"/>
      <c r="Q2236" s="370"/>
      <c r="R2236" s="370"/>
      <c r="S2236" s="823"/>
      <c r="T2236" s="370"/>
      <c r="U2236" s="370"/>
      <c r="V2236" s="370"/>
      <c r="W2236" s="370"/>
      <c r="X2236" s="370"/>
      <c r="Y2236" s="371"/>
      <c r="Z2236" s="370"/>
    </row>
    <row r="2237" spans="1:26" s="3" customFormat="1" ht="41.25" customHeight="1" x14ac:dyDescent="0.2">
      <c r="A2237" s="240">
        <v>148</v>
      </c>
      <c r="B2237" s="1040" t="s">
        <v>3272</v>
      </c>
      <c r="C2237" s="1040" t="s">
        <v>735</v>
      </c>
      <c r="D2237" s="1040" t="s">
        <v>762</v>
      </c>
      <c r="E2237" s="1041">
        <v>0.35</v>
      </c>
      <c r="F2237" s="1040">
        <v>20</v>
      </c>
      <c r="G2237" s="1040" t="s">
        <v>1380</v>
      </c>
      <c r="H2237" s="1040" t="s">
        <v>353</v>
      </c>
      <c r="I2237" s="1027" t="s">
        <v>294</v>
      </c>
      <c r="J2237" s="1042">
        <v>7010240708689</v>
      </c>
      <c r="K2237" s="1043">
        <v>45677</v>
      </c>
      <c r="L2237" s="1039"/>
      <c r="M2237" s="1027" t="s">
        <v>300</v>
      </c>
      <c r="N2237" s="1043">
        <v>46042</v>
      </c>
      <c r="O2237" s="1030" t="s">
        <v>12</v>
      </c>
      <c r="P2237" s="370"/>
      <c r="Q2237" s="370"/>
      <c r="R2237" s="370"/>
      <c r="S2237" s="823"/>
      <c r="T2237" s="370"/>
      <c r="U2237" s="370"/>
      <c r="V2237" s="370"/>
      <c r="W2237" s="370"/>
      <c r="X2237" s="370"/>
      <c r="Y2237" s="371"/>
      <c r="Z2237" s="370"/>
    </row>
    <row r="2238" spans="1:26" s="3" customFormat="1" ht="41.25" customHeight="1" x14ac:dyDescent="0.2">
      <c r="A2238" s="240">
        <v>149</v>
      </c>
      <c r="B2238" s="1035" t="s">
        <v>2858</v>
      </c>
      <c r="C2238" s="1035" t="s">
        <v>272</v>
      </c>
      <c r="D2238" s="1035" t="s">
        <v>170</v>
      </c>
      <c r="E2238" s="1036">
        <v>3</v>
      </c>
      <c r="F2238" s="1035">
        <v>20</v>
      </c>
      <c r="G2238" s="1035" t="s">
        <v>3273</v>
      </c>
      <c r="H2238" s="1035" t="s">
        <v>353</v>
      </c>
      <c r="I2238" s="1027" t="s">
        <v>294</v>
      </c>
      <c r="J2238" s="1037">
        <v>7040240804854</v>
      </c>
      <c r="K2238" s="1038">
        <v>45680</v>
      </c>
      <c r="L2238" s="1039"/>
      <c r="M2238" s="1027" t="s">
        <v>300</v>
      </c>
      <c r="N2238" s="1038">
        <v>46045</v>
      </c>
      <c r="O2238" s="1030" t="s">
        <v>12</v>
      </c>
      <c r="P2238" s="370"/>
      <c r="Q2238" s="370"/>
      <c r="R2238" s="370"/>
      <c r="S2238" s="823"/>
      <c r="T2238" s="370"/>
      <c r="U2238" s="370"/>
      <c r="V2238" s="370"/>
      <c r="W2238" s="370"/>
      <c r="X2238" s="370"/>
      <c r="Y2238" s="371"/>
      <c r="Z2238" s="370"/>
    </row>
    <row r="2239" spans="1:26" s="3" customFormat="1" ht="41.25" customHeight="1" x14ac:dyDescent="0.2">
      <c r="A2239" s="240">
        <v>150</v>
      </c>
      <c r="B2239" s="1040" t="s">
        <v>3274</v>
      </c>
      <c r="C2239" s="1040" t="s">
        <v>3275</v>
      </c>
      <c r="D2239" s="1040" t="s">
        <v>185</v>
      </c>
      <c r="E2239" s="1041">
        <v>0.9</v>
      </c>
      <c r="F2239" s="1040">
        <v>20</v>
      </c>
      <c r="G2239" s="1040" t="s">
        <v>3276</v>
      </c>
      <c r="H2239" s="1040" t="s">
        <v>352</v>
      </c>
      <c r="I2239" s="1027" t="s">
        <v>294</v>
      </c>
      <c r="J2239" s="1042">
        <v>7050240904590</v>
      </c>
      <c r="K2239" s="1043">
        <v>45678</v>
      </c>
      <c r="L2239" s="1039"/>
      <c r="M2239" s="1027" t="s">
        <v>300</v>
      </c>
      <c r="N2239" s="1043">
        <v>46043</v>
      </c>
      <c r="O2239" s="1030" t="s">
        <v>12</v>
      </c>
      <c r="P2239" s="370"/>
      <c r="Q2239" s="370"/>
      <c r="R2239" s="370"/>
      <c r="S2239" s="823"/>
      <c r="T2239" s="370"/>
      <c r="U2239" s="370"/>
      <c r="V2239" s="370"/>
      <c r="W2239" s="370"/>
      <c r="X2239" s="370"/>
      <c r="Y2239" s="371"/>
      <c r="Z2239" s="370"/>
    </row>
    <row r="2240" spans="1:26" s="3" customFormat="1" ht="41.25" customHeight="1" x14ac:dyDescent="0.2">
      <c r="A2240" s="240">
        <v>151</v>
      </c>
      <c r="B2240" s="1035" t="s">
        <v>3277</v>
      </c>
      <c r="C2240" s="1035" t="s">
        <v>3278</v>
      </c>
      <c r="D2240" s="1035" t="s">
        <v>809</v>
      </c>
      <c r="E2240" s="1036">
        <v>0.13</v>
      </c>
      <c r="F2240" s="1035">
        <v>0.4</v>
      </c>
      <c r="G2240" s="1035" t="s">
        <v>3279</v>
      </c>
      <c r="H2240" s="1035" t="s">
        <v>319</v>
      </c>
      <c r="I2240" s="1027" t="s">
        <v>294</v>
      </c>
      <c r="J2240" s="1037">
        <v>7020241007344</v>
      </c>
      <c r="K2240" s="1038">
        <v>45674</v>
      </c>
      <c r="L2240" s="1039"/>
      <c r="M2240" s="1027" t="s">
        <v>300</v>
      </c>
      <c r="N2240" s="1038">
        <v>46039</v>
      </c>
      <c r="O2240" s="1030" t="s">
        <v>12</v>
      </c>
      <c r="P2240" s="370"/>
      <c r="Q2240" s="370"/>
      <c r="R2240" s="370"/>
      <c r="S2240" s="823"/>
      <c r="T2240" s="370"/>
      <c r="U2240" s="370"/>
      <c r="V2240" s="370"/>
      <c r="W2240" s="370"/>
      <c r="X2240" s="370"/>
      <c r="Y2240" s="371"/>
      <c r="Z2240" s="370"/>
    </row>
    <row r="2241" spans="1:26" s="3" customFormat="1" ht="41.25" customHeight="1" x14ac:dyDescent="0.2">
      <c r="A2241" s="240">
        <v>152</v>
      </c>
      <c r="B2241" s="1040" t="s">
        <v>3280</v>
      </c>
      <c r="C2241" s="1040" t="s">
        <v>3281</v>
      </c>
      <c r="D2241" s="1040" t="s">
        <v>24</v>
      </c>
      <c r="E2241" s="1041">
        <v>8.0000000000000002E-3</v>
      </c>
      <c r="F2241" s="1040">
        <v>0.4</v>
      </c>
      <c r="G2241" s="1040" t="s">
        <v>3282</v>
      </c>
      <c r="H2241" s="1040" t="s">
        <v>319</v>
      </c>
      <c r="I2241" s="1027" t="s">
        <v>294</v>
      </c>
      <c r="J2241" s="1042">
        <v>7010241013699</v>
      </c>
      <c r="K2241" s="1043">
        <v>45670</v>
      </c>
      <c r="L2241" s="1039"/>
      <c r="M2241" s="1027" t="s">
        <v>300</v>
      </c>
      <c r="N2241" s="1043">
        <v>46035</v>
      </c>
      <c r="O2241" s="1030" t="s">
        <v>12</v>
      </c>
      <c r="P2241" s="370"/>
      <c r="Q2241" s="370"/>
      <c r="R2241" s="370"/>
      <c r="S2241" s="823"/>
      <c r="T2241" s="370"/>
      <c r="U2241" s="370"/>
      <c r="V2241" s="370"/>
      <c r="W2241" s="370"/>
      <c r="X2241" s="370"/>
      <c r="Y2241" s="371"/>
      <c r="Z2241" s="370"/>
    </row>
    <row r="2242" spans="1:26" s="3" customFormat="1" ht="41.25" customHeight="1" x14ac:dyDescent="0.2">
      <c r="A2242" s="240">
        <v>153</v>
      </c>
      <c r="B2242" s="1040" t="s">
        <v>3283</v>
      </c>
      <c r="C2242" s="1040" t="s">
        <v>2823</v>
      </c>
      <c r="D2242" s="1040" t="s">
        <v>170</v>
      </c>
      <c r="E2242" s="1041">
        <v>6.0000000000000001E-3</v>
      </c>
      <c r="F2242" s="1040">
        <v>0.23</v>
      </c>
      <c r="G2242" s="1040" t="s">
        <v>2889</v>
      </c>
      <c r="H2242" s="1040" t="s">
        <v>319</v>
      </c>
      <c r="I2242" s="1027" t="s">
        <v>294</v>
      </c>
      <c r="J2242" s="1042">
        <v>7040241107145</v>
      </c>
      <c r="K2242" s="1043">
        <v>45680</v>
      </c>
      <c r="L2242" s="1039"/>
      <c r="M2242" s="1027" t="s">
        <v>300</v>
      </c>
      <c r="N2242" s="1043">
        <v>46045</v>
      </c>
      <c r="O2242" s="1030" t="s">
        <v>12</v>
      </c>
      <c r="P2242" s="370"/>
      <c r="Q2242" s="370"/>
      <c r="R2242" s="370"/>
      <c r="S2242" s="823"/>
      <c r="T2242" s="370"/>
      <c r="U2242" s="370"/>
      <c r="V2242" s="370"/>
      <c r="W2242" s="370"/>
      <c r="X2242" s="370"/>
      <c r="Y2242" s="371"/>
      <c r="Z2242" s="370"/>
    </row>
    <row r="2243" spans="1:26" s="3" customFormat="1" ht="41.25" customHeight="1" x14ac:dyDescent="0.2">
      <c r="A2243" s="240">
        <v>154</v>
      </c>
      <c r="B2243" s="1035" t="s">
        <v>3284</v>
      </c>
      <c r="C2243" s="1035" t="s">
        <v>314</v>
      </c>
      <c r="D2243" s="1035" t="s">
        <v>184</v>
      </c>
      <c r="E2243" s="1036">
        <v>0.4</v>
      </c>
      <c r="F2243" s="1035">
        <v>20</v>
      </c>
      <c r="G2243" s="1035" t="s">
        <v>3285</v>
      </c>
      <c r="H2243" s="1035" t="s">
        <v>319</v>
      </c>
      <c r="I2243" s="1027" t="s">
        <v>294</v>
      </c>
      <c r="J2243" s="1037">
        <v>7030241109727</v>
      </c>
      <c r="K2243" s="1038">
        <v>45684</v>
      </c>
      <c r="L2243" s="1039"/>
      <c r="M2243" s="1027" t="s">
        <v>300</v>
      </c>
      <c r="N2243" s="1038">
        <v>46049</v>
      </c>
      <c r="O2243" s="1030" t="s">
        <v>12</v>
      </c>
      <c r="P2243" s="370"/>
      <c r="Q2243" s="370"/>
      <c r="R2243" s="370"/>
      <c r="S2243" s="823"/>
      <c r="T2243" s="370"/>
      <c r="U2243" s="370"/>
      <c r="V2243" s="370"/>
      <c r="W2243" s="370"/>
      <c r="X2243" s="370"/>
      <c r="Y2243" s="371"/>
      <c r="Z2243" s="370"/>
    </row>
    <row r="2244" spans="1:26" s="3" customFormat="1" ht="41.25" customHeight="1" x14ac:dyDescent="0.2">
      <c r="A2244" s="240">
        <v>155</v>
      </c>
      <c r="B2244" s="1040" t="s">
        <v>3286</v>
      </c>
      <c r="C2244" s="1040" t="s">
        <v>3287</v>
      </c>
      <c r="D2244" s="1040" t="s">
        <v>762</v>
      </c>
      <c r="E2244" s="1041">
        <v>6.0000000000000001E-3</v>
      </c>
      <c r="F2244" s="1040">
        <v>0.4</v>
      </c>
      <c r="G2244" s="1040" t="s">
        <v>3288</v>
      </c>
      <c r="H2244" s="1040" t="s">
        <v>319</v>
      </c>
      <c r="I2244" s="1027" t="s">
        <v>294</v>
      </c>
      <c r="J2244" s="1042">
        <v>7010241115020</v>
      </c>
      <c r="K2244" s="1043">
        <v>45685</v>
      </c>
      <c r="L2244" s="1039"/>
      <c r="M2244" s="1027" t="s">
        <v>300</v>
      </c>
      <c r="N2244" s="1043">
        <v>46050</v>
      </c>
      <c r="O2244" s="1030" t="s">
        <v>12</v>
      </c>
      <c r="P2244" s="370"/>
      <c r="Q2244" s="370"/>
      <c r="R2244" s="370"/>
      <c r="S2244" s="823"/>
      <c r="T2244" s="370"/>
      <c r="U2244" s="370"/>
      <c r="V2244" s="370"/>
      <c r="W2244" s="370"/>
      <c r="X2244" s="370"/>
      <c r="Y2244" s="371"/>
      <c r="Z2244" s="370"/>
    </row>
    <row r="2245" spans="1:26" s="3" customFormat="1" ht="41.25" customHeight="1" x14ac:dyDescent="0.2">
      <c r="A2245" s="240">
        <v>156</v>
      </c>
      <c r="B2245" s="1035" t="s">
        <v>3289</v>
      </c>
      <c r="C2245" s="1035" t="s">
        <v>3290</v>
      </c>
      <c r="D2245" s="1035" t="s">
        <v>191</v>
      </c>
      <c r="E2245" s="1036">
        <v>0.20100000000000001</v>
      </c>
      <c r="F2245" s="1035">
        <v>20</v>
      </c>
      <c r="G2245" s="1035" t="s">
        <v>3291</v>
      </c>
      <c r="H2245" s="1035" t="s">
        <v>319</v>
      </c>
      <c r="I2245" s="1027" t="s">
        <v>294</v>
      </c>
      <c r="J2245" s="1037">
        <v>7060241203361</v>
      </c>
      <c r="K2245" s="1038">
        <v>45678</v>
      </c>
      <c r="L2245" s="1039"/>
      <c r="M2245" s="1027" t="s">
        <v>300</v>
      </c>
      <c r="N2245" s="1038">
        <v>46043</v>
      </c>
      <c r="O2245" s="1030" t="s">
        <v>12</v>
      </c>
      <c r="P2245" s="370"/>
      <c r="Q2245" s="370"/>
      <c r="R2245" s="370"/>
      <c r="S2245" s="823"/>
      <c r="T2245" s="370"/>
      <c r="U2245" s="370"/>
      <c r="V2245" s="370"/>
      <c r="W2245" s="370"/>
      <c r="X2245" s="370"/>
      <c r="Y2245" s="371"/>
      <c r="Z2245" s="370"/>
    </row>
    <row r="2246" spans="1:26" s="3" customFormat="1" ht="41.25" customHeight="1" x14ac:dyDescent="0.2">
      <c r="A2246" s="240">
        <v>157</v>
      </c>
      <c r="B2246" s="1040" t="s">
        <v>3289</v>
      </c>
      <c r="C2246" s="1040" t="s">
        <v>3290</v>
      </c>
      <c r="D2246" s="1040" t="s">
        <v>191</v>
      </c>
      <c r="E2246" s="1041">
        <v>0.159</v>
      </c>
      <c r="F2246" s="1040">
        <v>20</v>
      </c>
      <c r="G2246" s="1040" t="s">
        <v>3291</v>
      </c>
      <c r="H2246" s="1040" t="s">
        <v>319</v>
      </c>
      <c r="I2246" s="1027" t="s">
        <v>294</v>
      </c>
      <c r="J2246" s="1042">
        <v>7060241203362</v>
      </c>
      <c r="K2246" s="1043">
        <v>45678</v>
      </c>
      <c r="L2246" s="1039"/>
      <c r="M2246" s="1027" t="s">
        <v>300</v>
      </c>
      <c r="N2246" s="1043">
        <v>46043</v>
      </c>
      <c r="O2246" s="1030" t="s">
        <v>12</v>
      </c>
      <c r="P2246" s="370"/>
      <c r="Q2246" s="370"/>
      <c r="R2246" s="370"/>
      <c r="S2246" s="823"/>
      <c r="T2246" s="370"/>
      <c r="U2246" s="370"/>
      <c r="V2246" s="370"/>
      <c r="W2246" s="370"/>
      <c r="X2246" s="370"/>
      <c r="Y2246" s="371"/>
      <c r="Z2246" s="370"/>
    </row>
    <row r="2247" spans="1:26" s="3" customFormat="1" ht="41.25" customHeight="1" x14ac:dyDescent="0.2">
      <c r="A2247" s="240">
        <v>158</v>
      </c>
      <c r="B2247" s="1040" t="s">
        <v>3292</v>
      </c>
      <c r="C2247" s="1040" t="s">
        <v>755</v>
      </c>
      <c r="D2247" s="1040" t="s">
        <v>83</v>
      </c>
      <c r="E2247" s="1041">
        <v>5.0000000000000001E-3</v>
      </c>
      <c r="F2247" s="1040">
        <v>0.23</v>
      </c>
      <c r="G2247" s="1040" t="s">
        <v>3293</v>
      </c>
      <c r="H2247" s="1040" t="s">
        <v>319</v>
      </c>
      <c r="I2247" s="1027" t="s">
        <v>294</v>
      </c>
      <c r="J2247" s="1042">
        <v>7030241210133</v>
      </c>
      <c r="K2247" s="1043">
        <v>45679</v>
      </c>
      <c r="L2247" s="1039"/>
      <c r="M2247" s="1027" t="s">
        <v>300</v>
      </c>
      <c r="N2247" s="1043">
        <v>46044</v>
      </c>
      <c r="O2247" s="1030" t="s">
        <v>12</v>
      </c>
      <c r="P2247" s="370"/>
      <c r="Q2247" s="370"/>
      <c r="R2247" s="370"/>
      <c r="S2247" s="823"/>
      <c r="T2247" s="370"/>
      <c r="U2247" s="370"/>
      <c r="V2247" s="370"/>
      <c r="W2247" s="370"/>
      <c r="X2247" s="370"/>
      <c r="Y2247" s="371"/>
      <c r="Z2247" s="370"/>
    </row>
    <row r="2248" spans="1:26" s="3" customFormat="1" ht="41.25" customHeight="1" x14ac:dyDescent="0.2">
      <c r="A2248" s="240">
        <v>159</v>
      </c>
      <c r="B2248" s="1035" t="s">
        <v>3294</v>
      </c>
      <c r="C2248" s="1035" t="s">
        <v>3295</v>
      </c>
      <c r="D2248" s="1035" t="s">
        <v>768</v>
      </c>
      <c r="E2248" s="1036">
        <v>0.22021000000000002</v>
      </c>
      <c r="F2248" s="1035">
        <v>20</v>
      </c>
      <c r="G2248" s="1035" t="s">
        <v>3296</v>
      </c>
      <c r="H2248" s="1035" t="s">
        <v>319</v>
      </c>
      <c r="I2248" s="1027" t="s">
        <v>294</v>
      </c>
      <c r="J2248" s="1037">
        <v>7040241207621</v>
      </c>
      <c r="K2248" s="1038">
        <v>45677</v>
      </c>
      <c r="L2248" s="1039"/>
      <c r="M2248" s="1027" t="s">
        <v>300</v>
      </c>
      <c r="N2248" s="1038">
        <v>46042</v>
      </c>
      <c r="O2248" s="1030" t="s">
        <v>12</v>
      </c>
      <c r="P2248" s="370"/>
      <c r="Q2248" s="370"/>
      <c r="R2248" s="370"/>
      <c r="S2248" s="823"/>
      <c r="T2248" s="370"/>
      <c r="U2248" s="370"/>
      <c r="V2248" s="370"/>
      <c r="W2248" s="370"/>
      <c r="X2248" s="370"/>
      <c r="Y2248" s="371"/>
      <c r="Z2248" s="370"/>
    </row>
    <row r="2249" spans="1:26" s="3" customFormat="1" ht="41.25" customHeight="1" x14ac:dyDescent="0.2">
      <c r="A2249" s="240">
        <v>160</v>
      </c>
      <c r="B2249" s="1040" t="s">
        <v>3297</v>
      </c>
      <c r="C2249" s="1040" t="s">
        <v>1406</v>
      </c>
      <c r="D2249" s="1040" t="s">
        <v>24</v>
      </c>
      <c r="E2249" s="1041">
        <v>0.22</v>
      </c>
      <c r="F2249" s="1040">
        <v>0.4</v>
      </c>
      <c r="G2249" s="1040" t="s">
        <v>3298</v>
      </c>
      <c r="H2249" s="1040" t="s">
        <v>353</v>
      </c>
      <c r="I2249" s="1027" t="s">
        <v>294</v>
      </c>
      <c r="J2249" s="1042">
        <v>7010250100068</v>
      </c>
      <c r="K2249" s="1043">
        <v>45684</v>
      </c>
      <c r="L2249" s="1039"/>
      <c r="M2249" s="1027" t="s">
        <v>300</v>
      </c>
      <c r="N2249" s="1043">
        <v>46049</v>
      </c>
      <c r="O2249" s="1030" t="s">
        <v>12</v>
      </c>
      <c r="P2249" s="370"/>
      <c r="Q2249" s="370"/>
      <c r="R2249" s="370"/>
      <c r="S2249" s="823"/>
      <c r="T2249" s="370"/>
      <c r="U2249" s="370"/>
      <c r="V2249" s="370"/>
      <c r="W2249" s="370"/>
      <c r="X2249" s="370"/>
      <c r="Y2249" s="371"/>
      <c r="Z2249" s="370"/>
    </row>
    <row r="2250" spans="1:26" s="3" customFormat="1" ht="41.25" customHeight="1" x14ac:dyDescent="0.2">
      <c r="A2250" s="240">
        <v>161</v>
      </c>
      <c r="B2250" s="1040" t="s">
        <v>3299</v>
      </c>
      <c r="C2250" s="1040" t="s">
        <v>3300</v>
      </c>
      <c r="D2250" s="1040" t="s">
        <v>83</v>
      </c>
      <c r="E2250" s="1041">
        <v>4.4690000000000001E-2</v>
      </c>
      <c r="F2250" s="1040">
        <v>0.4</v>
      </c>
      <c r="G2250" s="1040" t="s">
        <v>3301</v>
      </c>
      <c r="H2250" s="1040" t="s">
        <v>319</v>
      </c>
      <c r="I2250" s="1027" t="s">
        <v>294</v>
      </c>
      <c r="J2250" s="1042">
        <v>7030250100159</v>
      </c>
      <c r="K2250" s="1043">
        <v>45687</v>
      </c>
      <c r="L2250" s="1039"/>
      <c r="M2250" s="1027" t="s">
        <v>300</v>
      </c>
      <c r="N2250" s="1043">
        <v>46052</v>
      </c>
      <c r="O2250" s="1030" t="s">
        <v>12</v>
      </c>
      <c r="P2250" s="370"/>
      <c r="Q2250" s="370"/>
      <c r="R2250" s="370"/>
      <c r="S2250" s="823"/>
      <c r="T2250" s="370"/>
      <c r="U2250" s="370"/>
      <c r="V2250" s="370"/>
      <c r="W2250" s="370"/>
      <c r="X2250" s="370"/>
      <c r="Y2250" s="371"/>
      <c r="Z2250" s="370"/>
    </row>
    <row r="2251" spans="1:26" s="3" customFormat="1" ht="41.25" customHeight="1" x14ac:dyDescent="0.2">
      <c r="A2251" s="240">
        <v>162</v>
      </c>
      <c r="B2251" s="1035" t="s">
        <v>3302</v>
      </c>
      <c r="C2251" s="1035" t="s">
        <v>373</v>
      </c>
      <c r="D2251" s="1035" t="s">
        <v>83</v>
      </c>
      <c r="E2251" s="1036">
        <v>4.002E-2</v>
      </c>
      <c r="F2251" s="1035">
        <v>0.4</v>
      </c>
      <c r="G2251" s="1035" t="s">
        <v>3303</v>
      </c>
      <c r="H2251" s="1035" t="s">
        <v>319</v>
      </c>
      <c r="I2251" s="1027" t="s">
        <v>294</v>
      </c>
      <c r="J2251" s="1037">
        <v>7030250100160</v>
      </c>
      <c r="K2251" s="1038">
        <v>45678</v>
      </c>
      <c r="L2251" s="1039"/>
      <c r="M2251" s="1027" t="s">
        <v>300</v>
      </c>
      <c r="N2251" s="1038">
        <v>46043</v>
      </c>
      <c r="O2251" s="1030" t="s">
        <v>12</v>
      </c>
      <c r="P2251" s="370"/>
      <c r="Q2251" s="370"/>
      <c r="R2251" s="370"/>
      <c r="S2251" s="823"/>
      <c r="T2251" s="370"/>
      <c r="U2251" s="370"/>
      <c r="V2251" s="370"/>
      <c r="W2251" s="370"/>
      <c r="X2251" s="370"/>
      <c r="Y2251" s="371"/>
      <c r="Z2251" s="370"/>
    </row>
    <row r="2252" spans="1:26" s="3" customFormat="1" ht="41.25" customHeight="1" x14ac:dyDescent="0.2">
      <c r="A2252" s="240">
        <v>163</v>
      </c>
      <c r="B2252" s="1040" t="s">
        <v>759</v>
      </c>
      <c r="C2252" s="1040" t="s">
        <v>749</v>
      </c>
      <c r="D2252" s="1040" t="s">
        <v>24</v>
      </c>
      <c r="E2252" s="1041">
        <v>0.4</v>
      </c>
      <c r="F2252" s="1040">
        <v>20</v>
      </c>
      <c r="G2252" s="1040" t="s">
        <v>3304</v>
      </c>
      <c r="H2252" s="1040" t="s">
        <v>353</v>
      </c>
      <c r="I2252" s="1027" t="s">
        <v>294</v>
      </c>
      <c r="J2252" s="1042">
        <v>7010250100365</v>
      </c>
      <c r="K2252" s="1043">
        <v>45685</v>
      </c>
      <c r="L2252" s="1039"/>
      <c r="M2252" s="1027" t="s">
        <v>300</v>
      </c>
      <c r="N2252" s="1043">
        <v>46050</v>
      </c>
      <c r="O2252" s="1030" t="s">
        <v>12</v>
      </c>
      <c r="P2252" s="370"/>
      <c r="Q2252" s="370"/>
      <c r="R2252" s="370"/>
      <c r="S2252" s="823"/>
      <c r="T2252" s="370"/>
      <c r="U2252" s="370"/>
      <c r="V2252" s="370"/>
      <c r="W2252" s="370"/>
      <c r="X2252" s="370"/>
      <c r="Y2252" s="371"/>
      <c r="Z2252" s="370"/>
    </row>
    <row r="2253" spans="1:26" s="3" customFormat="1" ht="41.25" customHeight="1" x14ac:dyDescent="0.2">
      <c r="A2253" s="240">
        <v>164</v>
      </c>
      <c r="B2253" s="1035" t="s">
        <v>3305</v>
      </c>
      <c r="C2253" s="1035" t="s">
        <v>3306</v>
      </c>
      <c r="D2253" s="1035" t="s">
        <v>809</v>
      </c>
      <c r="E2253" s="1036">
        <v>0.20052</v>
      </c>
      <c r="F2253" s="1035">
        <v>20</v>
      </c>
      <c r="G2253" s="1035" t="s">
        <v>666</v>
      </c>
      <c r="H2253" s="1035" t="s">
        <v>353</v>
      </c>
      <c r="I2253" s="1027" t="s">
        <v>294</v>
      </c>
      <c r="J2253" s="1037">
        <v>7020250100162</v>
      </c>
      <c r="K2253" s="1038">
        <v>45674</v>
      </c>
      <c r="L2253" s="1039"/>
      <c r="M2253" s="1027" t="s">
        <v>300</v>
      </c>
      <c r="N2253" s="1038">
        <v>46039</v>
      </c>
      <c r="O2253" s="1030" t="s">
        <v>12</v>
      </c>
      <c r="P2253" s="370"/>
      <c r="Q2253" s="370"/>
      <c r="R2253" s="370"/>
      <c r="S2253" s="823"/>
      <c r="T2253" s="370"/>
      <c r="U2253" s="370"/>
      <c r="V2253" s="370"/>
      <c r="W2253" s="370"/>
      <c r="X2253" s="370"/>
      <c r="Y2253" s="371"/>
      <c r="Z2253" s="370"/>
    </row>
    <row r="2254" spans="1:26" s="3" customFormat="1" ht="41.25" customHeight="1" x14ac:dyDescent="0.2">
      <c r="A2254" s="240">
        <v>165</v>
      </c>
      <c r="B2254" s="1040" t="s">
        <v>3307</v>
      </c>
      <c r="C2254" s="1040" t="s">
        <v>967</v>
      </c>
      <c r="D2254" s="1040" t="s">
        <v>83</v>
      </c>
      <c r="E2254" s="1041">
        <v>9.9875000000000005E-2</v>
      </c>
      <c r="F2254" s="1035">
        <v>0.4</v>
      </c>
      <c r="G2254" s="1035" t="s">
        <v>3308</v>
      </c>
      <c r="H2254" s="1040" t="s">
        <v>319</v>
      </c>
      <c r="I2254" s="1027" t="s">
        <v>294</v>
      </c>
      <c r="J2254" s="1042">
        <v>7030250100478</v>
      </c>
      <c r="K2254" s="1043">
        <v>45685</v>
      </c>
      <c r="L2254" s="1039"/>
      <c r="M2254" s="1027" t="s">
        <v>300</v>
      </c>
      <c r="N2254" s="1038">
        <v>46050</v>
      </c>
      <c r="O2254" s="1030" t="s">
        <v>12</v>
      </c>
      <c r="P2254" s="370"/>
      <c r="Q2254" s="370"/>
      <c r="R2254" s="370"/>
      <c r="S2254" s="823"/>
      <c r="T2254" s="370"/>
      <c r="U2254" s="370"/>
      <c r="V2254" s="370"/>
      <c r="W2254" s="370"/>
      <c r="X2254" s="370"/>
      <c r="Y2254" s="371"/>
      <c r="Z2254" s="370"/>
    </row>
    <row r="2255" spans="1:26" s="3" customFormat="1" ht="41.25" customHeight="1" x14ac:dyDescent="0.2">
      <c r="A2255" s="240">
        <v>166</v>
      </c>
      <c r="B2255" s="1035" t="s">
        <v>3309</v>
      </c>
      <c r="C2255" s="1035" t="s">
        <v>302</v>
      </c>
      <c r="D2255" s="1035" t="s">
        <v>83</v>
      </c>
      <c r="E2255" s="1036">
        <v>0.06</v>
      </c>
      <c r="F2255" s="1040">
        <v>0.4</v>
      </c>
      <c r="G2255" s="1040" t="s">
        <v>3310</v>
      </c>
      <c r="H2255" s="1035" t="s">
        <v>319</v>
      </c>
      <c r="I2255" s="1027" t="s">
        <v>294</v>
      </c>
      <c r="J2255" s="1037">
        <v>7030250100486</v>
      </c>
      <c r="K2255" s="1038">
        <v>45685</v>
      </c>
      <c r="L2255" s="1039"/>
      <c r="M2255" s="1027" t="s">
        <v>300</v>
      </c>
      <c r="N2255" s="1043">
        <v>46050</v>
      </c>
      <c r="O2255" s="1030" t="s">
        <v>12</v>
      </c>
      <c r="P2255" s="370"/>
      <c r="Q2255" s="370"/>
      <c r="R2255" s="370"/>
      <c r="S2255" s="823"/>
      <c r="T2255" s="370"/>
      <c r="U2255" s="370"/>
      <c r="V2255" s="370"/>
      <c r="W2255" s="370"/>
      <c r="X2255" s="370"/>
      <c r="Y2255" s="371"/>
      <c r="Z2255" s="370"/>
    </row>
    <row r="2256" spans="1:26" s="3" customFormat="1" ht="41.25" customHeight="1" x14ac:dyDescent="0.2">
      <c r="A2256" s="240">
        <v>167</v>
      </c>
      <c r="B2256" s="1040" t="s">
        <v>3311</v>
      </c>
      <c r="C2256" s="1040" t="s">
        <v>3312</v>
      </c>
      <c r="D2256" s="1040" t="s">
        <v>809</v>
      </c>
      <c r="E2256" s="1041">
        <v>0.1</v>
      </c>
      <c r="F2256" s="1035">
        <v>20</v>
      </c>
      <c r="G2256" s="1035" t="s">
        <v>3313</v>
      </c>
      <c r="H2256" s="1040" t="s">
        <v>353</v>
      </c>
      <c r="I2256" s="1027" t="s">
        <v>294</v>
      </c>
      <c r="J2256" s="1042">
        <v>7020250100432</v>
      </c>
      <c r="K2256" s="1043">
        <v>45684</v>
      </c>
      <c r="L2256" s="1039"/>
      <c r="M2256" s="1027" t="s">
        <v>300</v>
      </c>
      <c r="N2256" s="1038">
        <v>46049</v>
      </c>
      <c r="O2256" s="1030" t="s">
        <v>12</v>
      </c>
      <c r="P2256" s="370"/>
      <c r="Q2256" s="370"/>
      <c r="R2256" s="370"/>
      <c r="S2256" s="823"/>
      <c r="T2256" s="370"/>
      <c r="U2256" s="370"/>
      <c r="V2256" s="370"/>
      <c r="W2256" s="370"/>
      <c r="X2256" s="370"/>
      <c r="Y2256" s="371"/>
      <c r="Z2256" s="370"/>
    </row>
    <row r="2257" spans="1:26" s="3" customFormat="1" ht="41.25" customHeight="1" x14ac:dyDescent="0.2">
      <c r="A2257" s="240">
        <v>168</v>
      </c>
      <c r="B2257" s="1035" t="s">
        <v>3314</v>
      </c>
      <c r="C2257" s="1035" t="s">
        <v>3315</v>
      </c>
      <c r="D2257" s="1035" t="s">
        <v>809</v>
      </c>
      <c r="E2257" s="1036">
        <v>0.2</v>
      </c>
      <c r="F2257" s="1040">
        <v>20</v>
      </c>
      <c r="G2257" s="1040" t="s">
        <v>3313</v>
      </c>
      <c r="H2257" s="1035" t="s">
        <v>353</v>
      </c>
      <c r="I2257" s="1027" t="s">
        <v>294</v>
      </c>
      <c r="J2257" s="1037">
        <v>7020250100433</v>
      </c>
      <c r="K2257" s="1038">
        <v>45684</v>
      </c>
      <c r="L2257" s="1039"/>
      <c r="M2257" s="1027" t="s">
        <v>300</v>
      </c>
      <c r="N2257" s="1043">
        <v>46049</v>
      </c>
      <c r="O2257" s="1030" t="s">
        <v>12</v>
      </c>
      <c r="P2257" s="370"/>
      <c r="Q2257" s="370"/>
      <c r="R2257" s="370"/>
      <c r="S2257" s="823"/>
      <c r="T2257" s="370"/>
      <c r="U2257" s="370"/>
      <c r="V2257" s="370"/>
      <c r="W2257" s="370"/>
      <c r="X2257" s="370"/>
      <c r="Y2257" s="371"/>
      <c r="Z2257" s="370"/>
    </row>
    <row r="2258" spans="1:26" s="3" customFormat="1" ht="41.25" customHeight="1" x14ac:dyDescent="0.2">
      <c r="A2258" s="240">
        <v>169</v>
      </c>
      <c r="B2258" s="1040" t="s">
        <v>3316</v>
      </c>
      <c r="C2258" s="1040" t="s">
        <v>1401</v>
      </c>
      <c r="D2258" s="1040" t="s">
        <v>83</v>
      </c>
      <c r="E2258" s="1041">
        <v>0.01</v>
      </c>
      <c r="F2258" s="1035">
        <v>0.4</v>
      </c>
      <c r="G2258" s="1035" t="s">
        <v>3317</v>
      </c>
      <c r="H2258" s="1040" t="s">
        <v>319</v>
      </c>
      <c r="I2258" s="1027" t="s">
        <v>294</v>
      </c>
      <c r="J2258" s="1042">
        <v>7030250100536</v>
      </c>
      <c r="K2258" s="1043">
        <v>45686</v>
      </c>
      <c r="L2258" s="1039"/>
      <c r="M2258" s="1027" t="s">
        <v>300</v>
      </c>
      <c r="N2258" s="1038">
        <v>46051</v>
      </c>
      <c r="O2258" s="1030" t="s">
        <v>12</v>
      </c>
      <c r="P2258" s="370"/>
      <c r="Q2258" s="370"/>
      <c r="R2258" s="370"/>
      <c r="S2258" s="823"/>
      <c r="T2258" s="370"/>
      <c r="U2258" s="370"/>
      <c r="V2258" s="370"/>
      <c r="W2258" s="370"/>
      <c r="X2258" s="370"/>
      <c r="Y2258" s="371"/>
      <c r="Z2258" s="370"/>
    </row>
    <row r="2259" spans="1:26" s="3" customFormat="1" ht="41.25" customHeight="1" x14ac:dyDescent="0.2">
      <c r="A2259" s="240">
        <v>170</v>
      </c>
      <c r="B2259" s="1035" t="s">
        <v>476</v>
      </c>
      <c r="C2259" s="1035" t="s">
        <v>3318</v>
      </c>
      <c r="D2259" s="1035" t="s">
        <v>186</v>
      </c>
      <c r="E2259" s="1036">
        <v>6.05</v>
      </c>
      <c r="F2259" s="1040">
        <v>20</v>
      </c>
      <c r="G2259" s="1040" t="s">
        <v>3319</v>
      </c>
      <c r="H2259" s="1035" t="s">
        <v>353</v>
      </c>
      <c r="I2259" s="1027" t="s">
        <v>294</v>
      </c>
      <c r="J2259" s="1037">
        <v>7020220914913</v>
      </c>
      <c r="K2259" s="1038">
        <v>45667</v>
      </c>
      <c r="L2259" s="1039"/>
      <c r="M2259" s="1027" t="s">
        <v>300</v>
      </c>
      <c r="N2259" s="1043">
        <v>46032</v>
      </c>
      <c r="O2259" s="1030" t="s">
        <v>12</v>
      </c>
      <c r="P2259" s="370"/>
      <c r="Q2259" s="370"/>
      <c r="R2259" s="370"/>
      <c r="S2259" s="823"/>
      <c r="T2259" s="370"/>
      <c r="U2259" s="370"/>
      <c r="V2259" s="370"/>
      <c r="W2259" s="370"/>
      <c r="X2259" s="370"/>
      <c r="Y2259" s="371"/>
      <c r="Z2259" s="370"/>
    </row>
    <row r="2260" spans="1:26" s="3" customFormat="1" ht="41.25" customHeight="1" x14ac:dyDescent="0.2">
      <c r="A2260" s="240">
        <v>171</v>
      </c>
      <c r="B2260" s="1040" t="s">
        <v>3320</v>
      </c>
      <c r="C2260" s="1040" t="s">
        <v>3321</v>
      </c>
      <c r="D2260" s="1040" t="s">
        <v>191</v>
      </c>
      <c r="E2260" s="1041">
        <v>21</v>
      </c>
      <c r="F2260" s="1035">
        <v>110</v>
      </c>
      <c r="G2260" s="1035" t="s">
        <v>3322</v>
      </c>
      <c r="H2260" s="1040" t="s">
        <v>353</v>
      </c>
      <c r="I2260" s="1027" t="s">
        <v>294</v>
      </c>
      <c r="J2260" s="1042">
        <v>7060230407982</v>
      </c>
      <c r="K2260" s="1043">
        <v>45670</v>
      </c>
      <c r="L2260" s="1039"/>
      <c r="M2260" s="1027" t="s">
        <v>300</v>
      </c>
      <c r="N2260" s="1038">
        <v>46035</v>
      </c>
      <c r="O2260" s="1030" t="s">
        <v>12</v>
      </c>
      <c r="P2260" s="370"/>
      <c r="Q2260" s="370"/>
      <c r="R2260" s="370"/>
      <c r="S2260" s="823"/>
      <c r="T2260" s="370"/>
      <c r="U2260" s="370"/>
      <c r="V2260" s="370"/>
      <c r="W2260" s="370"/>
      <c r="X2260" s="370"/>
      <c r="Y2260" s="371"/>
      <c r="Z2260" s="370"/>
    </row>
    <row r="2261" spans="1:26" s="3" customFormat="1" ht="41.25" customHeight="1" x14ac:dyDescent="0.2">
      <c r="A2261" s="240">
        <v>172</v>
      </c>
      <c r="B2261" s="1035" t="s">
        <v>3323</v>
      </c>
      <c r="C2261" s="1035" t="s">
        <v>314</v>
      </c>
      <c r="D2261" s="1035" t="s">
        <v>184</v>
      </c>
      <c r="E2261" s="1036">
        <v>5.0803199999999995</v>
      </c>
      <c r="F2261" s="1040">
        <v>20</v>
      </c>
      <c r="G2261" s="1040" t="s">
        <v>3324</v>
      </c>
      <c r="H2261" s="1035" t="s">
        <v>353</v>
      </c>
      <c r="I2261" s="1027" t="s">
        <v>294</v>
      </c>
      <c r="J2261" s="1037">
        <v>7030230926733</v>
      </c>
      <c r="K2261" s="1038">
        <v>45672</v>
      </c>
      <c r="L2261" s="1039"/>
      <c r="M2261" s="1027" t="s">
        <v>300</v>
      </c>
      <c r="N2261" s="1043">
        <v>46037</v>
      </c>
      <c r="O2261" s="1030" t="s">
        <v>12</v>
      </c>
      <c r="P2261" s="370"/>
      <c r="Q2261" s="370"/>
      <c r="R2261" s="370"/>
      <c r="S2261" s="823"/>
      <c r="T2261" s="370"/>
      <c r="U2261" s="370"/>
      <c r="V2261" s="370"/>
      <c r="W2261" s="370"/>
      <c r="X2261" s="370"/>
      <c r="Y2261" s="371"/>
      <c r="Z2261" s="370"/>
    </row>
    <row r="2262" spans="1:26" s="3" customFormat="1" ht="41.25" customHeight="1" x14ac:dyDescent="0.2">
      <c r="A2262" s="240">
        <v>173</v>
      </c>
      <c r="B2262" s="1040" t="s">
        <v>3325</v>
      </c>
      <c r="C2262" s="1040" t="s">
        <v>3326</v>
      </c>
      <c r="D2262" s="1040" t="s">
        <v>185</v>
      </c>
      <c r="E2262" s="1041">
        <v>0.26</v>
      </c>
      <c r="F2262" s="1035">
        <v>20</v>
      </c>
      <c r="G2262" s="1035" t="s">
        <v>1686</v>
      </c>
      <c r="H2262" s="1040" t="s">
        <v>353</v>
      </c>
      <c r="I2262" s="1027" t="s">
        <v>294</v>
      </c>
      <c r="J2262" s="1042">
        <v>7050240100124</v>
      </c>
      <c r="K2262" s="1043">
        <v>45667</v>
      </c>
      <c r="L2262" s="1039"/>
      <c r="M2262" s="1027" t="s">
        <v>300</v>
      </c>
      <c r="N2262" s="1038">
        <v>46032</v>
      </c>
      <c r="O2262" s="1030" t="s">
        <v>12</v>
      </c>
      <c r="P2262" s="370"/>
      <c r="Q2262" s="370"/>
      <c r="R2262" s="370"/>
      <c r="S2262" s="823"/>
      <c r="T2262" s="370"/>
      <c r="U2262" s="370"/>
      <c r="V2262" s="370"/>
      <c r="W2262" s="370"/>
      <c r="X2262" s="370"/>
      <c r="Y2262" s="371"/>
      <c r="Z2262" s="370"/>
    </row>
    <row r="2263" spans="1:26" s="3" customFormat="1" ht="41.25" customHeight="1" x14ac:dyDescent="0.2">
      <c r="A2263" s="240">
        <v>174</v>
      </c>
      <c r="B2263" s="1035" t="s">
        <v>3327</v>
      </c>
      <c r="C2263" s="1035" t="s">
        <v>3328</v>
      </c>
      <c r="D2263" s="1035" t="s">
        <v>170</v>
      </c>
      <c r="E2263" s="1036">
        <v>0.14574999999999999</v>
      </c>
      <c r="F2263" s="1040">
        <v>0.4</v>
      </c>
      <c r="G2263" s="1040" t="s">
        <v>3329</v>
      </c>
      <c r="H2263" s="1035" t="s">
        <v>353</v>
      </c>
      <c r="I2263" s="1027" t="s">
        <v>294</v>
      </c>
      <c r="J2263" s="1037">
        <v>7040240402337</v>
      </c>
      <c r="K2263" s="1038">
        <v>45672</v>
      </c>
      <c r="L2263" s="1039"/>
      <c r="M2263" s="1027" t="s">
        <v>300</v>
      </c>
      <c r="N2263" s="1043">
        <v>46037</v>
      </c>
      <c r="O2263" s="1030" t="s">
        <v>12</v>
      </c>
      <c r="P2263" s="370"/>
      <c r="Q2263" s="370"/>
      <c r="R2263" s="370"/>
      <c r="S2263" s="823"/>
      <c r="T2263" s="370"/>
      <c r="U2263" s="370"/>
      <c r="V2263" s="370"/>
      <c r="W2263" s="370"/>
      <c r="X2263" s="370"/>
      <c r="Y2263" s="371"/>
      <c r="Z2263" s="370"/>
    </row>
    <row r="2264" spans="1:26" s="3" customFormat="1" ht="41.25" customHeight="1" x14ac:dyDescent="0.2">
      <c r="A2264" s="240">
        <v>175</v>
      </c>
      <c r="B2264" s="1040" t="s">
        <v>3330</v>
      </c>
      <c r="C2264" s="1040" t="s">
        <v>3331</v>
      </c>
      <c r="D2264" s="1040" t="s">
        <v>170</v>
      </c>
      <c r="E2264" s="1041">
        <v>9.955E-2</v>
      </c>
      <c r="F2264" s="1035">
        <v>0.4</v>
      </c>
      <c r="G2264" s="1035" t="s">
        <v>3332</v>
      </c>
      <c r="H2264" s="1040" t="s">
        <v>353</v>
      </c>
      <c r="I2264" s="1027" t="s">
        <v>294</v>
      </c>
      <c r="J2264" s="1042">
        <v>7040240402346</v>
      </c>
      <c r="K2264" s="1043">
        <v>45674</v>
      </c>
      <c r="L2264" s="1039"/>
      <c r="M2264" s="1027" t="s">
        <v>300</v>
      </c>
      <c r="N2264" s="1038">
        <v>46039</v>
      </c>
      <c r="O2264" s="1030" t="s">
        <v>12</v>
      </c>
      <c r="P2264" s="370"/>
      <c r="Q2264" s="370"/>
      <c r="R2264" s="370"/>
      <c r="S2264" s="823"/>
      <c r="T2264" s="370"/>
      <c r="U2264" s="370"/>
      <c r="V2264" s="370"/>
      <c r="W2264" s="370"/>
      <c r="X2264" s="370"/>
      <c r="Y2264" s="371"/>
      <c r="Z2264" s="370"/>
    </row>
    <row r="2265" spans="1:26" s="3" customFormat="1" ht="41.25" customHeight="1" x14ac:dyDescent="0.2">
      <c r="A2265" s="240">
        <v>176</v>
      </c>
      <c r="B2265" s="1039" t="s">
        <v>2868</v>
      </c>
      <c r="C2265" s="1039" t="s">
        <v>659</v>
      </c>
      <c r="D2265" s="1039" t="s">
        <v>170</v>
      </c>
      <c r="E2265" s="1048">
        <v>0.02</v>
      </c>
      <c r="F2265" s="1039">
        <v>0.4</v>
      </c>
      <c r="G2265" s="1039" t="s">
        <v>660</v>
      </c>
      <c r="H2265" s="1039" t="s">
        <v>319</v>
      </c>
      <c r="I2265" s="1027" t="s">
        <v>294</v>
      </c>
      <c r="J2265" s="1049">
        <v>7040240704566</v>
      </c>
      <c r="K2265" s="1044">
        <v>45600</v>
      </c>
      <c r="L2265" s="1039"/>
      <c r="M2265" s="1027" t="s">
        <v>300</v>
      </c>
      <c r="N2265" s="1044">
        <v>45965</v>
      </c>
      <c r="O2265" s="1030" t="s">
        <v>12</v>
      </c>
      <c r="P2265" s="370"/>
      <c r="Q2265" s="370"/>
      <c r="R2265" s="370"/>
      <c r="S2265" s="823"/>
      <c r="T2265" s="370"/>
      <c r="U2265" s="370"/>
      <c r="V2265" s="370"/>
      <c r="W2265" s="370"/>
      <c r="X2265" s="370"/>
      <c r="Y2265" s="371"/>
      <c r="Z2265" s="370"/>
    </row>
    <row r="2266" spans="1:26" s="3" customFormat="1" ht="41.25" customHeight="1" x14ac:dyDescent="0.2">
      <c r="A2266" s="240">
        <v>177</v>
      </c>
      <c r="B2266" s="1040" t="s">
        <v>4010</v>
      </c>
      <c r="C2266" s="1040" t="s">
        <v>4011</v>
      </c>
      <c r="D2266" s="1040" t="s">
        <v>964</v>
      </c>
      <c r="E2266" s="1048">
        <v>4.2</v>
      </c>
      <c r="F2266" s="1040">
        <v>20</v>
      </c>
      <c r="G2266" s="1040" t="s">
        <v>4012</v>
      </c>
      <c r="H2266" s="1040" t="s">
        <v>353</v>
      </c>
      <c r="I2266" s="1027" t="s">
        <v>294</v>
      </c>
      <c r="J2266" s="1042">
        <v>7060240401012</v>
      </c>
      <c r="K2266" s="1043">
        <v>45693</v>
      </c>
      <c r="L2266" s="1039"/>
      <c r="M2266" s="1027" t="s">
        <v>300</v>
      </c>
      <c r="N2266" s="1044">
        <v>46058</v>
      </c>
      <c r="O2266" s="1030" t="s">
        <v>12</v>
      </c>
      <c r="P2266" s="370"/>
      <c r="Q2266" s="370"/>
      <c r="R2266" s="370"/>
      <c r="S2266" s="823"/>
      <c r="T2266" s="370"/>
      <c r="U2266" s="370"/>
      <c r="V2266" s="370"/>
      <c r="W2266" s="370"/>
      <c r="X2266" s="370"/>
      <c r="Y2266" s="371"/>
      <c r="Z2266" s="370"/>
    </row>
    <row r="2267" spans="1:26" s="3" customFormat="1" ht="41.25" customHeight="1" x14ac:dyDescent="0.2">
      <c r="A2267" s="240">
        <v>178</v>
      </c>
      <c r="B2267" s="1035" t="s">
        <v>4013</v>
      </c>
      <c r="C2267" s="1035" t="s">
        <v>1220</v>
      </c>
      <c r="D2267" s="1035" t="s">
        <v>170</v>
      </c>
      <c r="E2267" s="1048">
        <v>0.1925</v>
      </c>
      <c r="F2267" s="1035">
        <v>0.4</v>
      </c>
      <c r="G2267" s="1035" t="s">
        <v>4014</v>
      </c>
      <c r="H2267" s="1035" t="s">
        <v>353</v>
      </c>
      <c r="I2267" s="1027" t="s">
        <v>294</v>
      </c>
      <c r="J2267" s="1037">
        <v>7040240402453</v>
      </c>
      <c r="K2267" s="1038">
        <v>45707</v>
      </c>
      <c r="L2267" s="1039"/>
      <c r="M2267" s="1027" t="s">
        <v>300</v>
      </c>
      <c r="N2267" s="1044">
        <v>46072</v>
      </c>
      <c r="O2267" s="1030" t="s">
        <v>12</v>
      </c>
      <c r="P2267" s="370"/>
      <c r="Q2267" s="370"/>
      <c r="R2267" s="370"/>
      <c r="S2267" s="823"/>
      <c r="T2267" s="370"/>
      <c r="U2267" s="370"/>
      <c r="V2267" s="370"/>
      <c r="W2267" s="370"/>
      <c r="X2267" s="370"/>
      <c r="Y2267" s="371"/>
      <c r="Z2267" s="370"/>
    </row>
    <row r="2268" spans="1:26" s="3" customFormat="1" ht="41.25" customHeight="1" x14ac:dyDescent="0.2">
      <c r="A2268" s="240">
        <v>179</v>
      </c>
      <c r="B2268" s="1040" t="s">
        <v>4015</v>
      </c>
      <c r="C2268" s="1040" t="s">
        <v>24</v>
      </c>
      <c r="D2268" s="1040" t="s">
        <v>24</v>
      </c>
      <c r="E2268" s="1048">
        <v>0.1</v>
      </c>
      <c r="F2268" s="1040">
        <v>20</v>
      </c>
      <c r="G2268" s="1040" t="s">
        <v>4016</v>
      </c>
      <c r="H2268" s="1040" t="s">
        <v>319</v>
      </c>
      <c r="I2268" s="1027" t="s">
        <v>294</v>
      </c>
      <c r="J2268" s="1042">
        <v>7010240607481</v>
      </c>
      <c r="K2268" s="1043">
        <v>45707</v>
      </c>
      <c r="L2268" s="1039"/>
      <c r="M2268" s="1027" t="s">
        <v>300</v>
      </c>
      <c r="N2268" s="1044">
        <v>46072</v>
      </c>
      <c r="O2268" s="1030" t="s">
        <v>12</v>
      </c>
      <c r="P2268" s="370"/>
      <c r="Q2268" s="370"/>
      <c r="R2268" s="370"/>
      <c r="S2268" s="823"/>
      <c r="T2268" s="370"/>
      <c r="U2268" s="370"/>
      <c r="V2268" s="370"/>
      <c r="W2268" s="370"/>
      <c r="X2268" s="370"/>
      <c r="Y2268" s="371"/>
      <c r="Z2268" s="370"/>
    </row>
    <row r="2269" spans="1:26" s="3" customFormat="1" ht="41.25" customHeight="1" x14ac:dyDescent="0.2">
      <c r="A2269" s="240">
        <v>180</v>
      </c>
      <c r="B2269" s="1035" t="s">
        <v>4017</v>
      </c>
      <c r="C2269" s="1035" t="s">
        <v>737</v>
      </c>
      <c r="D2269" s="1035" t="s">
        <v>807</v>
      </c>
      <c r="E2269" s="1048">
        <v>0.18</v>
      </c>
      <c r="F2269" s="1035">
        <v>0.4</v>
      </c>
      <c r="G2269" s="1035" t="s">
        <v>4018</v>
      </c>
      <c r="H2269" s="1035" t="s">
        <v>352</v>
      </c>
      <c r="I2269" s="1027" t="s">
        <v>294</v>
      </c>
      <c r="J2269" s="1037">
        <v>7050240804173</v>
      </c>
      <c r="K2269" s="1038">
        <v>45708</v>
      </c>
      <c r="L2269" s="1039"/>
      <c r="M2269" s="1027" t="s">
        <v>300</v>
      </c>
      <c r="N2269" s="1044">
        <v>46073</v>
      </c>
      <c r="O2269" s="1030" t="s">
        <v>12</v>
      </c>
      <c r="P2269" s="370"/>
      <c r="Q2269" s="370"/>
      <c r="R2269" s="370"/>
      <c r="S2269" s="823"/>
      <c r="T2269" s="370"/>
      <c r="U2269" s="370"/>
      <c r="V2269" s="370"/>
      <c r="W2269" s="370"/>
      <c r="X2269" s="370"/>
      <c r="Y2269" s="371"/>
      <c r="Z2269" s="370"/>
    </row>
    <row r="2270" spans="1:26" s="3" customFormat="1" ht="41.25" customHeight="1" x14ac:dyDescent="0.2">
      <c r="A2270" s="240">
        <v>181</v>
      </c>
      <c r="B2270" s="1040" t="s">
        <v>4019</v>
      </c>
      <c r="C2270" s="1040" t="s">
        <v>463</v>
      </c>
      <c r="D2270" s="1040" t="s">
        <v>762</v>
      </c>
      <c r="E2270" s="1048">
        <v>0.35</v>
      </c>
      <c r="F2270" s="1040">
        <v>20</v>
      </c>
      <c r="G2270" s="1040" t="s">
        <v>4020</v>
      </c>
      <c r="H2270" s="1040" t="s">
        <v>319</v>
      </c>
      <c r="I2270" s="1027" t="s">
        <v>294</v>
      </c>
      <c r="J2270" s="1042">
        <v>7010240911358</v>
      </c>
      <c r="K2270" s="1043">
        <v>45708</v>
      </c>
      <c r="L2270" s="1039"/>
      <c r="M2270" s="1027" t="s">
        <v>300</v>
      </c>
      <c r="N2270" s="1044">
        <v>46073</v>
      </c>
      <c r="O2270" s="1030" t="s">
        <v>12</v>
      </c>
      <c r="P2270" s="370"/>
      <c r="Q2270" s="370"/>
      <c r="R2270" s="370"/>
      <c r="S2270" s="823"/>
      <c r="T2270" s="370"/>
      <c r="U2270" s="370"/>
      <c r="V2270" s="370"/>
      <c r="W2270" s="370"/>
      <c r="X2270" s="370"/>
      <c r="Y2270" s="371"/>
      <c r="Z2270" s="370"/>
    </row>
    <row r="2271" spans="1:26" s="3" customFormat="1" ht="41.25" customHeight="1" x14ac:dyDescent="0.2">
      <c r="A2271" s="240">
        <v>182</v>
      </c>
      <c r="B2271" s="1035" t="s">
        <v>4021</v>
      </c>
      <c r="C2271" s="1035" t="s">
        <v>266</v>
      </c>
      <c r="D2271" s="1035" t="s">
        <v>762</v>
      </c>
      <c r="E2271" s="1048">
        <v>0.06</v>
      </c>
      <c r="F2271" s="1035">
        <v>0.4</v>
      </c>
      <c r="G2271" s="1035" t="s">
        <v>4022</v>
      </c>
      <c r="H2271" s="1035" t="s">
        <v>352</v>
      </c>
      <c r="I2271" s="1027" t="s">
        <v>294</v>
      </c>
      <c r="J2271" s="1037">
        <v>7010240911390</v>
      </c>
      <c r="K2271" s="1038">
        <v>45694</v>
      </c>
      <c r="L2271" s="1039"/>
      <c r="M2271" s="1027" t="s">
        <v>300</v>
      </c>
      <c r="N2271" s="1044">
        <v>46059</v>
      </c>
      <c r="O2271" s="1030" t="s">
        <v>12</v>
      </c>
      <c r="P2271" s="370"/>
      <c r="Q2271" s="370"/>
      <c r="R2271" s="370"/>
      <c r="S2271" s="823"/>
      <c r="T2271" s="370"/>
      <c r="U2271" s="370"/>
      <c r="V2271" s="370"/>
      <c r="W2271" s="370"/>
      <c r="X2271" s="370"/>
      <c r="Y2271" s="371"/>
      <c r="Z2271" s="370"/>
    </row>
    <row r="2272" spans="1:26" s="3" customFormat="1" ht="41.25" customHeight="1" x14ac:dyDescent="0.2">
      <c r="A2272" s="240">
        <v>183</v>
      </c>
      <c r="B2272" s="1040" t="s">
        <v>4023</v>
      </c>
      <c r="C2272" s="1040" t="s">
        <v>24</v>
      </c>
      <c r="D2272" s="1040" t="s">
        <v>24</v>
      </c>
      <c r="E2272" s="1048">
        <v>0.06</v>
      </c>
      <c r="F2272" s="1040">
        <v>20</v>
      </c>
      <c r="G2272" s="1040" t="s">
        <v>4024</v>
      </c>
      <c r="H2272" s="1040" t="s">
        <v>319</v>
      </c>
      <c r="I2272" s="1027" t="s">
        <v>294</v>
      </c>
      <c r="J2272" s="1042">
        <v>7010240912280</v>
      </c>
      <c r="K2272" s="1043">
        <v>45691</v>
      </c>
      <c r="L2272" s="1039"/>
      <c r="M2272" s="1027" t="s">
        <v>300</v>
      </c>
      <c r="N2272" s="1044">
        <v>46056</v>
      </c>
      <c r="O2272" s="1030" t="s">
        <v>12</v>
      </c>
      <c r="P2272" s="370"/>
      <c r="Q2272" s="370"/>
      <c r="R2272" s="370"/>
      <c r="S2272" s="823"/>
      <c r="T2272" s="370"/>
      <c r="U2272" s="370"/>
      <c r="V2272" s="370"/>
      <c r="W2272" s="370"/>
      <c r="X2272" s="370"/>
      <c r="Y2272" s="371"/>
      <c r="Z2272" s="370"/>
    </row>
    <row r="2273" spans="1:26" s="3" customFormat="1" ht="41.25" customHeight="1" x14ac:dyDescent="0.2">
      <c r="A2273" s="240">
        <v>184</v>
      </c>
      <c r="B2273" s="1035" t="s">
        <v>4025</v>
      </c>
      <c r="C2273" s="1035" t="s">
        <v>4026</v>
      </c>
      <c r="D2273" s="1035" t="s">
        <v>762</v>
      </c>
      <c r="E2273" s="1048">
        <v>0.14000000000000001</v>
      </c>
      <c r="F2273" s="1035">
        <v>0.4</v>
      </c>
      <c r="G2273" s="1035" t="s">
        <v>4027</v>
      </c>
      <c r="H2273" s="1035" t="s">
        <v>319</v>
      </c>
      <c r="I2273" s="1027" t="s">
        <v>294</v>
      </c>
      <c r="J2273" s="1037">
        <v>7010240912515</v>
      </c>
      <c r="K2273" s="1038">
        <v>45694</v>
      </c>
      <c r="L2273" s="1039"/>
      <c r="M2273" s="1027" t="s">
        <v>300</v>
      </c>
      <c r="N2273" s="1044">
        <v>46059</v>
      </c>
      <c r="O2273" s="1030" t="s">
        <v>12</v>
      </c>
      <c r="P2273" s="370"/>
      <c r="Q2273" s="370"/>
      <c r="R2273" s="370"/>
      <c r="S2273" s="823"/>
      <c r="T2273" s="370"/>
      <c r="U2273" s="370"/>
      <c r="V2273" s="370"/>
      <c r="W2273" s="370"/>
      <c r="X2273" s="370"/>
      <c r="Y2273" s="371"/>
      <c r="Z2273" s="370"/>
    </row>
    <row r="2274" spans="1:26" s="3" customFormat="1" ht="41.25" customHeight="1" x14ac:dyDescent="0.2">
      <c r="A2274" s="240">
        <v>185</v>
      </c>
      <c r="B2274" s="1040" t="s">
        <v>4028</v>
      </c>
      <c r="C2274" s="1040" t="s">
        <v>737</v>
      </c>
      <c r="D2274" s="1040" t="s">
        <v>807</v>
      </c>
      <c r="E2274" s="1048">
        <v>0.01</v>
      </c>
      <c r="F2274" s="1040">
        <v>0.4</v>
      </c>
      <c r="G2274" s="1040" t="s">
        <v>4029</v>
      </c>
      <c r="H2274" s="1040" t="s">
        <v>319</v>
      </c>
      <c r="I2274" s="1027" t="s">
        <v>294</v>
      </c>
      <c r="J2274" s="1042">
        <v>7050241004885</v>
      </c>
      <c r="K2274" s="1043">
        <v>45693</v>
      </c>
      <c r="L2274" s="1039"/>
      <c r="M2274" s="1027" t="s">
        <v>300</v>
      </c>
      <c r="N2274" s="1044">
        <v>46058</v>
      </c>
      <c r="O2274" s="1030" t="s">
        <v>12</v>
      </c>
      <c r="P2274" s="370"/>
      <c r="Q2274" s="370"/>
      <c r="R2274" s="370"/>
      <c r="S2274" s="823"/>
      <c r="T2274" s="370"/>
      <c r="U2274" s="370"/>
      <c r="V2274" s="370"/>
      <c r="W2274" s="370"/>
      <c r="X2274" s="370"/>
      <c r="Y2274" s="371"/>
      <c r="Z2274" s="370"/>
    </row>
    <row r="2275" spans="1:26" s="3" customFormat="1" ht="41.25" customHeight="1" x14ac:dyDescent="0.2">
      <c r="A2275" s="240">
        <v>186</v>
      </c>
      <c r="B2275" s="1040" t="s">
        <v>4030</v>
      </c>
      <c r="C2275" s="1040" t="s">
        <v>4031</v>
      </c>
      <c r="D2275" s="1040" t="s">
        <v>762</v>
      </c>
      <c r="E2275" s="1048">
        <v>5.3999999999999999E-2</v>
      </c>
      <c r="F2275" s="1035">
        <v>20</v>
      </c>
      <c r="G2275" s="1035" t="s">
        <v>4032</v>
      </c>
      <c r="H2275" s="1040" t="s">
        <v>319</v>
      </c>
      <c r="I2275" s="1027" t="s">
        <v>294</v>
      </c>
      <c r="J2275" s="1042">
        <v>7010241013522</v>
      </c>
      <c r="K2275" s="1043">
        <v>45709</v>
      </c>
      <c r="L2275" s="1039"/>
      <c r="M2275" s="1027" t="s">
        <v>300</v>
      </c>
      <c r="N2275" s="1044">
        <v>46074</v>
      </c>
      <c r="O2275" s="1030" t="s">
        <v>12</v>
      </c>
      <c r="P2275" s="370"/>
      <c r="Q2275" s="370"/>
      <c r="R2275" s="370"/>
      <c r="S2275" s="823"/>
      <c r="T2275" s="370"/>
      <c r="U2275" s="370"/>
      <c r="V2275" s="370"/>
      <c r="W2275" s="370"/>
      <c r="X2275" s="370"/>
      <c r="Y2275" s="371"/>
      <c r="Z2275" s="370"/>
    </row>
    <row r="2276" spans="1:26" s="3" customFormat="1" ht="41.25" customHeight="1" x14ac:dyDescent="0.2">
      <c r="A2276" s="240">
        <v>187</v>
      </c>
      <c r="B2276" s="1040" t="s">
        <v>4033</v>
      </c>
      <c r="C2276" s="1040" t="s">
        <v>4034</v>
      </c>
      <c r="D2276" s="1040" t="s">
        <v>24</v>
      </c>
      <c r="E2276" s="1048">
        <v>0.6</v>
      </c>
      <c r="F2276" s="1040">
        <v>20</v>
      </c>
      <c r="G2276" s="1040" t="s">
        <v>4035</v>
      </c>
      <c r="H2276" s="1040" t="s">
        <v>319</v>
      </c>
      <c r="I2276" s="1027" t="s">
        <v>294</v>
      </c>
      <c r="J2276" s="1042">
        <v>7010241114792</v>
      </c>
      <c r="K2276" s="1043">
        <v>45712</v>
      </c>
      <c r="L2276" s="1039"/>
      <c r="M2276" s="1027" t="s">
        <v>300</v>
      </c>
      <c r="N2276" s="1044">
        <v>46077</v>
      </c>
      <c r="O2276" s="1030" t="s">
        <v>12</v>
      </c>
      <c r="P2276" s="370"/>
      <c r="Q2276" s="370"/>
      <c r="R2276" s="370"/>
      <c r="S2276" s="823"/>
      <c r="T2276" s="370"/>
      <c r="U2276" s="370"/>
      <c r="V2276" s="370"/>
      <c r="W2276" s="370"/>
      <c r="X2276" s="370"/>
      <c r="Y2276" s="371"/>
      <c r="Z2276" s="370"/>
    </row>
    <row r="2277" spans="1:26" s="3" customFormat="1" ht="41.25" customHeight="1" x14ac:dyDescent="0.2">
      <c r="A2277" s="240">
        <v>188</v>
      </c>
      <c r="B2277" s="1040" t="s">
        <v>2825</v>
      </c>
      <c r="C2277" s="1040" t="s">
        <v>308</v>
      </c>
      <c r="D2277" s="1040" t="s">
        <v>809</v>
      </c>
      <c r="E2277" s="1048">
        <v>0.9</v>
      </c>
      <c r="F2277" s="1040">
        <v>20</v>
      </c>
      <c r="G2277" s="1040" t="s">
        <v>4036</v>
      </c>
      <c r="H2277" s="1040" t="s">
        <v>353</v>
      </c>
      <c r="I2277" s="1027" t="s">
        <v>294</v>
      </c>
      <c r="J2277" s="1042">
        <v>7020241108791</v>
      </c>
      <c r="K2277" s="1043">
        <v>45702</v>
      </c>
      <c r="L2277" s="1039"/>
      <c r="M2277" s="1027" t="s">
        <v>300</v>
      </c>
      <c r="N2277" s="1044">
        <v>46067</v>
      </c>
      <c r="O2277" s="1030" t="s">
        <v>12</v>
      </c>
      <c r="P2277" s="370"/>
      <c r="Q2277" s="370"/>
      <c r="R2277" s="370"/>
      <c r="S2277" s="823"/>
      <c r="T2277" s="370"/>
      <c r="U2277" s="370"/>
      <c r="V2277" s="370"/>
      <c r="W2277" s="370"/>
      <c r="X2277" s="370"/>
      <c r="Y2277" s="371"/>
      <c r="Z2277" s="370"/>
    </row>
    <row r="2278" spans="1:26" s="3" customFormat="1" ht="41.25" customHeight="1" x14ac:dyDescent="0.2">
      <c r="A2278" s="240">
        <v>189</v>
      </c>
      <c r="B2278" s="1040" t="s">
        <v>4037</v>
      </c>
      <c r="C2278" s="1040" t="s">
        <v>4038</v>
      </c>
      <c r="D2278" s="1040" t="s">
        <v>807</v>
      </c>
      <c r="E2278" s="1048">
        <v>0.03</v>
      </c>
      <c r="F2278" s="1040">
        <v>0.4</v>
      </c>
      <c r="G2278" s="1040" t="s">
        <v>4039</v>
      </c>
      <c r="H2278" s="1040" t="s">
        <v>352</v>
      </c>
      <c r="I2278" s="1027" t="s">
        <v>294</v>
      </c>
      <c r="J2278" s="1042">
        <v>7050241205818</v>
      </c>
      <c r="K2278" s="1043">
        <v>45708</v>
      </c>
      <c r="L2278" s="1039"/>
      <c r="M2278" s="1027" t="s">
        <v>300</v>
      </c>
      <c r="N2278" s="1044">
        <v>46073</v>
      </c>
      <c r="O2278" s="1030" t="s">
        <v>12</v>
      </c>
      <c r="P2278" s="370"/>
      <c r="Q2278" s="370"/>
      <c r="R2278" s="370"/>
      <c r="S2278" s="823"/>
      <c r="T2278" s="370"/>
      <c r="U2278" s="370"/>
      <c r="V2278" s="370"/>
      <c r="W2278" s="370"/>
      <c r="X2278" s="370"/>
      <c r="Y2278" s="371"/>
      <c r="Z2278" s="370"/>
    </row>
    <row r="2279" spans="1:26" s="3" customFormat="1" ht="41.25" customHeight="1" x14ac:dyDescent="0.2">
      <c r="A2279" s="240">
        <v>190</v>
      </c>
      <c r="B2279" s="1035" t="s">
        <v>4040</v>
      </c>
      <c r="C2279" s="1035" t="s">
        <v>24</v>
      </c>
      <c r="D2279" s="1035" t="s">
        <v>24</v>
      </c>
      <c r="E2279" s="1048">
        <v>0.04</v>
      </c>
      <c r="F2279" s="1035">
        <v>0.4</v>
      </c>
      <c r="G2279" s="1035" t="s">
        <v>4041</v>
      </c>
      <c r="H2279" s="1035" t="s">
        <v>319</v>
      </c>
      <c r="I2279" s="1027" t="s">
        <v>294</v>
      </c>
      <c r="J2279" s="1037">
        <v>7010241215560</v>
      </c>
      <c r="K2279" s="1038">
        <v>45695</v>
      </c>
      <c r="L2279" s="1039"/>
      <c r="M2279" s="1027" t="s">
        <v>300</v>
      </c>
      <c r="N2279" s="1044">
        <v>46060</v>
      </c>
      <c r="O2279" s="1030" t="s">
        <v>12</v>
      </c>
      <c r="P2279" s="370"/>
      <c r="Q2279" s="370"/>
      <c r="R2279" s="370"/>
      <c r="S2279" s="823"/>
      <c r="T2279" s="370"/>
      <c r="U2279" s="370"/>
      <c r="V2279" s="370"/>
      <c r="W2279" s="370"/>
      <c r="X2279" s="370"/>
      <c r="Y2279" s="371"/>
      <c r="Z2279" s="370"/>
    </row>
    <row r="2280" spans="1:26" s="3" customFormat="1" ht="41.25" customHeight="1" x14ac:dyDescent="0.2">
      <c r="A2280" s="240">
        <v>191</v>
      </c>
      <c r="B2280" s="1040" t="s">
        <v>4040</v>
      </c>
      <c r="C2280" s="1040" t="s">
        <v>24</v>
      </c>
      <c r="D2280" s="1040" t="s">
        <v>24</v>
      </c>
      <c r="E2280" s="1048">
        <v>0.08</v>
      </c>
      <c r="F2280" s="1040">
        <v>0.4</v>
      </c>
      <c r="G2280" s="1040" t="s">
        <v>4042</v>
      </c>
      <c r="H2280" s="1040" t="s">
        <v>319</v>
      </c>
      <c r="I2280" s="1027" t="s">
        <v>294</v>
      </c>
      <c r="J2280" s="1042">
        <v>7010241215561</v>
      </c>
      <c r="K2280" s="1043">
        <v>45708</v>
      </c>
      <c r="L2280" s="1039"/>
      <c r="M2280" s="1027" t="s">
        <v>300</v>
      </c>
      <c r="N2280" s="1044">
        <v>46073</v>
      </c>
      <c r="O2280" s="1030" t="s">
        <v>12</v>
      </c>
      <c r="P2280" s="370"/>
      <c r="Q2280" s="370"/>
      <c r="R2280" s="370"/>
      <c r="S2280" s="823"/>
      <c r="T2280" s="370"/>
      <c r="U2280" s="370"/>
      <c r="V2280" s="370"/>
      <c r="W2280" s="370"/>
      <c r="X2280" s="370"/>
      <c r="Y2280" s="371"/>
      <c r="Z2280" s="370"/>
    </row>
    <row r="2281" spans="1:26" s="3" customFormat="1" ht="41.25" customHeight="1" x14ac:dyDescent="0.2">
      <c r="A2281" s="240">
        <v>192</v>
      </c>
      <c r="B2281" s="1035" t="s">
        <v>4040</v>
      </c>
      <c r="C2281" s="1035" t="s">
        <v>24</v>
      </c>
      <c r="D2281" s="1035" t="s">
        <v>24</v>
      </c>
      <c r="E2281" s="1048">
        <v>3.3000000000000002E-2</v>
      </c>
      <c r="F2281" s="1035">
        <v>0.4</v>
      </c>
      <c r="G2281" s="1035" t="s">
        <v>4043</v>
      </c>
      <c r="H2281" s="1035" t="s">
        <v>319</v>
      </c>
      <c r="I2281" s="1027" t="s">
        <v>294</v>
      </c>
      <c r="J2281" s="1037">
        <v>7010241215562</v>
      </c>
      <c r="K2281" s="1038">
        <v>45692</v>
      </c>
      <c r="L2281" s="1039"/>
      <c r="M2281" s="1027" t="s">
        <v>300</v>
      </c>
      <c r="N2281" s="1044">
        <v>46057</v>
      </c>
      <c r="O2281" s="1030" t="s">
        <v>12</v>
      </c>
      <c r="P2281" s="370"/>
      <c r="Q2281" s="370"/>
      <c r="R2281" s="370"/>
      <c r="S2281" s="823"/>
      <c r="T2281" s="370"/>
      <c r="U2281" s="370"/>
      <c r="V2281" s="370"/>
      <c r="W2281" s="370"/>
      <c r="X2281" s="370"/>
      <c r="Y2281" s="371"/>
      <c r="Z2281" s="370"/>
    </row>
    <row r="2282" spans="1:26" s="3" customFormat="1" ht="41.25" customHeight="1" x14ac:dyDescent="0.2">
      <c r="A2282" s="240">
        <v>193</v>
      </c>
      <c r="B2282" s="1040" t="s">
        <v>4040</v>
      </c>
      <c r="C2282" s="1040" t="s">
        <v>24</v>
      </c>
      <c r="D2282" s="1040" t="s">
        <v>24</v>
      </c>
      <c r="E2282" s="1048">
        <v>7.4999999999999997E-2</v>
      </c>
      <c r="F2282" s="1040">
        <v>0.4</v>
      </c>
      <c r="G2282" s="1040" t="s">
        <v>4044</v>
      </c>
      <c r="H2282" s="1040" t="s">
        <v>352</v>
      </c>
      <c r="I2282" s="1027" t="s">
        <v>294</v>
      </c>
      <c r="J2282" s="1042">
        <v>7010241215563</v>
      </c>
      <c r="K2282" s="1043">
        <v>45692</v>
      </c>
      <c r="L2282" s="1039"/>
      <c r="M2282" s="1027" t="s">
        <v>300</v>
      </c>
      <c r="N2282" s="1044">
        <v>46057</v>
      </c>
      <c r="O2282" s="1030" t="s">
        <v>12</v>
      </c>
      <c r="P2282" s="370"/>
      <c r="Q2282" s="370"/>
      <c r="R2282" s="370"/>
      <c r="S2282" s="823"/>
      <c r="T2282" s="370"/>
      <c r="U2282" s="370"/>
      <c r="V2282" s="370"/>
      <c r="W2282" s="370"/>
      <c r="X2282" s="370"/>
      <c r="Y2282" s="371"/>
      <c r="Z2282" s="370"/>
    </row>
    <row r="2283" spans="1:26" s="3" customFormat="1" ht="41.25" customHeight="1" x14ac:dyDescent="0.2">
      <c r="A2283" s="240">
        <v>194</v>
      </c>
      <c r="B2283" s="1035" t="s">
        <v>4040</v>
      </c>
      <c r="C2283" s="1035" t="s">
        <v>24</v>
      </c>
      <c r="D2283" s="1035" t="s">
        <v>24</v>
      </c>
      <c r="E2283" s="1048">
        <v>0.09</v>
      </c>
      <c r="F2283" s="1035">
        <v>0.4</v>
      </c>
      <c r="G2283" s="1035" t="s">
        <v>4045</v>
      </c>
      <c r="H2283" s="1035" t="s">
        <v>352</v>
      </c>
      <c r="I2283" s="1027" t="s">
        <v>294</v>
      </c>
      <c r="J2283" s="1037">
        <v>7010241215564</v>
      </c>
      <c r="K2283" s="1038">
        <v>45692</v>
      </c>
      <c r="L2283" s="1039"/>
      <c r="M2283" s="1027" t="s">
        <v>300</v>
      </c>
      <c r="N2283" s="1044">
        <v>46057</v>
      </c>
      <c r="O2283" s="1030" t="s">
        <v>12</v>
      </c>
      <c r="P2283" s="370"/>
      <c r="Q2283" s="370"/>
      <c r="R2283" s="370"/>
      <c r="S2283" s="823"/>
      <c r="T2283" s="370"/>
      <c r="U2283" s="370"/>
      <c r="V2283" s="370"/>
      <c r="W2283" s="370"/>
      <c r="X2283" s="370"/>
      <c r="Y2283" s="371"/>
      <c r="Z2283" s="370"/>
    </row>
    <row r="2284" spans="1:26" s="3" customFormat="1" ht="41.25" customHeight="1" x14ac:dyDescent="0.2">
      <c r="A2284" s="240">
        <v>195</v>
      </c>
      <c r="B2284" s="1040" t="s">
        <v>4040</v>
      </c>
      <c r="C2284" s="1040" t="s">
        <v>24</v>
      </c>
      <c r="D2284" s="1040" t="s">
        <v>24</v>
      </c>
      <c r="E2284" s="1048">
        <v>0.16</v>
      </c>
      <c r="F2284" s="1040">
        <v>20</v>
      </c>
      <c r="G2284" s="1040" t="s">
        <v>436</v>
      </c>
      <c r="H2284" s="1040" t="s">
        <v>319</v>
      </c>
      <c r="I2284" s="1027" t="s">
        <v>294</v>
      </c>
      <c r="J2284" s="1042">
        <v>7010241215565</v>
      </c>
      <c r="K2284" s="1043">
        <v>45695</v>
      </c>
      <c r="L2284" s="1039"/>
      <c r="M2284" s="1027" t="s">
        <v>300</v>
      </c>
      <c r="N2284" s="1044">
        <v>46060</v>
      </c>
      <c r="O2284" s="1030" t="s">
        <v>12</v>
      </c>
      <c r="P2284" s="370"/>
      <c r="Q2284" s="370"/>
      <c r="R2284" s="370"/>
      <c r="S2284" s="823"/>
      <c r="T2284" s="370"/>
      <c r="U2284" s="370"/>
      <c r="V2284" s="370"/>
      <c r="W2284" s="370"/>
      <c r="X2284" s="370"/>
      <c r="Y2284" s="371"/>
      <c r="Z2284" s="370"/>
    </row>
    <row r="2285" spans="1:26" s="3" customFormat="1" ht="41.25" customHeight="1" x14ac:dyDescent="0.2">
      <c r="A2285" s="240">
        <v>196</v>
      </c>
      <c r="B2285" s="1035" t="s">
        <v>4040</v>
      </c>
      <c r="C2285" s="1035" t="s">
        <v>24</v>
      </c>
      <c r="D2285" s="1035" t="s">
        <v>24</v>
      </c>
      <c r="E2285" s="1048">
        <v>0.06</v>
      </c>
      <c r="F2285" s="1035">
        <v>0.4</v>
      </c>
      <c r="G2285" s="1035" t="s">
        <v>4046</v>
      </c>
      <c r="H2285" s="1035" t="s">
        <v>352</v>
      </c>
      <c r="I2285" s="1027" t="s">
        <v>294</v>
      </c>
      <c r="J2285" s="1037">
        <v>7010241215566</v>
      </c>
      <c r="K2285" s="1038">
        <v>45692</v>
      </c>
      <c r="L2285" s="1039"/>
      <c r="M2285" s="1027" t="s">
        <v>300</v>
      </c>
      <c r="N2285" s="1044">
        <v>46057</v>
      </c>
      <c r="O2285" s="1030" t="s">
        <v>12</v>
      </c>
      <c r="P2285" s="370"/>
      <c r="Q2285" s="370"/>
      <c r="R2285" s="370"/>
      <c r="S2285" s="823"/>
      <c r="T2285" s="370"/>
      <c r="U2285" s="370"/>
      <c r="V2285" s="370"/>
      <c r="W2285" s="370"/>
      <c r="X2285" s="370"/>
      <c r="Y2285" s="371"/>
      <c r="Z2285" s="370"/>
    </row>
    <row r="2286" spans="1:26" s="3" customFormat="1" ht="41.25" customHeight="1" x14ac:dyDescent="0.2">
      <c r="A2286" s="240">
        <v>197</v>
      </c>
      <c r="B2286" s="1040" t="s">
        <v>4040</v>
      </c>
      <c r="C2286" s="1040" t="s">
        <v>24</v>
      </c>
      <c r="D2286" s="1040" t="s">
        <v>24</v>
      </c>
      <c r="E2286" s="1048">
        <v>0.03</v>
      </c>
      <c r="F2286" s="1040">
        <v>0.4</v>
      </c>
      <c r="G2286" s="1040" t="s">
        <v>4047</v>
      </c>
      <c r="H2286" s="1040" t="s">
        <v>319</v>
      </c>
      <c r="I2286" s="1027" t="s">
        <v>294</v>
      </c>
      <c r="J2286" s="1042">
        <v>7010241215567</v>
      </c>
      <c r="K2286" s="1043">
        <v>45692</v>
      </c>
      <c r="L2286" s="1039"/>
      <c r="M2286" s="1027" t="s">
        <v>300</v>
      </c>
      <c r="N2286" s="1044">
        <v>46057</v>
      </c>
      <c r="O2286" s="1030" t="s">
        <v>12</v>
      </c>
      <c r="P2286" s="370"/>
      <c r="Q2286" s="370"/>
      <c r="R2286" s="370"/>
      <c r="S2286" s="823"/>
      <c r="T2286" s="370"/>
      <c r="U2286" s="370"/>
      <c r="V2286" s="370"/>
      <c r="W2286" s="370"/>
      <c r="X2286" s="370"/>
      <c r="Y2286" s="371"/>
      <c r="Z2286" s="370"/>
    </row>
    <row r="2287" spans="1:26" s="3" customFormat="1" ht="41.25" customHeight="1" x14ac:dyDescent="0.2">
      <c r="A2287" s="240">
        <v>198</v>
      </c>
      <c r="B2287" s="1035" t="s">
        <v>4040</v>
      </c>
      <c r="C2287" s="1035" t="s">
        <v>24</v>
      </c>
      <c r="D2287" s="1035" t="s">
        <v>24</v>
      </c>
      <c r="E2287" s="1048">
        <v>0.03</v>
      </c>
      <c r="F2287" s="1035">
        <v>0.4</v>
      </c>
      <c r="G2287" s="1035" t="s">
        <v>4048</v>
      </c>
      <c r="H2287" s="1035" t="s">
        <v>319</v>
      </c>
      <c r="I2287" s="1027" t="s">
        <v>294</v>
      </c>
      <c r="J2287" s="1037">
        <v>7010241215568</v>
      </c>
      <c r="K2287" s="1038">
        <v>45692</v>
      </c>
      <c r="L2287" s="1039"/>
      <c r="M2287" s="1027" t="s">
        <v>300</v>
      </c>
      <c r="N2287" s="1044">
        <v>46057</v>
      </c>
      <c r="O2287" s="1030" t="s">
        <v>12</v>
      </c>
      <c r="P2287" s="370"/>
      <c r="Q2287" s="370"/>
      <c r="R2287" s="370"/>
      <c r="S2287" s="823"/>
      <c r="T2287" s="370"/>
      <c r="U2287" s="370"/>
      <c r="V2287" s="370"/>
      <c r="W2287" s="370"/>
      <c r="X2287" s="370"/>
      <c r="Y2287" s="371"/>
      <c r="Z2287" s="370"/>
    </row>
    <row r="2288" spans="1:26" s="3" customFormat="1" ht="41.25" customHeight="1" x14ac:dyDescent="0.2">
      <c r="A2288" s="240">
        <v>199</v>
      </c>
      <c r="B2288" s="1040" t="s">
        <v>4040</v>
      </c>
      <c r="C2288" s="1040" t="s">
        <v>24</v>
      </c>
      <c r="D2288" s="1040" t="s">
        <v>24</v>
      </c>
      <c r="E2288" s="1048">
        <v>0.03</v>
      </c>
      <c r="F2288" s="1040">
        <v>0.4</v>
      </c>
      <c r="G2288" s="1040" t="s">
        <v>4049</v>
      </c>
      <c r="H2288" s="1040" t="s">
        <v>352</v>
      </c>
      <c r="I2288" s="1027" t="s">
        <v>294</v>
      </c>
      <c r="J2288" s="1042">
        <v>7010241215569</v>
      </c>
      <c r="K2288" s="1043">
        <v>45692</v>
      </c>
      <c r="L2288" s="1039"/>
      <c r="M2288" s="1027" t="s">
        <v>300</v>
      </c>
      <c r="N2288" s="1044">
        <v>46057</v>
      </c>
      <c r="O2288" s="1030" t="s">
        <v>12</v>
      </c>
      <c r="P2288" s="370"/>
      <c r="Q2288" s="370"/>
      <c r="R2288" s="370"/>
      <c r="S2288" s="823"/>
      <c r="T2288" s="370"/>
      <c r="U2288" s="370"/>
      <c r="V2288" s="370"/>
      <c r="W2288" s="370"/>
      <c r="X2288" s="370"/>
      <c r="Y2288" s="371"/>
      <c r="Z2288" s="370"/>
    </row>
    <row r="2289" spans="1:26" s="3" customFormat="1" ht="41.25" customHeight="1" x14ac:dyDescent="0.2">
      <c r="A2289" s="240">
        <v>200</v>
      </c>
      <c r="B2289" s="1040" t="s">
        <v>4050</v>
      </c>
      <c r="C2289" s="1040" t="s">
        <v>661</v>
      </c>
      <c r="D2289" s="1040" t="s">
        <v>768</v>
      </c>
      <c r="E2289" s="1048">
        <v>0.01</v>
      </c>
      <c r="F2289" s="1040">
        <v>0.23</v>
      </c>
      <c r="G2289" s="1040" t="s">
        <v>4051</v>
      </c>
      <c r="H2289" s="1040" t="s">
        <v>319</v>
      </c>
      <c r="I2289" s="1027" t="s">
        <v>294</v>
      </c>
      <c r="J2289" s="1042">
        <v>7040250100100</v>
      </c>
      <c r="K2289" s="1043">
        <v>45691</v>
      </c>
      <c r="L2289" s="1039"/>
      <c r="M2289" s="1027" t="s">
        <v>300</v>
      </c>
      <c r="N2289" s="1044">
        <v>46056</v>
      </c>
      <c r="O2289" s="1030" t="s">
        <v>12</v>
      </c>
      <c r="P2289" s="370"/>
      <c r="Q2289" s="370"/>
      <c r="R2289" s="370"/>
      <c r="S2289" s="823"/>
      <c r="T2289" s="370"/>
      <c r="U2289" s="370"/>
      <c r="V2289" s="370"/>
      <c r="W2289" s="370"/>
      <c r="X2289" s="370"/>
      <c r="Y2289" s="371"/>
      <c r="Z2289" s="370"/>
    </row>
    <row r="2290" spans="1:26" s="3" customFormat="1" ht="41.25" customHeight="1" x14ac:dyDescent="0.2">
      <c r="A2290" s="240">
        <v>201</v>
      </c>
      <c r="B2290" s="1040" t="s">
        <v>4052</v>
      </c>
      <c r="C2290" s="1040" t="s">
        <v>4053</v>
      </c>
      <c r="D2290" s="1040" t="s">
        <v>83</v>
      </c>
      <c r="E2290" s="1048">
        <v>3.5999999999999997E-2</v>
      </c>
      <c r="F2290" s="1040">
        <v>0.4</v>
      </c>
      <c r="G2290" s="1040" t="s">
        <v>4054</v>
      </c>
      <c r="H2290" s="1040" t="s">
        <v>319</v>
      </c>
      <c r="I2290" s="1027" t="s">
        <v>294</v>
      </c>
      <c r="J2290" s="1042">
        <v>7030250100161</v>
      </c>
      <c r="K2290" s="1043">
        <v>45702</v>
      </c>
      <c r="L2290" s="1039"/>
      <c r="M2290" s="1027" t="s">
        <v>300</v>
      </c>
      <c r="N2290" s="1044">
        <v>46067</v>
      </c>
      <c r="O2290" s="1030" t="s">
        <v>12</v>
      </c>
      <c r="P2290" s="370"/>
      <c r="Q2290" s="370"/>
      <c r="R2290" s="370"/>
      <c r="S2290" s="823"/>
      <c r="T2290" s="370"/>
      <c r="U2290" s="370"/>
      <c r="V2290" s="370"/>
      <c r="W2290" s="370"/>
      <c r="X2290" s="370"/>
      <c r="Y2290" s="371"/>
      <c r="Z2290" s="370"/>
    </row>
    <row r="2291" spans="1:26" s="3" customFormat="1" ht="41.25" customHeight="1" x14ac:dyDescent="0.2">
      <c r="A2291" s="240">
        <v>202</v>
      </c>
      <c r="B2291" s="1035" t="s">
        <v>4052</v>
      </c>
      <c r="C2291" s="1035" t="s">
        <v>302</v>
      </c>
      <c r="D2291" s="1035" t="s">
        <v>83</v>
      </c>
      <c r="E2291" s="1048">
        <v>3.5999999999999997E-2</v>
      </c>
      <c r="F2291" s="1035">
        <v>0.4</v>
      </c>
      <c r="G2291" s="1035" t="s">
        <v>4055</v>
      </c>
      <c r="H2291" s="1035" t="s">
        <v>319</v>
      </c>
      <c r="I2291" s="1027" t="s">
        <v>294</v>
      </c>
      <c r="J2291" s="1037">
        <v>7030250100162</v>
      </c>
      <c r="K2291" s="1038">
        <v>45702</v>
      </c>
      <c r="L2291" s="1039"/>
      <c r="M2291" s="1027" t="s">
        <v>300</v>
      </c>
      <c r="N2291" s="1044">
        <v>46067</v>
      </c>
      <c r="O2291" s="1030" t="s">
        <v>12</v>
      </c>
      <c r="P2291" s="370"/>
      <c r="Q2291" s="370"/>
      <c r="R2291" s="370"/>
      <c r="S2291" s="823"/>
      <c r="T2291" s="370"/>
      <c r="U2291" s="370"/>
      <c r="V2291" s="370"/>
      <c r="W2291" s="370"/>
      <c r="X2291" s="370"/>
      <c r="Y2291" s="371"/>
      <c r="Z2291" s="370"/>
    </row>
    <row r="2292" spans="1:26" s="3" customFormat="1" ht="41.25" customHeight="1" x14ac:dyDescent="0.2">
      <c r="A2292" s="240">
        <v>203</v>
      </c>
      <c r="B2292" s="1040" t="s">
        <v>4056</v>
      </c>
      <c r="C2292" s="1040" t="s">
        <v>308</v>
      </c>
      <c r="D2292" s="1040" t="s">
        <v>809</v>
      </c>
      <c r="E2292" s="1048">
        <v>0.26</v>
      </c>
      <c r="F2292" s="1040">
        <v>20</v>
      </c>
      <c r="G2292" s="1040" t="s">
        <v>4057</v>
      </c>
      <c r="H2292" s="1040" t="s">
        <v>319</v>
      </c>
      <c r="I2292" s="1027" t="s">
        <v>294</v>
      </c>
      <c r="J2292" s="1042">
        <v>7020250100114</v>
      </c>
      <c r="K2292" s="1043">
        <v>45691</v>
      </c>
      <c r="L2292" s="1039"/>
      <c r="M2292" s="1027" t="s">
        <v>300</v>
      </c>
      <c r="N2292" s="1044">
        <v>46056</v>
      </c>
      <c r="O2292" s="1030" t="s">
        <v>12</v>
      </c>
      <c r="P2292" s="370"/>
      <c r="Q2292" s="370"/>
      <c r="R2292" s="370"/>
      <c r="S2292" s="823"/>
      <c r="T2292" s="370"/>
      <c r="U2292" s="370"/>
      <c r="V2292" s="370"/>
      <c r="W2292" s="370"/>
      <c r="X2292" s="370"/>
      <c r="Y2292" s="371"/>
      <c r="Z2292" s="370"/>
    </row>
    <row r="2293" spans="1:26" s="3" customFormat="1" ht="41.25" customHeight="1" x14ac:dyDescent="0.2">
      <c r="A2293" s="240">
        <v>204</v>
      </c>
      <c r="B2293" s="1035" t="s">
        <v>4058</v>
      </c>
      <c r="C2293" s="1035" t="s">
        <v>4059</v>
      </c>
      <c r="D2293" s="1035" t="s">
        <v>964</v>
      </c>
      <c r="E2293" s="1048">
        <v>0.23</v>
      </c>
      <c r="F2293" s="1035">
        <v>20</v>
      </c>
      <c r="G2293" s="1035" t="s">
        <v>4060</v>
      </c>
      <c r="H2293" s="1035" t="s">
        <v>319</v>
      </c>
      <c r="I2293" s="1027" t="s">
        <v>294</v>
      </c>
      <c r="J2293" s="1037">
        <v>7060250100062</v>
      </c>
      <c r="K2293" s="1038">
        <v>45691</v>
      </c>
      <c r="L2293" s="1039"/>
      <c r="M2293" s="1027" t="s">
        <v>300</v>
      </c>
      <c r="N2293" s="1044">
        <v>46056</v>
      </c>
      <c r="O2293" s="1030" t="s">
        <v>12</v>
      </c>
      <c r="P2293" s="370"/>
      <c r="Q2293" s="370"/>
      <c r="R2293" s="370"/>
      <c r="S2293" s="823"/>
      <c r="T2293" s="370"/>
      <c r="U2293" s="370"/>
      <c r="V2293" s="370"/>
      <c r="W2293" s="370"/>
      <c r="X2293" s="370"/>
      <c r="Y2293" s="371"/>
      <c r="Z2293" s="370"/>
    </row>
    <row r="2294" spans="1:26" s="3" customFormat="1" ht="41.25" customHeight="1" x14ac:dyDescent="0.2">
      <c r="A2294" s="240">
        <v>205</v>
      </c>
      <c r="B2294" s="1035" t="s">
        <v>4061</v>
      </c>
      <c r="C2294" s="1035" t="s">
        <v>4062</v>
      </c>
      <c r="D2294" s="1035" t="s">
        <v>83</v>
      </c>
      <c r="E2294" s="1048">
        <v>0.03</v>
      </c>
      <c r="F2294" s="1040">
        <v>0.4</v>
      </c>
      <c r="G2294" s="1040" t="s">
        <v>4063</v>
      </c>
      <c r="H2294" s="1035" t="s">
        <v>319</v>
      </c>
      <c r="I2294" s="1027" t="s">
        <v>294</v>
      </c>
      <c r="J2294" s="1037">
        <v>7030250100378</v>
      </c>
      <c r="K2294" s="1038">
        <v>45692</v>
      </c>
      <c r="L2294" s="1039"/>
      <c r="M2294" s="1027" t="s">
        <v>300</v>
      </c>
      <c r="N2294" s="1044">
        <v>46057</v>
      </c>
      <c r="O2294" s="1030" t="s">
        <v>12</v>
      </c>
      <c r="P2294" s="370"/>
      <c r="Q2294" s="370"/>
      <c r="R2294" s="370"/>
      <c r="S2294" s="823"/>
      <c r="T2294" s="370"/>
      <c r="U2294" s="370"/>
      <c r="V2294" s="370"/>
      <c r="W2294" s="370"/>
      <c r="X2294" s="370"/>
      <c r="Y2294" s="371"/>
      <c r="Z2294" s="370"/>
    </row>
    <row r="2295" spans="1:26" s="3" customFormat="1" ht="41.25" customHeight="1" x14ac:dyDescent="0.2">
      <c r="A2295" s="240">
        <v>206</v>
      </c>
      <c r="B2295" s="1035" t="s">
        <v>4064</v>
      </c>
      <c r="C2295" s="1035" t="s">
        <v>839</v>
      </c>
      <c r="D2295" s="1035" t="s">
        <v>83</v>
      </c>
      <c r="E2295" s="1048">
        <v>0.40248</v>
      </c>
      <c r="F2295" s="1040">
        <v>20</v>
      </c>
      <c r="G2295" s="1040" t="s">
        <v>4065</v>
      </c>
      <c r="H2295" s="1035" t="s">
        <v>319</v>
      </c>
      <c r="I2295" s="1027" t="s">
        <v>294</v>
      </c>
      <c r="J2295" s="1037">
        <v>7030250100481</v>
      </c>
      <c r="K2295" s="1038">
        <v>45694</v>
      </c>
      <c r="L2295" s="1039"/>
      <c r="M2295" s="1027" t="s">
        <v>300</v>
      </c>
      <c r="N2295" s="1044">
        <v>46059</v>
      </c>
      <c r="O2295" s="1030" t="s">
        <v>12</v>
      </c>
      <c r="P2295" s="370"/>
      <c r="Q2295" s="370"/>
      <c r="R2295" s="370"/>
      <c r="S2295" s="823"/>
      <c r="T2295" s="370"/>
      <c r="U2295" s="370"/>
      <c r="V2295" s="370"/>
      <c r="W2295" s="370"/>
      <c r="X2295" s="370"/>
      <c r="Y2295" s="371"/>
      <c r="Z2295" s="370"/>
    </row>
    <row r="2296" spans="1:26" s="3" customFormat="1" ht="41.25" customHeight="1" x14ac:dyDescent="0.2">
      <c r="A2296" s="240">
        <v>207</v>
      </c>
      <c r="B2296" s="1035" t="s">
        <v>4066</v>
      </c>
      <c r="C2296" s="1035" t="s">
        <v>1198</v>
      </c>
      <c r="D2296" s="1035" t="s">
        <v>83</v>
      </c>
      <c r="E2296" s="1048">
        <v>0.1</v>
      </c>
      <c r="F2296" s="1040">
        <v>0.4</v>
      </c>
      <c r="G2296" s="1040" t="s">
        <v>4067</v>
      </c>
      <c r="H2296" s="1035" t="s">
        <v>319</v>
      </c>
      <c r="I2296" s="1027" t="s">
        <v>294</v>
      </c>
      <c r="J2296" s="1037">
        <v>7030250100484</v>
      </c>
      <c r="K2296" s="1038">
        <v>45693</v>
      </c>
      <c r="L2296" s="1039"/>
      <c r="M2296" s="1027" t="s">
        <v>300</v>
      </c>
      <c r="N2296" s="1044">
        <v>46058</v>
      </c>
      <c r="O2296" s="1030" t="s">
        <v>12</v>
      </c>
      <c r="P2296" s="370"/>
      <c r="Q2296" s="370"/>
      <c r="R2296" s="370"/>
      <c r="S2296" s="823"/>
      <c r="T2296" s="370"/>
      <c r="U2296" s="370"/>
      <c r="V2296" s="370"/>
      <c r="W2296" s="370"/>
      <c r="X2296" s="370"/>
      <c r="Y2296" s="371"/>
      <c r="Z2296" s="370"/>
    </row>
    <row r="2297" spans="1:26" s="3" customFormat="1" ht="41.25" customHeight="1" x14ac:dyDescent="0.2">
      <c r="A2297" s="240">
        <v>208</v>
      </c>
      <c r="B2297" s="1040" t="s">
        <v>4066</v>
      </c>
      <c r="C2297" s="1040" t="s">
        <v>1198</v>
      </c>
      <c r="D2297" s="1040" t="s">
        <v>83</v>
      </c>
      <c r="E2297" s="1048">
        <v>0.1</v>
      </c>
      <c r="F2297" s="1035">
        <v>0.4</v>
      </c>
      <c r="G2297" s="1035" t="s">
        <v>4068</v>
      </c>
      <c r="H2297" s="1040" t="s">
        <v>319</v>
      </c>
      <c r="I2297" s="1027" t="s">
        <v>294</v>
      </c>
      <c r="J2297" s="1042">
        <v>7030250100485</v>
      </c>
      <c r="K2297" s="1043">
        <v>45693</v>
      </c>
      <c r="L2297" s="1039"/>
      <c r="M2297" s="1027" t="s">
        <v>300</v>
      </c>
      <c r="N2297" s="1044">
        <v>46058</v>
      </c>
      <c r="O2297" s="1030" t="s">
        <v>12</v>
      </c>
      <c r="P2297" s="370"/>
      <c r="Q2297" s="370"/>
      <c r="R2297" s="370"/>
      <c r="S2297" s="823"/>
      <c r="T2297" s="370"/>
      <c r="U2297" s="370"/>
      <c r="V2297" s="370"/>
      <c r="W2297" s="370"/>
      <c r="X2297" s="370"/>
      <c r="Y2297" s="371"/>
      <c r="Z2297" s="370"/>
    </row>
    <row r="2298" spans="1:26" s="3" customFormat="1" ht="41.25" customHeight="1" x14ac:dyDescent="0.2">
      <c r="A2298" s="240">
        <v>209</v>
      </c>
      <c r="B2298" s="1040" t="s">
        <v>4070</v>
      </c>
      <c r="C2298" s="1040" t="s">
        <v>661</v>
      </c>
      <c r="D2298" s="1040" t="s">
        <v>768</v>
      </c>
      <c r="E2298" s="1048">
        <v>0.10009999999999999</v>
      </c>
      <c r="F2298" s="1035">
        <v>0.4</v>
      </c>
      <c r="G2298" s="1035" t="s">
        <v>4071</v>
      </c>
      <c r="H2298" s="1040" t="s">
        <v>319</v>
      </c>
      <c r="I2298" s="1027" t="s">
        <v>294</v>
      </c>
      <c r="J2298" s="1042">
        <v>7040250100452</v>
      </c>
      <c r="K2298" s="1043">
        <v>45709</v>
      </c>
      <c r="L2298" s="1039"/>
      <c r="M2298" s="1027" t="s">
        <v>300</v>
      </c>
      <c r="N2298" s="1044">
        <v>46074</v>
      </c>
      <c r="O2298" s="1030" t="s">
        <v>12</v>
      </c>
      <c r="P2298" s="370"/>
      <c r="Q2298" s="370"/>
      <c r="R2298" s="370"/>
      <c r="S2298" s="823"/>
      <c r="T2298" s="370"/>
      <c r="U2298" s="370"/>
      <c r="V2298" s="370"/>
      <c r="W2298" s="370"/>
      <c r="X2298" s="370"/>
      <c r="Y2298" s="371"/>
      <c r="Z2298" s="370"/>
    </row>
    <row r="2299" spans="1:26" s="3" customFormat="1" ht="41.25" customHeight="1" x14ac:dyDescent="0.2">
      <c r="A2299" s="240">
        <v>210</v>
      </c>
      <c r="B2299" s="1035" t="s">
        <v>4072</v>
      </c>
      <c r="C2299" s="1035" t="s">
        <v>2907</v>
      </c>
      <c r="D2299" s="1035" t="s">
        <v>83</v>
      </c>
      <c r="E2299" s="1048">
        <v>2.6144999999999998E-2</v>
      </c>
      <c r="F2299" s="1035">
        <v>0.4</v>
      </c>
      <c r="G2299" s="1035" t="s">
        <v>4073</v>
      </c>
      <c r="H2299" s="1035" t="s">
        <v>319</v>
      </c>
      <c r="I2299" s="1027" t="s">
        <v>294</v>
      </c>
      <c r="J2299" s="1037">
        <v>7030250200735</v>
      </c>
      <c r="K2299" s="1038">
        <v>45706</v>
      </c>
      <c r="L2299" s="1039"/>
      <c r="M2299" s="1027" t="s">
        <v>300</v>
      </c>
      <c r="N2299" s="1044">
        <v>46071</v>
      </c>
      <c r="O2299" s="1030" t="s">
        <v>12</v>
      </c>
      <c r="P2299" s="370"/>
      <c r="Q2299" s="370"/>
      <c r="R2299" s="370"/>
      <c r="S2299" s="823"/>
      <c r="T2299" s="370"/>
      <c r="U2299" s="370"/>
      <c r="V2299" s="370"/>
      <c r="W2299" s="370"/>
      <c r="X2299" s="370"/>
      <c r="Y2299" s="371"/>
      <c r="Z2299" s="370"/>
    </row>
    <row r="2300" spans="1:26" s="3" customFormat="1" ht="41.25" customHeight="1" x14ac:dyDescent="0.2">
      <c r="A2300" s="240">
        <v>211</v>
      </c>
      <c r="B2300" s="1035" t="s">
        <v>4074</v>
      </c>
      <c r="C2300" s="1035" t="s">
        <v>761</v>
      </c>
      <c r="D2300" s="1035" t="s">
        <v>184</v>
      </c>
      <c r="E2300" s="1048">
        <v>0.18</v>
      </c>
      <c r="F2300" s="1035">
        <v>20</v>
      </c>
      <c r="G2300" s="1035" t="s">
        <v>665</v>
      </c>
      <c r="H2300" s="1035" t="s">
        <v>319</v>
      </c>
      <c r="I2300" s="1027" t="s">
        <v>294</v>
      </c>
      <c r="J2300" s="1037">
        <v>7030250200744</v>
      </c>
      <c r="K2300" s="1038">
        <v>45702</v>
      </c>
      <c r="L2300" s="1039"/>
      <c r="M2300" s="1027" t="s">
        <v>300</v>
      </c>
      <c r="N2300" s="1044">
        <v>46067</v>
      </c>
      <c r="O2300" s="1030" t="s">
        <v>12</v>
      </c>
      <c r="P2300" s="370"/>
      <c r="Q2300" s="370"/>
      <c r="R2300" s="370"/>
      <c r="S2300" s="823"/>
      <c r="T2300" s="370"/>
      <c r="U2300" s="370"/>
      <c r="V2300" s="370"/>
      <c r="W2300" s="370"/>
      <c r="X2300" s="370"/>
      <c r="Y2300" s="371"/>
      <c r="Z2300" s="370"/>
    </row>
    <row r="2301" spans="1:26" s="3" customFormat="1" ht="41.25" customHeight="1" x14ac:dyDescent="0.2">
      <c r="A2301" s="240">
        <v>212</v>
      </c>
      <c r="B2301" s="1040" t="s">
        <v>4075</v>
      </c>
      <c r="C2301" s="1040" t="s">
        <v>4076</v>
      </c>
      <c r="D2301" s="1040" t="s">
        <v>83</v>
      </c>
      <c r="E2301" s="1048">
        <v>0.01</v>
      </c>
      <c r="F2301" s="1040">
        <v>0.4</v>
      </c>
      <c r="G2301" s="1040" t="s">
        <v>4077</v>
      </c>
      <c r="H2301" s="1040" t="s">
        <v>319</v>
      </c>
      <c r="I2301" s="1027" t="s">
        <v>294</v>
      </c>
      <c r="J2301" s="1042">
        <v>7030250200749</v>
      </c>
      <c r="K2301" s="1043">
        <v>45709</v>
      </c>
      <c r="L2301" s="1039"/>
      <c r="M2301" s="1027" t="s">
        <v>300</v>
      </c>
      <c r="N2301" s="1044">
        <v>46074</v>
      </c>
      <c r="O2301" s="1030" t="s">
        <v>12</v>
      </c>
      <c r="P2301" s="370"/>
      <c r="Q2301" s="370"/>
      <c r="R2301" s="370"/>
      <c r="S2301" s="823"/>
      <c r="T2301" s="370"/>
      <c r="U2301" s="370"/>
      <c r="V2301" s="370"/>
      <c r="W2301" s="370"/>
      <c r="X2301" s="370"/>
      <c r="Y2301" s="371"/>
      <c r="Z2301" s="370"/>
    </row>
    <row r="2302" spans="1:26" s="3" customFormat="1" ht="41.25" customHeight="1" x14ac:dyDescent="0.2">
      <c r="A2302" s="240">
        <v>213</v>
      </c>
      <c r="B2302" s="1035" t="s">
        <v>4078</v>
      </c>
      <c r="C2302" s="1035" t="s">
        <v>4079</v>
      </c>
      <c r="D2302" s="1035" t="s">
        <v>964</v>
      </c>
      <c r="E2302" s="1048">
        <v>0.46300000000000002</v>
      </c>
      <c r="F2302" s="1035">
        <v>20</v>
      </c>
      <c r="G2302" s="1035" t="s">
        <v>4080</v>
      </c>
      <c r="H2302" s="1035" t="s">
        <v>319</v>
      </c>
      <c r="I2302" s="1027" t="s">
        <v>294</v>
      </c>
      <c r="J2302" s="1037">
        <v>7060250200235</v>
      </c>
      <c r="K2302" s="1038">
        <v>45702</v>
      </c>
      <c r="L2302" s="1039"/>
      <c r="M2302" s="1027" t="s">
        <v>300</v>
      </c>
      <c r="N2302" s="1044">
        <v>46067</v>
      </c>
      <c r="O2302" s="1030" t="s">
        <v>12</v>
      </c>
      <c r="P2302" s="370"/>
      <c r="Q2302" s="370"/>
      <c r="R2302" s="370"/>
      <c r="S2302" s="823"/>
      <c r="T2302" s="370"/>
      <c r="U2302" s="370"/>
      <c r="V2302" s="370"/>
      <c r="W2302" s="370"/>
      <c r="X2302" s="370"/>
      <c r="Y2302" s="371"/>
      <c r="Z2302" s="370"/>
    </row>
    <row r="2303" spans="1:26" s="3" customFormat="1" ht="41.25" customHeight="1" x14ac:dyDescent="0.2">
      <c r="A2303" s="240">
        <v>214</v>
      </c>
      <c r="B2303" s="1035" t="s">
        <v>4081</v>
      </c>
      <c r="C2303" s="1035" t="s">
        <v>272</v>
      </c>
      <c r="D2303" s="1035" t="s">
        <v>768</v>
      </c>
      <c r="E2303" s="1048">
        <v>0.22703999999999999</v>
      </c>
      <c r="F2303" s="1035">
        <v>0.4</v>
      </c>
      <c r="G2303" s="1035" t="s">
        <v>4082</v>
      </c>
      <c r="H2303" s="1035" t="s">
        <v>319</v>
      </c>
      <c r="I2303" s="1027" t="s">
        <v>294</v>
      </c>
      <c r="J2303" s="1037">
        <v>7040250200658</v>
      </c>
      <c r="K2303" s="1038">
        <v>45706</v>
      </c>
      <c r="L2303" s="1039"/>
      <c r="M2303" s="1027" t="s">
        <v>300</v>
      </c>
      <c r="N2303" s="1044">
        <v>46071</v>
      </c>
      <c r="O2303" s="1030" t="s">
        <v>12</v>
      </c>
      <c r="P2303" s="370"/>
      <c r="Q2303" s="370"/>
      <c r="R2303" s="370"/>
      <c r="S2303" s="823"/>
      <c r="T2303" s="370"/>
      <c r="U2303" s="370"/>
      <c r="V2303" s="370"/>
      <c r="W2303" s="370"/>
      <c r="X2303" s="370"/>
      <c r="Y2303" s="371"/>
      <c r="Z2303" s="370"/>
    </row>
    <row r="2304" spans="1:26" s="3" customFormat="1" ht="41.25" customHeight="1" x14ac:dyDescent="0.2">
      <c r="A2304" s="240">
        <v>215</v>
      </c>
      <c r="B2304" s="1040" t="s">
        <v>4083</v>
      </c>
      <c r="C2304" s="1040" t="s">
        <v>745</v>
      </c>
      <c r="D2304" s="1040" t="s">
        <v>83</v>
      </c>
      <c r="E2304" s="1048">
        <v>0.12401999999999999</v>
      </c>
      <c r="F2304" s="1040">
        <v>20</v>
      </c>
      <c r="G2304" s="1040" t="s">
        <v>668</v>
      </c>
      <c r="H2304" s="1040" t="s">
        <v>319</v>
      </c>
      <c r="I2304" s="1027" t="s">
        <v>294</v>
      </c>
      <c r="J2304" s="1042">
        <v>7030250200805</v>
      </c>
      <c r="K2304" s="1043">
        <v>45694</v>
      </c>
      <c r="L2304" s="1039"/>
      <c r="M2304" s="1027" t="s">
        <v>300</v>
      </c>
      <c r="N2304" s="1044">
        <v>46059</v>
      </c>
      <c r="O2304" s="1030" t="s">
        <v>12</v>
      </c>
      <c r="P2304" s="370"/>
      <c r="Q2304" s="370"/>
      <c r="R2304" s="370"/>
      <c r="S2304" s="823"/>
      <c r="T2304" s="370"/>
      <c r="U2304" s="370"/>
      <c r="V2304" s="370"/>
      <c r="W2304" s="370"/>
      <c r="X2304" s="370"/>
      <c r="Y2304" s="371"/>
      <c r="Z2304" s="370"/>
    </row>
    <row r="2305" spans="1:26" s="3" customFormat="1" ht="41.25" customHeight="1" x14ac:dyDescent="0.2">
      <c r="A2305" s="240">
        <v>216</v>
      </c>
      <c r="B2305" s="1035" t="s">
        <v>4084</v>
      </c>
      <c r="C2305" s="1035" t="s">
        <v>4085</v>
      </c>
      <c r="D2305" s="1035" t="s">
        <v>83</v>
      </c>
      <c r="E2305" s="1048">
        <v>0.06</v>
      </c>
      <c r="F2305" s="1035">
        <v>0.4</v>
      </c>
      <c r="G2305" s="1035" t="s">
        <v>4086</v>
      </c>
      <c r="H2305" s="1035" t="s">
        <v>1321</v>
      </c>
      <c r="I2305" s="1027" t="s">
        <v>294</v>
      </c>
      <c r="J2305" s="1037">
        <v>7030250200833</v>
      </c>
      <c r="K2305" s="1038">
        <v>45705</v>
      </c>
      <c r="L2305" s="1039"/>
      <c r="M2305" s="1027" t="s">
        <v>300</v>
      </c>
      <c r="N2305" s="1044">
        <v>46070</v>
      </c>
      <c r="O2305" s="1030" t="s">
        <v>12</v>
      </c>
      <c r="P2305" s="370"/>
      <c r="Q2305" s="370"/>
      <c r="R2305" s="370"/>
      <c r="S2305" s="823"/>
      <c r="T2305" s="370"/>
      <c r="U2305" s="370"/>
      <c r="V2305" s="370"/>
      <c r="W2305" s="370"/>
      <c r="X2305" s="370"/>
      <c r="Y2305" s="371"/>
      <c r="Z2305" s="370"/>
    </row>
    <row r="2306" spans="1:26" s="3" customFormat="1" ht="41.25" customHeight="1" x14ac:dyDescent="0.2">
      <c r="A2306" s="240">
        <v>217</v>
      </c>
      <c r="B2306" s="1040" t="s">
        <v>4087</v>
      </c>
      <c r="C2306" s="1040" t="s">
        <v>4088</v>
      </c>
      <c r="D2306" s="1040" t="s">
        <v>807</v>
      </c>
      <c r="E2306" s="1048">
        <v>1.4999999999999999E-2</v>
      </c>
      <c r="F2306" s="1040">
        <v>0.4</v>
      </c>
      <c r="G2306" s="1040" t="s">
        <v>4089</v>
      </c>
      <c r="H2306" s="1040" t="s">
        <v>352</v>
      </c>
      <c r="I2306" s="1027" t="s">
        <v>294</v>
      </c>
      <c r="J2306" s="1042">
        <v>7050250200358</v>
      </c>
      <c r="K2306" s="1043">
        <v>45713</v>
      </c>
      <c r="L2306" s="1039"/>
      <c r="M2306" s="1027" t="s">
        <v>300</v>
      </c>
      <c r="N2306" s="1044">
        <v>46078</v>
      </c>
      <c r="O2306" s="1030" t="s">
        <v>12</v>
      </c>
      <c r="P2306" s="370"/>
      <c r="Q2306" s="370"/>
      <c r="R2306" s="370"/>
      <c r="S2306" s="823"/>
      <c r="T2306" s="370"/>
      <c r="U2306" s="370"/>
      <c r="V2306" s="370"/>
      <c r="W2306" s="370"/>
      <c r="X2306" s="370"/>
      <c r="Y2306" s="371"/>
      <c r="Z2306" s="370"/>
    </row>
    <row r="2307" spans="1:26" s="3" customFormat="1" ht="41.25" customHeight="1" x14ac:dyDescent="0.2">
      <c r="A2307" s="240">
        <v>218</v>
      </c>
      <c r="B2307" s="1035" t="s">
        <v>4087</v>
      </c>
      <c r="C2307" s="1035" t="s">
        <v>4088</v>
      </c>
      <c r="D2307" s="1035" t="s">
        <v>807</v>
      </c>
      <c r="E2307" s="1048">
        <v>0.01</v>
      </c>
      <c r="F2307" s="1035">
        <v>0.4</v>
      </c>
      <c r="G2307" s="1035" t="s">
        <v>4090</v>
      </c>
      <c r="H2307" s="1035" t="s">
        <v>352</v>
      </c>
      <c r="I2307" s="1027" t="s">
        <v>294</v>
      </c>
      <c r="J2307" s="1037">
        <v>7050250200359</v>
      </c>
      <c r="K2307" s="1038">
        <v>45712</v>
      </c>
      <c r="L2307" s="1039"/>
      <c r="M2307" s="1027" t="s">
        <v>300</v>
      </c>
      <c r="N2307" s="1044">
        <v>46077</v>
      </c>
      <c r="O2307" s="1030" t="s">
        <v>12</v>
      </c>
      <c r="P2307" s="370"/>
      <c r="Q2307" s="370"/>
      <c r="R2307" s="370"/>
      <c r="S2307" s="823"/>
      <c r="T2307" s="370"/>
      <c r="U2307" s="370"/>
      <c r="V2307" s="370"/>
      <c r="W2307" s="370"/>
      <c r="X2307" s="370"/>
      <c r="Y2307" s="371"/>
      <c r="Z2307" s="370"/>
    </row>
    <row r="2308" spans="1:26" s="3" customFormat="1" ht="41.25" customHeight="1" x14ac:dyDescent="0.2">
      <c r="A2308" s="240">
        <v>219</v>
      </c>
      <c r="B2308" s="1040" t="s">
        <v>4087</v>
      </c>
      <c r="C2308" s="1040" t="s">
        <v>4088</v>
      </c>
      <c r="D2308" s="1040" t="s">
        <v>807</v>
      </c>
      <c r="E2308" s="1048">
        <v>0.02</v>
      </c>
      <c r="F2308" s="1040">
        <v>0.4</v>
      </c>
      <c r="G2308" s="1040" t="s">
        <v>4089</v>
      </c>
      <c r="H2308" s="1040" t="s">
        <v>352</v>
      </c>
      <c r="I2308" s="1027" t="s">
        <v>294</v>
      </c>
      <c r="J2308" s="1042">
        <v>7050250200366</v>
      </c>
      <c r="K2308" s="1043">
        <v>45713</v>
      </c>
      <c r="L2308" s="1039"/>
      <c r="M2308" s="1027" t="s">
        <v>300</v>
      </c>
      <c r="N2308" s="1044">
        <v>46078</v>
      </c>
      <c r="O2308" s="1030" t="s">
        <v>12</v>
      </c>
      <c r="P2308" s="370"/>
      <c r="Q2308" s="370"/>
      <c r="R2308" s="370"/>
      <c r="S2308" s="823"/>
      <c r="T2308" s="370"/>
      <c r="U2308" s="370"/>
      <c r="V2308" s="370"/>
      <c r="W2308" s="370"/>
      <c r="X2308" s="370"/>
      <c r="Y2308" s="371"/>
      <c r="Z2308" s="370"/>
    </row>
    <row r="2309" spans="1:26" s="3" customFormat="1" ht="41.25" customHeight="1" x14ac:dyDescent="0.2">
      <c r="A2309" s="240">
        <v>220</v>
      </c>
      <c r="B2309" s="1035" t="s">
        <v>4087</v>
      </c>
      <c r="C2309" s="1035" t="s">
        <v>4088</v>
      </c>
      <c r="D2309" s="1035" t="s">
        <v>807</v>
      </c>
      <c r="E2309" s="1048">
        <v>0.01</v>
      </c>
      <c r="F2309" s="1035">
        <v>0.4</v>
      </c>
      <c r="G2309" s="1035" t="s">
        <v>4089</v>
      </c>
      <c r="H2309" s="1035" t="s">
        <v>352</v>
      </c>
      <c r="I2309" s="1027" t="s">
        <v>294</v>
      </c>
      <c r="J2309" s="1037">
        <v>7050250200404</v>
      </c>
      <c r="K2309" s="1038">
        <v>45712</v>
      </c>
      <c r="L2309" s="1039"/>
      <c r="M2309" s="1027" t="s">
        <v>300</v>
      </c>
      <c r="N2309" s="1044">
        <v>46077</v>
      </c>
      <c r="O2309" s="1030" t="s">
        <v>12</v>
      </c>
      <c r="P2309" s="370"/>
      <c r="Q2309" s="370"/>
      <c r="R2309" s="370"/>
      <c r="S2309" s="823"/>
      <c r="T2309" s="370"/>
      <c r="U2309" s="370"/>
      <c r="V2309" s="370"/>
      <c r="W2309" s="370"/>
      <c r="X2309" s="370"/>
      <c r="Y2309" s="371"/>
      <c r="Z2309" s="370"/>
    </row>
    <row r="2310" spans="1:26" s="3" customFormat="1" ht="41.25" customHeight="1" x14ac:dyDescent="0.2">
      <c r="A2310" s="240">
        <v>221</v>
      </c>
      <c r="B2310" s="1035" t="s">
        <v>4091</v>
      </c>
      <c r="C2310" s="1035" t="s">
        <v>4092</v>
      </c>
      <c r="D2310" s="1035" t="s">
        <v>170</v>
      </c>
      <c r="E2310" s="1048">
        <v>0.4</v>
      </c>
      <c r="F2310" s="1035">
        <v>20</v>
      </c>
      <c r="G2310" s="1035" t="s">
        <v>4093</v>
      </c>
      <c r="H2310" s="1035" t="s">
        <v>319</v>
      </c>
      <c r="I2310" s="1027" t="s">
        <v>294</v>
      </c>
      <c r="J2310" s="1037">
        <v>7040250200727</v>
      </c>
      <c r="K2310" s="1038">
        <v>45694</v>
      </c>
      <c r="L2310" s="1039"/>
      <c r="M2310" s="1027" t="s">
        <v>300</v>
      </c>
      <c r="N2310" s="1044">
        <v>46059</v>
      </c>
      <c r="O2310" s="1030" t="s">
        <v>12</v>
      </c>
      <c r="P2310" s="370"/>
      <c r="Q2310" s="370"/>
      <c r="R2310" s="370"/>
      <c r="S2310" s="823"/>
      <c r="T2310" s="370"/>
      <c r="U2310" s="370"/>
      <c r="V2310" s="370"/>
      <c r="W2310" s="370"/>
      <c r="X2310" s="370"/>
      <c r="Y2310" s="371"/>
      <c r="Z2310" s="370"/>
    </row>
    <row r="2311" spans="1:26" s="3" customFormat="1" ht="41.25" customHeight="1" x14ac:dyDescent="0.2">
      <c r="A2311" s="240">
        <v>222</v>
      </c>
      <c r="B2311" s="1035" t="s">
        <v>4094</v>
      </c>
      <c r="C2311" s="1035" t="s">
        <v>4095</v>
      </c>
      <c r="D2311" s="1035" t="s">
        <v>184</v>
      </c>
      <c r="E2311" s="1048">
        <v>0.3</v>
      </c>
      <c r="F2311" s="1035">
        <v>20</v>
      </c>
      <c r="G2311" s="1035" t="s">
        <v>4096</v>
      </c>
      <c r="H2311" s="1035" t="s">
        <v>319</v>
      </c>
      <c r="I2311" s="1027" t="s">
        <v>294</v>
      </c>
      <c r="J2311" s="1037">
        <v>7030250200956</v>
      </c>
      <c r="K2311" s="1038">
        <v>45699</v>
      </c>
      <c r="L2311" s="1039"/>
      <c r="M2311" s="1027" t="s">
        <v>300</v>
      </c>
      <c r="N2311" s="1044">
        <v>46064</v>
      </c>
      <c r="O2311" s="1030" t="s">
        <v>12</v>
      </c>
      <c r="P2311" s="370"/>
      <c r="Q2311" s="370"/>
      <c r="R2311" s="370"/>
      <c r="S2311" s="823"/>
      <c r="T2311" s="370"/>
      <c r="U2311" s="370"/>
      <c r="V2311" s="370"/>
      <c r="W2311" s="370"/>
      <c r="X2311" s="370"/>
      <c r="Y2311" s="371"/>
      <c r="Z2311" s="370"/>
    </row>
    <row r="2312" spans="1:26" s="3" customFormat="1" ht="41.25" customHeight="1" x14ac:dyDescent="0.2">
      <c r="A2312" s="240">
        <v>223</v>
      </c>
      <c r="B2312" s="1040" t="s">
        <v>4097</v>
      </c>
      <c r="C2312" s="1040" t="s">
        <v>4098</v>
      </c>
      <c r="D2312" s="1040" t="s">
        <v>809</v>
      </c>
      <c r="E2312" s="1048">
        <v>0.3034</v>
      </c>
      <c r="F2312" s="1035">
        <v>20</v>
      </c>
      <c r="G2312" s="1035" t="s">
        <v>4099</v>
      </c>
      <c r="H2312" s="1040" t="s">
        <v>353</v>
      </c>
      <c r="I2312" s="1027" t="s">
        <v>294</v>
      </c>
      <c r="J2312" s="1042">
        <v>7020250200878</v>
      </c>
      <c r="K2312" s="1043">
        <v>45700</v>
      </c>
      <c r="L2312" s="1039"/>
      <c r="M2312" s="1027" t="s">
        <v>300</v>
      </c>
      <c r="N2312" s="1044">
        <v>46065</v>
      </c>
      <c r="O2312" s="1030" t="s">
        <v>12</v>
      </c>
      <c r="P2312" s="370"/>
      <c r="Q2312" s="370"/>
      <c r="R2312" s="370"/>
      <c r="S2312" s="823"/>
      <c r="T2312" s="370"/>
      <c r="U2312" s="370"/>
      <c r="V2312" s="370"/>
      <c r="W2312" s="370"/>
      <c r="X2312" s="370"/>
      <c r="Y2312" s="371"/>
      <c r="Z2312" s="370"/>
    </row>
    <row r="2313" spans="1:26" s="3" customFormat="1" ht="41.25" customHeight="1" x14ac:dyDescent="0.2">
      <c r="A2313" s="240">
        <v>224</v>
      </c>
      <c r="B2313" s="1040" t="s">
        <v>4100</v>
      </c>
      <c r="C2313" s="1040" t="s">
        <v>724</v>
      </c>
      <c r="D2313" s="1040" t="s">
        <v>762</v>
      </c>
      <c r="E2313" s="1048">
        <v>0.25029000000000001</v>
      </c>
      <c r="F2313" s="1035">
        <v>20</v>
      </c>
      <c r="G2313" s="1035" t="s">
        <v>4101</v>
      </c>
      <c r="H2313" s="1040" t="s">
        <v>353</v>
      </c>
      <c r="I2313" s="1027" t="s">
        <v>294</v>
      </c>
      <c r="J2313" s="1042">
        <v>7010250201612</v>
      </c>
      <c r="K2313" s="1043">
        <v>45708</v>
      </c>
      <c r="L2313" s="1039"/>
      <c r="M2313" s="1027" t="s">
        <v>300</v>
      </c>
      <c r="N2313" s="1044">
        <v>46073</v>
      </c>
      <c r="O2313" s="1030" t="s">
        <v>12</v>
      </c>
      <c r="P2313" s="370"/>
      <c r="Q2313" s="370"/>
      <c r="R2313" s="370"/>
      <c r="S2313" s="823"/>
      <c r="T2313" s="370"/>
      <c r="U2313" s="370"/>
      <c r="V2313" s="370"/>
      <c r="W2313" s="370"/>
      <c r="X2313" s="370"/>
      <c r="Y2313" s="371"/>
      <c r="Z2313" s="370"/>
    </row>
    <row r="2314" spans="1:26" s="3" customFormat="1" ht="41.25" customHeight="1" x14ac:dyDescent="0.2">
      <c r="A2314" s="240">
        <v>225</v>
      </c>
      <c r="B2314" s="1035" t="s">
        <v>4102</v>
      </c>
      <c r="C2314" s="1035" t="s">
        <v>1388</v>
      </c>
      <c r="D2314" s="1035" t="s">
        <v>762</v>
      </c>
      <c r="E2314" s="1048">
        <v>0.2</v>
      </c>
      <c r="F2314" s="1040">
        <v>20</v>
      </c>
      <c r="G2314" s="1040" t="s">
        <v>4103</v>
      </c>
      <c r="H2314" s="1035" t="s">
        <v>353</v>
      </c>
      <c r="I2314" s="1027" t="s">
        <v>294</v>
      </c>
      <c r="J2314" s="1037">
        <v>7010250201629</v>
      </c>
      <c r="K2314" s="1038">
        <v>45707</v>
      </c>
      <c r="L2314" s="1039"/>
      <c r="M2314" s="1027" t="s">
        <v>300</v>
      </c>
      <c r="N2314" s="1044">
        <v>46072</v>
      </c>
      <c r="O2314" s="1030" t="s">
        <v>12</v>
      </c>
      <c r="P2314" s="370"/>
      <c r="Q2314" s="370"/>
      <c r="R2314" s="370"/>
      <c r="S2314" s="823"/>
      <c r="T2314" s="370"/>
      <c r="U2314" s="370"/>
      <c r="V2314" s="370"/>
      <c r="W2314" s="370"/>
      <c r="X2314" s="370"/>
      <c r="Y2314" s="371"/>
      <c r="Z2314" s="370"/>
    </row>
    <row r="2315" spans="1:26" s="3" customFormat="1" ht="41.25" customHeight="1" x14ac:dyDescent="0.2">
      <c r="A2315" s="240">
        <v>226</v>
      </c>
      <c r="B2315" s="1035" t="s">
        <v>2072</v>
      </c>
      <c r="C2315" s="1035" t="s">
        <v>4104</v>
      </c>
      <c r="D2315" s="1035" t="s">
        <v>83</v>
      </c>
      <c r="E2315" s="1048">
        <v>4.5999999999999996</v>
      </c>
      <c r="F2315" s="1040">
        <v>20</v>
      </c>
      <c r="G2315" s="1040" t="s">
        <v>4105</v>
      </c>
      <c r="H2315" s="1035" t="s">
        <v>353</v>
      </c>
      <c r="I2315" s="1027" t="s">
        <v>294</v>
      </c>
      <c r="J2315" s="1037">
        <v>7030250201150</v>
      </c>
      <c r="K2315" s="1038">
        <v>45706</v>
      </c>
      <c r="L2315" s="1039"/>
      <c r="M2315" s="1027" t="s">
        <v>300</v>
      </c>
      <c r="N2315" s="1044">
        <v>46071</v>
      </c>
      <c r="O2315" s="1030" t="s">
        <v>12</v>
      </c>
      <c r="P2315" s="370"/>
      <c r="Q2315" s="370"/>
      <c r="R2315" s="370"/>
      <c r="S2315" s="823"/>
      <c r="T2315" s="370"/>
      <c r="U2315" s="370"/>
      <c r="V2315" s="370"/>
      <c r="W2315" s="370"/>
      <c r="X2315" s="370"/>
      <c r="Y2315" s="371"/>
      <c r="Z2315" s="370"/>
    </row>
    <row r="2316" spans="1:26" s="3" customFormat="1" ht="41.25" customHeight="1" x14ac:dyDescent="0.2">
      <c r="A2316" s="240">
        <v>227</v>
      </c>
      <c r="B2316" s="1040" t="s">
        <v>2920</v>
      </c>
      <c r="C2316" s="1040" t="s">
        <v>2808</v>
      </c>
      <c r="D2316" s="1040" t="s">
        <v>807</v>
      </c>
      <c r="E2316" s="1048">
        <v>10.35</v>
      </c>
      <c r="F2316" s="1035">
        <v>20</v>
      </c>
      <c r="G2316" s="1035" t="s">
        <v>4106</v>
      </c>
      <c r="H2316" s="1040" t="s">
        <v>4107</v>
      </c>
      <c r="I2316" s="1027" t="s">
        <v>294</v>
      </c>
      <c r="J2316" s="1042">
        <v>7050250200546</v>
      </c>
      <c r="K2316" s="1043">
        <v>45702</v>
      </c>
      <c r="L2316" s="1039"/>
      <c r="M2316" s="1027" t="s">
        <v>300</v>
      </c>
      <c r="N2316" s="1044">
        <v>46067</v>
      </c>
      <c r="O2316" s="1030" t="s">
        <v>12</v>
      </c>
      <c r="P2316" s="370"/>
      <c r="Q2316" s="370"/>
      <c r="R2316" s="370"/>
      <c r="S2316" s="823"/>
      <c r="T2316" s="370"/>
      <c r="U2316" s="370"/>
      <c r="V2316" s="370"/>
      <c r="W2316" s="370"/>
      <c r="X2316" s="370"/>
      <c r="Y2316" s="371"/>
      <c r="Z2316" s="370"/>
    </row>
    <row r="2317" spans="1:26" s="3" customFormat="1" ht="41.25" customHeight="1" x14ac:dyDescent="0.2">
      <c r="A2317" s="240">
        <v>228</v>
      </c>
      <c r="B2317" s="1035" t="s">
        <v>4108</v>
      </c>
      <c r="C2317" s="1035" t="s">
        <v>4109</v>
      </c>
      <c r="D2317" s="1035" t="s">
        <v>809</v>
      </c>
      <c r="E2317" s="1048">
        <v>4.8</v>
      </c>
      <c r="F2317" s="1040">
        <v>20</v>
      </c>
      <c r="G2317" s="1040" t="s">
        <v>4110</v>
      </c>
      <c r="H2317" s="1040" t="s">
        <v>4107</v>
      </c>
      <c r="I2317" s="1027" t="s">
        <v>294</v>
      </c>
      <c r="J2317" s="1037">
        <v>7020250201001</v>
      </c>
      <c r="K2317" s="1038">
        <v>45702</v>
      </c>
      <c r="L2317" s="1039"/>
      <c r="M2317" s="1027" t="s">
        <v>300</v>
      </c>
      <c r="N2317" s="1044">
        <v>46067</v>
      </c>
      <c r="O2317" s="1030" t="s">
        <v>12</v>
      </c>
      <c r="P2317" s="370"/>
      <c r="Q2317" s="370"/>
      <c r="R2317" s="370"/>
      <c r="S2317" s="823"/>
      <c r="T2317" s="370"/>
      <c r="U2317" s="370"/>
      <c r="V2317" s="370"/>
      <c r="W2317" s="370"/>
      <c r="X2317" s="370"/>
      <c r="Y2317" s="371"/>
      <c r="Z2317" s="370"/>
    </row>
    <row r="2318" spans="1:26" s="3" customFormat="1" ht="41.25" customHeight="1" x14ac:dyDescent="0.2">
      <c r="A2318" s="240">
        <v>229</v>
      </c>
      <c r="B2318" s="1035" t="s">
        <v>4064</v>
      </c>
      <c r="C2318" s="1035" t="s">
        <v>839</v>
      </c>
      <c r="D2318" s="1035" t="s">
        <v>83</v>
      </c>
      <c r="E2318" s="1048">
        <v>0.08</v>
      </c>
      <c r="F2318" s="1040">
        <v>20</v>
      </c>
      <c r="G2318" s="1040" t="s">
        <v>4065</v>
      </c>
      <c r="H2318" s="1035" t="s">
        <v>319</v>
      </c>
      <c r="I2318" s="1027" t="s">
        <v>294</v>
      </c>
      <c r="J2318" s="1037">
        <v>7030250201322</v>
      </c>
      <c r="K2318" s="1038">
        <v>45709</v>
      </c>
      <c r="L2318" s="1039"/>
      <c r="M2318" s="1027" t="s">
        <v>300</v>
      </c>
      <c r="N2318" s="1044">
        <v>46074</v>
      </c>
      <c r="O2318" s="1030" t="s">
        <v>12</v>
      </c>
      <c r="P2318" s="370"/>
      <c r="Q2318" s="370"/>
      <c r="R2318" s="370"/>
      <c r="S2318" s="823"/>
      <c r="T2318" s="370"/>
      <c r="U2318" s="370"/>
      <c r="V2318" s="370"/>
      <c r="W2318" s="370"/>
      <c r="X2318" s="370"/>
      <c r="Y2318" s="371"/>
      <c r="Z2318" s="370"/>
    </row>
    <row r="2319" spans="1:26" s="3" customFormat="1" ht="41.25" customHeight="1" x14ac:dyDescent="0.2">
      <c r="A2319" s="240">
        <v>230</v>
      </c>
      <c r="B2319" s="1040" t="s">
        <v>4111</v>
      </c>
      <c r="C2319" s="1040" t="s">
        <v>302</v>
      </c>
      <c r="D2319" s="1040" t="s">
        <v>83</v>
      </c>
      <c r="E2319" s="1048">
        <v>0.1</v>
      </c>
      <c r="F2319" s="1035">
        <v>0.4</v>
      </c>
      <c r="G2319" s="1035" t="s">
        <v>4112</v>
      </c>
      <c r="H2319" s="1040" t="s">
        <v>319</v>
      </c>
      <c r="I2319" s="1027" t="s">
        <v>294</v>
      </c>
      <c r="J2319" s="1042">
        <v>7030250201324</v>
      </c>
      <c r="K2319" s="1043">
        <v>45709</v>
      </c>
      <c r="L2319" s="1039"/>
      <c r="M2319" s="1027" t="s">
        <v>300</v>
      </c>
      <c r="N2319" s="1044">
        <v>46074</v>
      </c>
      <c r="O2319" s="1030" t="s">
        <v>12</v>
      </c>
      <c r="P2319" s="370"/>
      <c r="Q2319" s="370"/>
      <c r="R2319" s="370"/>
      <c r="S2319" s="823"/>
      <c r="T2319" s="370"/>
      <c r="U2319" s="370"/>
      <c r="V2319" s="370"/>
      <c r="W2319" s="370"/>
      <c r="X2319" s="370"/>
      <c r="Y2319" s="371"/>
      <c r="Z2319" s="370"/>
    </row>
    <row r="2320" spans="1:26" s="3" customFormat="1" ht="41.25" customHeight="1" x14ac:dyDescent="0.2">
      <c r="A2320" s="240">
        <v>231</v>
      </c>
      <c r="B2320" s="1040" t="s">
        <v>890</v>
      </c>
      <c r="C2320" s="1040" t="s">
        <v>727</v>
      </c>
      <c r="D2320" s="1040" t="s">
        <v>24</v>
      </c>
      <c r="E2320" s="1048">
        <v>0.21834999999999999</v>
      </c>
      <c r="F2320" s="1035">
        <v>20</v>
      </c>
      <c r="G2320" s="1035" t="s">
        <v>891</v>
      </c>
      <c r="H2320" s="1040" t="s">
        <v>353</v>
      </c>
      <c r="I2320" s="1027" t="s">
        <v>294</v>
      </c>
      <c r="J2320" s="1042">
        <v>7010240404794</v>
      </c>
      <c r="K2320" s="1043">
        <v>45713</v>
      </c>
      <c r="L2320" s="1039"/>
      <c r="M2320" s="1027" t="s">
        <v>300</v>
      </c>
      <c r="N2320" s="1044">
        <v>46078</v>
      </c>
      <c r="O2320" s="1030" t="s">
        <v>12</v>
      </c>
      <c r="P2320" s="370"/>
      <c r="Q2320" s="370"/>
      <c r="R2320" s="370"/>
      <c r="S2320" s="823"/>
      <c r="T2320" s="370"/>
      <c r="U2320" s="370"/>
      <c r="V2320" s="370"/>
      <c r="W2320" s="370"/>
      <c r="X2320" s="370"/>
      <c r="Y2320" s="371"/>
      <c r="Z2320" s="370"/>
    </row>
    <row r="2321" spans="1:26" s="3" customFormat="1" ht="41.25" customHeight="1" x14ac:dyDescent="0.2">
      <c r="A2321" s="240">
        <v>232</v>
      </c>
      <c r="B2321" s="1035" t="s">
        <v>4113</v>
      </c>
      <c r="C2321" s="1035" t="s">
        <v>4114</v>
      </c>
      <c r="D2321" s="1035" t="s">
        <v>170</v>
      </c>
      <c r="E2321" s="1048">
        <v>0.14299999999999999</v>
      </c>
      <c r="F2321" s="1040">
        <v>0.4</v>
      </c>
      <c r="G2321" s="1040" t="s">
        <v>4115</v>
      </c>
      <c r="H2321" s="1035" t="s">
        <v>353</v>
      </c>
      <c r="I2321" s="1027" t="s">
        <v>294</v>
      </c>
      <c r="J2321" s="1037">
        <v>7040240402356</v>
      </c>
      <c r="K2321" s="1038">
        <v>45693</v>
      </c>
      <c r="L2321" s="1039"/>
      <c r="M2321" s="1027" t="s">
        <v>300</v>
      </c>
      <c r="N2321" s="1044">
        <v>46058</v>
      </c>
      <c r="O2321" s="1030" t="s">
        <v>12</v>
      </c>
      <c r="P2321" s="370"/>
      <c r="Q2321" s="370"/>
      <c r="R2321" s="370"/>
      <c r="S2321" s="823"/>
      <c r="T2321" s="370"/>
      <c r="U2321" s="370"/>
      <c r="V2321" s="370"/>
      <c r="W2321" s="370"/>
      <c r="X2321" s="370"/>
      <c r="Y2321" s="371"/>
      <c r="Z2321" s="370"/>
    </row>
    <row r="2322" spans="1:26" s="3" customFormat="1" ht="41.25" customHeight="1" x14ac:dyDescent="0.2">
      <c r="A2322" s="240">
        <v>233</v>
      </c>
      <c r="B2322" s="1040" t="s">
        <v>3073</v>
      </c>
      <c r="C2322" s="1040" t="s">
        <v>4116</v>
      </c>
      <c r="D2322" s="1040" t="s">
        <v>762</v>
      </c>
      <c r="E2322" s="1041">
        <v>0.32</v>
      </c>
      <c r="F2322" s="1040">
        <v>6</v>
      </c>
      <c r="G2322" s="1040" t="s">
        <v>4117</v>
      </c>
      <c r="H2322" s="1040" t="s">
        <v>319</v>
      </c>
      <c r="I2322" s="1027" t="s">
        <v>294</v>
      </c>
      <c r="J2322" s="1042">
        <v>7010250100597</v>
      </c>
      <c r="K2322" s="1043">
        <v>45691</v>
      </c>
      <c r="L2322" s="1043"/>
      <c r="M2322" s="1027" t="s">
        <v>300</v>
      </c>
      <c r="N2322" s="1043">
        <v>46056</v>
      </c>
      <c r="O2322" s="1030" t="s">
        <v>12</v>
      </c>
      <c r="P2322" s="370"/>
      <c r="Q2322" s="370"/>
      <c r="R2322" s="370"/>
      <c r="S2322" s="823"/>
      <c r="T2322" s="370"/>
      <c r="U2322" s="370"/>
      <c r="V2322" s="370"/>
      <c r="W2322" s="370"/>
      <c r="X2322" s="370"/>
      <c r="Y2322" s="371"/>
      <c r="Z2322" s="370"/>
    </row>
    <row r="2323" spans="1:26" s="3" customFormat="1" ht="41.25" customHeight="1" x14ac:dyDescent="0.2">
      <c r="A2323" s="240">
        <v>234</v>
      </c>
      <c r="B2323" s="1040" t="s">
        <v>4118</v>
      </c>
      <c r="C2323" s="1040" t="s">
        <v>657</v>
      </c>
      <c r="D2323" s="1040" t="s">
        <v>762</v>
      </c>
      <c r="E2323" s="1041">
        <v>2.4879999999999999E-2</v>
      </c>
      <c r="F2323" s="1040">
        <v>0.4</v>
      </c>
      <c r="G2323" s="1040" t="s">
        <v>4119</v>
      </c>
      <c r="H2323" s="1040" t="s">
        <v>319</v>
      </c>
      <c r="I2323" s="1027" t="s">
        <v>294</v>
      </c>
      <c r="J2323" s="1042">
        <v>7010250201449</v>
      </c>
      <c r="K2323" s="1043">
        <v>45713</v>
      </c>
      <c r="L2323" s="1043"/>
      <c r="M2323" s="1027" t="s">
        <v>300</v>
      </c>
      <c r="N2323" s="1043">
        <v>46078</v>
      </c>
      <c r="O2323" s="1030" t="s">
        <v>12</v>
      </c>
      <c r="P2323" s="370"/>
      <c r="Q2323" s="370"/>
      <c r="R2323" s="370"/>
      <c r="S2323" s="823"/>
      <c r="T2323" s="370"/>
      <c r="U2323" s="370"/>
      <c r="V2323" s="370"/>
      <c r="W2323" s="370"/>
      <c r="X2323" s="370"/>
      <c r="Y2323" s="371"/>
      <c r="Z2323" s="370"/>
    </row>
    <row r="2324" spans="1:26" s="3" customFormat="1" ht="41.25" customHeight="1" x14ac:dyDescent="0.2">
      <c r="A2324" s="240">
        <v>235</v>
      </c>
      <c r="B2324" s="1040" t="s">
        <v>4120</v>
      </c>
      <c r="C2324" s="1040" t="s">
        <v>4121</v>
      </c>
      <c r="D2324" s="1040" t="s">
        <v>184</v>
      </c>
      <c r="E2324" s="1041">
        <v>0.25</v>
      </c>
      <c r="F2324" s="1040">
        <v>20</v>
      </c>
      <c r="G2324" s="1040" t="s">
        <v>477</v>
      </c>
      <c r="H2324" s="1040" t="s">
        <v>353</v>
      </c>
      <c r="I2324" s="1027" t="s">
        <v>294</v>
      </c>
      <c r="J2324" s="1042">
        <v>7030250201649</v>
      </c>
      <c r="K2324" s="1043">
        <v>45715</v>
      </c>
      <c r="L2324" s="1043"/>
      <c r="M2324" s="1027" t="s">
        <v>300</v>
      </c>
      <c r="N2324" s="1043">
        <v>46080</v>
      </c>
      <c r="O2324" s="1030" t="s">
        <v>12</v>
      </c>
      <c r="P2324" s="370"/>
      <c r="Q2324" s="370"/>
      <c r="R2324" s="370"/>
      <c r="S2324" s="823"/>
      <c r="T2324" s="370"/>
      <c r="U2324" s="370"/>
      <c r="V2324" s="370"/>
      <c r="W2324" s="370"/>
      <c r="X2324" s="370"/>
      <c r="Y2324" s="371"/>
      <c r="Z2324" s="370"/>
    </row>
    <row r="2325" spans="1:26" s="3" customFormat="1" ht="41.25" customHeight="1" x14ac:dyDescent="0.2">
      <c r="A2325" s="240">
        <v>236</v>
      </c>
      <c r="B2325" s="1040" t="s">
        <v>4495</v>
      </c>
      <c r="C2325" s="1040" t="s">
        <v>752</v>
      </c>
      <c r="D2325" s="1040" t="s">
        <v>964</v>
      </c>
      <c r="E2325" s="1041">
        <v>6.9669999999999996E-2</v>
      </c>
      <c r="F2325" s="1040">
        <v>0.4</v>
      </c>
      <c r="G2325" s="1040" t="s">
        <v>4496</v>
      </c>
      <c r="H2325" s="1040" t="s">
        <v>319</v>
      </c>
      <c r="I2325" s="1027" t="s">
        <v>294</v>
      </c>
      <c r="J2325" s="1042">
        <v>7060240601434</v>
      </c>
      <c r="K2325" s="1043">
        <v>45727</v>
      </c>
      <c r="L2325" s="1039"/>
      <c r="M2325" s="1027" t="s">
        <v>300</v>
      </c>
      <c r="N2325" s="1043">
        <v>46092</v>
      </c>
      <c r="O2325" s="1030" t="s">
        <v>12</v>
      </c>
      <c r="P2325" s="370"/>
      <c r="Q2325" s="370"/>
      <c r="R2325" s="370"/>
      <c r="S2325" s="823"/>
      <c r="T2325" s="370"/>
      <c r="U2325" s="370"/>
      <c r="V2325" s="370"/>
      <c r="W2325" s="370"/>
      <c r="X2325" s="370"/>
      <c r="Y2325" s="371"/>
      <c r="Z2325" s="370"/>
    </row>
    <row r="2326" spans="1:26" s="3" customFormat="1" ht="41.25" customHeight="1" x14ac:dyDescent="0.2">
      <c r="A2326" s="240">
        <v>237</v>
      </c>
      <c r="B2326" s="1035" t="s">
        <v>4497</v>
      </c>
      <c r="C2326" s="1035" t="s">
        <v>730</v>
      </c>
      <c r="D2326" s="1035" t="s">
        <v>809</v>
      </c>
      <c r="E2326" s="1036">
        <v>4.9000000000000004</v>
      </c>
      <c r="F2326" s="1035">
        <v>20</v>
      </c>
      <c r="G2326" s="1035" t="s">
        <v>4498</v>
      </c>
      <c r="H2326" s="1035" t="s">
        <v>353</v>
      </c>
      <c r="I2326" s="1027" t="s">
        <v>294</v>
      </c>
      <c r="J2326" s="1037">
        <v>7020240604644</v>
      </c>
      <c r="K2326" s="1038">
        <v>45723</v>
      </c>
      <c r="L2326" s="1039"/>
      <c r="M2326" s="1027" t="s">
        <v>300</v>
      </c>
      <c r="N2326" s="1038">
        <v>46088</v>
      </c>
      <c r="O2326" s="1030" t="s">
        <v>12</v>
      </c>
      <c r="P2326" s="370"/>
      <c r="Q2326" s="370"/>
      <c r="R2326" s="370"/>
      <c r="S2326" s="823"/>
      <c r="T2326" s="370"/>
      <c r="U2326" s="370"/>
      <c r="V2326" s="370"/>
      <c r="W2326" s="370"/>
      <c r="X2326" s="370"/>
      <c r="Y2326" s="371"/>
      <c r="Z2326" s="370"/>
    </row>
    <row r="2327" spans="1:26" s="3" customFormat="1" ht="41.25" customHeight="1" x14ac:dyDescent="0.2">
      <c r="A2327" s="240">
        <v>238</v>
      </c>
      <c r="B2327" s="1035" t="s">
        <v>4499</v>
      </c>
      <c r="C2327" s="1035" t="s">
        <v>2880</v>
      </c>
      <c r="D2327" s="1035" t="s">
        <v>768</v>
      </c>
      <c r="E2327" s="1036">
        <v>0.89</v>
      </c>
      <c r="F2327" s="1035">
        <v>20</v>
      </c>
      <c r="G2327" s="1035" t="s">
        <v>888</v>
      </c>
      <c r="H2327" s="1035" t="s">
        <v>353</v>
      </c>
      <c r="I2327" s="1027" t="s">
        <v>294</v>
      </c>
      <c r="J2327" s="1037">
        <v>7040241006691</v>
      </c>
      <c r="K2327" s="1038">
        <v>45719</v>
      </c>
      <c r="L2327" s="1039"/>
      <c r="M2327" s="1027" t="s">
        <v>300</v>
      </c>
      <c r="N2327" s="1038">
        <v>46084</v>
      </c>
      <c r="O2327" s="1030" t="s">
        <v>12</v>
      </c>
      <c r="P2327" s="370"/>
      <c r="Q2327" s="370"/>
      <c r="R2327" s="370"/>
      <c r="S2327" s="823"/>
      <c r="T2327" s="370"/>
      <c r="U2327" s="370"/>
      <c r="V2327" s="370"/>
      <c r="W2327" s="370"/>
      <c r="X2327" s="370"/>
      <c r="Y2327" s="371"/>
      <c r="Z2327" s="370"/>
    </row>
    <row r="2328" spans="1:26" s="3" customFormat="1" ht="41.25" customHeight="1" x14ac:dyDescent="0.2">
      <c r="A2328" s="240">
        <v>239</v>
      </c>
      <c r="B2328" s="1040" t="s">
        <v>4500</v>
      </c>
      <c r="C2328" s="1040" t="s">
        <v>3281</v>
      </c>
      <c r="D2328" s="1040" t="s">
        <v>762</v>
      </c>
      <c r="E2328" s="1041">
        <v>2.7E-2</v>
      </c>
      <c r="F2328" s="1040">
        <v>0.4</v>
      </c>
      <c r="G2328" s="1040" t="s">
        <v>4501</v>
      </c>
      <c r="H2328" s="1040" t="s">
        <v>319</v>
      </c>
      <c r="I2328" s="1027" t="s">
        <v>294</v>
      </c>
      <c r="J2328" s="1042">
        <v>7010241114284</v>
      </c>
      <c r="K2328" s="1043">
        <v>45727</v>
      </c>
      <c r="L2328" s="1039"/>
      <c r="M2328" s="1027" t="s">
        <v>300</v>
      </c>
      <c r="N2328" s="1043">
        <v>46092</v>
      </c>
      <c r="O2328" s="1030" t="s">
        <v>12</v>
      </c>
      <c r="P2328" s="370"/>
      <c r="Q2328" s="370"/>
      <c r="R2328" s="370"/>
      <c r="S2328" s="823"/>
      <c r="T2328" s="370"/>
      <c r="U2328" s="370"/>
      <c r="V2328" s="370"/>
      <c r="W2328" s="370"/>
      <c r="X2328" s="370"/>
      <c r="Y2328" s="371"/>
      <c r="Z2328" s="370"/>
    </row>
    <row r="2329" spans="1:26" s="3" customFormat="1" ht="41.25" customHeight="1" x14ac:dyDescent="0.2">
      <c r="A2329" s="240">
        <v>240</v>
      </c>
      <c r="B2329" s="1035" t="s">
        <v>4502</v>
      </c>
      <c r="C2329" s="1035" t="s">
        <v>272</v>
      </c>
      <c r="D2329" s="1035" t="s">
        <v>170</v>
      </c>
      <c r="E2329" s="1036">
        <v>0.01</v>
      </c>
      <c r="F2329" s="1035">
        <v>0.4</v>
      </c>
      <c r="G2329" s="1035" t="s">
        <v>4503</v>
      </c>
      <c r="H2329" s="1035" t="s">
        <v>319</v>
      </c>
      <c r="I2329" s="1027" t="s">
        <v>294</v>
      </c>
      <c r="J2329" s="1037">
        <v>7040241107001</v>
      </c>
      <c r="K2329" s="1038">
        <v>45721</v>
      </c>
      <c r="L2329" s="1039"/>
      <c r="M2329" s="1027" t="s">
        <v>300</v>
      </c>
      <c r="N2329" s="1038">
        <v>46086</v>
      </c>
      <c r="O2329" s="1030" t="s">
        <v>12</v>
      </c>
      <c r="P2329" s="370"/>
      <c r="Q2329" s="370"/>
      <c r="R2329" s="370"/>
      <c r="S2329" s="823"/>
      <c r="T2329" s="370"/>
      <c r="U2329" s="370"/>
      <c r="V2329" s="370"/>
      <c r="W2329" s="370"/>
      <c r="X2329" s="370"/>
      <c r="Y2329" s="371"/>
      <c r="Z2329" s="370"/>
    </row>
    <row r="2330" spans="1:26" s="3" customFormat="1" ht="41.25" customHeight="1" x14ac:dyDescent="0.2">
      <c r="A2330" s="240">
        <v>241</v>
      </c>
      <c r="B2330" s="1035" t="s">
        <v>4504</v>
      </c>
      <c r="C2330" s="1035" t="s">
        <v>4442</v>
      </c>
      <c r="D2330" s="1035" t="s">
        <v>807</v>
      </c>
      <c r="E2330" s="1036">
        <v>0.2</v>
      </c>
      <c r="F2330" s="1035">
        <v>20</v>
      </c>
      <c r="G2330" s="1035" t="s">
        <v>4505</v>
      </c>
      <c r="H2330" s="1035" t="s">
        <v>352</v>
      </c>
      <c r="I2330" s="1027" t="s">
        <v>294</v>
      </c>
      <c r="J2330" s="1037">
        <v>7050241105705</v>
      </c>
      <c r="K2330" s="1038">
        <v>45723</v>
      </c>
      <c r="L2330" s="1039"/>
      <c r="M2330" s="1027" t="s">
        <v>300</v>
      </c>
      <c r="N2330" s="1038">
        <v>46088</v>
      </c>
      <c r="O2330" s="1030" t="s">
        <v>12</v>
      </c>
      <c r="P2330" s="370"/>
      <c r="Q2330" s="370"/>
      <c r="R2330" s="370"/>
      <c r="S2330" s="823"/>
      <c r="T2330" s="370"/>
      <c r="U2330" s="370"/>
      <c r="V2330" s="370"/>
      <c r="W2330" s="370"/>
      <c r="X2330" s="370"/>
      <c r="Y2330" s="371"/>
      <c r="Z2330" s="370"/>
    </row>
    <row r="2331" spans="1:26" s="3" customFormat="1" ht="41.25" customHeight="1" x14ac:dyDescent="0.2">
      <c r="A2331" s="240">
        <v>242</v>
      </c>
      <c r="B2331" s="1040" t="s">
        <v>4506</v>
      </c>
      <c r="C2331" s="1040" t="s">
        <v>749</v>
      </c>
      <c r="D2331" s="1040" t="s">
        <v>24</v>
      </c>
      <c r="E2331" s="1041">
        <v>3.9899999999999998E-2</v>
      </c>
      <c r="F2331" s="1040">
        <v>0.4</v>
      </c>
      <c r="G2331" s="1040" t="s">
        <v>4507</v>
      </c>
      <c r="H2331" s="1040" t="s">
        <v>319</v>
      </c>
      <c r="I2331" s="1027" t="s">
        <v>294</v>
      </c>
      <c r="J2331" s="1042">
        <v>7010241215443</v>
      </c>
      <c r="K2331" s="1043">
        <v>45729</v>
      </c>
      <c r="L2331" s="1039"/>
      <c r="M2331" s="1027" t="s">
        <v>300</v>
      </c>
      <c r="N2331" s="1043">
        <v>46094</v>
      </c>
      <c r="O2331" s="1030" t="s">
        <v>12</v>
      </c>
      <c r="P2331" s="370"/>
      <c r="Q2331" s="370"/>
      <c r="R2331" s="370"/>
      <c r="S2331" s="823"/>
      <c r="T2331" s="370"/>
      <c r="U2331" s="370"/>
      <c r="V2331" s="370"/>
      <c r="W2331" s="370"/>
      <c r="X2331" s="370"/>
      <c r="Y2331" s="371"/>
      <c r="Z2331" s="370"/>
    </row>
    <row r="2332" spans="1:26" s="3" customFormat="1" ht="41.25" customHeight="1" x14ac:dyDescent="0.2">
      <c r="A2332" s="240">
        <v>243</v>
      </c>
      <c r="B2332" s="1035" t="s">
        <v>4509</v>
      </c>
      <c r="C2332" s="1035" t="s">
        <v>953</v>
      </c>
      <c r="D2332" s="1035" t="s">
        <v>768</v>
      </c>
      <c r="E2332" s="1036">
        <v>0.67320000000000002</v>
      </c>
      <c r="F2332" s="1035">
        <v>20</v>
      </c>
      <c r="G2332" s="1035" t="s">
        <v>4510</v>
      </c>
      <c r="H2332" s="1035" t="s">
        <v>353</v>
      </c>
      <c r="I2332" s="1027" t="s">
        <v>294</v>
      </c>
      <c r="J2332" s="1037">
        <v>7040250100073</v>
      </c>
      <c r="K2332" s="1038">
        <v>45729</v>
      </c>
      <c r="L2332" s="1039"/>
      <c r="M2332" s="1027" t="s">
        <v>300</v>
      </c>
      <c r="N2332" s="1038">
        <v>46094</v>
      </c>
      <c r="O2332" s="1030" t="s">
        <v>12</v>
      </c>
      <c r="P2332" s="370"/>
      <c r="Q2332" s="370"/>
      <c r="R2332" s="370"/>
      <c r="S2332" s="823"/>
      <c r="T2332" s="370"/>
      <c r="U2332" s="370"/>
      <c r="V2332" s="370"/>
      <c r="W2332" s="370"/>
      <c r="X2332" s="370"/>
      <c r="Y2332" s="371"/>
      <c r="Z2332" s="370"/>
    </row>
    <row r="2333" spans="1:26" s="3" customFormat="1" ht="41.25" customHeight="1" x14ac:dyDescent="0.2">
      <c r="A2333" s="240">
        <v>244</v>
      </c>
      <c r="B2333" s="1040" t="s">
        <v>4511</v>
      </c>
      <c r="C2333" s="1040" t="s">
        <v>4508</v>
      </c>
      <c r="D2333" s="1040" t="s">
        <v>762</v>
      </c>
      <c r="E2333" s="1041">
        <v>2.9899999999999999E-2</v>
      </c>
      <c r="F2333" s="1040">
        <v>0.4</v>
      </c>
      <c r="G2333" s="1040" t="s">
        <v>4512</v>
      </c>
      <c r="H2333" s="1040" t="s">
        <v>319</v>
      </c>
      <c r="I2333" s="1027" t="s">
        <v>294</v>
      </c>
      <c r="J2333" s="1042">
        <v>7010250100239</v>
      </c>
      <c r="K2333" s="1043">
        <v>45720</v>
      </c>
      <c r="L2333" s="1039"/>
      <c r="M2333" s="1027" t="s">
        <v>300</v>
      </c>
      <c r="N2333" s="1043">
        <v>46085</v>
      </c>
      <c r="O2333" s="1030" t="s">
        <v>12</v>
      </c>
      <c r="P2333" s="370"/>
      <c r="Q2333" s="370"/>
      <c r="R2333" s="370"/>
      <c r="S2333" s="823"/>
      <c r="T2333" s="370"/>
      <c r="U2333" s="370"/>
      <c r="V2333" s="370"/>
      <c r="W2333" s="370"/>
      <c r="X2333" s="370"/>
      <c r="Y2333" s="371"/>
      <c r="Z2333" s="370"/>
    </row>
    <row r="2334" spans="1:26" s="3" customFormat="1" ht="41.25" customHeight="1" x14ac:dyDescent="0.2">
      <c r="A2334" s="240">
        <v>245</v>
      </c>
      <c r="B2334" s="1040" t="s">
        <v>4513</v>
      </c>
      <c r="C2334" s="1040" t="s">
        <v>2885</v>
      </c>
      <c r="D2334" s="1040" t="s">
        <v>807</v>
      </c>
      <c r="E2334" s="1041">
        <v>0.03</v>
      </c>
      <c r="F2334" s="1040">
        <v>0.4</v>
      </c>
      <c r="G2334" s="1040" t="s">
        <v>4514</v>
      </c>
      <c r="H2334" s="1040" t="s">
        <v>443</v>
      </c>
      <c r="I2334" s="1027" t="s">
        <v>294</v>
      </c>
      <c r="J2334" s="1042">
        <v>7050250100096</v>
      </c>
      <c r="K2334" s="1043">
        <v>45742</v>
      </c>
      <c r="L2334" s="1039"/>
      <c r="M2334" s="1027" t="s">
        <v>300</v>
      </c>
      <c r="N2334" s="1043">
        <v>46107</v>
      </c>
      <c r="O2334" s="1030" t="s">
        <v>12</v>
      </c>
      <c r="P2334" s="370"/>
      <c r="Q2334" s="370"/>
      <c r="R2334" s="370"/>
      <c r="S2334" s="823"/>
      <c r="T2334" s="370"/>
      <c r="U2334" s="370"/>
      <c r="V2334" s="370"/>
      <c r="W2334" s="370"/>
      <c r="X2334" s="370"/>
      <c r="Y2334" s="371"/>
      <c r="Z2334" s="370"/>
    </row>
    <row r="2335" spans="1:26" s="3" customFormat="1" ht="41.25" customHeight="1" x14ac:dyDescent="0.2">
      <c r="A2335" s="240">
        <v>246</v>
      </c>
      <c r="B2335" s="1035" t="s">
        <v>4515</v>
      </c>
      <c r="C2335" s="1035" t="s">
        <v>1217</v>
      </c>
      <c r="D2335" s="1035" t="s">
        <v>762</v>
      </c>
      <c r="E2335" s="1036">
        <v>2.9899999999999999E-2</v>
      </c>
      <c r="F2335" s="1035">
        <v>0.4</v>
      </c>
      <c r="G2335" s="1035" t="s">
        <v>4516</v>
      </c>
      <c r="H2335" s="1035" t="s">
        <v>319</v>
      </c>
      <c r="I2335" s="1027" t="s">
        <v>294</v>
      </c>
      <c r="J2335" s="1037">
        <v>7010250100594</v>
      </c>
      <c r="K2335" s="1038">
        <v>45719</v>
      </c>
      <c r="L2335" s="1039"/>
      <c r="M2335" s="1027" t="s">
        <v>300</v>
      </c>
      <c r="N2335" s="1038">
        <v>46084</v>
      </c>
      <c r="O2335" s="1030" t="s">
        <v>12</v>
      </c>
      <c r="P2335" s="370"/>
      <c r="Q2335" s="370"/>
      <c r="R2335" s="370"/>
      <c r="S2335" s="823"/>
      <c r="T2335" s="370"/>
      <c r="U2335" s="370"/>
      <c r="V2335" s="370"/>
      <c r="W2335" s="370"/>
      <c r="X2335" s="370"/>
      <c r="Y2335" s="371"/>
      <c r="Z2335" s="370"/>
    </row>
    <row r="2336" spans="1:26" s="3" customFormat="1" ht="41.25" customHeight="1" x14ac:dyDescent="0.2">
      <c r="A2336" s="240">
        <v>247</v>
      </c>
      <c r="B2336" s="1035" t="s">
        <v>4517</v>
      </c>
      <c r="C2336" s="1035" t="s">
        <v>4518</v>
      </c>
      <c r="D2336" s="1035" t="s">
        <v>170</v>
      </c>
      <c r="E2336" s="1036">
        <v>9.8399999999999998E-3</v>
      </c>
      <c r="F2336" s="1035">
        <v>0.4</v>
      </c>
      <c r="G2336" s="1035" t="s">
        <v>4519</v>
      </c>
      <c r="H2336" s="1035" t="s">
        <v>319</v>
      </c>
      <c r="I2336" s="1027" t="s">
        <v>294</v>
      </c>
      <c r="J2336" s="1037">
        <v>7040250100429</v>
      </c>
      <c r="K2336" s="1038">
        <v>45723</v>
      </c>
      <c r="L2336" s="1039"/>
      <c r="M2336" s="1027" t="s">
        <v>300</v>
      </c>
      <c r="N2336" s="1038">
        <v>46088</v>
      </c>
      <c r="O2336" s="1030" t="s">
        <v>12</v>
      </c>
      <c r="P2336" s="370"/>
      <c r="Q2336" s="370"/>
      <c r="R2336" s="370"/>
      <c r="S2336" s="823"/>
      <c r="T2336" s="370"/>
      <c r="U2336" s="370"/>
      <c r="V2336" s="370"/>
      <c r="W2336" s="370"/>
      <c r="X2336" s="370"/>
      <c r="Y2336" s="371"/>
      <c r="Z2336" s="370"/>
    </row>
    <row r="2337" spans="1:26" s="3" customFormat="1" ht="41.25" customHeight="1" x14ac:dyDescent="0.2">
      <c r="A2337" s="240">
        <v>248</v>
      </c>
      <c r="B2337" s="1035" t="s">
        <v>4521</v>
      </c>
      <c r="C2337" s="1035" t="s">
        <v>4522</v>
      </c>
      <c r="D2337" s="1035" t="s">
        <v>762</v>
      </c>
      <c r="E2337" s="1036">
        <v>6.0000000000000001E-3</v>
      </c>
      <c r="F2337" s="1035">
        <v>0.4</v>
      </c>
      <c r="G2337" s="1035" t="s">
        <v>4523</v>
      </c>
      <c r="H2337" s="1035" t="s">
        <v>319</v>
      </c>
      <c r="I2337" s="1027" t="s">
        <v>294</v>
      </c>
      <c r="J2337" s="1037">
        <v>7010250101120</v>
      </c>
      <c r="K2337" s="1038">
        <v>45742</v>
      </c>
      <c r="L2337" s="1039"/>
      <c r="M2337" s="1027" t="s">
        <v>300</v>
      </c>
      <c r="N2337" s="1038">
        <v>46107</v>
      </c>
      <c r="O2337" s="1030" t="s">
        <v>12</v>
      </c>
      <c r="P2337" s="370"/>
      <c r="Q2337" s="370"/>
      <c r="R2337" s="370"/>
      <c r="S2337" s="823"/>
      <c r="T2337" s="370"/>
      <c r="U2337" s="370"/>
      <c r="V2337" s="370"/>
      <c r="W2337" s="370"/>
      <c r="X2337" s="370"/>
      <c r="Y2337" s="371"/>
      <c r="Z2337" s="370"/>
    </row>
    <row r="2338" spans="1:26" s="3" customFormat="1" ht="41.25" customHeight="1" x14ac:dyDescent="0.2">
      <c r="A2338" s="240">
        <v>249</v>
      </c>
      <c r="B2338" s="1040" t="s">
        <v>4524</v>
      </c>
      <c r="C2338" s="1040" t="s">
        <v>1367</v>
      </c>
      <c r="D2338" s="1040" t="s">
        <v>807</v>
      </c>
      <c r="E2338" s="1041">
        <v>0.2</v>
      </c>
      <c r="F2338" s="1040">
        <v>20</v>
      </c>
      <c r="G2338" s="1040" t="s">
        <v>1374</v>
      </c>
      <c r="H2338" s="1040" t="s">
        <v>319</v>
      </c>
      <c r="I2338" s="1027" t="s">
        <v>294</v>
      </c>
      <c r="J2338" s="1042">
        <v>7050250200311</v>
      </c>
      <c r="K2338" s="1043">
        <v>45734</v>
      </c>
      <c r="L2338" s="1039"/>
      <c r="M2338" s="1027" t="s">
        <v>300</v>
      </c>
      <c r="N2338" s="1043">
        <v>46099</v>
      </c>
      <c r="O2338" s="1030" t="s">
        <v>12</v>
      </c>
      <c r="P2338" s="370"/>
      <c r="Q2338" s="370"/>
      <c r="R2338" s="370"/>
      <c r="S2338" s="823"/>
      <c r="T2338" s="370"/>
      <c r="U2338" s="370"/>
      <c r="V2338" s="370"/>
      <c r="W2338" s="370"/>
      <c r="X2338" s="370"/>
      <c r="Y2338" s="371"/>
      <c r="Z2338" s="370"/>
    </row>
    <row r="2339" spans="1:26" s="3" customFormat="1" ht="41.25" customHeight="1" x14ac:dyDescent="0.2">
      <c r="A2339" s="240">
        <v>250</v>
      </c>
      <c r="B2339" s="1035" t="s">
        <v>4525</v>
      </c>
      <c r="C2339" s="1035" t="s">
        <v>302</v>
      </c>
      <c r="D2339" s="1035" t="s">
        <v>83</v>
      </c>
      <c r="E2339" s="1036">
        <v>1.6E-2</v>
      </c>
      <c r="F2339" s="1035">
        <v>0.4</v>
      </c>
      <c r="G2339" s="1035" t="s">
        <v>4526</v>
      </c>
      <c r="H2339" s="1035" t="s">
        <v>353</v>
      </c>
      <c r="I2339" s="1027" t="s">
        <v>294</v>
      </c>
      <c r="J2339" s="1037">
        <v>7030250200827</v>
      </c>
      <c r="K2339" s="1038">
        <v>45719</v>
      </c>
      <c r="L2339" s="1039"/>
      <c r="M2339" s="1027" t="s">
        <v>300</v>
      </c>
      <c r="N2339" s="1038">
        <v>46084</v>
      </c>
      <c r="O2339" s="1030" t="s">
        <v>12</v>
      </c>
      <c r="P2339" s="370"/>
      <c r="Q2339" s="370"/>
      <c r="R2339" s="370"/>
      <c r="S2339" s="823"/>
      <c r="T2339" s="370"/>
      <c r="U2339" s="370"/>
      <c r="V2339" s="370"/>
      <c r="W2339" s="370"/>
      <c r="X2339" s="370"/>
      <c r="Y2339" s="371"/>
      <c r="Z2339" s="370"/>
    </row>
    <row r="2340" spans="1:26" s="3" customFormat="1" ht="41.25" customHeight="1" x14ac:dyDescent="0.2">
      <c r="A2340" s="240">
        <v>251</v>
      </c>
      <c r="B2340" s="1040" t="s">
        <v>4087</v>
      </c>
      <c r="C2340" s="1040" t="s">
        <v>4088</v>
      </c>
      <c r="D2340" s="1040" t="s">
        <v>807</v>
      </c>
      <c r="E2340" s="1041">
        <v>0.01</v>
      </c>
      <c r="F2340" s="1040">
        <v>0.4</v>
      </c>
      <c r="G2340" s="1040" t="s">
        <v>4090</v>
      </c>
      <c r="H2340" s="1040" t="s">
        <v>443</v>
      </c>
      <c r="I2340" s="1027" t="s">
        <v>294</v>
      </c>
      <c r="J2340" s="1042">
        <v>7050250200357</v>
      </c>
      <c r="K2340" s="1043">
        <v>45727</v>
      </c>
      <c r="L2340" s="1039"/>
      <c r="M2340" s="1027" t="s">
        <v>300</v>
      </c>
      <c r="N2340" s="1043">
        <v>46092</v>
      </c>
      <c r="O2340" s="1030" t="s">
        <v>12</v>
      </c>
      <c r="P2340" s="370"/>
      <c r="Q2340" s="370"/>
      <c r="R2340" s="370"/>
      <c r="S2340" s="823"/>
      <c r="T2340" s="370"/>
      <c r="U2340" s="370"/>
      <c r="V2340" s="370"/>
      <c r="W2340" s="370"/>
      <c r="X2340" s="370"/>
      <c r="Y2340" s="371"/>
      <c r="Z2340" s="370"/>
    </row>
    <row r="2341" spans="1:26" s="3" customFormat="1" ht="41.25" customHeight="1" x14ac:dyDescent="0.2">
      <c r="A2341" s="240">
        <v>252</v>
      </c>
      <c r="B2341" s="1035" t="s">
        <v>4087</v>
      </c>
      <c r="C2341" s="1035" t="s">
        <v>4088</v>
      </c>
      <c r="D2341" s="1035" t="s">
        <v>807</v>
      </c>
      <c r="E2341" s="1036">
        <v>0.02</v>
      </c>
      <c r="F2341" s="1035">
        <v>0.4</v>
      </c>
      <c r="G2341" s="1035" t="s">
        <v>4089</v>
      </c>
      <c r="H2341" s="1035" t="s">
        <v>443</v>
      </c>
      <c r="I2341" s="1027" t="s">
        <v>294</v>
      </c>
      <c r="J2341" s="1037">
        <v>7050250200361</v>
      </c>
      <c r="K2341" s="1038">
        <v>45727</v>
      </c>
      <c r="L2341" s="1039"/>
      <c r="M2341" s="1027" t="s">
        <v>300</v>
      </c>
      <c r="N2341" s="1038">
        <v>46092</v>
      </c>
      <c r="O2341" s="1030" t="s">
        <v>12</v>
      </c>
      <c r="P2341" s="370"/>
      <c r="Q2341" s="370"/>
      <c r="R2341" s="370"/>
      <c r="S2341" s="823"/>
      <c r="T2341" s="370"/>
      <c r="U2341" s="370"/>
      <c r="V2341" s="370"/>
      <c r="W2341" s="370"/>
      <c r="X2341" s="370"/>
      <c r="Y2341" s="371"/>
      <c r="Z2341" s="370"/>
    </row>
    <row r="2342" spans="1:26" s="3" customFormat="1" ht="41.25" customHeight="1" x14ac:dyDescent="0.2">
      <c r="A2342" s="240">
        <v>253</v>
      </c>
      <c r="B2342" s="1040" t="s">
        <v>4087</v>
      </c>
      <c r="C2342" s="1040" t="s">
        <v>4088</v>
      </c>
      <c r="D2342" s="1040" t="s">
        <v>807</v>
      </c>
      <c r="E2342" s="1041">
        <v>0.03</v>
      </c>
      <c r="F2342" s="1040">
        <v>0.4</v>
      </c>
      <c r="G2342" s="1040" t="s">
        <v>4089</v>
      </c>
      <c r="H2342" s="1040" t="s">
        <v>319</v>
      </c>
      <c r="I2342" s="1027" t="s">
        <v>294</v>
      </c>
      <c r="J2342" s="1042">
        <v>7050250200363</v>
      </c>
      <c r="K2342" s="1043">
        <v>45727</v>
      </c>
      <c r="L2342" s="1039"/>
      <c r="M2342" s="1027" t="s">
        <v>300</v>
      </c>
      <c r="N2342" s="1043">
        <v>46092</v>
      </c>
      <c r="O2342" s="1030" t="s">
        <v>12</v>
      </c>
      <c r="P2342" s="370"/>
      <c r="Q2342" s="370"/>
      <c r="R2342" s="370"/>
      <c r="S2342" s="823"/>
      <c r="T2342" s="370"/>
      <c r="U2342" s="370"/>
      <c r="V2342" s="370"/>
      <c r="W2342" s="370"/>
      <c r="X2342" s="370"/>
      <c r="Y2342" s="371"/>
      <c r="Z2342" s="370"/>
    </row>
    <row r="2343" spans="1:26" s="3" customFormat="1" ht="41.25" customHeight="1" x14ac:dyDescent="0.2">
      <c r="A2343" s="240">
        <v>254</v>
      </c>
      <c r="B2343" s="1035" t="s">
        <v>4087</v>
      </c>
      <c r="C2343" s="1035" t="s">
        <v>4088</v>
      </c>
      <c r="D2343" s="1035" t="s">
        <v>807</v>
      </c>
      <c r="E2343" s="1036">
        <v>0.02</v>
      </c>
      <c r="F2343" s="1035">
        <v>0.4</v>
      </c>
      <c r="G2343" s="1035" t="s">
        <v>4527</v>
      </c>
      <c r="H2343" s="1035" t="s">
        <v>443</v>
      </c>
      <c r="I2343" s="1027" t="s">
        <v>294</v>
      </c>
      <c r="J2343" s="1037">
        <v>7050250200364</v>
      </c>
      <c r="K2343" s="1038">
        <v>45727</v>
      </c>
      <c r="L2343" s="1039"/>
      <c r="M2343" s="1027" t="s">
        <v>300</v>
      </c>
      <c r="N2343" s="1038">
        <v>46092</v>
      </c>
      <c r="O2343" s="1030" t="s">
        <v>12</v>
      </c>
      <c r="P2343" s="370"/>
      <c r="Q2343" s="370"/>
      <c r="R2343" s="370"/>
      <c r="S2343" s="823"/>
      <c r="T2343" s="370"/>
      <c r="U2343" s="370"/>
      <c r="V2343" s="370"/>
      <c r="W2343" s="370"/>
      <c r="X2343" s="370"/>
      <c r="Y2343" s="371"/>
      <c r="Z2343" s="370"/>
    </row>
    <row r="2344" spans="1:26" s="3" customFormat="1" ht="41.25" customHeight="1" x14ac:dyDescent="0.2">
      <c r="A2344" s="240">
        <v>255</v>
      </c>
      <c r="B2344" s="1040" t="s">
        <v>4087</v>
      </c>
      <c r="C2344" s="1040" t="s">
        <v>4088</v>
      </c>
      <c r="D2344" s="1040" t="s">
        <v>807</v>
      </c>
      <c r="E2344" s="1041">
        <v>1.4999999999999999E-2</v>
      </c>
      <c r="F2344" s="1040">
        <v>0.4</v>
      </c>
      <c r="G2344" s="1040" t="s">
        <v>4527</v>
      </c>
      <c r="H2344" s="1040" t="s">
        <v>443</v>
      </c>
      <c r="I2344" s="1027" t="s">
        <v>294</v>
      </c>
      <c r="J2344" s="1042">
        <v>7050250200365</v>
      </c>
      <c r="K2344" s="1043">
        <v>45727</v>
      </c>
      <c r="L2344" s="1039"/>
      <c r="M2344" s="1027" t="s">
        <v>300</v>
      </c>
      <c r="N2344" s="1043">
        <v>46092</v>
      </c>
      <c r="O2344" s="1030" t="s">
        <v>12</v>
      </c>
      <c r="P2344" s="370"/>
      <c r="Q2344" s="370"/>
      <c r="R2344" s="370"/>
      <c r="S2344" s="823"/>
      <c r="T2344" s="370"/>
      <c r="U2344" s="370"/>
      <c r="V2344" s="370"/>
      <c r="W2344" s="370"/>
      <c r="X2344" s="370"/>
      <c r="Y2344" s="371"/>
      <c r="Z2344" s="370"/>
    </row>
    <row r="2345" spans="1:26" s="3" customFormat="1" ht="41.25" customHeight="1" x14ac:dyDescent="0.2">
      <c r="A2345" s="240">
        <v>256</v>
      </c>
      <c r="B2345" s="1035" t="s">
        <v>4087</v>
      </c>
      <c r="C2345" s="1035" t="s">
        <v>4088</v>
      </c>
      <c r="D2345" s="1035" t="s">
        <v>807</v>
      </c>
      <c r="E2345" s="1036">
        <v>0.02</v>
      </c>
      <c r="F2345" s="1035">
        <v>0.4</v>
      </c>
      <c r="G2345" s="1035" t="s">
        <v>4089</v>
      </c>
      <c r="H2345" s="1035" t="s">
        <v>352</v>
      </c>
      <c r="I2345" s="1027" t="s">
        <v>294</v>
      </c>
      <c r="J2345" s="1037">
        <v>7050250200368</v>
      </c>
      <c r="K2345" s="1038">
        <v>45726</v>
      </c>
      <c r="L2345" s="1039"/>
      <c r="M2345" s="1027" t="s">
        <v>300</v>
      </c>
      <c r="N2345" s="1038">
        <v>46091</v>
      </c>
      <c r="O2345" s="1030" t="s">
        <v>12</v>
      </c>
      <c r="P2345" s="370"/>
      <c r="Q2345" s="370"/>
      <c r="R2345" s="370"/>
      <c r="S2345" s="823"/>
      <c r="T2345" s="370"/>
      <c r="U2345" s="370"/>
      <c r="V2345" s="370"/>
      <c r="W2345" s="370"/>
      <c r="X2345" s="370"/>
      <c r="Y2345" s="371"/>
      <c r="Z2345" s="370"/>
    </row>
    <row r="2346" spans="1:26" s="3" customFormat="1" ht="41.25" customHeight="1" x14ac:dyDescent="0.2">
      <c r="A2346" s="240">
        <v>257</v>
      </c>
      <c r="B2346" s="1040" t="s">
        <v>4087</v>
      </c>
      <c r="C2346" s="1040" t="s">
        <v>4088</v>
      </c>
      <c r="D2346" s="1040" t="s">
        <v>807</v>
      </c>
      <c r="E2346" s="1041">
        <v>1.4999999999999999E-2</v>
      </c>
      <c r="F2346" s="1040">
        <v>0.4</v>
      </c>
      <c r="G2346" s="1040" t="s">
        <v>4089</v>
      </c>
      <c r="H2346" s="1040" t="s">
        <v>443</v>
      </c>
      <c r="I2346" s="1027" t="s">
        <v>294</v>
      </c>
      <c r="J2346" s="1042">
        <v>7050250200369</v>
      </c>
      <c r="K2346" s="1043">
        <v>45727</v>
      </c>
      <c r="L2346" s="1039"/>
      <c r="M2346" s="1027" t="s">
        <v>300</v>
      </c>
      <c r="N2346" s="1043">
        <v>46092</v>
      </c>
      <c r="O2346" s="1030" t="s">
        <v>12</v>
      </c>
      <c r="P2346" s="370"/>
      <c r="Q2346" s="370"/>
      <c r="R2346" s="370"/>
      <c r="S2346" s="823"/>
      <c r="T2346" s="370"/>
      <c r="U2346" s="370"/>
      <c r="V2346" s="370"/>
      <c r="W2346" s="370"/>
      <c r="X2346" s="370"/>
      <c r="Y2346" s="371"/>
      <c r="Z2346" s="370"/>
    </row>
    <row r="2347" spans="1:26" s="3" customFormat="1" ht="41.25" customHeight="1" x14ac:dyDescent="0.2">
      <c r="A2347" s="240">
        <v>258</v>
      </c>
      <c r="B2347" s="1035" t="s">
        <v>4087</v>
      </c>
      <c r="C2347" s="1035" t="s">
        <v>4088</v>
      </c>
      <c r="D2347" s="1035" t="s">
        <v>807</v>
      </c>
      <c r="E2347" s="1036">
        <v>1.4999999999999999E-2</v>
      </c>
      <c r="F2347" s="1035">
        <v>0.4</v>
      </c>
      <c r="G2347" s="1035" t="s">
        <v>4527</v>
      </c>
      <c r="H2347" s="1035" t="s">
        <v>352</v>
      </c>
      <c r="I2347" s="1027" t="s">
        <v>294</v>
      </c>
      <c r="J2347" s="1037">
        <v>7050250200403</v>
      </c>
      <c r="K2347" s="1038">
        <v>45726</v>
      </c>
      <c r="L2347" s="1039"/>
      <c r="M2347" s="1027" t="s">
        <v>300</v>
      </c>
      <c r="N2347" s="1038">
        <v>46091</v>
      </c>
      <c r="O2347" s="1030" t="s">
        <v>12</v>
      </c>
      <c r="P2347" s="370"/>
      <c r="Q2347" s="370"/>
      <c r="R2347" s="370"/>
      <c r="S2347" s="823"/>
      <c r="T2347" s="370"/>
      <c r="U2347" s="370"/>
      <c r="V2347" s="370"/>
      <c r="W2347" s="370"/>
      <c r="X2347" s="370"/>
      <c r="Y2347" s="371"/>
      <c r="Z2347" s="370"/>
    </row>
    <row r="2348" spans="1:26" s="3" customFormat="1" ht="41.25" customHeight="1" x14ac:dyDescent="0.2">
      <c r="A2348" s="240">
        <v>259</v>
      </c>
      <c r="B2348" s="1040" t="s">
        <v>4528</v>
      </c>
      <c r="C2348" s="1040" t="s">
        <v>4529</v>
      </c>
      <c r="D2348" s="1040" t="s">
        <v>768</v>
      </c>
      <c r="E2348" s="1041">
        <v>0.19955000000000001</v>
      </c>
      <c r="F2348" s="1040">
        <v>0.4</v>
      </c>
      <c r="G2348" s="1040" t="s">
        <v>4530</v>
      </c>
      <c r="H2348" s="1040" t="s">
        <v>319</v>
      </c>
      <c r="I2348" s="1027" t="s">
        <v>294</v>
      </c>
      <c r="J2348" s="1042">
        <v>7040250200720</v>
      </c>
      <c r="K2348" s="1043">
        <v>45722</v>
      </c>
      <c r="L2348" s="1039"/>
      <c r="M2348" s="1027" t="s">
        <v>300</v>
      </c>
      <c r="N2348" s="1043">
        <v>46087</v>
      </c>
      <c r="O2348" s="1030" t="s">
        <v>12</v>
      </c>
      <c r="P2348" s="370"/>
      <c r="Q2348" s="370"/>
      <c r="R2348" s="370"/>
      <c r="S2348" s="823"/>
      <c r="T2348" s="370"/>
      <c r="U2348" s="370"/>
      <c r="V2348" s="370"/>
      <c r="W2348" s="370"/>
      <c r="X2348" s="370"/>
      <c r="Y2348" s="371"/>
      <c r="Z2348" s="370"/>
    </row>
    <row r="2349" spans="1:26" s="3" customFormat="1" ht="41.25" customHeight="1" x14ac:dyDescent="0.2">
      <c r="A2349" s="240">
        <v>260</v>
      </c>
      <c r="B2349" s="1035" t="s">
        <v>4531</v>
      </c>
      <c r="C2349" s="1035" t="s">
        <v>302</v>
      </c>
      <c r="D2349" s="1035" t="s">
        <v>83</v>
      </c>
      <c r="E2349" s="1036">
        <v>1.7500000000000002E-2</v>
      </c>
      <c r="F2349" s="1035">
        <v>0.4</v>
      </c>
      <c r="G2349" s="1035" t="s">
        <v>4532</v>
      </c>
      <c r="H2349" s="1035" t="s">
        <v>319</v>
      </c>
      <c r="I2349" s="1027" t="s">
        <v>294</v>
      </c>
      <c r="J2349" s="1037">
        <v>7030250200855</v>
      </c>
      <c r="K2349" s="1038">
        <v>45720</v>
      </c>
      <c r="L2349" s="1039"/>
      <c r="M2349" s="1027" t="s">
        <v>300</v>
      </c>
      <c r="N2349" s="1038">
        <v>46085</v>
      </c>
      <c r="O2349" s="1030" t="s">
        <v>12</v>
      </c>
      <c r="P2349" s="370"/>
      <c r="Q2349" s="370"/>
      <c r="R2349" s="370"/>
      <c r="S2349" s="823"/>
      <c r="T2349" s="370"/>
      <c r="U2349" s="370"/>
      <c r="V2349" s="370"/>
      <c r="W2349" s="370"/>
      <c r="X2349" s="370"/>
      <c r="Y2349" s="371"/>
      <c r="Z2349" s="370"/>
    </row>
    <row r="2350" spans="1:26" s="3" customFormat="1" ht="41.25" customHeight="1" x14ac:dyDescent="0.2">
      <c r="A2350" s="240">
        <v>261</v>
      </c>
      <c r="B2350" s="1035" t="s">
        <v>4528</v>
      </c>
      <c r="C2350" s="1035" t="s">
        <v>4529</v>
      </c>
      <c r="D2350" s="1035" t="s">
        <v>768</v>
      </c>
      <c r="E2350" s="1036">
        <v>9.5150000000000012E-2</v>
      </c>
      <c r="F2350" s="1035">
        <v>0.4</v>
      </c>
      <c r="G2350" s="1035" t="s">
        <v>4530</v>
      </c>
      <c r="H2350" s="1035" t="s">
        <v>353</v>
      </c>
      <c r="I2350" s="1027" t="s">
        <v>294</v>
      </c>
      <c r="J2350" s="1037">
        <v>7040250200763</v>
      </c>
      <c r="K2350" s="1038">
        <v>45722</v>
      </c>
      <c r="L2350" s="1039"/>
      <c r="M2350" s="1027" t="s">
        <v>300</v>
      </c>
      <c r="N2350" s="1038">
        <v>46087</v>
      </c>
      <c r="O2350" s="1030" t="s">
        <v>12</v>
      </c>
      <c r="P2350" s="370"/>
      <c r="Q2350" s="370"/>
      <c r="R2350" s="370"/>
      <c r="S2350" s="823"/>
      <c r="T2350" s="370"/>
      <c r="U2350" s="370"/>
      <c r="V2350" s="370"/>
      <c r="W2350" s="370"/>
      <c r="X2350" s="370"/>
      <c r="Y2350" s="371"/>
      <c r="Z2350" s="370"/>
    </row>
    <row r="2351" spans="1:26" s="3" customFormat="1" ht="41.25" customHeight="1" x14ac:dyDescent="0.2">
      <c r="A2351" s="240">
        <v>262</v>
      </c>
      <c r="B2351" s="1035" t="s">
        <v>4495</v>
      </c>
      <c r="C2351" s="1035" t="s">
        <v>752</v>
      </c>
      <c r="D2351" s="1035" t="s">
        <v>964</v>
      </c>
      <c r="E2351" s="1036">
        <v>1.4999999999999999E-2</v>
      </c>
      <c r="F2351" s="1035">
        <v>0.4</v>
      </c>
      <c r="G2351" s="1035" t="s">
        <v>4533</v>
      </c>
      <c r="H2351" s="1035" t="s">
        <v>319</v>
      </c>
      <c r="I2351" s="1027" t="s">
        <v>294</v>
      </c>
      <c r="J2351" s="1037">
        <v>7060250200337</v>
      </c>
      <c r="K2351" s="1038">
        <v>45721</v>
      </c>
      <c r="L2351" s="1039"/>
      <c r="M2351" s="1027" t="s">
        <v>300</v>
      </c>
      <c r="N2351" s="1038">
        <v>46086</v>
      </c>
      <c r="O2351" s="1030" t="s">
        <v>12</v>
      </c>
      <c r="P2351" s="370"/>
      <c r="Q2351" s="370"/>
      <c r="R2351" s="370"/>
      <c r="S2351" s="823"/>
      <c r="T2351" s="370"/>
      <c r="U2351" s="370"/>
      <c r="V2351" s="370"/>
      <c r="W2351" s="370"/>
      <c r="X2351" s="370"/>
      <c r="Y2351" s="371"/>
      <c r="Z2351" s="370"/>
    </row>
    <row r="2352" spans="1:26" s="3" customFormat="1" ht="41.25" customHeight="1" x14ac:dyDescent="0.2">
      <c r="A2352" s="240">
        <v>263</v>
      </c>
      <c r="B2352" s="1040" t="s">
        <v>4534</v>
      </c>
      <c r="C2352" s="1040" t="s">
        <v>951</v>
      </c>
      <c r="D2352" s="1040" t="s">
        <v>762</v>
      </c>
      <c r="E2352" s="1041">
        <v>0.16500000000000001</v>
      </c>
      <c r="F2352" s="1040">
        <v>20</v>
      </c>
      <c r="G2352" s="1040" t="s">
        <v>4535</v>
      </c>
      <c r="H2352" s="1040" t="s">
        <v>353</v>
      </c>
      <c r="I2352" s="1027" t="s">
        <v>294</v>
      </c>
      <c r="J2352" s="1042">
        <v>7010250201648</v>
      </c>
      <c r="K2352" s="1043">
        <v>45729</v>
      </c>
      <c r="L2352" s="1039"/>
      <c r="M2352" s="1027" t="s">
        <v>300</v>
      </c>
      <c r="N2352" s="1043">
        <v>46094</v>
      </c>
      <c r="O2352" s="1030" t="s">
        <v>12</v>
      </c>
      <c r="P2352" s="370"/>
      <c r="Q2352" s="370"/>
      <c r="R2352" s="370"/>
      <c r="S2352" s="823"/>
      <c r="T2352" s="370"/>
      <c r="U2352" s="370"/>
      <c r="V2352" s="370"/>
      <c r="W2352" s="370"/>
      <c r="X2352" s="370"/>
      <c r="Y2352" s="371"/>
      <c r="Z2352" s="370"/>
    </row>
    <row r="2353" spans="1:26" s="3" customFormat="1" ht="41.25" customHeight="1" x14ac:dyDescent="0.2">
      <c r="A2353" s="240">
        <v>264</v>
      </c>
      <c r="B2353" s="1035" t="s">
        <v>2858</v>
      </c>
      <c r="C2353" s="1035" t="s">
        <v>272</v>
      </c>
      <c r="D2353" s="1035" t="s">
        <v>170</v>
      </c>
      <c r="E2353" s="1036">
        <v>0.112</v>
      </c>
      <c r="F2353" s="1035">
        <v>20</v>
      </c>
      <c r="G2353" s="1035" t="s">
        <v>4536</v>
      </c>
      <c r="H2353" s="1035" t="s">
        <v>319</v>
      </c>
      <c r="I2353" s="1027" t="s">
        <v>294</v>
      </c>
      <c r="J2353" s="1037">
        <v>7040250200967</v>
      </c>
      <c r="K2353" s="1038">
        <v>45729</v>
      </c>
      <c r="L2353" s="1039"/>
      <c r="M2353" s="1027" t="s">
        <v>300</v>
      </c>
      <c r="N2353" s="1038">
        <v>46094</v>
      </c>
      <c r="O2353" s="1030" t="s">
        <v>12</v>
      </c>
      <c r="P2353" s="370"/>
      <c r="Q2353" s="370"/>
      <c r="R2353" s="370"/>
      <c r="S2353" s="823"/>
      <c r="T2353" s="370"/>
      <c r="U2353" s="370"/>
      <c r="V2353" s="370"/>
      <c r="W2353" s="370"/>
      <c r="X2353" s="370"/>
      <c r="Y2353" s="371"/>
      <c r="Z2353" s="370"/>
    </row>
    <row r="2354" spans="1:26" s="3" customFormat="1" ht="41.25" customHeight="1" x14ac:dyDescent="0.2">
      <c r="A2354" s="240">
        <v>265</v>
      </c>
      <c r="B2354" s="1040" t="s">
        <v>4537</v>
      </c>
      <c r="C2354" s="1040" t="s">
        <v>661</v>
      </c>
      <c r="D2354" s="1040" t="s">
        <v>170</v>
      </c>
      <c r="E2354" s="1041">
        <v>6.0000000000000001E-3</v>
      </c>
      <c r="F2354" s="1040">
        <v>0.4</v>
      </c>
      <c r="G2354" s="1040" t="s">
        <v>4538</v>
      </c>
      <c r="H2354" s="1040" t="s">
        <v>319</v>
      </c>
      <c r="I2354" s="1027" t="s">
        <v>294</v>
      </c>
      <c r="J2354" s="1042">
        <v>7040250201038</v>
      </c>
      <c r="K2354" s="1043">
        <v>45728</v>
      </c>
      <c r="L2354" s="1039"/>
      <c r="M2354" s="1027" t="s">
        <v>300</v>
      </c>
      <c r="N2354" s="1043">
        <v>46093</v>
      </c>
      <c r="O2354" s="1030" t="s">
        <v>12</v>
      </c>
      <c r="P2354" s="370"/>
      <c r="Q2354" s="370"/>
      <c r="R2354" s="370"/>
      <c r="S2354" s="823"/>
      <c r="T2354" s="370"/>
      <c r="U2354" s="370"/>
      <c r="V2354" s="370"/>
      <c r="W2354" s="370"/>
      <c r="X2354" s="370"/>
      <c r="Y2354" s="371"/>
      <c r="Z2354" s="370"/>
    </row>
    <row r="2355" spans="1:26" s="3" customFormat="1" ht="41.25" customHeight="1" x14ac:dyDescent="0.2">
      <c r="A2355" s="240">
        <v>266</v>
      </c>
      <c r="B2355" s="1040" t="s">
        <v>4539</v>
      </c>
      <c r="C2355" s="1040" t="s">
        <v>723</v>
      </c>
      <c r="D2355" s="1040" t="s">
        <v>83</v>
      </c>
      <c r="E2355" s="1041">
        <v>0.01</v>
      </c>
      <c r="F2355" s="1040">
        <v>0.4</v>
      </c>
      <c r="G2355" s="1040" t="s">
        <v>4540</v>
      </c>
      <c r="H2355" s="1040" t="s">
        <v>319</v>
      </c>
      <c r="I2355" s="1027" t="s">
        <v>294</v>
      </c>
      <c r="J2355" s="1042">
        <v>7030250201343</v>
      </c>
      <c r="K2355" s="1043">
        <v>45729</v>
      </c>
      <c r="L2355" s="1039"/>
      <c r="M2355" s="1027" t="s">
        <v>300</v>
      </c>
      <c r="N2355" s="1043">
        <v>46094</v>
      </c>
      <c r="O2355" s="1030" t="s">
        <v>12</v>
      </c>
      <c r="P2355" s="370"/>
      <c r="Q2355" s="370"/>
      <c r="R2355" s="370"/>
      <c r="S2355" s="823"/>
      <c r="T2355" s="370"/>
      <c r="U2355" s="370"/>
      <c r="V2355" s="370"/>
      <c r="W2355" s="370"/>
      <c r="X2355" s="370"/>
      <c r="Y2355" s="371"/>
      <c r="Z2355" s="370"/>
    </row>
    <row r="2356" spans="1:26" s="3" customFormat="1" ht="41.25" customHeight="1" x14ac:dyDescent="0.2">
      <c r="A2356" s="240">
        <v>267</v>
      </c>
      <c r="B2356" s="1035" t="s">
        <v>4541</v>
      </c>
      <c r="C2356" s="1035" t="s">
        <v>4542</v>
      </c>
      <c r="D2356" s="1035" t="s">
        <v>762</v>
      </c>
      <c r="E2356" s="1036">
        <v>3.44E-2</v>
      </c>
      <c r="F2356" s="1035">
        <v>0.4</v>
      </c>
      <c r="G2356" s="1035" t="s">
        <v>4543</v>
      </c>
      <c r="H2356" s="1035" t="s">
        <v>319</v>
      </c>
      <c r="I2356" s="1027" t="s">
        <v>294</v>
      </c>
      <c r="J2356" s="1037">
        <v>7010250201863</v>
      </c>
      <c r="K2356" s="1038">
        <v>45737</v>
      </c>
      <c r="L2356" s="1039"/>
      <c r="M2356" s="1027" t="s">
        <v>300</v>
      </c>
      <c r="N2356" s="1038">
        <v>46102</v>
      </c>
      <c r="O2356" s="1030" t="s">
        <v>12</v>
      </c>
      <c r="P2356" s="370"/>
      <c r="Q2356" s="370"/>
      <c r="R2356" s="370"/>
      <c r="S2356" s="823"/>
      <c r="T2356" s="370"/>
      <c r="U2356" s="370"/>
      <c r="V2356" s="370"/>
      <c r="W2356" s="370"/>
      <c r="X2356" s="370"/>
      <c r="Y2356" s="371"/>
      <c r="Z2356" s="370"/>
    </row>
    <row r="2357" spans="1:26" s="3" customFormat="1" ht="41.25" customHeight="1" x14ac:dyDescent="0.2">
      <c r="A2357" s="240">
        <v>268</v>
      </c>
      <c r="B2357" s="1040" t="s">
        <v>4541</v>
      </c>
      <c r="C2357" s="1040" t="s">
        <v>4544</v>
      </c>
      <c r="D2357" s="1040" t="s">
        <v>762</v>
      </c>
      <c r="E2357" s="1041">
        <v>0.05</v>
      </c>
      <c r="F2357" s="1040">
        <v>0.4</v>
      </c>
      <c r="G2357" s="1040" t="s">
        <v>4545</v>
      </c>
      <c r="H2357" s="1040" t="s">
        <v>319</v>
      </c>
      <c r="I2357" s="1027" t="s">
        <v>294</v>
      </c>
      <c r="J2357" s="1042">
        <v>7010250201877</v>
      </c>
      <c r="K2357" s="1043">
        <v>45719</v>
      </c>
      <c r="L2357" s="1039"/>
      <c r="M2357" s="1027" t="s">
        <v>300</v>
      </c>
      <c r="N2357" s="1043">
        <v>46084</v>
      </c>
      <c r="O2357" s="1030" t="s">
        <v>12</v>
      </c>
      <c r="P2357" s="370"/>
      <c r="Q2357" s="370"/>
      <c r="R2357" s="370"/>
      <c r="S2357" s="823"/>
      <c r="T2357" s="370"/>
      <c r="U2357" s="370"/>
      <c r="V2357" s="370"/>
      <c r="W2357" s="370"/>
      <c r="X2357" s="370"/>
      <c r="Y2357" s="371"/>
      <c r="Z2357" s="370"/>
    </row>
    <row r="2358" spans="1:26" s="3" customFormat="1" ht="41.25" customHeight="1" x14ac:dyDescent="0.2">
      <c r="A2358" s="240">
        <v>269</v>
      </c>
      <c r="B2358" s="1035" t="s">
        <v>4546</v>
      </c>
      <c r="C2358" s="1035" t="s">
        <v>463</v>
      </c>
      <c r="D2358" s="1035" t="s">
        <v>762</v>
      </c>
      <c r="E2358" s="1036">
        <v>6.0000000000000001E-3</v>
      </c>
      <c r="F2358" s="1035">
        <v>0.4</v>
      </c>
      <c r="G2358" s="1035" t="s">
        <v>4547</v>
      </c>
      <c r="H2358" s="1035" t="s">
        <v>319</v>
      </c>
      <c r="I2358" s="1027" t="s">
        <v>294</v>
      </c>
      <c r="J2358" s="1037">
        <v>7010250201907</v>
      </c>
      <c r="K2358" s="1038">
        <v>45729</v>
      </c>
      <c r="L2358" s="1039"/>
      <c r="M2358" s="1027" t="s">
        <v>300</v>
      </c>
      <c r="N2358" s="1038">
        <v>46094</v>
      </c>
      <c r="O2358" s="1030" t="s">
        <v>12</v>
      </c>
      <c r="P2358" s="370"/>
      <c r="Q2358" s="370"/>
      <c r="R2358" s="370"/>
      <c r="S2358" s="823"/>
      <c r="T2358" s="370"/>
      <c r="U2358" s="370"/>
      <c r="V2358" s="370"/>
      <c r="W2358" s="370"/>
      <c r="X2358" s="370"/>
      <c r="Y2358" s="371"/>
      <c r="Z2358" s="370"/>
    </row>
    <row r="2359" spans="1:26" s="3" customFormat="1" ht="41.25" customHeight="1" x14ac:dyDescent="0.2">
      <c r="A2359" s="240">
        <v>270</v>
      </c>
      <c r="B2359" s="1035" t="s">
        <v>4548</v>
      </c>
      <c r="C2359" s="1035" t="s">
        <v>272</v>
      </c>
      <c r="D2359" s="1035" t="s">
        <v>170</v>
      </c>
      <c r="E2359" s="1036">
        <v>6.0000000000000001E-3</v>
      </c>
      <c r="F2359" s="1035">
        <v>0.23</v>
      </c>
      <c r="G2359" s="1035" t="s">
        <v>4549</v>
      </c>
      <c r="H2359" s="1035" t="s">
        <v>319</v>
      </c>
      <c r="I2359" s="1027" t="s">
        <v>294</v>
      </c>
      <c r="J2359" s="1037">
        <v>7040250201166</v>
      </c>
      <c r="K2359" s="1038">
        <v>45737</v>
      </c>
      <c r="L2359" s="1039"/>
      <c r="M2359" s="1027" t="s">
        <v>300</v>
      </c>
      <c r="N2359" s="1038">
        <v>46102</v>
      </c>
      <c r="O2359" s="1030" t="s">
        <v>12</v>
      </c>
      <c r="P2359" s="370"/>
      <c r="Q2359" s="370"/>
      <c r="R2359" s="370"/>
      <c r="S2359" s="823"/>
      <c r="T2359" s="370"/>
      <c r="U2359" s="370"/>
      <c r="V2359" s="370"/>
      <c r="W2359" s="370"/>
      <c r="X2359" s="370"/>
      <c r="Y2359" s="371"/>
      <c r="Z2359" s="370"/>
    </row>
    <row r="2360" spans="1:26" s="3" customFormat="1" ht="41.25" customHeight="1" x14ac:dyDescent="0.2">
      <c r="A2360" s="240">
        <v>271</v>
      </c>
      <c r="B2360" s="1040" t="s">
        <v>4550</v>
      </c>
      <c r="C2360" s="1040" t="s">
        <v>307</v>
      </c>
      <c r="D2360" s="1040" t="s">
        <v>83</v>
      </c>
      <c r="E2360" s="1041">
        <v>1.7999999999999999E-2</v>
      </c>
      <c r="F2360" s="1040">
        <v>0.4</v>
      </c>
      <c r="G2360" s="1040" t="s">
        <v>4551</v>
      </c>
      <c r="H2360" s="1040" t="s">
        <v>319</v>
      </c>
      <c r="I2360" s="1027" t="s">
        <v>294</v>
      </c>
      <c r="J2360" s="1042">
        <v>7030250201451</v>
      </c>
      <c r="K2360" s="1043">
        <v>45728</v>
      </c>
      <c r="L2360" s="1039"/>
      <c r="M2360" s="1027" t="s">
        <v>300</v>
      </c>
      <c r="N2360" s="1043">
        <v>46093</v>
      </c>
      <c r="O2360" s="1030" t="s">
        <v>12</v>
      </c>
      <c r="P2360" s="370"/>
      <c r="Q2360" s="370"/>
      <c r="R2360" s="370"/>
      <c r="S2360" s="823"/>
      <c r="T2360" s="370"/>
      <c r="U2360" s="370"/>
      <c r="V2360" s="370"/>
      <c r="W2360" s="370"/>
      <c r="X2360" s="370"/>
      <c r="Y2360" s="371"/>
      <c r="Z2360" s="370"/>
    </row>
    <row r="2361" spans="1:26" s="3" customFormat="1" ht="41.25" customHeight="1" x14ac:dyDescent="0.2">
      <c r="A2361" s="240">
        <v>272</v>
      </c>
      <c r="B2361" s="1035" t="s">
        <v>4552</v>
      </c>
      <c r="C2361" s="1035" t="s">
        <v>373</v>
      </c>
      <c r="D2361" s="1035" t="s">
        <v>184</v>
      </c>
      <c r="E2361" s="1036">
        <v>0.2</v>
      </c>
      <c r="F2361" s="1035">
        <v>20</v>
      </c>
      <c r="G2361" s="1035" t="s">
        <v>4553</v>
      </c>
      <c r="H2361" s="1035" t="s">
        <v>319</v>
      </c>
      <c r="I2361" s="1027" t="s">
        <v>294</v>
      </c>
      <c r="J2361" s="1037">
        <v>7030250201530</v>
      </c>
      <c r="K2361" s="1038">
        <v>45726</v>
      </c>
      <c r="L2361" s="1039"/>
      <c r="M2361" s="1027" t="s">
        <v>300</v>
      </c>
      <c r="N2361" s="1038">
        <v>46091</v>
      </c>
      <c r="O2361" s="1030" t="s">
        <v>12</v>
      </c>
      <c r="P2361" s="370"/>
      <c r="Q2361" s="370"/>
      <c r="R2361" s="370"/>
      <c r="S2361" s="823"/>
      <c r="T2361" s="370"/>
      <c r="U2361" s="370"/>
      <c r="V2361" s="370"/>
      <c r="W2361" s="370"/>
      <c r="X2361" s="370"/>
      <c r="Y2361" s="371"/>
      <c r="Z2361" s="370"/>
    </row>
    <row r="2362" spans="1:26" s="3" customFormat="1" ht="41.25" customHeight="1" x14ac:dyDescent="0.2">
      <c r="A2362" s="240">
        <v>273</v>
      </c>
      <c r="B2362" s="1040" t="s">
        <v>4554</v>
      </c>
      <c r="C2362" s="1040" t="s">
        <v>4555</v>
      </c>
      <c r="D2362" s="1040" t="s">
        <v>809</v>
      </c>
      <c r="E2362" s="1041">
        <v>0.15</v>
      </c>
      <c r="F2362" s="1040">
        <v>20</v>
      </c>
      <c r="G2362" s="1040" t="s">
        <v>4556</v>
      </c>
      <c r="H2362" s="1040" t="s">
        <v>353</v>
      </c>
      <c r="I2362" s="1027" t="s">
        <v>294</v>
      </c>
      <c r="J2362" s="1042">
        <v>7020250201300</v>
      </c>
      <c r="K2362" s="1043">
        <v>45722</v>
      </c>
      <c r="L2362" s="1039"/>
      <c r="M2362" s="1027" t="s">
        <v>300</v>
      </c>
      <c r="N2362" s="1043">
        <v>46087</v>
      </c>
      <c r="O2362" s="1030" t="s">
        <v>12</v>
      </c>
      <c r="P2362" s="370"/>
      <c r="Q2362" s="370"/>
      <c r="R2362" s="370"/>
      <c r="S2362" s="823"/>
      <c r="T2362" s="370"/>
      <c r="U2362" s="370"/>
      <c r="V2362" s="370"/>
      <c r="W2362" s="370"/>
      <c r="X2362" s="370"/>
      <c r="Y2362" s="371"/>
      <c r="Z2362" s="370"/>
    </row>
    <row r="2363" spans="1:26" s="3" customFormat="1" ht="41.25" customHeight="1" x14ac:dyDescent="0.2">
      <c r="A2363" s="240">
        <v>274</v>
      </c>
      <c r="B2363" s="1035" t="s">
        <v>4557</v>
      </c>
      <c r="C2363" s="1035" t="s">
        <v>307</v>
      </c>
      <c r="D2363" s="1035" t="s">
        <v>184</v>
      </c>
      <c r="E2363" s="1036">
        <v>0.100035</v>
      </c>
      <c r="F2363" s="1035">
        <v>20</v>
      </c>
      <c r="G2363" s="1035" t="s">
        <v>4558</v>
      </c>
      <c r="H2363" s="1035" t="s">
        <v>319</v>
      </c>
      <c r="I2363" s="1027" t="s">
        <v>294</v>
      </c>
      <c r="J2363" s="1037">
        <v>7030250201538</v>
      </c>
      <c r="K2363" s="1038">
        <v>45726</v>
      </c>
      <c r="L2363" s="1039"/>
      <c r="M2363" s="1027" t="s">
        <v>300</v>
      </c>
      <c r="N2363" s="1038">
        <v>46091</v>
      </c>
      <c r="O2363" s="1030" t="s">
        <v>12</v>
      </c>
      <c r="P2363" s="370"/>
      <c r="Q2363" s="370"/>
      <c r="R2363" s="370"/>
      <c r="S2363" s="823"/>
      <c r="T2363" s="370"/>
      <c r="U2363" s="370"/>
      <c r="V2363" s="370"/>
      <c r="W2363" s="370"/>
      <c r="X2363" s="370"/>
      <c r="Y2363" s="371"/>
      <c r="Z2363" s="370"/>
    </row>
    <row r="2364" spans="1:26" s="3" customFormat="1" ht="41.25" customHeight="1" x14ac:dyDescent="0.2">
      <c r="A2364" s="240">
        <v>275</v>
      </c>
      <c r="B2364" s="1040" t="s">
        <v>4559</v>
      </c>
      <c r="C2364" s="1040" t="s">
        <v>730</v>
      </c>
      <c r="D2364" s="1040" t="s">
        <v>809</v>
      </c>
      <c r="E2364" s="1041">
        <v>8.0000000000000002E-3</v>
      </c>
      <c r="F2364" s="1040">
        <v>0.4</v>
      </c>
      <c r="G2364" s="1040" t="s">
        <v>4560</v>
      </c>
      <c r="H2364" s="1040" t="s">
        <v>319</v>
      </c>
      <c r="I2364" s="1027" t="s">
        <v>294</v>
      </c>
      <c r="J2364" s="1042">
        <v>7020250201342</v>
      </c>
      <c r="K2364" s="1043">
        <v>45727</v>
      </c>
      <c r="L2364" s="1039"/>
      <c r="M2364" s="1027" t="s">
        <v>300</v>
      </c>
      <c r="N2364" s="1043">
        <v>46092</v>
      </c>
      <c r="O2364" s="1030" t="s">
        <v>12</v>
      </c>
      <c r="P2364" s="370"/>
      <c r="Q2364" s="370"/>
      <c r="R2364" s="370"/>
      <c r="S2364" s="823"/>
      <c r="T2364" s="370"/>
      <c r="U2364" s="370"/>
      <c r="V2364" s="370"/>
      <c r="W2364" s="370"/>
      <c r="X2364" s="370"/>
      <c r="Y2364" s="371"/>
      <c r="Z2364" s="370"/>
    </row>
    <row r="2365" spans="1:26" s="3" customFormat="1" ht="41.25" customHeight="1" x14ac:dyDescent="0.2">
      <c r="A2365" s="240">
        <v>276</v>
      </c>
      <c r="B2365" s="1040" t="s">
        <v>4562</v>
      </c>
      <c r="C2365" s="1040" t="s">
        <v>314</v>
      </c>
      <c r="D2365" s="1040" t="s">
        <v>184</v>
      </c>
      <c r="E2365" s="1041">
        <v>2.1999999999999999E-2</v>
      </c>
      <c r="F2365" s="1040">
        <v>20</v>
      </c>
      <c r="G2365" s="1040" t="s">
        <v>3285</v>
      </c>
      <c r="H2365" s="1040" t="s">
        <v>319</v>
      </c>
      <c r="I2365" s="1027" t="s">
        <v>294</v>
      </c>
      <c r="J2365" s="1042">
        <v>7030250201585</v>
      </c>
      <c r="K2365" s="1043">
        <v>45726</v>
      </c>
      <c r="L2365" s="1039"/>
      <c r="M2365" s="1027" t="s">
        <v>300</v>
      </c>
      <c r="N2365" s="1043">
        <v>46091</v>
      </c>
      <c r="O2365" s="1030" t="s">
        <v>12</v>
      </c>
      <c r="P2365" s="370"/>
      <c r="Q2365" s="370"/>
      <c r="R2365" s="370"/>
      <c r="S2365" s="823"/>
      <c r="T2365" s="370"/>
      <c r="U2365" s="370"/>
      <c r="V2365" s="370"/>
      <c r="W2365" s="370"/>
      <c r="X2365" s="370"/>
      <c r="Y2365" s="371"/>
      <c r="Z2365" s="370"/>
    </row>
    <row r="2366" spans="1:26" s="3" customFormat="1" ht="41.25" customHeight="1" x14ac:dyDescent="0.2">
      <c r="A2366" s="240">
        <v>277</v>
      </c>
      <c r="B2366" s="1035" t="s">
        <v>667</v>
      </c>
      <c r="C2366" s="1035" t="s">
        <v>740</v>
      </c>
      <c r="D2366" s="1035" t="s">
        <v>184</v>
      </c>
      <c r="E2366" s="1036">
        <v>0.33600000000000002</v>
      </c>
      <c r="F2366" s="1035">
        <v>20</v>
      </c>
      <c r="G2366" s="1035" t="s">
        <v>4563</v>
      </c>
      <c r="H2366" s="1035" t="s">
        <v>353</v>
      </c>
      <c r="I2366" s="1027" t="s">
        <v>294</v>
      </c>
      <c r="J2366" s="1037">
        <v>7030250201607</v>
      </c>
      <c r="K2366" s="1038">
        <v>45734</v>
      </c>
      <c r="L2366" s="1039"/>
      <c r="M2366" s="1027" t="s">
        <v>300</v>
      </c>
      <c r="N2366" s="1038">
        <v>46099</v>
      </c>
      <c r="O2366" s="1030" t="s">
        <v>12</v>
      </c>
      <c r="P2366" s="370"/>
      <c r="Q2366" s="370"/>
      <c r="R2366" s="370"/>
      <c r="S2366" s="823"/>
      <c r="T2366" s="370"/>
      <c r="U2366" s="370"/>
      <c r="V2366" s="370"/>
      <c r="W2366" s="370"/>
      <c r="X2366" s="370"/>
      <c r="Y2366" s="371"/>
      <c r="Z2366" s="370"/>
    </row>
    <row r="2367" spans="1:26" s="3" customFormat="1" ht="41.25" customHeight="1" x14ac:dyDescent="0.2">
      <c r="A2367" s="240">
        <v>278</v>
      </c>
      <c r="B2367" s="1040" t="s">
        <v>756</v>
      </c>
      <c r="C2367" s="1040" t="s">
        <v>757</v>
      </c>
      <c r="D2367" s="1040" t="s">
        <v>83</v>
      </c>
      <c r="E2367" s="1041">
        <v>0.15</v>
      </c>
      <c r="F2367" s="1040">
        <v>20</v>
      </c>
      <c r="G2367" s="1040" t="s">
        <v>4564</v>
      </c>
      <c r="H2367" s="1040" t="s">
        <v>319</v>
      </c>
      <c r="I2367" s="1027" t="s">
        <v>294</v>
      </c>
      <c r="J2367" s="1042">
        <v>7030250201617</v>
      </c>
      <c r="K2367" s="1043">
        <v>45729</v>
      </c>
      <c r="L2367" s="1039"/>
      <c r="M2367" s="1027" t="s">
        <v>300</v>
      </c>
      <c r="N2367" s="1043">
        <v>46094</v>
      </c>
      <c r="O2367" s="1030" t="s">
        <v>12</v>
      </c>
      <c r="P2367" s="370"/>
      <c r="Q2367" s="370"/>
      <c r="R2367" s="370"/>
      <c r="S2367" s="823"/>
      <c r="T2367" s="370"/>
      <c r="U2367" s="370"/>
      <c r="V2367" s="370"/>
      <c r="W2367" s="370"/>
      <c r="X2367" s="370"/>
      <c r="Y2367" s="371"/>
      <c r="Z2367" s="370"/>
    </row>
    <row r="2368" spans="1:26" s="3" customFormat="1" ht="41.25" customHeight="1" x14ac:dyDescent="0.2">
      <c r="A2368" s="240">
        <v>279</v>
      </c>
      <c r="B2368" s="1040" t="s">
        <v>4565</v>
      </c>
      <c r="C2368" s="1040" t="s">
        <v>730</v>
      </c>
      <c r="D2368" s="1040" t="s">
        <v>809</v>
      </c>
      <c r="E2368" s="1041">
        <v>1.4999999999999999E-2</v>
      </c>
      <c r="F2368" s="1040">
        <v>0.4</v>
      </c>
      <c r="G2368" s="1040" t="s">
        <v>4566</v>
      </c>
      <c r="H2368" s="1040" t="s">
        <v>319</v>
      </c>
      <c r="I2368" s="1027" t="s">
        <v>294</v>
      </c>
      <c r="J2368" s="1042">
        <v>7020250201459</v>
      </c>
      <c r="K2368" s="1043">
        <v>45727</v>
      </c>
      <c r="L2368" s="1039"/>
      <c r="M2368" s="1027" t="s">
        <v>300</v>
      </c>
      <c r="N2368" s="1043">
        <v>46092</v>
      </c>
      <c r="O2368" s="1030" t="s">
        <v>12</v>
      </c>
      <c r="P2368" s="370"/>
      <c r="Q2368" s="370"/>
      <c r="R2368" s="370"/>
      <c r="S2368" s="823"/>
      <c r="T2368" s="370"/>
      <c r="U2368" s="370"/>
      <c r="V2368" s="370"/>
      <c r="W2368" s="370"/>
      <c r="X2368" s="370"/>
      <c r="Y2368" s="371"/>
      <c r="Z2368" s="370"/>
    </row>
    <row r="2369" spans="1:26" s="3" customFormat="1" ht="41.25" customHeight="1" x14ac:dyDescent="0.2">
      <c r="A2369" s="240">
        <v>280</v>
      </c>
      <c r="B2369" s="1035" t="s">
        <v>4567</v>
      </c>
      <c r="C2369" s="1035" t="s">
        <v>4568</v>
      </c>
      <c r="D2369" s="1035" t="s">
        <v>83</v>
      </c>
      <c r="E2369" s="1036">
        <v>0.15</v>
      </c>
      <c r="F2369" s="1035">
        <v>20</v>
      </c>
      <c r="G2369" s="1035" t="s">
        <v>4569</v>
      </c>
      <c r="H2369" s="1035" t="s">
        <v>353</v>
      </c>
      <c r="I2369" s="1027" t="s">
        <v>294</v>
      </c>
      <c r="J2369" s="1037">
        <v>7030250301815</v>
      </c>
      <c r="K2369" s="1038">
        <v>45743</v>
      </c>
      <c r="L2369" s="1039"/>
      <c r="M2369" s="1027" t="s">
        <v>300</v>
      </c>
      <c r="N2369" s="1038">
        <v>46108</v>
      </c>
      <c r="O2369" s="1030" t="s">
        <v>12</v>
      </c>
      <c r="P2369" s="370"/>
      <c r="Q2369" s="370"/>
      <c r="R2369" s="370"/>
      <c r="S2369" s="823"/>
      <c r="T2369" s="370"/>
      <c r="U2369" s="370"/>
      <c r="V2369" s="370"/>
      <c r="W2369" s="370"/>
      <c r="X2369" s="370"/>
      <c r="Y2369" s="371"/>
      <c r="Z2369" s="370"/>
    </row>
    <row r="2370" spans="1:26" s="3" customFormat="1" ht="41.25" customHeight="1" x14ac:dyDescent="0.2">
      <c r="A2370" s="240">
        <v>281</v>
      </c>
      <c r="B2370" s="1040" t="s">
        <v>4570</v>
      </c>
      <c r="C2370" s="1040" t="s">
        <v>4571</v>
      </c>
      <c r="D2370" s="1040" t="s">
        <v>83</v>
      </c>
      <c r="E2370" s="1041">
        <v>0.15</v>
      </c>
      <c r="F2370" s="1040">
        <v>20</v>
      </c>
      <c r="G2370" s="1040" t="s">
        <v>4572</v>
      </c>
      <c r="H2370" s="1040" t="s">
        <v>353</v>
      </c>
      <c r="I2370" s="1027" t="s">
        <v>294</v>
      </c>
      <c r="J2370" s="1042">
        <v>7030250301817</v>
      </c>
      <c r="K2370" s="1043">
        <v>45743</v>
      </c>
      <c r="L2370" s="1039"/>
      <c r="M2370" s="1027" t="s">
        <v>300</v>
      </c>
      <c r="N2370" s="1043">
        <v>46108</v>
      </c>
      <c r="O2370" s="1030" t="s">
        <v>12</v>
      </c>
      <c r="P2370" s="370"/>
      <c r="Q2370" s="370"/>
      <c r="R2370" s="370"/>
      <c r="S2370" s="823"/>
      <c r="T2370" s="370"/>
      <c r="U2370" s="370"/>
      <c r="V2370" s="370"/>
      <c r="W2370" s="370"/>
      <c r="X2370" s="370"/>
      <c r="Y2370" s="371"/>
      <c r="Z2370" s="370"/>
    </row>
    <row r="2371" spans="1:26" s="3" customFormat="1" ht="41.25" customHeight="1" x14ac:dyDescent="0.2">
      <c r="A2371" s="240">
        <v>282</v>
      </c>
      <c r="B2371" s="1035" t="s">
        <v>4179</v>
      </c>
      <c r="C2371" s="1035" t="s">
        <v>741</v>
      </c>
      <c r="D2371" s="1035" t="s">
        <v>83</v>
      </c>
      <c r="E2371" s="1036">
        <v>0.25</v>
      </c>
      <c r="F2371" s="1035">
        <v>20</v>
      </c>
      <c r="G2371" s="1035" t="s">
        <v>4573</v>
      </c>
      <c r="H2371" s="1035" t="s">
        <v>353</v>
      </c>
      <c r="I2371" s="1027" t="s">
        <v>294</v>
      </c>
      <c r="J2371" s="1037">
        <v>7030250301822</v>
      </c>
      <c r="K2371" s="1038">
        <v>45742</v>
      </c>
      <c r="L2371" s="1039"/>
      <c r="M2371" s="1027" t="s">
        <v>300</v>
      </c>
      <c r="N2371" s="1038">
        <v>46107</v>
      </c>
      <c r="O2371" s="1030" t="s">
        <v>12</v>
      </c>
      <c r="P2371" s="370"/>
      <c r="Q2371" s="370"/>
      <c r="R2371" s="370"/>
      <c r="S2371" s="823"/>
      <c r="T2371" s="370"/>
      <c r="U2371" s="370"/>
      <c r="V2371" s="370"/>
      <c r="W2371" s="370"/>
      <c r="X2371" s="370"/>
      <c r="Y2371" s="371"/>
      <c r="Z2371" s="370"/>
    </row>
    <row r="2372" spans="1:26" s="3" customFormat="1" ht="41.25" customHeight="1" x14ac:dyDescent="0.2">
      <c r="A2372" s="240">
        <v>283</v>
      </c>
      <c r="B2372" s="1040" t="s">
        <v>4574</v>
      </c>
      <c r="C2372" s="1040" t="s">
        <v>4575</v>
      </c>
      <c r="D2372" s="1040" t="s">
        <v>83</v>
      </c>
      <c r="E2372" s="1041">
        <v>0.125</v>
      </c>
      <c r="F2372" s="1040">
        <v>20</v>
      </c>
      <c r="G2372" s="1040" t="s">
        <v>4576</v>
      </c>
      <c r="H2372" s="1040" t="s">
        <v>353</v>
      </c>
      <c r="I2372" s="1027" t="s">
        <v>294</v>
      </c>
      <c r="J2372" s="1042">
        <v>7030250301823</v>
      </c>
      <c r="K2372" s="1043">
        <v>45742</v>
      </c>
      <c r="L2372" s="1039"/>
      <c r="M2372" s="1027" t="s">
        <v>300</v>
      </c>
      <c r="N2372" s="1043">
        <v>46107</v>
      </c>
      <c r="O2372" s="1030" t="s">
        <v>12</v>
      </c>
      <c r="P2372" s="370"/>
      <c r="Q2372" s="370"/>
      <c r="R2372" s="370"/>
      <c r="S2372" s="823"/>
      <c r="T2372" s="370"/>
      <c r="U2372" s="370"/>
      <c r="V2372" s="370"/>
      <c r="W2372" s="370"/>
      <c r="X2372" s="370"/>
      <c r="Y2372" s="371"/>
      <c r="Z2372" s="370"/>
    </row>
    <row r="2373" spans="1:26" s="3" customFormat="1" ht="41.25" customHeight="1" x14ac:dyDescent="0.2">
      <c r="A2373" s="240">
        <v>284</v>
      </c>
      <c r="B2373" s="1035" t="s">
        <v>4577</v>
      </c>
      <c r="C2373" s="1035" t="s">
        <v>745</v>
      </c>
      <c r="D2373" s="1035" t="s">
        <v>83</v>
      </c>
      <c r="E2373" s="1036">
        <v>0.2</v>
      </c>
      <c r="F2373" s="1035">
        <v>20</v>
      </c>
      <c r="G2373" s="1035" t="s">
        <v>668</v>
      </c>
      <c r="H2373" s="1035" t="s">
        <v>353</v>
      </c>
      <c r="I2373" s="1027" t="s">
        <v>294</v>
      </c>
      <c r="J2373" s="1037">
        <v>7030250301830</v>
      </c>
      <c r="K2373" s="1038">
        <v>45742</v>
      </c>
      <c r="L2373" s="1039"/>
      <c r="M2373" s="1027" t="s">
        <v>300</v>
      </c>
      <c r="N2373" s="1038">
        <v>46107</v>
      </c>
      <c r="O2373" s="1030" t="s">
        <v>12</v>
      </c>
      <c r="P2373" s="370"/>
      <c r="Q2373" s="370"/>
      <c r="R2373" s="370"/>
      <c r="S2373" s="823"/>
      <c r="T2373" s="370"/>
      <c r="U2373" s="370"/>
      <c r="V2373" s="370"/>
      <c r="W2373" s="370"/>
      <c r="X2373" s="370"/>
      <c r="Y2373" s="371"/>
      <c r="Z2373" s="370"/>
    </row>
    <row r="2374" spans="1:26" s="3" customFormat="1" ht="41.25" customHeight="1" x14ac:dyDescent="0.2">
      <c r="A2374" s="240">
        <v>285</v>
      </c>
      <c r="B2374" s="1040" t="s">
        <v>4578</v>
      </c>
      <c r="C2374" s="1040" t="s">
        <v>743</v>
      </c>
      <c r="D2374" s="1040" t="s">
        <v>83</v>
      </c>
      <c r="E2374" s="1041">
        <v>0.125</v>
      </c>
      <c r="F2374" s="1040">
        <v>20</v>
      </c>
      <c r="G2374" s="1040" t="s">
        <v>477</v>
      </c>
      <c r="H2374" s="1040" t="s">
        <v>353</v>
      </c>
      <c r="I2374" s="1027" t="s">
        <v>294</v>
      </c>
      <c r="J2374" s="1042">
        <v>7030250301831</v>
      </c>
      <c r="K2374" s="1043">
        <v>45742</v>
      </c>
      <c r="L2374" s="1039"/>
      <c r="M2374" s="1027" t="s">
        <v>300</v>
      </c>
      <c r="N2374" s="1043">
        <v>46107</v>
      </c>
      <c r="O2374" s="1030" t="s">
        <v>12</v>
      </c>
      <c r="P2374" s="370"/>
      <c r="Q2374" s="370"/>
      <c r="R2374" s="370"/>
      <c r="S2374" s="823"/>
      <c r="T2374" s="370"/>
      <c r="U2374" s="370"/>
      <c r="V2374" s="370"/>
      <c r="W2374" s="370"/>
      <c r="X2374" s="370"/>
      <c r="Y2374" s="371"/>
      <c r="Z2374" s="370"/>
    </row>
    <row r="2375" spans="1:26" s="3" customFormat="1" ht="41.25" customHeight="1" x14ac:dyDescent="0.2">
      <c r="A2375" s="240">
        <v>286</v>
      </c>
      <c r="B2375" s="1035" t="s">
        <v>4579</v>
      </c>
      <c r="C2375" s="1035" t="s">
        <v>4580</v>
      </c>
      <c r="D2375" s="1035" t="s">
        <v>83</v>
      </c>
      <c r="E2375" s="1036">
        <v>0.2</v>
      </c>
      <c r="F2375" s="1035">
        <v>20</v>
      </c>
      <c r="G2375" s="1035" t="s">
        <v>4581</v>
      </c>
      <c r="H2375" s="1035" t="s">
        <v>353</v>
      </c>
      <c r="I2375" s="1027" t="s">
        <v>294</v>
      </c>
      <c r="J2375" s="1037">
        <v>7030250301835</v>
      </c>
      <c r="K2375" s="1038">
        <v>45742</v>
      </c>
      <c r="L2375" s="1039"/>
      <c r="M2375" s="1027" t="s">
        <v>300</v>
      </c>
      <c r="N2375" s="1038">
        <v>46107</v>
      </c>
      <c r="O2375" s="1030" t="s">
        <v>12</v>
      </c>
      <c r="P2375" s="370"/>
      <c r="Q2375" s="370"/>
      <c r="R2375" s="370"/>
      <c r="S2375" s="823"/>
      <c r="T2375" s="370"/>
      <c r="U2375" s="370"/>
      <c r="V2375" s="370"/>
      <c r="W2375" s="370"/>
      <c r="X2375" s="370"/>
      <c r="Y2375" s="371"/>
      <c r="Z2375" s="370"/>
    </row>
    <row r="2376" spans="1:26" s="3" customFormat="1" ht="41.25" customHeight="1" x14ac:dyDescent="0.2">
      <c r="A2376" s="240">
        <v>287</v>
      </c>
      <c r="B2376" s="1040" t="s">
        <v>4582</v>
      </c>
      <c r="C2376" s="1040" t="s">
        <v>4583</v>
      </c>
      <c r="D2376" s="1040" t="s">
        <v>807</v>
      </c>
      <c r="E2376" s="1041">
        <v>0.01</v>
      </c>
      <c r="F2376" s="1040">
        <v>0.4</v>
      </c>
      <c r="G2376" s="1040" t="s">
        <v>4584</v>
      </c>
      <c r="H2376" s="1040" t="s">
        <v>319</v>
      </c>
      <c r="I2376" s="1027" t="s">
        <v>294</v>
      </c>
      <c r="J2376" s="1042">
        <v>7050250300886</v>
      </c>
      <c r="K2376" s="1043">
        <v>45726</v>
      </c>
      <c r="L2376" s="1039"/>
      <c r="M2376" s="1027" t="s">
        <v>300</v>
      </c>
      <c r="N2376" s="1043">
        <v>46091</v>
      </c>
      <c r="O2376" s="1030" t="s">
        <v>12</v>
      </c>
      <c r="P2376" s="370"/>
      <c r="Q2376" s="370"/>
      <c r="R2376" s="370"/>
      <c r="S2376" s="823"/>
      <c r="T2376" s="370"/>
      <c r="U2376" s="370"/>
      <c r="V2376" s="370"/>
      <c r="W2376" s="370"/>
      <c r="X2376" s="370"/>
      <c r="Y2376" s="371"/>
      <c r="Z2376" s="370"/>
    </row>
    <row r="2377" spans="1:26" s="3" customFormat="1" ht="41.25" customHeight="1" x14ac:dyDescent="0.2">
      <c r="A2377" s="240">
        <v>288</v>
      </c>
      <c r="B2377" s="1035" t="s">
        <v>4582</v>
      </c>
      <c r="C2377" s="1035" t="s">
        <v>4583</v>
      </c>
      <c r="D2377" s="1035" t="s">
        <v>807</v>
      </c>
      <c r="E2377" s="1036">
        <v>5.0000000000000001E-3</v>
      </c>
      <c r="F2377" s="1035">
        <v>0.4</v>
      </c>
      <c r="G2377" s="1035" t="s">
        <v>4584</v>
      </c>
      <c r="H2377" s="1035" t="s">
        <v>319</v>
      </c>
      <c r="I2377" s="1027" t="s">
        <v>294</v>
      </c>
      <c r="J2377" s="1037">
        <v>7050250300887</v>
      </c>
      <c r="K2377" s="1038">
        <v>45729</v>
      </c>
      <c r="L2377" s="1039"/>
      <c r="M2377" s="1027" t="s">
        <v>300</v>
      </c>
      <c r="N2377" s="1038">
        <v>46094</v>
      </c>
      <c r="O2377" s="1030" t="s">
        <v>12</v>
      </c>
      <c r="P2377" s="370"/>
      <c r="Q2377" s="370"/>
      <c r="R2377" s="370"/>
      <c r="S2377" s="823"/>
      <c r="T2377" s="370"/>
      <c r="U2377" s="370"/>
      <c r="V2377" s="370"/>
      <c r="W2377" s="370"/>
      <c r="X2377" s="370"/>
      <c r="Y2377" s="371"/>
      <c r="Z2377" s="370"/>
    </row>
    <row r="2378" spans="1:26" s="3" customFormat="1" ht="41.25" customHeight="1" x14ac:dyDescent="0.2">
      <c r="A2378" s="240">
        <v>289</v>
      </c>
      <c r="B2378" s="1040" t="s">
        <v>4528</v>
      </c>
      <c r="C2378" s="1040" t="s">
        <v>4529</v>
      </c>
      <c r="D2378" s="1040" t="s">
        <v>768</v>
      </c>
      <c r="E2378" s="1041">
        <v>0.19955000000000001</v>
      </c>
      <c r="F2378" s="1040">
        <v>20</v>
      </c>
      <c r="G2378" s="1040" t="s">
        <v>4530</v>
      </c>
      <c r="H2378" s="1040" t="s">
        <v>353</v>
      </c>
      <c r="I2378" s="1027" t="s">
        <v>294</v>
      </c>
      <c r="J2378" s="1042">
        <v>7040250301561</v>
      </c>
      <c r="K2378" s="1043">
        <v>45726</v>
      </c>
      <c r="L2378" s="1039"/>
      <c r="M2378" s="1027" t="s">
        <v>300</v>
      </c>
      <c r="N2378" s="1043">
        <v>46091</v>
      </c>
      <c r="O2378" s="1030" t="s">
        <v>12</v>
      </c>
      <c r="P2378" s="370"/>
      <c r="Q2378" s="370"/>
      <c r="R2378" s="370"/>
      <c r="S2378" s="823"/>
      <c r="T2378" s="370"/>
      <c r="U2378" s="370"/>
      <c r="V2378" s="370"/>
      <c r="W2378" s="370"/>
      <c r="X2378" s="370"/>
      <c r="Y2378" s="371"/>
      <c r="Z2378" s="370"/>
    </row>
    <row r="2379" spans="1:26" s="3" customFormat="1" ht="41.25" customHeight="1" x14ac:dyDescent="0.2">
      <c r="A2379" s="240">
        <v>290</v>
      </c>
      <c r="B2379" s="1035" t="s">
        <v>4528</v>
      </c>
      <c r="C2379" s="1035" t="s">
        <v>4529</v>
      </c>
      <c r="D2379" s="1035" t="s">
        <v>768</v>
      </c>
      <c r="E2379" s="1036">
        <v>0.1474</v>
      </c>
      <c r="F2379" s="1035">
        <v>0.4</v>
      </c>
      <c r="G2379" s="1035" t="s">
        <v>4530</v>
      </c>
      <c r="H2379" s="1035" t="s">
        <v>319</v>
      </c>
      <c r="I2379" s="1027" t="s">
        <v>294</v>
      </c>
      <c r="J2379" s="1037">
        <v>7040250301563</v>
      </c>
      <c r="K2379" s="1038">
        <v>45726</v>
      </c>
      <c r="L2379" s="1039"/>
      <c r="M2379" s="1027" t="s">
        <v>300</v>
      </c>
      <c r="N2379" s="1038">
        <v>46091</v>
      </c>
      <c r="O2379" s="1030" t="s">
        <v>12</v>
      </c>
      <c r="P2379" s="370"/>
      <c r="Q2379" s="370"/>
      <c r="R2379" s="370"/>
      <c r="S2379" s="823"/>
      <c r="T2379" s="370"/>
      <c r="U2379" s="370"/>
      <c r="V2379" s="370"/>
      <c r="W2379" s="370"/>
      <c r="X2379" s="370"/>
      <c r="Y2379" s="371"/>
      <c r="Z2379" s="370"/>
    </row>
    <row r="2380" spans="1:26" s="3" customFormat="1" ht="41.25" customHeight="1" x14ac:dyDescent="0.2">
      <c r="A2380" s="240">
        <v>291</v>
      </c>
      <c r="B2380" s="1040" t="s">
        <v>4582</v>
      </c>
      <c r="C2380" s="1040" t="s">
        <v>4583</v>
      </c>
      <c r="D2380" s="1040" t="s">
        <v>807</v>
      </c>
      <c r="E2380" s="1041">
        <v>0.01</v>
      </c>
      <c r="F2380" s="1040">
        <v>0.4</v>
      </c>
      <c r="G2380" s="1040" t="s">
        <v>4585</v>
      </c>
      <c r="H2380" s="1040" t="s">
        <v>319</v>
      </c>
      <c r="I2380" s="1027" t="s">
        <v>294</v>
      </c>
      <c r="J2380" s="1042">
        <v>7050250300893</v>
      </c>
      <c r="K2380" s="1043">
        <v>45736</v>
      </c>
      <c r="L2380" s="1039"/>
      <c r="M2380" s="1027" t="s">
        <v>300</v>
      </c>
      <c r="N2380" s="1043">
        <v>46101</v>
      </c>
      <c r="O2380" s="1030" t="s">
        <v>12</v>
      </c>
      <c r="P2380" s="370"/>
      <c r="Q2380" s="370"/>
      <c r="R2380" s="370"/>
      <c r="S2380" s="823"/>
      <c r="T2380" s="370"/>
      <c r="U2380" s="370"/>
      <c r="V2380" s="370"/>
      <c r="W2380" s="370"/>
      <c r="X2380" s="370"/>
      <c r="Y2380" s="371"/>
      <c r="Z2380" s="370"/>
    </row>
    <row r="2381" spans="1:26" s="3" customFormat="1" ht="41.25" customHeight="1" x14ac:dyDescent="0.2">
      <c r="A2381" s="240">
        <v>292</v>
      </c>
      <c r="B2381" s="1035" t="s">
        <v>4586</v>
      </c>
      <c r="C2381" s="1035" t="s">
        <v>659</v>
      </c>
      <c r="D2381" s="1035" t="s">
        <v>768</v>
      </c>
      <c r="E2381" s="1036">
        <v>1.4E-2</v>
      </c>
      <c r="F2381" s="1035">
        <v>0.4</v>
      </c>
      <c r="G2381" s="1035" t="s">
        <v>660</v>
      </c>
      <c r="H2381" s="1035" t="s">
        <v>319</v>
      </c>
      <c r="I2381" s="1027" t="s">
        <v>294</v>
      </c>
      <c r="J2381" s="1037">
        <v>7040250301567</v>
      </c>
      <c r="K2381" s="1038">
        <v>45740</v>
      </c>
      <c r="L2381" s="1039"/>
      <c r="M2381" s="1027" t="s">
        <v>300</v>
      </c>
      <c r="N2381" s="1038">
        <v>46105</v>
      </c>
      <c r="O2381" s="1030" t="s">
        <v>12</v>
      </c>
      <c r="P2381" s="370"/>
      <c r="Q2381" s="370"/>
      <c r="R2381" s="370"/>
      <c r="S2381" s="823"/>
      <c r="T2381" s="370"/>
      <c r="U2381" s="370"/>
      <c r="V2381" s="370"/>
      <c r="W2381" s="370"/>
      <c r="X2381" s="370"/>
      <c r="Y2381" s="371"/>
      <c r="Z2381" s="370"/>
    </row>
    <row r="2382" spans="1:26" s="3" customFormat="1" ht="41.25" customHeight="1" x14ac:dyDescent="0.2">
      <c r="A2382" s="240">
        <v>293</v>
      </c>
      <c r="B2382" s="1040" t="s">
        <v>4582</v>
      </c>
      <c r="C2382" s="1040" t="s">
        <v>4583</v>
      </c>
      <c r="D2382" s="1040" t="s">
        <v>807</v>
      </c>
      <c r="E2382" s="1041">
        <v>1E-3</v>
      </c>
      <c r="F2382" s="1040">
        <v>0.4</v>
      </c>
      <c r="G2382" s="1040" t="s">
        <v>4587</v>
      </c>
      <c r="H2382" s="1040" t="s">
        <v>443</v>
      </c>
      <c r="I2382" s="1027" t="s">
        <v>294</v>
      </c>
      <c r="J2382" s="1042">
        <v>7050250300901</v>
      </c>
      <c r="K2382" s="1043">
        <v>45729</v>
      </c>
      <c r="L2382" s="1039"/>
      <c r="M2382" s="1027" t="s">
        <v>300</v>
      </c>
      <c r="N2382" s="1043">
        <v>46094</v>
      </c>
      <c r="O2382" s="1030" t="s">
        <v>12</v>
      </c>
      <c r="P2382" s="370"/>
      <c r="Q2382" s="370"/>
      <c r="R2382" s="370"/>
      <c r="S2382" s="823"/>
      <c r="T2382" s="370"/>
      <c r="U2382" s="370"/>
      <c r="V2382" s="370"/>
      <c r="W2382" s="370"/>
      <c r="X2382" s="370"/>
      <c r="Y2382" s="371"/>
      <c r="Z2382" s="370"/>
    </row>
    <row r="2383" spans="1:26" s="3" customFormat="1" ht="41.25" customHeight="1" x14ac:dyDescent="0.2">
      <c r="A2383" s="240">
        <v>294</v>
      </c>
      <c r="B2383" s="1035" t="s">
        <v>4586</v>
      </c>
      <c r="C2383" s="1035" t="s">
        <v>659</v>
      </c>
      <c r="D2383" s="1035" t="s">
        <v>768</v>
      </c>
      <c r="E2383" s="1036">
        <v>1.4999999999999999E-2</v>
      </c>
      <c r="F2383" s="1035">
        <v>0.4</v>
      </c>
      <c r="G2383" s="1035" t="s">
        <v>660</v>
      </c>
      <c r="H2383" s="1035" t="s">
        <v>319</v>
      </c>
      <c r="I2383" s="1027" t="s">
        <v>294</v>
      </c>
      <c r="J2383" s="1037">
        <v>7040250301569</v>
      </c>
      <c r="K2383" s="1038">
        <v>45740</v>
      </c>
      <c r="L2383" s="1039"/>
      <c r="M2383" s="1027" t="s">
        <v>300</v>
      </c>
      <c r="N2383" s="1038">
        <v>46105</v>
      </c>
      <c r="O2383" s="1030" t="s">
        <v>12</v>
      </c>
      <c r="P2383" s="370"/>
      <c r="Q2383" s="370"/>
      <c r="R2383" s="370"/>
      <c r="S2383" s="823"/>
      <c r="T2383" s="370"/>
      <c r="U2383" s="370"/>
      <c r="V2383" s="370"/>
      <c r="W2383" s="370"/>
      <c r="X2383" s="370"/>
      <c r="Y2383" s="371"/>
      <c r="Z2383" s="370"/>
    </row>
    <row r="2384" spans="1:26" s="3" customFormat="1" ht="41.25" customHeight="1" x14ac:dyDescent="0.2">
      <c r="A2384" s="240">
        <v>295</v>
      </c>
      <c r="B2384" s="1040" t="s">
        <v>4586</v>
      </c>
      <c r="C2384" s="1040" t="s">
        <v>659</v>
      </c>
      <c r="D2384" s="1040" t="s">
        <v>768</v>
      </c>
      <c r="E2384" s="1041">
        <v>2.1000000000000001E-2</v>
      </c>
      <c r="F2384" s="1040">
        <v>0.4</v>
      </c>
      <c r="G2384" s="1040" t="s">
        <v>4588</v>
      </c>
      <c r="H2384" s="1040" t="s">
        <v>319</v>
      </c>
      <c r="I2384" s="1027" t="s">
        <v>294</v>
      </c>
      <c r="J2384" s="1042">
        <v>7040250301572</v>
      </c>
      <c r="K2384" s="1043">
        <v>45740</v>
      </c>
      <c r="L2384" s="1039"/>
      <c r="M2384" s="1027" t="s">
        <v>300</v>
      </c>
      <c r="N2384" s="1043">
        <v>46105</v>
      </c>
      <c r="O2384" s="1030" t="s">
        <v>12</v>
      </c>
      <c r="P2384" s="370"/>
      <c r="Q2384" s="370"/>
      <c r="R2384" s="370"/>
      <c r="S2384" s="823"/>
      <c r="T2384" s="370"/>
      <c r="U2384" s="370"/>
      <c r="V2384" s="370"/>
      <c r="W2384" s="370"/>
      <c r="X2384" s="370"/>
      <c r="Y2384" s="371"/>
      <c r="Z2384" s="370"/>
    </row>
    <row r="2385" spans="1:26" s="3" customFormat="1" ht="41.25" customHeight="1" x14ac:dyDescent="0.2">
      <c r="A2385" s="240">
        <v>296</v>
      </c>
      <c r="B2385" s="1035" t="s">
        <v>4586</v>
      </c>
      <c r="C2385" s="1035" t="s">
        <v>659</v>
      </c>
      <c r="D2385" s="1035" t="s">
        <v>768</v>
      </c>
      <c r="E2385" s="1036">
        <v>2.5999999999999999E-2</v>
      </c>
      <c r="F2385" s="1035">
        <v>0.4</v>
      </c>
      <c r="G2385" s="1035" t="s">
        <v>4589</v>
      </c>
      <c r="H2385" s="1035" t="s">
        <v>319</v>
      </c>
      <c r="I2385" s="1027" t="s">
        <v>294</v>
      </c>
      <c r="J2385" s="1037">
        <v>7040250301574</v>
      </c>
      <c r="K2385" s="1038">
        <v>45740</v>
      </c>
      <c r="L2385" s="1039"/>
      <c r="M2385" s="1027" t="s">
        <v>300</v>
      </c>
      <c r="N2385" s="1038">
        <v>46105</v>
      </c>
      <c r="O2385" s="1030" t="s">
        <v>12</v>
      </c>
      <c r="P2385" s="370"/>
      <c r="Q2385" s="370"/>
      <c r="R2385" s="370"/>
      <c r="S2385" s="823"/>
      <c r="T2385" s="370"/>
      <c r="U2385" s="370"/>
      <c r="V2385" s="370"/>
      <c r="W2385" s="370"/>
      <c r="X2385" s="370"/>
      <c r="Y2385" s="371"/>
      <c r="Z2385" s="370"/>
    </row>
    <row r="2386" spans="1:26" s="3" customFormat="1" ht="41.25" customHeight="1" x14ac:dyDescent="0.2">
      <c r="A2386" s="240">
        <v>297</v>
      </c>
      <c r="B2386" s="1040" t="s">
        <v>4582</v>
      </c>
      <c r="C2386" s="1040" t="s">
        <v>4583</v>
      </c>
      <c r="D2386" s="1040" t="s">
        <v>807</v>
      </c>
      <c r="E2386" s="1041">
        <v>5.0000000000000001E-3</v>
      </c>
      <c r="F2386" s="1040">
        <v>0.4</v>
      </c>
      <c r="G2386" s="1040" t="s">
        <v>4587</v>
      </c>
      <c r="H2386" s="1040" t="s">
        <v>319</v>
      </c>
      <c r="I2386" s="1027" t="s">
        <v>294</v>
      </c>
      <c r="J2386" s="1042">
        <v>7050250300902</v>
      </c>
      <c r="K2386" s="1043">
        <v>45729</v>
      </c>
      <c r="L2386" s="1039"/>
      <c r="M2386" s="1027" t="s">
        <v>300</v>
      </c>
      <c r="N2386" s="1043">
        <v>46094</v>
      </c>
      <c r="O2386" s="1030" t="s">
        <v>12</v>
      </c>
      <c r="P2386" s="370"/>
      <c r="Q2386" s="370"/>
      <c r="R2386" s="370"/>
      <c r="S2386" s="823"/>
      <c r="T2386" s="370"/>
      <c r="U2386" s="370"/>
      <c r="V2386" s="370"/>
      <c r="W2386" s="370"/>
      <c r="X2386" s="370"/>
      <c r="Y2386" s="371"/>
      <c r="Z2386" s="370"/>
    </row>
    <row r="2387" spans="1:26" s="3" customFormat="1" ht="41.25" customHeight="1" x14ac:dyDescent="0.2">
      <c r="A2387" s="240">
        <v>298</v>
      </c>
      <c r="B2387" s="1035" t="s">
        <v>4586</v>
      </c>
      <c r="C2387" s="1035" t="s">
        <v>659</v>
      </c>
      <c r="D2387" s="1035" t="s">
        <v>768</v>
      </c>
      <c r="E2387" s="1036">
        <v>2.1000000000000001E-2</v>
      </c>
      <c r="F2387" s="1035">
        <v>0.4</v>
      </c>
      <c r="G2387" s="1035" t="s">
        <v>4588</v>
      </c>
      <c r="H2387" s="1035" t="s">
        <v>319</v>
      </c>
      <c r="I2387" s="1027" t="s">
        <v>294</v>
      </c>
      <c r="J2387" s="1037">
        <v>7040250301575</v>
      </c>
      <c r="K2387" s="1038">
        <v>45740</v>
      </c>
      <c r="L2387" s="1039"/>
      <c r="M2387" s="1027" t="s">
        <v>300</v>
      </c>
      <c r="N2387" s="1038">
        <v>46105</v>
      </c>
      <c r="O2387" s="1030" t="s">
        <v>12</v>
      </c>
      <c r="P2387" s="370"/>
      <c r="Q2387" s="370"/>
      <c r="R2387" s="370"/>
      <c r="S2387" s="823"/>
      <c r="T2387" s="370"/>
      <c r="U2387" s="370"/>
      <c r="V2387" s="370"/>
      <c r="W2387" s="370"/>
      <c r="X2387" s="370"/>
      <c r="Y2387" s="371"/>
      <c r="Z2387" s="370"/>
    </row>
    <row r="2388" spans="1:26" s="3" customFormat="1" ht="41.25" customHeight="1" x14ac:dyDescent="0.2">
      <c r="A2388" s="240">
        <v>299</v>
      </c>
      <c r="B2388" s="1040" t="s">
        <v>4586</v>
      </c>
      <c r="C2388" s="1040" t="s">
        <v>659</v>
      </c>
      <c r="D2388" s="1040" t="s">
        <v>768</v>
      </c>
      <c r="E2388" s="1041">
        <v>0.02</v>
      </c>
      <c r="F2388" s="1040">
        <v>0.4</v>
      </c>
      <c r="G2388" s="1040" t="s">
        <v>660</v>
      </c>
      <c r="H2388" s="1040" t="s">
        <v>319</v>
      </c>
      <c r="I2388" s="1027" t="s">
        <v>294</v>
      </c>
      <c r="J2388" s="1042">
        <v>7040250301576</v>
      </c>
      <c r="K2388" s="1043">
        <v>45740</v>
      </c>
      <c r="L2388" s="1039"/>
      <c r="M2388" s="1027" t="s">
        <v>300</v>
      </c>
      <c r="N2388" s="1043">
        <v>46105</v>
      </c>
      <c r="O2388" s="1030" t="s">
        <v>12</v>
      </c>
      <c r="P2388" s="370"/>
      <c r="Q2388" s="370"/>
      <c r="R2388" s="370"/>
      <c r="S2388" s="823"/>
      <c r="T2388" s="370"/>
      <c r="U2388" s="370"/>
      <c r="V2388" s="370"/>
      <c r="W2388" s="370"/>
      <c r="X2388" s="370"/>
      <c r="Y2388" s="371"/>
      <c r="Z2388" s="370"/>
    </row>
    <row r="2389" spans="1:26" s="3" customFormat="1" ht="41.25" customHeight="1" x14ac:dyDescent="0.2">
      <c r="A2389" s="240">
        <v>300</v>
      </c>
      <c r="B2389" s="1035" t="s">
        <v>4590</v>
      </c>
      <c r="C2389" s="1035" t="s">
        <v>4591</v>
      </c>
      <c r="D2389" s="1035" t="s">
        <v>809</v>
      </c>
      <c r="E2389" s="1036">
        <v>0.25351000000000001</v>
      </c>
      <c r="F2389" s="1035">
        <v>20</v>
      </c>
      <c r="G2389" s="1035" t="s">
        <v>4592</v>
      </c>
      <c r="H2389" s="1035" t="s">
        <v>319</v>
      </c>
      <c r="I2389" s="1027" t="s">
        <v>294</v>
      </c>
      <c r="J2389" s="1037">
        <v>7020250301635</v>
      </c>
      <c r="K2389" s="1038">
        <v>45744</v>
      </c>
      <c r="L2389" s="1039"/>
      <c r="M2389" s="1027" t="s">
        <v>300</v>
      </c>
      <c r="N2389" s="1038">
        <v>46109</v>
      </c>
      <c r="O2389" s="1030" t="s">
        <v>12</v>
      </c>
      <c r="P2389" s="370"/>
      <c r="Q2389" s="370"/>
      <c r="R2389" s="370"/>
      <c r="S2389" s="823"/>
      <c r="T2389" s="370"/>
      <c r="U2389" s="370"/>
      <c r="V2389" s="370"/>
      <c r="W2389" s="370"/>
      <c r="X2389" s="370"/>
      <c r="Y2389" s="371"/>
      <c r="Z2389" s="370"/>
    </row>
    <row r="2390" spans="1:26" s="3" customFormat="1" ht="41.25" customHeight="1" x14ac:dyDescent="0.2">
      <c r="A2390" s="240">
        <v>301</v>
      </c>
      <c r="B2390" s="1040" t="s">
        <v>4582</v>
      </c>
      <c r="C2390" s="1040" t="s">
        <v>4583</v>
      </c>
      <c r="D2390" s="1040" t="s">
        <v>807</v>
      </c>
      <c r="E2390" s="1041">
        <v>1.4999999999999999E-2</v>
      </c>
      <c r="F2390" s="1040">
        <v>0.4</v>
      </c>
      <c r="G2390" s="1040" t="s">
        <v>4593</v>
      </c>
      <c r="H2390" s="1040" t="s">
        <v>319</v>
      </c>
      <c r="I2390" s="1027" t="s">
        <v>294</v>
      </c>
      <c r="J2390" s="1042">
        <v>7050250300908</v>
      </c>
      <c r="K2390" s="1043">
        <v>45727</v>
      </c>
      <c r="L2390" s="1039"/>
      <c r="M2390" s="1027" t="s">
        <v>300</v>
      </c>
      <c r="N2390" s="1043">
        <v>46092</v>
      </c>
      <c r="O2390" s="1030" t="s">
        <v>12</v>
      </c>
      <c r="P2390" s="370"/>
      <c r="Q2390" s="370"/>
      <c r="R2390" s="370"/>
      <c r="S2390" s="823"/>
      <c r="T2390" s="370"/>
      <c r="U2390" s="370"/>
      <c r="V2390" s="370"/>
      <c r="W2390" s="370"/>
      <c r="X2390" s="370"/>
      <c r="Y2390" s="371"/>
      <c r="Z2390" s="370"/>
    </row>
    <row r="2391" spans="1:26" s="3" customFormat="1" ht="41.25" customHeight="1" x14ac:dyDescent="0.2">
      <c r="A2391" s="240">
        <v>302</v>
      </c>
      <c r="B2391" s="1035" t="s">
        <v>4594</v>
      </c>
      <c r="C2391" s="1035" t="s">
        <v>753</v>
      </c>
      <c r="D2391" s="1035" t="s">
        <v>809</v>
      </c>
      <c r="E2391" s="1036">
        <v>0.1</v>
      </c>
      <c r="F2391" s="1035">
        <v>0.4</v>
      </c>
      <c r="G2391" s="1035" t="s">
        <v>754</v>
      </c>
      <c r="H2391" s="1035" t="s">
        <v>319</v>
      </c>
      <c r="I2391" s="1027" t="s">
        <v>294</v>
      </c>
      <c r="J2391" s="1037">
        <v>7020250301644</v>
      </c>
      <c r="K2391" s="1038">
        <v>45744</v>
      </c>
      <c r="L2391" s="1039"/>
      <c r="M2391" s="1027" t="s">
        <v>300</v>
      </c>
      <c r="N2391" s="1038">
        <v>46109</v>
      </c>
      <c r="O2391" s="1030" t="s">
        <v>12</v>
      </c>
      <c r="P2391" s="370"/>
      <c r="Q2391" s="370"/>
      <c r="R2391" s="370"/>
      <c r="S2391" s="823"/>
      <c r="T2391" s="370"/>
      <c r="U2391" s="370"/>
      <c r="V2391" s="370"/>
      <c r="W2391" s="370"/>
      <c r="X2391" s="370"/>
      <c r="Y2391" s="371"/>
      <c r="Z2391" s="370"/>
    </row>
    <row r="2392" spans="1:26" s="3" customFormat="1" ht="41.25" customHeight="1" x14ac:dyDescent="0.2">
      <c r="A2392" s="240">
        <v>303</v>
      </c>
      <c r="B2392" s="1035" t="s">
        <v>4582</v>
      </c>
      <c r="C2392" s="1035" t="s">
        <v>4583</v>
      </c>
      <c r="D2392" s="1035" t="s">
        <v>807</v>
      </c>
      <c r="E2392" s="1036">
        <v>1E-3</v>
      </c>
      <c r="F2392" s="1040">
        <v>0.23</v>
      </c>
      <c r="G2392" s="1040" t="s">
        <v>4587</v>
      </c>
      <c r="H2392" s="1035" t="s">
        <v>352</v>
      </c>
      <c r="I2392" s="1027" t="s">
        <v>294</v>
      </c>
      <c r="J2392" s="1037">
        <v>7050250300925</v>
      </c>
      <c r="K2392" s="1038">
        <v>45736</v>
      </c>
      <c r="L2392" s="1039"/>
      <c r="M2392" s="1027" t="s">
        <v>300</v>
      </c>
      <c r="N2392" s="1043">
        <v>46101</v>
      </c>
      <c r="O2392" s="1030" t="s">
        <v>12</v>
      </c>
      <c r="P2392" s="370"/>
      <c r="Q2392" s="370"/>
      <c r="R2392" s="370"/>
      <c r="S2392" s="823"/>
      <c r="T2392" s="370"/>
      <c r="U2392" s="370"/>
      <c r="V2392" s="370"/>
      <c r="W2392" s="370"/>
      <c r="X2392" s="370"/>
      <c r="Y2392" s="371"/>
      <c r="Z2392" s="370"/>
    </row>
    <row r="2393" spans="1:26" s="3" customFormat="1" ht="41.25" customHeight="1" x14ac:dyDescent="0.2">
      <c r="A2393" s="240">
        <v>304</v>
      </c>
      <c r="B2393" s="1040" t="s">
        <v>4582</v>
      </c>
      <c r="C2393" s="1040" t="s">
        <v>4583</v>
      </c>
      <c r="D2393" s="1040" t="s">
        <v>807</v>
      </c>
      <c r="E2393" s="1041">
        <v>1.4999999999999999E-2</v>
      </c>
      <c r="F2393" s="1035">
        <v>0.4</v>
      </c>
      <c r="G2393" s="1035" t="s">
        <v>4593</v>
      </c>
      <c r="H2393" s="1040" t="s">
        <v>319</v>
      </c>
      <c r="I2393" s="1027" t="s">
        <v>294</v>
      </c>
      <c r="J2393" s="1042">
        <v>7050250300927</v>
      </c>
      <c r="K2393" s="1043">
        <v>45729</v>
      </c>
      <c r="L2393" s="1039"/>
      <c r="M2393" s="1027" t="s">
        <v>300</v>
      </c>
      <c r="N2393" s="1038">
        <v>46094</v>
      </c>
      <c r="O2393" s="1030" t="s">
        <v>12</v>
      </c>
      <c r="P2393" s="370"/>
      <c r="Q2393" s="370"/>
      <c r="R2393" s="370"/>
      <c r="S2393" s="823"/>
      <c r="T2393" s="370"/>
      <c r="U2393" s="370"/>
      <c r="V2393" s="370"/>
      <c r="W2393" s="370"/>
      <c r="X2393" s="370"/>
      <c r="Y2393" s="371"/>
      <c r="Z2393" s="370"/>
    </row>
    <row r="2394" spans="1:26" s="3" customFormat="1" ht="41.25" customHeight="1" x14ac:dyDescent="0.2">
      <c r="A2394" s="240">
        <v>305</v>
      </c>
      <c r="B2394" s="1035" t="s">
        <v>4586</v>
      </c>
      <c r="C2394" s="1035" t="s">
        <v>659</v>
      </c>
      <c r="D2394" s="1035" t="s">
        <v>768</v>
      </c>
      <c r="E2394" s="1036">
        <v>1.7999999999999999E-2</v>
      </c>
      <c r="F2394" s="1040">
        <v>0.4</v>
      </c>
      <c r="G2394" s="1040" t="s">
        <v>4589</v>
      </c>
      <c r="H2394" s="1035" t="s">
        <v>319</v>
      </c>
      <c r="I2394" s="1027" t="s">
        <v>294</v>
      </c>
      <c r="J2394" s="1037">
        <v>7040250301613</v>
      </c>
      <c r="K2394" s="1038">
        <v>45740</v>
      </c>
      <c r="L2394" s="1039"/>
      <c r="M2394" s="1027" t="s">
        <v>300</v>
      </c>
      <c r="N2394" s="1043">
        <v>46105</v>
      </c>
      <c r="O2394" s="1030" t="s">
        <v>12</v>
      </c>
      <c r="P2394" s="370"/>
      <c r="Q2394" s="370"/>
      <c r="R2394" s="370"/>
      <c r="S2394" s="823"/>
      <c r="T2394" s="370"/>
      <c r="U2394" s="370"/>
      <c r="V2394" s="370"/>
      <c r="W2394" s="370"/>
      <c r="X2394" s="370"/>
      <c r="Y2394" s="371"/>
      <c r="Z2394" s="370"/>
    </row>
    <row r="2395" spans="1:26" s="3" customFormat="1" ht="41.25" customHeight="1" x14ac:dyDescent="0.2">
      <c r="A2395" s="240">
        <v>306</v>
      </c>
      <c r="B2395" s="1040" t="s">
        <v>4582</v>
      </c>
      <c r="C2395" s="1040" t="s">
        <v>4583</v>
      </c>
      <c r="D2395" s="1040" t="s">
        <v>807</v>
      </c>
      <c r="E2395" s="1041">
        <v>0.02</v>
      </c>
      <c r="F2395" s="1035">
        <v>0.4</v>
      </c>
      <c r="G2395" s="1035" t="s">
        <v>4584</v>
      </c>
      <c r="H2395" s="1040" t="s">
        <v>352</v>
      </c>
      <c r="I2395" s="1027" t="s">
        <v>294</v>
      </c>
      <c r="J2395" s="1042">
        <v>7050250300931</v>
      </c>
      <c r="K2395" s="1043">
        <v>45736</v>
      </c>
      <c r="L2395" s="1039"/>
      <c r="M2395" s="1027" t="s">
        <v>300</v>
      </c>
      <c r="N2395" s="1038">
        <v>46101</v>
      </c>
      <c r="O2395" s="1030" t="s">
        <v>12</v>
      </c>
      <c r="P2395" s="370"/>
      <c r="Q2395" s="370"/>
      <c r="R2395" s="370"/>
      <c r="S2395" s="823"/>
      <c r="T2395" s="370"/>
      <c r="U2395" s="370"/>
      <c r="V2395" s="370"/>
      <c r="W2395" s="370"/>
      <c r="X2395" s="370"/>
      <c r="Y2395" s="371"/>
      <c r="Z2395" s="370"/>
    </row>
    <row r="2396" spans="1:26" s="3" customFormat="1" ht="41.25" customHeight="1" x14ac:dyDescent="0.2">
      <c r="A2396" s="240">
        <v>307</v>
      </c>
      <c r="B2396" s="1035" t="s">
        <v>4582</v>
      </c>
      <c r="C2396" s="1035" t="s">
        <v>4583</v>
      </c>
      <c r="D2396" s="1035" t="s">
        <v>807</v>
      </c>
      <c r="E2396" s="1036">
        <v>1E-3</v>
      </c>
      <c r="F2396" s="1040">
        <v>0.23</v>
      </c>
      <c r="G2396" s="1040" t="s">
        <v>4585</v>
      </c>
      <c r="H2396" s="1035" t="s">
        <v>319</v>
      </c>
      <c r="I2396" s="1027" t="s">
        <v>294</v>
      </c>
      <c r="J2396" s="1037">
        <v>7050250300934</v>
      </c>
      <c r="K2396" s="1038">
        <v>45729</v>
      </c>
      <c r="L2396" s="1039"/>
      <c r="M2396" s="1027" t="s">
        <v>300</v>
      </c>
      <c r="N2396" s="1043">
        <v>46094</v>
      </c>
      <c r="O2396" s="1030" t="s">
        <v>12</v>
      </c>
      <c r="P2396" s="370"/>
      <c r="Q2396" s="370"/>
      <c r="R2396" s="370"/>
      <c r="S2396" s="823"/>
      <c r="T2396" s="370"/>
      <c r="U2396" s="370"/>
      <c r="V2396" s="370"/>
      <c r="W2396" s="370"/>
      <c r="X2396" s="370"/>
      <c r="Y2396" s="371"/>
      <c r="Z2396" s="370"/>
    </row>
    <row r="2397" spans="1:26" s="3" customFormat="1" ht="41.25" customHeight="1" x14ac:dyDescent="0.2">
      <c r="A2397" s="240">
        <v>308</v>
      </c>
      <c r="B2397" s="1040" t="s">
        <v>4582</v>
      </c>
      <c r="C2397" s="1040" t="s">
        <v>4583</v>
      </c>
      <c r="D2397" s="1040" t="s">
        <v>807</v>
      </c>
      <c r="E2397" s="1041">
        <v>1.4999999999999999E-2</v>
      </c>
      <c r="F2397" s="1035">
        <v>0.4</v>
      </c>
      <c r="G2397" s="1035" t="s">
        <v>4584</v>
      </c>
      <c r="H2397" s="1040" t="s">
        <v>319</v>
      </c>
      <c r="I2397" s="1027" t="s">
        <v>294</v>
      </c>
      <c r="J2397" s="1042">
        <v>7050250300935</v>
      </c>
      <c r="K2397" s="1043">
        <v>45729</v>
      </c>
      <c r="L2397" s="1039"/>
      <c r="M2397" s="1027" t="s">
        <v>300</v>
      </c>
      <c r="N2397" s="1038">
        <v>46094</v>
      </c>
      <c r="O2397" s="1030" t="s">
        <v>12</v>
      </c>
      <c r="P2397" s="370"/>
      <c r="Q2397" s="370"/>
      <c r="R2397" s="370"/>
      <c r="S2397" s="823"/>
      <c r="T2397" s="370"/>
      <c r="U2397" s="370"/>
      <c r="V2397" s="370"/>
      <c r="W2397" s="370"/>
      <c r="X2397" s="370"/>
      <c r="Y2397" s="371"/>
      <c r="Z2397" s="370"/>
    </row>
    <row r="2398" spans="1:26" s="3" customFormat="1" ht="41.25" customHeight="1" x14ac:dyDescent="0.2">
      <c r="A2398" s="240">
        <v>309</v>
      </c>
      <c r="B2398" s="1035" t="s">
        <v>4582</v>
      </c>
      <c r="C2398" s="1035" t="s">
        <v>4583</v>
      </c>
      <c r="D2398" s="1035" t="s">
        <v>807</v>
      </c>
      <c r="E2398" s="1036">
        <v>1E-3</v>
      </c>
      <c r="F2398" s="1040">
        <v>0.4</v>
      </c>
      <c r="G2398" s="1040" t="s">
        <v>4584</v>
      </c>
      <c r="H2398" s="1035" t="s">
        <v>319</v>
      </c>
      <c r="I2398" s="1027" t="s">
        <v>294</v>
      </c>
      <c r="J2398" s="1037">
        <v>7050250300936</v>
      </c>
      <c r="K2398" s="1038">
        <v>45729</v>
      </c>
      <c r="L2398" s="1039"/>
      <c r="M2398" s="1027" t="s">
        <v>300</v>
      </c>
      <c r="N2398" s="1043">
        <v>46094</v>
      </c>
      <c r="O2398" s="1030" t="s">
        <v>12</v>
      </c>
      <c r="P2398" s="370"/>
      <c r="Q2398" s="370"/>
      <c r="R2398" s="370"/>
      <c r="S2398" s="823"/>
      <c r="T2398" s="370"/>
      <c r="U2398" s="370"/>
      <c r="V2398" s="370"/>
      <c r="W2398" s="370"/>
      <c r="X2398" s="370"/>
      <c r="Y2398" s="371"/>
      <c r="Z2398" s="370"/>
    </row>
    <row r="2399" spans="1:26" s="3" customFormat="1" ht="41.25" customHeight="1" x14ac:dyDescent="0.2">
      <c r="A2399" s="240">
        <v>310</v>
      </c>
      <c r="B2399" s="1040" t="s">
        <v>4582</v>
      </c>
      <c r="C2399" s="1040" t="s">
        <v>4583</v>
      </c>
      <c r="D2399" s="1040" t="s">
        <v>807</v>
      </c>
      <c r="E2399" s="1041">
        <v>5.0000000000000001E-3</v>
      </c>
      <c r="F2399" s="1035">
        <v>0.4</v>
      </c>
      <c r="G2399" s="1035" t="s">
        <v>4587</v>
      </c>
      <c r="H2399" s="1040" t="s">
        <v>319</v>
      </c>
      <c r="I2399" s="1027" t="s">
        <v>294</v>
      </c>
      <c r="J2399" s="1042">
        <v>7050250300937</v>
      </c>
      <c r="K2399" s="1043">
        <v>45736</v>
      </c>
      <c r="L2399" s="1039"/>
      <c r="M2399" s="1027" t="s">
        <v>300</v>
      </c>
      <c r="N2399" s="1038">
        <v>46101</v>
      </c>
      <c r="O2399" s="1030" t="s">
        <v>12</v>
      </c>
      <c r="P2399" s="370"/>
      <c r="Q2399" s="370"/>
      <c r="R2399" s="370"/>
      <c r="S2399" s="823"/>
      <c r="T2399" s="370"/>
      <c r="U2399" s="370"/>
      <c r="V2399" s="370"/>
      <c r="W2399" s="370"/>
      <c r="X2399" s="370"/>
      <c r="Y2399" s="371"/>
      <c r="Z2399" s="370"/>
    </row>
    <row r="2400" spans="1:26" s="3" customFormat="1" ht="41.25" customHeight="1" x14ac:dyDescent="0.2">
      <c r="A2400" s="240">
        <v>311</v>
      </c>
      <c r="B2400" s="1035" t="s">
        <v>4595</v>
      </c>
      <c r="C2400" s="1035" t="s">
        <v>4596</v>
      </c>
      <c r="D2400" s="1035" t="s">
        <v>768</v>
      </c>
      <c r="E2400" s="1036">
        <v>7.0000000000000007E-2</v>
      </c>
      <c r="F2400" s="1040">
        <v>0.4</v>
      </c>
      <c r="G2400" s="1040" t="s">
        <v>4597</v>
      </c>
      <c r="H2400" s="1035" t="s">
        <v>319</v>
      </c>
      <c r="I2400" s="1027" t="s">
        <v>294</v>
      </c>
      <c r="J2400" s="1037">
        <v>7040250301651</v>
      </c>
      <c r="K2400" s="1038">
        <v>45736</v>
      </c>
      <c r="L2400" s="1039"/>
      <c r="M2400" s="1027" t="s">
        <v>300</v>
      </c>
      <c r="N2400" s="1043">
        <v>46101</v>
      </c>
      <c r="O2400" s="1030" t="s">
        <v>12</v>
      </c>
      <c r="P2400" s="370"/>
      <c r="Q2400" s="370"/>
      <c r="R2400" s="370"/>
      <c r="S2400" s="823"/>
      <c r="T2400" s="370"/>
      <c r="U2400" s="370"/>
      <c r="V2400" s="370"/>
      <c r="W2400" s="370"/>
      <c r="X2400" s="370"/>
      <c r="Y2400" s="371"/>
      <c r="Z2400" s="370"/>
    </row>
    <row r="2401" spans="1:26" s="3" customFormat="1" ht="41.25" customHeight="1" x14ac:dyDescent="0.2">
      <c r="A2401" s="240">
        <v>312</v>
      </c>
      <c r="B2401" s="1040" t="s">
        <v>4595</v>
      </c>
      <c r="C2401" s="1040" t="s">
        <v>4596</v>
      </c>
      <c r="D2401" s="1040" t="s">
        <v>768</v>
      </c>
      <c r="E2401" s="1041">
        <v>4.3999999999999997E-2</v>
      </c>
      <c r="F2401" s="1035">
        <v>0.4</v>
      </c>
      <c r="G2401" s="1035" t="s">
        <v>4597</v>
      </c>
      <c r="H2401" s="1040" t="s">
        <v>319</v>
      </c>
      <c r="I2401" s="1027" t="s">
        <v>294</v>
      </c>
      <c r="J2401" s="1042">
        <v>7040250301653</v>
      </c>
      <c r="K2401" s="1043">
        <v>45736</v>
      </c>
      <c r="L2401" s="1039"/>
      <c r="M2401" s="1027" t="s">
        <v>300</v>
      </c>
      <c r="N2401" s="1038">
        <v>46101</v>
      </c>
      <c r="O2401" s="1030" t="s">
        <v>12</v>
      </c>
      <c r="P2401" s="370"/>
      <c r="Q2401" s="370"/>
      <c r="R2401" s="370"/>
      <c r="S2401" s="823"/>
      <c r="T2401" s="370"/>
      <c r="U2401" s="370"/>
      <c r="V2401" s="370"/>
      <c r="W2401" s="370"/>
      <c r="X2401" s="370"/>
      <c r="Y2401" s="371"/>
      <c r="Z2401" s="370"/>
    </row>
    <row r="2402" spans="1:26" s="3" customFormat="1" ht="41.25" customHeight="1" x14ac:dyDescent="0.2">
      <c r="A2402" s="240">
        <v>313</v>
      </c>
      <c r="B2402" s="1035" t="s">
        <v>4595</v>
      </c>
      <c r="C2402" s="1035" t="s">
        <v>4596</v>
      </c>
      <c r="D2402" s="1035" t="s">
        <v>768</v>
      </c>
      <c r="E2402" s="1036">
        <v>2.9149999999999999E-2</v>
      </c>
      <c r="F2402" s="1040">
        <v>0.4</v>
      </c>
      <c r="G2402" s="1040" t="s">
        <v>4598</v>
      </c>
      <c r="H2402" s="1035" t="s">
        <v>319</v>
      </c>
      <c r="I2402" s="1027" t="s">
        <v>294</v>
      </c>
      <c r="J2402" s="1037">
        <v>7040250301655</v>
      </c>
      <c r="K2402" s="1038">
        <v>45736</v>
      </c>
      <c r="L2402" s="1039"/>
      <c r="M2402" s="1027" t="s">
        <v>300</v>
      </c>
      <c r="N2402" s="1043">
        <v>46101</v>
      </c>
      <c r="O2402" s="1030" t="s">
        <v>12</v>
      </c>
      <c r="P2402" s="370"/>
      <c r="Q2402" s="370"/>
      <c r="R2402" s="370"/>
      <c r="S2402" s="823"/>
      <c r="T2402" s="370"/>
      <c r="U2402" s="370"/>
      <c r="V2402" s="370"/>
      <c r="W2402" s="370"/>
      <c r="X2402" s="370"/>
      <c r="Y2402" s="371"/>
      <c r="Z2402" s="370"/>
    </row>
    <row r="2403" spans="1:26" s="3" customFormat="1" ht="41.25" customHeight="1" x14ac:dyDescent="0.2">
      <c r="A2403" s="240">
        <v>314</v>
      </c>
      <c r="B2403" s="1040" t="s">
        <v>4595</v>
      </c>
      <c r="C2403" s="1040" t="s">
        <v>4596</v>
      </c>
      <c r="D2403" s="1040" t="s">
        <v>768</v>
      </c>
      <c r="E2403" s="1041">
        <v>0.04</v>
      </c>
      <c r="F2403" s="1035">
        <v>0.4</v>
      </c>
      <c r="G2403" s="1035" t="s">
        <v>4599</v>
      </c>
      <c r="H2403" s="1040" t="s">
        <v>319</v>
      </c>
      <c r="I2403" s="1027" t="s">
        <v>294</v>
      </c>
      <c r="J2403" s="1042">
        <v>7040250301656</v>
      </c>
      <c r="K2403" s="1043">
        <v>45736</v>
      </c>
      <c r="L2403" s="1039"/>
      <c r="M2403" s="1027" t="s">
        <v>300</v>
      </c>
      <c r="N2403" s="1038">
        <v>46101</v>
      </c>
      <c r="O2403" s="1030" t="s">
        <v>12</v>
      </c>
      <c r="P2403" s="370"/>
      <c r="Q2403" s="370"/>
      <c r="R2403" s="370"/>
      <c r="S2403" s="823"/>
      <c r="T2403" s="370"/>
      <c r="U2403" s="370"/>
      <c r="V2403" s="370"/>
      <c r="W2403" s="370"/>
      <c r="X2403" s="370"/>
      <c r="Y2403" s="371"/>
      <c r="Z2403" s="370"/>
    </row>
    <row r="2404" spans="1:26" s="3" customFormat="1" ht="41.25" customHeight="1" x14ac:dyDescent="0.2">
      <c r="A2404" s="240">
        <v>315</v>
      </c>
      <c r="B2404" s="1035" t="s">
        <v>4600</v>
      </c>
      <c r="C2404" s="1035" t="s">
        <v>760</v>
      </c>
      <c r="D2404" s="1035" t="s">
        <v>184</v>
      </c>
      <c r="E2404" s="1036">
        <v>0.38</v>
      </c>
      <c r="F2404" s="1040">
        <v>0.4</v>
      </c>
      <c r="G2404" s="1040" t="s">
        <v>4601</v>
      </c>
      <c r="H2404" s="1035" t="s">
        <v>319</v>
      </c>
      <c r="I2404" s="1027" t="s">
        <v>294</v>
      </c>
      <c r="J2404" s="1037">
        <v>7030250302085</v>
      </c>
      <c r="K2404" s="1038">
        <v>45741</v>
      </c>
      <c r="L2404" s="1039"/>
      <c r="M2404" s="1027" t="s">
        <v>300</v>
      </c>
      <c r="N2404" s="1043">
        <v>46106</v>
      </c>
      <c r="O2404" s="1030" t="s">
        <v>12</v>
      </c>
      <c r="P2404" s="370"/>
      <c r="Q2404" s="370"/>
      <c r="R2404" s="370"/>
      <c r="S2404" s="823"/>
      <c r="T2404" s="370"/>
      <c r="U2404" s="370"/>
      <c r="V2404" s="370"/>
      <c r="W2404" s="370"/>
      <c r="X2404" s="370"/>
      <c r="Y2404" s="371"/>
      <c r="Z2404" s="370"/>
    </row>
    <row r="2405" spans="1:26" s="3" customFormat="1" ht="41.25" customHeight="1" x14ac:dyDescent="0.2">
      <c r="A2405" s="240">
        <v>316</v>
      </c>
      <c r="B2405" s="1040" t="s">
        <v>4602</v>
      </c>
      <c r="C2405" s="1040" t="s">
        <v>4603</v>
      </c>
      <c r="D2405" s="1040" t="s">
        <v>170</v>
      </c>
      <c r="E2405" s="1041">
        <v>0.36575000000000002</v>
      </c>
      <c r="F2405" s="1035">
        <v>20</v>
      </c>
      <c r="G2405" s="1035" t="s">
        <v>4604</v>
      </c>
      <c r="H2405" s="1040" t="s">
        <v>353</v>
      </c>
      <c r="I2405" s="1027" t="s">
        <v>294</v>
      </c>
      <c r="J2405" s="1042">
        <v>7040250301689</v>
      </c>
      <c r="K2405" s="1043">
        <v>45729</v>
      </c>
      <c r="L2405" s="1039"/>
      <c r="M2405" s="1027" t="s">
        <v>300</v>
      </c>
      <c r="N2405" s="1038">
        <v>46094</v>
      </c>
      <c r="O2405" s="1030" t="s">
        <v>12</v>
      </c>
      <c r="P2405" s="370"/>
      <c r="Q2405" s="370"/>
      <c r="R2405" s="370"/>
      <c r="S2405" s="823"/>
      <c r="T2405" s="370"/>
      <c r="U2405" s="370"/>
      <c r="V2405" s="370"/>
      <c r="W2405" s="370"/>
      <c r="X2405" s="370"/>
      <c r="Y2405" s="371"/>
      <c r="Z2405" s="370"/>
    </row>
    <row r="2406" spans="1:26" s="3" customFormat="1" ht="41.25" customHeight="1" x14ac:dyDescent="0.2">
      <c r="A2406" s="240">
        <v>317</v>
      </c>
      <c r="B2406" s="1040" t="s">
        <v>4605</v>
      </c>
      <c r="C2406" s="1040" t="s">
        <v>1693</v>
      </c>
      <c r="D2406" s="1040" t="s">
        <v>185</v>
      </c>
      <c r="E2406" s="1041">
        <v>49.95</v>
      </c>
      <c r="F2406" s="1035">
        <v>110</v>
      </c>
      <c r="G2406" s="1035" t="s">
        <v>4606</v>
      </c>
      <c r="H2406" s="1040" t="s">
        <v>353</v>
      </c>
      <c r="I2406" s="1027" t="s">
        <v>294</v>
      </c>
      <c r="J2406" s="1042">
        <v>7050231214541</v>
      </c>
      <c r="K2406" s="1043">
        <v>45719</v>
      </c>
      <c r="L2406" s="1039"/>
      <c r="M2406" s="1027" t="s">
        <v>300</v>
      </c>
      <c r="N2406" s="1038">
        <v>46084</v>
      </c>
      <c r="O2406" s="1030" t="s">
        <v>12</v>
      </c>
      <c r="P2406" s="370"/>
      <c r="Q2406" s="370"/>
      <c r="R2406" s="370"/>
      <c r="S2406" s="823"/>
      <c r="T2406" s="370"/>
      <c r="U2406" s="370"/>
      <c r="V2406" s="370"/>
      <c r="W2406" s="370"/>
      <c r="X2406" s="370"/>
      <c r="Y2406" s="371"/>
      <c r="Z2406" s="370"/>
    </row>
    <row r="2407" spans="1:26" s="3" customFormat="1" ht="41.25" customHeight="1" x14ac:dyDescent="0.2">
      <c r="A2407" s="240">
        <v>318</v>
      </c>
      <c r="B2407" s="1039" t="s">
        <v>4992</v>
      </c>
      <c r="C2407" s="1039" t="s">
        <v>741</v>
      </c>
      <c r="D2407" s="1039" t="s">
        <v>184</v>
      </c>
      <c r="E2407" s="1048">
        <v>4.9000000000000004</v>
      </c>
      <c r="F2407" s="1035">
        <v>20</v>
      </c>
      <c r="G2407" s="1035" t="s">
        <v>1707</v>
      </c>
      <c r="H2407" s="1039" t="s">
        <v>353</v>
      </c>
      <c r="I2407" s="1027" t="s">
        <v>294</v>
      </c>
      <c r="J2407" s="1049">
        <v>7030240807129</v>
      </c>
      <c r="K2407" s="1044">
        <v>45749</v>
      </c>
      <c r="L2407" s="1039"/>
      <c r="M2407" s="1027" t="s">
        <v>300</v>
      </c>
      <c r="N2407" s="1044">
        <v>46114</v>
      </c>
      <c r="O2407" s="1030" t="s">
        <v>12</v>
      </c>
      <c r="P2407" s="370"/>
      <c r="Q2407" s="370"/>
      <c r="R2407" s="370"/>
      <c r="S2407" s="823"/>
      <c r="T2407" s="370"/>
      <c r="U2407" s="370"/>
      <c r="V2407" s="370"/>
      <c r="W2407" s="370"/>
      <c r="X2407" s="370"/>
      <c r="Y2407" s="371"/>
      <c r="Z2407" s="370"/>
    </row>
    <row r="2408" spans="1:26" s="3" customFormat="1" ht="41.25" customHeight="1" x14ac:dyDescent="0.2">
      <c r="A2408" s="240">
        <v>319</v>
      </c>
      <c r="B2408" s="1039" t="s">
        <v>2870</v>
      </c>
      <c r="C2408" s="1039" t="s">
        <v>761</v>
      </c>
      <c r="D2408" s="1039" t="s">
        <v>83</v>
      </c>
      <c r="E2408" s="1048">
        <v>4.9000000000000004</v>
      </c>
      <c r="F2408" s="1035">
        <v>20</v>
      </c>
      <c r="G2408" s="1035" t="s">
        <v>4993</v>
      </c>
      <c r="H2408" s="1039" t="s">
        <v>353</v>
      </c>
      <c r="I2408" s="1027" t="s">
        <v>294</v>
      </c>
      <c r="J2408" s="1049">
        <v>7030241008953</v>
      </c>
      <c r="K2408" s="1044">
        <v>45757</v>
      </c>
      <c r="L2408" s="1039"/>
      <c r="M2408" s="1027" t="s">
        <v>300</v>
      </c>
      <c r="N2408" s="1044">
        <v>46122</v>
      </c>
      <c r="O2408" s="1030" t="s">
        <v>12</v>
      </c>
      <c r="P2408" s="370"/>
      <c r="Q2408" s="370"/>
      <c r="R2408" s="370"/>
      <c r="S2408" s="823"/>
      <c r="T2408" s="370"/>
      <c r="U2408" s="370"/>
      <c r="V2408" s="370"/>
      <c r="W2408" s="370"/>
      <c r="X2408" s="370"/>
      <c r="Y2408" s="371"/>
      <c r="Z2408" s="370"/>
    </row>
    <row r="2409" spans="1:26" s="3" customFormat="1" ht="41.25" customHeight="1" x14ac:dyDescent="0.2">
      <c r="A2409" s="240">
        <v>320</v>
      </c>
      <c r="B2409" s="1039" t="s">
        <v>4994</v>
      </c>
      <c r="C2409" s="1039" t="s">
        <v>728</v>
      </c>
      <c r="D2409" s="1039" t="s">
        <v>24</v>
      </c>
      <c r="E2409" s="1048">
        <v>13.164</v>
      </c>
      <c r="F2409" s="1040">
        <v>110</v>
      </c>
      <c r="G2409" s="1040" t="s">
        <v>4995</v>
      </c>
      <c r="H2409" s="1039" t="s">
        <v>319</v>
      </c>
      <c r="I2409" s="1027" t="s">
        <v>294</v>
      </c>
      <c r="J2409" s="1049">
        <v>7010241114614</v>
      </c>
      <c r="K2409" s="1044">
        <v>45748</v>
      </c>
      <c r="L2409" s="1039"/>
      <c r="M2409" s="1027" t="s">
        <v>300</v>
      </c>
      <c r="N2409" s="1044">
        <v>46113</v>
      </c>
      <c r="O2409" s="1030" t="s">
        <v>12</v>
      </c>
      <c r="P2409" s="370"/>
      <c r="Q2409" s="370"/>
      <c r="R2409" s="370"/>
      <c r="S2409" s="823"/>
      <c r="T2409" s="370"/>
      <c r="U2409" s="370"/>
      <c r="V2409" s="370"/>
      <c r="W2409" s="370"/>
      <c r="X2409" s="370"/>
      <c r="Y2409" s="371"/>
      <c r="Z2409" s="370"/>
    </row>
    <row r="2410" spans="1:26" s="3" customFormat="1" ht="41.25" customHeight="1" x14ac:dyDescent="0.2">
      <c r="A2410" s="240">
        <v>321</v>
      </c>
      <c r="B2410" s="1039" t="s">
        <v>4996</v>
      </c>
      <c r="C2410" s="1039" t="s">
        <v>3281</v>
      </c>
      <c r="D2410" s="1039" t="s">
        <v>24</v>
      </c>
      <c r="E2410" s="1048">
        <v>5.04E-2</v>
      </c>
      <c r="F2410" s="1040">
        <v>20</v>
      </c>
      <c r="G2410" s="1040" t="s">
        <v>4997</v>
      </c>
      <c r="H2410" s="1039" t="s">
        <v>319</v>
      </c>
      <c r="I2410" s="1027" t="s">
        <v>294</v>
      </c>
      <c r="J2410" s="1049">
        <v>7010241115184</v>
      </c>
      <c r="K2410" s="1044">
        <v>45754</v>
      </c>
      <c r="L2410" s="1039"/>
      <c r="M2410" s="1027" t="s">
        <v>300</v>
      </c>
      <c r="N2410" s="1044">
        <v>46119</v>
      </c>
      <c r="O2410" s="1030" t="s">
        <v>12</v>
      </c>
      <c r="P2410" s="370"/>
      <c r="Q2410" s="370"/>
      <c r="R2410" s="370"/>
      <c r="S2410" s="823"/>
      <c r="T2410" s="370"/>
      <c r="U2410" s="370"/>
      <c r="V2410" s="370"/>
      <c r="W2410" s="370"/>
      <c r="X2410" s="370"/>
      <c r="Y2410" s="371"/>
      <c r="Z2410" s="370"/>
    </row>
    <row r="2411" spans="1:26" s="3" customFormat="1" ht="41.25" customHeight="1" x14ac:dyDescent="0.2">
      <c r="A2411" s="240">
        <v>322</v>
      </c>
      <c r="B2411" s="1039" t="s">
        <v>4998</v>
      </c>
      <c r="C2411" s="1039" t="s">
        <v>4999</v>
      </c>
      <c r="D2411" s="1039" t="s">
        <v>807</v>
      </c>
      <c r="E2411" s="1048">
        <v>0.15</v>
      </c>
      <c r="F2411" s="1035">
        <v>20</v>
      </c>
      <c r="G2411" s="1035" t="s">
        <v>5000</v>
      </c>
      <c r="H2411" s="1039" t="s">
        <v>319</v>
      </c>
      <c r="I2411" s="1027" t="s">
        <v>294</v>
      </c>
      <c r="J2411" s="1049">
        <v>7050250100207</v>
      </c>
      <c r="K2411" s="1044">
        <v>45749</v>
      </c>
      <c r="L2411" s="1039"/>
      <c r="M2411" s="1027" t="s">
        <v>300</v>
      </c>
      <c r="N2411" s="1044">
        <v>46114</v>
      </c>
      <c r="O2411" s="1030" t="s">
        <v>12</v>
      </c>
      <c r="P2411" s="370"/>
      <c r="Q2411" s="370"/>
      <c r="R2411" s="370"/>
      <c r="S2411" s="823"/>
      <c r="T2411" s="370"/>
      <c r="U2411" s="370"/>
      <c r="V2411" s="370"/>
      <c r="W2411" s="370"/>
      <c r="X2411" s="370"/>
      <c r="Y2411" s="371"/>
      <c r="Z2411" s="370"/>
    </row>
    <row r="2412" spans="1:26" s="3" customFormat="1" ht="41.25" customHeight="1" x14ac:dyDescent="0.2">
      <c r="A2412" s="240">
        <v>323</v>
      </c>
      <c r="B2412" s="1039" t="s">
        <v>5001</v>
      </c>
      <c r="C2412" s="1039" t="s">
        <v>4092</v>
      </c>
      <c r="D2412" s="1039" t="s">
        <v>768</v>
      </c>
      <c r="E2412" s="1048">
        <v>0.42499999999999999</v>
      </c>
      <c r="F2412" s="1040">
        <v>20</v>
      </c>
      <c r="G2412" s="1040" t="s">
        <v>5002</v>
      </c>
      <c r="H2412" s="1039" t="s">
        <v>353</v>
      </c>
      <c r="I2412" s="1027" t="s">
        <v>294</v>
      </c>
      <c r="J2412" s="1049">
        <v>7040250200641</v>
      </c>
      <c r="K2412" s="1044">
        <v>45775</v>
      </c>
      <c r="L2412" s="1039"/>
      <c r="M2412" s="1027" t="s">
        <v>300</v>
      </c>
      <c r="N2412" s="1044">
        <v>46140</v>
      </c>
      <c r="O2412" s="1030" t="s">
        <v>12</v>
      </c>
      <c r="P2412" s="370"/>
      <c r="Q2412" s="370"/>
      <c r="R2412" s="370"/>
      <c r="S2412" s="823"/>
      <c r="T2412" s="370"/>
      <c r="U2412" s="370"/>
      <c r="V2412" s="370"/>
      <c r="W2412" s="370"/>
      <c r="X2412" s="370"/>
      <c r="Y2412" s="371"/>
      <c r="Z2412" s="370"/>
    </row>
    <row r="2413" spans="1:26" s="3" customFormat="1" ht="41.25" customHeight="1" x14ac:dyDescent="0.2">
      <c r="A2413" s="240">
        <v>324</v>
      </c>
      <c r="B2413" s="1039" t="s">
        <v>5003</v>
      </c>
      <c r="C2413" s="1039" t="s">
        <v>24</v>
      </c>
      <c r="D2413" s="1039" t="s">
        <v>24</v>
      </c>
      <c r="E2413" s="1048">
        <v>8.9999999999999993E-3</v>
      </c>
      <c r="F2413" s="1035">
        <v>0.4</v>
      </c>
      <c r="G2413" s="1035" t="s">
        <v>5004</v>
      </c>
      <c r="H2413" s="1039" t="s">
        <v>319</v>
      </c>
      <c r="I2413" s="1027" t="s">
        <v>294</v>
      </c>
      <c r="J2413" s="1049">
        <v>7010250201241</v>
      </c>
      <c r="K2413" s="1044">
        <v>45754</v>
      </c>
      <c r="L2413" s="1039"/>
      <c r="M2413" s="1027" t="s">
        <v>300</v>
      </c>
      <c r="N2413" s="1044">
        <v>46119</v>
      </c>
      <c r="O2413" s="1030" t="s">
        <v>12</v>
      </c>
      <c r="P2413" s="370"/>
      <c r="Q2413" s="370"/>
      <c r="R2413" s="370"/>
      <c r="S2413" s="823"/>
      <c r="T2413" s="370"/>
      <c r="U2413" s="370"/>
      <c r="V2413" s="370"/>
      <c r="W2413" s="370"/>
      <c r="X2413" s="370"/>
      <c r="Y2413" s="371"/>
      <c r="Z2413" s="370"/>
    </row>
    <row r="2414" spans="1:26" s="3" customFormat="1" ht="41.25" customHeight="1" x14ac:dyDescent="0.2">
      <c r="A2414" s="240">
        <v>325</v>
      </c>
      <c r="B2414" s="1039" t="s">
        <v>5005</v>
      </c>
      <c r="C2414" s="1039" t="s">
        <v>5006</v>
      </c>
      <c r="D2414" s="1039" t="s">
        <v>768</v>
      </c>
      <c r="E2414" s="1048">
        <v>0.03</v>
      </c>
      <c r="F2414" s="1035">
        <v>0.4</v>
      </c>
      <c r="G2414" s="1035" t="s">
        <v>5007</v>
      </c>
      <c r="H2414" s="1039" t="s">
        <v>319</v>
      </c>
      <c r="I2414" s="1027" t="s">
        <v>294</v>
      </c>
      <c r="J2414" s="1049">
        <v>7040250200835</v>
      </c>
      <c r="K2414" s="1044">
        <v>45758</v>
      </c>
      <c r="L2414" s="1039"/>
      <c r="M2414" s="1027" t="s">
        <v>300</v>
      </c>
      <c r="N2414" s="1044">
        <v>46123</v>
      </c>
      <c r="O2414" s="1030" t="s">
        <v>12</v>
      </c>
      <c r="P2414" s="370"/>
      <c r="Q2414" s="370"/>
      <c r="R2414" s="370"/>
      <c r="S2414" s="823"/>
      <c r="T2414" s="370"/>
      <c r="U2414" s="370"/>
      <c r="V2414" s="370"/>
      <c r="W2414" s="370"/>
      <c r="X2414" s="370"/>
      <c r="Y2414" s="371"/>
      <c r="Z2414" s="370"/>
    </row>
    <row r="2415" spans="1:26" s="3" customFormat="1" ht="41.25" customHeight="1" x14ac:dyDescent="0.2">
      <c r="A2415" s="240">
        <v>326</v>
      </c>
      <c r="B2415" s="1039" t="s">
        <v>5005</v>
      </c>
      <c r="C2415" s="1039" t="s">
        <v>5006</v>
      </c>
      <c r="D2415" s="1039" t="s">
        <v>768</v>
      </c>
      <c r="E2415" s="1048">
        <v>0.10009999999999999</v>
      </c>
      <c r="F2415" s="1040">
        <v>0.4</v>
      </c>
      <c r="G2415" s="1040" t="s">
        <v>5007</v>
      </c>
      <c r="H2415" s="1039" t="s">
        <v>319</v>
      </c>
      <c r="I2415" s="1027" t="s">
        <v>294</v>
      </c>
      <c r="J2415" s="1049">
        <v>7040250200836</v>
      </c>
      <c r="K2415" s="1044">
        <v>45758</v>
      </c>
      <c r="L2415" s="1039"/>
      <c r="M2415" s="1027" t="s">
        <v>300</v>
      </c>
      <c r="N2415" s="1044">
        <v>46123</v>
      </c>
      <c r="O2415" s="1030" t="s">
        <v>12</v>
      </c>
      <c r="P2415" s="370"/>
      <c r="Q2415" s="370"/>
      <c r="R2415" s="370"/>
      <c r="S2415" s="823"/>
      <c r="T2415" s="370"/>
      <c r="U2415" s="370"/>
      <c r="V2415" s="370"/>
      <c r="W2415" s="370"/>
      <c r="X2415" s="370"/>
      <c r="Y2415" s="371"/>
      <c r="Z2415" s="370"/>
    </row>
    <row r="2416" spans="1:26" s="3" customFormat="1" ht="41.25" customHeight="1" x14ac:dyDescent="0.2">
      <c r="A2416" s="240">
        <v>327</v>
      </c>
      <c r="B2416" s="1039" t="s">
        <v>5005</v>
      </c>
      <c r="C2416" s="1039" t="s">
        <v>5006</v>
      </c>
      <c r="D2416" s="1039" t="s">
        <v>768</v>
      </c>
      <c r="E2416" s="1048">
        <v>2.035E-2</v>
      </c>
      <c r="F2416" s="1035">
        <v>0.4</v>
      </c>
      <c r="G2416" s="1035" t="s">
        <v>5008</v>
      </c>
      <c r="H2416" s="1039" t="s">
        <v>319</v>
      </c>
      <c r="I2416" s="1027" t="s">
        <v>294</v>
      </c>
      <c r="J2416" s="1049">
        <v>7040250200838</v>
      </c>
      <c r="K2416" s="1044">
        <v>45761</v>
      </c>
      <c r="L2416" s="1039"/>
      <c r="M2416" s="1027" t="s">
        <v>300</v>
      </c>
      <c r="N2416" s="1044">
        <v>46126</v>
      </c>
      <c r="O2416" s="1030" t="s">
        <v>12</v>
      </c>
      <c r="P2416" s="370"/>
      <c r="Q2416" s="370"/>
      <c r="R2416" s="370"/>
      <c r="S2416" s="823"/>
      <c r="T2416" s="370"/>
      <c r="U2416" s="370"/>
      <c r="V2416" s="370"/>
      <c r="W2416" s="370"/>
      <c r="X2416" s="370"/>
      <c r="Y2416" s="371"/>
      <c r="Z2416" s="370"/>
    </row>
    <row r="2417" spans="1:26" s="3" customFormat="1" ht="41.25" customHeight="1" x14ac:dyDescent="0.2">
      <c r="A2417" s="240">
        <v>328</v>
      </c>
      <c r="B2417" s="1039" t="s">
        <v>5005</v>
      </c>
      <c r="C2417" s="1039" t="s">
        <v>5006</v>
      </c>
      <c r="D2417" s="1039" t="s">
        <v>768</v>
      </c>
      <c r="E2417" s="1048">
        <v>5.0049999999999997E-2</v>
      </c>
      <c r="F2417" s="1040">
        <v>0.4</v>
      </c>
      <c r="G2417" s="1040" t="s">
        <v>5007</v>
      </c>
      <c r="H2417" s="1039" t="s">
        <v>319</v>
      </c>
      <c r="I2417" s="1027" t="s">
        <v>294</v>
      </c>
      <c r="J2417" s="1049">
        <v>7040250200839</v>
      </c>
      <c r="K2417" s="1044">
        <v>45758</v>
      </c>
      <c r="L2417" s="1039"/>
      <c r="M2417" s="1027" t="s">
        <v>300</v>
      </c>
      <c r="N2417" s="1044">
        <v>46123</v>
      </c>
      <c r="O2417" s="1030" t="s">
        <v>12</v>
      </c>
      <c r="P2417" s="370"/>
      <c r="Q2417" s="370"/>
      <c r="R2417" s="370"/>
      <c r="S2417" s="823"/>
      <c r="T2417" s="370"/>
      <c r="U2417" s="370"/>
      <c r="V2417" s="370"/>
      <c r="W2417" s="370"/>
      <c r="X2417" s="370"/>
      <c r="Y2417" s="371"/>
      <c r="Z2417" s="370"/>
    </row>
    <row r="2418" spans="1:26" s="3" customFormat="1" ht="41.25" customHeight="1" x14ac:dyDescent="0.2">
      <c r="A2418" s="240">
        <v>329</v>
      </c>
      <c r="B2418" s="1039" t="s">
        <v>5005</v>
      </c>
      <c r="C2418" s="1039" t="s">
        <v>5006</v>
      </c>
      <c r="D2418" s="1039" t="s">
        <v>768</v>
      </c>
      <c r="E2418" s="1048">
        <v>5.0049999999999997E-2</v>
      </c>
      <c r="F2418" s="1035">
        <v>0.4</v>
      </c>
      <c r="G2418" s="1035" t="s">
        <v>5007</v>
      </c>
      <c r="H2418" s="1039" t="s">
        <v>319</v>
      </c>
      <c r="I2418" s="1027" t="s">
        <v>294</v>
      </c>
      <c r="J2418" s="1049">
        <v>7040250200841</v>
      </c>
      <c r="K2418" s="1044">
        <v>45758</v>
      </c>
      <c r="L2418" s="1039"/>
      <c r="M2418" s="1027" t="s">
        <v>300</v>
      </c>
      <c r="N2418" s="1044">
        <v>46123</v>
      </c>
      <c r="O2418" s="1030" t="s">
        <v>12</v>
      </c>
      <c r="P2418" s="370"/>
      <c r="Q2418" s="370"/>
      <c r="R2418" s="370"/>
      <c r="S2418" s="823"/>
      <c r="T2418" s="370"/>
      <c r="U2418" s="370"/>
      <c r="V2418" s="370"/>
      <c r="W2418" s="370"/>
      <c r="X2418" s="370"/>
      <c r="Y2418" s="371"/>
      <c r="Z2418" s="370"/>
    </row>
    <row r="2419" spans="1:26" s="3" customFormat="1" ht="41.25" customHeight="1" x14ac:dyDescent="0.2">
      <c r="A2419" s="240">
        <v>330</v>
      </c>
      <c r="B2419" s="1039" t="s">
        <v>5005</v>
      </c>
      <c r="C2419" s="1039" t="s">
        <v>5006</v>
      </c>
      <c r="D2419" s="1039" t="s">
        <v>768</v>
      </c>
      <c r="E2419" s="1048">
        <v>7.0400000000000004E-2</v>
      </c>
      <c r="F2419" s="1040">
        <v>0.4</v>
      </c>
      <c r="G2419" s="1040" t="s">
        <v>5007</v>
      </c>
      <c r="H2419" s="1039" t="s">
        <v>319</v>
      </c>
      <c r="I2419" s="1027" t="s">
        <v>294</v>
      </c>
      <c r="J2419" s="1049">
        <v>7040250200843</v>
      </c>
      <c r="K2419" s="1044">
        <v>45758</v>
      </c>
      <c r="L2419" s="1039"/>
      <c r="M2419" s="1027" t="s">
        <v>300</v>
      </c>
      <c r="N2419" s="1044">
        <v>46123</v>
      </c>
      <c r="O2419" s="1030" t="s">
        <v>12</v>
      </c>
      <c r="P2419" s="370"/>
      <c r="Q2419" s="370"/>
      <c r="R2419" s="370"/>
      <c r="S2419" s="823"/>
      <c r="T2419" s="370"/>
      <c r="U2419" s="370"/>
      <c r="V2419" s="370"/>
      <c r="W2419" s="370"/>
      <c r="X2419" s="370"/>
      <c r="Y2419" s="371"/>
      <c r="Z2419" s="370"/>
    </row>
    <row r="2420" spans="1:26" s="3" customFormat="1" ht="41.25" customHeight="1" x14ac:dyDescent="0.2">
      <c r="A2420" s="240">
        <v>331</v>
      </c>
      <c r="B2420" s="1039" t="s">
        <v>2873</v>
      </c>
      <c r="C2420" s="1039" t="s">
        <v>726</v>
      </c>
      <c r="D2420" s="1039" t="s">
        <v>24</v>
      </c>
      <c r="E2420" s="1048">
        <v>4.8600000000000004E-2</v>
      </c>
      <c r="F2420" s="1035">
        <v>20</v>
      </c>
      <c r="G2420" s="1035" t="s">
        <v>5009</v>
      </c>
      <c r="H2420" s="1039" t="s">
        <v>319</v>
      </c>
      <c r="I2420" s="1027" t="s">
        <v>294</v>
      </c>
      <c r="J2420" s="1049">
        <v>7010250201806</v>
      </c>
      <c r="K2420" s="1044">
        <v>45764</v>
      </c>
      <c r="L2420" s="1039"/>
      <c r="M2420" s="1027" t="s">
        <v>300</v>
      </c>
      <c r="N2420" s="1044">
        <v>46129</v>
      </c>
      <c r="O2420" s="1030" t="s">
        <v>12</v>
      </c>
      <c r="P2420" s="370"/>
      <c r="Q2420" s="370"/>
      <c r="R2420" s="370"/>
      <c r="S2420" s="823"/>
      <c r="T2420" s="370"/>
      <c r="U2420" s="370"/>
      <c r="V2420" s="370"/>
      <c r="W2420" s="370"/>
      <c r="X2420" s="370"/>
      <c r="Y2420" s="371"/>
      <c r="Z2420" s="370"/>
    </row>
    <row r="2421" spans="1:26" s="3" customFormat="1" ht="41.25" customHeight="1" x14ac:dyDescent="0.2">
      <c r="A2421" s="240">
        <v>332</v>
      </c>
      <c r="B2421" s="1039" t="s">
        <v>5010</v>
      </c>
      <c r="C2421" s="1039" t="s">
        <v>2814</v>
      </c>
      <c r="D2421" s="1039" t="s">
        <v>762</v>
      </c>
      <c r="E2421" s="1048">
        <v>8.0000000000000002E-3</v>
      </c>
      <c r="F2421" s="1035">
        <v>0.4</v>
      </c>
      <c r="G2421" s="1035" t="s">
        <v>5011</v>
      </c>
      <c r="H2421" s="1039" t="s">
        <v>319</v>
      </c>
      <c r="I2421" s="1027" t="s">
        <v>294</v>
      </c>
      <c r="J2421" s="1049">
        <v>7010250202253</v>
      </c>
      <c r="K2421" s="1044">
        <v>45749</v>
      </c>
      <c r="L2421" s="1039"/>
      <c r="M2421" s="1027" t="s">
        <v>300</v>
      </c>
      <c r="N2421" s="1044">
        <v>46114</v>
      </c>
      <c r="O2421" s="1030" t="s">
        <v>12</v>
      </c>
      <c r="P2421" s="370"/>
      <c r="Q2421" s="370"/>
      <c r="R2421" s="370"/>
      <c r="S2421" s="823"/>
      <c r="T2421" s="370"/>
      <c r="U2421" s="370"/>
      <c r="V2421" s="370"/>
      <c r="W2421" s="370"/>
      <c r="X2421" s="370"/>
      <c r="Y2421" s="371"/>
      <c r="Z2421" s="370"/>
    </row>
    <row r="2422" spans="1:26" s="3" customFormat="1" ht="41.25" customHeight="1" x14ac:dyDescent="0.2">
      <c r="A2422" s="240">
        <v>333</v>
      </c>
      <c r="B2422" s="1039" t="s">
        <v>5012</v>
      </c>
      <c r="C2422" s="1039" t="s">
        <v>462</v>
      </c>
      <c r="D2422" s="1039" t="s">
        <v>762</v>
      </c>
      <c r="E2422" s="1048">
        <v>0.17599999999999999</v>
      </c>
      <c r="F2422" s="1035">
        <v>0.4</v>
      </c>
      <c r="G2422" s="1035" t="s">
        <v>808</v>
      </c>
      <c r="H2422" s="1039" t="s">
        <v>319</v>
      </c>
      <c r="I2422" s="1027" t="s">
        <v>294</v>
      </c>
      <c r="J2422" s="1049">
        <v>7010250302436</v>
      </c>
      <c r="K2422" s="1044">
        <v>45772</v>
      </c>
      <c r="L2422" s="1039"/>
      <c r="M2422" s="1027" t="s">
        <v>300</v>
      </c>
      <c r="N2422" s="1044">
        <v>46137</v>
      </c>
      <c r="O2422" s="1030" t="s">
        <v>12</v>
      </c>
      <c r="P2422" s="370"/>
      <c r="Q2422" s="370"/>
      <c r="R2422" s="370"/>
      <c r="S2422" s="823"/>
      <c r="T2422" s="370"/>
      <c r="U2422" s="370"/>
      <c r="V2422" s="370"/>
      <c r="W2422" s="370"/>
      <c r="X2422" s="370"/>
      <c r="Y2422" s="371"/>
      <c r="Z2422" s="370"/>
    </row>
    <row r="2423" spans="1:26" s="3" customFormat="1" ht="41.25" customHeight="1" x14ac:dyDescent="0.2">
      <c r="A2423" s="240">
        <v>334</v>
      </c>
      <c r="B2423" s="1039" t="s">
        <v>5012</v>
      </c>
      <c r="C2423" s="1039" t="s">
        <v>462</v>
      </c>
      <c r="D2423" s="1039" t="s">
        <v>762</v>
      </c>
      <c r="E2423" s="1048">
        <v>6.4899999999999999E-2</v>
      </c>
      <c r="F2423" s="1040">
        <v>0.4</v>
      </c>
      <c r="G2423" s="1040" t="s">
        <v>808</v>
      </c>
      <c r="H2423" s="1039" t="s">
        <v>319</v>
      </c>
      <c r="I2423" s="1027" t="s">
        <v>294</v>
      </c>
      <c r="J2423" s="1049">
        <v>7010250302439</v>
      </c>
      <c r="K2423" s="1044">
        <v>45772</v>
      </c>
      <c r="L2423" s="1039"/>
      <c r="M2423" s="1027" t="s">
        <v>300</v>
      </c>
      <c r="N2423" s="1044">
        <v>46137</v>
      </c>
      <c r="O2423" s="1030" t="s">
        <v>12</v>
      </c>
      <c r="P2423" s="370"/>
      <c r="Q2423" s="370"/>
      <c r="R2423" s="370"/>
      <c r="S2423" s="823"/>
      <c r="T2423" s="370"/>
      <c r="U2423" s="370"/>
      <c r="V2423" s="370"/>
      <c r="W2423" s="370"/>
      <c r="X2423" s="370"/>
      <c r="Y2423" s="371"/>
      <c r="Z2423" s="370"/>
    </row>
    <row r="2424" spans="1:26" s="3" customFormat="1" ht="41.25" customHeight="1" x14ac:dyDescent="0.2">
      <c r="A2424" s="240">
        <v>335</v>
      </c>
      <c r="B2424" s="1039" t="s">
        <v>5013</v>
      </c>
      <c r="C2424" s="1039" t="s">
        <v>5014</v>
      </c>
      <c r="D2424" s="1039" t="s">
        <v>185</v>
      </c>
      <c r="E2424" s="1048">
        <v>0.08</v>
      </c>
      <c r="F2424" s="1040">
        <v>0.4</v>
      </c>
      <c r="G2424" s="1040" t="s">
        <v>5015</v>
      </c>
      <c r="H2424" s="1039" t="s">
        <v>353</v>
      </c>
      <c r="I2424" s="1027" t="s">
        <v>294</v>
      </c>
      <c r="J2424" s="1049">
        <v>7050250300951</v>
      </c>
      <c r="K2424" s="1044">
        <v>45763</v>
      </c>
      <c r="L2424" s="1039"/>
      <c r="M2424" s="1027" t="s">
        <v>300</v>
      </c>
      <c r="N2424" s="1044">
        <v>46128</v>
      </c>
      <c r="O2424" s="1030" t="s">
        <v>12</v>
      </c>
      <c r="P2424" s="370"/>
      <c r="Q2424" s="370"/>
      <c r="R2424" s="370"/>
      <c r="S2424" s="823"/>
      <c r="T2424" s="370"/>
      <c r="U2424" s="370"/>
      <c r="V2424" s="370"/>
      <c r="W2424" s="370"/>
      <c r="X2424" s="370"/>
      <c r="Y2424" s="371"/>
      <c r="Z2424" s="370"/>
    </row>
    <row r="2425" spans="1:26" s="3" customFormat="1" ht="41.25" customHeight="1" x14ac:dyDescent="0.2">
      <c r="A2425" s="240">
        <v>336</v>
      </c>
      <c r="B2425" s="1039" t="s">
        <v>5016</v>
      </c>
      <c r="C2425" s="1039" t="s">
        <v>661</v>
      </c>
      <c r="D2425" s="1039" t="s">
        <v>768</v>
      </c>
      <c r="E2425" s="1048">
        <v>0.01</v>
      </c>
      <c r="F2425" s="1035">
        <v>0.4</v>
      </c>
      <c r="G2425" s="1035" t="s">
        <v>5017</v>
      </c>
      <c r="H2425" s="1039" t="s">
        <v>319</v>
      </c>
      <c r="I2425" s="1027" t="s">
        <v>294</v>
      </c>
      <c r="J2425" s="1049">
        <v>7040250301669</v>
      </c>
      <c r="K2425" s="1044">
        <v>45757</v>
      </c>
      <c r="L2425" s="1039"/>
      <c r="M2425" s="1027" t="s">
        <v>300</v>
      </c>
      <c r="N2425" s="1044">
        <v>46122</v>
      </c>
      <c r="O2425" s="1030" t="s">
        <v>12</v>
      </c>
      <c r="P2425" s="370"/>
      <c r="Q2425" s="370"/>
      <c r="R2425" s="370"/>
      <c r="S2425" s="823"/>
      <c r="T2425" s="370"/>
      <c r="U2425" s="370"/>
      <c r="V2425" s="370"/>
      <c r="W2425" s="370"/>
      <c r="X2425" s="370"/>
      <c r="Y2425" s="371"/>
      <c r="Z2425" s="370"/>
    </row>
    <row r="2426" spans="1:26" s="3" customFormat="1" ht="41.25" customHeight="1" x14ac:dyDescent="0.2">
      <c r="A2426" s="240">
        <v>337</v>
      </c>
      <c r="B2426" s="1039" t="s">
        <v>5018</v>
      </c>
      <c r="C2426" s="1039" t="s">
        <v>751</v>
      </c>
      <c r="D2426" s="1039" t="s">
        <v>768</v>
      </c>
      <c r="E2426" s="1048">
        <v>0.24843000000000001</v>
      </c>
      <c r="F2426" s="1040">
        <v>20</v>
      </c>
      <c r="G2426" s="1040" t="s">
        <v>5019</v>
      </c>
      <c r="H2426" s="1039" t="s">
        <v>319</v>
      </c>
      <c r="I2426" s="1027" t="s">
        <v>294</v>
      </c>
      <c r="J2426" s="1049">
        <v>7040250301673</v>
      </c>
      <c r="K2426" s="1044">
        <v>45757</v>
      </c>
      <c r="L2426" s="1039"/>
      <c r="M2426" s="1027" t="s">
        <v>300</v>
      </c>
      <c r="N2426" s="1044">
        <v>46122</v>
      </c>
      <c r="O2426" s="1030" t="s">
        <v>12</v>
      </c>
      <c r="P2426" s="370"/>
      <c r="Q2426" s="370"/>
      <c r="R2426" s="370"/>
      <c r="S2426" s="823"/>
      <c r="T2426" s="370"/>
      <c r="U2426" s="370"/>
      <c r="V2426" s="370"/>
      <c r="W2426" s="370"/>
      <c r="X2426" s="370"/>
      <c r="Y2426" s="371"/>
      <c r="Z2426" s="370"/>
    </row>
    <row r="2427" spans="1:26" s="3" customFormat="1" ht="41.25" customHeight="1" x14ac:dyDescent="0.2">
      <c r="A2427" s="240">
        <v>338</v>
      </c>
      <c r="B2427" s="1039" t="s">
        <v>5020</v>
      </c>
      <c r="C2427" s="1039" t="s">
        <v>657</v>
      </c>
      <c r="D2427" s="1039" t="s">
        <v>762</v>
      </c>
      <c r="E2427" s="1048">
        <v>5.0000000000000001E-3</v>
      </c>
      <c r="F2427" s="1035">
        <v>0.4</v>
      </c>
      <c r="G2427" s="1035" t="s">
        <v>4069</v>
      </c>
      <c r="H2427" s="1039" t="s">
        <v>319</v>
      </c>
      <c r="I2427" s="1027" t="s">
        <v>294</v>
      </c>
      <c r="J2427" s="1049">
        <v>7010250302651</v>
      </c>
      <c r="K2427" s="1044">
        <v>45749</v>
      </c>
      <c r="L2427" s="1039"/>
      <c r="M2427" s="1027" t="s">
        <v>300</v>
      </c>
      <c r="N2427" s="1044">
        <v>46114</v>
      </c>
      <c r="O2427" s="1030" t="s">
        <v>12</v>
      </c>
      <c r="P2427" s="370"/>
      <c r="Q2427" s="370"/>
      <c r="R2427" s="370"/>
      <c r="S2427" s="823"/>
      <c r="T2427" s="370"/>
      <c r="U2427" s="370"/>
      <c r="V2427" s="370"/>
      <c r="W2427" s="370"/>
      <c r="X2427" s="370"/>
      <c r="Y2427" s="371"/>
      <c r="Z2427" s="370"/>
    </row>
    <row r="2428" spans="1:26" s="3" customFormat="1" ht="41.25" customHeight="1" x14ac:dyDescent="0.2">
      <c r="A2428" s="240">
        <v>339</v>
      </c>
      <c r="B2428" s="1039" t="s">
        <v>5021</v>
      </c>
      <c r="C2428" s="1039" t="s">
        <v>5022</v>
      </c>
      <c r="D2428" s="1039" t="s">
        <v>83</v>
      </c>
      <c r="E2428" s="1048">
        <v>0.125</v>
      </c>
      <c r="F2428" s="1040">
        <v>0.4</v>
      </c>
      <c r="G2428" s="1040" t="s">
        <v>5023</v>
      </c>
      <c r="H2428" s="1039" t="s">
        <v>319</v>
      </c>
      <c r="I2428" s="1027" t="s">
        <v>294</v>
      </c>
      <c r="J2428" s="1049">
        <v>7030250302105</v>
      </c>
      <c r="K2428" s="1044">
        <v>45751</v>
      </c>
      <c r="L2428" s="1039"/>
      <c r="M2428" s="1027" t="s">
        <v>300</v>
      </c>
      <c r="N2428" s="1044">
        <v>46116</v>
      </c>
      <c r="O2428" s="1030" t="s">
        <v>12</v>
      </c>
      <c r="P2428" s="370"/>
      <c r="Q2428" s="370"/>
      <c r="R2428" s="370"/>
      <c r="S2428" s="823"/>
      <c r="T2428" s="370"/>
      <c r="U2428" s="370"/>
      <c r="V2428" s="370"/>
      <c r="W2428" s="370"/>
      <c r="X2428" s="370"/>
      <c r="Y2428" s="371"/>
      <c r="Z2428" s="370"/>
    </row>
    <row r="2429" spans="1:26" s="3" customFormat="1" ht="41.25" customHeight="1" x14ac:dyDescent="0.2">
      <c r="A2429" s="240">
        <v>340</v>
      </c>
      <c r="B2429" s="1039" t="s">
        <v>5024</v>
      </c>
      <c r="C2429" s="1039" t="s">
        <v>3328</v>
      </c>
      <c r="D2429" s="1039" t="s">
        <v>768</v>
      </c>
      <c r="E2429" s="1048">
        <v>8.0000000000000002E-3</v>
      </c>
      <c r="F2429" s="1035">
        <v>0.23</v>
      </c>
      <c r="G2429" s="1035" t="s">
        <v>5025</v>
      </c>
      <c r="H2429" s="1039" t="s">
        <v>319</v>
      </c>
      <c r="I2429" s="1027" t="s">
        <v>294</v>
      </c>
      <c r="J2429" s="1049">
        <v>7040250301707</v>
      </c>
      <c r="K2429" s="1044">
        <v>45763</v>
      </c>
      <c r="L2429" s="1039"/>
      <c r="M2429" s="1027" t="s">
        <v>300</v>
      </c>
      <c r="N2429" s="1044">
        <v>46128</v>
      </c>
      <c r="O2429" s="1030" t="s">
        <v>12</v>
      </c>
      <c r="P2429" s="370"/>
      <c r="Q2429" s="370"/>
      <c r="R2429" s="370"/>
      <c r="S2429" s="823"/>
      <c r="T2429" s="370"/>
      <c r="U2429" s="370"/>
      <c r="V2429" s="370"/>
      <c r="W2429" s="370"/>
      <c r="X2429" s="370"/>
      <c r="Y2429" s="371"/>
      <c r="Z2429" s="370"/>
    </row>
    <row r="2430" spans="1:26" s="3" customFormat="1" ht="41.25" customHeight="1" x14ac:dyDescent="0.2">
      <c r="A2430" s="240">
        <v>341</v>
      </c>
      <c r="B2430" s="1039" t="s">
        <v>5026</v>
      </c>
      <c r="C2430" s="1039" t="s">
        <v>307</v>
      </c>
      <c r="D2430" s="1039" t="s">
        <v>184</v>
      </c>
      <c r="E2430" s="1048">
        <v>1.6820000000000002E-2</v>
      </c>
      <c r="F2430" s="1040">
        <v>0.4</v>
      </c>
      <c r="G2430" s="1040" t="s">
        <v>5027</v>
      </c>
      <c r="H2430" s="1039" t="s">
        <v>319</v>
      </c>
      <c r="I2430" s="1027" t="s">
        <v>294</v>
      </c>
      <c r="J2430" s="1049">
        <v>7030250302214</v>
      </c>
      <c r="K2430" s="1044">
        <v>45756</v>
      </c>
      <c r="L2430" s="1039"/>
      <c r="M2430" s="1027" t="s">
        <v>300</v>
      </c>
      <c r="N2430" s="1044">
        <v>46121</v>
      </c>
      <c r="O2430" s="1030" t="s">
        <v>12</v>
      </c>
      <c r="P2430" s="370"/>
      <c r="Q2430" s="370"/>
      <c r="R2430" s="370"/>
      <c r="S2430" s="823"/>
      <c r="T2430" s="370"/>
      <c r="U2430" s="370"/>
      <c r="V2430" s="370"/>
      <c r="W2430" s="370"/>
      <c r="X2430" s="370"/>
      <c r="Y2430" s="371"/>
      <c r="Z2430" s="370"/>
    </row>
    <row r="2431" spans="1:26" s="3" customFormat="1" ht="41.25" customHeight="1" x14ac:dyDescent="0.2">
      <c r="A2431" s="240">
        <v>342</v>
      </c>
      <c r="B2431" s="1039" t="s">
        <v>5028</v>
      </c>
      <c r="C2431" s="1039" t="s">
        <v>761</v>
      </c>
      <c r="D2431" s="1039" t="s">
        <v>184</v>
      </c>
      <c r="E2431" s="1048">
        <v>8.9999999999999993E-3</v>
      </c>
      <c r="F2431" s="1040">
        <v>0.4</v>
      </c>
      <c r="G2431" s="1040" t="s">
        <v>5029</v>
      </c>
      <c r="H2431" s="1039" t="s">
        <v>319</v>
      </c>
      <c r="I2431" s="1027" t="s">
        <v>294</v>
      </c>
      <c r="J2431" s="1049">
        <v>7030250302218</v>
      </c>
      <c r="K2431" s="1044">
        <v>45748</v>
      </c>
      <c r="L2431" s="1039"/>
      <c r="M2431" s="1027" t="s">
        <v>300</v>
      </c>
      <c r="N2431" s="1044">
        <v>46113</v>
      </c>
      <c r="O2431" s="1030" t="s">
        <v>12</v>
      </c>
      <c r="P2431" s="370"/>
      <c r="Q2431" s="370"/>
      <c r="R2431" s="370"/>
      <c r="S2431" s="823"/>
      <c r="T2431" s="370"/>
      <c r="U2431" s="370"/>
      <c r="V2431" s="370"/>
      <c r="W2431" s="370"/>
      <c r="X2431" s="370"/>
      <c r="Y2431" s="371"/>
      <c r="Z2431" s="370"/>
    </row>
    <row r="2432" spans="1:26" s="3" customFormat="1" ht="41.25" customHeight="1" x14ac:dyDescent="0.2">
      <c r="A2432" s="240">
        <v>343</v>
      </c>
      <c r="B2432" s="1039" t="s">
        <v>804</v>
      </c>
      <c r="C2432" s="1039" t="s">
        <v>752</v>
      </c>
      <c r="D2432" s="1039" t="s">
        <v>964</v>
      </c>
      <c r="E2432" s="1048">
        <v>0.45</v>
      </c>
      <c r="F2432" s="1040">
        <v>0.4</v>
      </c>
      <c r="G2432" s="1040" t="s">
        <v>805</v>
      </c>
      <c r="H2432" s="1039" t="s">
        <v>319</v>
      </c>
      <c r="I2432" s="1027" t="s">
        <v>294</v>
      </c>
      <c r="J2432" s="1049">
        <v>7060250300729</v>
      </c>
      <c r="K2432" s="1044">
        <v>45748</v>
      </c>
      <c r="L2432" s="1039"/>
      <c r="M2432" s="1027" t="s">
        <v>300</v>
      </c>
      <c r="N2432" s="1044">
        <v>46113</v>
      </c>
      <c r="O2432" s="1030" t="s">
        <v>12</v>
      </c>
      <c r="P2432" s="370"/>
      <c r="Q2432" s="370"/>
      <c r="R2432" s="370"/>
      <c r="S2432" s="823"/>
      <c r="T2432" s="370"/>
      <c r="U2432" s="370"/>
      <c r="V2432" s="370"/>
      <c r="W2432" s="370"/>
      <c r="X2432" s="370"/>
      <c r="Y2432" s="371"/>
      <c r="Z2432" s="370"/>
    </row>
    <row r="2433" spans="1:26" s="3" customFormat="1" ht="41.25" customHeight="1" x14ac:dyDescent="0.2">
      <c r="A2433" s="240">
        <v>344</v>
      </c>
      <c r="B2433" s="1039" t="s">
        <v>5030</v>
      </c>
      <c r="C2433" s="1039" t="s">
        <v>4092</v>
      </c>
      <c r="D2433" s="1039" t="s">
        <v>170</v>
      </c>
      <c r="E2433" s="1048">
        <v>0.01</v>
      </c>
      <c r="F2433" s="1040">
        <v>0.4</v>
      </c>
      <c r="G2433" s="1040" t="s">
        <v>5031</v>
      </c>
      <c r="H2433" s="1039" t="s">
        <v>319</v>
      </c>
      <c r="I2433" s="1027" t="s">
        <v>294</v>
      </c>
      <c r="J2433" s="1049">
        <v>7040250302069</v>
      </c>
      <c r="K2433" s="1044">
        <v>45771</v>
      </c>
      <c r="L2433" s="1039"/>
      <c r="M2433" s="1027" t="s">
        <v>300</v>
      </c>
      <c r="N2433" s="1044">
        <v>46136</v>
      </c>
      <c r="O2433" s="1030" t="s">
        <v>12</v>
      </c>
      <c r="P2433" s="370"/>
      <c r="Q2433" s="370"/>
      <c r="R2433" s="370"/>
      <c r="S2433" s="823"/>
      <c r="T2433" s="370"/>
      <c r="U2433" s="370"/>
      <c r="V2433" s="370"/>
      <c r="W2433" s="370"/>
      <c r="X2433" s="370"/>
      <c r="Y2433" s="371"/>
      <c r="Z2433" s="370"/>
    </row>
    <row r="2434" spans="1:26" s="3" customFormat="1" ht="41.25" customHeight="1" x14ac:dyDescent="0.2">
      <c r="A2434" s="240">
        <v>345</v>
      </c>
      <c r="B2434" s="1039" t="s">
        <v>5032</v>
      </c>
      <c r="C2434" s="1039" t="s">
        <v>4104</v>
      </c>
      <c r="D2434" s="1039" t="s">
        <v>807</v>
      </c>
      <c r="E2434" s="1048">
        <v>1.8704999999999999E-2</v>
      </c>
      <c r="F2434" s="1035">
        <v>0.4</v>
      </c>
      <c r="G2434" s="1035" t="s">
        <v>5033</v>
      </c>
      <c r="H2434" s="1039" t="s">
        <v>319</v>
      </c>
      <c r="I2434" s="1027" t="s">
        <v>294</v>
      </c>
      <c r="J2434" s="1049">
        <v>7050250301437</v>
      </c>
      <c r="K2434" s="1044">
        <v>45749</v>
      </c>
      <c r="L2434" s="1039"/>
      <c r="M2434" s="1027" t="s">
        <v>300</v>
      </c>
      <c r="N2434" s="1044">
        <v>46114</v>
      </c>
      <c r="O2434" s="1030" t="s">
        <v>12</v>
      </c>
      <c r="P2434" s="370"/>
      <c r="Q2434" s="370"/>
      <c r="R2434" s="370"/>
      <c r="S2434" s="823"/>
      <c r="T2434" s="370"/>
      <c r="U2434" s="370"/>
      <c r="V2434" s="370"/>
      <c r="W2434" s="370"/>
      <c r="X2434" s="370"/>
      <c r="Y2434" s="371"/>
      <c r="Z2434" s="370"/>
    </row>
    <row r="2435" spans="1:26" s="3" customFormat="1" ht="41.25" customHeight="1" x14ac:dyDescent="0.2">
      <c r="A2435" s="240">
        <v>346</v>
      </c>
      <c r="B2435" s="1039" t="s">
        <v>5034</v>
      </c>
      <c r="C2435" s="1039" t="s">
        <v>5035</v>
      </c>
      <c r="D2435" s="1039" t="s">
        <v>83</v>
      </c>
      <c r="E2435" s="1048">
        <v>5.0000000000000001E-3</v>
      </c>
      <c r="F2435" s="1035">
        <v>0.4</v>
      </c>
      <c r="G2435" s="1035" t="s">
        <v>5036</v>
      </c>
      <c r="H2435" s="1039" t="s">
        <v>319</v>
      </c>
      <c r="I2435" s="1027" t="s">
        <v>294</v>
      </c>
      <c r="J2435" s="1049">
        <v>7030250302678</v>
      </c>
      <c r="K2435" s="1044">
        <v>45758</v>
      </c>
      <c r="L2435" s="1039"/>
      <c r="M2435" s="1027" t="s">
        <v>300</v>
      </c>
      <c r="N2435" s="1044">
        <v>46123</v>
      </c>
      <c r="O2435" s="1030" t="s">
        <v>12</v>
      </c>
      <c r="P2435" s="370"/>
      <c r="Q2435" s="370"/>
      <c r="R2435" s="370"/>
      <c r="S2435" s="823"/>
      <c r="T2435" s="370"/>
      <c r="U2435" s="370"/>
      <c r="V2435" s="370"/>
      <c r="W2435" s="370"/>
      <c r="X2435" s="370"/>
      <c r="Y2435" s="371"/>
      <c r="Z2435" s="370"/>
    </row>
    <row r="2436" spans="1:26" s="3" customFormat="1" ht="41.25" customHeight="1" x14ac:dyDescent="0.2">
      <c r="A2436" s="240">
        <v>347</v>
      </c>
      <c r="B2436" s="1039" t="s">
        <v>612</v>
      </c>
      <c r="C2436" s="1039" t="s">
        <v>744</v>
      </c>
      <c r="D2436" s="1039" t="s">
        <v>768</v>
      </c>
      <c r="E2436" s="1048">
        <v>5.985E-2</v>
      </c>
      <c r="F2436" s="1045">
        <v>0.4</v>
      </c>
      <c r="G2436" s="1050" t="s">
        <v>5037</v>
      </c>
      <c r="H2436" s="1039" t="s">
        <v>353</v>
      </c>
      <c r="I2436" s="1027" t="s">
        <v>294</v>
      </c>
      <c r="J2436" s="1049">
        <v>7040250402256</v>
      </c>
      <c r="K2436" s="1044">
        <v>45777</v>
      </c>
      <c r="L2436" s="1039"/>
      <c r="M2436" s="1027" t="s">
        <v>300</v>
      </c>
      <c r="N2436" s="1044">
        <v>46142</v>
      </c>
      <c r="O2436" s="1030" t="s">
        <v>12</v>
      </c>
      <c r="P2436" s="370"/>
      <c r="Q2436" s="370"/>
      <c r="R2436" s="370"/>
      <c r="S2436" s="823"/>
      <c r="T2436" s="370"/>
      <c r="U2436" s="370"/>
      <c r="V2436" s="370"/>
      <c r="W2436" s="370"/>
      <c r="X2436" s="370"/>
      <c r="Y2436" s="371"/>
      <c r="Z2436" s="370"/>
    </row>
    <row r="2437" spans="1:26" s="3" customFormat="1" ht="41.25" customHeight="1" x14ac:dyDescent="0.2">
      <c r="A2437" s="240">
        <v>348</v>
      </c>
      <c r="B2437" s="1039" t="s">
        <v>5038</v>
      </c>
      <c r="C2437" s="1039" t="s">
        <v>733</v>
      </c>
      <c r="D2437" s="1039" t="s">
        <v>24</v>
      </c>
      <c r="E2437" s="1048">
        <v>6.0000000000000001E-3</v>
      </c>
      <c r="F2437" s="1047">
        <v>0.4</v>
      </c>
      <c r="G2437" s="1035" t="s">
        <v>5039</v>
      </c>
      <c r="H2437" s="1039" t="s">
        <v>352</v>
      </c>
      <c r="I2437" s="1027" t="s">
        <v>294</v>
      </c>
      <c r="J2437" s="1049">
        <v>7010250403984</v>
      </c>
      <c r="K2437" s="1044">
        <v>45771</v>
      </c>
      <c r="L2437" s="1039"/>
      <c r="M2437" s="1027" t="s">
        <v>300</v>
      </c>
      <c r="N2437" s="1044">
        <v>46136</v>
      </c>
      <c r="O2437" s="1030" t="s">
        <v>12</v>
      </c>
      <c r="P2437" s="370"/>
      <c r="Q2437" s="370"/>
      <c r="R2437" s="370"/>
      <c r="S2437" s="823"/>
      <c r="T2437" s="370"/>
      <c r="U2437" s="370"/>
      <c r="V2437" s="370"/>
      <c r="W2437" s="370"/>
      <c r="X2437" s="370"/>
      <c r="Y2437" s="371"/>
      <c r="Z2437" s="370"/>
    </row>
    <row r="2438" spans="1:26" s="3" customFormat="1" ht="41.25" customHeight="1" x14ac:dyDescent="0.2">
      <c r="A2438" s="240">
        <v>349</v>
      </c>
      <c r="B2438" s="1039" t="s">
        <v>5040</v>
      </c>
      <c r="C2438" s="1039" t="s">
        <v>186</v>
      </c>
      <c r="D2438" s="1039" t="s">
        <v>186</v>
      </c>
      <c r="E2438" s="1048">
        <v>0.37960000000000005</v>
      </c>
      <c r="F2438" s="1046">
        <v>20</v>
      </c>
      <c r="G2438" s="1040" t="s">
        <v>5041</v>
      </c>
      <c r="H2438" s="1039" t="s">
        <v>319</v>
      </c>
      <c r="I2438" s="1027" t="s">
        <v>294</v>
      </c>
      <c r="J2438" s="1049">
        <v>7020250402324</v>
      </c>
      <c r="K2438" s="1044">
        <v>45755</v>
      </c>
      <c r="L2438" s="1039"/>
      <c r="M2438" s="1027" t="s">
        <v>300</v>
      </c>
      <c r="N2438" s="1044">
        <v>46120</v>
      </c>
      <c r="O2438" s="1030" t="s">
        <v>12</v>
      </c>
      <c r="P2438" s="370"/>
      <c r="Q2438" s="370"/>
      <c r="R2438" s="370"/>
      <c r="S2438" s="823"/>
      <c r="T2438" s="370"/>
      <c r="U2438" s="370"/>
      <c r="V2438" s="370"/>
      <c r="W2438" s="370"/>
      <c r="X2438" s="370"/>
      <c r="Y2438" s="371"/>
      <c r="Z2438" s="370"/>
    </row>
    <row r="2439" spans="1:26" s="3" customFormat="1" ht="41.25" customHeight="1" x14ac:dyDescent="0.2">
      <c r="A2439" s="240">
        <v>350</v>
      </c>
      <c r="B2439" s="1039" t="s">
        <v>5042</v>
      </c>
      <c r="C2439" s="1039" t="s">
        <v>186</v>
      </c>
      <c r="D2439" s="1039" t="s">
        <v>809</v>
      </c>
      <c r="E2439" s="1048">
        <v>6.0000000000000001E-3</v>
      </c>
      <c r="F2439" s="1047">
        <v>0.4</v>
      </c>
      <c r="G2439" s="1035" t="s">
        <v>5043</v>
      </c>
      <c r="H2439" s="1039" t="s">
        <v>319</v>
      </c>
      <c r="I2439" s="1027" t="s">
        <v>294</v>
      </c>
      <c r="J2439" s="1049">
        <v>7020250402408</v>
      </c>
      <c r="K2439" s="1044">
        <v>45770</v>
      </c>
      <c r="L2439" s="1039"/>
      <c r="M2439" s="1027" t="s">
        <v>300</v>
      </c>
      <c r="N2439" s="1044">
        <v>46135</v>
      </c>
      <c r="O2439" s="1030" t="s">
        <v>12</v>
      </c>
      <c r="P2439" s="370"/>
      <c r="Q2439" s="370"/>
      <c r="R2439" s="370"/>
      <c r="S2439" s="823"/>
      <c r="T2439" s="370"/>
      <c r="U2439" s="370"/>
      <c r="V2439" s="370"/>
      <c r="W2439" s="370"/>
      <c r="X2439" s="370"/>
      <c r="Y2439" s="371"/>
      <c r="Z2439" s="370"/>
    </row>
    <row r="2440" spans="1:26" s="3" customFormat="1" ht="41.25" customHeight="1" x14ac:dyDescent="0.2">
      <c r="A2440" s="240">
        <v>351</v>
      </c>
      <c r="B2440" s="1039" t="s">
        <v>5044</v>
      </c>
      <c r="C2440" s="1039" t="s">
        <v>186</v>
      </c>
      <c r="D2440" s="1039" t="s">
        <v>809</v>
      </c>
      <c r="E2440" s="1048">
        <v>7.8399999999999997E-3</v>
      </c>
      <c r="F2440" s="1046">
        <v>0.4</v>
      </c>
      <c r="G2440" s="1040" t="s">
        <v>5045</v>
      </c>
      <c r="H2440" s="1039" t="s">
        <v>319</v>
      </c>
      <c r="I2440" s="1027" t="s">
        <v>294</v>
      </c>
      <c r="J2440" s="1049">
        <v>7020250402418</v>
      </c>
      <c r="K2440" s="1044">
        <v>45771</v>
      </c>
      <c r="L2440" s="1039"/>
      <c r="M2440" s="1027" t="s">
        <v>300</v>
      </c>
      <c r="N2440" s="1044">
        <v>46136</v>
      </c>
      <c r="O2440" s="1030" t="s">
        <v>12</v>
      </c>
      <c r="P2440" s="370"/>
      <c r="Q2440" s="370"/>
      <c r="R2440" s="370"/>
      <c r="S2440" s="823"/>
      <c r="T2440" s="370"/>
      <c r="U2440" s="370"/>
      <c r="V2440" s="370"/>
      <c r="W2440" s="370"/>
      <c r="X2440" s="370"/>
      <c r="Y2440" s="371"/>
      <c r="Z2440" s="370"/>
    </row>
    <row r="2441" spans="1:26" s="3" customFormat="1" ht="41.25" customHeight="1" x14ac:dyDescent="0.2">
      <c r="A2441" s="240">
        <v>352</v>
      </c>
      <c r="B2441" s="1039" t="s">
        <v>5044</v>
      </c>
      <c r="C2441" s="1039" t="s">
        <v>186</v>
      </c>
      <c r="D2441" s="1039" t="s">
        <v>809</v>
      </c>
      <c r="E2441" s="1048">
        <v>8.4559999999999996E-2</v>
      </c>
      <c r="F2441" s="1047">
        <v>0.4</v>
      </c>
      <c r="G2441" s="1035" t="s">
        <v>5046</v>
      </c>
      <c r="H2441" s="1039" t="s">
        <v>319</v>
      </c>
      <c r="I2441" s="1027" t="s">
        <v>294</v>
      </c>
      <c r="J2441" s="1049">
        <v>7020250402424</v>
      </c>
      <c r="K2441" s="1044">
        <v>45755</v>
      </c>
      <c r="L2441" s="1039"/>
      <c r="M2441" s="1027" t="s">
        <v>300</v>
      </c>
      <c r="N2441" s="1044">
        <v>46120</v>
      </c>
      <c r="O2441" s="1030" t="s">
        <v>12</v>
      </c>
      <c r="P2441" s="370"/>
      <c r="Q2441" s="370"/>
      <c r="R2441" s="370"/>
      <c r="S2441" s="823"/>
      <c r="T2441" s="370"/>
      <c r="U2441" s="370"/>
      <c r="V2441" s="370"/>
      <c r="W2441" s="370"/>
      <c r="X2441" s="370"/>
      <c r="Y2441" s="371"/>
      <c r="Z2441" s="370"/>
    </row>
    <row r="2442" spans="1:26" s="3" customFormat="1" ht="41.25" customHeight="1" x14ac:dyDescent="0.2">
      <c r="A2442" s="240">
        <v>353</v>
      </c>
      <c r="B2442" s="1039" t="s">
        <v>5044</v>
      </c>
      <c r="C2442" s="1039" t="s">
        <v>186</v>
      </c>
      <c r="D2442" s="1039" t="s">
        <v>809</v>
      </c>
      <c r="E2442" s="1048">
        <v>6.216E-2</v>
      </c>
      <c r="F2442" s="1046">
        <v>0.4</v>
      </c>
      <c r="G2442" s="1040" t="s">
        <v>5047</v>
      </c>
      <c r="H2442" s="1039" t="s">
        <v>319</v>
      </c>
      <c r="I2442" s="1027" t="s">
        <v>294</v>
      </c>
      <c r="J2442" s="1049">
        <v>7020250402430</v>
      </c>
      <c r="K2442" s="1044">
        <v>45755</v>
      </c>
      <c r="L2442" s="1039"/>
      <c r="M2442" s="1027" t="s">
        <v>300</v>
      </c>
      <c r="N2442" s="1044">
        <v>46120</v>
      </c>
      <c r="O2442" s="1030" t="s">
        <v>12</v>
      </c>
      <c r="P2442" s="370"/>
      <c r="Q2442" s="370"/>
      <c r="R2442" s="370"/>
      <c r="S2442" s="823"/>
      <c r="T2442" s="370"/>
      <c r="U2442" s="370"/>
      <c r="V2442" s="370"/>
      <c r="W2442" s="370"/>
      <c r="X2442" s="370"/>
      <c r="Y2442" s="371"/>
      <c r="Z2442" s="370"/>
    </row>
    <row r="2443" spans="1:26" s="3" customFormat="1" ht="41.25" customHeight="1" x14ac:dyDescent="0.2">
      <c r="A2443" s="240">
        <v>354</v>
      </c>
      <c r="B2443" s="1039" t="s">
        <v>5044</v>
      </c>
      <c r="C2443" s="1039" t="s">
        <v>186</v>
      </c>
      <c r="D2443" s="1039" t="s">
        <v>809</v>
      </c>
      <c r="E2443" s="1048">
        <v>0.10808</v>
      </c>
      <c r="F2443" s="1047">
        <v>0.4</v>
      </c>
      <c r="G2443" s="1035" t="s">
        <v>5048</v>
      </c>
      <c r="H2443" s="1039" t="s">
        <v>319</v>
      </c>
      <c r="I2443" s="1027" t="s">
        <v>294</v>
      </c>
      <c r="J2443" s="1049">
        <v>7020250402436</v>
      </c>
      <c r="K2443" s="1044">
        <v>45771</v>
      </c>
      <c r="L2443" s="1039"/>
      <c r="M2443" s="1027" t="s">
        <v>300</v>
      </c>
      <c r="N2443" s="1044">
        <v>46136</v>
      </c>
      <c r="O2443" s="1030" t="s">
        <v>12</v>
      </c>
      <c r="P2443" s="370"/>
      <c r="Q2443" s="370"/>
      <c r="R2443" s="370"/>
      <c r="S2443" s="823"/>
      <c r="T2443" s="370"/>
      <c r="U2443" s="370"/>
      <c r="V2443" s="370"/>
      <c r="W2443" s="370"/>
      <c r="X2443" s="370"/>
      <c r="Y2443" s="371"/>
      <c r="Z2443" s="370"/>
    </row>
    <row r="2444" spans="1:26" s="3" customFormat="1" ht="41.25" customHeight="1" x14ac:dyDescent="0.2">
      <c r="A2444" s="240">
        <v>355</v>
      </c>
      <c r="B2444" s="1039" t="s">
        <v>5049</v>
      </c>
      <c r="C2444" s="1039" t="s">
        <v>186</v>
      </c>
      <c r="D2444" s="1039" t="s">
        <v>809</v>
      </c>
      <c r="E2444" s="1048">
        <v>0.11984</v>
      </c>
      <c r="F2444" s="1047">
        <v>20</v>
      </c>
      <c r="G2444" s="1035" t="s">
        <v>5050</v>
      </c>
      <c r="H2444" s="1039" t="s">
        <v>319</v>
      </c>
      <c r="I2444" s="1027" t="s">
        <v>294</v>
      </c>
      <c r="J2444" s="1049">
        <v>7020250402489</v>
      </c>
      <c r="K2444" s="1044">
        <v>45771</v>
      </c>
      <c r="L2444" s="1039"/>
      <c r="M2444" s="1027" t="s">
        <v>300</v>
      </c>
      <c r="N2444" s="1044">
        <v>46136</v>
      </c>
      <c r="O2444" s="1030" t="s">
        <v>12</v>
      </c>
      <c r="P2444" s="370"/>
      <c r="Q2444" s="370"/>
      <c r="R2444" s="370"/>
      <c r="S2444" s="823"/>
      <c r="T2444" s="370"/>
      <c r="U2444" s="370"/>
      <c r="V2444" s="370"/>
      <c r="W2444" s="370"/>
      <c r="X2444" s="370"/>
      <c r="Y2444" s="371"/>
      <c r="Z2444" s="370"/>
    </row>
    <row r="2445" spans="1:26" s="3" customFormat="1" ht="41.25" customHeight="1" x14ac:dyDescent="0.2">
      <c r="A2445" s="240">
        <v>356</v>
      </c>
      <c r="B2445" s="1039" t="s">
        <v>5051</v>
      </c>
      <c r="C2445" s="1039" t="s">
        <v>186</v>
      </c>
      <c r="D2445" s="1039" t="s">
        <v>809</v>
      </c>
      <c r="E2445" s="1048">
        <v>1.0800000000000001E-2</v>
      </c>
      <c r="F2445" s="1046">
        <v>0.4</v>
      </c>
      <c r="G2445" s="1040" t="s">
        <v>4561</v>
      </c>
      <c r="H2445" s="1039" t="s">
        <v>319</v>
      </c>
      <c r="I2445" s="1027" t="s">
        <v>294</v>
      </c>
      <c r="J2445" s="1049">
        <v>7020250402491</v>
      </c>
      <c r="K2445" s="1044">
        <v>45777</v>
      </c>
      <c r="L2445" s="1039"/>
      <c r="M2445" s="1027" t="s">
        <v>300</v>
      </c>
      <c r="N2445" s="1044">
        <v>46142</v>
      </c>
      <c r="O2445" s="1030" t="s">
        <v>12</v>
      </c>
      <c r="P2445" s="370"/>
      <c r="Q2445" s="370"/>
      <c r="R2445" s="370"/>
      <c r="S2445" s="823"/>
      <c r="T2445" s="370"/>
      <c r="U2445" s="370"/>
      <c r="V2445" s="370"/>
      <c r="W2445" s="370"/>
      <c r="X2445" s="370"/>
      <c r="Y2445" s="371"/>
      <c r="Z2445" s="370"/>
    </row>
    <row r="2446" spans="1:26" s="3" customFormat="1" ht="41.25" customHeight="1" x14ac:dyDescent="0.2">
      <c r="A2446" s="240">
        <v>357</v>
      </c>
      <c r="B2446" s="1039" t="s">
        <v>5052</v>
      </c>
      <c r="C2446" s="1039" t="s">
        <v>889</v>
      </c>
      <c r="D2446" s="1039" t="s">
        <v>762</v>
      </c>
      <c r="E2446" s="1048">
        <v>1.196E-2</v>
      </c>
      <c r="F2446" s="1047">
        <v>0.4</v>
      </c>
      <c r="G2446" s="1035" t="s">
        <v>5053</v>
      </c>
      <c r="H2446" s="1039" t="s">
        <v>319</v>
      </c>
      <c r="I2446" s="1027" t="s">
        <v>294</v>
      </c>
      <c r="J2446" s="1049">
        <v>7010250404303</v>
      </c>
      <c r="K2446" s="1044">
        <v>45761</v>
      </c>
      <c r="L2446" s="1039"/>
      <c r="M2446" s="1027" t="s">
        <v>300</v>
      </c>
      <c r="N2446" s="1044">
        <v>46126</v>
      </c>
      <c r="O2446" s="1030" t="s">
        <v>12</v>
      </c>
      <c r="P2446" s="370"/>
      <c r="Q2446" s="370"/>
      <c r="R2446" s="370"/>
      <c r="S2446" s="823"/>
      <c r="T2446" s="370"/>
      <c r="U2446" s="370"/>
      <c r="V2446" s="370"/>
      <c r="W2446" s="370"/>
      <c r="X2446" s="370"/>
      <c r="Y2446" s="371"/>
      <c r="Z2446" s="370"/>
    </row>
    <row r="2447" spans="1:26" s="3" customFormat="1" ht="41.25" customHeight="1" x14ac:dyDescent="0.2">
      <c r="A2447" s="240">
        <v>358</v>
      </c>
      <c r="B2447" s="1039" t="s">
        <v>5054</v>
      </c>
      <c r="C2447" s="1039" t="s">
        <v>810</v>
      </c>
      <c r="D2447" s="1039" t="s">
        <v>83</v>
      </c>
      <c r="E2447" s="1048">
        <v>0.15580000000000002</v>
      </c>
      <c r="F2447" s="1046">
        <v>0.4</v>
      </c>
      <c r="G2447" s="1040" t="s">
        <v>811</v>
      </c>
      <c r="H2447" s="1039" t="s">
        <v>353</v>
      </c>
      <c r="I2447" s="1027" t="s">
        <v>294</v>
      </c>
      <c r="J2447" s="1049">
        <v>7030250403087</v>
      </c>
      <c r="K2447" s="1044">
        <v>45771</v>
      </c>
      <c r="L2447" s="1039"/>
      <c r="M2447" s="1027" t="s">
        <v>300</v>
      </c>
      <c r="N2447" s="1044">
        <v>46136</v>
      </c>
      <c r="O2447" s="1030" t="s">
        <v>12</v>
      </c>
      <c r="P2447" s="370"/>
      <c r="Q2447" s="370"/>
      <c r="R2447" s="370"/>
      <c r="S2447" s="823"/>
      <c r="T2447" s="370"/>
      <c r="U2447" s="370"/>
      <c r="V2447" s="370"/>
      <c r="W2447" s="370"/>
      <c r="X2447" s="370"/>
      <c r="Y2447" s="371"/>
      <c r="Z2447" s="370"/>
    </row>
    <row r="2448" spans="1:26" s="3" customFormat="1" ht="41.25" customHeight="1" x14ac:dyDescent="0.2">
      <c r="A2448" s="240">
        <v>359</v>
      </c>
      <c r="B2448" s="1039" t="s">
        <v>5055</v>
      </c>
      <c r="C2448" s="1039" t="s">
        <v>186</v>
      </c>
      <c r="D2448" s="1039" t="s">
        <v>809</v>
      </c>
      <c r="E2448" s="1048">
        <v>0.4</v>
      </c>
      <c r="F2448" s="1046">
        <v>20</v>
      </c>
      <c r="G2448" s="1040" t="s">
        <v>5056</v>
      </c>
      <c r="H2448" s="1039" t="s">
        <v>319</v>
      </c>
      <c r="I2448" s="1027" t="s">
        <v>294</v>
      </c>
      <c r="J2448" s="1049">
        <v>7020250402543</v>
      </c>
      <c r="K2448" s="1044">
        <v>45758</v>
      </c>
      <c r="L2448" s="1039"/>
      <c r="M2448" s="1027" t="s">
        <v>300</v>
      </c>
      <c r="N2448" s="1044">
        <v>46123</v>
      </c>
      <c r="O2448" s="1030" t="s">
        <v>12</v>
      </c>
      <c r="P2448" s="370"/>
      <c r="Q2448" s="370"/>
      <c r="R2448" s="370"/>
      <c r="S2448" s="823"/>
      <c r="T2448" s="370"/>
      <c r="U2448" s="370"/>
      <c r="V2448" s="370"/>
      <c r="W2448" s="370"/>
      <c r="X2448" s="370"/>
      <c r="Y2448" s="371"/>
      <c r="Z2448" s="370"/>
    </row>
    <row r="2449" spans="1:26" s="3" customFormat="1" ht="41.25" customHeight="1" x14ac:dyDescent="0.2">
      <c r="A2449" s="240">
        <v>360</v>
      </c>
      <c r="B2449" s="1039" t="s">
        <v>906</v>
      </c>
      <c r="C2449" s="1039" t="s">
        <v>2901</v>
      </c>
      <c r="D2449" s="1039" t="s">
        <v>83</v>
      </c>
      <c r="E2449" s="1048">
        <v>4.0000000000000001E-3</v>
      </c>
      <c r="F2449" s="1046">
        <v>0.4</v>
      </c>
      <c r="G2449" s="1040" t="s">
        <v>2902</v>
      </c>
      <c r="H2449" s="1039" t="s">
        <v>319</v>
      </c>
      <c r="I2449" s="1027" t="s">
        <v>294</v>
      </c>
      <c r="J2449" s="1049">
        <v>7030250403274</v>
      </c>
      <c r="K2449" s="1044">
        <v>45776</v>
      </c>
      <c r="L2449" s="1039"/>
      <c r="M2449" s="1027" t="s">
        <v>300</v>
      </c>
      <c r="N2449" s="1044">
        <v>46141</v>
      </c>
      <c r="O2449" s="1030" t="s">
        <v>12</v>
      </c>
      <c r="P2449" s="370"/>
      <c r="Q2449" s="370"/>
      <c r="R2449" s="370"/>
      <c r="S2449" s="823"/>
      <c r="T2449" s="370"/>
      <c r="U2449" s="370"/>
      <c r="V2449" s="370"/>
      <c r="W2449" s="370"/>
      <c r="X2449" s="370"/>
      <c r="Y2449" s="371"/>
      <c r="Z2449" s="370"/>
    </row>
    <row r="2450" spans="1:26" s="3" customFormat="1" ht="41.25" customHeight="1" x14ac:dyDescent="0.2">
      <c r="A2450" s="240">
        <v>361</v>
      </c>
      <c r="B2450" s="1039" t="s">
        <v>555</v>
      </c>
      <c r="C2450" s="1039" t="s">
        <v>307</v>
      </c>
      <c r="D2450" s="1039" t="s">
        <v>184</v>
      </c>
      <c r="E2450" s="1048">
        <v>0.02</v>
      </c>
      <c r="F2450" s="1045">
        <v>0.4</v>
      </c>
      <c r="G2450" s="1050" t="s">
        <v>5057</v>
      </c>
      <c r="H2450" s="1039" t="s">
        <v>319</v>
      </c>
      <c r="I2450" s="1027" t="s">
        <v>294</v>
      </c>
      <c r="J2450" s="1049">
        <v>7030250403282</v>
      </c>
      <c r="K2450" s="1044">
        <v>45777</v>
      </c>
      <c r="L2450" s="1039"/>
      <c r="M2450" s="1027" t="s">
        <v>300</v>
      </c>
      <c r="N2450" s="1044">
        <v>46142</v>
      </c>
      <c r="O2450" s="1030" t="s">
        <v>12</v>
      </c>
      <c r="P2450" s="370"/>
      <c r="Q2450" s="370"/>
      <c r="R2450" s="370"/>
      <c r="S2450" s="823"/>
      <c r="T2450" s="370"/>
      <c r="U2450" s="370"/>
      <c r="V2450" s="370"/>
      <c r="W2450" s="370"/>
      <c r="X2450" s="370"/>
      <c r="Y2450" s="371"/>
      <c r="Z2450" s="370"/>
    </row>
    <row r="2451" spans="1:26" s="3" customFormat="1" ht="41.25" customHeight="1" x14ac:dyDescent="0.2">
      <c r="A2451" s="240">
        <v>362</v>
      </c>
      <c r="B2451" s="1039" t="s">
        <v>612</v>
      </c>
      <c r="C2451" s="1039" t="s">
        <v>744</v>
      </c>
      <c r="D2451" s="1039" t="s">
        <v>170</v>
      </c>
      <c r="E2451" s="1048">
        <v>0.13200000000000001</v>
      </c>
      <c r="F2451" s="1047">
        <v>0.4</v>
      </c>
      <c r="G2451" s="1035" t="s">
        <v>5058</v>
      </c>
      <c r="H2451" s="1039" t="s">
        <v>353</v>
      </c>
      <c r="I2451" s="1027" t="s">
        <v>294</v>
      </c>
      <c r="J2451" s="1049">
        <v>7040250402688</v>
      </c>
      <c r="K2451" s="1044">
        <v>45771</v>
      </c>
      <c r="L2451" s="1039"/>
      <c r="M2451" s="1027" t="s">
        <v>300</v>
      </c>
      <c r="N2451" s="1044">
        <v>46136</v>
      </c>
      <c r="O2451" s="1030" t="s">
        <v>12</v>
      </c>
      <c r="P2451" s="370"/>
      <c r="Q2451" s="370"/>
      <c r="R2451" s="370"/>
      <c r="S2451" s="823"/>
      <c r="T2451" s="370"/>
      <c r="U2451" s="370"/>
      <c r="V2451" s="370"/>
      <c r="W2451" s="370"/>
      <c r="X2451" s="370"/>
      <c r="Y2451" s="371"/>
      <c r="Z2451" s="370"/>
    </row>
    <row r="2452" spans="1:26" s="3" customFormat="1" ht="41.25" customHeight="1" x14ac:dyDescent="0.2">
      <c r="A2452" s="240">
        <v>363</v>
      </c>
      <c r="B2452" s="1039" t="s">
        <v>5059</v>
      </c>
      <c r="C2452" s="1039" t="s">
        <v>5060</v>
      </c>
      <c r="D2452" s="1039" t="s">
        <v>809</v>
      </c>
      <c r="E2452" s="1048">
        <v>2</v>
      </c>
      <c r="F2452" s="1046">
        <v>20</v>
      </c>
      <c r="G2452" s="1040" t="s">
        <v>5061</v>
      </c>
      <c r="H2452" s="1039" t="s">
        <v>353</v>
      </c>
      <c r="I2452" s="1027" t="s">
        <v>294</v>
      </c>
      <c r="J2452" s="1049">
        <v>7020250402760</v>
      </c>
      <c r="K2452" s="1044">
        <v>45775</v>
      </c>
      <c r="L2452" s="1039"/>
      <c r="M2452" s="1027" t="s">
        <v>300</v>
      </c>
      <c r="N2452" s="1044">
        <v>46140</v>
      </c>
      <c r="O2452" s="1030" t="s">
        <v>12</v>
      </c>
      <c r="P2452" s="370"/>
      <c r="Q2452" s="370"/>
      <c r="R2452" s="370"/>
      <c r="S2452" s="823"/>
      <c r="T2452" s="370"/>
      <c r="U2452" s="370"/>
      <c r="V2452" s="370"/>
      <c r="W2452" s="370"/>
      <c r="X2452" s="370"/>
      <c r="Y2452" s="371"/>
      <c r="Z2452" s="370"/>
    </row>
    <row r="2453" spans="1:26" s="3" customFormat="1" ht="41.25" customHeight="1" x14ac:dyDescent="0.2">
      <c r="A2453" s="240">
        <v>364</v>
      </c>
      <c r="B2453" s="1039" t="s">
        <v>5059</v>
      </c>
      <c r="C2453" s="1039" t="s">
        <v>5062</v>
      </c>
      <c r="D2453" s="1039" t="s">
        <v>809</v>
      </c>
      <c r="E2453" s="1048">
        <v>0.05</v>
      </c>
      <c r="F2453" s="1047">
        <v>0.4</v>
      </c>
      <c r="G2453" s="1035" t="s">
        <v>5063</v>
      </c>
      <c r="H2453" s="1039" t="s">
        <v>319</v>
      </c>
      <c r="I2453" s="1027" t="s">
        <v>294</v>
      </c>
      <c r="J2453" s="1049">
        <v>7020250402767</v>
      </c>
      <c r="K2453" s="1044">
        <v>45770</v>
      </c>
      <c r="L2453" s="1039"/>
      <c r="M2453" s="1027" t="s">
        <v>300</v>
      </c>
      <c r="N2453" s="1044">
        <v>46135</v>
      </c>
      <c r="O2453" s="1030" t="s">
        <v>12</v>
      </c>
      <c r="P2453" s="370"/>
      <c r="Q2453" s="370"/>
      <c r="R2453" s="370"/>
      <c r="S2453" s="823"/>
      <c r="T2453" s="370"/>
      <c r="U2453" s="370"/>
      <c r="V2453" s="370"/>
      <c r="W2453" s="370"/>
      <c r="X2453" s="370"/>
      <c r="Y2453" s="371"/>
      <c r="Z2453" s="370"/>
    </row>
    <row r="2454" spans="1:26" s="3" customFormat="1" ht="41.25" customHeight="1" x14ac:dyDescent="0.2">
      <c r="A2454" s="240">
        <v>365</v>
      </c>
      <c r="B2454" s="1039" t="s">
        <v>5059</v>
      </c>
      <c r="C2454" s="1039" t="s">
        <v>186</v>
      </c>
      <c r="D2454" s="1039" t="s">
        <v>809</v>
      </c>
      <c r="E2454" s="1048">
        <v>0.04</v>
      </c>
      <c r="F2454" s="1046">
        <v>0.4</v>
      </c>
      <c r="G2454" s="1040" t="s">
        <v>5064</v>
      </c>
      <c r="H2454" s="1039" t="s">
        <v>319</v>
      </c>
      <c r="I2454" s="1027" t="s">
        <v>294</v>
      </c>
      <c r="J2454" s="1049">
        <v>7020250402768</v>
      </c>
      <c r="K2454" s="1044">
        <v>45770</v>
      </c>
      <c r="L2454" s="1039"/>
      <c r="M2454" s="1027" t="s">
        <v>300</v>
      </c>
      <c r="N2454" s="1044">
        <v>46135</v>
      </c>
      <c r="O2454" s="1030" t="s">
        <v>12</v>
      </c>
      <c r="P2454" s="370"/>
      <c r="Q2454" s="370"/>
      <c r="R2454" s="370"/>
      <c r="S2454" s="823"/>
      <c r="T2454" s="370"/>
      <c r="U2454" s="370"/>
      <c r="V2454" s="370"/>
      <c r="W2454" s="370"/>
      <c r="X2454" s="370"/>
      <c r="Y2454" s="371"/>
      <c r="Z2454" s="370"/>
    </row>
    <row r="2455" spans="1:26" s="3" customFormat="1" ht="41.25" customHeight="1" x14ac:dyDescent="0.2">
      <c r="A2455" s="240">
        <v>366</v>
      </c>
      <c r="B2455" s="1039" t="s">
        <v>5059</v>
      </c>
      <c r="C2455" s="1039" t="s">
        <v>186</v>
      </c>
      <c r="D2455" s="1039" t="s">
        <v>809</v>
      </c>
      <c r="E2455" s="1048">
        <v>2.4E-2</v>
      </c>
      <c r="F2455" s="1047">
        <v>0.4</v>
      </c>
      <c r="G2455" s="1035" t="s">
        <v>5065</v>
      </c>
      <c r="H2455" s="1039" t="s">
        <v>319</v>
      </c>
      <c r="I2455" s="1027" t="s">
        <v>294</v>
      </c>
      <c r="J2455" s="1049">
        <v>7020250402769</v>
      </c>
      <c r="K2455" s="1044">
        <v>45770</v>
      </c>
      <c r="L2455" s="1039"/>
      <c r="M2455" s="1027" t="s">
        <v>300</v>
      </c>
      <c r="N2455" s="1044">
        <v>46135</v>
      </c>
      <c r="O2455" s="1030" t="s">
        <v>12</v>
      </c>
      <c r="P2455" s="370"/>
      <c r="Q2455" s="370"/>
      <c r="R2455" s="370"/>
      <c r="S2455" s="823"/>
      <c r="T2455" s="370"/>
      <c r="U2455" s="370"/>
      <c r="V2455" s="370"/>
      <c r="W2455" s="370"/>
      <c r="X2455" s="370"/>
      <c r="Y2455" s="371"/>
      <c r="Z2455" s="370"/>
    </row>
    <row r="2456" spans="1:26" s="3" customFormat="1" ht="41.25" customHeight="1" x14ac:dyDescent="0.2">
      <c r="A2456" s="240">
        <v>367</v>
      </c>
      <c r="B2456" s="1039" t="s">
        <v>5059</v>
      </c>
      <c r="C2456" s="1039" t="s">
        <v>5066</v>
      </c>
      <c r="D2456" s="1039" t="s">
        <v>809</v>
      </c>
      <c r="E2456" s="1048">
        <v>8.0000000000000002E-3</v>
      </c>
      <c r="F2456" s="1046">
        <v>0.4</v>
      </c>
      <c r="G2456" s="1040" t="s">
        <v>5067</v>
      </c>
      <c r="H2456" s="1039" t="s">
        <v>319</v>
      </c>
      <c r="I2456" s="1027" t="s">
        <v>294</v>
      </c>
      <c r="J2456" s="1049">
        <v>7020250402770</v>
      </c>
      <c r="K2456" s="1044">
        <v>45770</v>
      </c>
      <c r="L2456" s="1039"/>
      <c r="M2456" s="1027" t="s">
        <v>300</v>
      </c>
      <c r="N2456" s="1044">
        <v>46135</v>
      </c>
      <c r="O2456" s="1030" t="s">
        <v>12</v>
      </c>
      <c r="P2456" s="370"/>
      <c r="Q2456" s="370"/>
      <c r="R2456" s="370"/>
      <c r="S2456" s="823"/>
      <c r="T2456" s="370"/>
      <c r="U2456" s="370"/>
      <c r="V2456" s="370"/>
      <c r="W2456" s="370"/>
      <c r="X2456" s="370"/>
      <c r="Y2456" s="371"/>
      <c r="Z2456" s="370"/>
    </row>
    <row r="2457" spans="1:26" s="3" customFormat="1" ht="41.25" customHeight="1" x14ac:dyDescent="0.2">
      <c r="A2457" s="240">
        <v>368</v>
      </c>
      <c r="B2457" s="1039" t="s">
        <v>5059</v>
      </c>
      <c r="C2457" s="1039" t="s">
        <v>1632</v>
      </c>
      <c r="D2457" s="1039" t="s">
        <v>809</v>
      </c>
      <c r="E2457" s="1048">
        <v>0.1</v>
      </c>
      <c r="F2457" s="1047">
        <v>0.4</v>
      </c>
      <c r="G2457" s="1035" t="s">
        <v>5068</v>
      </c>
      <c r="H2457" s="1039" t="s">
        <v>319</v>
      </c>
      <c r="I2457" s="1027" t="s">
        <v>294</v>
      </c>
      <c r="J2457" s="1049">
        <v>7020250402772</v>
      </c>
      <c r="K2457" s="1044">
        <v>45770</v>
      </c>
      <c r="L2457" s="1039"/>
      <c r="M2457" s="1027" t="s">
        <v>300</v>
      </c>
      <c r="N2457" s="1044">
        <v>46135</v>
      </c>
      <c r="O2457" s="1030" t="s">
        <v>12</v>
      </c>
      <c r="P2457" s="370"/>
      <c r="Q2457" s="370"/>
      <c r="R2457" s="370"/>
      <c r="S2457" s="823"/>
      <c r="T2457" s="370"/>
      <c r="U2457" s="370"/>
      <c r="V2457" s="370"/>
      <c r="W2457" s="370"/>
      <c r="X2457" s="370"/>
      <c r="Y2457" s="371"/>
      <c r="Z2457" s="370"/>
    </row>
    <row r="2458" spans="1:26" s="3" customFormat="1" ht="41.25" customHeight="1" x14ac:dyDescent="0.2">
      <c r="A2458" s="240">
        <v>369</v>
      </c>
      <c r="B2458" s="1039" t="s">
        <v>5059</v>
      </c>
      <c r="C2458" s="1039" t="s">
        <v>730</v>
      </c>
      <c r="D2458" s="1039" t="s">
        <v>809</v>
      </c>
      <c r="E2458" s="1048">
        <v>3.8249999999999999E-2</v>
      </c>
      <c r="F2458" s="1046">
        <v>0.4</v>
      </c>
      <c r="G2458" s="1040" t="s">
        <v>5069</v>
      </c>
      <c r="H2458" s="1039" t="s">
        <v>319</v>
      </c>
      <c r="I2458" s="1027" t="s">
        <v>294</v>
      </c>
      <c r="J2458" s="1049">
        <v>7020250402773</v>
      </c>
      <c r="K2458" s="1044">
        <v>45770</v>
      </c>
      <c r="L2458" s="1039"/>
      <c r="M2458" s="1027" t="s">
        <v>300</v>
      </c>
      <c r="N2458" s="1044">
        <v>46135</v>
      </c>
      <c r="O2458" s="1030" t="s">
        <v>12</v>
      </c>
      <c r="P2458" s="370"/>
      <c r="Q2458" s="370"/>
      <c r="R2458" s="370"/>
      <c r="S2458" s="823"/>
      <c r="T2458" s="370"/>
      <c r="U2458" s="370"/>
      <c r="V2458" s="370"/>
      <c r="W2458" s="370"/>
      <c r="X2458" s="370"/>
      <c r="Y2458" s="371"/>
      <c r="Z2458" s="370"/>
    </row>
    <row r="2459" spans="1:26" s="3" customFormat="1" ht="41.25" customHeight="1" x14ac:dyDescent="0.2">
      <c r="A2459" s="240">
        <v>370</v>
      </c>
      <c r="B2459" s="1039" t="s">
        <v>5059</v>
      </c>
      <c r="C2459" s="1039" t="s">
        <v>5070</v>
      </c>
      <c r="D2459" s="1039" t="s">
        <v>809</v>
      </c>
      <c r="E2459" s="1048">
        <v>2.3850000000000003E-2</v>
      </c>
      <c r="F2459" s="1047">
        <v>0.4</v>
      </c>
      <c r="G2459" s="1035" t="s">
        <v>5071</v>
      </c>
      <c r="H2459" s="1039" t="s">
        <v>319</v>
      </c>
      <c r="I2459" s="1027" t="s">
        <v>294</v>
      </c>
      <c r="J2459" s="1049">
        <v>7020250402774</v>
      </c>
      <c r="K2459" s="1044">
        <v>45770</v>
      </c>
      <c r="L2459" s="1039"/>
      <c r="M2459" s="1027" t="s">
        <v>300</v>
      </c>
      <c r="N2459" s="1044">
        <v>46135</v>
      </c>
      <c r="O2459" s="1030" t="s">
        <v>12</v>
      </c>
      <c r="P2459" s="370"/>
      <c r="Q2459" s="370"/>
      <c r="R2459" s="370"/>
      <c r="S2459" s="823"/>
      <c r="T2459" s="370"/>
      <c r="U2459" s="370"/>
      <c r="V2459" s="370"/>
      <c r="W2459" s="370"/>
      <c r="X2459" s="370"/>
      <c r="Y2459" s="371"/>
      <c r="Z2459" s="370"/>
    </row>
    <row r="2460" spans="1:26" s="3" customFormat="1" ht="41.25" customHeight="1" x14ac:dyDescent="0.2">
      <c r="A2460" s="240">
        <v>371</v>
      </c>
      <c r="B2460" s="1039" t="s">
        <v>5059</v>
      </c>
      <c r="C2460" s="1039" t="s">
        <v>5062</v>
      </c>
      <c r="D2460" s="1039" t="s">
        <v>809</v>
      </c>
      <c r="E2460" s="1048">
        <v>2.6550000000000001E-2</v>
      </c>
      <c r="F2460" s="1046">
        <v>0.4</v>
      </c>
      <c r="G2460" s="1040" t="s">
        <v>5063</v>
      </c>
      <c r="H2460" s="1039" t="s">
        <v>319</v>
      </c>
      <c r="I2460" s="1027" t="s">
        <v>294</v>
      </c>
      <c r="J2460" s="1049">
        <v>7020250402775</v>
      </c>
      <c r="K2460" s="1044">
        <v>45770</v>
      </c>
      <c r="L2460" s="1039"/>
      <c r="M2460" s="1027" t="s">
        <v>300</v>
      </c>
      <c r="N2460" s="1044">
        <v>46135</v>
      </c>
      <c r="O2460" s="1030" t="s">
        <v>12</v>
      </c>
      <c r="P2460" s="370"/>
      <c r="Q2460" s="370"/>
      <c r="R2460" s="370"/>
      <c r="S2460" s="823"/>
      <c r="T2460" s="370"/>
      <c r="U2460" s="370"/>
      <c r="V2460" s="370"/>
      <c r="W2460" s="370"/>
      <c r="X2460" s="370"/>
      <c r="Y2460" s="371"/>
      <c r="Z2460" s="370"/>
    </row>
    <row r="2461" spans="1:26" s="3" customFormat="1" ht="41.25" customHeight="1" x14ac:dyDescent="0.2">
      <c r="A2461" s="240">
        <v>372</v>
      </c>
      <c r="B2461" s="1039" t="s">
        <v>5059</v>
      </c>
      <c r="C2461" s="1039" t="s">
        <v>5072</v>
      </c>
      <c r="D2461" s="1039" t="s">
        <v>809</v>
      </c>
      <c r="E2461" s="1048">
        <v>0.14219999999999999</v>
      </c>
      <c r="F2461" s="1047">
        <v>0.4</v>
      </c>
      <c r="G2461" s="1035" t="s">
        <v>5073</v>
      </c>
      <c r="H2461" s="1039" t="s">
        <v>319</v>
      </c>
      <c r="I2461" s="1027" t="s">
        <v>294</v>
      </c>
      <c r="J2461" s="1049">
        <v>7020250402777</v>
      </c>
      <c r="K2461" s="1044">
        <v>45770</v>
      </c>
      <c r="L2461" s="1039"/>
      <c r="M2461" s="1027" t="s">
        <v>300</v>
      </c>
      <c r="N2461" s="1044">
        <v>46135</v>
      </c>
      <c r="O2461" s="1030" t="s">
        <v>12</v>
      </c>
      <c r="P2461" s="370"/>
      <c r="Q2461" s="370"/>
      <c r="R2461" s="370"/>
      <c r="S2461" s="823"/>
      <c r="T2461" s="370"/>
      <c r="U2461" s="370"/>
      <c r="V2461" s="370"/>
      <c r="W2461" s="370"/>
      <c r="X2461" s="370"/>
      <c r="Y2461" s="371"/>
      <c r="Z2461" s="370"/>
    </row>
    <row r="2462" spans="1:26" s="3" customFormat="1" ht="41.25" customHeight="1" x14ac:dyDescent="0.2">
      <c r="A2462" s="240">
        <v>373</v>
      </c>
      <c r="B2462" s="1039" t="s">
        <v>5059</v>
      </c>
      <c r="C2462" s="1039" t="s">
        <v>5074</v>
      </c>
      <c r="D2462" s="1039" t="s">
        <v>809</v>
      </c>
      <c r="E2462" s="1048">
        <v>7.5150000000000008E-2</v>
      </c>
      <c r="F2462" s="1046">
        <v>0.4</v>
      </c>
      <c r="G2462" s="1040" t="s">
        <v>5075</v>
      </c>
      <c r="H2462" s="1039" t="s">
        <v>319</v>
      </c>
      <c r="I2462" s="1027" t="s">
        <v>294</v>
      </c>
      <c r="J2462" s="1049">
        <v>7020250402778</v>
      </c>
      <c r="K2462" s="1044">
        <v>45770</v>
      </c>
      <c r="L2462" s="1039"/>
      <c r="M2462" s="1027" t="s">
        <v>300</v>
      </c>
      <c r="N2462" s="1044">
        <v>46135</v>
      </c>
      <c r="O2462" s="1030" t="s">
        <v>12</v>
      </c>
      <c r="P2462" s="370"/>
      <c r="Q2462" s="370"/>
      <c r="R2462" s="370"/>
      <c r="S2462" s="823"/>
      <c r="T2462" s="370"/>
      <c r="U2462" s="370"/>
      <c r="V2462" s="370"/>
      <c r="W2462" s="370"/>
      <c r="X2462" s="370"/>
      <c r="Y2462" s="371"/>
      <c r="Z2462" s="370"/>
    </row>
    <row r="2463" spans="1:26" s="3" customFormat="1" ht="41.25" customHeight="1" x14ac:dyDescent="0.2">
      <c r="A2463" s="240">
        <v>374</v>
      </c>
      <c r="B2463" s="1039" t="s">
        <v>5044</v>
      </c>
      <c r="C2463" s="1039" t="s">
        <v>186</v>
      </c>
      <c r="D2463" s="1039" t="s">
        <v>809</v>
      </c>
      <c r="E2463" s="1048">
        <v>3.3043999999999997E-2</v>
      </c>
      <c r="F2463" s="1047">
        <v>0.4</v>
      </c>
      <c r="G2463" s="1035" t="s">
        <v>5076</v>
      </c>
      <c r="H2463" s="1039" t="s">
        <v>319</v>
      </c>
      <c r="I2463" s="1027" t="s">
        <v>294</v>
      </c>
      <c r="J2463" s="1049">
        <v>7020250402951</v>
      </c>
      <c r="K2463" s="1044">
        <v>45776</v>
      </c>
      <c r="L2463" s="1039"/>
      <c r="M2463" s="1027" t="s">
        <v>300</v>
      </c>
      <c r="N2463" s="1044">
        <v>46141</v>
      </c>
      <c r="O2463" s="1030" t="s">
        <v>12</v>
      </c>
      <c r="P2463" s="370"/>
      <c r="Q2463" s="370"/>
      <c r="R2463" s="370"/>
      <c r="S2463" s="823"/>
      <c r="T2463" s="370"/>
      <c r="U2463" s="370"/>
      <c r="V2463" s="370"/>
      <c r="W2463" s="370"/>
      <c r="X2463" s="370"/>
      <c r="Y2463" s="371"/>
      <c r="Z2463" s="370"/>
    </row>
    <row r="2464" spans="1:26" s="3" customFormat="1" ht="41.25" customHeight="1" x14ac:dyDescent="0.2">
      <c r="A2464" s="240">
        <v>375</v>
      </c>
      <c r="B2464" s="1039" t="s">
        <v>5044</v>
      </c>
      <c r="C2464" s="1039" t="s">
        <v>186</v>
      </c>
      <c r="D2464" s="1039" t="s">
        <v>809</v>
      </c>
      <c r="E2464" s="1048">
        <v>3.024E-2</v>
      </c>
      <c r="F2464" s="1046">
        <v>0.4</v>
      </c>
      <c r="G2464" s="1040" t="s">
        <v>5077</v>
      </c>
      <c r="H2464" s="1039" t="s">
        <v>319</v>
      </c>
      <c r="I2464" s="1027" t="s">
        <v>294</v>
      </c>
      <c r="J2464" s="1049">
        <v>7020250402954</v>
      </c>
      <c r="K2464" s="1044">
        <v>45776</v>
      </c>
      <c r="L2464" s="1039"/>
      <c r="M2464" s="1027" t="s">
        <v>300</v>
      </c>
      <c r="N2464" s="1044">
        <v>46141</v>
      </c>
      <c r="O2464" s="1030" t="s">
        <v>12</v>
      </c>
      <c r="P2464" s="370"/>
      <c r="Q2464" s="370"/>
      <c r="R2464" s="370"/>
      <c r="S2464" s="823"/>
      <c r="T2464" s="370"/>
      <c r="U2464" s="370"/>
      <c r="V2464" s="370"/>
      <c r="W2464" s="370"/>
      <c r="X2464" s="370"/>
      <c r="Y2464" s="371"/>
      <c r="Z2464" s="370"/>
    </row>
    <row r="2465" spans="1:26" s="3" customFormat="1" ht="41.25" customHeight="1" x14ac:dyDescent="0.2">
      <c r="A2465" s="240">
        <v>376</v>
      </c>
      <c r="B2465" s="1039" t="s">
        <v>5044</v>
      </c>
      <c r="C2465" s="1039" t="s">
        <v>186</v>
      </c>
      <c r="D2465" s="1039" t="s">
        <v>809</v>
      </c>
      <c r="E2465" s="1048">
        <v>1.6800000000000002E-2</v>
      </c>
      <c r="F2465" s="1047">
        <v>0.4</v>
      </c>
      <c r="G2465" s="1035" t="s">
        <v>5078</v>
      </c>
      <c r="H2465" s="1039" t="s">
        <v>319</v>
      </c>
      <c r="I2465" s="1027" t="s">
        <v>294</v>
      </c>
      <c r="J2465" s="1049">
        <v>7020250402957</v>
      </c>
      <c r="K2465" s="1044">
        <v>45776</v>
      </c>
      <c r="L2465" s="1039"/>
      <c r="M2465" s="1027" t="s">
        <v>300</v>
      </c>
      <c r="N2465" s="1044">
        <v>46141</v>
      </c>
      <c r="O2465" s="1030" t="s">
        <v>12</v>
      </c>
      <c r="P2465" s="370"/>
      <c r="Q2465" s="370"/>
      <c r="R2465" s="370"/>
      <c r="S2465" s="823"/>
      <c r="T2465" s="370"/>
      <c r="U2465" s="370"/>
      <c r="V2465" s="370"/>
      <c r="W2465" s="370"/>
      <c r="X2465" s="370"/>
      <c r="Y2465" s="371"/>
      <c r="Z2465" s="370"/>
    </row>
    <row r="2466" spans="1:26" s="3" customFormat="1" ht="41.25" customHeight="1" x14ac:dyDescent="0.2">
      <c r="A2466" s="240">
        <v>377</v>
      </c>
      <c r="B2466" s="1039" t="s">
        <v>5079</v>
      </c>
      <c r="C2466" s="1039" t="s">
        <v>730</v>
      </c>
      <c r="D2466" s="1039" t="s">
        <v>809</v>
      </c>
      <c r="E2466" s="1048">
        <v>9.240000000000001E-2</v>
      </c>
      <c r="F2466" s="1046">
        <v>0.4</v>
      </c>
      <c r="G2466" s="1040" t="s">
        <v>5080</v>
      </c>
      <c r="H2466" s="1039" t="s">
        <v>319</v>
      </c>
      <c r="I2466" s="1027" t="s">
        <v>294</v>
      </c>
      <c r="J2466" s="1049">
        <v>7020250402958</v>
      </c>
      <c r="K2466" s="1044">
        <v>45775</v>
      </c>
      <c r="L2466" s="1039"/>
      <c r="M2466" s="1027" t="s">
        <v>300</v>
      </c>
      <c r="N2466" s="1044">
        <v>46140</v>
      </c>
      <c r="O2466" s="1030" t="s">
        <v>12</v>
      </c>
      <c r="P2466" s="370"/>
      <c r="Q2466" s="370"/>
      <c r="R2466" s="370"/>
      <c r="S2466" s="823"/>
      <c r="T2466" s="370"/>
      <c r="U2466" s="370"/>
      <c r="V2466" s="370"/>
      <c r="W2466" s="370"/>
      <c r="X2466" s="370"/>
      <c r="Y2466" s="371"/>
      <c r="Z2466" s="370"/>
    </row>
    <row r="2467" spans="1:26" s="3" customFormat="1" ht="41.25" customHeight="1" x14ac:dyDescent="0.2">
      <c r="A2467" s="240">
        <v>378</v>
      </c>
      <c r="B2467" s="1039" t="s">
        <v>5081</v>
      </c>
      <c r="C2467" s="1039" t="s">
        <v>272</v>
      </c>
      <c r="D2467" s="1039" t="s">
        <v>768</v>
      </c>
      <c r="E2467" s="1048">
        <v>0.76927000000000001</v>
      </c>
      <c r="F2467" s="1047">
        <v>20</v>
      </c>
      <c r="G2467" s="1035" t="s">
        <v>5082</v>
      </c>
      <c r="H2467" s="1039" t="s">
        <v>319</v>
      </c>
      <c r="I2467" s="1027" t="s">
        <v>294</v>
      </c>
      <c r="J2467" s="1049">
        <v>7040240200832</v>
      </c>
      <c r="K2467" s="1044">
        <v>45755</v>
      </c>
      <c r="L2467" s="1039"/>
      <c r="M2467" s="1027" t="s">
        <v>300</v>
      </c>
      <c r="N2467" s="1044">
        <v>46120</v>
      </c>
      <c r="O2467" s="1030" t="s">
        <v>12</v>
      </c>
      <c r="P2467" s="370"/>
      <c r="Q2467" s="370"/>
      <c r="R2467" s="370"/>
      <c r="S2467" s="823"/>
      <c r="T2467" s="370"/>
      <c r="U2467" s="370"/>
      <c r="V2467" s="370"/>
      <c r="W2467" s="370"/>
      <c r="X2467" s="370"/>
      <c r="Y2467" s="371"/>
      <c r="Z2467" s="370"/>
    </row>
    <row r="2468" spans="1:26" s="3" customFormat="1" ht="41.25" customHeight="1" x14ac:dyDescent="0.2">
      <c r="A2468" s="240">
        <v>379</v>
      </c>
      <c r="B2468" s="1039" t="s">
        <v>5083</v>
      </c>
      <c r="C2468" s="1039" t="s">
        <v>5084</v>
      </c>
      <c r="D2468" s="1039" t="s">
        <v>809</v>
      </c>
      <c r="E2468" s="1048">
        <v>2.8</v>
      </c>
      <c r="F2468" s="1046">
        <v>20</v>
      </c>
      <c r="G2468" s="1040" t="s">
        <v>5085</v>
      </c>
      <c r="H2468" s="1039" t="s">
        <v>353</v>
      </c>
      <c r="I2468" s="1027" t="s">
        <v>294</v>
      </c>
      <c r="J2468" s="1049">
        <v>7020240301387</v>
      </c>
      <c r="K2468" s="1044">
        <v>45762</v>
      </c>
      <c r="L2468" s="1039"/>
      <c r="M2468" s="1027" t="s">
        <v>300</v>
      </c>
      <c r="N2468" s="1044">
        <v>46127</v>
      </c>
      <c r="O2468" s="1030" t="s">
        <v>12</v>
      </c>
      <c r="P2468" s="370"/>
      <c r="Q2468" s="370"/>
      <c r="R2468" s="370"/>
      <c r="S2468" s="823"/>
      <c r="T2468" s="370"/>
      <c r="U2468" s="370"/>
      <c r="V2468" s="370"/>
      <c r="W2468" s="370"/>
      <c r="X2468" s="370"/>
      <c r="Y2468" s="371"/>
      <c r="Z2468" s="370"/>
    </row>
    <row r="2469" spans="1:26" s="3" customFormat="1" ht="41.25" customHeight="1" x14ac:dyDescent="0.2">
      <c r="A2469" s="240">
        <v>380</v>
      </c>
      <c r="B2469" s="1040" t="s">
        <v>6051</v>
      </c>
      <c r="C2469" s="1040" t="s">
        <v>4520</v>
      </c>
      <c r="D2469" s="1040" t="s">
        <v>762</v>
      </c>
      <c r="E2469" s="1041">
        <v>0.4</v>
      </c>
      <c r="F2469" s="1040">
        <v>20</v>
      </c>
      <c r="G2469" s="1040" t="s">
        <v>6052</v>
      </c>
      <c r="H2469" s="1040" t="s">
        <v>319</v>
      </c>
      <c r="I2469" s="1027" t="s">
        <v>294</v>
      </c>
      <c r="J2469" s="1042">
        <v>7010240709041</v>
      </c>
      <c r="K2469" s="1043">
        <v>45783</v>
      </c>
      <c r="L2469" s="1039"/>
      <c r="M2469" s="1027" t="s">
        <v>300</v>
      </c>
      <c r="N2469" s="1043">
        <v>46148</v>
      </c>
      <c r="O2469" s="1030" t="s">
        <v>12</v>
      </c>
      <c r="P2469" s="370"/>
      <c r="Q2469" s="370"/>
      <c r="R2469" s="370"/>
      <c r="S2469" s="823"/>
      <c r="T2469" s="370"/>
      <c r="U2469" s="370"/>
      <c r="V2469" s="370"/>
      <c r="W2469" s="370"/>
      <c r="X2469" s="370"/>
      <c r="Y2469" s="371"/>
      <c r="Z2469" s="370"/>
    </row>
    <row r="2470" spans="1:26" s="3" customFormat="1" ht="41.25" customHeight="1" x14ac:dyDescent="0.2">
      <c r="A2470" s="240">
        <v>381</v>
      </c>
      <c r="B2470" s="1035" t="s">
        <v>6051</v>
      </c>
      <c r="C2470" s="1035" t="s">
        <v>4520</v>
      </c>
      <c r="D2470" s="1035" t="s">
        <v>762</v>
      </c>
      <c r="E2470" s="1036">
        <v>0.4</v>
      </c>
      <c r="F2470" s="1035">
        <v>20</v>
      </c>
      <c r="G2470" s="1035" t="s">
        <v>6052</v>
      </c>
      <c r="H2470" s="1035" t="s">
        <v>319</v>
      </c>
      <c r="I2470" s="1027" t="s">
        <v>294</v>
      </c>
      <c r="J2470" s="1037">
        <v>7010240709042</v>
      </c>
      <c r="K2470" s="1038">
        <v>45783</v>
      </c>
      <c r="L2470" s="1039"/>
      <c r="M2470" s="1027" t="s">
        <v>300</v>
      </c>
      <c r="N2470" s="1038">
        <v>46148</v>
      </c>
      <c r="O2470" s="1030" t="s">
        <v>12</v>
      </c>
      <c r="P2470" s="370"/>
      <c r="Q2470" s="370"/>
      <c r="R2470" s="370"/>
      <c r="S2470" s="823"/>
      <c r="T2470" s="370"/>
      <c r="U2470" s="370"/>
      <c r="V2470" s="370"/>
      <c r="W2470" s="370"/>
      <c r="X2470" s="370"/>
      <c r="Y2470" s="371"/>
      <c r="Z2470" s="370"/>
    </row>
    <row r="2471" spans="1:26" s="3" customFormat="1" ht="41.25" customHeight="1" x14ac:dyDescent="0.2">
      <c r="A2471" s="240">
        <v>382</v>
      </c>
      <c r="B2471" s="1040" t="s">
        <v>6053</v>
      </c>
      <c r="C2471" s="1040" t="s">
        <v>6054</v>
      </c>
      <c r="D2471" s="1040" t="s">
        <v>184</v>
      </c>
      <c r="E2471" s="1041">
        <v>3.78</v>
      </c>
      <c r="F2471" s="1040">
        <v>20</v>
      </c>
      <c r="G2471" s="1040" t="s">
        <v>6055</v>
      </c>
      <c r="H2471" s="1040" t="s">
        <v>353</v>
      </c>
      <c r="I2471" s="1027" t="s">
        <v>294</v>
      </c>
      <c r="J2471" s="1042">
        <v>7030240907919</v>
      </c>
      <c r="K2471" s="1043">
        <v>45785</v>
      </c>
      <c r="L2471" s="1039"/>
      <c r="M2471" s="1027" t="s">
        <v>300</v>
      </c>
      <c r="N2471" s="1043">
        <v>46150</v>
      </c>
      <c r="O2471" s="1030" t="s">
        <v>12</v>
      </c>
      <c r="P2471" s="370"/>
      <c r="Q2471" s="370"/>
      <c r="R2471" s="370"/>
      <c r="S2471" s="823"/>
      <c r="T2471" s="370"/>
      <c r="U2471" s="370"/>
      <c r="V2471" s="370"/>
      <c r="W2471" s="370"/>
      <c r="X2471" s="370"/>
      <c r="Y2471" s="371"/>
      <c r="Z2471" s="370"/>
    </row>
    <row r="2472" spans="1:26" s="3" customFormat="1" ht="41.25" customHeight="1" x14ac:dyDescent="0.2">
      <c r="A2472" s="240">
        <v>383</v>
      </c>
      <c r="B2472" s="1035" t="s">
        <v>3580</v>
      </c>
      <c r="C2472" s="1035" t="s">
        <v>186</v>
      </c>
      <c r="D2472" s="1035" t="s">
        <v>809</v>
      </c>
      <c r="E2472" s="1036">
        <v>0.5</v>
      </c>
      <c r="F2472" s="1035">
        <v>20</v>
      </c>
      <c r="G2472" s="1035" t="s">
        <v>6056</v>
      </c>
      <c r="H2472" s="1035" t="s">
        <v>319</v>
      </c>
      <c r="I2472" s="1027" t="s">
        <v>294</v>
      </c>
      <c r="J2472" s="1037">
        <v>7020240907120</v>
      </c>
      <c r="K2472" s="1038">
        <v>45789</v>
      </c>
      <c r="L2472" s="1039"/>
      <c r="M2472" s="1027" t="s">
        <v>300</v>
      </c>
      <c r="N2472" s="1038">
        <v>46154</v>
      </c>
      <c r="O2472" s="1030" t="s">
        <v>12</v>
      </c>
      <c r="P2472" s="370"/>
      <c r="Q2472" s="370"/>
      <c r="R2472" s="370"/>
      <c r="S2472" s="823"/>
      <c r="T2472" s="370"/>
      <c r="U2472" s="370"/>
      <c r="V2472" s="370"/>
      <c r="W2472" s="370"/>
      <c r="X2472" s="370"/>
      <c r="Y2472" s="371"/>
      <c r="Z2472" s="370"/>
    </row>
    <row r="2473" spans="1:26" s="3" customFormat="1" ht="41.25" customHeight="1" x14ac:dyDescent="0.2">
      <c r="A2473" s="240">
        <v>384</v>
      </c>
      <c r="B2473" s="1040" t="s">
        <v>6057</v>
      </c>
      <c r="C2473" s="1040" t="s">
        <v>2808</v>
      </c>
      <c r="D2473" s="1040" t="s">
        <v>807</v>
      </c>
      <c r="E2473" s="1041">
        <v>0.4</v>
      </c>
      <c r="F2473" s="1040">
        <v>20</v>
      </c>
      <c r="G2473" s="1040" t="s">
        <v>6058</v>
      </c>
      <c r="H2473" s="1040" t="s">
        <v>352</v>
      </c>
      <c r="I2473" s="1027" t="s">
        <v>294</v>
      </c>
      <c r="J2473" s="1042">
        <v>7050250100092</v>
      </c>
      <c r="K2473" s="1043">
        <v>45797</v>
      </c>
      <c r="L2473" s="1039"/>
      <c r="M2473" s="1027" t="s">
        <v>300</v>
      </c>
      <c r="N2473" s="1043">
        <v>46162</v>
      </c>
      <c r="O2473" s="1030" t="s">
        <v>12</v>
      </c>
      <c r="P2473" s="370"/>
      <c r="Q2473" s="370"/>
      <c r="R2473" s="370"/>
      <c r="S2473" s="823"/>
      <c r="T2473" s="370"/>
      <c r="U2473" s="370"/>
      <c r="V2473" s="370"/>
      <c r="W2473" s="370"/>
      <c r="X2473" s="370"/>
      <c r="Y2473" s="371"/>
      <c r="Z2473" s="370"/>
    </row>
    <row r="2474" spans="1:26" s="3" customFormat="1" ht="41.25" customHeight="1" x14ac:dyDescent="0.2">
      <c r="A2474" s="240">
        <v>385</v>
      </c>
      <c r="B2474" s="1040" t="s">
        <v>6059</v>
      </c>
      <c r="C2474" s="1040" t="s">
        <v>3287</v>
      </c>
      <c r="D2474" s="1040" t="s">
        <v>762</v>
      </c>
      <c r="E2474" s="1041">
        <v>0.25</v>
      </c>
      <c r="F2474" s="1040">
        <v>20</v>
      </c>
      <c r="G2474" s="1040" t="s">
        <v>6060</v>
      </c>
      <c r="H2474" s="1040" t="s">
        <v>353</v>
      </c>
      <c r="I2474" s="1027" t="s">
        <v>294</v>
      </c>
      <c r="J2474" s="1042">
        <v>7010250100946</v>
      </c>
      <c r="K2474" s="1043">
        <v>45805</v>
      </c>
      <c r="L2474" s="1039"/>
      <c r="M2474" s="1027" t="s">
        <v>300</v>
      </c>
      <c r="N2474" s="1043">
        <v>46170</v>
      </c>
      <c r="O2474" s="1030" t="s">
        <v>12</v>
      </c>
      <c r="P2474" s="370"/>
      <c r="Q2474" s="370"/>
      <c r="R2474" s="370"/>
      <c r="S2474" s="823"/>
      <c r="T2474" s="370"/>
      <c r="U2474" s="370"/>
      <c r="V2474" s="370"/>
      <c r="W2474" s="370"/>
      <c r="X2474" s="370"/>
      <c r="Y2474" s="371"/>
      <c r="Z2474" s="370"/>
    </row>
    <row r="2475" spans="1:26" s="3" customFormat="1" ht="41.25" customHeight="1" x14ac:dyDescent="0.2">
      <c r="A2475" s="240">
        <v>386</v>
      </c>
      <c r="B2475" s="1035" t="s">
        <v>6061</v>
      </c>
      <c r="C2475" s="1035" t="s">
        <v>6062</v>
      </c>
      <c r="D2475" s="1035" t="s">
        <v>762</v>
      </c>
      <c r="E2475" s="1036">
        <v>0.41799999999999998</v>
      </c>
      <c r="F2475" s="1035">
        <v>20</v>
      </c>
      <c r="G2475" s="1035" t="s">
        <v>6063</v>
      </c>
      <c r="H2475" s="1035" t="s">
        <v>353</v>
      </c>
      <c r="I2475" s="1027" t="s">
        <v>294</v>
      </c>
      <c r="J2475" s="1037">
        <v>7010250302659</v>
      </c>
      <c r="K2475" s="1038">
        <v>45782</v>
      </c>
      <c r="L2475" s="1039"/>
      <c r="M2475" s="1027" t="s">
        <v>300</v>
      </c>
      <c r="N2475" s="1038">
        <v>46147</v>
      </c>
      <c r="O2475" s="1030" t="s">
        <v>12</v>
      </c>
      <c r="P2475" s="370"/>
      <c r="Q2475" s="370"/>
      <c r="R2475" s="370"/>
      <c r="S2475" s="823"/>
      <c r="T2475" s="370"/>
      <c r="U2475" s="370"/>
      <c r="V2475" s="370"/>
      <c r="W2475" s="370"/>
      <c r="X2475" s="370"/>
      <c r="Y2475" s="371"/>
      <c r="Z2475" s="370"/>
    </row>
    <row r="2476" spans="1:26" s="3" customFormat="1" ht="41.25" customHeight="1" x14ac:dyDescent="0.2">
      <c r="A2476" s="240">
        <v>387</v>
      </c>
      <c r="B2476" s="1040" t="s">
        <v>6064</v>
      </c>
      <c r="C2476" s="1040" t="s">
        <v>5066</v>
      </c>
      <c r="D2476" s="1040" t="s">
        <v>809</v>
      </c>
      <c r="E2476" s="1041">
        <v>2.2999999999999998</v>
      </c>
      <c r="F2476" s="1040">
        <v>20</v>
      </c>
      <c r="G2476" s="1040" t="s">
        <v>6065</v>
      </c>
      <c r="H2476" s="1040" t="s">
        <v>353</v>
      </c>
      <c r="I2476" s="1027" t="s">
        <v>294</v>
      </c>
      <c r="J2476" s="1042">
        <v>7020250301859</v>
      </c>
      <c r="K2476" s="1043">
        <v>45804</v>
      </c>
      <c r="L2476" s="1039"/>
      <c r="M2476" s="1027" t="s">
        <v>300</v>
      </c>
      <c r="N2476" s="1043">
        <v>46169</v>
      </c>
      <c r="O2476" s="1030" t="s">
        <v>12</v>
      </c>
      <c r="P2476" s="370"/>
      <c r="Q2476" s="370"/>
      <c r="R2476" s="370"/>
      <c r="S2476" s="823"/>
      <c r="T2476" s="370"/>
      <c r="U2476" s="370"/>
      <c r="V2476" s="370"/>
      <c r="W2476" s="370"/>
      <c r="X2476" s="370"/>
      <c r="Y2476" s="371"/>
      <c r="Z2476" s="370"/>
    </row>
    <row r="2477" spans="1:26" s="3" customFormat="1" ht="41.25" customHeight="1" x14ac:dyDescent="0.2">
      <c r="A2477" s="240">
        <v>388</v>
      </c>
      <c r="B2477" s="1035" t="s">
        <v>6066</v>
      </c>
      <c r="C2477" s="1035" t="s">
        <v>2814</v>
      </c>
      <c r="D2477" s="1035" t="s">
        <v>762</v>
      </c>
      <c r="E2477" s="1036">
        <v>2.5000000000000001E-2</v>
      </c>
      <c r="F2477" s="1035">
        <v>20</v>
      </c>
      <c r="G2477" s="1035" t="s">
        <v>6067</v>
      </c>
      <c r="H2477" s="1035" t="s">
        <v>319</v>
      </c>
      <c r="I2477" s="1027" t="s">
        <v>294</v>
      </c>
      <c r="J2477" s="1037">
        <v>7010250302946</v>
      </c>
      <c r="K2477" s="1038">
        <v>45799</v>
      </c>
      <c r="L2477" s="1039"/>
      <c r="M2477" s="1027" t="s">
        <v>300</v>
      </c>
      <c r="N2477" s="1038">
        <v>46164</v>
      </c>
      <c r="O2477" s="1030" t="s">
        <v>12</v>
      </c>
      <c r="P2477" s="370"/>
      <c r="Q2477" s="370"/>
      <c r="R2477" s="370"/>
      <c r="S2477" s="823"/>
      <c r="T2477" s="370"/>
      <c r="U2477" s="370"/>
      <c r="V2477" s="370"/>
      <c r="W2477" s="370"/>
      <c r="X2477" s="370"/>
      <c r="Y2477" s="371"/>
      <c r="Z2477" s="370"/>
    </row>
    <row r="2478" spans="1:26" s="3" customFormat="1" ht="41.25" customHeight="1" x14ac:dyDescent="0.2">
      <c r="A2478" s="240">
        <v>389</v>
      </c>
      <c r="B2478" s="1035" t="s">
        <v>6068</v>
      </c>
      <c r="C2478" s="1035" t="s">
        <v>6069</v>
      </c>
      <c r="D2478" s="1035" t="s">
        <v>807</v>
      </c>
      <c r="E2478" s="1036">
        <v>1.848E-2</v>
      </c>
      <c r="F2478" s="1035">
        <v>0.4</v>
      </c>
      <c r="G2478" s="1035" t="s">
        <v>6070</v>
      </c>
      <c r="H2478" s="1035" t="s">
        <v>443</v>
      </c>
      <c r="I2478" s="1027" t="s">
        <v>294</v>
      </c>
      <c r="J2478" s="1037">
        <v>7050250301474</v>
      </c>
      <c r="K2478" s="1038">
        <v>45800</v>
      </c>
      <c r="L2478" s="1039"/>
      <c r="M2478" s="1027" t="s">
        <v>300</v>
      </c>
      <c r="N2478" s="1038">
        <v>46165</v>
      </c>
      <c r="O2478" s="1030" t="s">
        <v>12</v>
      </c>
      <c r="P2478" s="370"/>
      <c r="Q2478" s="370"/>
      <c r="R2478" s="370"/>
      <c r="S2478" s="823"/>
      <c r="T2478" s="370"/>
      <c r="U2478" s="370"/>
      <c r="V2478" s="370"/>
      <c r="W2478" s="370"/>
      <c r="X2478" s="370"/>
      <c r="Y2478" s="371"/>
      <c r="Z2478" s="370"/>
    </row>
    <row r="2479" spans="1:26" s="3" customFormat="1" ht="41.25" customHeight="1" x14ac:dyDescent="0.2">
      <c r="A2479" s="240">
        <v>390</v>
      </c>
      <c r="B2479" s="1035" t="s">
        <v>6071</v>
      </c>
      <c r="C2479" s="1035" t="s">
        <v>462</v>
      </c>
      <c r="D2479" s="1035" t="s">
        <v>762</v>
      </c>
      <c r="E2479" s="1036">
        <v>9.9000000000000008E-3</v>
      </c>
      <c r="F2479" s="1035">
        <v>0.4</v>
      </c>
      <c r="G2479" s="1035" t="s">
        <v>6072</v>
      </c>
      <c r="H2479" s="1035" t="s">
        <v>319</v>
      </c>
      <c r="I2479" s="1027" t="s">
        <v>294</v>
      </c>
      <c r="J2479" s="1037">
        <v>7010250403924</v>
      </c>
      <c r="K2479" s="1038">
        <v>45798</v>
      </c>
      <c r="L2479" s="1039"/>
      <c r="M2479" s="1027" t="s">
        <v>300</v>
      </c>
      <c r="N2479" s="1038">
        <v>46163</v>
      </c>
      <c r="O2479" s="1030" t="s">
        <v>12</v>
      </c>
      <c r="P2479" s="370"/>
      <c r="Q2479" s="370"/>
      <c r="R2479" s="370"/>
      <c r="S2479" s="823"/>
      <c r="T2479" s="370"/>
      <c r="U2479" s="370"/>
      <c r="V2479" s="370"/>
      <c r="W2479" s="370"/>
      <c r="X2479" s="370"/>
      <c r="Y2479" s="371"/>
      <c r="Z2479" s="370"/>
    </row>
    <row r="2480" spans="1:26" s="3" customFormat="1" ht="41.25" customHeight="1" x14ac:dyDescent="0.2">
      <c r="A2480" s="240">
        <v>391</v>
      </c>
      <c r="B2480" s="1040" t="s">
        <v>6073</v>
      </c>
      <c r="C2480" s="1040" t="s">
        <v>24</v>
      </c>
      <c r="D2480" s="1040" t="s">
        <v>24</v>
      </c>
      <c r="E2480" s="1041">
        <v>1.2E-2</v>
      </c>
      <c r="F2480" s="1040">
        <v>0.4</v>
      </c>
      <c r="G2480" s="1040" t="s">
        <v>6074</v>
      </c>
      <c r="H2480" s="1040" t="s">
        <v>319</v>
      </c>
      <c r="I2480" s="1027" t="s">
        <v>294</v>
      </c>
      <c r="J2480" s="1042">
        <v>7010250403963</v>
      </c>
      <c r="K2480" s="1043">
        <v>45793</v>
      </c>
      <c r="L2480" s="1039"/>
      <c r="M2480" s="1027" t="s">
        <v>300</v>
      </c>
      <c r="N2480" s="1043">
        <v>46158</v>
      </c>
      <c r="O2480" s="1030" t="s">
        <v>12</v>
      </c>
      <c r="P2480" s="370"/>
      <c r="Q2480" s="370"/>
      <c r="R2480" s="370"/>
      <c r="S2480" s="823"/>
      <c r="T2480" s="370"/>
      <c r="U2480" s="370"/>
      <c r="V2480" s="370"/>
      <c r="W2480" s="370"/>
      <c r="X2480" s="370"/>
      <c r="Y2480" s="371"/>
      <c r="Z2480" s="370"/>
    </row>
    <row r="2481" spans="1:26" s="3" customFormat="1" ht="41.25" customHeight="1" x14ac:dyDescent="0.2">
      <c r="A2481" s="240">
        <v>392</v>
      </c>
      <c r="B2481" s="1035" t="s">
        <v>6075</v>
      </c>
      <c r="C2481" s="1035" t="s">
        <v>272</v>
      </c>
      <c r="D2481" s="1035" t="s">
        <v>170</v>
      </c>
      <c r="E2481" s="1036">
        <v>5.6600000000000004E-2</v>
      </c>
      <c r="F2481" s="1035">
        <v>0.4</v>
      </c>
      <c r="G2481" s="1035" t="s">
        <v>6076</v>
      </c>
      <c r="H2481" s="1035" t="s">
        <v>319</v>
      </c>
      <c r="I2481" s="1027" t="s">
        <v>294</v>
      </c>
      <c r="J2481" s="1037">
        <v>7040250402487</v>
      </c>
      <c r="K2481" s="1038">
        <v>45782</v>
      </c>
      <c r="L2481" s="1039"/>
      <c r="M2481" s="1027" t="s">
        <v>300</v>
      </c>
      <c r="N2481" s="1038">
        <v>46147</v>
      </c>
      <c r="O2481" s="1030" t="s">
        <v>12</v>
      </c>
      <c r="P2481" s="370"/>
      <c r="Q2481" s="370"/>
      <c r="R2481" s="370"/>
      <c r="S2481" s="823"/>
      <c r="T2481" s="370"/>
      <c r="U2481" s="370"/>
      <c r="V2481" s="370"/>
      <c r="W2481" s="370"/>
      <c r="X2481" s="370"/>
      <c r="Y2481" s="371"/>
      <c r="Z2481" s="370"/>
    </row>
    <row r="2482" spans="1:26" s="3" customFormat="1" ht="41.25" customHeight="1" x14ac:dyDescent="0.2">
      <c r="A2482" s="240">
        <v>393</v>
      </c>
      <c r="B2482" s="1040" t="s">
        <v>6077</v>
      </c>
      <c r="C2482" s="1040" t="s">
        <v>658</v>
      </c>
      <c r="D2482" s="1040" t="s">
        <v>24</v>
      </c>
      <c r="E2482" s="1041">
        <v>8.6999999999999994E-3</v>
      </c>
      <c r="F2482" s="1040">
        <v>0.4</v>
      </c>
      <c r="G2482" s="1040" t="s">
        <v>6078</v>
      </c>
      <c r="H2482" s="1040" t="s">
        <v>319</v>
      </c>
      <c r="I2482" s="1027" t="s">
        <v>294</v>
      </c>
      <c r="J2482" s="1042">
        <v>7010250404302</v>
      </c>
      <c r="K2482" s="1043">
        <v>45806</v>
      </c>
      <c r="L2482" s="1039"/>
      <c r="M2482" s="1027" t="s">
        <v>300</v>
      </c>
      <c r="N2482" s="1043">
        <v>46171</v>
      </c>
      <c r="O2482" s="1030" t="s">
        <v>12</v>
      </c>
      <c r="P2482" s="370"/>
      <c r="Q2482" s="370"/>
      <c r="R2482" s="370"/>
      <c r="S2482" s="823"/>
      <c r="T2482" s="370"/>
      <c r="U2482" s="370"/>
      <c r="V2482" s="370"/>
      <c r="W2482" s="370"/>
      <c r="X2482" s="370"/>
      <c r="Y2482" s="371"/>
      <c r="Z2482" s="370"/>
    </row>
    <row r="2483" spans="1:26" s="3" customFormat="1" ht="41.25" customHeight="1" x14ac:dyDescent="0.2">
      <c r="A2483" s="240">
        <v>394</v>
      </c>
      <c r="B2483" s="1035" t="s">
        <v>6079</v>
      </c>
      <c r="C2483" s="1035" t="s">
        <v>6080</v>
      </c>
      <c r="D2483" s="1035" t="s">
        <v>170</v>
      </c>
      <c r="E2483" s="1036">
        <v>8.0000000000000002E-3</v>
      </c>
      <c r="F2483" s="1035">
        <v>0.4</v>
      </c>
      <c r="G2483" s="1035" t="s">
        <v>6081</v>
      </c>
      <c r="H2483" s="1035" t="s">
        <v>319</v>
      </c>
      <c r="I2483" s="1027" t="s">
        <v>294</v>
      </c>
      <c r="J2483" s="1037">
        <v>7040250402516</v>
      </c>
      <c r="K2483" s="1038">
        <v>45786</v>
      </c>
      <c r="L2483" s="1039"/>
      <c r="M2483" s="1027" t="s">
        <v>300</v>
      </c>
      <c r="N2483" s="1038">
        <v>46151</v>
      </c>
      <c r="O2483" s="1030" t="s">
        <v>12</v>
      </c>
      <c r="P2483" s="370"/>
      <c r="Q2483" s="370"/>
      <c r="R2483" s="370"/>
      <c r="S2483" s="823"/>
      <c r="T2483" s="370"/>
      <c r="U2483" s="370"/>
      <c r="V2483" s="370"/>
      <c r="W2483" s="370"/>
      <c r="X2483" s="370"/>
      <c r="Y2483" s="371"/>
      <c r="Z2483" s="370"/>
    </row>
    <row r="2484" spans="1:26" s="3" customFormat="1" ht="41.25" customHeight="1" x14ac:dyDescent="0.2">
      <c r="A2484" s="240">
        <v>395</v>
      </c>
      <c r="B2484" s="1040" t="s">
        <v>6082</v>
      </c>
      <c r="C2484" s="1040" t="s">
        <v>4026</v>
      </c>
      <c r="D2484" s="1040" t="s">
        <v>762</v>
      </c>
      <c r="E2484" s="1041">
        <v>0.28262500000000002</v>
      </c>
      <c r="F2484" s="1040">
        <v>20</v>
      </c>
      <c r="G2484" s="1040" t="s">
        <v>6063</v>
      </c>
      <c r="H2484" s="1040" t="s">
        <v>353</v>
      </c>
      <c r="I2484" s="1027" t="s">
        <v>294</v>
      </c>
      <c r="J2484" s="1042">
        <v>7010250404406</v>
      </c>
      <c r="K2484" s="1043">
        <v>45799</v>
      </c>
      <c r="L2484" s="1039"/>
      <c r="M2484" s="1027" t="s">
        <v>300</v>
      </c>
      <c r="N2484" s="1043">
        <v>46164</v>
      </c>
      <c r="O2484" s="1030" t="s">
        <v>12</v>
      </c>
      <c r="P2484" s="370"/>
      <c r="Q2484" s="370"/>
      <c r="R2484" s="370"/>
      <c r="S2484" s="823"/>
      <c r="T2484" s="370"/>
      <c r="U2484" s="370"/>
      <c r="V2484" s="370"/>
      <c r="W2484" s="370"/>
      <c r="X2484" s="370"/>
      <c r="Y2484" s="371"/>
      <c r="Z2484" s="370"/>
    </row>
    <row r="2485" spans="1:26" s="3" customFormat="1" ht="41.25" customHeight="1" x14ac:dyDescent="0.2">
      <c r="A2485" s="240">
        <v>396</v>
      </c>
      <c r="B2485" s="1035" t="s">
        <v>6083</v>
      </c>
      <c r="C2485" s="1035" t="s">
        <v>272</v>
      </c>
      <c r="D2485" s="1035" t="s">
        <v>170</v>
      </c>
      <c r="E2485" s="1036">
        <v>6.0000000000000001E-3</v>
      </c>
      <c r="F2485" s="1035">
        <v>0.23</v>
      </c>
      <c r="G2485" s="1035" t="s">
        <v>6084</v>
      </c>
      <c r="H2485" s="1035" t="s">
        <v>319</v>
      </c>
      <c r="I2485" s="1027" t="s">
        <v>294</v>
      </c>
      <c r="J2485" s="1037">
        <v>7040250402555</v>
      </c>
      <c r="K2485" s="1038">
        <v>45784</v>
      </c>
      <c r="L2485" s="1039"/>
      <c r="M2485" s="1027" t="s">
        <v>300</v>
      </c>
      <c r="N2485" s="1038">
        <v>46149</v>
      </c>
      <c r="O2485" s="1030" t="s">
        <v>12</v>
      </c>
      <c r="P2485" s="370"/>
      <c r="Q2485" s="370"/>
      <c r="R2485" s="370"/>
      <c r="S2485" s="823"/>
      <c r="T2485" s="370"/>
      <c r="U2485" s="370"/>
      <c r="V2485" s="370"/>
      <c r="W2485" s="370"/>
      <c r="X2485" s="370"/>
      <c r="Y2485" s="371"/>
      <c r="Z2485" s="370"/>
    </row>
    <row r="2486" spans="1:26" s="3" customFormat="1" ht="41.25" customHeight="1" x14ac:dyDescent="0.2">
      <c r="A2486" s="240">
        <v>397</v>
      </c>
      <c r="B2486" s="1040" t="s">
        <v>6085</v>
      </c>
      <c r="C2486" s="1040" t="s">
        <v>2802</v>
      </c>
      <c r="D2486" s="1040" t="s">
        <v>807</v>
      </c>
      <c r="E2486" s="1041">
        <v>6.0000000000000001E-3</v>
      </c>
      <c r="F2486" s="1040">
        <v>0.4</v>
      </c>
      <c r="G2486" s="1040" t="s">
        <v>6086</v>
      </c>
      <c r="H2486" s="1040" t="s">
        <v>353</v>
      </c>
      <c r="I2486" s="1027" t="s">
        <v>294</v>
      </c>
      <c r="J2486" s="1042">
        <v>7050250401773</v>
      </c>
      <c r="K2486" s="1043">
        <v>45792</v>
      </c>
      <c r="L2486" s="1039"/>
      <c r="M2486" s="1027" t="s">
        <v>300</v>
      </c>
      <c r="N2486" s="1043">
        <v>46157</v>
      </c>
      <c r="O2486" s="1030" t="s">
        <v>12</v>
      </c>
      <c r="P2486" s="370"/>
      <c r="Q2486" s="370"/>
      <c r="R2486" s="370"/>
      <c r="S2486" s="823"/>
      <c r="T2486" s="370"/>
      <c r="U2486" s="370"/>
      <c r="V2486" s="370"/>
      <c r="W2486" s="370"/>
      <c r="X2486" s="370"/>
      <c r="Y2486" s="371"/>
      <c r="Z2486" s="370"/>
    </row>
    <row r="2487" spans="1:26" s="3" customFormat="1" ht="41.25" customHeight="1" x14ac:dyDescent="0.2">
      <c r="A2487" s="240">
        <v>398</v>
      </c>
      <c r="B2487" s="1035" t="s">
        <v>6087</v>
      </c>
      <c r="C2487" s="1035" t="s">
        <v>733</v>
      </c>
      <c r="D2487" s="1035" t="s">
        <v>24</v>
      </c>
      <c r="E2487" s="1036">
        <v>6.0000000000000001E-3</v>
      </c>
      <c r="F2487" s="1035">
        <v>0.4</v>
      </c>
      <c r="G2487" s="1035" t="s">
        <v>6088</v>
      </c>
      <c r="H2487" s="1035" t="s">
        <v>319</v>
      </c>
      <c r="I2487" s="1027" t="s">
        <v>294</v>
      </c>
      <c r="J2487" s="1037">
        <v>7010250404527</v>
      </c>
      <c r="K2487" s="1038">
        <v>45783</v>
      </c>
      <c r="L2487" s="1039"/>
      <c r="M2487" s="1027" t="s">
        <v>300</v>
      </c>
      <c r="N2487" s="1038">
        <v>46148</v>
      </c>
      <c r="O2487" s="1030" t="s">
        <v>12</v>
      </c>
      <c r="P2487" s="370"/>
      <c r="Q2487" s="370"/>
      <c r="R2487" s="370"/>
      <c r="S2487" s="823"/>
      <c r="T2487" s="370"/>
      <c r="U2487" s="370"/>
      <c r="V2487" s="370"/>
      <c r="W2487" s="370"/>
      <c r="X2487" s="370"/>
      <c r="Y2487" s="371"/>
      <c r="Z2487" s="370"/>
    </row>
    <row r="2488" spans="1:26" s="3" customFormat="1" ht="41.25" customHeight="1" x14ac:dyDescent="0.2">
      <c r="A2488" s="240">
        <v>399</v>
      </c>
      <c r="B2488" s="1040" t="s">
        <v>6089</v>
      </c>
      <c r="C2488" s="1040" t="s">
        <v>24</v>
      </c>
      <c r="D2488" s="1040" t="s">
        <v>24</v>
      </c>
      <c r="E2488" s="1041">
        <v>0.3</v>
      </c>
      <c r="F2488" s="1040">
        <v>20</v>
      </c>
      <c r="G2488" s="1040" t="s">
        <v>4024</v>
      </c>
      <c r="H2488" s="1040" t="s">
        <v>319</v>
      </c>
      <c r="I2488" s="1027" t="s">
        <v>294</v>
      </c>
      <c r="J2488" s="1042">
        <v>7010250404666</v>
      </c>
      <c r="K2488" s="1043">
        <v>45792</v>
      </c>
      <c r="L2488" s="1039"/>
      <c r="M2488" s="1027" t="s">
        <v>300</v>
      </c>
      <c r="N2488" s="1043">
        <v>46157</v>
      </c>
      <c r="O2488" s="1030" t="s">
        <v>12</v>
      </c>
      <c r="P2488" s="370"/>
      <c r="Q2488" s="370"/>
      <c r="R2488" s="370"/>
      <c r="S2488" s="823"/>
      <c r="T2488" s="370"/>
      <c r="U2488" s="370"/>
      <c r="V2488" s="370"/>
      <c r="W2488" s="370"/>
      <c r="X2488" s="370"/>
      <c r="Y2488" s="371"/>
      <c r="Z2488" s="370"/>
    </row>
    <row r="2489" spans="1:26" s="3" customFormat="1" ht="41.25" customHeight="1" x14ac:dyDescent="0.2">
      <c r="A2489" s="240">
        <v>400</v>
      </c>
      <c r="B2489" s="1035" t="s">
        <v>6090</v>
      </c>
      <c r="C2489" s="1035" t="s">
        <v>2808</v>
      </c>
      <c r="D2489" s="1035" t="s">
        <v>807</v>
      </c>
      <c r="E2489" s="1036">
        <v>5.0000000000000001E-3</v>
      </c>
      <c r="F2489" s="1035">
        <v>0.23</v>
      </c>
      <c r="G2489" s="1035" t="s">
        <v>6091</v>
      </c>
      <c r="H2489" s="1035" t="s">
        <v>352</v>
      </c>
      <c r="I2489" s="1027" t="s">
        <v>294</v>
      </c>
      <c r="J2489" s="1037">
        <v>7050250401828</v>
      </c>
      <c r="K2489" s="1038">
        <v>45798</v>
      </c>
      <c r="L2489" s="1039"/>
      <c r="M2489" s="1027" t="s">
        <v>300</v>
      </c>
      <c r="N2489" s="1038">
        <v>46163</v>
      </c>
      <c r="O2489" s="1030" t="s">
        <v>12</v>
      </c>
      <c r="P2489" s="370"/>
      <c r="Q2489" s="370"/>
      <c r="R2489" s="370"/>
      <c r="S2489" s="823"/>
      <c r="T2489" s="370"/>
      <c r="U2489" s="370"/>
      <c r="V2489" s="370"/>
      <c r="W2489" s="370"/>
      <c r="X2489" s="370"/>
      <c r="Y2489" s="371"/>
      <c r="Z2489" s="370"/>
    </row>
    <row r="2490" spans="1:26" s="3" customFormat="1" ht="41.25" customHeight="1" x14ac:dyDescent="0.2">
      <c r="A2490" s="240">
        <v>401</v>
      </c>
      <c r="B2490" s="1040" t="s">
        <v>6092</v>
      </c>
      <c r="C2490" s="1040" t="s">
        <v>6093</v>
      </c>
      <c r="D2490" s="1040" t="s">
        <v>83</v>
      </c>
      <c r="E2490" s="1041">
        <v>0.11466</v>
      </c>
      <c r="F2490" s="1040">
        <v>20</v>
      </c>
      <c r="G2490" s="1040" t="s">
        <v>477</v>
      </c>
      <c r="H2490" s="1040" t="s">
        <v>353</v>
      </c>
      <c r="I2490" s="1027" t="s">
        <v>294</v>
      </c>
      <c r="J2490" s="1042">
        <v>7030250403317</v>
      </c>
      <c r="K2490" s="1043">
        <v>45790</v>
      </c>
      <c r="L2490" s="1039"/>
      <c r="M2490" s="1027" t="s">
        <v>300</v>
      </c>
      <c r="N2490" s="1043">
        <v>46155</v>
      </c>
      <c r="O2490" s="1030" t="s">
        <v>12</v>
      </c>
      <c r="P2490" s="370"/>
      <c r="Q2490" s="370"/>
      <c r="R2490" s="370"/>
      <c r="S2490" s="823"/>
      <c r="T2490" s="370"/>
      <c r="U2490" s="370"/>
      <c r="V2490" s="370"/>
      <c r="W2490" s="370"/>
      <c r="X2490" s="370"/>
      <c r="Y2490" s="371"/>
      <c r="Z2490" s="370"/>
    </row>
    <row r="2491" spans="1:26" s="3" customFormat="1" ht="41.25" customHeight="1" x14ac:dyDescent="0.2">
      <c r="A2491" s="240">
        <v>402</v>
      </c>
      <c r="B2491" s="1035" t="s">
        <v>6094</v>
      </c>
      <c r="C2491" s="1035" t="s">
        <v>730</v>
      </c>
      <c r="D2491" s="1035" t="s">
        <v>809</v>
      </c>
      <c r="E2491" s="1036">
        <v>1.044E-2</v>
      </c>
      <c r="F2491" s="1035">
        <v>0.4</v>
      </c>
      <c r="G2491" s="1035" t="s">
        <v>6095</v>
      </c>
      <c r="H2491" s="1035" t="s">
        <v>319</v>
      </c>
      <c r="I2491" s="1027" t="s">
        <v>294</v>
      </c>
      <c r="J2491" s="1037">
        <v>7020250402738</v>
      </c>
      <c r="K2491" s="1038">
        <v>45782</v>
      </c>
      <c r="L2491" s="1039"/>
      <c r="M2491" s="1027" t="s">
        <v>300</v>
      </c>
      <c r="N2491" s="1038">
        <v>46147</v>
      </c>
      <c r="O2491" s="1030" t="s">
        <v>12</v>
      </c>
      <c r="P2491" s="370"/>
      <c r="Q2491" s="370"/>
      <c r="R2491" s="370"/>
      <c r="S2491" s="823"/>
      <c r="T2491" s="370"/>
      <c r="U2491" s="370"/>
      <c r="V2491" s="370"/>
      <c r="W2491" s="370"/>
      <c r="X2491" s="370"/>
      <c r="Y2491" s="371"/>
      <c r="Z2491" s="370"/>
    </row>
    <row r="2492" spans="1:26" s="3" customFormat="1" ht="41.25" customHeight="1" x14ac:dyDescent="0.2">
      <c r="A2492" s="240">
        <v>403</v>
      </c>
      <c r="B2492" s="1035" t="s">
        <v>6096</v>
      </c>
      <c r="C2492" s="1035" t="s">
        <v>1230</v>
      </c>
      <c r="D2492" s="1035" t="s">
        <v>768</v>
      </c>
      <c r="E2492" s="1036">
        <v>0.13200000000000001</v>
      </c>
      <c r="F2492" s="1035">
        <v>0.4</v>
      </c>
      <c r="G2492" s="1035" t="s">
        <v>1231</v>
      </c>
      <c r="H2492" s="1035" t="s">
        <v>353</v>
      </c>
      <c r="I2492" s="1027" t="s">
        <v>294</v>
      </c>
      <c r="J2492" s="1037">
        <v>7040250402713</v>
      </c>
      <c r="K2492" s="1038">
        <v>45790</v>
      </c>
      <c r="L2492" s="1039"/>
      <c r="M2492" s="1027" t="s">
        <v>300</v>
      </c>
      <c r="N2492" s="1038">
        <v>46155</v>
      </c>
      <c r="O2492" s="1030" t="s">
        <v>12</v>
      </c>
      <c r="P2492" s="370"/>
      <c r="Q2492" s="370"/>
      <c r="R2492" s="370"/>
      <c r="S2492" s="823"/>
      <c r="T2492" s="370"/>
      <c r="U2492" s="370"/>
      <c r="V2492" s="370"/>
      <c r="W2492" s="370"/>
      <c r="X2492" s="370"/>
      <c r="Y2492" s="371"/>
      <c r="Z2492" s="370"/>
    </row>
    <row r="2493" spans="1:26" s="3" customFormat="1" ht="41.25" customHeight="1" x14ac:dyDescent="0.2">
      <c r="A2493" s="240">
        <v>404</v>
      </c>
      <c r="B2493" s="1040" t="s">
        <v>6097</v>
      </c>
      <c r="C2493" s="1040" t="s">
        <v>871</v>
      </c>
      <c r="D2493" s="1040" t="s">
        <v>762</v>
      </c>
      <c r="E2493" s="1041">
        <v>0.08</v>
      </c>
      <c r="F2493" s="1040">
        <v>0.4</v>
      </c>
      <c r="G2493" s="1040" t="s">
        <v>6098</v>
      </c>
      <c r="H2493" s="1040" t="s">
        <v>319</v>
      </c>
      <c r="I2493" s="1027" t="s">
        <v>294</v>
      </c>
      <c r="J2493" s="1042">
        <v>7010250404965</v>
      </c>
      <c r="K2493" s="1043">
        <v>45789</v>
      </c>
      <c r="L2493" s="1039"/>
      <c r="M2493" s="1027" t="s">
        <v>300</v>
      </c>
      <c r="N2493" s="1043">
        <v>46154</v>
      </c>
      <c r="O2493" s="1030" t="s">
        <v>12</v>
      </c>
      <c r="P2493" s="370"/>
      <c r="Q2493" s="370"/>
      <c r="R2493" s="370"/>
      <c r="S2493" s="823"/>
      <c r="T2493" s="370"/>
      <c r="U2493" s="370"/>
      <c r="V2493" s="370"/>
      <c r="W2493" s="370"/>
      <c r="X2493" s="370"/>
      <c r="Y2493" s="371"/>
      <c r="Z2493" s="370"/>
    </row>
    <row r="2494" spans="1:26" s="3" customFormat="1" ht="41.25" customHeight="1" x14ac:dyDescent="0.2">
      <c r="A2494" s="240">
        <v>405</v>
      </c>
      <c r="B2494" s="1035" t="s">
        <v>6099</v>
      </c>
      <c r="C2494" s="1035" t="s">
        <v>661</v>
      </c>
      <c r="D2494" s="1035" t="s">
        <v>170</v>
      </c>
      <c r="E2494" s="1036">
        <v>5.0000000000000001E-3</v>
      </c>
      <c r="F2494" s="1035">
        <v>0.23</v>
      </c>
      <c r="G2494" s="1035" t="s">
        <v>6100</v>
      </c>
      <c r="H2494" s="1035" t="s">
        <v>319</v>
      </c>
      <c r="I2494" s="1027" t="s">
        <v>294</v>
      </c>
      <c r="J2494" s="1037">
        <v>7040250402865</v>
      </c>
      <c r="K2494" s="1038">
        <v>45800</v>
      </c>
      <c r="L2494" s="1039"/>
      <c r="M2494" s="1027" t="s">
        <v>300</v>
      </c>
      <c r="N2494" s="1038">
        <v>46165</v>
      </c>
      <c r="O2494" s="1030" t="s">
        <v>12</v>
      </c>
      <c r="P2494" s="370"/>
      <c r="Q2494" s="370"/>
      <c r="R2494" s="370"/>
      <c r="S2494" s="823"/>
      <c r="T2494" s="370"/>
      <c r="U2494" s="370"/>
      <c r="V2494" s="370"/>
      <c r="W2494" s="370"/>
      <c r="X2494" s="370"/>
      <c r="Y2494" s="371"/>
      <c r="Z2494" s="370"/>
    </row>
    <row r="2495" spans="1:26" s="3" customFormat="1" ht="41.25" customHeight="1" x14ac:dyDescent="0.2">
      <c r="A2495" s="240">
        <v>406</v>
      </c>
      <c r="B2495" s="1040" t="s">
        <v>6101</v>
      </c>
      <c r="C2495" s="1040" t="s">
        <v>6102</v>
      </c>
      <c r="D2495" s="1040" t="s">
        <v>768</v>
      </c>
      <c r="E2495" s="1041">
        <v>0.36</v>
      </c>
      <c r="F2495" s="1040">
        <v>20</v>
      </c>
      <c r="G2495" s="1040" t="s">
        <v>6103</v>
      </c>
      <c r="H2495" s="1040" t="s">
        <v>319</v>
      </c>
      <c r="I2495" s="1027" t="s">
        <v>294</v>
      </c>
      <c r="J2495" s="1042">
        <v>7040250402879</v>
      </c>
      <c r="K2495" s="1043">
        <v>45799</v>
      </c>
      <c r="L2495" s="1039"/>
      <c r="M2495" s="1027" t="s">
        <v>300</v>
      </c>
      <c r="N2495" s="1043">
        <v>46164</v>
      </c>
      <c r="O2495" s="1030" t="s">
        <v>12</v>
      </c>
      <c r="P2495" s="370"/>
      <c r="Q2495" s="370"/>
      <c r="R2495" s="370"/>
      <c r="S2495" s="823"/>
      <c r="T2495" s="370"/>
      <c r="U2495" s="370"/>
      <c r="V2495" s="370"/>
      <c r="W2495" s="370"/>
      <c r="X2495" s="370"/>
      <c r="Y2495" s="371"/>
      <c r="Z2495" s="370"/>
    </row>
    <row r="2496" spans="1:26" s="3" customFormat="1" ht="41.25" customHeight="1" x14ac:dyDescent="0.2">
      <c r="A2496" s="240">
        <v>407</v>
      </c>
      <c r="B2496" s="1035" t="s">
        <v>6104</v>
      </c>
      <c r="C2496" s="1035" t="s">
        <v>6105</v>
      </c>
      <c r="D2496" s="1035" t="s">
        <v>807</v>
      </c>
      <c r="E2496" s="1036">
        <v>0.15</v>
      </c>
      <c r="F2496" s="1035">
        <v>20</v>
      </c>
      <c r="G2496" s="1035" t="s">
        <v>6106</v>
      </c>
      <c r="H2496" s="1035" t="s">
        <v>319</v>
      </c>
      <c r="I2496" s="1027" t="s">
        <v>294</v>
      </c>
      <c r="J2496" s="1037">
        <v>7050250402033</v>
      </c>
      <c r="K2496" s="1038">
        <v>45806</v>
      </c>
      <c r="L2496" s="1039"/>
      <c r="M2496" s="1027" t="s">
        <v>300</v>
      </c>
      <c r="N2496" s="1038">
        <v>46171</v>
      </c>
      <c r="O2496" s="1030" t="s">
        <v>12</v>
      </c>
      <c r="P2496" s="370"/>
      <c r="Q2496" s="370"/>
      <c r="R2496" s="370"/>
      <c r="S2496" s="823"/>
      <c r="T2496" s="370"/>
      <c r="U2496" s="370"/>
      <c r="V2496" s="370"/>
      <c r="W2496" s="370"/>
      <c r="X2496" s="370"/>
      <c r="Y2496" s="371"/>
      <c r="Z2496" s="370"/>
    </row>
    <row r="2497" spans="1:26" s="3" customFormat="1" ht="41.25" customHeight="1" x14ac:dyDescent="0.2">
      <c r="A2497" s="240">
        <v>408</v>
      </c>
      <c r="B2497" s="1040" t="s">
        <v>6107</v>
      </c>
      <c r="C2497" s="1040" t="s">
        <v>6108</v>
      </c>
      <c r="D2497" s="1040" t="s">
        <v>24</v>
      </c>
      <c r="E2497" s="1041">
        <v>6.0000000000000001E-3</v>
      </c>
      <c r="F2497" s="1040">
        <v>0.4</v>
      </c>
      <c r="G2497" s="1040" t="s">
        <v>6109</v>
      </c>
      <c r="H2497" s="1040" t="s">
        <v>319</v>
      </c>
      <c r="I2497" s="1027" t="s">
        <v>294</v>
      </c>
      <c r="J2497" s="1042">
        <v>7010250405032</v>
      </c>
      <c r="K2497" s="1043">
        <v>45790</v>
      </c>
      <c r="L2497" s="1039"/>
      <c r="M2497" s="1027" t="s">
        <v>300</v>
      </c>
      <c r="N2497" s="1043">
        <v>46155</v>
      </c>
      <c r="O2497" s="1030" t="s">
        <v>12</v>
      </c>
      <c r="P2497" s="370"/>
      <c r="Q2497" s="370"/>
      <c r="R2497" s="370"/>
      <c r="S2497" s="823"/>
      <c r="T2497" s="370"/>
      <c r="U2497" s="370"/>
      <c r="V2497" s="370"/>
      <c r="W2497" s="370"/>
      <c r="X2497" s="370"/>
      <c r="Y2497" s="371"/>
      <c r="Z2497" s="370"/>
    </row>
    <row r="2498" spans="1:26" s="3" customFormat="1" ht="41.25" customHeight="1" x14ac:dyDescent="0.2">
      <c r="A2498" s="240">
        <v>409</v>
      </c>
      <c r="B2498" s="1040" t="s">
        <v>6110</v>
      </c>
      <c r="C2498" s="1040" t="s">
        <v>6111</v>
      </c>
      <c r="D2498" s="1040" t="s">
        <v>768</v>
      </c>
      <c r="E2498" s="1041">
        <v>3.0000000000000001E-3</v>
      </c>
      <c r="F2498" s="1040">
        <v>0.4</v>
      </c>
      <c r="G2498" s="1040" t="s">
        <v>6112</v>
      </c>
      <c r="H2498" s="1040" t="s">
        <v>319</v>
      </c>
      <c r="I2498" s="1027" t="s">
        <v>294</v>
      </c>
      <c r="J2498" s="1042">
        <v>7040250402927</v>
      </c>
      <c r="K2498" s="1043">
        <v>45805</v>
      </c>
      <c r="L2498" s="1039"/>
      <c r="M2498" s="1027" t="s">
        <v>300</v>
      </c>
      <c r="N2498" s="1043">
        <v>46170</v>
      </c>
      <c r="O2498" s="1030" t="s">
        <v>12</v>
      </c>
      <c r="P2498" s="370"/>
      <c r="Q2498" s="370"/>
      <c r="R2498" s="370"/>
      <c r="S2498" s="823"/>
      <c r="T2498" s="370"/>
      <c r="U2498" s="370"/>
      <c r="V2498" s="370"/>
      <c r="W2498" s="370"/>
      <c r="X2498" s="370"/>
      <c r="Y2498" s="371"/>
      <c r="Z2498" s="370"/>
    </row>
    <row r="2499" spans="1:26" s="3" customFormat="1" ht="41.25" customHeight="1" x14ac:dyDescent="0.2">
      <c r="A2499" s="240">
        <v>410</v>
      </c>
      <c r="B2499" s="1035" t="s">
        <v>6110</v>
      </c>
      <c r="C2499" s="1035" t="s">
        <v>6111</v>
      </c>
      <c r="D2499" s="1035" t="s">
        <v>768</v>
      </c>
      <c r="E2499" s="1036">
        <v>2E-3</v>
      </c>
      <c r="F2499" s="1035">
        <v>0.4</v>
      </c>
      <c r="G2499" s="1035" t="s">
        <v>6112</v>
      </c>
      <c r="H2499" s="1035" t="s">
        <v>319</v>
      </c>
      <c r="I2499" s="1027" t="s">
        <v>294</v>
      </c>
      <c r="J2499" s="1037">
        <v>7040250402929</v>
      </c>
      <c r="K2499" s="1038">
        <v>45806</v>
      </c>
      <c r="L2499" s="1039"/>
      <c r="M2499" s="1027" t="s">
        <v>300</v>
      </c>
      <c r="N2499" s="1038">
        <v>46171</v>
      </c>
      <c r="O2499" s="1030" t="s">
        <v>12</v>
      </c>
      <c r="P2499" s="370"/>
      <c r="Q2499" s="370"/>
      <c r="R2499" s="370"/>
      <c r="S2499" s="823"/>
      <c r="T2499" s="370"/>
      <c r="U2499" s="370"/>
      <c r="V2499" s="370"/>
      <c r="W2499" s="370"/>
      <c r="X2499" s="370"/>
      <c r="Y2499" s="371"/>
      <c r="Z2499" s="370"/>
    </row>
    <row r="2500" spans="1:26" s="3" customFormat="1" ht="41.25" customHeight="1" x14ac:dyDescent="0.2">
      <c r="A2500" s="240">
        <v>411</v>
      </c>
      <c r="B2500" s="1040" t="s">
        <v>6110</v>
      </c>
      <c r="C2500" s="1040" t="s">
        <v>6111</v>
      </c>
      <c r="D2500" s="1040" t="s">
        <v>768</v>
      </c>
      <c r="E2500" s="1041">
        <v>7.0000000000000001E-3</v>
      </c>
      <c r="F2500" s="1040">
        <v>0.4</v>
      </c>
      <c r="G2500" s="1040" t="s">
        <v>6112</v>
      </c>
      <c r="H2500" s="1040" t="s">
        <v>319</v>
      </c>
      <c r="I2500" s="1027" t="s">
        <v>294</v>
      </c>
      <c r="J2500" s="1042">
        <v>7040250402931</v>
      </c>
      <c r="K2500" s="1043">
        <v>45805</v>
      </c>
      <c r="L2500" s="1039"/>
      <c r="M2500" s="1027" t="s">
        <v>300</v>
      </c>
      <c r="N2500" s="1043">
        <v>46170</v>
      </c>
      <c r="O2500" s="1030" t="s">
        <v>12</v>
      </c>
      <c r="P2500" s="370"/>
      <c r="Q2500" s="370"/>
      <c r="R2500" s="370"/>
      <c r="S2500" s="823"/>
      <c r="T2500" s="370"/>
      <c r="U2500" s="370"/>
      <c r="V2500" s="370"/>
      <c r="W2500" s="370"/>
      <c r="X2500" s="370"/>
      <c r="Y2500" s="371"/>
      <c r="Z2500" s="370"/>
    </row>
    <row r="2501" spans="1:26" s="3" customFormat="1" ht="41.25" customHeight="1" x14ac:dyDescent="0.2">
      <c r="A2501" s="240">
        <v>412</v>
      </c>
      <c r="B2501" s="1035" t="s">
        <v>6110</v>
      </c>
      <c r="C2501" s="1035" t="s">
        <v>6113</v>
      </c>
      <c r="D2501" s="1035" t="s">
        <v>768</v>
      </c>
      <c r="E2501" s="1036">
        <v>6.0000000000000001E-3</v>
      </c>
      <c r="F2501" s="1035">
        <v>0.4</v>
      </c>
      <c r="G2501" s="1035" t="s">
        <v>6114</v>
      </c>
      <c r="H2501" s="1035" t="s">
        <v>319</v>
      </c>
      <c r="I2501" s="1027" t="s">
        <v>294</v>
      </c>
      <c r="J2501" s="1037">
        <v>7040250402934</v>
      </c>
      <c r="K2501" s="1038">
        <v>45806</v>
      </c>
      <c r="L2501" s="1039"/>
      <c r="M2501" s="1027" t="s">
        <v>300</v>
      </c>
      <c r="N2501" s="1038">
        <v>46171</v>
      </c>
      <c r="O2501" s="1030" t="s">
        <v>12</v>
      </c>
      <c r="P2501" s="370"/>
      <c r="Q2501" s="370"/>
      <c r="R2501" s="370"/>
      <c r="S2501" s="823"/>
      <c r="T2501" s="370"/>
      <c r="U2501" s="370"/>
      <c r="V2501" s="370"/>
      <c r="W2501" s="370"/>
      <c r="X2501" s="370"/>
      <c r="Y2501" s="371"/>
      <c r="Z2501" s="370"/>
    </row>
    <row r="2502" spans="1:26" s="3" customFormat="1" ht="41.25" customHeight="1" x14ac:dyDescent="0.2">
      <c r="A2502" s="240">
        <v>413</v>
      </c>
      <c r="B2502" s="1040" t="s">
        <v>6115</v>
      </c>
      <c r="C2502" s="1040" t="s">
        <v>24</v>
      </c>
      <c r="D2502" s="1040" t="s">
        <v>24</v>
      </c>
      <c r="E2502" s="1041">
        <v>6.0000000000000001E-3</v>
      </c>
      <c r="F2502" s="1040">
        <v>0.4</v>
      </c>
      <c r="G2502" s="1040" t="s">
        <v>6116</v>
      </c>
      <c r="H2502" s="1040" t="s">
        <v>319</v>
      </c>
      <c r="I2502" s="1027" t="s">
        <v>294</v>
      </c>
      <c r="J2502" s="1042">
        <v>7010250405145</v>
      </c>
      <c r="K2502" s="1043">
        <v>45804</v>
      </c>
      <c r="L2502" s="1039"/>
      <c r="M2502" s="1027" t="s">
        <v>300</v>
      </c>
      <c r="N2502" s="1043">
        <v>46169</v>
      </c>
      <c r="O2502" s="1030" t="s">
        <v>12</v>
      </c>
      <c r="P2502" s="370"/>
      <c r="Q2502" s="370"/>
      <c r="R2502" s="370"/>
      <c r="S2502" s="823"/>
      <c r="T2502" s="370"/>
      <c r="U2502" s="370"/>
      <c r="V2502" s="370"/>
      <c r="W2502" s="370"/>
      <c r="X2502" s="370"/>
      <c r="Y2502" s="371"/>
      <c r="Z2502" s="370"/>
    </row>
    <row r="2503" spans="1:26" s="3" customFormat="1" ht="41.25" customHeight="1" x14ac:dyDescent="0.2">
      <c r="A2503" s="240">
        <v>414</v>
      </c>
      <c r="B2503" s="1040" t="s">
        <v>6117</v>
      </c>
      <c r="C2503" s="1040" t="s">
        <v>658</v>
      </c>
      <c r="D2503" s="1040" t="s">
        <v>762</v>
      </c>
      <c r="E2503" s="1041">
        <v>7.0400000000000003E-3</v>
      </c>
      <c r="F2503" s="1040">
        <v>0.4</v>
      </c>
      <c r="G2503" s="1040" t="s">
        <v>6118</v>
      </c>
      <c r="H2503" s="1040" t="s">
        <v>319</v>
      </c>
      <c r="I2503" s="1027" t="s">
        <v>294</v>
      </c>
      <c r="J2503" s="1042">
        <v>7010250405170</v>
      </c>
      <c r="K2503" s="1043">
        <v>45796</v>
      </c>
      <c r="L2503" s="1039"/>
      <c r="M2503" s="1027" t="s">
        <v>300</v>
      </c>
      <c r="N2503" s="1043">
        <v>46161</v>
      </c>
      <c r="O2503" s="1030" t="s">
        <v>12</v>
      </c>
      <c r="P2503" s="370"/>
      <c r="Q2503" s="370"/>
      <c r="R2503" s="370"/>
      <c r="S2503" s="823"/>
      <c r="T2503" s="370"/>
      <c r="U2503" s="370"/>
      <c r="V2503" s="370"/>
      <c r="W2503" s="370"/>
      <c r="X2503" s="370"/>
      <c r="Y2503" s="371"/>
      <c r="Z2503" s="370"/>
    </row>
    <row r="2504" spans="1:26" s="3" customFormat="1" ht="41.25" customHeight="1" x14ac:dyDescent="0.2">
      <c r="A2504" s="240">
        <v>415</v>
      </c>
      <c r="B2504" s="1040" t="s">
        <v>6119</v>
      </c>
      <c r="C2504" s="1040" t="s">
        <v>742</v>
      </c>
      <c r="D2504" s="1040" t="s">
        <v>170</v>
      </c>
      <c r="E2504" s="1041">
        <v>5.0000000000000001E-3</v>
      </c>
      <c r="F2504" s="1040">
        <v>0.23</v>
      </c>
      <c r="G2504" s="1040" t="s">
        <v>6120</v>
      </c>
      <c r="H2504" s="1040" t="s">
        <v>319</v>
      </c>
      <c r="I2504" s="1027" t="s">
        <v>294</v>
      </c>
      <c r="J2504" s="1042">
        <v>7040250403034</v>
      </c>
      <c r="K2504" s="1043">
        <v>45806</v>
      </c>
      <c r="L2504" s="1039"/>
      <c r="M2504" s="1027" t="s">
        <v>300</v>
      </c>
      <c r="N2504" s="1043">
        <v>46171</v>
      </c>
      <c r="O2504" s="1030" t="s">
        <v>12</v>
      </c>
      <c r="P2504" s="370"/>
      <c r="Q2504" s="370"/>
      <c r="R2504" s="370"/>
      <c r="S2504" s="823"/>
      <c r="T2504" s="370"/>
      <c r="U2504" s="370"/>
      <c r="V2504" s="370"/>
      <c r="W2504" s="370"/>
      <c r="X2504" s="370"/>
      <c r="Y2504" s="371"/>
      <c r="Z2504" s="370"/>
    </row>
    <row r="2505" spans="1:26" s="3" customFormat="1" ht="41.25" customHeight="1" x14ac:dyDescent="0.2">
      <c r="A2505" s="240">
        <v>416</v>
      </c>
      <c r="B2505" s="1040" t="s">
        <v>6121</v>
      </c>
      <c r="C2505" s="1040" t="s">
        <v>6122</v>
      </c>
      <c r="D2505" s="1040" t="s">
        <v>24</v>
      </c>
      <c r="E2505" s="1041">
        <v>6.0000000000000001E-3</v>
      </c>
      <c r="F2505" s="1040">
        <v>0.4</v>
      </c>
      <c r="G2505" s="1040" t="s">
        <v>4543</v>
      </c>
      <c r="H2505" s="1040" t="s">
        <v>319</v>
      </c>
      <c r="I2505" s="1027" t="s">
        <v>294</v>
      </c>
      <c r="J2505" s="1042">
        <v>7010250505361</v>
      </c>
      <c r="K2505" s="1043">
        <v>45799</v>
      </c>
      <c r="L2505" s="1039"/>
      <c r="M2505" s="1027" t="s">
        <v>300</v>
      </c>
      <c r="N2505" s="1043">
        <v>46164</v>
      </c>
      <c r="O2505" s="1030" t="s">
        <v>12</v>
      </c>
      <c r="P2505" s="370"/>
      <c r="Q2505" s="370"/>
      <c r="R2505" s="370"/>
      <c r="S2505" s="823"/>
      <c r="T2505" s="370"/>
      <c r="U2505" s="370"/>
      <c r="V2505" s="370"/>
      <c r="W2505" s="370"/>
      <c r="X2505" s="370"/>
      <c r="Y2505" s="371"/>
      <c r="Z2505" s="370"/>
    </row>
    <row r="2506" spans="1:26" s="3" customFormat="1" ht="41.25" customHeight="1" x14ac:dyDescent="0.2">
      <c r="A2506" s="240">
        <v>417</v>
      </c>
      <c r="B2506" s="1035" t="s">
        <v>6123</v>
      </c>
      <c r="C2506" s="1035" t="s">
        <v>728</v>
      </c>
      <c r="D2506" s="1035" t="s">
        <v>24</v>
      </c>
      <c r="E2506" s="1036">
        <v>6.0000000000000001E-3</v>
      </c>
      <c r="F2506" s="1035">
        <v>0.4</v>
      </c>
      <c r="G2506" s="1035" t="s">
        <v>6124</v>
      </c>
      <c r="H2506" s="1035" t="s">
        <v>319</v>
      </c>
      <c r="I2506" s="1027" t="s">
        <v>294</v>
      </c>
      <c r="J2506" s="1037">
        <v>7010250505391</v>
      </c>
      <c r="K2506" s="1038">
        <v>45799</v>
      </c>
      <c r="L2506" s="1039"/>
      <c r="M2506" s="1027" t="s">
        <v>300</v>
      </c>
      <c r="N2506" s="1038">
        <v>46164</v>
      </c>
      <c r="O2506" s="1030" t="s">
        <v>12</v>
      </c>
      <c r="P2506" s="370"/>
      <c r="Q2506" s="370"/>
      <c r="R2506" s="370"/>
      <c r="S2506" s="823"/>
      <c r="T2506" s="370"/>
      <c r="U2506" s="370"/>
      <c r="V2506" s="370"/>
      <c r="W2506" s="370"/>
      <c r="X2506" s="370"/>
      <c r="Y2506" s="371"/>
      <c r="Z2506" s="370"/>
    </row>
    <row r="2507" spans="1:26" s="3" customFormat="1" ht="41.25" customHeight="1" x14ac:dyDescent="0.2">
      <c r="A2507" s="240">
        <v>418</v>
      </c>
      <c r="B2507" s="1040" t="s">
        <v>5899</v>
      </c>
      <c r="C2507" s="1040" t="s">
        <v>658</v>
      </c>
      <c r="D2507" s="1040" t="s">
        <v>24</v>
      </c>
      <c r="E2507" s="1041">
        <v>4.9880000000000001E-2</v>
      </c>
      <c r="F2507" s="1040">
        <v>0.4</v>
      </c>
      <c r="G2507" s="1040" t="s">
        <v>6127</v>
      </c>
      <c r="H2507" s="1040" t="s">
        <v>319</v>
      </c>
      <c r="I2507" s="1027" t="s">
        <v>294</v>
      </c>
      <c r="J2507" s="1042">
        <v>7010250505447</v>
      </c>
      <c r="K2507" s="1043">
        <v>45806</v>
      </c>
      <c r="L2507" s="1039"/>
      <c r="M2507" s="1027" t="s">
        <v>300</v>
      </c>
      <c r="N2507" s="1043">
        <v>46171</v>
      </c>
      <c r="O2507" s="1030" t="s">
        <v>12</v>
      </c>
      <c r="P2507" s="370"/>
      <c r="Q2507" s="370"/>
      <c r="R2507" s="370"/>
      <c r="S2507" s="823"/>
      <c r="T2507" s="370"/>
      <c r="U2507" s="370"/>
      <c r="V2507" s="370"/>
      <c r="W2507" s="370"/>
      <c r="X2507" s="370"/>
      <c r="Y2507" s="371"/>
      <c r="Z2507" s="370"/>
    </row>
    <row r="2508" spans="1:26" s="3" customFormat="1" ht="41.25" customHeight="1" x14ac:dyDescent="0.2">
      <c r="A2508" s="240">
        <v>419</v>
      </c>
      <c r="B2508" s="1035" t="s">
        <v>6129</v>
      </c>
      <c r="C2508" s="1035" t="s">
        <v>1401</v>
      </c>
      <c r="D2508" s="1035" t="s">
        <v>83</v>
      </c>
      <c r="E2508" s="1036">
        <v>1</v>
      </c>
      <c r="F2508" s="1035">
        <v>20</v>
      </c>
      <c r="G2508" s="1035" t="s">
        <v>6130</v>
      </c>
      <c r="H2508" s="1035" t="s">
        <v>319</v>
      </c>
      <c r="I2508" s="1027" t="s">
        <v>294</v>
      </c>
      <c r="J2508" s="1037">
        <v>7030250503872</v>
      </c>
      <c r="K2508" s="1038">
        <v>45798</v>
      </c>
      <c r="L2508" s="1039"/>
      <c r="M2508" s="1027" t="s">
        <v>300</v>
      </c>
      <c r="N2508" s="1038">
        <v>46163</v>
      </c>
      <c r="O2508" s="1030" t="s">
        <v>12</v>
      </c>
      <c r="P2508" s="370"/>
      <c r="Q2508" s="370"/>
      <c r="R2508" s="370"/>
      <c r="S2508" s="823"/>
      <c r="T2508" s="370"/>
      <c r="U2508" s="370"/>
      <c r="V2508" s="370"/>
      <c r="W2508" s="370"/>
      <c r="X2508" s="370"/>
      <c r="Y2508" s="371"/>
      <c r="Z2508" s="370"/>
    </row>
    <row r="2509" spans="1:26" s="3" customFormat="1" ht="41.25" customHeight="1" x14ac:dyDescent="0.2">
      <c r="A2509" s="240">
        <v>420</v>
      </c>
      <c r="B2509" s="1035" t="s">
        <v>5059</v>
      </c>
      <c r="C2509" s="1035" t="s">
        <v>186</v>
      </c>
      <c r="D2509" s="1035" t="s">
        <v>186</v>
      </c>
      <c r="E2509" s="1036">
        <v>0.26300000000000001</v>
      </c>
      <c r="F2509" s="1035">
        <v>0.4</v>
      </c>
      <c r="G2509" s="1035" t="s">
        <v>6131</v>
      </c>
      <c r="H2509" s="1035" t="s">
        <v>319</v>
      </c>
      <c r="I2509" s="1027" t="s">
        <v>294</v>
      </c>
      <c r="J2509" s="1037">
        <v>7020250503204</v>
      </c>
      <c r="K2509" s="1038">
        <v>45785</v>
      </c>
      <c r="L2509" s="1039"/>
      <c r="M2509" s="1027" t="s">
        <v>300</v>
      </c>
      <c r="N2509" s="1038">
        <v>46150</v>
      </c>
      <c r="O2509" s="1030" t="s">
        <v>12</v>
      </c>
      <c r="P2509" s="370"/>
      <c r="Q2509" s="370"/>
      <c r="R2509" s="370"/>
      <c r="S2509" s="823"/>
      <c r="T2509" s="370"/>
      <c r="U2509" s="370"/>
      <c r="V2509" s="370"/>
      <c r="W2509" s="370"/>
      <c r="X2509" s="370"/>
      <c r="Y2509" s="371"/>
      <c r="Z2509" s="370"/>
    </row>
    <row r="2510" spans="1:26" s="3" customFormat="1" ht="41.25" customHeight="1" x14ac:dyDescent="0.2">
      <c r="A2510" s="240">
        <v>421</v>
      </c>
      <c r="B2510" s="1040" t="s">
        <v>6132</v>
      </c>
      <c r="C2510" s="1040" t="s">
        <v>730</v>
      </c>
      <c r="D2510" s="1040" t="s">
        <v>809</v>
      </c>
      <c r="E2510" s="1041">
        <v>1.2199999999999999E-2</v>
      </c>
      <c r="F2510" s="1040">
        <v>0.4</v>
      </c>
      <c r="G2510" s="1040" t="s">
        <v>6133</v>
      </c>
      <c r="H2510" s="1040" t="s">
        <v>319</v>
      </c>
      <c r="I2510" s="1027" t="s">
        <v>294</v>
      </c>
      <c r="J2510" s="1042">
        <v>7020250503238</v>
      </c>
      <c r="K2510" s="1043">
        <v>45805</v>
      </c>
      <c r="L2510" s="1039"/>
      <c r="M2510" s="1027" t="s">
        <v>300</v>
      </c>
      <c r="N2510" s="1043">
        <v>46170</v>
      </c>
      <c r="O2510" s="1030" t="s">
        <v>12</v>
      </c>
      <c r="P2510" s="370"/>
      <c r="Q2510" s="370"/>
      <c r="R2510" s="370"/>
      <c r="S2510" s="823"/>
      <c r="T2510" s="370"/>
      <c r="U2510" s="370"/>
      <c r="V2510" s="370"/>
      <c r="W2510" s="370"/>
      <c r="X2510" s="370"/>
      <c r="Y2510" s="371"/>
      <c r="Z2510" s="370"/>
    </row>
    <row r="2511" spans="1:26" s="3" customFormat="1" ht="41.25" customHeight="1" x14ac:dyDescent="0.2">
      <c r="A2511" s="240">
        <v>422</v>
      </c>
      <c r="B2511" s="1035" t="s">
        <v>6134</v>
      </c>
      <c r="C2511" s="1035" t="s">
        <v>307</v>
      </c>
      <c r="D2511" s="1035" t="s">
        <v>83</v>
      </c>
      <c r="E2511" s="1036">
        <v>1.3</v>
      </c>
      <c r="F2511" s="1035">
        <v>6</v>
      </c>
      <c r="G2511" s="1035" t="s">
        <v>6135</v>
      </c>
      <c r="H2511" s="1035" t="s">
        <v>319</v>
      </c>
      <c r="I2511" s="1027" t="s">
        <v>294</v>
      </c>
      <c r="J2511" s="1037">
        <v>7030250503923</v>
      </c>
      <c r="K2511" s="1038">
        <v>45796</v>
      </c>
      <c r="L2511" s="1039"/>
      <c r="M2511" s="1027" t="s">
        <v>300</v>
      </c>
      <c r="N2511" s="1038">
        <v>46161</v>
      </c>
      <c r="O2511" s="1030" t="s">
        <v>12</v>
      </c>
      <c r="P2511" s="370"/>
      <c r="Q2511" s="370"/>
      <c r="R2511" s="370"/>
      <c r="S2511" s="823"/>
      <c r="T2511" s="370"/>
      <c r="U2511" s="370"/>
      <c r="V2511" s="370"/>
      <c r="W2511" s="370"/>
      <c r="X2511" s="370"/>
      <c r="Y2511" s="371"/>
      <c r="Z2511" s="370"/>
    </row>
    <row r="2512" spans="1:26" s="3" customFormat="1" ht="41.25" customHeight="1" x14ac:dyDescent="0.2">
      <c r="A2512" s="240">
        <v>423</v>
      </c>
      <c r="B2512" s="1040" t="s">
        <v>6136</v>
      </c>
      <c r="C2512" s="1040" t="s">
        <v>435</v>
      </c>
      <c r="D2512" s="1040" t="s">
        <v>809</v>
      </c>
      <c r="E2512" s="1041">
        <v>9.9000000000000008E-3</v>
      </c>
      <c r="F2512" s="1040">
        <v>0.4</v>
      </c>
      <c r="G2512" s="1040" t="s">
        <v>6137</v>
      </c>
      <c r="H2512" s="1040" t="s">
        <v>319</v>
      </c>
      <c r="I2512" s="1027" t="s">
        <v>294</v>
      </c>
      <c r="J2512" s="1042">
        <v>7020250503317</v>
      </c>
      <c r="K2512" s="1043">
        <v>45800</v>
      </c>
      <c r="L2512" s="1039"/>
      <c r="M2512" s="1027" t="s">
        <v>300</v>
      </c>
      <c r="N2512" s="1043">
        <v>46165</v>
      </c>
      <c r="O2512" s="1030" t="s">
        <v>12</v>
      </c>
      <c r="P2512" s="370"/>
      <c r="Q2512" s="370"/>
      <c r="R2512" s="370"/>
      <c r="S2512" s="823"/>
      <c r="T2512" s="370"/>
      <c r="U2512" s="370"/>
      <c r="V2512" s="370"/>
      <c r="W2512" s="370"/>
      <c r="X2512" s="370"/>
      <c r="Y2512" s="371"/>
      <c r="Z2512" s="370"/>
    </row>
    <row r="2513" spans="1:26" s="3" customFormat="1" ht="41.25" customHeight="1" x14ac:dyDescent="0.2">
      <c r="A2513" s="240">
        <v>424</v>
      </c>
      <c r="B2513" s="1035" t="s">
        <v>6138</v>
      </c>
      <c r="C2513" s="1035" t="s">
        <v>186</v>
      </c>
      <c r="D2513" s="1035" t="s">
        <v>809</v>
      </c>
      <c r="E2513" s="1036">
        <v>9.9000000000000008E-3</v>
      </c>
      <c r="F2513" s="1035">
        <v>0.4</v>
      </c>
      <c r="G2513" s="1035" t="s">
        <v>6139</v>
      </c>
      <c r="H2513" s="1035" t="s">
        <v>319</v>
      </c>
      <c r="I2513" s="1027" t="s">
        <v>294</v>
      </c>
      <c r="J2513" s="1037">
        <v>7020250503323</v>
      </c>
      <c r="K2513" s="1038">
        <v>45800</v>
      </c>
      <c r="L2513" s="1039"/>
      <c r="M2513" s="1027" t="s">
        <v>300</v>
      </c>
      <c r="N2513" s="1038">
        <v>46165</v>
      </c>
      <c r="O2513" s="1030" t="s">
        <v>12</v>
      </c>
      <c r="P2513" s="370"/>
      <c r="Q2513" s="370"/>
      <c r="R2513" s="370"/>
      <c r="S2513" s="823"/>
      <c r="T2513" s="370"/>
      <c r="U2513" s="370"/>
      <c r="V2513" s="370"/>
      <c r="W2513" s="370"/>
      <c r="X2513" s="370"/>
      <c r="Y2513" s="371"/>
      <c r="Z2513" s="370"/>
    </row>
    <row r="2514" spans="1:26" s="3" customFormat="1" ht="41.25" customHeight="1" x14ac:dyDescent="0.2">
      <c r="A2514" s="240">
        <v>425</v>
      </c>
      <c r="B2514" s="1035" t="s">
        <v>6140</v>
      </c>
      <c r="C2514" s="1035" t="s">
        <v>750</v>
      </c>
      <c r="D2514" s="1035" t="s">
        <v>809</v>
      </c>
      <c r="E2514" s="1036">
        <v>8.0000000000000002E-3</v>
      </c>
      <c r="F2514" s="1035">
        <v>0.4</v>
      </c>
      <c r="G2514" s="1035" t="s">
        <v>6141</v>
      </c>
      <c r="H2514" s="1035" t="s">
        <v>319</v>
      </c>
      <c r="I2514" s="1027" t="s">
        <v>294</v>
      </c>
      <c r="J2514" s="1037">
        <v>7020250503365</v>
      </c>
      <c r="K2514" s="1038">
        <v>45800</v>
      </c>
      <c r="L2514" s="1039"/>
      <c r="M2514" s="1027" t="s">
        <v>300</v>
      </c>
      <c r="N2514" s="1038">
        <v>46165</v>
      </c>
      <c r="O2514" s="1030" t="s">
        <v>12</v>
      </c>
      <c r="P2514" s="370"/>
      <c r="Q2514" s="370"/>
      <c r="R2514" s="370"/>
      <c r="S2514" s="823"/>
      <c r="T2514" s="370"/>
      <c r="U2514" s="370"/>
      <c r="V2514" s="370"/>
      <c r="W2514" s="370"/>
      <c r="X2514" s="370"/>
      <c r="Y2514" s="371"/>
      <c r="Z2514" s="370"/>
    </row>
    <row r="2515" spans="1:26" s="3" customFormat="1" ht="41.25" customHeight="1" x14ac:dyDescent="0.2">
      <c r="A2515" s="240">
        <v>426</v>
      </c>
      <c r="B2515" s="1035" t="s">
        <v>6142</v>
      </c>
      <c r="C2515" s="1035" t="s">
        <v>657</v>
      </c>
      <c r="D2515" s="1035" t="s">
        <v>24</v>
      </c>
      <c r="E2515" s="1036">
        <v>5.94E-3</v>
      </c>
      <c r="F2515" s="1035">
        <v>0.4</v>
      </c>
      <c r="G2515" s="1035" t="s">
        <v>6143</v>
      </c>
      <c r="H2515" s="1035" t="s">
        <v>319</v>
      </c>
      <c r="I2515" s="1027" t="s">
        <v>294</v>
      </c>
      <c r="J2515" s="1037">
        <v>7010250505859</v>
      </c>
      <c r="K2515" s="1038">
        <v>45805</v>
      </c>
      <c r="L2515" s="1039"/>
      <c r="M2515" s="1027" t="s">
        <v>300</v>
      </c>
      <c r="N2515" s="1038">
        <v>46170</v>
      </c>
      <c r="O2515" s="1030" t="s">
        <v>12</v>
      </c>
      <c r="P2515" s="370"/>
      <c r="Q2515" s="370"/>
      <c r="R2515" s="370"/>
      <c r="S2515" s="823"/>
      <c r="T2515" s="370"/>
      <c r="U2515" s="370"/>
      <c r="V2515" s="370"/>
      <c r="W2515" s="370"/>
      <c r="X2515" s="370"/>
      <c r="Y2515" s="371"/>
      <c r="Z2515" s="370"/>
    </row>
    <row r="2516" spans="1:26" s="3" customFormat="1" ht="41.25" customHeight="1" x14ac:dyDescent="0.2">
      <c r="A2516" s="240">
        <v>427</v>
      </c>
      <c r="B2516" s="1035" t="s">
        <v>6144</v>
      </c>
      <c r="C2516" s="1035" t="s">
        <v>749</v>
      </c>
      <c r="D2516" s="1035" t="s">
        <v>24</v>
      </c>
      <c r="E2516" s="1036">
        <v>0.02</v>
      </c>
      <c r="F2516" s="1035">
        <v>0.4</v>
      </c>
      <c r="G2516" s="1035" t="s">
        <v>6145</v>
      </c>
      <c r="H2516" s="1035" t="s">
        <v>319</v>
      </c>
      <c r="I2516" s="1027" t="s">
        <v>294</v>
      </c>
      <c r="J2516" s="1037">
        <v>7010250505936</v>
      </c>
      <c r="K2516" s="1038">
        <v>45805</v>
      </c>
      <c r="L2516" s="1039"/>
      <c r="M2516" s="1027" t="s">
        <v>300</v>
      </c>
      <c r="N2516" s="1038">
        <v>46170</v>
      </c>
      <c r="O2516" s="1030" t="s">
        <v>12</v>
      </c>
      <c r="P2516" s="370"/>
      <c r="Q2516" s="370"/>
      <c r="R2516" s="370"/>
      <c r="S2516" s="823"/>
      <c r="T2516" s="370"/>
      <c r="U2516" s="370"/>
      <c r="V2516" s="370"/>
      <c r="W2516" s="370"/>
      <c r="X2516" s="370"/>
      <c r="Y2516" s="371"/>
      <c r="Z2516" s="370"/>
    </row>
    <row r="2517" spans="1:26" s="3" customFormat="1" ht="41.25" customHeight="1" x14ac:dyDescent="0.2">
      <c r="A2517" s="240">
        <v>428</v>
      </c>
      <c r="B2517" s="1035" t="s">
        <v>6146</v>
      </c>
      <c r="C2517" s="1035" t="s">
        <v>724</v>
      </c>
      <c r="D2517" s="1035" t="s">
        <v>24</v>
      </c>
      <c r="E2517" s="1036">
        <v>1.7600000000000001E-2</v>
      </c>
      <c r="F2517" s="1035">
        <v>0.4</v>
      </c>
      <c r="G2517" s="1035" t="s">
        <v>6147</v>
      </c>
      <c r="H2517" s="1035" t="s">
        <v>319</v>
      </c>
      <c r="I2517" s="1027" t="s">
        <v>294</v>
      </c>
      <c r="J2517" s="1037">
        <v>7010250506002</v>
      </c>
      <c r="K2517" s="1038">
        <v>45805</v>
      </c>
      <c r="L2517" s="1039"/>
      <c r="M2517" s="1027" t="s">
        <v>300</v>
      </c>
      <c r="N2517" s="1038">
        <v>46170</v>
      </c>
      <c r="O2517" s="1030" t="s">
        <v>12</v>
      </c>
      <c r="P2517" s="370"/>
      <c r="Q2517" s="370"/>
      <c r="R2517" s="370"/>
      <c r="S2517" s="823"/>
      <c r="T2517" s="370"/>
      <c r="U2517" s="370"/>
      <c r="V2517" s="370"/>
      <c r="W2517" s="370"/>
      <c r="X2517" s="370"/>
      <c r="Y2517" s="371"/>
      <c r="Z2517" s="370"/>
    </row>
    <row r="2518" spans="1:26" s="3" customFormat="1" ht="41.25" customHeight="1" x14ac:dyDescent="0.2">
      <c r="A2518" s="240">
        <v>429</v>
      </c>
      <c r="B2518" s="1035" t="s">
        <v>6148</v>
      </c>
      <c r="C2518" s="1035" t="s">
        <v>6149</v>
      </c>
      <c r="D2518" s="1035" t="s">
        <v>762</v>
      </c>
      <c r="E2518" s="1036">
        <v>6.0000000000000001E-3</v>
      </c>
      <c r="F2518" s="1035">
        <v>0.4</v>
      </c>
      <c r="G2518" s="1035" t="s">
        <v>6150</v>
      </c>
      <c r="H2518" s="1035" t="s">
        <v>319</v>
      </c>
      <c r="I2518" s="1027" t="s">
        <v>294</v>
      </c>
      <c r="J2518" s="1037">
        <v>7010250506063</v>
      </c>
      <c r="K2518" s="1038">
        <v>45805</v>
      </c>
      <c r="L2518" s="1039"/>
      <c r="M2518" s="1027" t="s">
        <v>300</v>
      </c>
      <c r="N2518" s="1038">
        <v>46170</v>
      </c>
      <c r="O2518" s="1030" t="s">
        <v>12</v>
      </c>
      <c r="P2518" s="370"/>
      <c r="Q2518" s="370"/>
      <c r="R2518" s="370"/>
      <c r="S2518" s="823"/>
      <c r="T2518" s="370"/>
      <c r="U2518" s="370"/>
      <c r="V2518" s="370"/>
      <c r="W2518" s="370"/>
      <c r="X2518" s="370"/>
      <c r="Y2518" s="371"/>
      <c r="Z2518" s="370"/>
    </row>
    <row r="2519" spans="1:26" s="3" customFormat="1" ht="41.25" customHeight="1" x14ac:dyDescent="0.2">
      <c r="A2519" s="240">
        <v>430</v>
      </c>
      <c r="B2519" s="1040" t="s">
        <v>6151</v>
      </c>
      <c r="C2519" s="1040" t="s">
        <v>24</v>
      </c>
      <c r="D2519" s="1040" t="s">
        <v>24</v>
      </c>
      <c r="E2519" s="1041">
        <v>0.4</v>
      </c>
      <c r="F2519" s="1040">
        <v>20</v>
      </c>
      <c r="G2519" s="1040" t="s">
        <v>1195</v>
      </c>
      <c r="H2519" s="1040" t="s">
        <v>352</v>
      </c>
      <c r="I2519" s="1027" t="s">
        <v>294</v>
      </c>
      <c r="J2519" s="1042">
        <v>7010250506178</v>
      </c>
      <c r="K2519" s="1043">
        <v>45803</v>
      </c>
      <c r="L2519" s="1039"/>
      <c r="M2519" s="1027" t="s">
        <v>300</v>
      </c>
      <c r="N2519" s="1043">
        <v>46168</v>
      </c>
      <c r="O2519" s="1030" t="s">
        <v>12</v>
      </c>
      <c r="P2519" s="370"/>
      <c r="Q2519" s="370"/>
      <c r="R2519" s="370"/>
      <c r="S2519" s="823"/>
      <c r="T2519" s="370"/>
      <c r="U2519" s="370"/>
      <c r="V2519" s="370"/>
      <c r="W2519" s="370"/>
      <c r="X2519" s="370"/>
      <c r="Y2519" s="371"/>
      <c r="Z2519" s="370"/>
    </row>
    <row r="2520" spans="1:26" s="3" customFormat="1" ht="41.25" customHeight="1" x14ac:dyDescent="0.2">
      <c r="A2520" s="240">
        <v>431</v>
      </c>
      <c r="B2520" s="1035" t="s">
        <v>6152</v>
      </c>
      <c r="C2520" s="1035" t="s">
        <v>664</v>
      </c>
      <c r="D2520" s="1035" t="s">
        <v>170</v>
      </c>
      <c r="E2520" s="1036">
        <v>3.9992399999999999</v>
      </c>
      <c r="F2520" s="1035">
        <v>20</v>
      </c>
      <c r="G2520" s="1035" t="s">
        <v>6153</v>
      </c>
      <c r="H2520" s="1035" t="s">
        <v>353</v>
      </c>
      <c r="I2520" s="1027" t="s">
        <v>294</v>
      </c>
      <c r="J2520" s="1037">
        <v>7040231221605</v>
      </c>
      <c r="K2520" s="1038">
        <v>45792</v>
      </c>
      <c r="L2520" s="1039"/>
      <c r="M2520" s="1027" t="s">
        <v>300</v>
      </c>
      <c r="N2520" s="1038">
        <v>46157</v>
      </c>
      <c r="O2520" s="1030" t="s">
        <v>12</v>
      </c>
      <c r="P2520" s="370"/>
      <c r="Q2520" s="370"/>
      <c r="R2520" s="370"/>
      <c r="S2520" s="823"/>
      <c r="T2520" s="370"/>
      <c r="U2520" s="370"/>
      <c r="V2520" s="370"/>
      <c r="W2520" s="370"/>
      <c r="X2520" s="370"/>
      <c r="Y2520" s="371"/>
      <c r="Z2520" s="370"/>
    </row>
    <row r="2521" spans="1:26" s="3" customFormat="1" ht="41.25" customHeight="1" x14ac:dyDescent="0.2">
      <c r="A2521" s="240">
        <v>432</v>
      </c>
      <c r="B2521" s="1040" t="s">
        <v>6154</v>
      </c>
      <c r="C2521" s="1040" t="s">
        <v>24</v>
      </c>
      <c r="D2521" s="1040" t="s">
        <v>24</v>
      </c>
      <c r="E2521" s="1041">
        <v>30.8</v>
      </c>
      <c r="F2521" s="1040">
        <v>110</v>
      </c>
      <c r="G2521" s="1040" t="s">
        <v>6155</v>
      </c>
      <c r="H2521" s="1040" t="s">
        <v>353</v>
      </c>
      <c r="I2521" s="1027" t="s">
        <v>294</v>
      </c>
      <c r="J2521" s="1042">
        <v>7010240202008</v>
      </c>
      <c r="K2521" s="1043">
        <v>45782</v>
      </c>
      <c r="L2521" s="1039"/>
      <c r="M2521" s="1027" t="s">
        <v>300</v>
      </c>
      <c r="N2521" s="1043">
        <v>46147</v>
      </c>
      <c r="O2521" s="1030" t="s">
        <v>12</v>
      </c>
      <c r="P2521" s="370"/>
      <c r="Q2521" s="370"/>
      <c r="R2521" s="370"/>
      <c r="S2521" s="823"/>
      <c r="T2521" s="370"/>
      <c r="U2521" s="370"/>
      <c r="V2521" s="370"/>
      <c r="W2521" s="370"/>
      <c r="X2521" s="370"/>
      <c r="Y2521" s="371"/>
      <c r="Z2521" s="370"/>
    </row>
    <row r="2522" spans="1:26" s="3" customFormat="1" ht="41.25" customHeight="1" x14ac:dyDescent="0.2">
      <c r="A2522" s="240">
        <v>433</v>
      </c>
      <c r="B2522" s="1040" t="s">
        <v>12047</v>
      </c>
      <c r="C2522" s="1040" t="s">
        <v>191</v>
      </c>
      <c r="D2522" s="1040" t="s">
        <v>191</v>
      </c>
      <c r="E2522" s="1041">
        <v>1.7</v>
      </c>
      <c r="F2522" s="1040">
        <v>20</v>
      </c>
      <c r="G2522" s="1040" t="s">
        <v>12048</v>
      </c>
      <c r="H2522" s="1040" t="s">
        <v>353</v>
      </c>
      <c r="I2522" s="1027" t="s">
        <v>294</v>
      </c>
      <c r="J2522" s="1042">
        <v>7060240601657</v>
      </c>
      <c r="K2522" s="1043">
        <v>45812</v>
      </c>
      <c r="L2522" s="1039"/>
      <c r="M2522" s="1027" t="s">
        <v>300</v>
      </c>
      <c r="N2522" s="1044">
        <v>46177</v>
      </c>
      <c r="O2522" s="1030" t="s">
        <v>12</v>
      </c>
      <c r="P2522" s="370"/>
      <c r="Q2522" s="370"/>
      <c r="R2522" s="370"/>
      <c r="S2522" s="823"/>
      <c r="T2522" s="370"/>
      <c r="U2522" s="370"/>
      <c r="V2522" s="370"/>
      <c r="W2522" s="370"/>
      <c r="X2522" s="370"/>
      <c r="Y2522" s="371"/>
      <c r="Z2522" s="370"/>
    </row>
    <row r="2523" spans="1:26" s="3" customFormat="1" ht="41.25" customHeight="1" x14ac:dyDescent="0.2">
      <c r="A2523" s="240">
        <v>434</v>
      </c>
      <c r="B2523" s="1035" t="s">
        <v>12049</v>
      </c>
      <c r="C2523" s="1035" t="s">
        <v>4948</v>
      </c>
      <c r="D2523" s="1035" t="s">
        <v>807</v>
      </c>
      <c r="E2523" s="1036">
        <v>7.4999999999999997E-2</v>
      </c>
      <c r="F2523" s="1040">
        <v>20</v>
      </c>
      <c r="G2523" s="1039" t="s">
        <v>12050</v>
      </c>
      <c r="H2523" s="1035" t="s">
        <v>352</v>
      </c>
      <c r="I2523" s="1027" t="s">
        <v>294</v>
      </c>
      <c r="J2523" s="1037">
        <v>7050250100016</v>
      </c>
      <c r="K2523" s="1038">
        <v>45838</v>
      </c>
      <c r="L2523" s="1039"/>
      <c r="M2523" s="1027" t="s">
        <v>300</v>
      </c>
      <c r="N2523" s="1044">
        <v>45838</v>
      </c>
      <c r="O2523" s="1030" t="s">
        <v>12</v>
      </c>
      <c r="P2523" s="370"/>
      <c r="Q2523" s="370"/>
      <c r="R2523" s="370"/>
      <c r="S2523" s="823"/>
      <c r="T2523" s="370"/>
      <c r="U2523" s="370"/>
      <c r="V2523" s="370"/>
      <c r="W2523" s="370"/>
      <c r="X2523" s="370"/>
      <c r="Y2523" s="371"/>
      <c r="Z2523" s="370"/>
    </row>
    <row r="2524" spans="1:26" s="3" customFormat="1" ht="41.25" customHeight="1" x14ac:dyDescent="0.2">
      <c r="A2524" s="240">
        <v>435</v>
      </c>
      <c r="B2524" s="1035" t="s">
        <v>12051</v>
      </c>
      <c r="C2524" s="1035" t="s">
        <v>4092</v>
      </c>
      <c r="D2524" s="1035" t="s">
        <v>768</v>
      </c>
      <c r="E2524" s="1036">
        <v>0.1</v>
      </c>
      <c r="F2524" s="1040">
        <v>0.4</v>
      </c>
      <c r="G2524" s="1040" t="s">
        <v>12052</v>
      </c>
      <c r="H2524" s="1035" t="s">
        <v>319</v>
      </c>
      <c r="I2524" s="1027" t="s">
        <v>294</v>
      </c>
      <c r="J2524" s="1037">
        <v>7040250201256</v>
      </c>
      <c r="K2524" s="1038">
        <v>45831</v>
      </c>
      <c r="L2524" s="1039"/>
      <c r="M2524" s="1027" t="s">
        <v>300</v>
      </c>
      <c r="N2524" s="1043">
        <v>46196</v>
      </c>
      <c r="O2524" s="1030" t="s">
        <v>12</v>
      </c>
      <c r="P2524" s="370"/>
      <c r="Q2524" s="370"/>
      <c r="R2524" s="370"/>
      <c r="S2524" s="823"/>
      <c r="T2524" s="370"/>
      <c r="U2524" s="370"/>
      <c r="V2524" s="370"/>
      <c r="W2524" s="370"/>
      <c r="X2524" s="370"/>
      <c r="Y2524" s="371"/>
      <c r="Z2524" s="370"/>
    </row>
    <row r="2525" spans="1:26" s="3" customFormat="1" ht="41.25" customHeight="1" x14ac:dyDescent="0.2">
      <c r="A2525" s="240">
        <v>436</v>
      </c>
      <c r="B2525" s="1040" t="s">
        <v>12053</v>
      </c>
      <c r="C2525" s="1040" t="s">
        <v>266</v>
      </c>
      <c r="D2525" s="1040" t="s">
        <v>762</v>
      </c>
      <c r="E2525" s="1041">
        <v>0.4</v>
      </c>
      <c r="F2525" s="1035">
        <v>20</v>
      </c>
      <c r="G2525" s="1035" t="s">
        <v>12054</v>
      </c>
      <c r="H2525" s="1040" t="s">
        <v>353</v>
      </c>
      <c r="I2525" s="1027" t="s">
        <v>294</v>
      </c>
      <c r="J2525" s="1042">
        <v>7010250202063</v>
      </c>
      <c r="K2525" s="1043">
        <v>45833</v>
      </c>
      <c r="L2525" s="1039"/>
      <c r="M2525" s="1027" t="s">
        <v>300</v>
      </c>
      <c r="N2525" s="1038">
        <v>46198</v>
      </c>
      <c r="O2525" s="1030" t="s">
        <v>12</v>
      </c>
      <c r="P2525" s="370"/>
      <c r="Q2525" s="370"/>
      <c r="R2525" s="370"/>
      <c r="S2525" s="823"/>
      <c r="T2525" s="370"/>
      <c r="U2525" s="370"/>
      <c r="V2525" s="370"/>
      <c r="W2525" s="370"/>
      <c r="X2525" s="370"/>
      <c r="Y2525" s="371"/>
      <c r="Z2525" s="370"/>
    </row>
    <row r="2526" spans="1:26" s="3" customFormat="1" ht="41.25" customHeight="1" x14ac:dyDescent="0.2">
      <c r="A2526" s="240">
        <v>437</v>
      </c>
      <c r="B2526" s="1035" t="s">
        <v>5012</v>
      </c>
      <c r="C2526" s="1035" t="s">
        <v>462</v>
      </c>
      <c r="D2526" s="1035" t="s">
        <v>762</v>
      </c>
      <c r="E2526" s="1036">
        <v>7.6450000000000004E-2</v>
      </c>
      <c r="F2526" s="1040">
        <v>20</v>
      </c>
      <c r="G2526" s="1040" t="s">
        <v>12055</v>
      </c>
      <c r="H2526" s="1035" t="s">
        <v>319</v>
      </c>
      <c r="I2526" s="1027" t="s">
        <v>294</v>
      </c>
      <c r="J2526" s="1037">
        <v>7010250302438</v>
      </c>
      <c r="K2526" s="1038">
        <v>45810</v>
      </c>
      <c r="L2526" s="1039"/>
      <c r="M2526" s="1027" t="s">
        <v>300</v>
      </c>
      <c r="N2526" s="1043">
        <v>46175</v>
      </c>
      <c r="O2526" s="1030" t="s">
        <v>12</v>
      </c>
      <c r="P2526" s="370"/>
      <c r="Q2526" s="370"/>
      <c r="R2526" s="370"/>
      <c r="S2526" s="823"/>
      <c r="T2526" s="370"/>
      <c r="U2526" s="370"/>
      <c r="V2526" s="370"/>
      <c r="W2526" s="370"/>
      <c r="X2526" s="370"/>
      <c r="Y2526" s="371"/>
      <c r="Z2526" s="370"/>
    </row>
    <row r="2527" spans="1:26" s="3" customFormat="1" ht="41.25" customHeight="1" x14ac:dyDescent="0.2">
      <c r="A2527" s="240">
        <v>438</v>
      </c>
      <c r="B2527" s="1040" t="s">
        <v>12056</v>
      </c>
      <c r="C2527" s="1040" t="s">
        <v>186</v>
      </c>
      <c r="D2527" s="1040" t="s">
        <v>186</v>
      </c>
      <c r="E2527" s="1041">
        <v>4</v>
      </c>
      <c r="F2527" s="1035">
        <v>20</v>
      </c>
      <c r="G2527" s="1035" t="s">
        <v>12057</v>
      </c>
      <c r="H2527" s="1040" t="s">
        <v>319</v>
      </c>
      <c r="I2527" s="1027" t="s">
        <v>294</v>
      </c>
      <c r="J2527" s="1042">
        <v>7020250301864</v>
      </c>
      <c r="K2527" s="1043">
        <v>45826</v>
      </c>
      <c r="L2527" s="1039"/>
      <c r="M2527" s="1027" t="s">
        <v>300</v>
      </c>
      <c r="N2527" s="1038">
        <v>46191</v>
      </c>
      <c r="O2527" s="1030" t="s">
        <v>12</v>
      </c>
      <c r="P2527" s="370"/>
      <c r="Q2527" s="370"/>
      <c r="R2527" s="370"/>
      <c r="S2527" s="823"/>
      <c r="T2527" s="370"/>
      <c r="U2527" s="370"/>
      <c r="V2527" s="370"/>
      <c r="W2527" s="370"/>
      <c r="X2527" s="370"/>
      <c r="Y2527" s="371"/>
      <c r="Z2527" s="370"/>
    </row>
    <row r="2528" spans="1:26" s="3" customFormat="1" ht="41.25" customHeight="1" x14ac:dyDescent="0.2">
      <c r="A2528" s="240">
        <v>439</v>
      </c>
      <c r="B2528" s="1035" t="s">
        <v>12058</v>
      </c>
      <c r="C2528" s="1035" t="s">
        <v>12059</v>
      </c>
      <c r="D2528" s="1035" t="s">
        <v>807</v>
      </c>
      <c r="E2528" s="1036">
        <v>0.37014999999999998</v>
      </c>
      <c r="F2528" s="1040">
        <v>20</v>
      </c>
      <c r="G2528" s="1040" t="s">
        <v>12060</v>
      </c>
      <c r="H2528" s="1035" t="s">
        <v>319</v>
      </c>
      <c r="I2528" s="1027" t="s">
        <v>294</v>
      </c>
      <c r="J2528" s="1037">
        <v>7050250401579</v>
      </c>
      <c r="K2528" s="1038">
        <v>45821</v>
      </c>
      <c r="L2528" s="1039"/>
      <c r="M2528" s="1027" t="s">
        <v>300</v>
      </c>
      <c r="N2528" s="1043">
        <v>46186</v>
      </c>
      <c r="O2528" s="1030" t="s">
        <v>12</v>
      </c>
      <c r="P2528" s="370"/>
      <c r="Q2528" s="370"/>
      <c r="R2528" s="370"/>
      <c r="S2528" s="823"/>
      <c r="T2528" s="370"/>
      <c r="U2528" s="370"/>
      <c r="V2528" s="370"/>
      <c r="W2528" s="370"/>
      <c r="X2528" s="370"/>
      <c r="Y2528" s="371"/>
      <c r="Z2528" s="370"/>
    </row>
    <row r="2529" spans="1:26" s="3" customFormat="1" ht="41.25" customHeight="1" x14ac:dyDescent="0.2">
      <c r="A2529" s="240">
        <v>440</v>
      </c>
      <c r="B2529" s="1040" t="s">
        <v>12061</v>
      </c>
      <c r="C2529" s="1040" t="s">
        <v>307</v>
      </c>
      <c r="D2529" s="1040" t="s">
        <v>184</v>
      </c>
      <c r="E2529" s="1041">
        <v>0.01</v>
      </c>
      <c r="F2529" s="1035">
        <v>0.4</v>
      </c>
      <c r="G2529" s="1035" t="s">
        <v>12062</v>
      </c>
      <c r="H2529" s="1040" t="s">
        <v>319</v>
      </c>
      <c r="I2529" s="1027" t="s">
        <v>294</v>
      </c>
      <c r="J2529" s="1042">
        <v>7030250402857</v>
      </c>
      <c r="K2529" s="1043">
        <v>45811</v>
      </c>
      <c r="L2529" s="1039"/>
      <c r="M2529" s="1027" t="s">
        <v>300</v>
      </c>
      <c r="N2529" s="1038">
        <v>46176</v>
      </c>
      <c r="O2529" s="1030" t="s">
        <v>12</v>
      </c>
      <c r="P2529" s="370"/>
      <c r="Q2529" s="370"/>
      <c r="R2529" s="370"/>
      <c r="S2529" s="823"/>
      <c r="T2529" s="370"/>
      <c r="U2529" s="370"/>
      <c r="V2529" s="370"/>
      <c r="W2529" s="370"/>
      <c r="X2529" s="370"/>
      <c r="Y2529" s="371"/>
      <c r="Z2529" s="370"/>
    </row>
    <row r="2530" spans="1:26" s="3" customFormat="1" ht="41.25" customHeight="1" x14ac:dyDescent="0.2">
      <c r="A2530" s="240">
        <v>441</v>
      </c>
      <c r="B2530" s="1040" t="s">
        <v>12063</v>
      </c>
      <c r="C2530" s="1040" t="s">
        <v>741</v>
      </c>
      <c r="D2530" s="1040" t="s">
        <v>83</v>
      </c>
      <c r="E2530" s="1041">
        <v>2.8000000000000001E-2</v>
      </c>
      <c r="F2530" s="1035">
        <v>0.4</v>
      </c>
      <c r="G2530" s="1035" t="s">
        <v>12064</v>
      </c>
      <c r="H2530" s="1040" t="s">
        <v>319</v>
      </c>
      <c r="I2530" s="1027" t="s">
        <v>294</v>
      </c>
      <c r="J2530" s="1042">
        <v>7030250403053</v>
      </c>
      <c r="K2530" s="1043">
        <v>45813</v>
      </c>
      <c r="L2530" s="1039"/>
      <c r="M2530" s="1027" t="s">
        <v>300</v>
      </c>
      <c r="N2530" s="1038">
        <v>46178</v>
      </c>
      <c r="O2530" s="1030" t="s">
        <v>12</v>
      </c>
      <c r="P2530" s="370"/>
      <c r="Q2530" s="370"/>
      <c r="R2530" s="370"/>
      <c r="S2530" s="823"/>
      <c r="T2530" s="370"/>
      <c r="U2530" s="370"/>
      <c r="V2530" s="370"/>
      <c r="W2530" s="370"/>
      <c r="X2530" s="370"/>
      <c r="Y2530" s="371"/>
      <c r="Z2530" s="370"/>
    </row>
    <row r="2531" spans="1:26" s="3" customFormat="1" ht="41.25" customHeight="1" x14ac:dyDescent="0.2">
      <c r="A2531" s="240">
        <v>442</v>
      </c>
      <c r="B2531" s="1035" t="s">
        <v>12065</v>
      </c>
      <c r="C2531" s="1035" t="s">
        <v>4522</v>
      </c>
      <c r="D2531" s="1035" t="s">
        <v>762</v>
      </c>
      <c r="E2531" s="1036">
        <v>0.4</v>
      </c>
      <c r="F2531" s="1040">
        <v>20</v>
      </c>
      <c r="G2531" s="1040" t="s">
        <v>12066</v>
      </c>
      <c r="H2531" s="1035" t="s">
        <v>353</v>
      </c>
      <c r="I2531" s="1027" t="s">
        <v>294</v>
      </c>
      <c r="J2531" s="1037">
        <v>7010250405115</v>
      </c>
      <c r="K2531" s="1038">
        <v>45831</v>
      </c>
      <c r="L2531" s="1039"/>
      <c r="M2531" s="1027" t="s">
        <v>300</v>
      </c>
      <c r="N2531" s="1043">
        <v>46196</v>
      </c>
      <c r="O2531" s="1030" t="s">
        <v>12</v>
      </c>
      <c r="P2531" s="370"/>
      <c r="Q2531" s="370"/>
      <c r="R2531" s="370"/>
      <c r="S2531" s="823"/>
      <c r="T2531" s="370"/>
      <c r="U2531" s="370"/>
      <c r="V2531" s="370"/>
      <c r="W2531" s="370"/>
      <c r="X2531" s="370"/>
      <c r="Y2531" s="371"/>
      <c r="Z2531" s="370"/>
    </row>
    <row r="2532" spans="1:26" s="3" customFormat="1" ht="41.25" customHeight="1" x14ac:dyDescent="0.2">
      <c r="A2532" s="240">
        <v>443</v>
      </c>
      <c r="B2532" s="1040" t="s">
        <v>800</v>
      </c>
      <c r="C2532" s="1040" t="s">
        <v>801</v>
      </c>
      <c r="D2532" s="1040" t="s">
        <v>807</v>
      </c>
      <c r="E2532" s="1041">
        <v>0.1</v>
      </c>
      <c r="F2532" s="1035">
        <v>20</v>
      </c>
      <c r="G2532" s="1035" t="s">
        <v>12067</v>
      </c>
      <c r="H2532" s="1040" t="s">
        <v>319</v>
      </c>
      <c r="I2532" s="1027" t="s">
        <v>294</v>
      </c>
      <c r="J2532" s="1042">
        <v>7050250402095</v>
      </c>
      <c r="K2532" s="1043">
        <v>45813</v>
      </c>
      <c r="L2532" s="1039"/>
      <c r="M2532" s="1027" t="s">
        <v>300</v>
      </c>
      <c r="N2532" s="1038">
        <v>46178</v>
      </c>
      <c r="O2532" s="1030" t="s">
        <v>12</v>
      </c>
      <c r="P2532" s="370"/>
      <c r="Q2532" s="370"/>
      <c r="R2532" s="370"/>
      <c r="S2532" s="823"/>
      <c r="T2532" s="370"/>
      <c r="U2532" s="370"/>
      <c r="V2532" s="370"/>
      <c r="W2532" s="370"/>
      <c r="X2532" s="370"/>
      <c r="Y2532" s="371"/>
      <c r="Z2532" s="370"/>
    </row>
    <row r="2533" spans="1:26" s="3" customFormat="1" ht="41.25" customHeight="1" x14ac:dyDescent="0.2">
      <c r="A2533" s="240">
        <v>444</v>
      </c>
      <c r="B2533" s="1035" t="s">
        <v>800</v>
      </c>
      <c r="C2533" s="1035" t="s">
        <v>801</v>
      </c>
      <c r="D2533" s="1035" t="s">
        <v>807</v>
      </c>
      <c r="E2533" s="1036">
        <v>0.124</v>
      </c>
      <c r="F2533" s="1040">
        <v>20</v>
      </c>
      <c r="G2533" s="1040" t="s">
        <v>12067</v>
      </c>
      <c r="H2533" s="1035" t="s">
        <v>319</v>
      </c>
      <c r="I2533" s="1027" t="s">
        <v>294</v>
      </c>
      <c r="J2533" s="1037">
        <v>7050250402098</v>
      </c>
      <c r="K2533" s="1038">
        <v>45825</v>
      </c>
      <c r="L2533" s="1039"/>
      <c r="M2533" s="1027" t="s">
        <v>300</v>
      </c>
      <c r="N2533" s="1043">
        <v>46190</v>
      </c>
      <c r="O2533" s="1030" t="s">
        <v>12</v>
      </c>
      <c r="P2533" s="370"/>
      <c r="Q2533" s="370"/>
      <c r="R2533" s="370"/>
      <c r="S2533" s="823"/>
      <c r="T2533" s="370"/>
      <c r="U2533" s="370"/>
      <c r="V2533" s="370"/>
      <c r="W2533" s="370"/>
      <c r="X2533" s="370"/>
      <c r="Y2533" s="371"/>
      <c r="Z2533" s="370"/>
    </row>
    <row r="2534" spans="1:26" s="3" customFormat="1" ht="41.25" customHeight="1" x14ac:dyDescent="0.2">
      <c r="A2534" s="240">
        <v>445</v>
      </c>
      <c r="B2534" s="1040" t="s">
        <v>12068</v>
      </c>
      <c r="C2534" s="1040" t="s">
        <v>186</v>
      </c>
      <c r="D2534" s="1040" t="s">
        <v>809</v>
      </c>
      <c r="E2534" s="1041">
        <v>1</v>
      </c>
      <c r="F2534" s="1035">
        <v>20</v>
      </c>
      <c r="G2534" s="1035" t="s">
        <v>12069</v>
      </c>
      <c r="H2534" s="1040" t="s">
        <v>319</v>
      </c>
      <c r="I2534" s="1027" t="s">
        <v>294</v>
      </c>
      <c r="J2534" s="1042">
        <v>7020250503097</v>
      </c>
      <c r="K2534" s="1043">
        <v>45811</v>
      </c>
      <c r="L2534" s="1039"/>
      <c r="M2534" s="1027" t="s">
        <v>300</v>
      </c>
      <c r="N2534" s="1038">
        <v>46176</v>
      </c>
      <c r="O2534" s="1030" t="s">
        <v>12</v>
      </c>
      <c r="P2534" s="370"/>
      <c r="Q2534" s="370"/>
      <c r="R2534" s="370"/>
      <c r="S2534" s="823"/>
      <c r="T2534" s="370"/>
      <c r="U2534" s="370"/>
      <c r="V2534" s="370"/>
      <c r="W2534" s="370"/>
      <c r="X2534" s="370"/>
      <c r="Y2534" s="371"/>
      <c r="Z2534" s="370"/>
    </row>
    <row r="2535" spans="1:26" s="3" customFormat="1" ht="41.25" customHeight="1" x14ac:dyDescent="0.2">
      <c r="A2535" s="240">
        <v>446</v>
      </c>
      <c r="B2535" s="1035" t="s">
        <v>12070</v>
      </c>
      <c r="C2535" s="1035" t="s">
        <v>6062</v>
      </c>
      <c r="D2535" s="1035" t="s">
        <v>762</v>
      </c>
      <c r="E2535" s="1036">
        <v>0.01</v>
      </c>
      <c r="F2535" s="1040">
        <v>0.4</v>
      </c>
      <c r="G2535" s="1040" t="s">
        <v>12071</v>
      </c>
      <c r="H2535" s="1035" t="s">
        <v>353</v>
      </c>
      <c r="I2535" s="1027" t="s">
        <v>294</v>
      </c>
      <c r="J2535" s="1037">
        <v>7010250505752</v>
      </c>
      <c r="K2535" s="1038">
        <v>45828</v>
      </c>
      <c r="L2535" s="1039"/>
      <c r="M2535" s="1027" t="s">
        <v>300</v>
      </c>
      <c r="N2535" s="1043">
        <v>46193</v>
      </c>
      <c r="O2535" s="1030" t="s">
        <v>12</v>
      </c>
      <c r="P2535" s="370"/>
      <c r="Q2535" s="370"/>
      <c r="R2535" s="370"/>
      <c r="S2535" s="823"/>
      <c r="T2535" s="370"/>
      <c r="U2535" s="370"/>
      <c r="V2535" s="370"/>
      <c r="W2535" s="370"/>
      <c r="X2535" s="370"/>
      <c r="Y2535" s="371"/>
      <c r="Z2535" s="370"/>
    </row>
    <row r="2536" spans="1:26" s="3" customFormat="1" ht="41.25" customHeight="1" x14ac:dyDescent="0.2">
      <c r="A2536" s="240">
        <v>447</v>
      </c>
      <c r="B2536" s="1040" t="s">
        <v>12072</v>
      </c>
      <c r="C2536" s="1040" t="s">
        <v>315</v>
      </c>
      <c r="D2536" s="1040" t="s">
        <v>24</v>
      </c>
      <c r="E2536" s="1041">
        <v>6.0000000000000001E-3</v>
      </c>
      <c r="F2536" s="1035">
        <v>0.4</v>
      </c>
      <c r="G2536" s="1035" t="s">
        <v>2890</v>
      </c>
      <c r="H2536" s="1040" t="s">
        <v>319</v>
      </c>
      <c r="I2536" s="1027" t="s">
        <v>294</v>
      </c>
      <c r="J2536" s="1042">
        <v>7010250505806</v>
      </c>
      <c r="K2536" s="1043">
        <v>45814</v>
      </c>
      <c r="L2536" s="1039"/>
      <c r="M2536" s="1027" t="s">
        <v>300</v>
      </c>
      <c r="N2536" s="1038">
        <v>46179</v>
      </c>
      <c r="O2536" s="1030" t="s">
        <v>12</v>
      </c>
      <c r="P2536" s="370"/>
      <c r="Q2536" s="370"/>
      <c r="R2536" s="370"/>
      <c r="S2536" s="823"/>
      <c r="T2536" s="370"/>
      <c r="U2536" s="370"/>
      <c r="V2536" s="370"/>
      <c r="W2536" s="370"/>
      <c r="X2536" s="370"/>
      <c r="Y2536" s="371"/>
      <c r="Z2536" s="370"/>
    </row>
    <row r="2537" spans="1:26" s="3" customFormat="1" ht="41.25" customHeight="1" x14ac:dyDescent="0.2">
      <c r="A2537" s="240">
        <v>448</v>
      </c>
      <c r="B2537" s="1035" t="s">
        <v>12073</v>
      </c>
      <c r="C2537" s="1035" t="s">
        <v>701</v>
      </c>
      <c r="D2537" s="1035" t="s">
        <v>24</v>
      </c>
      <c r="E2537" s="1036">
        <v>6.0000000000000001E-3</v>
      </c>
      <c r="F2537" s="1040">
        <v>0.4</v>
      </c>
      <c r="G2537" s="1040" t="s">
        <v>12074</v>
      </c>
      <c r="H2537" s="1035" t="s">
        <v>319</v>
      </c>
      <c r="I2537" s="1027" t="s">
        <v>294</v>
      </c>
      <c r="J2537" s="1037">
        <v>7010250505959</v>
      </c>
      <c r="K2537" s="1038">
        <v>45814</v>
      </c>
      <c r="L2537" s="1039"/>
      <c r="M2537" s="1027" t="s">
        <v>300</v>
      </c>
      <c r="N2537" s="1043">
        <v>46179</v>
      </c>
      <c r="O2537" s="1030" t="s">
        <v>12</v>
      </c>
      <c r="P2537" s="370"/>
      <c r="Q2537" s="370"/>
      <c r="R2537" s="370"/>
      <c r="S2537" s="823"/>
      <c r="T2537" s="370"/>
      <c r="U2537" s="370"/>
      <c r="V2537" s="370"/>
      <c r="W2537" s="370"/>
      <c r="X2537" s="370"/>
      <c r="Y2537" s="371"/>
      <c r="Z2537" s="370"/>
    </row>
    <row r="2538" spans="1:26" s="3" customFormat="1" ht="41.25" customHeight="1" x14ac:dyDescent="0.2">
      <c r="A2538" s="240">
        <v>449</v>
      </c>
      <c r="B2538" s="1040" t="s">
        <v>12075</v>
      </c>
      <c r="C2538" s="1040" t="s">
        <v>12076</v>
      </c>
      <c r="D2538" s="1040" t="s">
        <v>170</v>
      </c>
      <c r="E2538" s="1041">
        <v>4.0000000000000001E-3</v>
      </c>
      <c r="F2538" s="1035">
        <v>0.4</v>
      </c>
      <c r="G2538" s="1035" t="s">
        <v>12077</v>
      </c>
      <c r="H2538" s="1040" t="s">
        <v>319</v>
      </c>
      <c r="I2538" s="1027" t="s">
        <v>294</v>
      </c>
      <c r="J2538" s="1042">
        <v>7040250503630</v>
      </c>
      <c r="K2538" s="1043">
        <v>45828</v>
      </c>
      <c r="L2538" s="1039"/>
      <c r="M2538" s="1027" t="s">
        <v>300</v>
      </c>
      <c r="N2538" s="1038">
        <v>46193</v>
      </c>
      <c r="O2538" s="1030" t="s">
        <v>12</v>
      </c>
      <c r="P2538" s="370"/>
      <c r="Q2538" s="370"/>
      <c r="R2538" s="370"/>
      <c r="S2538" s="823"/>
      <c r="T2538" s="370"/>
      <c r="U2538" s="370"/>
      <c r="V2538" s="370"/>
      <c r="W2538" s="370"/>
      <c r="X2538" s="370"/>
      <c r="Y2538" s="371"/>
      <c r="Z2538" s="370"/>
    </row>
    <row r="2539" spans="1:26" s="3" customFormat="1" ht="41.25" customHeight="1" x14ac:dyDescent="0.2">
      <c r="A2539" s="240">
        <v>450</v>
      </c>
      <c r="B2539" s="1040" t="s">
        <v>12078</v>
      </c>
      <c r="C2539" s="1040" t="s">
        <v>315</v>
      </c>
      <c r="D2539" s="1040" t="s">
        <v>762</v>
      </c>
      <c r="E2539" s="1041">
        <v>6.0000000000000001E-3</v>
      </c>
      <c r="F2539" s="1035">
        <v>0.4</v>
      </c>
      <c r="G2539" s="1035" t="s">
        <v>12079</v>
      </c>
      <c r="H2539" s="1040" t="s">
        <v>319</v>
      </c>
      <c r="I2539" s="1027" t="s">
        <v>294</v>
      </c>
      <c r="J2539" s="1042">
        <v>7010250506532</v>
      </c>
      <c r="K2539" s="1043">
        <v>45824</v>
      </c>
      <c r="L2539" s="1039"/>
      <c r="M2539" s="1027" t="s">
        <v>300</v>
      </c>
      <c r="N2539" s="1038">
        <v>46189</v>
      </c>
      <c r="O2539" s="1030" t="s">
        <v>12</v>
      </c>
      <c r="P2539" s="370"/>
      <c r="Q2539" s="370"/>
      <c r="R2539" s="370"/>
      <c r="S2539" s="823"/>
      <c r="T2539" s="370"/>
      <c r="U2539" s="370"/>
      <c r="V2539" s="370"/>
      <c r="W2539" s="370"/>
      <c r="X2539" s="370"/>
      <c r="Y2539" s="371"/>
      <c r="Z2539" s="370"/>
    </row>
    <row r="2540" spans="1:26" s="3" customFormat="1" ht="41.25" customHeight="1" x14ac:dyDescent="0.2">
      <c r="A2540" s="240">
        <v>451</v>
      </c>
      <c r="B2540" s="1040" t="s">
        <v>12080</v>
      </c>
      <c r="C2540" s="1040" t="s">
        <v>12081</v>
      </c>
      <c r="D2540" s="1040" t="s">
        <v>83</v>
      </c>
      <c r="E2540" s="1041">
        <v>0.23300000000000001</v>
      </c>
      <c r="F2540" s="1035">
        <v>20</v>
      </c>
      <c r="G2540" s="1035" t="s">
        <v>12082</v>
      </c>
      <c r="H2540" s="1040" t="s">
        <v>353</v>
      </c>
      <c r="I2540" s="1027" t="s">
        <v>294</v>
      </c>
      <c r="J2540" s="1042">
        <v>7030250504533</v>
      </c>
      <c r="K2540" s="1043">
        <v>45813</v>
      </c>
      <c r="L2540" s="1039"/>
      <c r="M2540" s="1027" t="s">
        <v>300</v>
      </c>
      <c r="N2540" s="1038">
        <v>46178</v>
      </c>
      <c r="O2540" s="1030" t="s">
        <v>12</v>
      </c>
      <c r="P2540" s="370"/>
      <c r="Q2540" s="370"/>
      <c r="R2540" s="370"/>
      <c r="S2540" s="823"/>
      <c r="T2540" s="370"/>
      <c r="U2540" s="370"/>
      <c r="V2540" s="370"/>
      <c r="W2540" s="370"/>
      <c r="X2540" s="370"/>
      <c r="Y2540" s="371"/>
      <c r="Z2540" s="370"/>
    </row>
    <row r="2541" spans="1:26" s="3" customFormat="1" ht="41.25" customHeight="1" x14ac:dyDescent="0.2">
      <c r="A2541" s="240">
        <v>452</v>
      </c>
      <c r="B2541" s="1040" t="s">
        <v>12083</v>
      </c>
      <c r="C2541" s="1040" t="s">
        <v>3287</v>
      </c>
      <c r="D2541" s="1040" t="s">
        <v>24</v>
      </c>
      <c r="E2541" s="1041">
        <v>6.0000000000000001E-3</v>
      </c>
      <c r="F2541" s="1035">
        <v>0.4</v>
      </c>
      <c r="G2541" s="1035" t="s">
        <v>12084</v>
      </c>
      <c r="H2541" s="1040" t="s">
        <v>319</v>
      </c>
      <c r="I2541" s="1027" t="s">
        <v>294</v>
      </c>
      <c r="J2541" s="1042">
        <v>7010250506744</v>
      </c>
      <c r="K2541" s="1043">
        <v>45832</v>
      </c>
      <c r="L2541" s="1039"/>
      <c r="M2541" s="1027" t="s">
        <v>300</v>
      </c>
      <c r="N2541" s="1038">
        <v>46197</v>
      </c>
      <c r="O2541" s="1030" t="s">
        <v>12</v>
      </c>
      <c r="P2541" s="370"/>
      <c r="Q2541" s="370"/>
      <c r="R2541" s="370"/>
      <c r="S2541" s="823"/>
      <c r="T2541" s="370"/>
      <c r="U2541" s="370"/>
      <c r="V2541" s="370"/>
      <c r="W2541" s="370"/>
      <c r="X2541" s="370"/>
      <c r="Y2541" s="371"/>
      <c r="Z2541" s="370"/>
    </row>
    <row r="2542" spans="1:26" s="3" customFormat="1" ht="41.25" customHeight="1" x14ac:dyDescent="0.2">
      <c r="A2542" s="240">
        <v>453</v>
      </c>
      <c r="B2542" s="1035" t="s">
        <v>12085</v>
      </c>
      <c r="C2542" s="1035" t="s">
        <v>307</v>
      </c>
      <c r="D2542" s="1035" t="s">
        <v>184</v>
      </c>
      <c r="E2542" s="1036">
        <v>0.25</v>
      </c>
      <c r="F2542" s="1040">
        <v>20</v>
      </c>
      <c r="G2542" s="1040" t="s">
        <v>12086</v>
      </c>
      <c r="H2542" s="1035" t="s">
        <v>319</v>
      </c>
      <c r="I2542" s="1027" t="s">
        <v>294</v>
      </c>
      <c r="J2542" s="1037">
        <v>7030250504604</v>
      </c>
      <c r="K2542" s="1038">
        <v>45821</v>
      </c>
      <c r="L2542" s="1039"/>
      <c r="M2542" s="1027" t="s">
        <v>300</v>
      </c>
      <c r="N2542" s="1043">
        <v>46186</v>
      </c>
      <c r="O2542" s="1030" t="s">
        <v>12</v>
      </c>
      <c r="P2542" s="370"/>
      <c r="Q2542" s="370"/>
      <c r="R2542" s="370"/>
      <c r="S2542" s="823"/>
      <c r="T2542" s="370"/>
      <c r="U2542" s="370"/>
      <c r="V2542" s="370"/>
      <c r="W2542" s="370"/>
      <c r="X2542" s="370"/>
      <c r="Y2542" s="371"/>
      <c r="Z2542" s="370"/>
    </row>
    <row r="2543" spans="1:26" s="3" customFormat="1" ht="41.25" customHeight="1" x14ac:dyDescent="0.2">
      <c r="A2543" s="240">
        <v>454</v>
      </c>
      <c r="B2543" s="1040" t="s">
        <v>12087</v>
      </c>
      <c r="C2543" s="1040" t="s">
        <v>463</v>
      </c>
      <c r="D2543" s="1040" t="s">
        <v>24</v>
      </c>
      <c r="E2543" s="1041">
        <v>8.3300000000000006E-3</v>
      </c>
      <c r="F2543" s="1035">
        <v>0.4</v>
      </c>
      <c r="G2543" s="1035" t="s">
        <v>12088</v>
      </c>
      <c r="H2543" s="1040" t="s">
        <v>319</v>
      </c>
      <c r="I2543" s="1027" t="s">
        <v>294</v>
      </c>
      <c r="J2543" s="1042">
        <v>7010250506753</v>
      </c>
      <c r="K2543" s="1043">
        <v>45819</v>
      </c>
      <c r="L2543" s="1039"/>
      <c r="M2543" s="1027" t="s">
        <v>300</v>
      </c>
      <c r="N2543" s="1038">
        <v>46184</v>
      </c>
      <c r="O2543" s="1030" t="s">
        <v>12</v>
      </c>
      <c r="P2543" s="370"/>
      <c r="Q2543" s="370"/>
      <c r="R2543" s="370"/>
      <c r="S2543" s="823"/>
      <c r="T2543" s="370"/>
      <c r="U2543" s="370"/>
      <c r="V2543" s="370"/>
      <c r="W2543" s="370"/>
      <c r="X2543" s="370"/>
      <c r="Y2543" s="371"/>
      <c r="Z2543" s="370"/>
    </row>
    <row r="2544" spans="1:26" s="3" customFormat="1" ht="41.25" customHeight="1" x14ac:dyDescent="0.2">
      <c r="A2544" s="240">
        <v>455</v>
      </c>
      <c r="B2544" s="1035" t="s">
        <v>12089</v>
      </c>
      <c r="C2544" s="1035" t="s">
        <v>463</v>
      </c>
      <c r="D2544" s="1035" t="s">
        <v>762</v>
      </c>
      <c r="E2544" s="1036">
        <v>1.9800000000000002E-2</v>
      </c>
      <c r="F2544" s="1040">
        <v>0.4</v>
      </c>
      <c r="G2544" s="1040" t="s">
        <v>12090</v>
      </c>
      <c r="H2544" s="1035" t="s">
        <v>319</v>
      </c>
      <c r="I2544" s="1027" t="s">
        <v>294</v>
      </c>
      <c r="J2544" s="1037">
        <v>7010250606803</v>
      </c>
      <c r="K2544" s="1038">
        <v>45821</v>
      </c>
      <c r="L2544" s="1039"/>
      <c r="M2544" s="1027" t="s">
        <v>300</v>
      </c>
      <c r="N2544" s="1043">
        <v>46186</v>
      </c>
      <c r="O2544" s="1030" t="s">
        <v>12</v>
      </c>
      <c r="P2544" s="370"/>
      <c r="Q2544" s="370"/>
      <c r="R2544" s="370"/>
      <c r="S2544" s="823"/>
      <c r="T2544" s="370"/>
      <c r="U2544" s="370"/>
      <c r="V2544" s="370"/>
      <c r="W2544" s="370"/>
      <c r="X2544" s="370"/>
      <c r="Y2544" s="371"/>
      <c r="Z2544" s="370"/>
    </row>
    <row r="2545" spans="1:26" s="3" customFormat="1" ht="41.25" customHeight="1" x14ac:dyDescent="0.2">
      <c r="A2545" s="240">
        <v>456</v>
      </c>
      <c r="B2545" s="1040" t="s">
        <v>12091</v>
      </c>
      <c r="C2545" s="1040" t="s">
        <v>272</v>
      </c>
      <c r="D2545" s="1040" t="s">
        <v>768</v>
      </c>
      <c r="E2545" s="1041">
        <v>4.4000000000000004</v>
      </c>
      <c r="F2545" s="1035">
        <v>20</v>
      </c>
      <c r="G2545" s="1035" t="s">
        <v>12092</v>
      </c>
      <c r="H2545" s="1040" t="s">
        <v>353</v>
      </c>
      <c r="I2545" s="1027" t="s">
        <v>294</v>
      </c>
      <c r="J2545" s="1042">
        <v>7040250603853</v>
      </c>
      <c r="K2545" s="1043">
        <v>45826</v>
      </c>
      <c r="L2545" s="1039"/>
      <c r="M2545" s="1027" t="s">
        <v>300</v>
      </c>
      <c r="N2545" s="1038">
        <v>46191</v>
      </c>
      <c r="O2545" s="1030" t="s">
        <v>12</v>
      </c>
      <c r="P2545" s="370"/>
      <c r="Q2545" s="370"/>
      <c r="R2545" s="370"/>
      <c r="S2545" s="823"/>
      <c r="T2545" s="370"/>
      <c r="U2545" s="370"/>
      <c r="V2545" s="370"/>
      <c r="W2545" s="370"/>
      <c r="X2545" s="370"/>
      <c r="Y2545" s="371"/>
      <c r="Z2545" s="370"/>
    </row>
    <row r="2546" spans="1:26" s="3" customFormat="1" ht="41.25" customHeight="1" x14ac:dyDescent="0.2">
      <c r="A2546" s="240">
        <v>457</v>
      </c>
      <c r="B2546" s="1035" t="s">
        <v>12093</v>
      </c>
      <c r="C2546" s="1035" t="s">
        <v>662</v>
      </c>
      <c r="D2546" s="1035" t="s">
        <v>184</v>
      </c>
      <c r="E2546" s="1036">
        <v>1.7999999999999999E-2</v>
      </c>
      <c r="F2546" s="1040">
        <v>0.4</v>
      </c>
      <c r="G2546" s="1040" t="s">
        <v>12094</v>
      </c>
      <c r="H2546" s="1035" t="s">
        <v>319</v>
      </c>
      <c r="I2546" s="1027" t="s">
        <v>294</v>
      </c>
      <c r="J2546" s="1037">
        <v>7030250604725</v>
      </c>
      <c r="K2546" s="1038">
        <v>45821</v>
      </c>
      <c r="L2546" s="1039"/>
      <c r="M2546" s="1027" t="s">
        <v>300</v>
      </c>
      <c r="N2546" s="1043">
        <v>46186</v>
      </c>
      <c r="O2546" s="1030" t="s">
        <v>12</v>
      </c>
      <c r="P2546" s="370"/>
      <c r="Q2546" s="370"/>
      <c r="R2546" s="370"/>
      <c r="S2546" s="823"/>
      <c r="T2546" s="370"/>
      <c r="U2546" s="370"/>
      <c r="V2546" s="370"/>
      <c r="W2546" s="370"/>
      <c r="X2546" s="370"/>
      <c r="Y2546" s="371"/>
      <c r="Z2546" s="370"/>
    </row>
    <row r="2547" spans="1:26" s="3" customFormat="1" ht="41.25" customHeight="1" x14ac:dyDescent="0.2">
      <c r="A2547" s="240">
        <v>458</v>
      </c>
      <c r="B2547" s="1035" t="s">
        <v>12095</v>
      </c>
      <c r="C2547" s="1035" t="s">
        <v>728</v>
      </c>
      <c r="D2547" s="1035" t="s">
        <v>24</v>
      </c>
      <c r="E2547" s="1036">
        <v>0.1</v>
      </c>
      <c r="F2547" s="1040">
        <v>0.4</v>
      </c>
      <c r="G2547" s="1040" t="s">
        <v>12096</v>
      </c>
      <c r="H2547" s="1035" t="s">
        <v>319</v>
      </c>
      <c r="I2547" s="1027" t="s">
        <v>294</v>
      </c>
      <c r="J2547" s="1037">
        <v>7010250607574</v>
      </c>
      <c r="K2547" s="1038">
        <v>45820</v>
      </c>
      <c r="L2547" s="1039"/>
      <c r="M2547" s="1027" t="s">
        <v>300</v>
      </c>
      <c r="N2547" s="1043">
        <v>46185</v>
      </c>
      <c r="O2547" s="1030" t="s">
        <v>12</v>
      </c>
      <c r="P2547" s="370"/>
      <c r="Q2547" s="370"/>
      <c r="R2547" s="370"/>
      <c r="S2547" s="823"/>
      <c r="T2547" s="370"/>
      <c r="U2547" s="370"/>
      <c r="V2547" s="370"/>
      <c r="W2547" s="370"/>
      <c r="X2547" s="370"/>
      <c r="Y2547" s="371"/>
      <c r="Z2547" s="370"/>
    </row>
    <row r="2548" spans="1:26" s="3" customFormat="1" ht="41.25" customHeight="1" x14ac:dyDescent="0.2">
      <c r="A2548" s="240">
        <v>459</v>
      </c>
      <c r="B2548" s="1035" t="s">
        <v>12097</v>
      </c>
      <c r="C2548" s="1035" t="s">
        <v>266</v>
      </c>
      <c r="D2548" s="1035" t="s">
        <v>24</v>
      </c>
      <c r="E2548" s="1036">
        <v>6.0000000000000001E-3</v>
      </c>
      <c r="F2548" s="1040">
        <v>0.4</v>
      </c>
      <c r="G2548" s="1040" t="s">
        <v>12098</v>
      </c>
      <c r="H2548" s="1035" t="s">
        <v>319</v>
      </c>
      <c r="I2548" s="1027" t="s">
        <v>294</v>
      </c>
      <c r="J2548" s="1037">
        <v>7010250607605</v>
      </c>
      <c r="K2548" s="1038">
        <v>45828</v>
      </c>
      <c r="L2548" s="1039"/>
      <c r="M2548" s="1027" t="s">
        <v>300</v>
      </c>
      <c r="N2548" s="1043">
        <v>46193</v>
      </c>
      <c r="O2548" s="1030" t="s">
        <v>12</v>
      </c>
      <c r="P2548" s="370"/>
      <c r="Q2548" s="370"/>
      <c r="R2548" s="370"/>
      <c r="S2548" s="823"/>
      <c r="T2548" s="370"/>
      <c r="U2548" s="370"/>
      <c r="V2548" s="370"/>
      <c r="W2548" s="370"/>
      <c r="X2548" s="370"/>
      <c r="Y2548" s="371"/>
      <c r="Z2548" s="370"/>
    </row>
    <row r="2549" spans="1:26" s="3" customFormat="1" ht="41.25" customHeight="1" x14ac:dyDescent="0.2">
      <c r="A2549" s="240">
        <v>460</v>
      </c>
      <c r="B2549" s="1040" t="s">
        <v>12099</v>
      </c>
      <c r="C2549" s="1040" t="s">
        <v>307</v>
      </c>
      <c r="D2549" s="1040" t="s">
        <v>83</v>
      </c>
      <c r="E2549" s="1041">
        <v>4.8590000000000001E-2</v>
      </c>
      <c r="F2549" s="1035">
        <v>0.4</v>
      </c>
      <c r="G2549" s="1035" t="s">
        <v>12100</v>
      </c>
      <c r="H2549" s="1040" t="s">
        <v>319</v>
      </c>
      <c r="I2549" s="1027" t="s">
        <v>294</v>
      </c>
      <c r="J2549" s="1042">
        <v>7030250604778</v>
      </c>
      <c r="K2549" s="1043">
        <v>45819</v>
      </c>
      <c r="L2549" s="1039"/>
      <c r="M2549" s="1027" t="s">
        <v>300</v>
      </c>
      <c r="N2549" s="1038">
        <v>46184</v>
      </c>
      <c r="O2549" s="1030" t="s">
        <v>12</v>
      </c>
      <c r="P2549" s="370"/>
      <c r="Q2549" s="370"/>
      <c r="R2549" s="370"/>
      <c r="S2549" s="823"/>
      <c r="T2549" s="370"/>
      <c r="U2549" s="370"/>
      <c r="V2549" s="370"/>
      <c r="W2549" s="370"/>
      <c r="X2549" s="370"/>
      <c r="Y2549" s="371"/>
      <c r="Z2549" s="370"/>
    </row>
    <row r="2550" spans="1:26" s="3" customFormat="1" ht="41.25" customHeight="1" x14ac:dyDescent="0.2">
      <c r="A2550" s="240">
        <v>461</v>
      </c>
      <c r="B2550" s="1035" t="s">
        <v>12101</v>
      </c>
      <c r="C2550" s="1035" t="s">
        <v>307</v>
      </c>
      <c r="D2550" s="1035" t="s">
        <v>83</v>
      </c>
      <c r="E2550" s="1036">
        <v>0.38269999999999998</v>
      </c>
      <c r="F2550" s="1040">
        <v>20</v>
      </c>
      <c r="G2550" s="1040" t="s">
        <v>12100</v>
      </c>
      <c r="H2550" s="1035" t="s">
        <v>319</v>
      </c>
      <c r="I2550" s="1027" t="s">
        <v>294</v>
      </c>
      <c r="J2550" s="1037">
        <v>7030250604780</v>
      </c>
      <c r="K2550" s="1038">
        <v>45832</v>
      </c>
      <c r="L2550" s="1039"/>
      <c r="M2550" s="1027" t="s">
        <v>300</v>
      </c>
      <c r="N2550" s="1043">
        <v>46197</v>
      </c>
      <c r="O2550" s="1030" t="s">
        <v>12</v>
      </c>
      <c r="P2550" s="370"/>
      <c r="Q2550" s="370"/>
      <c r="R2550" s="370"/>
      <c r="S2550" s="823"/>
      <c r="T2550" s="370"/>
      <c r="U2550" s="370"/>
      <c r="V2550" s="370"/>
      <c r="W2550" s="370"/>
      <c r="X2550" s="370"/>
      <c r="Y2550" s="371"/>
      <c r="Z2550" s="370"/>
    </row>
    <row r="2551" spans="1:26" s="3" customFormat="1" ht="41.25" customHeight="1" x14ac:dyDescent="0.2">
      <c r="A2551" s="240">
        <v>462</v>
      </c>
      <c r="B2551" s="1035" t="s">
        <v>12102</v>
      </c>
      <c r="C2551" s="1035" t="s">
        <v>307</v>
      </c>
      <c r="D2551" s="1035" t="s">
        <v>184</v>
      </c>
      <c r="E2551" s="1036">
        <v>5.0000000000000001E-3</v>
      </c>
      <c r="F2551" s="1040">
        <v>0.4</v>
      </c>
      <c r="G2551" s="1040" t="s">
        <v>12103</v>
      </c>
      <c r="H2551" s="1035" t="s">
        <v>319</v>
      </c>
      <c r="I2551" s="1027" t="s">
        <v>294</v>
      </c>
      <c r="J2551" s="1037">
        <v>7030250604827</v>
      </c>
      <c r="K2551" s="1038">
        <v>45832</v>
      </c>
      <c r="L2551" s="1039"/>
      <c r="M2551" s="1027" t="s">
        <v>300</v>
      </c>
      <c r="N2551" s="1043">
        <v>46197</v>
      </c>
      <c r="O2551" s="1030" t="s">
        <v>12</v>
      </c>
      <c r="P2551" s="370"/>
      <c r="Q2551" s="370"/>
      <c r="R2551" s="370"/>
      <c r="S2551" s="823"/>
      <c r="T2551" s="370"/>
      <c r="U2551" s="370"/>
      <c r="V2551" s="370"/>
      <c r="W2551" s="370"/>
      <c r="X2551" s="370"/>
      <c r="Y2551" s="371"/>
      <c r="Z2551" s="370"/>
    </row>
    <row r="2552" spans="1:26" s="3" customFormat="1" ht="41.25" customHeight="1" x14ac:dyDescent="0.2">
      <c r="A2552" s="240">
        <v>463</v>
      </c>
      <c r="B2552" s="1040" t="s">
        <v>12104</v>
      </c>
      <c r="C2552" s="1040" t="s">
        <v>755</v>
      </c>
      <c r="D2552" s="1040" t="s">
        <v>83</v>
      </c>
      <c r="E2552" s="1041">
        <v>1.6899999999999998E-2</v>
      </c>
      <c r="F2552" s="1035">
        <v>0.4</v>
      </c>
      <c r="G2552" s="1035" t="s">
        <v>6125</v>
      </c>
      <c r="H2552" s="1040" t="s">
        <v>319</v>
      </c>
      <c r="I2552" s="1027" t="s">
        <v>294</v>
      </c>
      <c r="J2552" s="1042">
        <v>7030250604851</v>
      </c>
      <c r="K2552" s="1043">
        <v>45832</v>
      </c>
      <c r="L2552" s="1039"/>
      <c r="M2552" s="1027" t="s">
        <v>300</v>
      </c>
      <c r="N2552" s="1038">
        <v>46197</v>
      </c>
      <c r="O2552" s="1030" t="s">
        <v>12</v>
      </c>
      <c r="P2552" s="370"/>
      <c r="Q2552" s="370"/>
      <c r="R2552" s="370"/>
      <c r="S2552" s="823"/>
      <c r="T2552" s="370"/>
      <c r="U2552" s="370"/>
      <c r="V2552" s="370"/>
      <c r="W2552" s="370"/>
      <c r="X2552" s="370"/>
      <c r="Y2552" s="371"/>
      <c r="Z2552" s="370"/>
    </row>
    <row r="2553" spans="1:26" s="3" customFormat="1" ht="41.25" customHeight="1" x14ac:dyDescent="0.2">
      <c r="A2553" s="240">
        <v>464</v>
      </c>
      <c r="B2553" s="1040" t="s">
        <v>12105</v>
      </c>
      <c r="C2553" s="1040" t="s">
        <v>4568</v>
      </c>
      <c r="D2553" s="1040" t="s">
        <v>83</v>
      </c>
      <c r="E2553" s="1041">
        <v>0.02</v>
      </c>
      <c r="F2553" s="1035">
        <v>0.4</v>
      </c>
      <c r="G2553" s="1035" t="s">
        <v>12106</v>
      </c>
      <c r="H2553" s="1040" t="s">
        <v>319</v>
      </c>
      <c r="I2553" s="1027" t="s">
        <v>294</v>
      </c>
      <c r="J2553" s="1042">
        <v>7030250604874</v>
      </c>
      <c r="K2553" s="1043">
        <v>45824</v>
      </c>
      <c r="L2553" s="1039"/>
      <c r="M2553" s="1027" t="s">
        <v>300</v>
      </c>
      <c r="N2553" s="1038">
        <v>46189</v>
      </c>
      <c r="O2553" s="1030" t="s">
        <v>12</v>
      </c>
      <c r="P2553" s="370"/>
      <c r="Q2553" s="370"/>
      <c r="R2553" s="370"/>
      <c r="S2553" s="823"/>
      <c r="T2553" s="370"/>
      <c r="U2553" s="370"/>
      <c r="V2553" s="370"/>
      <c r="W2553" s="370"/>
      <c r="X2553" s="370"/>
      <c r="Y2553" s="371"/>
      <c r="Z2553" s="370"/>
    </row>
    <row r="2554" spans="1:26" s="3" customFormat="1" ht="41.25" customHeight="1" x14ac:dyDescent="0.2">
      <c r="A2554" s="240">
        <v>465</v>
      </c>
      <c r="B2554" s="1040" t="s">
        <v>12080</v>
      </c>
      <c r="C2554" s="1040" t="s">
        <v>12081</v>
      </c>
      <c r="D2554" s="1040" t="s">
        <v>184</v>
      </c>
      <c r="E2554" s="1041">
        <v>0.25623000000000001</v>
      </c>
      <c r="F2554" s="1035">
        <v>20</v>
      </c>
      <c r="G2554" s="1035" t="s">
        <v>12082</v>
      </c>
      <c r="H2554" s="1040" t="s">
        <v>353</v>
      </c>
      <c r="I2554" s="1027" t="s">
        <v>294</v>
      </c>
      <c r="J2554" s="1042">
        <v>7030250604883</v>
      </c>
      <c r="K2554" s="1043">
        <v>45818</v>
      </c>
      <c r="L2554" s="1039"/>
      <c r="M2554" s="1027" t="s">
        <v>300</v>
      </c>
      <c r="N2554" s="1038">
        <v>46183</v>
      </c>
      <c r="O2554" s="1030" t="s">
        <v>12</v>
      </c>
      <c r="P2554" s="370"/>
      <c r="Q2554" s="370"/>
      <c r="R2554" s="370"/>
      <c r="S2554" s="823"/>
      <c r="T2554" s="370"/>
      <c r="U2554" s="370"/>
      <c r="V2554" s="370"/>
      <c r="W2554" s="370"/>
      <c r="X2554" s="370"/>
      <c r="Y2554" s="371"/>
      <c r="Z2554" s="370"/>
    </row>
    <row r="2555" spans="1:26" s="3" customFormat="1" ht="41.25" customHeight="1" x14ac:dyDescent="0.2">
      <c r="A2555" s="240">
        <v>466</v>
      </c>
      <c r="B2555" s="1035" t="s">
        <v>12107</v>
      </c>
      <c r="C2555" s="1035" t="s">
        <v>24</v>
      </c>
      <c r="D2555" s="1035" t="s">
        <v>24</v>
      </c>
      <c r="E2555" s="1036">
        <v>6.0000000000000001E-3</v>
      </c>
      <c r="F2555" s="1040">
        <v>0.23</v>
      </c>
      <c r="G2555" s="1040" t="s">
        <v>6116</v>
      </c>
      <c r="H2555" s="1035" t="s">
        <v>319</v>
      </c>
      <c r="I2555" s="1027" t="s">
        <v>294</v>
      </c>
      <c r="J2555" s="1037">
        <v>7010250607799</v>
      </c>
      <c r="K2555" s="1038">
        <v>45831</v>
      </c>
      <c r="L2555" s="1039"/>
      <c r="M2555" s="1027" t="s">
        <v>300</v>
      </c>
      <c r="N2555" s="1043">
        <v>46196</v>
      </c>
      <c r="O2555" s="1030" t="s">
        <v>12</v>
      </c>
      <c r="P2555" s="370"/>
      <c r="Q2555" s="370"/>
      <c r="R2555" s="370"/>
      <c r="S2555" s="823"/>
      <c r="T2555" s="370"/>
      <c r="U2555" s="370"/>
      <c r="V2555" s="370"/>
      <c r="W2555" s="370"/>
      <c r="X2555" s="370"/>
      <c r="Y2555" s="371"/>
      <c r="Z2555" s="370"/>
    </row>
    <row r="2556" spans="1:26" s="3" customFormat="1" ht="41.25" customHeight="1" x14ac:dyDescent="0.2">
      <c r="A2556" s="240">
        <v>467</v>
      </c>
      <c r="B2556" s="1040" t="s">
        <v>12108</v>
      </c>
      <c r="C2556" s="1040" t="s">
        <v>3287</v>
      </c>
      <c r="D2556" s="1040" t="s">
        <v>24</v>
      </c>
      <c r="E2556" s="1041">
        <v>6.0000000000000001E-3</v>
      </c>
      <c r="F2556" s="1035">
        <v>0.4</v>
      </c>
      <c r="G2556" s="1035" t="s">
        <v>12109</v>
      </c>
      <c r="H2556" s="1040" t="s">
        <v>319</v>
      </c>
      <c r="I2556" s="1027" t="s">
        <v>294</v>
      </c>
      <c r="J2556" s="1042">
        <v>7010250607804</v>
      </c>
      <c r="K2556" s="1043">
        <v>45832</v>
      </c>
      <c r="L2556" s="1039"/>
      <c r="M2556" s="1027" t="s">
        <v>300</v>
      </c>
      <c r="N2556" s="1038">
        <v>46197</v>
      </c>
      <c r="O2556" s="1030" t="s">
        <v>12</v>
      </c>
      <c r="P2556" s="370"/>
      <c r="Q2556" s="370"/>
      <c r="R2556" s="370"/>
      <c r="S2556" s="823"/>
      <c r="T2556" s="370"/>
      <c r="U2556" s="370"/>
      <c r="V2556" s="370"/>
      <c r="W2556" s="370"/>
      <c r="X2556" s="370"/>
      <c r="Y2556" s="371"/>
      <c r="Z2556" s="370"/>
    </row>
    <row r="2557" spans="1:26" s="3" customFormat="1" ht="41.25" customHeight="1" x14ac:dyDescent="0.2">
      <c r="A2557" s="240">
        <v>468</v>
      </c>
      <c r="B2557" s="1035" t="s">
        <v>12110</v>
      </c>
      <c r="C2557" s="1035" t="s">
        <v>722</v>
      </c>
      <c r="D2557" s="1035" t="s">
        <v>184</v>
      </c>
      <c r="E2557" s="1036">
        <v>0.02</v>
      </c>
      <c r="F2557" s="1040">
        <v>0.4</v>
      </c>
      <c r="G2557" s="1040" t="s">
        <v>12111</v>
      </c>
      <c r="H2557" s="1035" t="s">
        <v>319</v>
      </c>
      <c r="I2557" s="1027" t="s">
        <v>294</v>
      </c>
      <c r="J2557" s="1037">
        <v>7030250604921</v>
      </c>
      <c r="K2557" s="1038">
        <v>45835</v>
      </c>
      <c r="L2557" s="1039"/>
      <c r="M2557" s="1027" t="s">
        <v>300</v>
      </c>
      <c r="N2557" s="1043">
        <v>46200</v>
      </c>
      <c r="O2557" s="1030" t="s">
        <v>12</v>
      </c>
      <c r="P2557" s="370"/>
      <c r="Q2557" s="370"/>
      <c r="R2557" s="370"/>
      <c r="S2557" s="823"/>
      <c r="T2557" s="370"/>
      <c r="U2557" s="370"/>
      <c r="V2557" s="370"/>
      <c r="W2557" s="370"/>
      <c r="X2557" s="370"/>
      <c r="Y2557" s="371"/>
      <c r="Z2557" s="370"/>
    </row>
    <row r="2558" spans="1:26" s="3" customFormat="1" ht="41.25" customHeight="1" x14ac:dyDescent="0.2">
      <c r="A2558" s="240">
        <v>469</v>
      </c>
      <c r="B2558" s="1040" t="s">
        <v>12095</v>
      </c>
      <c r="C2558" s="1040" t="s">
        <v>158</v>
      </c>
      <c r="D2558" s="1040" t="s">
        <v>762</v>
      </c>
      <c r="E2558" s="1041">
        <v>0.06</v>
      </c>
      <c r="F2558" s="1035">
        <v>0.4</v>
      </c>
      <c r="G2558" s="1035" t="s">
        <v>12112</v>
      </c>
      <c r="H2558" s="1040" t="s">
        <v>352</v>
      </c>
      <c r="I2558" s="1027" t="s">
        <v>294</v>
      </c>
      <c r="J2558" s="1042">
        <v>7010250607925</v>
      </c>
      <c r="K2558" s="1043">
        <v>45820</v>
      </c>
      <c r="L2558" s="1039"/>
      <c r="M2558" s="1027" t="s">
        <v>300</v>
      </c>
      <c r="N2558" s="1038">
        <v>46185</v>
      </c>
      <c r="O2558" s="1030" t="s">
        <v>12</v>
      </c>
      <c r="P2558" s="370"/>
      <c r="Q2558" s="370"/>
      <c r="R2558" s="370"/>
      <c r="S2558" s="823"/>
      <c r="T2558" s="370"/>
      <c r="U2558" s="370"/>
      <c r="V2558" s="370"/>
      <c r="W2558" s="370"/>
      <c r="X2558" s="370"/>
      <c r="Y2558" s="371"/>
      <c r="Z2558" s="370"/>
    </row>
    <row r="2559" spans="1:26" s="3" customFormat="1" ht="41.25" customHeight="1" x14ac:dyDescent="0.2">
      <c r="A2559" s="240">
        <v>470</v>
      </c>
      <c r="B2559" s="1035" t="s">
        <v>12113</v>
      </c>
      <c r="C2559" s="1035" t="s">
        <v>6126</v>
      </c>
      <c r="D2559" s="1035" t="s">
        <v>768</v>
      </c>
      <c r="E2559" s="1036">
        <v>8.4239999999999995E-2</v>
      </c>
      <c r="F2559" s="1040">
        <v>0.4</v>
      </c>
      <c r="G2559" s="1040" t="s">
        <v>12114</v>
      </c>
      <c r="H2559" s="1035" t="s">
        <v>319</v>
      </c>
      <c r="I2559" s="1027" t="s">
        <v>294</v>
      </c>
      <c r="J2559" s="1037">
        <v>7040250604185</v>
      </c>
      <c r="K2559" s="1038">
        <v>45828</v>
      </c>
      <c r="L2559" s="1039"/>
      <c r="M2559" s="1027" t="s">
        <v>300</v>
      </c>
      <c r="N2559" s="1043">
        <v>46193</v>
      </c>
      <c r="O2559" s="1030" t="s">
        <v>12</v>
      </c>
      <c r="P2559" s="370"/>
      <c r="Q2559" s="370"/>
      <c r="R2559" s="370"/>
      <c r="S2559" s="823"/>
      <c r="T2559" s="370"/>
      <c r="U2559" s="370"/>
      <c r="V2559" s="370"/>
      <c r="W2559" s="370"/>
      <c r="X2559" s="370"/>
      <c r="Y2559" s="371"/>
      <c r="Z2559" s="370"/>
    </row>
    <row r="2560" spans="1:26" s="3" customFormat="1" ht="41.25" customHeight="1" x14ac:dyDescent="0.2">
      <c r="A2560" s="240">
        <v>471</v>
      </c>
      <c r="B2560" s="1040" t="s">
        <v>12115</v>
      </c>
      <c r="C2560" s="1040" t="s">
        <v>186</v>
      </c>
      <c r="D2560" s="1040" t="s">
        <v>809</v>
      </c>
      <c r="E2560" s="1041">
        <v>2.5000000000000001E-2</v>
      </c>
      <c r="F2560" s="1035">
        <v>0.4</v>
      </c>
      <c r="G2560" s="1035" t="s">
        <v>12116</v>
      </c>
      <c r="H2560" s="1040" t="s">
        <v>319</v>
      </c>
      <c r="I2560" s="1027" t="s">
        <v>294</v>
      </c>
      <c r="J2560" s="1042">
        <v>7020250604577</v>
      </c>
      <c r="K2560" s="1043">
        <v>45824</v>
      </c>
      <c r="L2560" s="1039"/>
      <c r="M2560" s="1027" t="s">
        <v>300</v>
      </c>
      <c r="N2560" s="1038">
        <v>46189</v>
      </c>
      <c r="O2560" s="1030" t="s">
        <v>12</v>
      </c>
      <c r="P2560" s="370"/>
      <c r="Q2560" s="370"/>
      <c r="R2560" s="370"/>
      <c r="S2560" s="823"/>
      <c r="T2560" s="370"/>
      <c r="U2560" s="370"/>
      <c r="V2560" s="370"/>
      <c r="W2560" s="370"/>
      <c r="X2560" s="370"/>
      <c r="Y2560" s="371"/>
      <c r="Z2560" s="370"/>
    </row>
    <row r="2561" spans="1:26" s="3" customFormat="1" ht="41.25" customHeight="1" x14ac:dyDescent="0.2">
      <c r="A2561" s="240">
        <v>472</v>
      </c>
      <c r="B2561" s="1035" t="s">
        <v>6061</v>
      </c>
      <c r="C2561" s="1035" t="s">
        <v>6062</v>
      </c>
      <c r="D2561" s="1035" t="s">
        <v>762</v>
      </c>
      <c r="E2561" s="1036">
        <v>0.44</v>
      </c>
      <c r="F2561" s="1040">
        <v>20</v>
      </c>
      <c r="G2561" s="1040" t="s">
        <v>6063</v>
      </c>
      <c r="H2561" s="1035" t="s">
        <v>353</v>
      </c>
      <c r="I2561" s="1027" t="s">
        <v>294</v>
      </c>
      <c r="J2561" s="1037">
        <v>7010250608024</v>
      </c>
      <c r="K2561" s="1038">
        <v>45825</v>
      </c>
      <c r="L2561" s="1039"/>
      <c r="M2561" s="1027" t="s">
        <v>300</v>
      </c>
      <c r="N2561" s="1043">
        <v>46190</v>
      </c>
      <c r="O2561" s="1030" t="s">
        <v>12</v>
      </c>
      <c r="P2561" s="370"/>
      <c r="Q2561" s="370"/>
      <c r="R2561" s="370"/>
      <c r="S2561" s="823"/>
      <c r="T2561" s="370"/>
      <c r="U2561" s="370"/>
      <c r="V2561" s="370"/>
      <c r="W2561" s="370"/>
      <c r="X2561" s="370"/>
      <c r="Y2561" s="371"/>
      <c r="Z2561" s="370"/>
    </row>
    <row r="2562" spans="1:26" s="3" customFormat="1" ht="41.25" customHeight="1" x14ac:dyDescent="0.2">
      <c r="A2562" s="240">
        <v>473</v>
      </c>
      <c r="B2562" s="1040" t="s">
        <v>12117</v>
      </c>
      <c r="C2562" s="1040" t="s">
        <v>733</v>
      </c>
      <c r="D2562" s="1040" t="s">
        <v>762</v>
      </c>
      <c r="E2562" s="1041">
        <v>5.4599999999999996E-3</v>
      </c>
      <c r="F2562" s="1035">
        <v>0.4</v>
      </c>
      <c r="G2562" s="1035" t="s">
        <v>12118</v>
      </c>
      <c r="H2562" s="1040" t="s">
        <v>353</v>
      </c>
      <c r="I2562" s="1027" t="s">
        <v>294</v>
      </c>
      <c r="J2562" s="1042">
        <v>7010250608134</v>
      </c>
      <c r="K2562" s="1043">
        <v>45828</v>
      </c>
      <c r="L2562" s="1039"/>
      <c r="M2562" s="1027" t="s">
        <v>300</v>
      </c>
      <c r="N2562" s="1038">
        <v>46193</v>
      </c>
      <c r="O2562" s="1030" t="s">
        <v>12</v>
      </c>
      <c r="P2562" s="370"/>
      <c r="Q2562" s="370"/>
      <c r="R2562" s="370"/>
      <c r="S2562" s="823"/>
      <c r="T2562" s="370"/>
      <c r="U2562" s="370"/>
      <c r="V2562" s="370"/>
      <c r="W2562" s="370"/>
      <c r="X2562" s="370"/>
      <c r="Y2562" s="371"/>
      <c r="Z2562" s="370"/>
    </row>
    <row r="2563" spans="1:26" s="3" customFormat="1" ht="41.25" customHeight="1" x14ac:dyDescent="0.2">
      <c r="A2563" s="240">
        <v>474</v>
      </c>
      <c r="B2563" s="1035" t="s">
        <v>4064</v>
      </c>
      <c r="C2563" s="1035" t="s">
        <v>839</v>
      </c>
      <c r="D2563" s="1035" t="s">
        <v>184</v>
      </c>
      <c r="E2563" s="1036">
        <v>0.08</v>
      </c>
      <c r="F2563" s="1040">
        <v>20</v>
      </c>
      <c r="G2563" s="1040" t="s">
        <v>4065</v>
      </c>
      <c r="H2563" s="1035" t="s">
        <v>319</v>
      </c>
      <c r="I2563" s="1027" t="s">
        <v>294</v>
      </c>
      <c r="J2563" s="1037">
        <v>7030250605351</v>
      </c>
      <c r="K2563" s="1038">
        <v>45831</v>
      </c>
      <c r="L2563" s="1039"/>
      <c r="M2563" s="1027" t="s">
        <v>300</v>
      </c>
      <c r="N2563" s="1043">
        <v>46196</v>
      </c>
      <c r="O2563" s="1030" t="s">
        <v>12</v>
      </c>
      <c r="P2563" s="370"/>
      <c r="Q2563" s="370"/>
      <c r="R2563" s="370"/>
      <c r="S2563" s="823"/>
      <c r="T2563" s="370"/>
      <c r="U2563" s="370"/>
      <c r="V2563" s="370"/>
      <c r="W2563" s="370"/>
      <c r="X2563" s="370"/>
      <c r="Y2563" s="371"/>
      <c r="Z2563" s="370"/>
    </row>
    <row r="2564" spans="1:26" s="3" customFormat="1" ht="41.25" customHeight="1" x14ac:dyDescent="0.2">
      <c r="A2564" s="240">
        <v>475</v>
      </c>
      <c r="B2564" s="1040" t="s">
        <v>12101</v>
      </c>
      <c r="C2564" s="1040" t="s">
        <v>307</v>
      </c>
      <c r="D2564" s="1040" t="s">
        <v>83</v>
      </c>
      <c r="E2564" s="1041">
        <v>0.39904000000000001</v>
      </c>
      <c r="F2564" s="1035">
        <v>20</v>
      </c>
      <c r="G2564" s="1035" t="s">
        <v>12119</v>
      </c>
      <c r="H2564" s="1040" t="s">
        <v>319</v>
      </c>
      <c r="I2564" s="1027" t="s">
        <v>294</v>
      </c>
      <c r="J2564" s="1042">
        <v>7030250605428</v>
      </c>
      <c r="K2564" s="1043">
        <v>45833</v>
      </c>
      <c r="L2564" s="1039"/>
      <c r="M2564" s="1027" t="s">
        <v>300</v>
      </c>
      <c r="N2564" s="1038">
        <v>46198</v>
      </c>
      <c r="O2564" s="1030" t="s">
        <v>12</v>
      </c>
      <c r="P2564" s="370"/>
      <c r="Q2564" s="370"/>
      <c r="R2564" s="370"/>
      <c r="S2564" s="823"/>
      <c r="T2564" s="370"/>
      <c r="U2564" s="370"/>
      <c r="V2564" s="370"/>
      <c r="W2564" s="370"/>
      <c r="X2564" s="370"/>
      <c r="Y2564" s="371"/>
      <c r="Z2564" s="370"/>
    </row>
    <row r="2565" spans="1:26" s="3" customFormat="1" ht="41.25" customHeight="1" x14ac:dyDescent="0.2">
      <c r="A2565" s="240">
        <v>476</v>
      </c>
      <c r="B2565" s="1035" t="s">
        <v>12101</v>
      </c>
      <c r="C2565" s="1035" t="s">
        <v>307</v>
      </c>
      <c r="D2565" s="1035" t="s">
        <v>83</v>
      </c>
      <c r="E2565" s="1036">
        <v>0.27433999999999997</v>
      </c>
      <c r="F2565" s="1040">
        <v>0.4</v>
      </c>
      <c r="G2565" s="1040" t="s">
        <v>12100</v>
      </c>
      <c r="H2565" s="1035" t="s">
        <v>319</v>
      </c>
      <c r="I2565" s="1027" t="s">
        <v>294</v>
      </c>
      <c r="J2565" s="1037">
        <v>7030250605430</v>
      </c>
      <c r="K2565" s="1038">
        <v>45833</v>
      </c>
      <c r="L2565" s="1039"/>
      <c r="M2565" s="1027" t="s">
        <v>300</v>
      </c>
      <c r="N2565" s="1043">
        <v>46198</v>
      </c>
      <c r="O2565" s="1030" t="s">
        <v>12</v>
      </c>
      <c r="P2565" s="370"/>
      <c r="Q2565" s="370"/>
      <c r="R2565" s="370"/>
      <c r="S2565" s="823"/>
      <c r="T2565" s="370"/>
      <c r="U2565" s="370"/>
      <c r="V2565" s="370"/>
      <c r="W2565" s="370"/>
      <c r="X2565" s="370"/>
      <c r="Y2565" s="371"/>
      <c r="Z2565" s="370"/>
    </row>
    <row r="2566" spans="1:26" s="3" customFormat="1" ht="41.25" customHeight="1" x14ac:dyDescent="0.2">
      <c r="A2566" s="240">
        <v>477</v>
      </c>
      <c r="B2566" s="1035" t="s">
        <v>1711</v>
      </c>
      <c r="C2566" s="1035" t="s">
        <v>3331</v>
      </c>
      <c r="D2566" s="1035" t="s">
        <v>170</v>
      </c>
      <c r="E2566" s="1036">
        <v>8</v>
      </c>
      <c r="F2566" s="1040">
        <v>110</v>
      </c>
      <c r="G2566" s="1040" t="s">
        <v>12120</v>
      </c>
      <c r="H2566" s="1035" t="s">
        <v>353</v>
      </c>
      <c r="I2566" s="1027" t="s">
        <v>294</v>
      </c>
      <c r="J2566" s="1037">
        <v>7040230417026</v>
      </c>
      <c r="K2566" s="1038">
        <v>45811</v>
      </c>
      <c r="L2566" s="1039"/>
      <c r="M2566" s="1027" t="s">
        <v>300</v>
      </c>
      <c r="N2566" s="1043">
        <v>46176</v>
      </c>
      <c r="O2566" s="1030" t="s">
        <v>12</v>
      </c>
      <c r="P2566" s="370"/>
      <c r="Q2566" s="370"/>
      <c r="R2566" s="370"/>
      <c r="S2566" s="823"/>
      <c r="T2566" s="370"/>
      <c r="U2566" s="370"/>
      <c r="V2566" s="370"/>
      <c r="W2566" s="370"/>
      <c r="X2566" s="370"/>
      <c r="Y2566" s="371"/>
      <c r="Z2566" s="370"/>
    </row>
    <row r="2567" spans="1:26" s="3" customFormat="1" ht="41.25" customHeight="1" x14ac:dyDescent="0.2">
      <c r="A2567" s="240">
        <v>478</v>
      </c>
      <c r="B2567" s="1040" t="s">
        <v>12121</v>
      </c>
      <c r="C2567" s="1040" t="s">
        <v>760</v>
      </c>
      <c r="D2567" s="1040" t="s">
        <v>83</v>
      </c>
      <c r="E2567" s="1041">
        <v>49.5</v>
      </c>
      <c r="F2567" s="1035">
        <v>110</v>
      </c>
      <c r="G2567" s="1035" t="s">
        <v>12122</v>
      </c>
      <c r="H2567" s="1040" t="s">
        <v>353</v>
      </c>
      <c r="I2567" s="1027" t="s">
        <v>294</v>
      </c>
      <c r="J2567" s="1042">
        <v>7030240201207</v>
      </c>
      <c r="K2567" s="1043">
        <v>45831</v>
      </c>
      <c r="L2567" s="1039"/>
      <c r="M2567" s="1027" t="s">
        <v>300</v>
      </c>
      <c r="N2567" s="1038">
        <v>46196</v>
      </c>
      <c r="O2567" s="1030" t="s">
        <v>12</v>
      </c>
      <c r="P2567" s="370"/>
      <c r="Q2567" s="370"/>
      <c r="R2567" s="370"/>
      <c r="S2567" s="823"/>
      <c r="T2567" s="370"/>
      <c r="U2567" s="370"/>
      <c r="V2567" s="370"/>
      <c r="W2567" s="370"/>
      <c r="X2567" s="370"/>
      <c r="Y2567" s="371"/>
      <c r="Z2567" s="370"/>
    </row>
    <row r="2568" spans="1:26" s="3" customFormat="1" ht="41.25" customHeight="1" x14ac:dyDescent="0.2">
      <c r="A2568" s="240">
        <v>479</v>
      </c>
      <c r="B2568" s="1040" t="s">
        <v>12123</v>
      </c>
      <c r="C2568" s="1040" t="s">
        <v>734</v>
      </c>
      <c r="D2568" s="1040" t="s">
        <v>768</v>
      </c>
      <c r="E2568" s="1041">
        <v>4.5816300000000005</v>
      </c>
      <c r="F2568" s="1040">
        <v>20</v>
      </c>
      <c r="G2568" s="1040" t="s">
        <v>12124</v>
      </c>
      <c r="H2568" s="1040" t="s">
        <v>353</v>
      </c>
      <c r="I2568" s="1027" t="s">
        <v>294</v>
      </c>
      <c r="J2568" s="1042">
        <v>7040240804735</v>
      </c>
      <c r="K2568" s="1043">
        <v>45846</v>
      </c>
      <c r="L2568" s="1039"/>
      <c r="M2568" s="1027" t="s">
        <v>300</v>
      </c>
      <c r="N2568" s="1044">
        <v>46211</v>
      </c>
      <c r="O2568" s="1030" t="s">
        <v>12</v>
      </c>
      <c r="P2568" s="370"/>
      <c r="Q2568" s="370"/>
      <c r="R2568" s="370"/>
      <c r="S2568" s="823"/>
      <c r="T2568" s="370"/>
      <c r="U2568" s="370"/>
      <c r="V2568" s="370"/>
      <c r="W2568" s="370"/>
      <c r="X2568" s="370"/>
      <c r="Y2568" s="371"/>
      <c r="Z2568" s="370"/>
    </row>
    <row r="2569" spans="1:26" s="3" customFormat="1" ht="41.25" customHeight="1" x14ac:dyDescent="0.2">
      <c r="A2569" s="240">
        <v>480</v>
      </c>
      <c r="B2569" s="1035" t="s">
        <v>12125</v>
      </c>
      <c r="C2569" s="1035" t="s">
        <v>734</v>
      </c>
      <c r="D2569" s="1035" t="s">
        <v>768</v>
      </c>
      <c r="E2569" s="1036">
        <v>4.8052799999999998</v>
      </c>
      <c r="F2569" s="1035">
        <v>20</v>
      </c>
      <c r="G2569" s="1035" t="s">
        <v>12124</v>
      </c>
      <c r="H2569" s="1035" t="s">
        <v>353</v>
      </c>
      <c r="I2569" s="1027" t="s">
        <v>294</v>
      </c>
      <c r="J2569" s="1037">
        <v>7040240804747</v>
      </c>
      <c r="K2569" s="1038">
        <v>45846</v>
      </c>
      <c r="L2569" s="1039"/>
      <c r="M2569" s="1027" t="s">
        <v>300</v>
      </c>
      <c r="N2569" s="1044">
        <v>46211</v>
      </c>
      <c r="O2569" s="1030" t="s">
        <v>12</v>
      </c>
      <c r="P2569" s="370"/>
      <c r="Q2569" s="370"/>
      <c r="R2569" s="370"/>
      <c r="S2569" s="823"/>
      <c r="T2569" s="370"/>
      <c r="U2569" s="370"/>
      <c r="V2569" s="370"/>
      <c r="W2569" s="370"/>
      <c r="X2569" s="370"/>
      <c r="Y2569" s="371"/>
      <c r="Z2569" s="370"/>
    </row>
    <row r="2570" spans="1:26" s="3" customFormat="1" ht="41.25" customHeight="1" x14ac:dyDescent="0.2">
      <c r="A2570" s="240">
        <v>481</v>
      </c>
      <c r="B2570" s="1040" t="s">
        <v>12126</v>
      </c>
      <c r="C2570" s="1040" t="s">
        <v>12127</v>
      </c>
      <c r="D2570" s="1040" t="s">
        <v>185</v>
      </c>
      <c r="E2570" s="1041">
        <v>4.7E-2</v>
      </c>
      <c r="F2570" s="1040">
        <v>0.4</v>
      </c>
      <c r="G2570" s="1040" t="s">
        <v>12128</v>
      </c>
      <c r="H2570" s="1040" t="s">
        <v>319</v>
      </c>
      <c r="I2570" s="1027" t="s">
        <v>294</v>
      </c>
      <c r="J2570" s="1042">
        <v>7050241105426</v>
      </c>
      <c r="K2570" s="1043">
        <v>45840</v>
      </c>
      <c r="L2570" s="1039"/>
      <c r="M2570" s="1027" t="s">
        <v>300</v>
      </c>
      <c r="N2570" s="1044">
        <v>46205</v>
      </c>
      <c r="O2570" s="1030" t="s">
        <v>12</v>
      </c>
      <c r="P2570" s="370"/>
      <c r="Q2570" s="370"/>
      <c r="R2570" s="370"/>
      <c r="S2570" s="823"/>
      <c r="T2570" s="370"/>
      <c r="U2570" s="370"/>
      <c r="V2570" s="370"/>
      <c r="W2570" s="370"/>
      <c r="X2570" s="370"/>
      <c r="Y2570" s="371"/>
      <c r="Z2570" s="370"/>
    </row>
    <row r="2571" spans="1:26" s="3" customFormat="1" ht="41.25" customHeight="1" x14ac:dyDescent="0.2">
      <c r="A2571" s="240">
        <v>482</v>
      </c>
      <c r="B2571" s="1035" t="s">
        <v>12129</v>
      </c>
      <c r="C2571" s="1035" t="s">
        <v>728</v>
      </c>
      <c r="D2571" s="1035" t="s">
        <v>762</v>
      </c>
      <c r="E2571" s="1036">
        <v>0.4</v>
      </c>
      <c r="F2571" s="1035">
        <v>20</v>
      </c>
      <c r="G2571" s="1035" t="s">
        <v>12130</v>
      </c>
      <c r="H2571" s="1035" t="s">
        <v>319</v>
      </c>
      <c r="I2571" s="1027" t="s">
        <v>294</v>
      </c>
      <c r="J2571" s="1037">
        <v>7010250201606</v>
      </c>
      <c r="K2571" s="1038">
        <v>45862</v>
      </c>
      <c r="L2571" s="1039"/>
      <c r="M2571" s="1027" t="s">
        <v>300</v>
      </c>
      <c r="N2571" s="1044">
        <v>46227</v>
      </c>
      <c r="O2571" s="1030" t="s">
        <v>12</v>
      </c>
      <c r="P2571" s="370"/>
      <c r="Q2571" s="370"/>
      <c r="R2571" s="370"/>
      <c r="S2571" s="823"/>
      <c r="T2571" s="370"/>
      <c r="U2571" s="370"/>
      <c r="V2571" s="370"/>
      <c r="W2571" s="370"/>
      <c r="X2571" s="370"/>
      <c r="Y2571" s="371"/>
      <c r="Z2571" s="370"/>
    </row>
    <row r="2572" spans="1:26" s="3" customFormat="1" ht="41.25" customHeight="1" x14ac:dyDescent="0.2">
      <c r="A2572" s="240">
        <v>483</v>
      </c>
      <c r="B2572" s="1035" t="s">
        <v>12131</v>
      </c>
      <c r="C2572" s="1035" t="s">
        <v>12132</v>
      </c>
      <c r="D2572" s="1035" t="s">
        <v>807</v>
      </c>
      <c r="E2572" s="1036">
        <v>0.02</v>
      </c>
      <c r="F2572" s="1035">
        <v>0.4</v>
      </c>
      <c r="G2572" s="1035" t="s">
        <v>12133</v>
      </c>
      <c r="H2572" s="1035" t="s">
        <v>319</v>
      </c>
      <c r="I2572" s="1027" t="s">
        <v>294</v>
      </c>
      <c r="J2572" s="1037">
        <v>7050250301054</v>
      </c>
      <c r="K2572" s="1038">
        <v>45840</v>
      </c>
      <c r="L2572" s="1039"/>
      <c r="M2572" s="1027" t="s">
        <v>300</v>
      </c>
      <c r="N2572" s="1044">
        <v>46205</v>
      </c>
      <c r="O2572" s="1030" t="s">
        <v>12</v>
      </c>
      <c r="P2572" s="370"/>
      <c r="Q2572" s="370"/>
      <c r="R2572" s="370"/>
      <c r="S2572" s="823"/>
      <c r="T2572" s="370"/>
      <c r="U2572" s="370"/>
      <c r="V2572" s="370"/>
      <c r="W2572" s="370"/>
      <c r="X2572" s="370"/>
      <c r="Y2572" s="371"/>
      <c r="Z2572" s="370"/>
    </row>
    <row r="2573" spans="1:26" s="3" customFormat="1" ht="41.25" customHeight="1" x14ac:dyDescent="0.2">
      <c r="A2573" s="240">
        <v>484</v>
      </c>
      <c r="B2573" s="1040" t="s">
        <v>12134</v>
      </c>
      <c r="C2573" s="1040" t="s">
        <v>12135</v>
      </c>
      <c r="D2573" s="1040" t="s">
        <v>185</v>
      </c>
      <c r="E2573" s="1041">
        <v>0.2</v>
      </c>
      <c r="F2573" s="1040">
        <v>0.4</v>
      </c>
      <c r="G2573" s="1040" t="s">
        <v>4090</v>
      </c>
      <c r="H2573" s="1040" t="s">
        <v>319</v>
      </c>
      <c r="I2573" s="1027" t="s">
        <v>294</v>
      </c>
      <c r="J2573" s="1042">
        <v>7050250402118</v>
      </c>
      <c r="K2573" s="1043">
        <v>45841</v>
      </c>
      <c r="L2573" s="1039"/>
      <c r="M2573" s="1027" t="s">
        <v>300</v>
      </c>
      <c r="N2573" s="1044">
        <v>46206</v>
      </c>
      <c r="O2573" s="1030" t="s">
        <v>12</v>
      </c>
      <c r="P2573" s="370"/>
      <c r="Q2573" s="370"/>
      <c r="R2573" s="370"/>
      <c r="S2573" s="823"/>
      <c r="T2573" s="370"/>
      <c r="U2573" s="370"/>
      <c r="V2573" s="370"/>
      <c r="W2573" s="370"/>
      <c r="X2573" s="370"/>
      <c r="Y2573" s="371"/>
      <c r="Z2573" s="370"/>
    </row>
    <row r="2574" spans="1:26" s="3" customFormat="1" ht="41.25" customHeight="1" x14ac:dyDescent="0.2">
      <c r="A2574" s="240">
        <v>485</v>
      </c>
      <c r="B2574" s="1035" t="s">
        <v>12136</v>
      </c>
      <c r="C2574" s="1035" t="s">
        <v>806</v>
      </c>
      <c r="D2574" s="1035" t="s">
        <v>807</v>
      </c>
      <c r="E2574" s="1036">
        <v>0.06</v>
      </c>
      <c r="F2574" s="1035">
        <v>20</v>
      </c>
      <c r="G2574" s="1035" t="s">
        <v>12137</v>
      </c>
      <c r="H2574" s="1035" t="s">
        <v>319</v>
      </c>
      <c r="I2574" s="1027" t="s">
        <v>294</v>
      </c>
      <c r="J2574" s="1037">
        <v>7050250502376</v>
      </c>
      <c r="K2574" s="1038">
        <v>45841</v>
      </c>
      <c r="L2574" s="1039"/>
      <c r="M2574" s="1027" t="s">
        <v>300</v>
      </c>
      <c r="N2574" s="1044">
        <v>46206</v>
      </c>
      <c r="O2574" s="1030" t="s">
        <v>12</v>
      </c>
      <c r="P2574" s="370"/>
      <c r="Q2574" s="370"/>
      <c r="R2574" s="370"/>
      <c r="S2574" s="823"/>
      <c r="T2574" s="370"/>
      <c r="U2574" s="370"/>
      <c r="V2574" s="370"/>
      <c r="W2574" s="370"/>
      <c r="X2574" s="370"/>
      <c r="Y2574" s="371"/>
      <c r="Z2574" s="370"/>
    </row>
    <row r="2575" spans="1:26" s="3" customFormat="1" ht="41.25" customHeight="1" x14ac:dyDescent="0.2">
      <c r="A2575" s="240">
        <v>486</v>
      </c>
      <c r="B2575" s="1040" t="s">
        <v>12138</v>
      </c>
      <c r="C2575" s="1040" t="s">
        <v>24</v>
      </c>
      <c r="D2575" s="1040" t="s">
        <v>24</v>
      </c>
      <c r="E2575" s="1041">
        <v>0.18490000000000001</v>
      </c>
      <c r="F2575" s="1040">
        <v>20</v>
      </c>
      <c r="G2575" s="1040" t="s">
        <v>12139</v>
      </c>
      <c r="H2575" s="1040" t="s">
        <v>352</v>
      </c>
      <c r="I2575" s="1027" t="s">
        <v>294</v>
      </c>
      <c r="J2575" s="1042">
        <v>7010250506323</v>
      </c>
      <c r="K2575" s="1043">
        <v>45839</v>
      </c>
      <c r="L2575" s="1039"/>
      <c r="M2575" s="1027" t="s">
        <v>300</v>
      </c>
      <c r="N2575" s="1044">
        <v>46204</v>
      </c>
      <c r="O2575" s="1030" t="s">
        <v>12</v>
      </c>
      <c r="P2575" s="370"/>
      <c r="Q2575" s="370"/>
      <c r="R2575" s="370"/>
      <c r="S2575" s="823"/>
      <c r="T2575" s="370"/>
      <c r="U2575" s="370"/>
      <c r="V2575" s="370"/>
      <c r="W2575" s="370"/>
      <c r="X2575" s="370"/>
      <c r="Y2575" s="371"/>
      <c r="Z2575" s="370"/>
    </row>
    <row r="2576" spans="1:26" s="3" customFormat="1" ht="41.25" customHeight="1" x14ac:dyDescent="0.2">
      <c r="A2576" s="240">
        <v>487</v>
      </c>
      <c r="B2576" s="1035" t="s">
        <v>12140</v>
      </c>
      <c r="C2576" s="1035" t="s">
        <v>24</v>
      </c>
      <c r="D2576" s="1035" t="s">
        <v>762</v>
      </c>
      <c r="E2576" s="1036">
        <v>2.4E-2</v>
      </c>
      <c r="F2576" s="1035">
        <v>0.4</v>
      </c>
      <c r="G2576" s="1035" t="s">
        <v>12141</v>
      </c>
      <c r="H2576" s="1035" t="s">
        <v>319</v>
      </c>
      <c r="I2576" s="1027" t="s">
        <v>294</v>
      </c>
      <c r="J2576" s="1037">
        <v>7010250506395</v>
      </c>
      <c r="K2576" s="1038">
        <v>45847</v>
      </c>
      <c r="L2576" s="1039"/>
      <c r="M2576" s="1027" t="s">
        <v>300</v>
      </c>
      <c r="N2576" s="1044">
        <v>46212</v>
      </c>
      <c r="O2576" s="1030" t="s">
        <v>12</v>
      </c>
      <c r="P2576" s="370"/>
      <c r="Q2576" s="370"/>
      <c r="R2576" s="370"/>
      <c r="S2576" s="823"/>
      <c r="T2576" s="370"/>
      <c r="U2576" s="370"/>
      <c r="V2576" s="370"/>
      <c r="W2576" s="370"/>
      <c r="X2576" s="370"/>
      <c r="Y2576" s="371"/>
      <c r="Z2576" s="370"/>
    </row>
    <row r="2577" spans="1:26" s="3" customFormat="1" ht="41.25" customHeight="1" x14ac:dyDescent="0.2">
      <c r="A2577" s="240">
        <v>488</v>
      </c>
      <c r="B2577" s="1040" t="s">
        <v>4019</v>
      </c>
      <c r="C2577" s="1040" t="s">
        <v>463</v>
      </c>
      <c r="D2577" s="1040" t="s">
        <v>762</v>
      </c>
      <c r="E2577" s="1041">
        <v>0.34048</v>
      </c>
      <c r="F2577" s="1040">
        <v>20</v>
      </c>
      <c r="G2577" s="1040" t="s">
        <v>4020</v>
      </c>
      <c r="H2577" s="1040" t="s">
        <v>319</v>
      </c>
      <c r="I2577" s="1027" t="s">
        <v>294</v>
      </c>
      <c r="J2577" s="1042">
        <v>7010250606825</v>
      </c>
      <c r="K2577" s="1043">
        <v>45840</v>
      </c>
      <c r="L2577" s="1039"/>
      <c r="M2577" s="1027" t="s">
        <v>300</v>
      </c>
      <c r="N2577" s="1044">
        <v>46205</v>
      </c>
      <c r="O2577" s="1030" t="s">
        <v>12</v>
      </c>
      <c r="P2577" s="370"/>
      <c r="Q2577" s="370"/>
      <c r="R2577" s="370"/>
      <c r="S2577" s="823"/>
      <c r="T2577" s="370"/>
      <c r="U2577" s="370"/>
      <c r="V2577" s="370"/>
      <c r="W2577" s="370"/>
      <c r="X2577" s="370"/>
      <c r="Y2577" s="371"/>
      <c r="Z2577" s="370"/>
    </row>
    <row r="2578" spans="1:26" s="3" customFormat="1" ht="41.25" customHeight="1" x14ac:dyDescent="0.2">
      <c r="A2578" s="240">
        <v>489</v>
      </c>
      <c r="B2578" s="1035" t="s">
        <v>12142</v>
      </c>
      <c r="C2578" s="1035" t="s">
        <v>729</v>
      </c>
      <c r="D2578" s="1035" t="s">
        <v>24</v>
      </c>
      <c r="E2578" s="1036">
        <v>8.0000000000000002E-3</v>
      </c>
      <c r="F2578" s="1035">
        <v>0.4</v>
      </c>
      <c r="G2578" s="1035" t="s">
        <v>12143</v>
      </c>
      <c r="H2578" s="1035" t="s">
        <v>319</v>
      </c>
      <c r="I2578" s="1027" t="s">
        <v>294</v>
      </c>
      <c r="J2578" s="1037">
        <v>7010250606857</v>
      </c>
      <c r="K2578" s="1038">
        <v>45839</v>
      </c>
      <c r="L2578" s="1039"/>
      <c r="M2578" s="1027" t="s">
        <v>300</v>
      </c>
      <c r="N2578" s="1044">
        <v>46204</v>
      </c>
      <c r="O2578" s="1030" t="s">
        <v>12</v>
      </c>
      <c r="P2578" s="370"/>
      <c r="Q2578" s="370"/>
      <c r="R2578" s="370"/>
      <c r="S2578" s="823"/>
      <c r="T2578" s="370"/>
      <c r="U2578" s="370"/>
      <c r="V2578" s="370"/>
      <c r="W2578" s="370"/>
      <c r="X2578" s="370"/>
      <c r="Y2578" s="371"/>
      <c r="Z2578" s="370"/>
    </row>
    <row r="2579" spans="1:26" s="3" customFormat="1" ht="41.25" customHeight="1" x14ac:dyDescent="0.2">
      <c r="A2579" s="240">
        <v>490</v>
      </c>
      <c r="B2579" s="1040" t="s">
        <v>12144</v>
      </c>
      <c r="C2579" s="1040" t="s">
        <v>24</v>
      </c>
      <c r="D2579" s="1040" t="s">
        <v>24</v>
      </c>
      <c r="E2579" s="1041">
        <v>2.7E-2</v>
      </c>
      <c r="F2579" s="1040">
        <v>0.4</v>
      </c>
      <c r="G2579" s="1040" t="s">
        <v>6118</v>
      </c>
      <c r="H2579" s="1040" t="s">
        <v>319</v>
      </c>
      <c r="I2579" s="1027" t="s">
        <v>294</v>
      </c>
      <c r="J2579" s="1042">
        <v>7010250606866</v>
      </c>
      <c r="K2579" s="1043">
        <v>45841</v>
      </c>
      <c r="L2579" s="1039"/>
      <c r="M2579" s="1027" t="s">
        <v>300</v>
      </c>
      <c r="N2579" s="1044">
        <v>46206</v>
      </c>
      <c r="O2579" s="1030" t="s">
        <v>12</v>
      </c>
      <c r="P2579" s="370"/>
      <c r="Q2579" s="370"/>
      <c r="R2579" s="370"/>
      <c r="S2579" s="823"/>
      <c r="T2579" s="370"/>
      <c r="U2579" s="370"/>
      <c r="V2579" s="370"/>
      <c r="W2579" s="370"/>
      <c r="X2579" s="370"/>
      <c r="Y2579" s="371"/>
      <c r="Z2579" s="370"/>
    </row>
    <row r="2580" spans="1:26" s="3" customFormat="1" ht="41.25" customHeight="1" x14ac:dyDescent="0.2">
      <c r="A2580" s="240">
        <v>491</v>
      </c>
      <c r="B2580" s="1035" t="s">
        <v>12145</v>
      </c>
      <c r="C2580" s="1035" t="s">
        <v>742</v>
      </c>
      <c r="D2580" s="1035" t="s">
        <v>170</v>
      </c>
      <c r="E2580" s="1036">
        <v>8.0000000000000002E-3</v>
      </c>
      <c r="F2580" s="1035">
        <v>0.23</v>
      </c>
      <c r="G2580" s="1035" t="s">
        <v>12146</v>
      </c>
      <c r="H2580" s="1035" t="s">
        <v>319</v>
      </c>
      <c r="I2580" s="1027" t="s">
        <v>294</v>
      </c>
      <c r="J2580" s="1037">
        <v>7040250603986</v>
      </c>
      <c r="K2580" s="1038">
        <v>45839</v>
      </c>
      <c r="L2580" s="1039"/>
      <c r="M2580" s="1027" t="s">
        <v>300</v>
      </c>
      <c r="N2580" s="1044">
        <v>46204</v>
      </c>
      <c r="O2580" s="1030" t="s">
        <v>12</v>
      </c>
      <c r="P2580" s="370"/>
      <c r="Q2580" s="370"/>
      <c r="R2580" s="370"/>
      <c r="S2580" s="823"/>
      <c r="T2580" s="370"/>
      <c r="U2580" s="370"/>
      <c r="V2580" s="370"/>
      <c r="W2580" s="370"/>
      <c r="X2580" s="370"/>
      <c r="Y2580" s="371"/>
      <c r="Z2580" s="370"/>
    </row>
    <row r="2581" spans="1:26" s="3" customFormat="1" ht="41.25" customHeight="1" x14ac:dyDescent="0.2">
      <c r="A2581" s="240">
        <v>492</v>
      </c>
      <c r="B2581" s="1035" t="s">
        <v>12147</v>
      </c>
      <c r="C2581" s="1035" t="s">
        <v>734</v>
      </c>
      <c r="D2581" s="1035" t="s">
        <v>170</v>
      </c>
      <c r="E2581" s="1036">
        <v>0.4</v>
      </c>
      <c r="F2581" s="1035">
        <v>20</v>
      </c>
      <c r="G2581" s="1035" t="s">
        <v>12148</v>
      </c>
      <c r="H2581" s="1035" t="s">
        <v>319</v>
      </c>
      <c r="I2581" s="1027" t="s">
        <v>294</v>
      </c>
      <c r="J2581" s="1037">
        <v>7040250604072</v>
      </c>
      <c r="K2581" s="1038">
        <v>45839</v>
      </c>
      <c r="L2581" s="1039"/>
      <c r="M2581" s="1027" t="s">
        <v>300</v>
      </c>
      <c r="N2581" s="1044">
        <v>46204</v>
      </c>
      <c r="O2581" s="1030" t="s">
        <v>12</v>
      </c>
      <c r="P2581" s="370"/>
      <c r="Q2581" s="370"/>
      <c r="R2581" s="370"/>
      <c r="S2581" s="823"/>
      <c r="T2581" s="370"/>
      <c r="U2581" s="370"/>
      <c r="V2581" s="370"/>
      <c r="W2581" s="370"/>
      <c r="X2581" s="370"/>
      <c r="Y2581" s="371"/>
      <c r="Z2581" s="370"/>
    </row>
    <row r="2582" spans="1:26" s="3" customFormat="1" ht="41.25" customHeight="1" x14ac:dyDescent="0.2">
      <c r="A2582" s="240">
        <v>493</v>
      </c>
      <c r="B2582" s="1040" t="s">
        <v>12149</v>
      </c>
      <c r="C2582" s="1040" t="s">
        <v>3328</v>
      </c>
      <c r="D2582" s="1040" t="s">
        <v>768</v>
      </c>
      <c r="E2582" s="1041">
        <v>8.0000000000000002E-3</v>
      </c>
      <c r="F2582" s="1040">
        <v>0.23</v>
      </c>
      <c r="G2582" s="1040" t="s">
        <v>5025</v>
      </c>
      <c r="H2582" s="1040" t="s">
        <v>319</v>
      </c>
      <c r="I2582" s="1027" t="s">
        <v>294</v>
      </c>
      <c r="J2582" s="1042">
        <v>7040250604099</v>
      </c>
      <c r="K2582" s="1043">
        <v>45848</v>
      </c>
      <c r="L2582" s="1039"/>
      <c r="M2582" s="1027" t="s">
        <v>300</v>
      </c>
      <c r="N2582" s="1044">
        <v>46213</v>
      </c>
      <c r="O2582" s="1030" t="s">
        <v>12</v>
      </c>
      <c r="P2582" s="370"/>
      <c r="Q2582" s="370"/>
      <c r="R2582" s="370"/>
      <c r="S2582" s="823"/>
      <c r="T2582" s="370"/>
      <c r="U2582" s="370"/>
      <c r="V2582" s="370"/>
      <c r="W2582" s="370"/>
      <c r="X2582" s="370"/>
      <c r="Y2582" s="371"/>
      <c r="Z2582" s="370"/>
    </row>
    <row r="2583" spans="1:26" s="3" customFormat="1" ht="41.25" customHeight="1" x14ac:dyDescent="0.2">
      <c r="A2583" s="240">
        <v>494</v>
      </c>
      <c r="B2583" s="1040" t="s">
        <v>12150</v>
      </c>
      <c r="C2583" s="1040" t="s">
        <v>742</v>
      </c>
      <c r="D2583" s="1040" t="s">
        <v>170</v>
      </c>
      <c r="E2583" s="1041">
        <v>6.6750000000000004E-2</v>
      </c>
      <c r="F2583" s="1040">
        <v>0.4</v>
      </c>
      <c r="G2583" s="1040" t="s">
        <v>12151</v>
      </c>
      <c r="H2583" s="1040" t="s">
        <v>319</v>
      </c>
      <c r="I2583" s="1027" t="s">
        <v>294</v>
      </c>
      <c r="J2583" s="1042">
        <v>7040250604135</v>
      </c>
      <c r="K2583" s="1043">
        <v>45840</v>
      </c>
      <c r="L2583" s="1039"/>
      <c r="M2583" s="1027" t="s">
        <v>300</v>
      </c>
      <c r="N2583" s="1044">
        <v>46205</v>
      </c>
      <c r="O2583" s="1030" t="s">
        <v>12</v>
      </c>
      <c r="P2583" s="370"/>
      <c r="Q2583" s="370"/>
      <c r="R2583" s="370"/>
      <c r="S2583" s="823"/>
      <c r="T2583" s="370"/>
      <c r="U2583" s="370"/>
      <c r="V2583" s="370"/>
      <c r="W2583" s="370"/>
      <c r="X2583" s="370"/>
      <c r="Y2583" s="371"/>
      <c r="Z2583" s="370"/>
    </row>
    <row r="2584" spans="1:26" s="3" customFormat="1" ht="41.25" customHeight="1" x14ac:dyDescent="0.2">
      <c r="A2584" s="240">
        <v>495</v>
      </c>
      <c r="B2584" s="1040" t="s">
        <v>12152</v>
      </c>
      <c r="C2584" s="1040" t="s">
        <v>967</v>
      </c>
      <c r="D2584" s="1040" t="s">
        <v>184</v>
      </c>
      <c r="E2584" s="1041">
        <v>6.0800000000000003E-3</v>
      </c>
      <c r="F2584" s="1040">
        <v>0.4</v>
      </c>
      <c r="G2584" s="1040" t="s">
        <v>12153</v>
      </c>
      <c r="H2584" s="1040" t="s">
        <v>319</v>
      </c>
      <c r="I2584" s="1027" t="s">
        <v>294</v>
      </c>
      <c r="J2584" s="1042">
        <v>7030250604973</v>
      </c>
      <c r="K2584" s="1043">
        <v>45854</v>
      </c>
      <c r="L2584" s="1039"/>
      <c r="M2584" s="1027" t="s">
        <v>300</v>
      </c>
      <c r="N2584" s="1044">
        <v>46219</v>
      </c>
      <c r="O2584" s="1030" t="s">
        <v>12</v>
      </c>
      <c r="P2584" s="370"/>
      <c r="Q2584" s="370"/>
      <c r="R2584" s="370"/>
      <c r="S2584" s="823"/>
      <c r="T2584" s="370"/>
      <c r="U2584" s="370"/>
      <c r="V2584" s="370"/>
      <c r="W2584" s="370"/>
      <c r="X2584" s="370"/>
      <c r="Y2584" s="371"/>
      <c r="Z2584" s="370"/>
    </row>
    <row r="2585" spans="1:26" s="3" customFormat="1" ht="41.25" customHeight="1" x14ac:dyDescent="0.2">
      <c r="A2585" s="240">
        <v>496</v>
      </c>
      <c r="B2585" s="1035" t="s">
        <v>12154</v>
      </c>
      <c r="C2585" s="1035" t="s">
        <v>1700</v>
      </c>
      <c r="D2585" s="1035" t="s">
        <v>768</v>
      </c>
      <c r="E2585" s="1036">
        <v>5.0000000000000001E-3</v>
      </c>
      <c r="F2585" s="1035">
        <v>0.23</v>
      </c>
      <c r="G2585" s="1035" t="s">
        <v>12155</v>
      </c>
      <c r="H2585" s="1035" t="s">
        <v>319</v>
      </c>
      <c r="I2585" s="1027" t="s">
        <v>294</v>
      </c>
      <c r="J2585" s="1037">
        <v>7040250604159</v>
      </c>
      <c r="K2585" s="1038">
        <v>45848</v>
      </c>
      <c r="L2585" s="1039"/>
      <c r="M2585" s="1027" t="s">
        <v>300</v>
      </c>
      <c r="N2585" s="1044">
        <v>46213</v>
      </c>
      <c r="O2585" s="1030" t="s">
        <v>12</v>
      </c>
      <c r="P2585" s="370"/>
      <c r="Q2585" s="370"/>
      <c r="R2585" s="370"/>
      <c r="S2585" s="823"/>
      <c r="T2585" s="370"/>
      <c r="U2585" s="370"/>
      <c r="V2585" s="370"/>
      <c r="W2585" s="370"/>
      <c r="X2585" s="370"/>
      <c r="Y2585" s="371"/>
      <c r="Z2585" s="370"/>
    </row>
    <row r="2586" spans="1:26" s="3" customFormat="1" ht="41.25" customHeight="1" x14ac:dyDescent="0.2">
      <c r="A2586" s="240">
        <v>497</v>
      </c>
      <c r="B2586" s="1040" t="s">
        <v>12156</v>
      </c>
      <c r="C2586" s="1040" t="s">
        <v>272</v>
      </c>
      <c r="D2586" s="1040" t="s">
        <v>170</v>
      </c>
      <c r="E2586" s="1041">
        <v>8.0000000000000002E-3</v>
      </c>
      <c r="F2586" s="1040">
        <v>0.23</v>
      </c>
      <c r="G2586" s="1040" t="s">
        <v>12157</v>
      </c>
      <c r="H2586" s="1040" t="s">
        <v>319</v>
      </c>
      <c r="I2586" s="1027" t="s">
        <v>294</v>
      </c>
      <c r="J2586" s="1042">
        <v>7040250604238</v>
      </c>
      <c r="K2586" s="1043">
        <v>45855</v>
      </c>
      <c r="L2586" s="1039"/>
      <c r="M2586" s="1027" t="s">
        <v>300</v>
      </c>
      <c r="N2586" s="1044">
        <v>46220</v>
      </c>
      <c r="O2586" s="1030" t="s">
        <v>12</v>
      </c>
      <c r="P2586" s="370"/>
      <c r="Q2586" s="370"/>
      <c r="R2586" s="370"/>
      <c r="S2586" s="823"/>
      <c r="T2586" s="370"/>
      <c r="U2586" s="370"/>
      <c r="V2586" s="370"/>
      <c r="W2586" s="370"/>
      <c r="X2586" s="370"/>
      <c r="Y2586" s="371"/>
      <c r="Z2586" s="370"/>
    </row>
    <row r="2587" spans="1:26" s="3" customFormat="1" ht="41.25" customHeight="1" x14ac:dyDescent="0.2">
      <c r="A2587" s="240">
        <v>498</v>
      </c>
      <c r="B2587" s="1040" t="s">
        <v>12158</v>
      </c>
      <c r="C2587" s="1040" t="s">
        <v>965</v>
      </c>
      <c r="D2587" s="1040" t="s">
        <v>170</v>
      </c>
      <c r="E2587" s="1041">
        <v>6.1600000000000005E-3</v>
      </c>
      <c r="F2587" s="1040">
        <v>0.23</v>
      </c>
      <c r="G2587" s="1040" t="s">
        <v>12159</v>
      </c>
      <c r="H2587" s="1040" t="s">
        <v>319</v>
      </c>
      <c r="I2587" s="1027" t="s">
        <v>294</v>
      </c>
      <c r="J2587" s="1042">
        <v>7040250604261</v>
      </c>
      <c r="K2587" s="1043">
        <v>45849</v>
      </c>
      <c r="L2587" s="1039"/>
      <c r="M2587" s="1027" t="s">
        <v>300</v>
      </c>
      <c r="N2587" s="1044">
        <v>46214</v>
      </c>
      <c r="O2587" s="1030" t="s">
        <v>12</v>
      </c>
      <c r="P2587" s="370"/>
      <c r="Q2587" s="370"/>
      <c r="R2587" s="370"/>
      <c r="S2587" s="823"/>
      <c r="T2587" s="370"/>
      <c r="U2587" s="370"/>
      <c r="V2587" s="370"/>
      <c r="W2587" s="370"/>
      <c r="X2587" s="370"/>
      <c r="Y2587" s="371"/>
      <c r="Z2587" s="370"/>
    </row>
    <row r="2588" spans="1:26" s="3" customFormat="1" ht="41.25" customHeight="1" x14ac:dyDescent="0.2">
      <c r="A2588" s="240">
        <v>499</v>
      </c>
      <c r="B2588" s="1035" t="s">
        <v>12160</v>
      </c>
      <c r="C2588" s="1035" t="s">
        <v>12161</v>
      </c>
      <c r="D2588" s="1035" t="s">
        <v>807</v>
      </c>
      <c r="E2588" s="1036">
        <v>6.0000000000000001E-3</v>
      </c>
      <c r="F2588" s="1035">
        <v>0.23</v>
      </c>
      <c r="G2588" s="1035" t="s">
        <v>12162</v>
      </c>
      <c r="H2588" s="1035" t="s">
        <v>319</v>
      </c>
      <c r="I2588" s="1027" t="s">
        <v>294</v>
      </c>
      <c r="J2588" s="1037">
        <v>7050250603197</v>
      </c>
      <c r="K2588" s="1038">
        <v>45852</v>
      </c>
      <c r="L2588" s="1039"/>
      <c r="M2588" s="1027" t="s">
        <v>300</v>
      </c>
      <c r="N2588" s="1044">
        <v>46217</v>
      </c>
      <c r="O2588" s="1030" t="s">
        <v>12</v>
      </c>
      <c r="P2588" s="370"/>
      <c r="Q2588" s="370"/>
      <c r="R2588" s="370"/>
      <c r="S2588" s="823"/>
      <c r="T2588" s="370"/>
      <c r="U2588" s="370"/>
      <c r="V2588" s="370"/>
      <c r="W2588" s="370"/>
      <c r="X2588" s="370"/>
      <c r="Y2588" s="371"/>
      <c r="Z2588" s="370"/>
    </row>
    <row r="2589" spans="1:26" s="3" customFormat="1" ht="41.25" customHeight="1" x14ac:dyDescent="0.2">
      <c r="A2589" s="240">
        <v>500</v>
      </c>
      <c r="B2589" s="1040" t="s">
        <v>12163</v>
      </c>
      <c r="C2589" s="1040" t="s">
        <v>3295</v>
      </c>
      <c r="D2589" s="1040" t="s">
        <v>170</v>
      </c>
      <c r="E2589" s="1041">
        <v>9.1299999999999992E-2</v>
      </c>
      <c r="F2589" s="1040">
        <v>0.4</v>
      </c>
      <c r="G2589" s="1040" t="s">
        <v>12164</v>
      </c>
      <c r="H2589" s="1040" t="s">
        <v>353</v>
      </c>
      <c r="I2589" s="1027" t="s">
        <v>294</v>
      </c>
      <c r="J2589" s="1042">
        <v>7040250604270</v>
      </c>
      <c r="K2589" s="1043">
        <v>45840</v>
      </c>
      <c r="L2589" s="1039"/>
      <c r="M2589" s="1027" t="s">
        <v>300</v>
      </c>
      <c r="N2589" s="1044">
        <v>46205</v>
      </c>
      <c r="O2589" s="1030" t="s">
        <v>12</v>
      </c>
      <c r="P2589" s="370"/>
      <c r="Q2589" s="370"/>
      <c r="R2589" s="370"/>
      <c r="S2589" s="823"/>
      <c r="T2589" s="370"/>
      <c r="U2589" s="370"/>
      <c r="V2589" s="370"/>
      <c r="W2589" s="370"/>
      <c r="X2589" s="370"/>
      <c r="Y2589" s="371"/>
      <c r="Z2589" s="370"/>
    </row>
    <row r="2590" spans="1:26" s="3" customFormat="1" ht="41.25" customHeight="1" x14ac:dyDescent="0.2">
      <c r="A2590" s="240">
        <v>501</v>
      </c>
      <c r="B2590" s="1035" t="s">
        <v>12165</v>
      </c>
      <c r="C2590" s="1035" t="s">
        <v>1230</v>
      </c>
      <c r="D2590" s="1035" t="s">
        <v>170</v>
      </c>
      <c r="E2590" s="1036">
        <v>0.08</v>
      </c>
      <c r="F2590" s="1035">
        <v>0.4</v>
      </c>
      <c r="G2590" s="1035" t="s">
        <v>12166</v>
      </c>
      <c r="H2590" s="1035" t="s">
        <v>319</v>
      </c>
      <c r="I2590" s="1027" t="s">
        <v>294</v>
      </c>
      <c r="J2590" s="1037">
        <v>7040250604286</v>
      </c>
      <c r="K2590" s="1038">
        <v>45841</v>
      </c>
      <c r="L2590" s="1039"/>
      <c r="M2590" s="1027" t="s">
        <v>300</v>
      </c>
      <c r="N2590" s="1044">
        <v>46206</v>
      </c>
      <c r="O2590" s="1030" t="s">
        <v>12</v>
      </c>
      <c r="P2590" s="370"/>
      <c r="Q2590" s="370"/>
      <c r="R2590" s="370"/>
      <c r="S2590" s="823"/>
      <c r="T2590" s="370"/>
      <c r="U2590" s="370"/>
      <c r="V2590" s="370"/>
      <c r="W2590" s="370"/>
      <c r="X2590" s="370"/>
      <c r="Y2590" s="371"/>
      <c r="Z2590" s="370"/>
    </row>
    <row r="2591" spans="1:26" s="3" customFormat="1" ht="41.25" customHeight="1" x14ac:dyDescent="0.2">
      <c r="A2591" s="240">
        <v>502</v>
      </c>
      <c r="B2591" s="1040" t="s">
        <v>12167</v>
      </c>
      <c r="C2591" s="1040" t="s">
        <v>315</v>
      </c>
      <c r="D2591" s="1040" t="s">
        <v>24</v>
      </c>
      <c r="E2591" s="1041">
        <v>1.2E-2</v>
      </c>
      <c r="F2591" s="1040">
        <v>0.4</v>
      </c>
      <c r="G2591" s="1040" t="s">
        <v>6128</v>
      </c>
      <c r="H2591" s="1040" t="s">
        <v>319</v>
      </c>
      <c r="I2591" s="1027" t="s">
        <v>294</v>
      </c>
      <c r="J2591" s="1042">
        <v>7010250608166</v>
      </c>
      <c r="K2591" s="1043">
        <v>45852</v>
      </c>
      <c r="L2591" s="1039"/>
      <c r="M2591" s="1027" t="s">
        <v>300</v>
      </c>
      <c r="N2591" s="1044">
        <v>46217</v>
      </c>
      <c r="O2591" s="1030" t="s">
        <v>12</v>
      </c>
      <c r="P2591" s="370"/>
      <c r="Q2591" s="370"/>
      <c r="R2591" s="370"/>
      <c r="S2591" s="823"/>
      <c r="T2591" s="370"/>
      <c r="U2591" s="370"/>
      <c r="V2591" s="370"/>
      <c r="W2591" s="370"/>
      <c r="X2591" s="370"/>
      <c r="Y2591" s="371"/>
      <c r="Z2591" s="370"/>
    </row>
    <row r="2592" spans="1:26" s="3" customFormat="1" ht="41.25" customHeight="1" x14ac:dyDescent="0.2">
      <c r="A2592" s="240">
        <v>503</v>
      </c>
      <c r="B2592" s="1035" t="s">
        <v>12168</v>
      </c>
      <c r="C2592" s="1035" t="s">
        <v>323</v>
      </c>
      <c r="D2592" s="1035" t="s">
        <v>184</v>
      </c>
      <c r="E2592" s="1036">
        <v>6.0000000000000001E-3</v>
      </c>
      <c r="F2592" s="1035">
        <v>0.4</v>
      </c>
      <c r="G2592" s="1035" t="s">
        <v>12169</v>
      </c>
      <c r="H2592" s="1035" t="s">
        <v>319</v>
      </c>
      <c r="I2592" s="1027" t="s">
        <v>294</v>
      </c>
      <c r="J2592" s="1037">
        <v>7030250605238</v>
      </c>
      <c r="K2592" s="1038">
        <v>45855</v>
      </c>
      <c r="L2592" s="1039"/>
      <c r="M2592" s="1027" t="s">
        <v>300</v>
      </c>
      <c r="N2592" s="1044">
        <v>46220</v>
      </c>
      <c r="O2592" s="1030" t="s">
        <v>12</v>
      </c>
      <c r="P2592" s="370"/>
      <c r="Q2592" s="370"/>
      <c r="R2592" s="370"/>
      <c r="S2592" s="823"/>
      <c r="T2592" s="370"/>
      <c r="U2592" s="370"/>
      <c r="V2592" s="370"/>
      <c r="W2592" s="370"/>
      <c r="X2592" s="370"/>
      <c r="Y2592" s="371"/>
      <c r="Z2592" s="370"/>
    </row>
    <row r="2593" spans="1:26" s="3" customFormat="1" ht="41.25" customHeight="1" x14ac:dyDescent="0.2">
      <c r="A2593" s="240">
        <v>504</v>
      </c>
      <c r="B2593" s="1035" t="s">
        <v>12170</v>
      </c>
      <c r="C2593" s="1035" t="s">
        <v>4026</v>
      </c>
      <c r="D2593" s="1035" t="s">
        <v>762</v>
      </c>
      <c r="E2593" s="1036">
        <v>7.980000000000001E-3</v>
      </c>
      <c r="F2593" s="1035">
        <v>0.4</v>
      </c>
      <c r="G2593" s="1035" t="s">
        <v>12171</v>
      </c>
      <c r="H2593" s="1035" t="s">
        <v>319</v>
      </c>
      <c r="I2593" s="1027" t="s">
        <v>294</v>
      </c>
      <c r="J2593" s="1037">
        <v>7010250608216</v>
      </c>
      <c r="K2593" s="1038">
        <v>45840</v>
      </c>
      <c r="L2593" s="1039"/>
      <c r="M2593" s="1027" t="s">
        <v>300</v>
      </c>
      <c r="N2593" s="1044">
        <v>46205</v>
      </c>
      <c r="O2593" s="1030" t="s">
        <v>12</v>
      </c>
      <c r="P2593" s="370"/>
      <c r="Q2593" s="370"/>
      <c r="R2593" s="370"/>
      <c r="S2593" s="823"/>
      <c r="T2593" s="370"/>
      <c r="U2593" s="370"/>
      <c r="V2593" s="370"/>
      <c r="W2593" s="370"/>
      <c r="X2593" s="370"/>
      <c r="Y2593" s="371"/>
      <c r="Z2593" s="370"/>
    </row>
    <row r="2594" spans="1:26" s="3" customFormat="1" ht="41.25" customHeight="1" x14ac:dyDescent="0.2">
      <c r="A2594" s="240">
        <v>505</v>
      </c>
      <c r="B2594" s="1040" t="s">
        <v>12172</v>
      </c>
      <c r="C2594" s="1040" t="s">
        <v>272</v>
      </c>
      <c r="D2594" s="1040" t="s">
        <v>170</v>
      </c>
      <c r="E2594" s="1041">
        <v>8.0000000000000002E-3</v>
      </c>
      <c r="F2594" s="1040">
        <v>0.23</v>
      </c>
      <c r="G2594" s="1040" t="s">
        <v>12173</v>
      </c>
      <c r="H2594" s="1040" t="s">
        <v>319</v>
      </c>
      <c r="I2594" s="1027" t="s">
        <v>294</v>
      </c>
      <c r="J2594" s="1042">
        <v>7040250604354</v>
      </c>
      <c r="K2594" s="1043">
        <v>45855</v>
      </c>
      <c r="L2594" s="1039"/>
      <c r="M2594" s="1027" t="s">
        <v>300</v>
      </c>
      <c r="N2594" s="1044">
        <v>46220</v>
      </c>
      <c r="O2594" s="1030" t="s">
        <v>12</v>
      </c>
      <c r="P2594" s="370"/>
      <c r="Q2594" s="370"/>
      <c r="R2594" s="370"/>
      <c r="S2594" s="823"/>
      <c r="T2594" s="370"/>
      <c r="U2594" s="370"/>
      <c r="V2594" s="370"/>
      <c r="W2594" s="370"/>
      <c r="X2594" s="370"/>
      <c r="Y2594" s="371"/>
      <c r="Z2594" s="370"/>
    </row>
    <row r="2595" spans="1:26" s="3" customFormat="1" ht="41.25" customHeight="1" x14ac:dyDescent="0.2">
      <c r="A2595" s="240">
        <v>506</v>
      </c>
      <c r="B2595" s="1040" t="s">
        <v>12174</v>
      </c>
      <c r="C2595" s="1040" t="s">
        <v>733</v>
      </c>
      <c r="D2595" s="1040" t="s">
        <v>24</v>
      </c>
      <c r="E2595" s="1041">
        <v>1.9780000000000002E-2</v>
      </c>
      <c r="F2595" s="1040">
        <v>0.4</v>
      </c>
      <c r="G2595" s="1040" t="s">
        <v>12175</v>
      </c>
      <c r="H2595" s="1040" t="s">
        <v>319</v>
      </c>
      <c r="I2595" s="1027" t="s">
        <v>294</v>
      </c>
      <c r="J2595" s="1042">
        <v>7010250608272</v>
      </c>
      <c r="K2595" s="1043">
        <v>45845</v>
      </c>
      <c r="L2595" s="1039"/>
      <c r="M2595" s="1027" t="s">
        <v>300</v>
      </c>
      <c r="N2595" s="1044">
        <v>46210</v>
      </c>
      <c r="O2595" s="1030" t="s">
        <v>12</v>
      </c>
      <c r="P2595" s="370"/>
      <c r="Q2595" s="370"/>
      <c r="R2595" s="370"/>
      <c r="S2595" s="823"/>
      <c r="T2595" s="370"/>
      <c r="U2595" s="370"/>
      <c r="V2595" s="370"/>
      <c r="W2595" s="370"/>
      <c r="X2595" s="370"/>
      <c r="Y2595" s="371"/>
      <c r="Z2595" s="370"/>
    </row>
    <row r="2596" spans="1:26" s="3" customFormat="1" ht="41.25" customHeight="1" x14ac:dyDescent="0.2">
      <c r="A2596" s="240">
        <v>507</v>
      </c>
      <c r="B2596" s="1040" t="s">
        <v>12176</v>
      </c>
      <c r="C2596" s="1040" t="s">
        <v>4603</v>
      </c>
      <c r="D2596" s="1040" t="s">
        <v>170</v>
      </c>
      <c r="E2596" s="1041">
        <v>8.0000000000000002E-3</v>
      </c>
      <c r="F2596" s="1040">
        <v>0.23</v>
      </c>
      <c r="G2596" s="1040" t="s">
        <v>12177</v>
      </c>
      <c r="H2596" s="1040" t="s">
        <v>319</v>
      </c>
      <c r="I2596" s="1027" t="s">
        <v>294</v>
      </c>
      <c r="J2596" s="1042">
        <v>7040250604418</v>
      </c>
      <c r="K2596" s="1043">
        <v>45862</v>
      </c>
      <c r="L2596" s="1039"/>
      <c r="M2596" s="1027" t="s">
        <v>300</v>
      </c>
      <c r="N2596" s="1044">
        <v>46227</v>
      </c>
      <c r="O2596" s="1030" t="s">
        <v>12</v>
      </c>
      <c r="P2596" s="370"/>
      <c r="Q2596" s="370"/>
      <c r="R2596" s="370"/>
      <c r="S2596" s="823"/>
      <c r="T2596" s="370"/>
      <c r="U2596" s="370"/>
      <c r="V2596" s="370"/>
      <c r="W2596" s="370"/>
      <c r="X2596" s="370"/>
      <c r="Y2596" s="371"/>
      <c r="Z2596" s="370"/>
    </row>
    <row r="2597" spans="1:26" s="3" customFormat="1" ht="41.25" customHeight="1" x14ac:dyDescent="0.2">
      <c r="A2597" s="240">
        <v>508</v>
      </c>
      <c r="B2597" s="1035" t="s">
        <v>12178</v>
      </c>
      <c r="C2597" s="1035" t="s">
        <v>24</v>
      </c>
      <c r="D2597" s="1035" t="s">
        <v>24</v>
      </c>
      <c r="E2597" s="1036">
        <v>0.28000000000000003</v>
      </c>
      <c r="F2597" s="1035">
        <v>20</v>
      </c>
      <c r="G2597" s="1035" t="s">
        <v>12179</v>
      </c>
      <c r="H2597" s="1035" t="s">
        <v>319</v>
      </c>
      <c r="I2597" s="1027" t="s">
        <v>294</v>
      </c>
      <c r="J2597" s="1037">
        <v>7010250608321</v>
      </c>
      <c r="K2597" s="1038">
        <v>45852</v>
      </c>
      <c r="L2597" s="1039"/>
      <c r="M2597" s="1027" t="s">
        <v>300</v>
      </c>
      <c r="N2597" s="1044">
        <v>46217</v>
      </c>
      <c r="O2597" s="1030" t="s">
        <v>12</v>
      </c>
      <c r="P2597" s="370"/>
      <c r="Q2597" s="370"/>
      <c r="R2597" s="370"/>
      <c r="S2597" s="823"/>
      <c r="T2597" s="370"/>
      <c r="U2597" s="370"/>
      <c r="V2597" s="370"/>
      <c r="W2597" s="370"/>
      <c r="X2597" s="370"/>
      <c r="Y2597" s="371"/>
      <c r="Z2597" s="370"/>
    </row>
    <row r="2598" spans="1:26" s="3" customFormat="1" ht="41.25" customHeight="1" x14ac:dyDescent="0.2">
      <c r="A2598" s="240">
        <v>509</v>
      </c>
      <c r="B2598" s="1040" t="s">
        <v>12180</v>
      </c>
      <c r="C2598" s="1040" t="s">
        <v>24</v>
      </c>
      <c r="D2598" s="1040" t="s">
        <v>24</v>
      </c>
      <c r="E2598" s="1041">
        <v>8.0000000000000002E-3</v>
      </c>
      <c r="F2598" s="1040">
        <v>0.4</v>
      </c>
      <c r="G2598" s="1040" t="s">
        <v>12181</v>
      </c>
      <c r="H2598" s="1040" t="s">
        <v>319</v>
      </c>
      <c r="I2598" s="1027" t="s">
        <v>294</v>
      </c>
      <c r="J2598" s="1042">
        <v>7010250608320</v>
      </c>
      <c r="K2598" s="1043">
        <v>45859</v>
      </c>
      <c r="L2598" s="1039"/>
      <c r="M2598" s="1027" t="s">
        <v>300</v>
      </c>
      <c r="N2598" s="1044">
        <v>46224</v>
      </c>
      <c r="O2598" s="1030" t="s">
        <v>12</v>
      </c>
      <c r="P2598" s="370"/>
      <c r="Q2598" s="370"/>
      <c r="R2598" s="370"/>
      <c r="S2598" s="823"/>
      <c r="T2598" s="370"/>
      <c r="U2598" s="370"/>
      <c r="V2598" s="370"/>
      <c r="W2598" s="370"/>
      <c r="X2598" s="370"/>
      <c r="Y2598" s="371"/>
      <c r="Z2598" s="370"/>
    </row>
    <row r="2599" spans="1:26" s="3" customFormat="1" ht="41.25" customHeight="1" x14ac:dyDescent="0.2">
      <c r="A2599" s="240">
        <v>510</v>
      </c>
      <c r="B2599" s="1035" t="s">
        <v>12182</v>
      </c>
      <c r="C2599" s="1035" t="s">
        <v>12183</v>
      </c>
      <c r="D2599" s="1035" t="s">
        <v>809</v>
      </c>
      <c r="E2599" s="1036">
        <v>0.1</v>
      </c>
      <c r="F2599" s="1035">
        <v>20</v>
      </c>
      <c r="G2599" s="1035" t="s">
        <v>12184</v>
      </c>
      <c r="H2599" s="1035" t="s">
        <v>353</v>
      </c>
      <c r="I2599" s="1027" t="s">
        <v>294</v>
      </c>
      <c r="J2599" s="1037">
        <v>7020250604847</v>
      </c>
      <c r="K2599" s="1038">
        <v>45847</v>
      </c>
      <c r="L2599" s="1039"/>
      <c r="M2599" s="1027" t="s">
        <v>300</v>
      </c>
      <c r="N2599" s="1044">
        <v>46212</v>
      </c>
      <c r="O2599" s="1030" t="s">
        <v>12</v>
      </c>
      <c r="P2599" s="370"/>
      <c r="Q2599" s="370"/>
      <c r="R2599" s="370"/>
      <c r="S2599" s="823"/>
      <c r="T2599" s="370"/>
      <c r="U2599" s="370"/>
      <c r="V2599" s="370"/>
      <c r="W2599" s="370"/>
      <c r="X2599" s="370"/>
      <c r="Y2599" s="371"/>
      <c r="Z2599" s="370"/>
    </row>
    <row r="2600" spans="1:26" s="3" customFormat="1" ht="41.25" customHeight="1" x14ac:dyDescent="0.2">
      <c r="A2600" s="240">
        <v>511</v>
      </c>
      <c r="B2600" s="1040" t="s">
        <v>12185</v>
      </c>
      <c r="C2600" s="1040" t="s">
        <v>186</v>
      </c>
      <c r="D2600" s="1040" t="s">
        <v>809</v>
      </c>
      <c r="E2600" s="1041">
        <v>8.0000000000000002E-3</v>
      </c>
      <c r="F2600" s="1040">
        <v>0.4</v>
      </c>
      <c r="G2600" s="1040" t="s">
        <v>4561</v>
      </c>
      <c r="H2600" s="1040" t="s">
        <v>319</v>
      </c>
      <c r="I2600" s="1027" t="s">
        <v>294</v>
      </c>
      <c r="J2600" s="1042">
        <v>7020250604866</v>
      </c>
      <c r="K2600" s="1043">
        <v>45840</v>
      </c>
      <c r="L2600" s="1039"/>
      <c r="M2600" s="1027" t="s">
        <v>300</v>
      </c>
      <c r="N2600" s="1044">
        <v>46205</v>
      </c>
      <c r="O2600" s="1030" t="s">
        <v>12</v>
      </c>
      <c r="P2600" s="370"/>
      <c r="Q2600" s="370"/>
      <c r="R2600" s="370"/>
      <c r="S2600" s="823"/>
      <c r="T2600" s="370"/>
      <c r="U2600" s="370"/>
      <c r="V2600" s="370"/>
      <c r="W2600" s="370"/>
      <c r="X2600" s="370"/>
      <c r="Y2600" s="371"/>
      <c r="Z2600" s="370"/>
    </row>
    <row r="2601" spans="1:26" s="3" customFormat="1" ht="41.25" customHeight="1" x14ac:dyDescent="0.2">
      <c r="A2601" s="240">
        <v>512</v>
      </c>
      <c r="B2601" s="1035" t="s">
        <v>12186</v>
      </c>
      <c r="C2601" s="1035" t="s">
        <v>728</v>
      </c>
      <c r="D2601" s="1035" t="s">
        <v>24</v>
      </c>
      <c r="E2601" s="1036">
        <v>0.2</v>
      </c>
      <c r="F2601" s="1035">
        <v>20</v>
      </c>
      <c r="G2601" s="1035" t="s">
        <v>12130</v>
      </c>
      <c r="H2601" s="1035" t="s">
        <v>353</v>
      </c>
      <c r="I2601" s="1027" t="s">
        <v>294</v>
      </c>
      <c r="J2601" s="1037">
        <v>7010250608411</v>
      </c>
      <c r="K2601" s="1038">
        <v>45861</v>
      </c>
      <c r="L2601" s="1039"/>
      <c r="M2601" s="1027" t="s">
        <v>300</v>
      </c>
      <c r="N2601" s="1044">
        <v>46226</v>
      </c>
      <c r="O2601" s="1030" t="s">
        <v>12</v>
      </c>
      <c r="P2601" s="370"/>
      <c r="Q2601" s="370"/>
      <c r="R2601" s="370"/>
      <c r="S2601" s="823"/>
      <c r="T2601" s="370"/>
      <c r="U2601" s="370"/>
      <c r="V2601" s="370"/>
      <c r="W2601" s="370"/>
      <c r="X2601" s="370"/>
      <c r="Y2601" s="371"/>
      <c r="Z2601" s="370"/>
    </row>
    <row r="2602" spans="1:26" s="3" customFormat="1" ht="41.25" customHeight="1" x14ac:dyDescent="0.2">
      <c r="A2602" s="240">
        <v>513</v>
      </c>
      <c r="B2602" s="1040" t="s">
        <v>12187</v>
      </c>
      <c r="C2602" s="1040" t="s">
        <v>728</v>
      </c>
      <c r="D2602" s="1040" t="s">
        <v>24</v>
      </c>
      <c r="E2602" s="1041">
        <v>0.2</v>
      </c>
      <c r="F2602" s="1040">
        <v>20</v>
      </c>
      <c r="G2602" s="1040" t="s">
        <v>12130</v>
      </c>
      <c r="H2602" s="1040" t="s">
        <v>319</v>
      </c>
      <c r="I2602" s="1027" t="s">
        <v>294</v>
      </c>
      <c r="J2602" s="1042">
        <v>7010250608412</v>
      </c>
      <c r="K2602" s="1043">
        <v>45861</v>
      </c>
      <c r="L2602" s="1039"/>
      <c r="M2602" s="1027" t="s">
        <v>300</v>
      </c>
      <c r="N2602" s="1044">
        <v>46226</v>
      </c>
      <c r="O2602" s="1030" t="s">
        <v>12</v>
      </c>
      <c r="P2602" s="370"/>
      <c r="Q2602" s="370"/>
      <c r="R2602" s="370"/>
      <c r="S2602" s="823"/>
      <c r="T2602" s="370"/>
      <c r="U2602" s="370"/>
      <c r="V2602" s="370"/>
      <c r="W2602" s="370"/>
      <c r="X2602" s="370"/>
      <c r="Y2602" s="371"/>
      <c r="Z2602" s="370"/>
    </row>
    <row r="2603" spans="1:26" s="3" customFormat="1" ht="41.25" customHeight="1" x14ac:dyDescent="0.2">
      <c r="A2603" s="240">
        <v>514</v>
      </c>
      <c r="B2603" s="1035" t="s">
        <v>12188</v>
      </c>
      <c r="C2603" s="1035" t="s">
        <v>186</v>
      </c>
      <c r="D2603" s="1035" t="s">
        <v>809</v>
      </c>
      <c r="E2603" s="1036">
        <v>9.8000000000000014E-3</v>
      </c>
      <c r="F2603" s="1035">
        <v>0.4</v>
      </c>
      <c r="G2603" s="1035" t="s">
        <v>12189</v>
      </c>
      <c r="H2603" s="1035" t="s">
        <v>319</v>
      </c>
      <c r="I2603" s="1027" t="s">
        <v>294</v>
      </c>
      <c r="J2603" s="1037">
        <v>7020250604935</v>
      </c>
      <c r="K2603" s="1038">
        <v>45859</v>
      </c>
      <c r="L2603" s="1039"/>
      <c r="M2603" s="1027" t="s">
        <v>300</v>
      </c>
      <c r="N2603" s="1044">
        <v>46224</v>
      </c>
      <c r="O2603" s="1030" t="s">
        <v>12</v>
      </c>
      <c r="P2603" s="370"/>
      <c r="Q2603" s="370"/>
      <c r="R2603" s="370"/>
      <c r="S2603" s="823"/>
      <c r="T2603" s="370"/>
      <c r="U2603" s="370"/>
      <c r="V2603" s="370"/>
      <c r="W2603" s="370"/>
      <c r="X2603" s="370"/>
      <c r="Y2603" s="371"/>
      <c r="Z2603" s="370"/>
    </row>
    <row r="2604" spans="1:26" s="3" customFormat="1" ht="41.25" customHeight="1" x14ac:dyDescent="0.2">
      <c r="A2604" s="240">
        <v>515</v>
      </c>
      <c r="B2604" s="1035" t="s">
        <v>12190</v>
      </c>
      <c r="C2604" s="1035" t="s">
        <v>951</v>
      </c>
      <c r="D2604" s="1035" t="s">
        <v>24</v>
      </c>
      <c r="E2604" s="1036">
        <v>6.0000000000000001E-3</v>
      </c>
      <c r="F2604" s="1035">
        <v>0.4</v>
      </c>
      <c r="G2604" s="1035" t="s">
        <v>12191</v>
      </c>
      <c r="H2604" s="1035" t="s">
        <v>319</v>
      </c>
      <c r="I2604" s="1027" t="s">
        <v>294</v>
      </c>
      <c r="J2604" s="1037">
        <v>7010250608512</v>
      </c>
      <c r="K2604" s="1038">
        <v>45841</v>
      </c>
      <c r="L2604" s="1039"/>
      <c r="M2604" s="1027" t="s">
        <v>300</v>
      </c>
      <c r="N2604" s="1044">
        <v>46206</v>
      </c>
      <c r="O2604" s="1030" t="s">
        <v>12</v>
      </c>
      <c r="P2604" s="370"/>
      <c r="Q2604" s="370"/>
      <c r="R2604" s="370"/>
      <c r="S2604" s="823"/>
      <c r="T2604" s="370"/>
      <c r="U2604" s="370"/>
      <c r="V2604" s="370"/>
      <c r="W2604" s="370"/>
      <c r="X2604" s="370"/>
      <c r="Y2604" s="371"/>
      <c r="Z2604" s="370"/>
    </row>
    <row r="2605" spans="1:26" s="3" customFormat="1" ht="41.25" customHeight="1" x14ac:dyDescent="0.2">
      <c r="A2605" s="240">
        <v>516</v>
      </c>
      <c r="B2605" s="1040" t="s">
        <v>12192</v>
      </c>
      <c r="C2605" s="1040" t="s">
        <v>728</v>
      </c>
      <c r="D2605" s="1040" t="s">
        <v>24</v>
      </c>
      <c r="E2605" s="1041">
        <v>6.0000000000000001E-3</v>
      </c>
      <c r="F2605" s="1040">
        <v>0.4</v>
      </c>
      <c r="G2605" s="1040" t="s">
        <v>12193</v>
      </c>
      <c r="H2605" s="1040" t="s">
        <v>319</v>
      </c>
      <c r="I2605" s="1027" t="s">
        <v>294</v>
      </c>
      <c r="J2605" s="1042">
        <v>7010250608513</v>
      </c>
      <c r="K2605" s="1043">
        <v>45867</v>
      </c>
      <c r="L2605" s="1039"/>
      <c r="M2605" s="1027" t="s">
        <v>300</v>
      </c>
      <c r="N2605" s="1044">
        <v>46232</v>
      </c>
      <c r="O2605" s="1030" t="s">
        <v>12</v>
      </c>
      <c r="P2605" s="370"/>
      <c r="Q2605" s="370"/>
      <c r="R2605" s="370"/>
      <c r="S2605" s="823"/>
      <c r="T2605" s="370"/>
      <c r="U2605" s="370"/>
      <c r="V2605" s="370"/>
      <c r="W2605" s="370"/>
      <c r="X2605" s="370"/>
      <c r="Y2605" s="371"/>
      <c r="Z2605" s="370"/>
    </row>
    <row r="2606" spans="1:26" s="3" customFormat="1" ht="41.25" customHeight="1" x14ac:dyDescent="0.2">
      <c r="A2606" s="240">
        <v>517</v>
      </c>
      <c r="B2606" s="1035" t="s">
        <v>12194</v>
      </c>
      <c r="C2606" s="1035" t="s">
        <v>272</v>
      </c>
      <c r="D2606" s="1035" t="s">
        <v>170</v>
      </c>
      <c r="E2606" s="1036">
        <v>1.4999999999999999E-2</v>
      </c>
      <c r="F2606" s="1035">
        <v>0.4</v>
      </c>
      <c r="G2606" s="1035" t="s">
        <v>12195</v>
      </c>
      <c r="H2606" s="1035" t="s">
        <v>319</v>
      </c>
      <c r="I2606" s="1027" t="s">
        <v>294</v>
      </c>
      <c r="J2606" s="1037">
        <v>7040250604537</v>
      </c>
      <c r="K2606" s="1038">
        <v>45868</v>
      </c>
      <c r="L2606" s="1039"/>
      <c r="M2606" s="1027" t="s">
        <v>300</v>
      </c>
      <c r="N2606" s="1044">
        <v>46233</v>
      </c>
      <c r="O2606" s="1030" t="s">
        <v>12</v>
      </c>
      <c r="P2606" s="370"/>
      <c r="Q2606" s="370"/>
      <c r="R2606" s="370"/>
      <c r="S2606" s="823"/>
      <c r="T2606" s="370"/>
      <c r="U2606" s="370"/>
      <c r="V2606" s="370"/>
      <c r="W2606" s="370"/>
      <c r="X2606" s="370"/>
      <c r="Y2606" s="371"/>
      <c r="Z2606" s="370"/>
    </row>
    <row r="2607" spans="1:26" s="3" customFormat="1" ht="41.25" customHeight="1" x14ac:dyDescent="0.2">
      <c r="A2607" s="240">
        <v>518</v>
      </c>
      <c r="B2607" s="1035" t="s">
        <v>12196</v>
      </c>
      <c r="C2607" s="1035" t="s">
        <v>24</v>
      </c>
      <c r="D2607" s="1035" t="s">
        <v>762</v>
      </c>
      <c r="E2607" s="1036">
        <v>1.4999999999999999E-2</v>
      </c>
      <c r="F2607" s="1035">
        <v>0.4</v>
      </c>
      <c r="G2607" s="1035" t="s">
        <v>12197</v>
      </c>
      <c r="H2607" s="1035" t="s">
        <v>319</v>
      </c>
      <c r="I2607" s="1027" t="s">
        <v>294</v>
      </c>
      <c r="J2607" s="1037">
        <v>7010250608539</v>
      </c>
      <c r="K2607" s="1038">
        <v>45847</v>
      </c>
      <c r="L2607" s="1039"/>
      <c r="M2607" s="1027" t="s">
        <v>300</v>
      </c>
      <c r="N2607" s="1044">
        <v>46212</v>
      </c>
      <c r="O2607" s="1030" t="s">
        <v>12</v>
      </c>
      <c r="P2607" s="370"/>
      <c r="Q2607" s="370"/>
      <c r="R2607" s="370"/>
      <c r="S2607" s="823"/>
      <c r="T2607" s="370"/>
      <c r="U2607" s="370"/>
      <c r="V2607" s="370"/>
      <c r="W2607" s="370"/>
      <c r="X2607" s="370"/>
      <c r="Y2607" s="371"/>
      <c r="Z2607" s="370"/>
    </row>
    <row r="2608" spans="1:26" s="3" customFormat="1" ht="41.25" customHeight="1" x14ac:dyDescent="0.2">
      <c r="A2608" s="240">
        <v>519</v>
      </c>
      <c r="B2608" s="1035" t="s">
        <v>12198</v>
      </c>
      <c r="C2608" s="1035" t="s">
        <v>266</v>
      </c>
      <c r="D2608" s="1035" t="s">
        <v>24</v>
      </c>
      <c r="E2608" s="1036">
        <v>8.0000000000000002E-3</v>
      </c>
      <c r="F2608" s="1035">
        <v>0.4</v>
      </c>
      <c r="G2608" s="1035" t="s">
        <v>12199</v>
      </c>
      <c r="H2608" s="1035" t="s">
        <v>319</v>
      </c>
      <c r="I2608" s="1027" t="s">
        <v>294</v>
      </c>
      <c r="J2608" s="1037">
        <v>7010250608549</v>
      </c>
      <c r="K2608" s="1038">
        <v>45852</v>
      </c>
      <c r="L2608" s="1039"/>
      <c r="M2608" s="1027" t="s">
        <v>300</v>
      </c>
      <c r="N2608" s="1044">
        <v>46217</v>
      </c>
      <c r="O2608" s="1030" t="s">
        <v>12</v>
      </c>
      <c r="P2608" s="370"/>
      <c r="Q2608" s="370"/>
      <c r="R2608" s="370"/>
      <c r="S2608" s="823"/>
      <c r="T2608" s="370"/>
      <c r="U2608" s="370"/>
      <c r="V2608" s="370"/>
      <c r="W2608" s="370"/>
      <c r="X2608" s="370"/>
      <c r="Y2608" s="371"/>
      <c r="Z2608" s="370"/>
    </row>
    <row r="2609" spans="1:26" s="3" customFormat="1" ht="41.25" customHeight="1" x14ac:dyDescent="0.2">
      <c r="A2609" s="240">
        <v>520</v>
      </c>
      <c r="B2609" s="1040" t="s">
        <v>12200</v>
      </c>
      <c r="C2609" s="1040" t="s">
        <v>729</v>
      </c>
      <c r="D2609" s="1040" t="s">
        <v>762</v>
      </c>
      <c r="E2609" s="1041">
        <v>8.8500000000000002E-3</v>
      </c>
      <c r="F2609" s="1040">
        <v>0.4</v>
      </c>
      <c r="G2609" s="1040" t="s">
        <v>12201</v>
      </c>
      <c r="H2609" s="1040" t="s">
        <v>319</v>
      </c>
      <c r="I2609" s="1027" t="s">
        <v>294</v>
      </c>
      <c r="J2609" s="1042">
        <v>7010250708553</v>
      </c>
      <c r="K2609" s="1043">
        <v>45867</v>
      </c>
      <c r="L2609" s="1039"/>
      <c r="M2609" s="1027" t="s">
        <v>300</v>
      </c>
      <c r="N2609" s="1044">
        <v>46232</v>
      </c>
      <c r="O2609" s="1030" t="s">
        <v>12</v>
      </c>
      <c r="P2609" s="370"/>
      <c r="Q2609" s="370"/>
      <c r="R2609" s="370"/>
      <c r="S2609" s="823"/>
      <c r="T2609" s="370"/>
      <c r="U2609" s="370"/>
      <c r="V2609" s="370"/>
      <c r="W2609" s="370"/>
      <c r="X2609" s="370"/>
      <c r="Y2609" s="371"/>
      <c r="Z2609" s="370"/>
    </row>
    <row r="2610" spans="1:26" s="3" customFormat="1" ht="41.25" customHeight="1" x14ac:dyDescent="0.2">
      <c r="A2610" s="240">
        <v>521</v>
      </c>
      <c r="B2610" s="1035" t="s">
        <v>12202</v>
      </c>
      <c r="C2610" s="1035" t="s">
        <v>323</v>
      </c>
      <c r="D2610" s="1035" t="s">
        <v>184</v>
      </c>
      <c r="E2610" s="1036">
        <v>0.2</v>
      </c>
      <c r="F2610" s="1035">
        <v>20</v>
      </c>
      <c r="G2610" s="1035" t="s">
        <v>12203</v>
      </c>
      <c r="H2610" s="1035" t="s">
        <v>319</v>
      </c>
      <c r="I2610" s="1027" t="s">
        <v>294</v>
      </c>
      <c r="J2610" s="1037">
        <v>7030250705682</v>
      </c>
      <c r="K2610" s="1038">
        <v>45859</v>
      </c>
      <c r="L2610" s="1039"/>
      <c r="M2610" s="1027" t="s">
        <v>300</v>
      </c>
      <c r="N2610" s="1044">
        <v>46224</v>
      </c>
      <c r="O2610" s="1030" t="s">
        <v>12</v>
      </c>
      <c r="P2610" s="370"/>
      <c r="Q2610" s="370"/>
      <c r="R2610" s="370"/>
      <c r="S2610" s="823"/>
      <c r="T2610" s="370"/>
      <c r="U2610" s="370"/>
      <c r="V2610" s="370"/>
      <c r="W2610" s="370"/>
      <c r="X2610" s="370"/>
      <c r="Y2610" s="371"/>
      <c r="Z2610" s="370"/>
    </row>
    <row r="2611" spans="1:26" s="3" customFormat="1" ht="41.25" customHeight="1" x14ac:dyDescent="0.2">
      <c r="A2611" s="240">
        <v>522</v>
      </c>
      <c r="B2611" s="1040" t="s">
        <v>12204</v>
      </c>
      <c r="C2611" s="1040" t="s">
        <v>723</v>
      </c>
      <c r="D2611" s="1040" t="s">
        <v>83</v>
      </c>
      <c r="E2611" s="1041">
        <v>5.0000000000000001E-3</v>
      </c>
      <c r="F2611" s="1040">
        <v>0.4</v>
      </c>
      <c r="G2611" s="1040" t="s">
        <v>12205</v>
      </c>
      <c r="H2611" s="1040" t="s">
        <v>319</v>
      </c>
      <c r="I2611" s="1027" t="s">
        <v>294</v>
      </c>
      <c r="J2611" s="1042">
        <v>7030250705701</v>
      </c>
      <c r="K2611" s="1043">
        <v>45841</v>
      </c>
      <c r="L2611" s="1039"/>
      <c r="M2611" s="1027" t="s">
        <v>300</v>
      </c>
      <c r="N2611" s="1044">
        <v>46206</v>
      </c>
      <c r="O2611" s="1030" t="s">
        <v>12</v>
      </c>
      <c r="P2611" s="370"/>
      <c r="Q2611" s="370"/>
      <c r="R2611" s="370"/>
      <c r="S2611" s="823"/>
      <c r="T2611" s="370"/>
      <c r="U2611" s="370"/>
      <c r="V2611" s="370"/>
      <c r="W2611" s="370"/>
      <c r="X2611" s="370"/>
      <c r="Y2611" s="371"/>
      <c r="Z2611" s="370"/>
    </row>
    <row r="2612" spans="1:26" s="3" customFormat="1" ht="41.25" customHeight="1" x14ac:dyDescent="0.2">
      <c r="A2612" s="240">
        <v>523</v>
      </c>
      <c r="B2612" s="1035" t="s">
        <v>12206</v>
      </c>
      <c r="C2612" s="1035" t="s">
        <v>12207</v>
      </c>
      <c r="D2612" s="1035" t="s">
        <v>768</v>
      </c>
      <c r="E2612" s="1036">
        <v>6.0000000000000001E-3</v>
      </c>
      <c r="F2612" s="1035">
        <v>0.4</v>
      </c>
      <c r="G2612" s="1035" t="s">
        <v>12208</v>
      </c>
      <c r="H2612" s="1035" t="s">
        <v>319</v>
      </c>
      <c r="I2612" s="1027" t="s">
        <v>294</v>
      </c>
      <c r="J2612" s="1037">
        <v>7040250704600</v>
      </c>
      <c r="K2612" s="1038">
        <v>45840</v>
      </c>
      <c r="L2612" s="1039"/>
      <c r="M2612" s="1027" t="s">
        <v>300</v>
      </c>
      <c r="N2612" s="1044">
        <v>46205</v>
      </c>
      <c r="O2612" s="1030" t="s">
        <v>12</v>
      </c>
      <c r="P2612" s="370"/>
      <c r="Q2612" s="370"/>
      <c r="R2612" s="370"/>
      <c r="S2612" s="823"/>
      <c r="T2612" s="370"/>
      <c r="U2612" s="370"/>
      <c r="V2612" s="370"/>
      <c r="W2612" s="370"/>
      <c r="X2612" s="370"/>
      <c r="Y2612" s="371"/>
      <c r="Z2612" s="370"/>
    </row>
    <row r="2613" spans="1:26" s="3" customFormat="1" ht="41.25" customHeight="1" x14ac:dyDescent="0.2">
      <c r="A2613" s="240">
        <v>524</v>
      </c>
      <c r="B2613" s="1035" t="s">
        <v>12209</v>
      </c>
      <c r="C2613" s="1035" t="s">
        <v>24</v>
      </c>
      <c r="D2613" s="1035" t="s">
        <v>24</v>
      </c>
      <c r="E2613" s="1036">
        <v>6.0000000000000001E-3</v>
      </c>
      <c r="F2613" s="1035">
        <v>0.4</v>
      </c>
      <c r="G2613" s="1035" t="s">
        <v>12210</v>
      </c>
      <c r="H2613" s="1035" t="s">
        <v>352</v>
      </c>
      <c r="I2613" s="1027" t="s">
        <v>294</v>
      </c>
      <c r="J2613" s="1037">
        <v>7010250708645</v>
      </c>
      <c r="K2613" s="1038">
        <v>45855</v>
      </c>
      <c r="L2613" s="1039"/>
      <c r="M2613" s="1027" t="s">
        <v>300</v>
      </c>
      <c r="N2613" s="1044">
        <v>46220</v>
      </c>
      <c r="O2613" s="1030" t="s">
        <v>12</v>
      </c>
      <c r="P2613" s="370"/>
      <c r="Q2613" s="370"/>
      <c r="R2613" s="370"/>
      <c r="S2613" s="823"/>
      <c r="T2613" s="370"/>
      <c r="U2613" s="370"/>
      <c r="V2613" s="370"/>
      <c r="W2613" s="370"/>
      <c r="X2613" s="370"/>
      <c r="Y2613" s="371"/>
      <c r="Z2613" s="370"/>
    </row>
    <row r="2614" spans="1:26" s="3" customFormat="1" ht="41.25" customHeight="1" x14ac:dyDescent="0.2">
      <c r="A2614" s="240">
        <v>525</v>
      </c>
      <c r="B2614" s="1035" t="s">
        <v>12211</v>
      </c>
      <c r="C2614" s="1035" t="s">
        <v>24</v>
      </c>
      <c r="D2614" s="1035" t="s">
        <v>24</v>
      </c>
      <c r="E2614" s="1036">
        <v>5.4000000000000003E-3</v>
      </c>
      <c r="F2614" s="1035">
        <v>0.4</v>
      </c>
      <c r="G2614" s="1035" t="s">
        <v>12212</v>
      </c>
      <c r="H2614" s="1035" t="s">
        <v>319</v>
      </c>
      <c r="I2614" s="1027" t="s">
        <v>294</v>
      </c>
      <c r="J2614" s="1037">
        <v>7010250708695</v>
      </c>
      <c r="K2614" s="1038">
        <v>45855</v>
      </c>
      <c r="L2614" s="1039"/>
      <c r="M2614" s="1027" t="s">
        <v>300</v>
      </c>
      <c r="N2614" s="1044">
        <v>46220</v>
      </c>
      <c r="O2614" s="1030" t="s">
        <v>12</v>
      </c>
      <c r="P2614" s="370"/>
      <c r="Q2614" s="370"/>
      <c r="R2614" s="370"/>
      <c r="S2614" s="823"/>
      <c r="T2614" s="370"/>
      <c r="U2614" s="370"/>
      <c r="V2614" s="370"/>
      <c r="W2614" s="370"/>
      <c r="X2614" s="370"/>
      <c r="Y2614" s="371"/>
      <c r="Z2614" s="370"/>
    </row>
    <row r="2615" spans="1:26" s="3" customFormat="1" ht="41.25" customHeight="1" x14ac:dyDescent="0.2">
      <c r="A2615" s="240">
        <v>526</v>
      </c>
      <c r="B2615" s="1040" t="s">
        <v>12213</v>
      </c>
      <c r="C2615" s="1040" t="s">
        <v>5062</v>
      </c>
      <c r="D2615" s="1040" t="s">
        <v>186</v>
      </c>
      <c r="E2615" s="1041">
        <v>2.8000000000000001E-2</v>
      </c>
      <c r="F2615" s="1040">
        <v>0.4</v>
      </c>
      <c r="G2615" s="1040" t="s">
        <v>12214</v>
      </c>
      <c r="H2615" s="1040" t="s">
        <v>319</v>
      </c>
      <c r="I2615" s="1027" t="s">
        <v>294</v>
      </c>
      <c r="J2615" s="1042">
        <v>7020250705156</v>
      </c>
      <c r="K2615" s="1043">
        <v>45859</v>
      </c>
      <c r="L2615" s="1039"/>
      <c r="M2615" s="1027" t="s">
        <v>300</v>
      </c>
      <c r="N2615" s="1044">
        <v>46224</v>
      </c>
      <c r="O2615" s="1030" t="s">
        <v>12</v>
      </c>
      <c r="P2615" s="370"/>
      <c r="Q2615" s="370"/>
      <c r="R2615" s="370"/>
      <c r="S2615" s="823"/>
      <c r="T2615" s="370"/>
      <c r="U2615" s="370"/>
      <c r="V2615" s="370"/>
      <c r="W2615" s="370"/>
      <c r="X2615" s="370"/>
      <c r="Y2615" s="371"/>
      <c r="Z2615" s="370"/>
    </row>
    <row r="2616" spans="1:26" s="3" customFormat="1" ht="41.25" customHeight="1" x14ac:dyDescent="0.2">
      <c r="A2616" s="240">
        <v>527</v>
      </c>
      <c r="B2616" s="1035" t="s">
        <v>12215</v>
      </c>
      <c r="C2616" s="1035" t="s">
        <v>6062</v>
      </c>
      <c r="D2616" s="1035" t="s">
        <v>762</v>
      </c>
      <c r="E2616" s="1036">
        <v>6.0000000000000001E-3</v>
      </c>
      <c r="F2616" s="1035">
        <v>0.4</v>
      </c>
      <c r="G2616" s="1035" t="s">
        <v>12216</v>
      </c>
      <c r="H2616" s="1035" t="s">
        <v>319</v>
      </c>
      <c r="I2616" s="1027" t="s">
        <v>294</v>
      </c>
      <c r="J2616" s="1037">
        <v>7010250708704</v>
      </c>
      <c r="K2616" s="1038">
        <v>45867</v>
      </c>
      <c r="L2616" s="1039"/>
      <c r="M2616" s="1027" t="s">
        <v>300</v>
      </c>
      <c r="N2616" s="1044">
        <v>46232</v>
      </c>
      <c r="O2616" s="1030" t="s">
        <v>12</v>
      </c>
      <c r="P2616" s="370"/>
      <c r="Q2616" s="370"/>
      <c r="R2616" s="370"/>
      <c r="S2616" s="823"/>
      <c r="T2616" s="370"/>
      <c r="U2616" s="370"/>
      <c r="V2616" s="370"/>
      <c r="W2616" s="370"/>
      <c r="X2616" s="370"/>
      <c r="Y2616" s="371"/>
      <c r="Z2616" s="370"/>
    </row>
    <row r="2617" spans="1:26" s="3" customFormat="1" ht="41.25" customHeight="1" x14ac:dyDescent="0.2">
      <c r="A2617" s="240">
        <v>528</v>
      </c>
      <c r="B2617" s="1040" t="s">
        <v>12217</v>
      </c>
      <c r="C2617" s="1040" t="s">
        <v>462</v>
      </c>
      <c r="D2617" s="1040" t="s">
        <v>24</v>
      </c>
      <c r="E2617" s="1041">
        <v>6.0000000000000001E-3</v>
      </c>
      <c r="F2617" s="1040">
        <v>0.4</v>
      </c>
      <c r="G2617" s="1040" t="s">
        <v>12218</v>
      </c>
      <c r="H2617" s="1040" t="s">
        <v>319</v>
      </c>
      <c r="I2617" s="1027" t="s">
        <v>294</v>
      </c>
      <c r="J2617" s="1042">
        <v>7010250708706</v>
      </c>
      <c r="K2617" s="1043">
        <v>45852</v>
      </c>
      <c r="L2617" s="1039"/>
      <c r="M2617" s="1027" t="s">
        <v>300</v>
      </c>
      <c r="N2617" s="1044">
        <v>46217</v>
      </c>
      <c r="O2617" s="1030" t="s">
        <v>12</v>
      </c>
      <c r="P2617" s="370"/>
      <c r="Q2617" s="370"/>
      <c r="R2617" s="370"/>
      <c r="S2617" s="823"/>
      <c r="T2617" s="370"/>
      <c r="U2617" s="370"/>
      <c r="V2617" s="370"/>
      <c r="W2617" s="370"/>
      <c r="X2617" s="370"/>
      <c r="Y2617" s="371"/>
      <c r="Z2617" s="370"/>
    </row>
    <row r="2618" spans="1:26" s="3" customFormat="1" ht="41.25" customHeight="1" x14ac:dyDescent="0.2">
      <c r="A2618" s="240">
        <v>529</v>
      </c>
      <c r="B2618" s="1035" t="s">
        <v>12219</v>
      </c>
      <c r="C2618" s="1035" t="s">
        <v>12220</v>
      </c>
      <c r="D2618" s="1035" t="s">
        <v>83</v>
      </c>
      <c r="E2618" s="1036">
        <v>5.0999999999999995E-3</v>
      </c>
      <c r="F2618" s="1045">
        <v>0.4</v>
      </c>
      <c r="G2618" s="1050" t="s">
        <v>12221</v>
      </c>
      <c r="H2618" s="1035" t="s">
        <v>319</v>
      </c>
      <c r="I2618" s="1027" t="s">
        <v>294</v>
      </c>
      <c r="J2618" s="1037">
        <v>7030250705766</v>
      </c>
      <c r="K2618" s="1038">
        <v>45869</v>
      </c>
      <c r="L2618" s="1039"/>
      <c r="M2618" s="1027" t="s">
        <v>300</v>
      </c>
      <c r="N2618" s="1044">
        <v>46234</v>
      </c>
      <c r="O2618" s="1030" t="s">
        <v>12</v>
      </c>
      <c r="P2618" s="370"/>
      <c r="Q2618" s="370"/>
      <c r="R2618" s="370"/>
      <c r="S2618" s="823"/>
      <c r="T2618" s="370"/>
      <c r="U2618" s="370"/>
      <c r="V2618" s="370"/>
      <c r="W2618" s="370"/>
      <c r="X2618" s="370"/>
      <c r="Y2618" s="371"/>
      <c r="Z2618" s="370"/>
    </row>
    <row r="2619" spans="1:26" s="3" customFormat="1" ht="41.25" customHeight="1" x14ac:dyDescent="0.2">
      <c r="A2619" s="240">
        <v>530</v>
      </c>
      <c r="B2619" s="1040" t="s">
        <v>12222</v>
      </c>
      <c r="C2619" s="1040" t="s">
        <v>2907</v>
      </c>
      <c r="D2619" s="1040" t="s">
        <v>83</v>
      </c>
      <c r="E2619" s="1041">
        <v>3.5999999999999997E-2</v>
      </c>
      <c r="F2619" s="1035">
        <v>0.4</v>
      </c>
      <c r="G2619" s="1035" t="s">
        <v>12223</v>
      </c>
      <c r="H2619" s="1040" t="s">
        <v>319</v>
      </c>
      <c r="I2619" s="1027" t="s">
        <v>294</v>
      </c>
      <c r="J2619" s="1042">
        <v>7030250705776</v>
      </c>
      <c r="K2619" s="1043">
        <v>45859</v>
      </c>
      <c r="L2619" s="1039"/>
      <c r="M2619" s="1027" t="s">
        <v>300</v>
      </c>
      <c r="N2619" s="1044">
        <v>46224</v>
      </c>
      <c r="O2619" s="1030" t="s">
        <v>12</v>
      </c>
      <c r="P2619" s="370"/>
      <c r="Q2619" s="370"/>
      <c r="R2619" s="370"/>
      <c r="S2619" s="823"/>
      <c r="T2619" s="370"/>
      <c r="U2619" s="370"/>
      <c r="V2619" s="370"/>
      <c r="W2619" s="370"/>
      <c r="X2619" s="370"/>
      <c r="Y2619" s="371"/>
      <c r="Z2619" s="370"/>
    </row>
    <row r="2620" spans="1:26" s="3" customFormat="1" ht="41.25" customHeight="1" x14ac:dyDescent="0.2">
      <c r="A2620" s="240">
        <v>531</v>
      </c>
      <c r="B2620" s="1035" t="s">
        <v>12224</v>
      </c>
      <c r="C2620" s="1035" t="s">
        <v>24</v>
      </c>
      <c r="D2620" s="1035" t="s">
        <v>24</v>
      </c>
      <c r="E2620" s="1036">
        <v>5.4599999999999996E-3</v>
      </c>
      <c r="F2620" s="1040">
        <v>0.4</v>
      </c>
      <c r="G2620" s="1040" t="s">
        <v>12225</v>
      </c>
      <c r="H2620" s="1035" t="s">
        <v>352</v>
      </c>
      <c r="I2620" s="1027" t="s">
        <v>294</v>
      </c>
      <c r="J2620" s="1037">
        <v>7010250708744</v>
      </c>
      <c r="K2620" s="1038">
        <v>45860</v>
      </c>
      <c r="L2620" s="1039"/>
      <c r="M2620" s="1027" t="s">
        <v>300</v>
      </c>
      <c r="N2620" s="1044">
        <v>46225</v>
      </c>
      <c r="O2620" s="1030" t="s">
        <v>12</v>
      </c>
      <c r="P2620" s="370"/>
      <c r="Q2620" s="370"/>
      <c r="R2620" s="370"/>
      <c r="S2620" s="823"/>
      <c r="T2620" s="370"/>
      <c r="U2620" s="370"/>
      <c r="V2620" s="370"/>
      <c r="W2620" s="370"/>
      <c r="X2620" s="370"/>
      <c r="Y2620" s="371"/>
      <c r="Z2620" s="370"/>
    </row>
    <row r="2621" spans="1:26" s="3" customFormat="1" ht="41.25" customHeight="1" x14ac:dyDescent="0.2">
      <c r="A2621" s="240">
        <v>532</v>
      </c>
      <c r="B2621" s="1040" t="s">
        <v>12226</v>
      </c>
      <c r="C2621" s="1040" t="s">
        <v>871</v>
      </c>
      <c r="D2621" s="1040" t="s">
        <v>24</v>
      </c>
      <c r="E2621" s="1041">
        <v>1.43E-2</v>
      </c>
      <c r="F2621" s="1035">
        <v>0.4</v>
      </c>
      <c r="G2621" s="1035" t="s">
        <v>12227</v>
      </c>
      <c r="H2621" s="1040" t="s">
        <v>319</v>
      </c>
      <c r="I2621" s="1027" t="s">
        <v>294</v>
      </c>
      <c r="J2621" s="1042">
        <v>7010250708747</v>
      </c>
      <c r="K2621" s="1043">
        <v>45867</v>
      </c>
      <c r="L2621" s="1039"/>
      <c r="M2621" s="1027" t="s">
        <v>300</v>
      </c>
      <c r="N2621" s="1044">
        <v>46232</v>
      </c>
      <c r="O2621" s="1030" t="s">
        <v>12</v>
      </c>
      <c r="P2621" s="370"/>
      <c r="Q2621" s="370"/>
      <c r="R2621" s="370"/>
      <c r="S2621" s="823"/>
      <c r="T2621" s="370"/>
      <c r="U2621" s="370"/>
      <c r="V2621" s="370"/>
      <c r="W2621" s="370"/>
      <c r="X2621" s="370"/>
      <c r="Y2621" s="371"/>
      <c r="Z2621" s="370"/>
    </row>
    <row r="2622" spans="1:26" s="3" customFormat="1" ht="41.25" customHeight="1" x14ac:dyDescent="0.2">
      <c r="A2622" s="240">
        <v>533</v>
      </c>
      <c r="B2622" s="1035" t="s">
        <v>12228</v>
      </c>
      <c r="C2622" s="1035" t="s">
        <v>302</v>
      </c>
      <c r="D2622" s="1035" t="s">
        <v>184</v>
      </c>
      <c r="E2622" s="1036">
        <v>1.4999999999999999E-2</v>
      </c>
      <c r="F2622" s="1040">
        <v>0.4</v>
      </c>
      <c r="G2622" s="1040" t="s">
        <v>12229</v>
      </c>
      <c r="H2622" s="1035" t="s">
        <v>319</v>
      </c>
      <c r="I2622" s="1027" t="s">
        <v>294</v>
      </c>
      <c r="J2622" s="1037">
        <v>7030250705802</v>
      </c>
      <c r="K2622" s="1038">
        <v>45863</v>
      </c>
      <c r="L2622" s="1039"/>
      <c r="M2622" s="1027" t="s">
        <v>300</v>
      </c>
      <c r="N2622" s="1044">
        <v>46228</v>
      </c>
      <c r="O2622" s="1030" t="s">
        <v>12</v>
      </c>
      <c r="P2622" s="370"/>
      <c r="Q2622" s="370"/>
      <c r="R2622" s="370"/>
      <c r="S2622" s="823"/>
      <c r="T2622" s="370"/>
      <c r="U2622" s="370"/>
      <c r="V2622" s="370"/>
      <c r="W2622" s="370"/>
      <c r="X2622" s="370"/>
      <c r="Y2622" s="371"/>
      <c r="Z2622" s="370"/>
    </row>
    <row r="2623" spans="1:26" s="3" customFormat="1" ht="41.25" customHeight="1" x14ac:dyDescent="0.2">
      <c r="A2623" s="240">
        <v>534</v>
      </c>
      <c r="B2623" s="1035" t="s">
        <v>12230</v>
      </c>
      <c r="C2623" s="1035" t="s">
        <v>24</v>
      </c>
      <c r="D2623" s="1035" t="s">
        <v>762</v>
      </c>
      <c r="E2623" s="1036">
        <v>1.196E-2</v>
      </c>
      <c r="F2623" s="1040">
        <v>0.4</v>
      </c>
      <c r="G2623" s="1040" t="s">
        <v>12231</v>
      </c>
      <c r="H2623" s="1035" t="s">
        <v>319</v>
      </c>
      <c r="I2623" s="1027" t="s">
        <v>294</v>
      </c>
      <c r="J2623" s="1037">
        <v>7010250708824</v>
      </c>
      <c r="K2623" s="1038">
        <v>45848</v>
      </c>
      <c r="L2623" s="1039"/>
      <c r="M2623" s="1027" t="s">
        <v>300</v>
      </c>
      <c r="N2623" s="1044">
        <v>46213</v>
      </c>
      <c r="O2623" s="1030" t="s">
        <v>12</v>
      </c>
      <c r="P2623" s="370"/>
      <c r="Q2623" s="370"/>
      <c r="R2623" s="370"/>
      <c r="S2623" s="823"/>
      <c r="T2623" s="370"/>
      <c r="U2623" s="370"/>
      <c r="V2623" s="370"/>
      <c r="W2623" s="370"/>
      <c r="X2623" s="370"/>
      <c r="Y2623" s="371"/>
      <c r="Z2623" s="370"/>
    </row>
    <row r="2624" spans="1:26" s="3" customFormat="1" ht="41.25" customHeight="1" x14ac:dyDescent="0.2">
      <c r="A2624" s="240">
        <v>535</v>
      </c>
      <c r="B2624" s="1040" t="s">
        <v>12232</v>
      </c>
      <c r="C2624" s="1040" t="s">
        <v>732</v>
      </c>
      <c r="D2624" s="1040" t="s">
        <v>83</v>
      </c>
      <c r="E2624" s="1041">
        <v>0.3</v>
      </c>
      <c r="F2624" s="1035">
        <v>20</v>
      </c>
      <c r="G2624" s="1035" t="s">
        <v>12233</v>
      </c>
      <c r="H2624" s="1040" t="s">
        <v>319</v>
      </c>
      <c r="I2624" s="1027" t="s">
        <v>294</v>
      </c>
      <c r="J2624" s="1042">
        <v>7030250705886</v>
      </c>
      <c r="K2624" s="1043">
        <v>45862</v>
      </c>
      <c r="L2624" s="1039"/>
      <c r="M2624" s="1027" t="s">
        <v>300</v>
      </c>
      <c r="N2624" s="1044">
        <v>46227</v>
      </c>
      <c r="O2624" s="1030" t="s">
        <v>12</v>
      </c>
      <c r="P2624" s="370"/>
      <c r="Q2624" s="370"/>
      <c r="R2624" s="370"/>
      <c r="S2624" s="823"/>
      <c r="T2624" s="370"/>
      <c r="U2624" s="370"/>
      <c r="V2624" s="370"/>
      <c r="W2624" s="370"/>
      <c r="X2624" s="370"/>
      <c r="Y2624" s="371"/>
      <c r="Z2624" s="370"/>
    </row>
    <row r="2625" spans="1:26" s="3" customFormat="1" ht="41.25" customHeight="1" x14ac:dyDescent="0.2">
      <c r="A2625" s="240">
        <v>536</v>
      </c>
      <c r="B2625" s="1035" t="s">
        <v>12234</v>
      </c>
      <c r="C2625" s="1035" t="s">
        <v>12235</v>
      </c>
      <c r="D2625" s="1035" t="s">
        <v>809</v>
      </c>
      <c r="E2625" s="1036">
        <v>0.01</v>
      </c>
      <c r="F2625" s="1040">
        <v>0.4</v>
      </c>
      <c r="G2625" s="1040" t="s">
        <v>12236</v>
      </c>
      <c r="H2625" s="1035" t="s">
        <v>319</v>
      </c>
      <c r="I2625" s="1027" t="s">
        <v>294</v>
      </c>
      <c r="J2625" s="1037">
        <v>7020250705322</v>
      </c>
      <c r="K2625" s="1038">
        <v>45849</v>
      </c>
      <c r="L2625" s="1039"/>
      <c r="M2625" s="1027" t="s">
        <v>300</v>
      </c>
      <c r="N2625" s="1044">
        <v>46214</v>
      </c>
      <c r="O2625" s="1030" t="s">
        <v>12</v>
      </c>
      <c r="P2625" s="370"/>
      <c r="Q2625" s="370"/>
      <c r="R2625" s="370"/>
      <c r="S2625" s="823"/>
      <c r="T2625" s="370"/>
      <c r="U2625" s="370"/>
      <c r="V2625" s="370"/>
      <c r="W2625" s="370"/>
      <c r="X2625" s="370"/>
      <c r="Y2625" s="371"/>
      <c r="Z2625" s="370"/>
    </row>
    <row r="2626" spans="1:26" s="3" customFormat="1" ht="41.25" customHeight="1" x14ac:dyDescent="0.2">
      <c r="A2626" s="240">
        <v>537</v>
      </c>
      <c r="B2626" s="1040" t="s">
        <v>4578</v>
      </c>
      <c r="C2626" s="1040" t="s">
        <v>743</v>
      </c>
      <c r="D2626" s="1040" t="s">
        <v>83</v>
      </c>
      <c r="E2626" s="1041">
        <v>0.125</v>
      </c>
      <c r="F2626" s="1045">
        <v>20</v>
      </c>
      <c r="G2626" s="1050" t="s">
        <v>12237</v>
      </c>
      <c r="H2626" s="1040" t="s">
        <v>353</v>
      </c>
      <c r="I2626" s="1027" t="s">
        <v>294</v>
      </c>
      <c r="J2626" s="1042">
        <v>7030250705967</v>
      </c>
      <c r="K2626" s="1043">
        <v>45869</v>
      </c>
      <c r="L2626" s="1039"/>
      <c r="M2626" s="1027" t="s">
        <v>300</v>
      </c>
      <c r="N2626" s="1044">
        <v>46234</v>
      </c>
      <c r="O2626" s="1030" t="s">
        <v>12</v>
      </c>
      <c r="P2626" s="370"/>
      <c r="Q2626" s="370"/>
      <c r="R2626" s="370"/>
      <c r="S2626" s="823"/>
      <c r="T2626" s="370"/>
      <c r="U2626" s="370"/>
      <c r="V2626" s="370"/>
      <c r="W2626" s="370"/>
      <c r="X2626" s="370"/>
      <c r="Y2626" s="371"/>
      <c r="Z2626" s="370"/>
    </row>
    <row r="2627" spans="1:26" s="3" customFormat="1" ht="41.25" customHeight="1" x14ac:dyDescent="0.2">
      <c r="A2627" s="240">
        <v>538</v>
      </c>
      <c r="B2627" s="1035" t="s">
        <v>12238</v>
      </c>
      <c r="C2627" s="1035" t="s">
        <v>658</v>
      </c>
      <c r="D2627" s="1035" t="s">
        <v>24</v>
      </c>
      <c r="E2627" s="1036">
        <v>1.5460000000000002E-2</v>
      </c>
      <c r="F2627" s="1047">
        <v>0.4</v>
      </c>
      <c r="G2627" s="1035" t="s">
        <v>12239</v>
      </c>
      <c r="H2627" s="1035" t="s">
        <v>319</v>
      </c>
      <c r="I2627" s="1027" t="s">
        <v>294</v>
      </c>
      <c r="J2627" s="1037">
        <v>7010250709014</v>
      </c>
      <c r="K2627" s="1038">
        <v>45852</v>
      </c>
      <c r="L2627" s="1039"/>
      <c r="M2627" s="1027" t="s">
        <v>300</v>
      </c>
      <c r="N2627" s="1044">
        <v>46217</v>
      </c>
      <c r="O2627" s="1030" t="s">
        <v>12</v>
      </c>
      <c r="P2627" s="370"/>
      <c r="Q2627" s="370"/>
      <c r="R2627" s="370"/>
      <c r="S2627" s="823"/>
      <c r="T2627" s="370"/>
      <c r="U2627" s="370"/>
      <c r="V2627" s="370"/>
      <c r="W2627" s="370"/>
      <c r="X2627" s="370"/>
      <c r="Y2627" s="371"/>
      <c r="Z2627" s="370"/>
    </row>
    <row r="2628" spans="1:26" s="3" customFormat="1" ht="41.25" customHeight="1" x14ac:dyDescent="0.2">
      <c r="A2628" s="240">
        <v>539</v>
      </c>
      <c r="B2628" s="1040" t="s">
        <v>3853</v>
      </c>
      <c r="C2628" s="1040" t="s">
        <v>839</v>
      </c>
      <c r="D2628" s="1040" t="s">
        <v>184</v>
      </c>
      <c r="E2628" s="1041">
        <v>0.08</v>
      </c>
      <c r="F2628" s="1046">
        <v>20</v>
      </c>
      <c r="G2628" s="1040" t="s">
        <v>4065</v>
      </c>
      <c r="H2628" s="1040" t="s">
        <v>353</v>
      </c>
      <c r="I2628" s="1027" t="s">
        <v>294</v>
      </c>
      <c r="J2628" s="1042">
        <v>7030250705993</v>
      </c>
      <c r="K2628" s="1043">
        <v>45867</v>
      </c>
      <c r="L2628" s="1039"/>
      <c r="M2628" s="1027" t="s">
        <v>300</v>
      </c>
      <c r="N2628" s="1044">
        <v>46232</v>
      </c>
      <c r="O2628" s="1030" t="s">
        <v>12</v>
      </c>
      <c r="P2628" s="370"/>
      <c r="Q2628" s="370"/>
      <c r="R2628" s="370"/>
      <c r="S2628" s="823"/>
      <c r="T2628" s="370"/>
      <c r="U2628" s="370"/>
      <c r="V2628" s="370"/>
      <c r="W2628" s="370"/>
      <c r="X2628" s="370"/>
      <c r="Y2628" s="371"/>
      <c r="Z2628" s="370"/>
    </row>
    <row r="2629" spans="1:26" s="3" customFormat="1" ht="41.25" customHeight="1" x14ac:dyDescent="0.2">
      <c r="A2629" s="240">
        <v>540</v>
      </c>
      <c r="B2629" s="1035" t="s">
        <v>12240</v>
      </c>
      <c r="C2629" s="1035" t="s">
        <v>724</v>
      </c>
      <c r="D2629" s="1035" t="s">
        <v>24</v>
      </c>
      <c r="E2629" s="1036">
        <v>1.4999999999999999E-2</v>
      </c>
      <c r="F2629" s="1047">
        <v>0.4</v>
      </c>
      <c r="G2629" s="1035" t="s">
        <v>12241</v>
      </c>
      <c r="H2629" s="1035" t="s">
        <v>319</v>
      </c>
      <c r="I2629" s="1027" t="s">
        <v>294</v>
      </c>
      <c r="J2629" s="1037">
        <v>7010250709056</v>
      </c>
      <c r="K2629" s="1038">
        <v>45867</v>
      </c>
      <c r="L2629" s="1039"/>
      <c r="M2629" s="1027" t="s">
        <v>300</v>
      </c>
      <c r="N2629" s="1044">
        <v>46232</v>
      </c>
      <c r="O2629" s="1030" t="s">
        <v>12</v>
      </c>
      <c r="P2629" s="370"/>
      <c r="Q2629" s="370"/>
      <c r="R2629" s="370"/>
      <c r="S2629" s="823"/>
      <c r="T2629" s="370"/>
      <c r="U2629" s="370"/>
      <c r="V2629" s="370"/>
      <c r="W2629" s="370"/>
      <c r="X2629" s="370"/>
      <c r="Y2629" s="371"/>
      <c r="Z2629" s="370"/>
    </row>
    <row r="2630" spans="1:26" s="3" customFormat="1" ht="41.25" customHeight="1" x14ac:dyDescent="0.2">
      <c r="A2630" s="240">
        <v>541</v>
      </c>
      <c r="B2630" s="1035" t="s">
        <v>12242</v>
      </c>
      <c r="C2630" s="1035" t="s">
        <v>12243</v>
      </c>
      <c r="D2630" s="1035" t="s">
        <v>768</v>
      </c>
      <c r="E2630" s="1036">
        <v>3.2400000000000003E-3</v>
      </c>
      <c r="F2630" s="1047">
        <v>0.4</v>
      </c>
      <c r="G2630" s="1035" t="s">
        <v>12244</v>
      </c>
      <c r="H2630" s="1035" t="s">
        <v>319</v>
      </c>
      <c r="I2630" s="1027" t="s">
        <v>294</v>
      </c>
      <c r="J2630" s="1037">
        <v>7040250705018</v>
      </c>
      <c r="K2630" s="1038">
        <v>45860</v>
      </c>
      <c r="L2630" s="1039"/>
      <c r="M2630" s="1027" t="s">
        <v>300</v>
      </c>
      <c r="N2630" s="1044">
        <v>46225</v>
      </c>
      <c r="O2630" s="1030" t="s">
        <v>12</v>
      </c>
      <c r="P2630" s="370"/>
      <c r="Q2630" s="370"/>
      <c r="R2630" s="370"/>
      <c r="S2630" s="823"/>
      <c r="T2630" s="370"/>
      <c r="U2630" s="370"/>
      <c r="V2630" s="370"/>
      <c r="W2630" s="370"/>
      <c r="X2630" s="370"/>
      <c r="Y2630" s="371"/>
      <c r="Z2630" s="370"/>
    </row>
    <row r="2631" spans="1:26" s="3" customFormat="1" ht="41.25" customHeight="1" x14ac:dyDescent="0.2">
      <c r="A2631" s="240">
        <v>542</v>
      </c>
      <c r="B2631" s="1040" t="s">
        <v>12245</v>
      </c>
      <c r="C2631" s="1040" t="s">
        <v>761</v>
      </c>
      <c r="D2631" s="1040" t="s">
        <v>184</v>
      </c>
      <c r="E2631" s="1041">
        <v>3.8640000000000001E-2</v>
      </c>
      <c r="F2631" s="1045">
        <v>0.4</v>
      </c>
      <c r="G2631" s="1050" t="s">
        <v>12246</v>
      </c>
      <c r="H2631" s="1040" t="s">
        <v>319</v>
      </c>
      <c r="I2631" s="1027" t="s">
        <v>294</v>
      </c>
      <c r="J2631" s="1042">
        <v>7030250706250</v>
      </c>
      <c r="K2631" s="1043">
        <v>45869</v>
      </c>
      <c r="L2631" s="1039"/>
      <c r="M2631" s="1027" t="s">
        <v>300</v>
      </c>
      <c r="N2631" s="1044">
        <v>46234</v>
      </c>
      <c r="O2631" s="1030" t="s">
        <v>12</v>
      </c>
      <c r="P2631" s="370"/>
      <c r="Q2631" s="370"/>
      <c r="R2631" s="370"/>
      <c r="S2631" s="823"/>
      <c r="T2631" s="370"/>
      <c r="U2631" s="370"/>
      <c r="V2631" s="370"/>
      <c r="W2631" s="370"/>
      <c r="X2631" s="370"/>
      <c r="Y2631" s="371"/>
      <c r="Z2631" s="370"/>
    </row>
    <row r="2632" spans="1:26" s="3" customFormat="1" ht="41.25" customHeight="1" x14ac:dyDescent="0.2">
      <c r="A2632" s="240">
        <v>543</v>
      </c>
      <c r="B2632" s="1035" t="s">
        <v>12247</v>
      </c>
      <c r="C2632" s="1035" t="s">
        <v>752</v>
      </c>
      <c r="D2632" s="1035" t="s">
        <v>964</v>
      </c>
      <c r="E2632" s="1036">
        <v>0.5</v>
      </c>
      <c r="F2632" s="1046">
        <v>20</v>
      </c>
      <c r="G2632" s="1040" t="s">
        <v>12248</v>
      </c>
      <c r="H2632" s="1035" t="s">
        <v>319</v>
      </c>
      <c r="I2632" s="1027" t="s">
        <v>294</v>
      </c>
      <c r="J2632" s="1037">
        <v>7060250702007</v>
      </c>
      <c r="K2632" s="1038">
        <v>45866</v>
      </c>
      <c r="L2632" s="1039"/>
      <c r="M2632" s="1027" t="s">
        <v>300</v>
      </c>
      <c r="N2632" s="1044">
        <v>46231</v>
      </c>
      <c r="O2632" s="1030" t="s">
        <v>12</v>
      </c>
      <c r="P2632" s="370"/>
      <c r="Q2632" s="370"/>
      <c r="R2632" s="370"/>
      <c r="S2632" s="823"/>
      <c r="T2632" s="370"/>
      <c r="U2632" s="370"/>
      <c r="V2632" s="370"/>
      <c r="W2632" s="370"/>
      <c r="X2632" s="370"/>
      <c r="Y2632" s="371"/>
      <c r="Z2632" s="370"/>
    </row>
    <row r="2633" spans="1:26" s="3" customFormat="1" ht="41.25" customHeight="1" x14ac:dyDescent="0.2">
      <c r="A2633" s="240">
        <v>544</v>
      </c>
      <c r="B2633" s="1040" t="s">
        <v>12249</v>
      </c>
      <c r="C2633" s="1040" t="s">
        <v>662</v>
      </c>
      <c r="D2633" s="1040" t="s">
        <v>83</v>
      </c>
      <c r="E2633" s="1041">
        <v>3.7200000000000002E-3</v>
      </c>
      <c r="F2633" s="1047">
        <v>0.4</v>
      </c>
      <c r="G2633" s="1035" t="s">
        <v>12250</v>
      </c>
      <c r="H2633" s="1040" t="s">
        <v>319</v>
      </c>
      <c r="I2633" s="1027" t="s">
        <v>294</v>
      </c>
      <c r="J2633" s="1042">
        <v>7030250706363</v>
      </c>
      <c r="K2633" s="1043">
        <v>45862</v>
      </c>
      <c r="L2633" s="1039"/>
      <c r="M2633" s="1027" t="s">
        <v>300</v>
      </c>
      <c r="N2633" s="1044">
        <v>46227</v>
      </c>
      <c r="O2633" s="1030" t="s">
        <v>12</v>
      </c>
      <c r="P2633" s="370"/>
      <c r="Q2633" s="370"/>
      <c r="R2633" s="370"/>
      <c r="S2633" s="823"/>
      <c r="T2633" s="370"/>
      <c r="U2633" s="370"/>
      <c r="V2633" s="370"/>
      <c r="W2633" s="370"/>
      <c r="X2633" s="370"/>
      <c r="Y2633" s="371"/>
      <c r="Z2633" s="370"/>
    </row>
    <row r="2634" spans="1:26" s="3" customFormat="1" ht="41.25" customHeight="1" x14ac:dyDescent="0.2">
      <c r="A2634" s="240">
        <v>545</v>
      </c>
      <c r="B2634" s="1035" t="s">
        <v>12251</v>
      </c>
      <c r="C2634" s="1035" t="s">
        <v>314</v>
      </c>
      <c r="D2634" s="1035" t="s">
        <v>83</v>
      </c>
      <c r="E2634" s="1036">
        <v>6.0000000000000001E-3</v>
      </c>
      <c r="F2634" s="1045">
        <v>0.4</v>
      </c>
      <c r="G2634" s="1050" t="s">
        <v>12252</v>
      </c>
      <c r="H2634" s="1035" t="s">
        <v>319</v>
      </c>
      <c r="I2634" s="1027" t="s">
        <v>294</v>
      </c>
      <c r="J2634" s="1037">
        <v>7030250706436</v>
      </c>
      <c r="K2634" s="1038">
        <v>45869</v>
      </c>
      <c r="L2634" s="1039"/>
      <c r="M2634" s="1027" t="s">
        <v>300</v>
      </c>
      <c r="N2634" s="1044">
        <v>46234</v>
      </c>
      <c r="O2634" s="1030" t="s">
        <v>12</v>
      </c>
      <c r="P2634" s="370"/>
      <c r="Q2634" s="370"/>
      <c r="R2634" s="370"/>
      <c r="S2634" s="823"/>
      <c r="T2634" s="370"/>
      <c r="U2634" s="370"/>
      <c r="V2634" s="370"/>
      <c r="W2634" s="370"/>
      <c r="X2634" s="370"/>
      <c r="Y2634" s="371"/>
      <c r="Z2634" s="370"/>
    </row>
    <row r="2635" spans="1:26" s="3" customFormat="1" ht="41.25" customHeight="1" x14ac:dyDescent="0.2">
      <c r="A2635" s="240">
        <v>546</v>
      </c>
      <c r="B2635" s="1040" t="s">
        <v>1229</v>
      </c>
      <c r="C2635" s="1040" t="s">
        <v>1230</v>
      </c>
      <c r="D2635" s="1040" t="s">
        <v>170</v>
      </c>
      <c r="E2635" s="1041">
        <v>8.0000000000000002E-3</v>
      </c>
      <c r="F2635" s="1046">
        <v>0.23</v>
      </c>
      <c r="G2635" s="1040" t="s">
        <v>1231</v>
      </c>
      <c r="H2635" s="1040" t="s">
        <v>319</v>
      </c>
      <c r="I2635" s="1027" t="s">
        <v>294</v>
      </c>
      <c r="J2635" s="1042">
        <v>7040250705189</v>
      </c>
      <c r="K2635" s="1043">
        <v>45868</v>
      </c>
      <c r="L2635" s="1039"/>
      <c r="M2635" s="1027" t="s">
        <v>300</v>
      </c>
      <c r="N2635" s="1044">
        <v>46233</v>
      </c>
      <c r="O2635" s="1030" t="s">
        <v>12</v>
      </c>
      <c r="P2635" s="370"/>
      <c r="Q2635" s="370"/>
      <c r="R2635" s="370"/>
      <c r="S2635" s="823"/>
      <c r="T2635" s="370"/>
      <c r="U2635" s="370"/>
      <c r="V2635" s="370"/>
      <c r="W2635" s="370"/>
      <c r="X2635" s="370"/>
      <c r="Y2635" s="371"/>
      <c r="Z2635" s="370"/>
    </row>
    <row r="2636" spans="1:26" s="3" customFormat="1" ht="20.25" customHeight="1" thickBot="1" x14ac:dyDescent="0.3">
      <c r="A2636" s="98"/>
      <c r="B2636" s="230"/>
      <c r="C2636" s="230"/>
      <c r="D2636" s="230"/>
      <c r="E2636" s="390">
        <f>SUM(E2090:E2635)</f>
        <v>612.84070899999858</v>
      </c>
      <c r="F2636" s="231"/>
      <c r="G2636" s="230"/>
      <c r="H2636" s="232"/>
      <c r="I2636" s="233"/>
      <c r="J2636" s="233"/>
      <c r="K2636" s="234"/>
      <c r="L2636" s="232"/>
      <c r="M2636" s="232"/>
      <c r="N2636" s="232"/>
      <c r="O2636" s="235"/>
      <c r="P2636" s="236"/>
      <c r="Q2636" s="237"/>
      <c r="R2636" s="238"/>
      <c r="S2636" s="238"/>
      <c r="T2636" s="238"/>
      <c r="U2636" s="238"/>
      <c r="V2636" s="238"/>
      <c r="W2636" s="238"/>
      <c r="X2636" s="238"/>
      <c r="Y2636" s="239"/>
      <c r="Z2636" s="370"/>
    </row>
    <row r="2637" spans="1:26" s="3" customFormat="1" ht="55.5" customHeight="1" x14ac:dyDescent="0.2">
      <c r="A2637" s="240">
        <v>1</v>
      </c>
      <c r="B2637" s="1051" t="s">
        <v>1434</v>
      </c>
      <c r="C2637" s="1051" t="s">
        <v>1435</v>
      </c>
      <c r="D2637" s="1051" t="s">
        <v>894</v>
      </c>
      <c r="E2637" s="1052">
        <v>4.122E-2</v>
      </c>
      <c r="F2637" s="1053">
        <v>110</v>
      </c>
      <c r="G2637" s="1051" t="s">
        <v>1436</v>
      </c>
      <c r="H2637" s="1051" t="s">
        <v>1436</v>
      </c>
      <c r="I2637" s="1054" t="s">
        <v>178</v>
      </c>
      <c r="J2637" s="1055">
        <v>1500035640</v>
      </c>
      <c r="K2637" s="1056">
        <v>45520</v>
      </c>
      <c r="L2637" s="1054" t="s">
        <v>289</v>
      </c>
      <c r="M2637" s="1054" t="s">
        <v>267</v>
      </c>
      <c r="N2637" s="1057">
        <v>45885</v>
      </c>
      <c r="O2637" s="1054" t="s">
        <v>21</v>
      </c>
      <c r="P2637" s="1058" t="s">
        <v>1437</v>
      </c>
      <c r="Q2637" s="1051" t="s">
        <v>1438</v>
      </c>
      <c r="R2637" s="1059"/>
      <c r="S2637" s="1056"/>
      <c r="T2637" s="1060"/>
      <c r="U2637" s="1054"/>
      <c r="V2637" s="1054" t="s">
        <v>276</v>
      </c>
      <c r="W2637" s="1061" t="s">
        <v>40</v>
      </c>
      <c r="X2637" s="1052">
        <v>4.122E-2</v>
      </c>
      <c r="Y2637" s="318"/>
    </row>
    <row r="2638" spans="1:26" s="3" customFormat="1" ht="55.5" customHeight="1" x14ac:dyDescent="0.2">
      <c r="A2638" s="240">
        <v>2</v>
      </c>
      <c r="B2638" s="1062" t="s">
        <v>1439</v>
      </c>
      <c r="C2638" s="1062" t="s">
        <v>1440</v>
      </c>
      <c r="D2638" s="1062" t="s">
        <v>295</v>
      </c>
      <c r="E2638" s="1063">
        <v>0</v>
      </c>
      <c r="F2638" s="1064">
        <v>110</v>
      </c>
      <c r="G2638" s="1062" t="s">
        <v>1441</v>
      </c>
      <c r="H2638" s="1062" t="s">
        <v>1441</v>
      </c>
      <c r="I2638" s="1065" t="s">
        <v>178</v>
      </c>
      <c r="J2638" s="1066">
        <v>1500035341</v>
      </c>
      <c r="K2638" s="1067">
        <v>45516</v>
      </c>
      <c r="L2638" s="1065" t="s">
        <v>289</v>
      </c>
      <c r="M2638" s="1065" t="s">
        <v>267</v>
      </c>
      <c r="N2638" s="1068">
        <v>45881</v>
      </c>
      <c r="O2638" s="1065" t="s">
        <v>21</v>
      </c>
      <c r="P2638" s="1069" t="s">
        <v>1442</v>
      </c>
      <c r="Q2638" s="1070"/>
      <c r="R2638" s="1059"/>
      <c r="S2638" s="1067"/>
      <c r="T2638" s="1071"/>
      <c r="U2638" s="1065"/>
      <c r="V2638" s="1065" t="s">
        <v>276</v>
      </c>
      <c r="W2638" s="1072" t="s">
        <v>40</v>
      </c>
      <c r="X2638" s="1063">
        <v>0</v>
      </c>
      <c r="Y2638" s="318"/>
    </row>
    <row r="2639" spans="1:26" s="3" customFormat="1" ht="55.5" customHeight="1" x14ac:dyDescent="0.2">
      <c r="A2639" s="240">
        <v>3</v>
      </c>
      <c r="B2639" s="1062" t="s">
        <v>1443</v>
      </c>
      <c r="C2639" s="1062" t="s">
        <v>1444</v>
      </c>
      <c r="D2639" s="1062" t="s">
        <v>18</v>
      </c>
      <c r="E2639" s="1063">
        <v>2.7</v>
      </c>
      <c r="F2639" s="1064">
        <v>20</v>
      </c>
      <c r="G2639" s="1062" t="s">
        <v>1445</v>
      </c>
      <c r="H2639" s="1062" t="s">
        <v>1445</v>
      </c>
      <c r="I2639" s="1065" t="s">
        <v>178</v>
      </c>
      <c r="J2639" s="1066">
        <v>1500035174</v>
      </c>
      <c r="K2639" s="1067">
        <v>45512</v>
      </c>
      <c r="L2639" s="1065" t="s">
        <v>289</v>
      </c>
      <c r="M2639" s="1065" t="s">
        <v>267</v>
      </c>
      <c r="N2639" s="1068">
        <v>45877</v>
      </c>
      <c r="O2639" s="1065" t="s">
        <v>21</v>
      </c>
      <c r="P2639" s="1069" t="s">
        <v>1446</v>
      </c>
      <c r="Q2639" s="1070" t="s">
        <v>1447</v>
      </c>
      <c r="R2639" s="1059"/>
      <c r="S2639" s="1067"/>
      <c r="T2639" s="1071"/>
      <c r="U2639" s="1065"/>
      <c r="V2639" s="1065" t="s">
        <v>276</v>
      </c>
      <c r="W2639" s="1072" t="s">
        <v>40</v>
      </c>
      <c r="X2639" s="1063">
        <v>2.7</v>
      </c>
      <c r="Y2639" s="318"/>
    </row>
    <row r="2640" spans="1:26" s="3" customFormat="1" ht="55.5" customHeight="1" x14ac:dyDescent="0.2">
      <c r="A2640" s="240">
        <v>4</v>
      </c>
      <c r="B2640" s="1062" t="s">
        <v>1443</v>
      </c>
      <c r="C2640" s="1062" t="s">
        <v>1444</v>
      </c>
      <c r="D2640" s="1062" t="s">
        <v>18</v>
      </c>
      <c r="E2640" s="1063">
        <v>2.7</v>
      </c>
      <c r="F2640" s="1064">
        <v>20</v>
      </c>
      <c r="G2640" s="1062" t="s">
        <v>1448</v>
      </c>
      <c r="H2640" s="1062" t="s">
        <v>1448</v>
      </c>
      <c r="I2640" s="1065" t="s">
        <v>178</v>
      </c>
      <c r="J2640" s="1066">
        <v>1500035124</v>
      </c>
      <c r="K2640" s="1067">
        <v>45512</v>
      </c>
      <c r="L2640" s="1065" t="s">
        <v>289</v>
      </c>
      <c r="M2640" s="1065" t="s">
        <v>267</v>
      </c>
      <c r="N2640" s="1068">
        <v>45877</v>
      </c>
      <c r="O2640" s="1065" t="s">
        <v>21</v>
      </c>
      <c r="P2640" s="1069" t="s">
        <v>1446</v>
      </c>
      <c r="Q2640" s="1070" t="s">
        <v>1449</v>
      </c>
      <c r="R2640" s="1059"/>
      <c r="S2640" s="1067"/>
      <c r="T2640" s="1071"/>
      <c r="U2640" s="1065"/>
      <c r="V2640" s="1065" t="s">
        <v>276</v>
      </c>
      <c r="W2640" s="1072"/>
      <c r="X2640" s="1063">
        <v>2.7</v>
      </c>
      <c r="Y2640" s="318"/>
    </row>
    <row r="2641" spans="1:25" s="3" customFormat="1" ht="55.5" customHeight="1" x14ac:dyDescent="0.2">
      <c r="A2641" s="240">
        <v>5</v>
      </c>
      <c r="B2641" s="1062" t="s">
        <v>1450</v>
      </c>
      <c r="C2641" s="1062" t="s">
        <v>1451</v>
      </c>
      <c r="D2641" s="1062" t="s">
        <v>18</v>
      </c>
      <c r="E2641" s="1063">
        <v>0.98150000000000004</v>
      </c>
      <c r="F2641" s="1064">
        <v>20</v>
      </c>
      <c r="G2641" s="1062" t="s">
        <v>1452</v>
      </c>
      <c r="H2641" s="1062" t="s">
        <v>1452</v>
      </c>
      <c r="I2641" s="1065" t="s">
        <v>178</v>
      </c>
      <c r="J2641" s="1066">
        <v>1500035060</v>
      </c>
      <c r="K2641" s="1067">
        <v>45511</v>
      </c>
      <c r="L2641" s="1065" t="s">
        <v>289</v>
      </c>
      <c r="M2641" s="1065" t="s">
        <v>267</v>
      </c>
      <c r="N2641" s="1068">
        <v>45876</v>
      </c>
      <c r="O2641" s="1065" t="s">
        <v>21</v>
      </c>
      <c r="P2641" s="1069" t="s">
        <v>1453</v>
      </c>
      <c r="Q2641" s="1070" t="s">
        <v>1454</v>
      </c>
      <c r="R2641" s="1059"/>
      <c r="S2641" s="1067"/>
      <c r="T2641" s="1071"/>
      <c r="U2641" s="1065"/>
      <c r="V2641" s="1065" t="s">
        <v>276</v>
      </c>
      <c r="W2641" s="1072"/>
      <c r="X2641" s="1063">
        <v>0.98150000000000004</v>
      </c>
      <c r="Y2641" s="318"/>
    </row>
    <row r="2642" spans="1:25" s="3" customFormat="1" ht="55.5" customHeight="1" x14ac:dyDescent="0.2">
      <c r="A2642" s="240">
        <v>6</v>
      </c>
      <c r="B2642" s="1062" t="s">
        <v>1455</v>
      </c>
      <c r="C2642" s="1062" t="s">
        <v>1456</v>
      </c>
      <c r="D2642" s="1062" t="s">
        <v>295</v>
      </c>
      <c r="E2642" s="1063">
        <v>0.81100000000000005</v>
      </c>
      <c r="F2642" s="1064">
        <v>20</v>
      </c>
      <c r="G2642" s="1062" t="s">
        <v>1457</v>
      </c>
      <c r="H2642" s="1062" t="s">
        <v>1457</v>
      </c>
      <c r="I2642" s="1065" t="s">
        <v>178</v>
      </c>
      <c r="J2642" s="1066">
        <v>1500035401</v>
      </c>
      <c r="K2642" s="1067">
        <v>45516</v>
      </c>
      <c r="L2642" s="1065" t="s">
        <v>289</v>
      </c>
      <c r="M2642" s="1065" t="s">
        <v>267</v>
      </c>
      <c r="N2642" s="1068">
        <v>45881</v>
      </c>
      <c r="O2642" s="1065" t="s">
        <v>21</v>
      </c>
      <c r="P2642" s="1069" t="s">
        <v>1442</v>
      </c>
      <c r="Q2642" s="1070" t="s">
        <v>1458</v>
      </c>
      <c r="R2642" s="1059"/>
      <c r="S2642" s="1067"/>
      <c r="T2642" s="1071"/>
      <c r="U2642" s="1065"/>
      <c r="V2642" s="1065" t="s">
        <v>276</v>
      </c>
      <c r="W2642" s="1072"/>
      <c r="X2642" s="1063">
        <v>0.81100000000000005</v>
      </c>
      <c r="Y2642" s="318"/>
    </row>
    <row r="2643" spans="1:25" s="3" customFormat="1" ht="55.5" customHeight="1" x14ac:dyDescent="0.2">
      <c r="A2643" s="240">
        <v>7</v>
      </c>
      <c r="B2643" s="1062" t="s">
        <v>1459</v>
      </c>
      <c r="C2643" s="1062" t="s">
        <v>1460</v>
      </c>
      <c r="D2643" s="1062" t="s">
        <v>27</v>
      </c>
      <c r="E2643" s="1063">
        <v>0.99</v>
      </c>
      <c r="F2643" s="1064">
        <v>20</v>
      </c>
      <c r="G2643" s="1062" t="s">
        <v>1461</v>
      </c>
      <c r="H2643" s="1062" t="s">
        <v>1461</v>
      </c>
      <c r="I2643" s="1065" t="s">
        <v>178</v>
      </c>
      <c r="J2643" s="1066">
        <v>1500035451</v>
      </c>
      <c r="K2643" s="1067">
        <v>45518</v>
      </c>
      <c r="L2643" s="1065" t="s">
        <v>289</v>
      </c>
      <c r="M2643" s="1065" t="s">
        <v>267</v>
      </c>
      <c r="N2643" s="1068">
        <v>45883</v>
      </c>
      <c r="O2643" s="1065" t="s">
        <v>21</v>
      </c>
      <c r="P2643" s="1069" t="s">
        <v>1462</v>
      </c>
      <c r="Q2643" s="1070" t="s">
        <v>1463</v>
      </c>
      <c r="R2643" s="1059"/>
      <c r="S2643" s="1067"/>
      <c r="T2643" s="1071"/>
      <c r="U2643" s="1065"/>
      <c r="V2643" s="1065" t="s">
        <v>276</v>
      </c>
      <c r="W2643" s="1072"/>
      <c r="X2643" s="1063">
        <v>0.99</v>
      </c>
      <c r="Y2643" s="318"/>
    </row>
    <row r="2644" spans="1:25" s="3" customFormat="1" ht="55.5" customHeight="1" x14ac:dyDescent="0.2">
      <c r="A2644" s="240">
        <v>8</v>
      </c>
      <c r="B2644" s="1062" t="s">
        <v>1077</v>
      </c>
      <c r="C2644" s="1062" t="s">
        <v>1078</v>
      </c>
      <c r="D2644" s="1062" t="s">
        <v>32</v>
      </c>
      <c r="E2644" s="1063">
        <v>0.4</v>
      </c>
      <c r="F2644" s="1064">
        <v>20</v>
      </c>
      <c r="G2644" s="1062" t="s">
        <v>1464</v>
      </c>
      <c r="H2644" s="1062" t="s">
        <v>1464</v>
      </c>
      <c r="I2644" s="1065" t="s">
        <v>178</v>
      </c>
      <c r="J2644" s="1066">
        <v>1500036071</v>
      </c>
      <c r="K2644" s="1067">
        <v>45528</v>
      </c>
      <c r="L2644" s="1065" t="s">
        <v>289</v>
      </c>
      <c r="M2644" s="1065" t="s">
        <v>267</v>
      </c>
      <c r="N2644" s="1068">
        <v>45893</v>
      </c>
      <c r="O2644" s="1065" t="s">
        <v>21</v>
      </c>
      <c r="P2644" s="1069" t="s">
        <v>1465</v>
      </c>
      <c r="Q2644" s="1070"/>
      <c r="R2644" s="1059"/>
      <c r="S2644" s="1067"/>
      <c r="T2644" s="1071"/>
      <c r="U2644" s="1065"/>
      <c r="V2644" s="1065" t="s">
        <v>276</v>
      </c>
      <c r="W2644" s="1072"/>
      <c r="X2644" s="1063">
        <v>0.4</v>
      </c>
      <c r="Y2644" s="318"/>
    </row>
    <row r="2645" spans="1:25" s="3" customFormat="1" ht="55.5" customHeight="1" x14ac:dyDescent="0.2">
      <c r="A2645" s="240">
        <v>9</v>
      </c>
      <c r="B2645" s="1062" t="s">
        <v>1466</v>
      </c>
      <c r="C2645" s="1062" t="s">
        <v>1467</v>
      </c>
      <c r="D2645" s="1062" t="s">
        <v>32</v>
      </c>
      <c r="E2645" s="1063">
        <v>0.01</v>
      </c>
      <c r="F2645" s="1073">
        <v>0.4</v>
      </c>
      <c r="G2645" s="1062" t="s">
        <v>1468</v>
      </c>
      <c r="H2645" s="1062" t="s">
        <v>1468</v>
      </c>
      <c r="I2645" s="1065" t="s">
        <v>178</v>
      </c>
      <c r="J2645" s="1066">
        <v>1500036072</v>
      </c>
      <c r="K2645" s="1067">
        <v>45528</v>
      </c>
      <c r="L2645" s="1065" t="s">
        <v>289</v>
      </c>
      <c r="M2645" s="1065" t="s">
        <v>267</v>
      </c>
      <c r="N2645" s="1068">
        <v>45893</v>
      </c>
      <c r="O2645" s="1065" t="s">
        <v>21</v>
      </c>
      <c r="P2645" s="1069" t="s">
        <v>1465</v>
      </c>
      <c r="Q2645" s="1070"/>
      <c r="R2645" s="1059"/>
      <c r="S2645" s="1067"/>
      <c r="T2645" s="1071"/>
      <c r="U2645" s="1065"/>
      <c r="V2645" s="1065" t="s">
        <v>276</v>
      </c>
      <c r="W2645" s="1072"/>
      <c r="X2645" s="1063">
        <v>0.01</v>
      </c>
      <c r="Y2645" s="318"/>
    </row>
    <row r="2646" spans="1:25" s="3" customFormat="1" ht="55.5" customHeight="1" x14ac:dyDescent="0.2">
      <c r="A2646" s="240">
        <v>10</v>
      </c>
      <c r="B2646" s="1062" t="s">
        <v>1470</v>
      </c>
      <c r="C2646" s="1062" t="s">
        <v>1471</v>
      </c>
      <c r="D2646" s="1062" t="s">
        <v>18</v>
      </c>
      <c r="E2646" s="1063">
        <v>0.35</v>
      </c>
      <c r="F2646" s="1064">
        <v>20</v>
      </c>
      <c r="G2646" s="1062" t="s">
        <v>1472</v>
      </c>
      <c r="H2646" s="1062" t="s">
        <v>1472</v>
      </c>
      <c r="I2646" s="1065" t="s">
        <v>178</v>
      </c>
      <c r="J2646" s="1066">
        <v>1500035043</v>
      </c>
      <c r="K2646" s="1067">
        <v>45512</v>
      </c>
      <c r="L2646" s="1065" t="s">
        <v>289</v>
      </c>
      <c r="M2646" s="1065" t="s">
        <v>267</v>
      </c>
      <c r="N2646" s="1068">
        <v>45877</v>
      </c>
      <c r="O2646" s="1065" t="s">
        <v>21</v>
      </c>
      <c r="P2646" s="1069" t="s">
        <v>1446</v>
      </c>
      <c r="Q2646" s="1070"/>
      <c r="R2646" s="1059"/>
      <c r="S2646" s="1067"/>
      <c r="T2646" s="1071"/>
      <c r="U2646" s="1065"/>
      <c r="V2646" s="1065" t="s">
        <v>276</v>
      </c>
      <c r="W2646" s="1072"/>
      <c r="X2646" s="1063">
        <v>0.35</v>
      </c>
      <c r="Y2646" s="318"/>
    </row>
    <row r="2647" spans="1:25" s="3" customFormat="1" ht="55.5" customHeight="1" x14ac:dyDescent="0.2">
      <c r="A2647" s="240">
        <v>11</v>
      </c>
      <c r="B2647" s="1062" t="s">
        <v>957</v>
      </c>
      <c r="C2647" s="1062" t="s">
        <v>958</v>
      </c>
      <c r="D2647" s="1062" t="s">
        <v>187</v>
      </c>
      <c r="E2647" s="1063">
        <v>0.09</v>
      </c>
      <c r="F2647" s="1064">
        <v>20.399999999999999</v>
      </c>
      <c r="G2647" s="1062" t="s">
        <v>1473</v>
      </c>
      <c r="H2647" s="1062" t="s">
        <v>1473</v>
      </c>
      <c r="I2647" s="1065" t="s">
        <v>178</v>
      </c>
      <c r="J2647" s="1066">
        <v>1500034988</v>
      </c>
      <c r="K2647" s="1067">
        <v>45509</v>
      </c>
      <c r="L2647" s="1065" t="s">
        <v>289</v>
      </c>
      <c r="M2647" s="1065" t="s">
        <v>267</v>
      </c>
      <c r="N2647" s="1068">
        <v>45874</v>
      </c>
      <c r="O2647" s="1065" t="s">
        <v>21</v>
      </c>
      <c r="P2647" s="1069" t="s">
        <v>1474</v>
      </c>
      <c r="Q2647" s="1070" t="s">
        <v>40</v>
      </c>
      <c r="R2647" s="1059"/>
      <c r="S2647" s="1067"/>
      <c r="T2647" s="1071"/>
      <c r="U2647" s="1065"/>
      <c r="V2647" s="1065" t="s">
        <v>276</v>
      </c>
      <c r="W2647" s="1072"/>
      <c r="X2647" s="1063">
        <v>0.09</v>
      </c>
      <c r="Y2647" s="318"/>
    </row>
    <row r="2648" spans="1:25" s="3" customFormat="1" ht="55.5" customHeight="1" x14ac:dyDescent="0.2">
      <c r="A2648" s="240">
        <v>12</v>
      </c>
      <c r="B2648" s="1062" t="s">
        <v>1475</v>
      </c>
      <c r="C2648" s="1062" t="s">
        <v>1476</v>
      </c>
      <c r="D2648" s="1062" t="s">
        <v>295</v>
      </c>
      <c r="E2648" s="1063">
        <v>0.04</v>
      </c>
      <c r="F2648" s="1073">
        <v>0.4</v>
      </c>
      <c r="G2648" s="1062" t="s">
        <v>1477</v>
      </c>
      <c r="H2648" s="1062" t="s">
        <v>1477</v>
      </c>
      <c r="I2648" s="1065" t="s">
        <v>178</v>
      </c>
      <c r="J2648" s="1066">
        <v>1500035958</v>
      </c>
      <c r="K2648" s="1067">
        <v>45526</v>
      </c>
      <c r="L2648" s="1065" t="s">
        <v>289</v>
      </c>
      <c r="M2648" s="1065" t="s">
        <v>267</v>
      </c>
      <c r="N2648" s="1068">
        <v>45891</v>
      </c>
      <c r="O2648" s="1065" t="s">
        <v>21</v>
      </c>
      <c r="P2648" s="1069" t="s">
        <v>1478</v>
      </c>
      <c r="Q2648" s="1070" t="s">
        <v>40</v>
      </c>
      <c r="R2648" s="1059"/>
      <c r="S2648" s="1067"/>
      <c r="T2648" s="1071"/>
      <c r="U2648" s="1065"/>
      <c r="V2648" s="1065" t="s">
        <v>276</v>
      </c>
      <c r="W2648" s="1072"/>
      <c r="X2648" s="1063">
        <v>0.04</v>
      </c>
      <c r="Y2648" s="318"/>
    </row>
    <row r="2649" spans="1:25" s="3" customFormat="1" ht="55.5" customHeight="1" x14ac:dyDescent="0.2">
      <c r="A2649" s="240">
        <v>13</v>
      </c>
      <c r="B2649" s="1062" t="s">
        <v>1479</v>
      </c>
      <c r="C2649" s="1062" t="s">
        <v>1480</v>
      </c>
      <c r="D2649" s="1062" t="s">
        <v>234</v>
      </c>
      <c r="E2649" s="1063">
        <v>4.4999999999999998E-2</v>
      </c>
      <c r="F2649" s="1073">
        <v>0.4</v>
      </c>
      <c r="G2649" s="1062" t="s">
        <v>1481</v>
      </c>
      <c r="H2649" s="1062" t="s">
        <v>1481</v>
      </c>
      <c r="I2649" s="1065" t="s">
        <v>178</v>
      </c>
      <c r="J2649" s="1066">
        <v>1500035442</v>
      </c>
      <c r="K2649" s="1067">
        <v>45517</v>
      </c>
      <c r="L2649" s="1065" t="s">
        <v>289</v>
      </c>
      <c r="M2649" s="1065" t="s">
        <v>267</v>
      </c>
      <c r="N2649" s="1068">
        <v>45882</v>
      </c>
      <c r="O2649" s="1065" t="s">
        <v>21</v>
      </c>
      <c r="P2649" s="1069" t="s">
        <v>1469</v>
      </c>
      <c r="Q2649" s="1070"/>
      <c r="R2649" s="1059"/>
      <c r="S2649" s="1067"/>
      <c r="T2649" s="1071"/>
      <c r="U2649" s="1065"/>
      <c r="V2649" s="1065" t="s">
        <v>276</v>
      </c>
      <c r="W2649" s="1072"/>
      <c r="X2649" s="1063">
        <v>4.4999999999999998E-2</v>
      </c>
      <c r="Y2649" s="318"/>
    </row>
    <row r="2650" spans="1:25" s="3" customFormat="1" ht="55.5" customHeight="1" x14ac:dyDescent="0.2">
      <c r="A2650" s="240">
        <v>14</v>
      </c>
      <c r="B2650" s="1062" t="s">
        <v>1482</v>
      </c>
      <c r="C2650" s="1062" t="s">
        <v>1483</v>
      </c>
      <c r="D2650" s="1062" t="s">
        <v>234</v>
      </c>
      <c r="E2650" s="1063">
        <v>3.0000000000000001E-3</v>
      </c>
      <c r="F2650" s="1073">
        <v>0.4</v>
      </c>
      <c r="G2650" s="1062" t="s">
        <v>1484</v>
      </c>
      <c r="H2650" s="1062" t="s">
        <v>1484</v>
      </c>
      <c r="I2650" s="1065" t="s">
        <v>178</v>
      </c>
      <c r="J2650" s="1066">
        <v>1500035956</v>
      </c>
      <c r="K2650" s="1067">
        <v>45526</v>
      </c>
      <c r="L2650" s="1065" t="s">
        <v>289</v>
      </c>
      <c r="M2650" s="1065" t="s">
        <v>267</v>
      </c>
      <c r="N2650" s="1068">
        <v>45891</v>
      </c>
      <c r="O2650" s="1065" t="s">
        <v>21</v>
      </c>
      <c r="P2650" s="1069" t="s">
        <v>1478</v>
      </c>
      <c r="Q2650" s="1070"/>
      <c r="R2650" s="1059"/>
      <c r="S2650" s="1067"/>
      <c r="T2650" s="1071"/>
      <c r="U2650" s="1065"/>
      <c r="V2650" s="1065" t="s">
        <v>276</v>
      </c>
      <c r="W2650" s="1072"/>
      <c r="X2650" s="1063">
        <v>3.0000000000000001E-3</v>
      </c>
      <c r="Y2650" s="318"/>
    </row>
    <row r="2651" spans="1:25" s="3" customFormat="1" ht="55.5" customHeight="1" x14ac:dyDescent="0.2">
      <c r="A2651" s="240">
        <v>15</v>
      </c>
      <c r="B2651" s="1062" t="s">
        <v>1485</v>
      </c>
      <c r="C2651" s="1062" t="s">
        <v>1486</v>
      </c>
      <c r="D2651" s="1062" t="s">
        <v>27</v>
      </c>
      <c r="E2651" s="1063">
        <v>3.85E-2</v>
      </c>
      <c r="F2651" s="1073">
        <v>0.4</v>
      </c>
      <c r="G2651" s="1062" t="s">
        <v>1487</v>
      </c>
      <c r="H2651" s="1062" t="s">
        <v>1487</v>
      </c>
      <c r="I2651" s="1065" t="s">
        <v>178</v>
      </c>
      <c r="J2651" s="1066">
        <v>1500036217</v>
      </c>
      <c r="K2651" s="1067">
        <v>45531</v>
      </c>
      <c r="L2651" s="1065" t="s">
        <v>289</v>
      </c>
      <c r="M2651" s="1065" t="s">
        <v>267</v>
      </c>
      <c r="N2651" s="1068">
        <v>45896</v>
      </c>
      <c r="O2651" s="1065" t="s">
        <v>21</v>
      </c>
      <c r="P2651" s="1069" t="s">
        <v>1488</v>
      </c>
      <c r="Q2651" s="1070"/>
      <c r="R2651" s="1059"/>
      <c r="S2651" s="1067"/>
      <c r="T2651" s="1071"/>
      <c r="U2651" s="1065"/>
      <c r="V2651" s="1065" t="s">
        <v>276</v>
      </c>
      <c r="W2651" s="1072"/>
      <c r="X2651" s="1063">
        <v>3.85E-2</v>
      </c>
      <c r="Y2651" s="318"/>
    </row>
    <row r="2652" spans="1:25" s="3" customFormat="1" ht="55.5" customHeight="1" x14ac:dyDescent="0.2">
      <c r="A2652" s="240">
        <v>16</v>
      </c>
      <c r="B2652" s="1062" t="s">
        <v>576</v>
      </c>
      <c r="C2652" s="1062" t="s">
        <v>577</v>
      </c>
      <c r="D2652" s="1062" t="s">
        <v>18</v>
      </c>
      <c r="E2652" s="1063">
        <v>0.15580000000000002</v>
      </c>
      <c r="F2652" s="1064">
        <v>20</v>
      </c>
      <c r="G2652" s="1062" t="s">
        <v>578</v>
      </c>
      <c r="H2652" s="1062" t="s">
        <v>578</v>
      </c>
      <c r="I2652" s="1065" t="s">
        <v>178</v>
      </c>
      <c r="J2652" s="1066">
        <v>1500036325</v>
      </c>
      <c r="K2652" s="1067">
        <v>45532</v>
      </c>
      <c r="L2652" s="1065" t="s">
        <v>289</v>
      </c>
      <c r="M2652" s="1065" t="s">
        <v>267</v>
      </c>
      <c r="N2652" s="1068">
        <v>45897</v>
      </c>
      <c r="O2652" s="1065" t="s">
        <v>21</v>
      </c>
      <c r="P2652" s="1069" t="s">
        <v>1489</v>
      </c>
      <c r="Q2652" s="1070" t="s">
        <v>40</v>
      </c>
      <c r="R2652" s="1059"/>
      <c r="S2652" s="1067"/>
      <c r="T2652" s="1071"/>
      <c r="U2652" s="1065"/>
      <c r="V2652" s="1065" t="s">
        <v>276</v>
      </c>
      <c r="W2652" s="1072"/>
      <c r="X2652" s="1063">
        <v>0.15580000000000002</v>
      </c>
      <c r="Y2652" s="318"/>
    </row>
    <row r="2653" spans="1:25" s="3" customFormat="1" ht="55.5" customHeight="1" x14ac:dyDescent="0.2">
      <c r="A2653" s="240">
        <v>17</v>
      </c>
      <c r="B2653" s="1074" t="s">
        <v>1714</v>
      </c>
      <c r="C2653" s="1075" t="s">
        <v>1715</v>
      </c>
      <c r="D2653" s="1076" t="s">
        <v>32</v>
      </c>
      <c r="E2653" s="1075">
        <v>0.4</v>
      </c>
      <c r="F2653" s="1077">
        <v>20</v>
      </c>
      <c r="G2653" s="1077" t="s">
        <v>1716</v>
      </c>
      <c r="H2653" s="1077" t="s">
        <v>1716</v>
      </c>
      <c r="I2653" s="1078" t="s">
        <v>178</v>
      </c>
      <c r="J2653" s="1079">
        <v>1500037000</v>
      </c>
      <c r="K2653" s="1080">
        <v>45545</v>
      </c>
      <c r="L2653" s="1065" t="s">
        <v>289</v>
      </c>
      <c r="M2653" s="1065" t="s">
        <v>267</v>
      </c>
      <c r="N2653" s="1078">
        <v>45910</v>
      </c>
      <c r="O2653" s="1069" t="s">
        <v>21</v>
      </c>
      <c r="P2653" s="1081" t="s">
        <v>1717</v>
      </c>
      <c r="Q2653" s="1082"/>
      <c r="R2653" s="1059"/>
      <c r="S2653" s="1083"/>
      <c r="T2653" s="1084"/>
      <c r="U2653" s="1074"/>
      <c r="V2653" s="1085" t="s">
        <v>276</v>
      </c>
      <c r="W2653" s="1085"/>
      <c r="X2653" s="1075">
        <v>0.4</v>
      </c>
      <c r="Y2653" s="318"/>
    </row>
    <row r="2654" spans="1:25" s="3" customFormat="1" ht="55.5" customHeight="1" x14ac:dyDescent="0.2">
      <c r="A2654" s="240">
        <v>18</v>
      </c>
      <c r="B2654" s="1074" t="s">
        <v>1719</v>
      </c>
      <c r="C2654" s="1075" t="s">
        <v>1720</v>
      </c>
      <c r="D2654" s="1076" t="s">
        <v>234</v>
      </c>
      <c r="E2654" s="1075">
        <v>3</v>
      </c>
      <c r="F2654" s="1077">
        <v>20</v>
      </c>
      <c r="G2654" s="1077" t="s">
        <v>1721</v>
      </c>
      <c r="H2654" s="1077" t="s">
        <v>1721</v>
      </c>
      <c r="I2654" s="1078" t="s">
        <v>178</v>
      </c>
      <c r="J2654" s="1079">
        <v>1500037441</v>
      </c>
      <c r="K2654" s="1080">
        <v>45554</v>
      </c>
      <c r="L2654" s="1065" t="s">
        <v>289</v>
      </c>
      <c r="M2654" s="1065" t="s">
        <v>267</v>
      </c>
      <c r="N2654" s="1078">
        <v>45919</v>
      </c>
      <c r="O2654" s="1069" t="s">
        <v>21</v>
      </c>
      <c r="P2654" s="1081" t="s">
        <v>1722</v>
      </c>
      <c r="Q2654" s="1082" t="s">
        <v>1723</v>
      </c>
      <c r="R2654" s="1059"/>
      <c r="S2654" s="1083"/>
      <c r="T2654" s="1084"/>
      <c r="U2654" s="1074"/>
      <c r="V2654" s="1085" t="s">
        <v>276</v>
      </c>
      <c r="W2654" s="1085"/>
      <c r="X2654" s="1075">
        <v>3</v>
      </c>
      <c r="Y2654" s="318"/>
    </row>
    <row r="2655" spans="1:25" s="3" customFormat="1" ht="55.5" customHeight="1" x14ac:dyDescent="0.2">
      <c r="A2655" s="240">
        <v>19</v>
      </c>
      <c r="B2655" s="1074" t="s">
        <v>1725</v>
      </c>
      <c r="C2655" s="1075" t="s">
        <v>1726</v>
      </c>
      <c r="D2655" s="1076" t="s">
        <v>234</v>
      </c>
      <c r="E2655" s="1075">
        <v>0.03</v>
      </c>
      <c r="F2655" s="1077">
        <v>0.4</v>
      </c>
      <c r="G2655" s="1077" t="s">
        <v>1727</v>
      </c>
      <c r="H2655" s="1077" t="s">
        <v>1727</v>
      </c>
      <c r="I2655" s="1078" t="s">
        <v>178</v>
      </c>
      <c r="J2655" s="1079">
        <v>1500036986</v>
      </c>
      <c r="K2655" s="1080">
        <v>45545</v>
      </c>
      <c r="L2655" s="1065" t="s">
        <v>289</v>
      </c>
      <c r="M2655" s="1065" t="s">
        <v>267</v>
      </c>
      <c r="N2655" s="1078">
        <v>45910</v>
      </c>
      <c r="O2655" s="1069" t="s">
        <v>21</v>
      </c>
      <c r="P2655" s="1081" t="s">
        <v>1717</v>
      </c>
      <c r="Q2655" s="1082"/>
      <c r="R2655" s="1059"/>
      <c r="S2655" s="1083"/>
      <c r="T2655" s="1084"/>
      <c r="U2655" s="1074"/>
      <c r="V2655" s="1085" t="s">
        <v>276</v>
      </c>
      <c r="W2655" s="1085"/>
      <c r="X2655" s="1075">
        <v>0.03</v>
      </c>
      <c r="Y2655" s="318"/>
    </row>
    <row r="2656" spans="1:25" s="3" customFormat="1" ht="55.5" customHeight="1" x14ac:dyDescent="0.2">
      <c r="A2656" s="240">
        <v>20</v>
      </c>
      <c r="B2656" s="1074" t="s">
        <v>1728</v>
      </c>
      <c r="C2656" s="1075" t="s">
        <v>1729</v>
      </c>
      <c r="D2656" s="1076" t="s">
        <v>187</v>
      </c>
      <c r="E2656" s="1075">
        <v>7.0000000000000007E-2</v>
      </c>
      <c r="F2656" s="1077">
        <v>0.4</v>
      </c>
      <c r="G2656" s="1077" t="s">
        <v>1730</v>
      </c>
      <c r="H2656" s="1077" t="s">
        <v>1730</v>
      </c>
      <c r="I2656" s="1078" t="s">
        <v>178</v>
      </c>
      <c r="J2656" s="1079">
        <v>1500037455</v>
      </c>
      <c r="K2656" s="1080">
        <v>45554</v>
      </c>
      <c r="L2656" s="1065" t="s">
        <v>289</v>
      </c>
      <c r="M2656" s="1065" t="s">
        <v>267</v>
      </c>
      <c r="N2656" s="1078">
        <v>45919</v>
      </c>
      <c r="O2656" s="1069" t="s">
        <v>21</v>
      </c>
      <c r="P2656" s="1081" t="s">
        <v>1724</v>
      </c>
      <c r="Q2656" s="1082"/>
      <c r="R2656" s="1059"/>
      <c r="S2656" s="1083"/>
      <c r="T2656" s="1084"/>
      <c r="U2656" s="1074"/>
      <c r="V2656" s="1085" t="s">
        <v>276</v>
      </c>
      <c r="W2656" s="1085"/>
      <c r="X2656" s="1075">
        <v>7.0000000000000007E-2</v>
      </c>
      <c r="Y2656" s="318"/>
    </row>
    <row r="2657" spans="1:25" s="3" customFormat="1" ht="55.5" customHeight="1" x14ac:dyDescent="0.2">
      <c r="A2657" s="240">
        <v>21</v>
      </c>
      <c r="B2657" s="1074" t="s">
        <v>1732</v>
      </c>
      <c r="C2657" s="1075" t="s">
        <v>1733</v>
      </c>
      <c r="D2657" s="1076" t="s">
        <v>27</v>
      </c>
      <c r="E2657" s="1075">
        <v>0.11015999999999999</v>
      </c>
      <c r="F2657" s="1077">
        <v>20</v>
      </c>
      <c r="G2657" s="1077" t="s">
        <v>1734</v>
      </c>
      <c r="H2657" s="1077" t="s">
        <v>1734</v>
      </c>
      <c r="I2657" s="1078" t="s">
        <v>178</v>
      </c>
      <c r="J2657" s="1079">
        <v>1500037445</v>
      </c>
      <c r="K2657" s="1080">
        <v>45558</v>
      </c>
      <c r="L2657" s="1065" t="s">
        <v>289</v>
      </c>
      <c r="M2657" s="1065" t="s">
        <v>267</v>
      </c>
      <c r="N2657" s="1078">
        <v>45923</v>
      </c>
      <c r="O2657" s="1069" t="s">
        <v>21</v>
      </c>
      <c r="P2657" s="1081" t="s">
        <v>1735</v>
      </c>
      <c r="Q2657" s="1082"/>
      <c r="R2657" s="1059"/>
      <c r="S2657" s="1083"/>
      <c r="T2657" s="1084"/>
      <c r="U2657" s="1074"/>
      <c r="V2657" s="1085" t="s">
        <v>276</v>
      </c>
      <c r="W2657" s="1085"/>
      <c r="X2657" s="1075">
        <v>0.11015999999999999</v>
      </c>
      <c r="Y2657" s="318"/>
    </row>
    <row r="2658" spans="1:25" s="3" customFormat="1" ht="55.5" customHeight="1" x14ac:dyDescent="0.2">
      <c r="A2658" s="240">
        <v>22</v>
      </c>
      <c r="B2658" s="1074" t="s">
        <v>1732</v>
      </c>
      <c r="C2658" s="1075" t="s">
        <v>1733</v>
      </c>
      <c r="D2658" s="1076" t="s">
        <v>27</v>
      </c>
      <c r="E2658" s="1075">
        <v>6.966E-2</v>
      </c>
      <c r="F2658" s="1077">
        <v>0.4</v>
      </c>
      <c r="G2658" s="1077" t="s">
        <v>1736</v>
      </c>
      <c r="H2658" s="1077" t="s">
        <v>1736</v>
      </c>
      <c r="I2658" s="1078" t="s">
        <v>178</v>
      </c>
      <c r="J2658" s="1079">
        <v>1500037544</v>
      </c>
      <c r="K2658" s="1080">
        <v>45558</v>
      </c>
      <c r="L2658" s="1065" t="s">
        <v>289</v>
      </c>
      <c r="M2658" s="1065" t="s">
        <v>267</v>
      </c>
      <c r="N2658" s="1078">
        <v>45923</v>
      </c>
      <c r="O2658" s="1069" t="s">
        <v>21</v>
      </c>
      <c r="P2658" s="1081" t="s">
        <v>1737</v>
      </c>
      <c r="Q2658" s="1082" t="s">
        <v>1738</v>
      </c>
      <c r="R2658" s="1059"/>
      <c r="S2658" s="1083"/>
      <c r="T2658" s="1084"/>
      <c r="U2658" s="1074"/>
      <c r="V2658" s="1085" t="s">
        <v>276</v>
      </c>
      <c r="W2658" s="1085"/>
      <c r="X2658" s="1075">
        <v>6.966E-2</v>
      </c>
      <c r="Y2658" s="318"/>
    </row>
    <row r="2659" spans="1:25" s="3" customFormat="1" ht="55.5" customHeight="1" x14ac:dyDescent="0.2">
      <c r="A2659" s="240">
        <v>23</v>
      </c>
      <c r="B2659" s="1074" t="s">
        <v>1739</v>
      </c>
      <c r="C2659" s="1075" t="s">
        <v>1740</v>
      </c>
      <c r="D2659" s="1076" t="s">
        <v>32</v>
      </c>
      <c r="E2659" s="1075">
        <v>5.0000000000000001E-3</v>
      </c>
      <c r="F2659" s="1077">
        <v>0.23</v>
      </c>
      <c r="G2659" s="1077" t="s">
        <v>1741</v>
      </c>
      <c r="H2659" s="1077" t="s">
        <v>1741</v>
      </c>
      <c r="I2659" s="1078" t="s">
        <v>178</v>
      </c>
      <c r="J2659" s="1079">
        <v>1500037910</v>
      </c>
      <c r="K2659" s="1080">
        <v>45562</v>
      </c>
      <c r="L2659" s="1065" t="s">
        <v>289</v>
      </c>
      <c r="M2659" s="1065" t="s">
        <v>267</v>
      </c>
      <c r="N2659" s="1078">
        <v>45927</v>
      </c>
      <c r="O2659" s="1069" t="s">
        <v>21</v>
      </c>
      <c r="P2659" s="1081" t="s">
        <v>1718</v>
      </c>
      <c r="Q2659" s="1082"/>
      <c r="R2659" s="1059"/>
      <c r="S2659" s="1083"/>
      <c r="T2659" s="1084"/>
      <c r="U2659" s="1074"/>
      <c r="V2659" s="1085" t="s">
        <v>276</v>
      </c>
      <c r="W2659" s="1085"/>
      <c r="X2659" s="1075">
        <v>5.0000000000000001E-3</v>
      </c>
      <c r="Y2659" s="318"/>
    </row>
    <row r="2660" spans="1:25" s="3" customFormat="1" ht="55.5" customHeight="1" x14ac:dyDescent="0.2">
      <c r="A2660" s="240">
        <v>24</v>
      </c>
      <c r="B2660" s="1074" t="s">
        <v>1742</v>
      </c>
      <c r="C2660" s="1075" t="s">
        <v>1743</v>
      </c>
      <c r="D2660" s="1076" t="s">
        <v>295</v>
      </c>
      <c r="E2660" s="1075">
        <v>0.38500000000000001</v>
      </c>
      <c r="F2660" s="1077">
        <v>20</v>
      </c>
      <c r="G2660" s="1077" t="s">
        <v>1744</v>
      </c>
      <c r="H2660" s="1077" t="s">
        <v>1744</v>
      </c>
      <c r="I2660" s="1078" t="s">
        <v>178</v>
      </c>
      <c r="J2660" s="1079">
        <v>1500037021</v>
      </c>
      <c r="K2660" s="1080">
        <v>45546</v>
      </c>
      <c r="L2660" s="1065" t="s">
        <v>289</v>
      </c>
      <c r="M2660" s="1065" t="s">
        <v>267</v>
      </c>
      <c r="N2660" s="1078">
        <v>45911</v>
      </c>
      <c r="O2660" s="1069" t="s">
        <v>21</v>
      </c>
      <c r="P2660" s="1081" t="s">
        <v>1745</v>
      </c>
      <c r="Q2660" s="1082"/>
      <c r="R2660" s="1059"/>
      <c r="S2660" s="1083"/>
      <c r="T2660" s="1084"/>
      <c r="U2660" s="1074"/>
      <c r="V2660" s="1085" t="s">
        <v>276</v>
      </c>
      <c r="W2660" s="1085"/>
      <c r="X2660" s="1075">
        <v>0.38500000000000001</v>
      </c>
      <c r="Y2660" s="318"/>
    </row>
    <row r="2661" spans="1:25" s="3" customFormat="1" ht="55.5" customHeight="1" x14ac:dyDescent="0.2">
      <c r="A2661" s="240">
        <v>25</v>
      </c>
      <c r="B2661" s="1074" t="s">
        <v>1746</v>
      </c>
      <c r="C2661" s="1075" t="s">
        <v>1747</v>
      </c>
      <c r="D2661" s="1076" t="s">
        <v>18</v>
      </c>
      <c r="E2661" s="1075">
        <v>0.39</v>
      </c>
      <c r="F2661" s="1077">
        <v>20</v>
      </c>
      <c r="G2661" s="1077" t="s">
        <v>1748</v>
      </c>
      <c r="H2661" s="1077" t="s">
        <v>1748</v>
      </c>
      <c r="I2661" s="1078" t="s">
        <v>178</v>
      </c>
      <c r="J2661" s="1079">
        <v>1500037706</v>
      </c>
      <c r="K2661" s="1080">
        <v>45561</v>
      </c>
      <c r="L2661" s="1065" t="s">
        <v>289</v>
      </c>
      <c r="M2661" s="1065" t="s">
        <v>267</v>
      </c>
      <c r="N2661" s="1078">
        <v>45926</v>
      </c>
      <c r="O2661" s="1069" t="s">
        <v>21</v>
      </c>
      <c r="P2661" s="1081" t="s">
        <v>1749</v>
      </c>
      <c r="Q2661" s="1082"/>
      <c r="R2661" s="1059"/>
      <c r="S2661" s="1083"/>
      <c r="T2661" s="1084"/>
      <c r="U2661" s="1074"/>
      <c r="V2661" s="1085" t="s">
        <v>276</v>
      </c>
      <c r="W2661" s="1085"/>
      <c r="X2661" s="1075">
        <v>0.39</v>
      </c>
      <c r="Y2661" s="318"/>
    </row>
    <row r="2662" spans="1:25" s="3" customFormat="1" ht="55.5" customHeight="1" x14ac:dyDescent="0.2">
      <c r="A2662" s="240">
        <v>26</v>
      </c>
      <c r="B2662" s="1074" t="s">
        <v>1750</v>
      </c>
      <c r="C2662" s="1075" t="s">
        <v>1751</v>
      </c>
      <c r="D2662" s="1076" t="s">
        <v>234</v>
      </c>
      <c r="E2662" s="1075">
        <v>8.6080000000000004E-2</v>
      </c>
      <c r="F2662" s="1077">
        <v>20</v>
      </c>
      <c r="G2662" s="1077" t="s">
        <v>1752</v>
      </c>
      <c r="H2662" s="1077" t="s">
        <v>1752</v>
      </c>
      <c r="I2662" s="1078" t="s">
        <v>178</v>
      </c>
      <c r="J2662" s="1079">
        <v>1500037840</v>
      </c>
      <c r="K2662" s="1080">
        <v>45561</v>
      </c>
      <c r="L2662" s="1065" t="s">
        <v>289</v>
      </c>
      <c r="M2662" s="1065" t="s">
        <v>267</v>
      </c>
      <c r="N2662" s="1078">
        <v>45926</v>
      </c>
      <c r="O2662" s="1069" t="s">
        <v>21</v>
      </c>
      <c r="P2662" s="1081" t="s">
        <v>1749</v>
      </c>
      <c r="Q2662" s="1082"/>
      <c r="R2662" s="1059"/>
      <c r="S2662" s="1083"/>
      <c r="T2662" s="1084"/>
      <c r="U2662" s="1074"/>
      <c r="V2662" s="1085" t="s">
        <v>276</v>
      </c>
      <c r="W2662" s="1085"/>
      <c r="X2662" s="1075">
        <v>8.6080000000000004E-2</v>
      </c>
      <c r="Y2662" s="318"/>
    </row>
    <row r="2663" spans="1:25" s="3" customFormat="1" ht="55.5" customHeight="1" x14ac:dyDescent="0.2">
      <c r="A2663" s="240">
        <v>27</v>
      </c>
      <c r="B2663" s="1074" t="s">
        <v>498</v>
      </c>
      <c r="C2663" s="1075" t="s">
        <v>499</v>
      </c>
      <c r="D2663" s="1076" t="s">
        <v>27</v>
      </c>
      <c r="E2663" s="1075">
        <v>0.15</v>
      </c>
      <c r="F2663" s="1077">
        <v>0.4</v>
      </c>
      <c r="G2663" s="1077" t="s">
        <v>1753</v>
      </c>
      <c r="H2663" s="1077" t="s">
        <v>1753</v>
      </c>
      <c r="I2663" s="1078" t="s">
        <v>178</v>
      </c>
      <c r="J2663" s="1079">
        <v>1500037753</v>
      </c>
      <c r="K2663" s="1080">
        <v>45565</v>
      </c>
      <c r="L2663" s="1065" t="s">
        <v>289</v>
      </c>
      <c r="M2663" s="1065" t="s">
        <v>267</v>
      </c>
      <c r="N2663" s="1078">
        <v>45930</v>
      </c>
      <c r="O2663" s="1069" t="s">
        <v>21</v>
      </c>
      <c r="P2663" s="1081" t="s">
        <v>1754</v>
      </c>
      <c r="Q2663" s="1082" t="s">
        <v>1755</v>
      </c>
      <c r="R2663" s="1059"/>
      <c r="S2663" s="1083"/>
      <c r="T2663" s="1084"/>
      <c r="U2663" s="1074"/>
      <c r="V2663" s="1085" t="s">
        <v>276</v>
      </c>
      <c r="W2663" s="1085"/>
      <c r="X2663" s="1075">
        <v>0.15</v>
      </c>
      <c r="Y2663" s="318"/>
    </row>
    <row r="2664" spans="1:25" s="3" customFormat="1" ht="55.5" customHeight="1" x14ac:dyDescent="0.2">
      <c r="A2664" s="240">
        <v>28</v>
      </c>
      <c r="B2664" s="1074" t="s">
        <v>1756</v>
      </c>
      <c r="C2664" s="1075" t="s">
        <v>1757</v>
      </c>
      <c r="D2664" s="1076" t="s">
        <v>234</v>
      </c>
      <c r="E2664" s="1075">
        <v>0.4</v>
      </c>
      <c r="F2664" s="1077">
        <v>20</v>
      </c>
      <c r="G2664" s="1077" t="s">
        <v>1758</v>
      </c>
      <c r="H2664" s="1077" t="s">
        <v>1758</v>
      </c>
      <c r="I2664" s="1078" t="s">
        <v>178</v>
      </c>
      <c r="J2664" s="1079">
        <v>1500037787</v>
      </c>
      <c r="K2664" s="1080">
        <v>45560</v>
      </c>
      <c r="L2664" s="1065" t="s">
        <v>289</v>
      </c>
      <c r="M2664" s="1065" t="s">
        <v>267</v>
      </c>
      <c r="N2664" s="1078">
        <v>45925</v>
      </c>
      <c r="O2664" s="1069" t="s">
        <v>21</v>
      </c>
      <c r="P2664" s="1081" t="s">
        <v>1759</v>
      </c>
      <c r="Q2664" s="1082"/>
      <c r="R2664" s="1059"/>
      <c r="S2664" s="1083"/>
      <c r="T2664" s="1084"/>
      <c r="U2664" s="1074"/>
      <c r="V2664" s="1085" t="s">
        <v>276</v>
      </c>
      <c r="W2664" s="1085"/>
      <c r="X2664" s="1075">
        <v>0.4</v>
      </c>
      <c r="Y2664" s="318"/>
    </row>
    <row r="2665" spans="1:25" s="3" customFormat="1" ht="55.5" customHeight="1" x14ac:dyDescent="0.2">
      <c r="A2665" s="240">
        <v>29</v>
      </c>
      <c r="B2665" s="1074" t="s">
        <v>1760</v>
      </c>
      <c r="C2665" s="1075" t="s">
        <v>1761</v>
      </c>
      <c r="D2665" s="1076" t="s">
        <v>187</v>
      </c>
      <c r="E2665" s="1075">
        <v>28.8</v>
      </c>
      <c r="F2665" s="1077">
        <v>110</v>
      </c>
      <c r="G2665" s="1077" t="s">
        <v>1762</v>
      </c>
      <c r="H2665" s="1077" t="s">
        <v>1762</v>
      </c>
      <c r="I2665" s="1078" t="s">
        <v>178</v>
      </c>
      <c r="J2665" s="1079">
        <v>1500037186</v>
      </c>
      <c r="K2665" s="1080">
        <v>45548</v>
      </c>
      <c r="L2665" s="1065" t="s">
        <v>289</v>
      </c>
      <c r="M2665" s="1065" t="s">
        <v>267</v>
      </c>
      <c r="N2665" s="1078">
        <v>45913</v>
      </c>
      <c r="O2665" s="1069" t="s">
        <v>21</v>
      </c>
      <c r="P2665" s="1081" t="s">
        <v>1763</v>
      </c>
      <c r="Q2665" s="1082" t="s">
        <v>1764</v>
      </c>
      <c r="R2665" s="1059"/>
      <c r="S2665" s="1083"/>
      <c r="T2665" s="1084"/>
      <c r="U2665" s="1074"/>
      <c r="V2665" s="1085" t="s">
        <v>276</v>
      </c>
      <c r="W2665" s="1085"/>
      <c r="X2665" s="1075">
        <v>28.8</v>
      </c>
      <c r="Y2665" s="318"/>
    </row>
    <row r="2666" spans="1:25" s="3" customFormat="1" ht="55.5" customHeight="1" x14ac:dyDescent="0.2">
      <c r="A2666" s="240">
        <v>30</v>
      </c>
      <c r="B2666" s="1086" t="s">
        <v>1957</v>
      </c>
      <c r="C2666" s="1087" t="s">
        <v>1958</v>
      </c>
      <c r="D2666" s="1087" t="s">
        <v>295</v>
      </c>
      <c r="E2666" s="1088">
        <v>2.5186999999999999</v>
      </c>
      <c r="F2666" s="1089">
        <v>20</v>
      </c>
      <c r="G2666" s="1086" t="s">
        <v>1959</v>
      </c>
      <c r="H2666" s="1086" t="s">
        <v>1959</v>
      </c>
      <c r="I2666" s="1090" t="s">
        <v>178</v>
      </c>
      <c r="J2666" s="1091">
        <v>1500038936</v>
      </c>
      <c r="K2666" s="1092">
        <v>45589</v>
      </c>
      <c r="L2666" s="1087" t="s">
        <v>289</v>
      </c>
      <c r="M2666" s="1087" t="s">
        <v>267</v>
      </c>
      <c r="N2666" s="1090">
        <v>45954</v>
      </c>
      <c r="O2666" s="1086" t="s">
        <v>21</v>
      </c>
      <c r="P2666" s="1087" t="s">
        <v>1960</v>
      </c>
      <c r="Q2666" s="1070" t="s">
        <v>1961</v>
      </c>
      <c r="R2666" s="1093"/>
      <c r="S2666" s="1092"/>
      <c r="T2666" s="1094"/>
      <c r="U2666" s="1087"/>
      <c r="V2666" s="1095" t="s">
        <v>276</v>
      </c>
      <c r="W2666" s="1087" t="s">
        <v>40</v>
      </c>
      <c r="X2666" s="1088">
        <v>2.5186999999999999</v>
      </c>
      <c r="Y2666" s="318"/>
    </row>
    <row r="2667" spans="1:25" s="3" customFormat="1" ht="55.5" customHeight="1" x14ac:dyDescent="0.2">
      <c r="A2667" s="240">
        <v>31</v>
      </c>
      <c r="B2667" s="1069" t="s">
        <v>1962</v>
      </c>
      <c r="C2667" s="1065" t="s">
        <v>1963</v>
      </c>
      <c r="D2667" s="1065" t="s">
        <v>295</v>
      </c>
      <c r="E2667" s="1096">
        <v>2.8792800000000001</v>
      </c>
      <c r="F2667" s="1079">
        <v>20</v>
      </c>
      <c r="G2667" s="1069" t="s">
        <v>1964</v>
      </c>
      <c r="H2667" s="1069" t="s">
        <v>1964</v>
      </c>
      <c r="I2667" s="1080" t="s">
        <v>178</v>
      </c>
      <c r="J2667" s="1066">
        <v>1500038390</v>
      </c>
      <c r="K2667" s="1067">
        <v>45582</v>
      </c>
      <c r="L2667" s="1065" t="s">
        <v>289</v>
      </c>
      <c r="M2667" s="1065" t="s">
        <v>267</v>
      </c>
      <c r="N2667" s="1080">
        <v>45947</v>
      </c>
      <c r="O2667" s="1069" t="s">
        <v>21</v>
      </c>
      <c r="P2667" s="1065" t="s">
        <v>1965</v>
      </c>
      <c r="Q2667" s="1069" t="s">
        <v>1966</v>
      </c>
      <c r="R2667" s="1059"/>
      <c r="S2667" s="1067"/>
      <c r="T2667" s="1071"/>
      <c r="U2667" s="1065"/>
      <c r="V2667" s="1097" t="s">
        <v>276</v>
      </c>
      <c r="W2667" s="1065"/>
      <c r="X2667" s="1096">
        <v>2.8792800000000001</v>
      </c>
      <c r="Y2667" s="318"/>
    </row>
    <row r="2668" spans="1:25" s="3" customFormat="1" ht="55.5" customHeight="1" x14ac:dyDescent="0.2">
      <c r="A2668" s="240">
        <v>32</v>
      </c>
      <c r="B2668" s="1069" t="s">
        <v>1967</v>
      </c>
      <c r="C2668" s="1065" t="s">
        <v>1968</v>
      </c>
      <c r="D2668" s="1065" t="s">
        <v>295</v>
      </c>
      <c r="E2668" s="1096">
        <v>2.1949999999999998</v>
      </c>
      <c r="F2668" s="1079">
        <v>20</v>
      </c>
      <c r="G2668" s="1069" t="s">
        <v>1969</v>
      </c>
      <c r="H2668" s="1069" t="s">
        <v>1969</v>
      </c>
      <c r="I2668" s="1080" t="s">
        <v>178</v>
      </c>
      <c r="J2668" s="1066">
        <v>1500038803</v>
      </c>
      <c r="K2668" s="1067">
        <v>45587</v>
      </c>
      <c r="L2668" s="1065" t="s">
        <v>289</v>
      </c>
      <c r="M2668" s="1065" t="s">
        <v>267</v>
      </c>
      <c r="N2668" s="1080">
        <v>45952</v>
      </c>
      <c r="O2668" s="1069" t="s">
        <v>21</v>
      </c>
      <c r="P2668" s="1065" t="s">
        <v>1970</v>
      </c>
      <c r="Q2668" s="1069"/>
      <c r="R2668" s="1059"/>
      <c r="S2668" s="1067"/>
      <c r="T2668" s="1071"/>
      <c r="U2668" s="1065"/>
      <c r="V2668" s="1097" t="s">
        <v>276</v>
      </c>
      <c r="W2668" s="1065"/>
      <c r="X2668" s="1096">
        <v>2.1949999999999998</v>
      </c>
      <c r="Y2668" s="318"/>
    </row>
    <row r="2669" spans="1:25" s="3" customFormat="1" ht="55.5" customHeight="1" x14ac:dyDescent="0.2">
      <c r="A2669" s="240">
        <v>33</v>
      </c>
      <c r="B2669" s="1069" t="s">
        <v>1973</v>
      </c>
      <c r="C2669" s="1065" t="s">
        <v>1974</v>
      </c>
      <c r="D2669" s="1065" t="s">
        <v>27</v>
      </c>
      <c r="E2669" s="1096">
        <v>0.1197</v>
      </c>
      <c r="F2669" s="1079">
        <v>0.4</v>
      </c>
      <c r="G2669" s="1069" t="s">
        <v>1975</v>
      </c>
      <c r="H2669" s="1069" t="s">
        <v>1975</v>
      </c>
      <c r="I2669" s="1080" t="s">
        <v>178</v>
      </c>
      <c r="J2669" s="1066">
        <v>1500038029</v>
      </c>
      <c r="K2669" s="1067">
        <v>45567</v>
      </c>
      <c r="L2669" s="1065" t="s">
        <v>289</v>
      </c>
      <c r="M2669" s="1065" t="s">
        <v>267</v>
      </c>
      <c r="N2669" s="1080">
        <v>45932</v>
      </c>
      <c r="O2669" s="1069" t="s">
        <v>21</v>
      </c>
      <c r="P2669" s="1065" t="s">
        <v>1976</v>
      </c>
      <c r="Q2669" s="1069"/>
      <c r="R2669" s="1059"/>
      <c r="S2669" s="1067"/>
      <c r="T2669" s="1071"/>
      <c r="U2669" s="1065"/>
      <c r="V2669" s="1097" t="s">
        <v>276</v>
      </c>
      <c r="W2669" s="1065"/>
      <c r="X2669" s="1096">
        <v>0.1197</v>
      </c>
      <c r="Y2669" s="318"/>
    </row>
    <row r="2670" spans="1:25" s="3" customFormat="1" ht="55.5" customHeight="1" x14ac:dyDescent="0.2">
      <c r="A2670" s="240">
        <v>34</v>
      </c>
      <c r="B2670" s="1069" t="s">
        <v>1977</v>
      </c>
      <c r="C2670" s="1065" t="s">
        <v>1978</v>
      </c>
      <c r="D2670" s="1065" t="s">
        <v>27</v>
      </c>
      <c r="E2670" s="1096">
        <v>0.05</v>
      </c>
      <c r="F2670" s="1079">
        <v>0.4</v>
      </c>
      <c r="G2670" s="1069" t="s">
        <v>1979</v>
      </c>
      <c r="H2670" s="1069" t="s">
        <v>1979</v>
      </c>
      <c r="I2670" s="1080" t="s">
        <v>178</v>
      </c>
      <c r="J2670" s="1066">
        <v>1500038067</v>
      </c>
      <c r="K2670" s="1067">
        <v>45567</v>
      </c>
      <c r="L2670" s="1065" t="s">
        <v>289</v>
      </c>
      <c r="M2670" s="1065" t="s">
        <v>267</v>
      </c>
      <c r="N2670" s="1080">
        <v>45932</v>
      </c>
      <c r="O2670" s="1069" t="s">
        <v>21</v>
      </c>
      <c r="P2670" s="1065" t="s">
        <v>1976</v>
      </c>
      <c r="Q2670" s="1069"/>
      <c r="R2670" s="1059"/>
      <c r="S2670" s="1067"/>
      <c r="T2670" s="1071"/>
      <c r="U2670" s="1065"/>
      <c r="V2670" s="1097" t="s">
        <v>276</v>
      </c>
      <c r="W2670" s="1065"/>
      <c r="X2670" s="1096">
        <v>0.05</v>
      </c>
      <c r="Y2670" s="318"/>
    </row>
    <row r="2671" spans="1:25" s="3" customFormat="1" ht="55.5" customHeight="1" x14ac:dyDescent="0.2">
      <c r="A2671" s="240">
        <v>35</v>
      </c>
      <c r="B2671" s="1069" t="s">
        <v>1981</v>
      </c>
      <c r="C2671" s="1065" t="s">
        <v>1982</v>
      </c>
      <c r="D2671" s="1065" t="s">
        <v>18</v>
      </c>
      <c r="E2671" s="1096">
        <v>0.16</v>
      </c>
      <c r="F2671" s="1079">
        <v>20</v>
      </c>
      <c r="G2671" s="1069" t="s">
        <v>1983</v>
      </c>
      <c r="H2671" s="1069" t="s">
        <v>1983</v>
      </c>
      <c r="I2671" s="1080" t="s">
        <v>178</v>
      </c>
      <c r="J2671" s="1066">
        <v>1500038033</v>
      </c>
      <c r="K2671" s="1067">
        <v>45567</v>
      </c>
      <c r="L2671" s="1065" t="s">
        <v>289</v>
      </c>
      <c r="M2671" s="1065" t="s">
        <v>267</v>
      </c>
      <c r="N2671" s="1080">
        <v>45932</v>
      </c>
      <c r="O2671" s="1069" t="s">
        <v>21</v>
      </c>
      <c r="P2671" s="1065" t="s">
        <v>1976</v>
      </c>
      <c r="Q2671" s="1069"/>
      <c r="R2671" s="1059"/>
      <c r="S2671" s="1067"/>
      <c r="T2671" s="1071"/>
      <c r="U2671" s="1065"/>
      <c r="V2671" s="1097" t="s">
        <v>276</v>
      </c>
      <c r="W2671" s="1065"/>
      <c r="X2671" s="1096">
        <v>0.16</v>
      </c>
      <c r="Y2671" s="318"/>
    </row>
    <row r="2672" spans="1:25" s="3" customFormat="1" ht="55.5" customHeight="1" x14ac:dyDescent="0.2">
      <c r="A2672" s="240">
        <v>36</v>
      </c>
      <c r="B2672" s="1069" t="s">
        <v>1984</v>
      </c>
      <c r="C2672" s="1065" t="s">
        <v>1985</v>
      </c>
      <c r="D2672" s="1065" t="s">
        <v>234</v>
      </c>
      <c r="E2672" s="1096">
        <v>0.4</v>
      </c>
      <c r="F2672" s="1079">
        <v>20</v>
      </c>
      <c r="G2672" s="1069" t="s">
        <v>1986</v>
      </c>
      <c r="H2672" s="1069" t="s">
        <v>1986</v>
      </c>
      <c r="I2672" s="1080" t="s">
        <v>178</v>
      </c>
      <c r="J2672" s="1066">
        <v>1500039197</v>
      </c>
      <c r="K2672" s="1067">
        <v>45595</v>
      </c>
      <c r="L2672" s="1065" t="s">
        <v>289</v>
      </c>
      <c r="M2672" s="1065" t="s">
        <v>267</v>
      </c>
      <c r="N2672" s="1080">
        <v>45960</v>
      </c>
      <c r="O2672" s="1069" t="s">
        <v>21</v>
      </c>
      <c r="P2672" s="1065" t="s">
        <v>1987</v>
      </c>
      <c r="Q2672" s="1069"/>
      <c r="R2672" s="1059"/>
      <c r="S2672" s="1067"/>
      <c r="T2672" s="1071"/>
      <c r="U2672" s="1065"/>
      <c r="V2672" s="1097" t="s">
        <v>276</v>
      </c>
      <c r="W2672" s="1065"/>
      <c r="X2672" s="1096">
        <v>0.4</v>
      </c>
      <c r="Y2672" s="318"/>
    </row>
    <row r="2673" spans="1:25" s="3" customFormat="1" ht="55.5" customHeight="1" x14ac:dyDescent="0.2">
      <c r="A2673" s="240">
        <v>37</v>
      </c>
      <c r="B2673" s="1069" t="s">
        <v>1988</v>
      </c>
      <c r="C2673" s="1065" t="s">
        <v>1989</v>
      </c>
      <c r="D2673" s="1065" t="s">
        <v>32</v>
      </c>
      <c r="E2673" s="1096">
        <v>0.39360000000000001</v>
      </c>
      <c r="F2673" s="1079">
        <v>20</v>
      </c>
      <c r="G2673" s="1069" t="s">
        <v>1990</v>
      </c>
      <c r="H2673" s="1069" t="s">
        <v>1990</v>
      </c>
      <c r="I2673" s="1080" t="s">
        <v>178</v>
      </c>
      <c r="J2673" s="1066">
        <v>1500038666</v>
      </c>
      <c r="K2673" s="1067">
        <v>45582</v>
      </c>
      <c r="L2673" s="1065" t="s">
        <v>289</v>
      </c>
      <c r="M2673" s="1065" t="s">
        <v>267</v>
      </c>
      <c r="N2673" s="1080">
        <v>45947</v>
      </c>
      <c r="O2673" s="1069" t="s">
        <v>21</v>
      </c>
      <c r="P2673" s="1065" t="s">
        <v>1991</v>
      </c>
      <c r="Q2673" s="1069"/>
      <c r="R2673" s="1059"/>
      <c r="S2673" s="1067"/>
      <c r="T2673" s="1071"/>
      <c r="U2673" s="1065"/>
      <c r="V2673" s="1097" t="s">
        <v>276</v>
      </c>
      <c r="W2673" s="1065"/>
      <c r="X2673" s="1096">
        <v>0.39360000000000001</v>
      </c>
      <c r="Y2673" s="318"/>
    </row>
    <row r="2674" spans="1:25" s="3" customFormat="1" ht="55.5" customHeight="1" x14ac:dyDescent="0.2">
      <c r="A2674" s="240">
        <v>38</v>
      </c>
      <c r="B2674" s="1069" t="s">
        <v>1992</v>
      </c>
      <c r="C2674" s="1065" t="s">
        <v>1993</v>
      </c>
      <c r="D2674" s="1065" t="s">
        <v>234</v>
      </c>
      <c r="E2674" s="1096">
        <v>0.37</v>
      </c>
      <c r="F2674" s="1079">
        <v>20</v>
      </c>
      <c r="G2674" s="1069" t="s">
        <v>1994</v>
      </c>
      <c r="H2674" s="1069" t="s">
        <v>1994</v>
      </c>
      <c r="I2674" s="1080" t="s">
        <v>178</v>
      </c>
      <c r="J2674" s="1066">
        <v>1500038581</v>
      </c>
      <c r="K2674" s="1067">
        <v>45581</v>
      </c>
      <c r="L2674" s="1065" t="s">
        <v>289</v>
      </c>
      <c r="M2674" s="1065" t="s">
        <v>267</v>
      </c>
      <c r="N2674" s="1080">
        <v>45946</v>
      </c>
      <c r="O2674" s="1069" t="s">
        <v>21</v>
      </c>
      <c r="P2674" s="1065" t="s">
        <v>1995</v>
      </c>
      <c r="Q2674" s="1069"/>
      <c r="R2674" s="1059"/>
      <c r="S2674" s="1067"/>
      <c r="T2674" s="1071"/>
      <c r="U2674" s="1065"/>
      <c r="V2674" s="1097" t="s">
        <v>276</v>
      </c>
      <c r="W2674" s="1065"/>
      <c r="X2674" s="1096">
        <v>0.37</v>
      </c>
      <c r="Y2674" s="318"/>
    </row>
    <row r="2675" spans="1:25" s="3" customFormat="1" ht="55.5" customHeight="1" x14ac:dyDescent="0.2">
      <c r="A2675" s="240">
        <v>39</v>
      </c>
      <c r="B2675" s="1069" t="s">
        <v>1997</v>
      </c>
      <c r="C2675" s="1065" t="s">
        <v>1998</v>
      </c>
      <c r="D2675" s="1065" t="s">
        <v>295</v>
      </c>
      <c r="E2675" s="1096">
        <v>1.96244</v>
      </c>
      <c r="F2675" s="1079">
        <v>20</v>
      </c>
      <c r="G2675" s="1069" t="s">
        <v>1999</v>
      </c>
      <c r="H2675" s="1069" t="s">
        <v>1999</v>
      </c>
      <c r="I2675" s="1080" t="s">
        <v>178</v>
      </c>
      <c r="J2675" s="1066">
        <v>1500038974</v>
      </c>
      <c r="K2675" s="1067">
        <v>45589</v>
      </c>
      <c r="L2675" s="1065" t="s">
        <v>289</v>
      </c>
      <c r="M2675" s="1065" t="s">
        <v>267</v>
      </c>
      <c r="N2675" s="1080">
        <v>45954</v>
      </c>
      <c r="O2675" s="1069" t="s">
        <v>21</v>
      </c>
      <c r="P2675" s="1065" t="s">
        <v>1965</v>
      </c>
      <c r="Q2675" s="1069" t="s">
        <v>2000</v>
      </c>
      <c r="R2675" s="1059"/>
      <c r="S2675" s="1067"/>
      <c r="T2675" s="1071"/>
      <c r="U2675" s="1065"/>
      <c r="V2675" s="1097" t="s">
        <v>276</v>
      </c>
      <c r="W2675" s="1065"/>
      <c r="X2675" s="1096">
        <v>1.96244</v>
      </c>
      <c r="Y2675" s="318"/>
    </row>
    <row r="2676" spans="1:25" s="3" customFormat="1" ht="55.5" customHeight="1" x14ac:dyDescent="0.2">
      <c r="A2676" s="240">
        <v>40</v>
      </c>
      <c r="B2676" s="1069" t="s">
        <v>2001</v>
      </c>
      <c r="C2676" s="1065" t="s">
        <v>2002</v>
      </c>
      <c r="D2676" s="1065" t="s">
        <v>295</v>
      </c>
      <c r="E2676" s="1096">
        <v>2.9250000000000002E-2</v>
      </c>
      <c r="F2676" s="1079">
        <v>20</v>
      </c>
      <c r="G2676" s="1069" t="s">
        <v>2003</v>
      </c>
      <c r="H2676" s="1069" t="s">
        <v>2003</v>
      </c>
      <c r="I2676" s="1080" t="s">
        <v>178</v>
      </c>
      <c r="J2676" s="1066">
        <v>1500038316</v>
      </c>
      <c r="K2676" s="1067">
        <v>45574</v>
      </c>
      <c r="L2676" s="1065" t="s">
        <v>289</v>
      </c>
      <c r="M2676" s="1065" t="s">
        <v>267</v>
      </c>
      <c r="N2676" s="1080">
        <v>45939</v>
      </c>
      <c r="O2676" s="1069" t="s">
        <v>21</v>
      </c>
      <c r="P2676" s="1069" t="s">
        <v>571</v>
      </c>
      <c r="Q2676" s="1069"/>
      <c r="R2676" s="1072" t="s">
        <v>5629</v>
      </c>
      <c r="S2676" s="1067">
        <v>45798</v>
      </c>
      <c r="T2676" s="1071">
        <v>2.9250000000000002E-2</v>
      </c>
      <c r="U2676" s="1065"/>
      <c r="V2676" s="1097" t="s">
        <v>276</v>
      </c>
      <c r="W2676" s="1071">
        <v>2.9250000000000002E-2</v>
      </c>
      <c r="X2676" s="1096"/>
      <c r="Y2676" s="318"/>
    </row>
    <row r="2677" spans="1:25" s="3" customFormat="1" ht="55.5" customHeight="1" x14ac:dyDescent="0.2">
      <c r="A2677" s="240">
        <v>41</v>
      </c>
      <c r="B2677" s="1069" t="s">
        <v>2004</v>
      </c>
      <c r="C2677" s="1065" t="s">
        <v>2005</v>
      </c>
      <c r="D2677" s="1065" t="s">
        <v>27</v>
      </c>
      <c r="E2677" s="1096">
        <v>0.03</v>
      </c>
      <c r="F2677" s="1079">
        <v>0.4</v>
      </c>
      <c r="G2677" s="1069" t="s">
        <v>2006</v>
      </c>
      <c r="H2677" s="1069" t="s">
        <v>2006</v>
      </c>
      <c r="I2677" s="1080" t="s">
        <v>178</v>
      </c>
      <c r="J2677" s="1066">
        <v>1500038419</v>
      </c>
      <c r="K2677" s="1067">
        <v>45581</v>
      </c>
      <c r="L2677" s="1065" t="s">
        <v>289</v>
      </c>
      <c r="M2677" s="1065" t="s">
        <v>267</v>
      </c>
      <c r="N2677" s="1080">
        <v>45946</v>
      </c>
      <c r="O2677" s="1069" t="s">
        <v>21</v>
      </c>
      <c r="P2677" s="1065" t="s">
        <v>1995</v>
      </c>
      <c r="Q2677" s="1069"/>
      <c r="R2677" s="1059"/>
      <c r="S2677" s="1067"/>
      <c r="T2677" s="1071"/>
      <c r="U2677" s="1065"/>
      <c r="V2677" s="1097" t="s">
        <v>276</v>
      </c>
      <c r="W2677" s="1065"/>
      <c r="X2677" s="1096">
        <v>0.03</v>
      </c>
      <c r="Y2677" s="318"/>
    </row>
    <row r="2678" spans="1:25" s="3" customFormat="1" ht="55.5" customHeight="1" x14ac:dyDescent="0.2">
      <c r="A2678" s="240">
        <v>42</v>
      </c>
      <c r="B2678" s="1069" t="s">
        <v>2007</v>
      </c>
      <c r="C2678" s="1065" t="s">
        <v>2008</v>
      </c>
      <c r="D2678" s="1065" t="s">
        <v>18</v>
      </c>
      <c r="E2678" s="1096">
        <v>5.9400000000000001E-2</v>
      </c>
      <c r="F2678" s="1079">
        <v>0.4</v>
      </c>
      <c r="G2678" s="1069" t="s">
        <v>954</v>
      </c>
      <c r="H2678" s="1069" t="s">
        <v>954</v>
      </c>
      <c r="I2678" s="1080" t="s">
        <v>178</v>
      </c>
      <c r="J2678" s="1066">
        <v>1500038738</v>
      </c>
      <c r="K2678" s="1067">
        <v>45586</v>
      </c>
      <c r="L2678" s="1065" t="s">
        <v>289</v>
      </c>
      <c r="M2678" s="1065" t="s">
        <v>267</v>
      </c>
      <c r="N2678" s="1080">
        <v>45951</v>
      </c>
      <c r="O2678" s="1069" t="s">
        <v>21</v>
      </c>
      <c r="P2678" s="1065" t="s">
        <v>1980</v>
      </c>
      <c r="Q2678" s="1069"/>
      <c r="R2678" s="1059"/>
      <c r="S2678" s="1067"/>
      <c r="T2678" s="1071"/>
      <c r="U2678" s="1065"/>
      <c r="V2678" s="1097" t="s">
        <v>276</v>
      </c>
      <c r="W2678" s="1065"/>
      <c r="X2678" s="1096">
        <v>5.9400000000000001E-2</v>
      </c>
      <c r="Y2678" s="318"/>
    </row>
    <row r="2679" spans="1:25" s="3" customFormat="1" ht="55.5" customHeight="1" x14ac:dyDescent="0.2">
      <c r="A2679" s="240">
        <v>43</v>
      </c>
      <c r="B2679" s="1069" t="s">
        <v>2009</v>
      </c>
      <c r="C2679" s="1065" t="s">
        <v>2010</v>
      </c>
      <c r="D2679" s="1065" t="s">
        <v>32</v>
      </c>
      <c r="E2679" s="1096">
        <v>6.0000000000000001E-3</v>
      </c>
      <c r="F2679" s="1079">
        <v>0.23</v>
      </c>
      <c r="G2679" s="1069" t="s">
        <v>2011</v>
      </c>
      <c r="H2679" s="1069" t="s">
        <v>2011</v>
      </c>
      <c r="I2679" s="1080" t="s">
        <v>178</v>
      </c>
      <c r="J2679" s="1066">
        <v>1500039142</v>
      </c>
      <c r="K2679" s="1067">
        <v>45594</v>
      </c>
      <c r="L2679" s="1065" t="s">
        <v>289</v>
      </c>
      <c r="M2679" s="1065" t="s">
        <v>267</v>
      </c>
      <c r="N2679" s="1080">
        <v>45959</v>
      </c>
      <c r="O2679" s="1069" t="s">
        <v>21</v>
      </c>
      <c r="P2679" s="1065" t="s">
        <v>2012</v>
      </c>
      <c r="Q2679" s="1069"/>
      <c r="R2679" s="1059"/>
      <c r="S2679" s="1067"/>
      <c r="T2679" s="1071"/>
      <c r="U2679" s="1065"/>
      <c r="V2679" s="1097" t="s">
        <v>276</v>
      </c>
      <c r="W2679" s="1065"/>
      <c r="X2679" s="1096">
        <v>6.0000000000000001E-3</v>
      </c>
      <c r="Y2679" s="318"/>
    </row>
    <row r="2680" spans="1:25" s="3" customFormat="1" ht="55.5" customHeight="1" x14ac:dyDescent="0.2">
      <c r="A2680" s="240">
        <v>44</v>
      </c>
      <c r="B2680" s="1069" t="s">
        <v>2013</v>
      </c>
      <c r="C2680" s="1065" t="s">
        <v>2014</v>
      </c>
      <c r="D2680" s="1065" t="s">
        <v>32</v>
      </c>
      <c r="E2680" s="1096">
        <v>4.4550000000000001</v>
      </c>
      <c r="F2680" s="1079">
        <v>20</v>
      </c>
      <c r="G2680" s="1069" t="s">
        <v>2015</v>
      </c>
      <c r="H2680" s="1069" t="s">
        <v>2015</v>
      </c>
      <c r="I2680" s="1080" t="s">
        <v>178</v>
      </c>
      <c r="J2680" s="1066">
        <v>1500038486</v>
      </c>
      <c r="K2680" s="1067">
        <v>45582</v>
      </c>
      <c r="L2680" s="1065" t="s">
        <v>289</v>
      </c>
      <c r="M2680" s="1065" t="s">
        <v>267</v>
      </c>
      <c r="N2680" s="1080">
        <v>45947</v>
      </c>
      <c r="O2680" s="1069" t="s">
        <v>21</v>
      </c>
      <c r="P2680" s="1065" t="s">
        <v>1991</v>
      </c>
      <c r="Q2680" s="1069"/>
      <c r="R2680" s="1059"/>
      <c r="S2680" s="1067"/>
      <c r="T2680" s="1071"/>
      <c r="U2680" s="1065"/>
      <c r="V2680" s="1097" t="s">
        <v>276</v>
      </c>
      <c r="W2680" s="1065"/>
      <c r="X2680" s="1096">
        <v>4.4550000000000001</v>
      </c>
      <c r="Y2680" s="318"/>
    </row>
    <row r="2681" spans="1:25" s="3" customFormat="1" ht="55.5" customHeight="1" x14ac:dyDescent="0.2">
      <c r="A2681" s="240">
        <v>45</v>
      </c>
      <c r="B2681" s="1069" t="s">
        <v>2016</v>
      </c>
      <c r="C2681" s="1065" t="s">
        <v>2017</v>
      </c>
      <c r="D2681" s="1065" t="s">
        <v>27</v>
      </c>
      <c r="E2681" s="1096">
        <v>54</v>
      </c>
      <c r="F2681" s="1079">
        <v>110</v>
      </c>
      <c r="G2681" s="1069" t="s">
        <v>2018</v>
      </c>
      <c r="H2681" s="1069" t="s">
        <v>2018</v>
      </c>
      <c r="I2681" s="1080" t="s">
        <v>178</v>
      </c>
      <c r="J2681" s="1066">
        <v>1500038415</v>
      </c>
      <c r="K2681" s="1067">
        <v>45579</v>
      </c>
      <c r="L2681" s="1065" t="s">
        <v>289</v>
      </c>
      <c r="M2681" s="1065" t="s">
        <v>267</v>
      </c>
      <c r="N2681" s="1080">
        <v>45944</v>
      </c>
      <c r="O2681" s="1069" t="s">
        <v>21</v>
      </c>
      <c r="P2681" s="1065" t="s">
        <v>2019</v>
      </c>
      <c r="Q2681" s="1069"/>
      <c r="R2681" s="1059"/>
      <c r="S2681" s="1067"/>
      <c r="T2681" s="1071"/>
      <c r="U2681" s="1065"/>
      <c r="V2681" s="1097" t="s">
        <v>276</v>
      </c>
      <c r="W2681" s="1065"/>
      <c r="X2681" s="1096">
        <v>54</v>
      </c>
      <c r="Y2681" s="318"/>
    </row>
    <row r="2682" spans="1:25" s="3" customFormat="1" ht="55.5" customHeight="1" x14ac:dyDescent="0.2">
      <c r="A2682" s="240">
        <v>46</v>
      </c>
      <c r="B2682" s="1069" t="s">
        <v>2020</v>
      </c>
      <c r="C2682" s="1065" t="s">
        <v>2021</v>
      </c>
      <c r="D2682" s="1065" t="s">
        <v>27</v>
      </c>
      <c r="E2682" s="1096">
        <v>0.25419999999999998</v>
      </c>
      <c r="F2682" s="1079">
        <v>20</v>
      </c>
      <c r="G2682" s="1069" t="s">
        <v>2022</v>
      </c>
      <c r="H2682" s="1069" t="s">
        <v>2022</v>
      </c>
      <c r="I2682" s="1080" t="s">
        <v>178</v>
      </c>
      <c r="J2682" s="1066">
        <v>1500039061</v>
      </c>
      <c r="K2682" s="1067">
        <v>45593</v>
      </c>
      <c r="L2682" s="1065" t="s">
        <v>289</v>
      </c>
      <c r="M2682" s="1065" t="s">
        <v>267</v>
      </c>
      <c r="N2682" s="1080">
        <v>45958</v>
      </c>
      <c r="O2682" s="1069" t="s">
        <v>21</v>
      </c>
      <c r="P2682" s="1065" t="s">
        <v>2023</v>
      </c>
      <c r="Q2682" s="1069"/>
      <c r="R2682" s="1059"/>
      <c r="S2682" s="1067"/>
      <c r="T2682" s="1071"/>
      <c r="U2682" s="1065"/>
      <c r="V2682" s="1097" t="s">
        <v>276</v>
      </c>
      <c r="W2682" s="1065"/>
      <c r="X2682" s="1096">
        <v>0.25419999999999998</v>
      </c>
      <c r="Y2682" s="318"/>
    </row>
    <row r="2683" spans="1:25" s="3" customFormat="1" ht="55.5" customHeight="1" x14ac:dyDescent="0.2">
      <c r="A2683" s="240">
        <v>47</v>
      </c>
      <c r="B2683" s="1069" t="s">
        <v>2024</v>
      </c>
      <c r="C2683" s="1065" t="s">
        <v>2025</v>
      </c>
      <c r="D2683" s="1065" t="s">
        <v>234</v>
      </c>
      <c r="E2683" s="1096">
        <v>2.511E-2</v>
      </c>
      <c r="F2683" s="1079">
        <v>0.4</v>
      </c>
      <c r="G2683" s="1069" t="s">
        <v>2026</v>
      </c>
      <c r="H2683" s="1069" t="s">
        <v>2026</v>
      </c>
      <c r="I2683" s="1080" t="s">
        <v>178</v>
      </c>
      <c r="J2683" s="1066">
        <v>1500038929</v>
      </c>
      <c r="K2683" s="1067">
        <v>45590</v>
      </c>
      <c r="L2683" s="1065" t="s">
        <v>289</v>
      </c>
      <c r="M2683" s="1065" t="s">
        <v>267</v>
      </c>
      <c r="N2683" s="1080">
        <v>45955</v>
      </c>
      <c r="O2683" s="1069" t="s">
        <v>21</v>
      </c>
      <c r="P2683" s="1065" t="s">
        <v>1996</v>
      </c>
      <c r="Q2683" s="1069"/>
      <c r="R2683" s="1059"/>
      <c r="S2683" s="1067"/>
      <c r="T2683" s="1071"/>
      <c r="U2683" s="1065"/>
      <c r="V2683" s="1097" t="s">
        <v>276</v>
      </c>
      <c r="W2683" s="1065"/>
      <c r="X2683" s="1096">
        <v>2.511E-2</v>
      </c>
      <c r="Y2683" s="318"/>
    </row>
    <row r="2684" spans="1:25" s="3" customFormat="1" ht="55.5" customHeight="1" x14ac:dyDescent="0.2">
      <c r="A2684" s="240">
        <v>48</v>
      </c>
      <c r="B2684" s="1069" t="s">
        <v>2028</v>
      </c>
      <c r="C2684" s="1065" t="s">
        <v>2029</v>
      </c>
      <c r="D2684" s="1065" t="s">
        <v>234</v>
      </c>
      <c r="E2684" s="1096">
        <v>0.2</v>
      </c>
      <c r="F2684" s="1079">
        <v>20</v>
      </c>
      <c r="G2684" s="1069" t="s">
        <v>2030</v>
      </c>
      <c r="H2684" s="1069" t="s">
        <v>2030</v>
      </c>
      <c r="I2684" s="1080" t="s">
        <v>178</v>
      </c>
      <c r="J2684" s="1066">
        <v>1500039135</v>
      </c>
      <c r="K2684" s="1067">
        <v>45594</v>
      </c>
      <c r="L2684" s="1065" t="s">
        <v>289</v>
      </c>
      <c r="M2684" s="1065" t="s">
        <v>267</v>
      </c>
      <c r="N2684" s="1080">
        <v>45959</v>
      </c>
      <c r="O2684" s="1069" t="s">
        <v>21</v>
      </c>
      <c r="P2684" s="1065" t="s">
        <v>2012</v>
      </c>
      <c r="Q2684" s="1069"/>
      <c r="R2684" s="1059"/>
      <c r="S2684" s="1067"/>
      <c r="T2684" s="1071"/>
      <c r="U2684" s="1065"/>
      <c r="V2684" s="1097" t="s">
        <v>276</v>
      </c>
      <c r="W2684" s="1065"/>
      <c r="X2684" s="1096">
        <v>0.2</v>
      </c>
      <c r="Y2684" s="318"/>
    </row>
    <row r="2685" spans="1:25" s="3" customFormat="1" ht="55.5" customHeight="1" x14ac:dyDescent="0.2">
      <c r="A2685" s="240">
        <v>49</v>
      </c>
      <c r="B2685" s="1077" t="s">
        <v>2031</v>
      </c>
      <c r="C2685" s="1074" t="s">
        <v>2032</v>
      </c>
      <c r="D2685" s="1074" t="s">
        <v>18</v>
      </c>
      <c r="E2685" s="1075">
        <v>0.97</v>
      </c>
      <c r="F2685" s="1076">
        <v>20</v>
      </c>
      <c r="G2685" s="1077" t="s">
        <v>2033</v>
      </c>
      <c r="H2685" s="1077" t="s">
        <v>2033</v>
      </c>
      <c r="I2685" s="1074" t="s">
        <v>178</v>
      </c>
      <c r="J2685" s="1076">
        <v>1500040397</v>
      </c>
      <c r="K2685" s="1078">
        <v>45625</v>
      </c>
      <c r="L2685" s="1074" t="s">
        <v>289</v>
      </c>
      <c r="M2685" s="1074" t="s">
        <v>267</v>
      </c>
      <c r="N2685" s="1078">
        <v>45990</v>
      </c>
      <c r="O2685" s="1074" t="s">
        <v>21</v>
      </c>
      <c r="P2685" s="1074" t="s">
        <v>2034</v>
      </c>
      <c r="Q2685" s="1069" t="s">
        <v>2035</v>
      </c>
      <c r="R2685" s="1059"/>
      <c r="S2685" s="1078"/>
      <c r="T2685" s="1085"/>
      <c r="U2685" s="1074"/>
      <c r="V2685" s="1074" t="s">
        <v>276</v>
      </c>
      <c r="W2685" s="1085"/>
      <c r="X2685" s="1075">
        <v>0.97</v>
      </c>
      <c r="Y2685" s="318"/>
    </row>
    <row r="2686" spans="1:25" s="3" customFormat="1" ht="55.5" customHeight="1" x14ac:dyDescent="0.2">
      <c r="A2686" s="240">
        <v>50</v>
      </c>
      <c r="B2686" s="1077" t="s">
        <v>1793</v>
      </c>
      <c r="C2686" s="1074" t="s">
        <v>2036</v>
      </c>
      <c r="D2686" s="1074" t="s">
        <v>27</v>
      </c>
      <c r="E2686" s="1075">
        <v>9.8400000000000001E-2</v>
      </c>
      <c r="F2686" s="1076">
        <v>0.4</v>
      </c>
      <c r="G2686" s="1077" t="s">
        <v>2037</v>
      </c>
      <c r="H2686" s="1077" t="s">
        <v>2037</v>
      </c>
      <c r="I2686" s="1074" t="s">
        <v>178</v>
      </c>
      <c r="J2686" s="1076">
        <v>1500039950</v>
      </c>
      <c r="K2686" s="1078">
        <v>45615</v>
      </c>
      <c r="L2686" s="1074" t="s">
        <v>289</v>
      </c>
      <c r="M2686" s="1074" t="s">
        <v>267</v>
      </c>
      <c r="N2686" s="1078">
        <v>45980</v>
      </c>
      <c r="O2686" s="1074" t="s">
        <v>21</v>
      </c>
      <c r="P2686" s="1074" t="s">
        <v>2038</v>
      </c>
      <c r="Q2686" s="1069" t="s">
        <v>2039</v>
      </c>
      <c r="R2686" s="1059"/>
      <c r="S2686" s="1078"/>
      <c r="T2686" s="1085"/>
      <c r="U2686" s="1074"/>
      <c r="V2686" s="1074" t="s">
        <v>276</v>
      </c>
      <c r="W2686" s="1085"/>
      <c r="X2686" s="1075">
        <v>9.8400000000000001E-2</v>
      </c>
      <c r="Y2686" s="318"/>
    </row>
    <row r="2687" spans="1:25" s="3" customFormat="1" ht="55.5" customHeight="1" x14ac:dyDescent="0.2">
      <c r="A2687" s="240">
        <v>51</v>
      </c>
      <c r="B2687" s="1077" t="s">
        <v>2040</v>
      </c>
      <c r="C2687" s="1074" t="s">
        <v>2041</v>
      </c>
      <c r="D2687" s="1074" t="s">
        <v>27</v>
      </c>
      <c r="E2687" s="1075">
        <v>4.8</v>
      </c>
      <c r="F2687" s="1076">
        <v>20</v>
      </c>
      <c r="G2687" s="1077" t="s">
        <v>2042</v>
      </c>
      <c r="H2687" s="1077" t="s">
        <v>2043</v>
      </c>
      <c r="I2687" s="1074" t="s">
        <v>178</v>
      </c>
      <c r="J2687" s="1076">
        <v>1500040100</v>
      </c>
      <c r="K2687" s="1078">
        <v>45618</v>
      </c>
      <c r="L2687" s="1074" t="s">
        <v>289</v>
      </c>
      <c r="M2687" s="1074" t="s">
        <v>267</v>
      </c>
      <c r="N2687" s="1078">
        <v>45983</v>
      </c>
      <c r="O2687" s="1074" t="s">
        <v>21</v>
      </c>
      <c r="P2687" s="1074" t="s">
        <v>2044</v>
      </c>
      <c r="Q2687" s="1069"/>
      <c r="R2687" s="1059"/>
      <c r="S2687" s="1078"/>
      <c r="T2687" s="1085"/>
      <c r="U2687" s="1074"/>
      <c r="V2687" s="1074" t="s">
        <v>276</v>
      </c>
      <c r="W2687" s="1085"/>
      <c r="X2687" s="1075">
        <v>4.8</v>
      </c>
      <c r="Y2687" s="318"/>
    </row>
    <row r="2688" spans="1:25" s="3" customFormat="1" ht="55.5" customHeight="1" x14ac:dyDescent="0.2">
      <c r="A2688" s="240">
        <v>52</v>
      </c>
      <c r="B2688" s="1077" t="s">
        <v>2040</v>
      </c>
      <c r="C2688" s="1074" t="s">
        <v>2041</v>
      </c>
      <c r="D2688" s="1074" t="s">
        <v>27</v>
      </c>
      <c r="E2688" s="1075">
        <v>4.8</v>
      </c>
      <c r="F2688" s="1076">
        <v>20</v>
      </c>
      <c r="G2688" s="1077" t="s">
        <v>2045</v>
      </c>
      <c r="H2688" s="1077" t="s">
        <v>2043</v>
      </c>
      <c r="I2688" s="1074" t="s">
        <v>178</v>
      </c>
      <c r="J2688" s="1076">
        <v>1500040101</v>
      </c>
      <c r="K2688" s="1078">
        <v>45618</v>
      </c>
      <c r="L2688" s="1074" t="s">
        <v>289</v>
      </c>
      <c r="M2688" s="1074" t="s">
        <v>267</v>
      </c>
      <c r="N2688" s="1078">
        <v>45983</v>
      </c>
      <c r="O2688" s="1074" t="s">
        <v>21</v>
      </c>
      <c r="P2688" s="1074" t="s">
        <v>2044</v>
      </c>
      <c r="Q2688" s="1069" t="s">
        <v>40</v>
      </c>
      <c r="R2688" s="1059"/>
      <c r="S2688" s="1078"/>
      <c r="T2688" s="1085"/>
      <c r="U2688" s="1074"/>
      <c r="V2688" s="1074" t="s">
        <v>276</v>
      </c>
      <c r="W2688" s="1085"/>
      <c r="X2688" s="1075">
        <v>4.8</v>
      </c>
      <c r="Y2688" s="318"/>
    </row>
    <row r="2689" spans="1:25" s="3" customFormat="1" ht="55.5" customHeight="1" x14ac:dyDescent="0.2">
      <c r="A2689" s="240">
        <v>53</v>
      </c>
      <c r="B2689" s="1077" t="s">
        <v>2040</v>
      </c>
      <c r="C2689" s="1074" t="s">
        <v>2041</v>
      </c>
      <c r="D2689" s="1074" t="s">
        <v>27</v>
      </c>
      <c r="E2689" s="1075">
        <v>4.8</v>
      </c>
      <c r="F2689" s="1076">
        <v>20</v>
      </c>
      <c r="G2689" s="1077" t="s">
        <v>2045</v>
      </c>
      <c r="H2689" s="1077" t="s">
        <v>2043</v>
      </c>
      <c r="I2689" s="1074" t="s">
        <v>178</v>
      </c>
      <c r="J2689" s="1076">
        <v>1500040102</v>
      </c>
      <c r="K2689" s="1078">
        <v>45618</v>
      </c>
      <c r="L2689" s="1074" t="s">
        <v>289</v>
      </c>
      <c r="M2689" s="1074" t="s">
        <v>267</v>
      </c>
      <c r="N2689" s="1078">
        <v>45983</v>
      </c>
      <c r="O2689" s="1074" t="s">
        <v>21</v>
      </c>
      <c r="P2689" s="1074" t="s">
        <v>2044</v>
      </c>
      <c r="Q2689" s="1069" t="s">
        <v>40</v>
      </c>
      <c r="R2689" s="1059"/>
      <c r="S2689" s="1078"/>
      <c r="T2689" s="1085"/>
      <c r="U2689" s="1074"/>
      <c r="V2689" s="1074" t="s">
        <v>276</v>
      </c>
      <c r="W2689" s="1085"/>
      <c r="X2689" s="1075">
        <v>4.8</v>
      </c>
      <c r="Y2689" s="318"/>
    </row>
    <row r="2690" spans="1:25" s="3" customFormat="1" ht="55.5" customHeight="1" x14ac:dyDescent="0.2">
      <c r="A2690" s="240">
        <v>54</v>
      </c>
      <c r="B2690" s="1077" t="s">
        <v>763</v>
      </c>
      <c r="C2690" s="1074" t="s">
        <v>764</v>
      </c>
      <c r="D2690" s="1074" t="s">
        <v>187</v>
      </c>
      <c r="E2690" s="1075">
        <v>1.1599999999999999</v>
      </c>
      <c r="F2690" s="1076">
        <v>110</v>
      </c>
      <c r="G2690" s="1077" t="s">
        <v>2049</v>
      </c>
      <c r="H2690" s="1077" t="s">
        <v>2049</v>
      </c>
      <c r="I2690" s="1074" t="s">
        <v>178</v>
      </c>
      <c r="J2690" s="1076">
        <v>1500040114</v>
      </c>
      <c r="K2690" s="1078">
        <v>45618</v>
      </c>
      <c r="L2690" s="1074" t="s">
        <v>289</v>
      </c>
      <c r="M2690" s="1074" t="s">
        <v>267</v>
      </c>
      <c r="N2690" s="1078">
        <v>45983</v>
      </c>
      <c r="O2690" s="1074" t="s">
        <v>21</v>
      </c>
      <c r="P2690" s="1074" t="s">
        <v>2050</v>
      </c>
      <c r="Q2690" s="1069" t="s">
        <v>2051</v>
      </c>
      <c r="R2690" s="1059"/>
      <c r="S2690" s="1078"/>
      <c r="T2690" s="1085"/>
      <c r="U2690" s="1074"/>
      <c r="V2690" s="1074" t="s">
        <v>276</v>
      </c>
      <c r="W2690" s="1085"/>
      <c r="X2690" s="1075">
        <v>1.1599999999999999</v>
      </c>
      <c r="Y2690" s="318"/>
    </row>
    <row r="2691" spans="1:25" s="3" customFormat="1" ht="55.5" customHeight="1" x14ac:dyDescent="0.2">
      <c r="A2691" s="240">
        <v>55</v>
      </c>
      <c r="B2691" s="1077" t="s">
        <v>632</v>
      </c>
      <c r="C2691" s="1074" t="s">
        <v>633</v>
      </c>
      <c r="D2691" s="1074" t="s">
        <v>894</v>
      </c>
      <c r="E2691" s="1075">
        <v>0.39955000000000002</v>
      </c>
      <c r="F2691" s="1076">
        <v>20</v>
      </c>
      <c r="G2691" s="1077" t="s">
        <v>2053</v>
      </c>
      <c r="H2691" s="1077" t="s">
        <v>2053</v>
      </c>
      <c r="I2691" s="1074" t="s">
        <v>178</v>
      </c>
      <c r="J2691" s="1076">
        <v>1500039668</v>
      </c>
      <c r="K2691" s="1078">
        <v>45608</v>
      </c>
      <c r="L2691" s="1074" t="s">
        <v>289</v>
      </c>
      <c r="M2691" s="1074" t="s">
        <v>267</v>
      </c>
      <c r="N2691" s="1078">
        <v>45973</v>
      </c>
      <c r="O2691" s="1074" t="s">
        <v>21</v>
      </c>
      <c r="P2691" s="1074" t="s">
        <v>2054</v>
      </c>
      <c r="Q2691" s="1069"/>
      <c r="R2691" s="1059"/>
      <c r="S2691" s="1078"/>
      <c r="T2691" s="1085"/>
      <c r="U2691" s="1074"/>
      <c r="V2691" s="1074" t="s">
        <v>276</v>
      </c>
      <c r="W2691" s="1085"/>
      <c r="X2691" s="1075">
        <v>0.39955000000000002</v>
      </c>
      <c r="Y2691" s="318"/>
    </row>
    <row r="2692" spans="1:25" s="3" customFormat="1" ht="55.5" customHeight="1" x14ac:dyDescent="0.2">
      <c r="A2692" s="240">
        <v>56</v>
      </c>
      <c r="B2692" s="1077" t="s">
        <v>2055</v>
      </c>
      <c r="C2692" s="1074" t="s">
        <v>2056</v>
      </c>
      <c r="D2692" s="1074" t="s">
        <v>295</v>
      </c>
      <c r="E2692" s="1075">
        <v>5.0000000000000001E-3</v>
      </c>
      <c r="F2692" s="1076">
        <v>0.4</v>
      </c>
      <c r="G2692" s="1077" t="s">
        <v>2057</v>
      </c>
      <c r="H2692" s="1077" t="s">
        <v>2057</v>
      </c>
      <c r="I2692" s="1074" t="s">
        <v>178</v>
      </c>
      <c r="J2692" s="1076">
        <v>1500039777</v>
      </c>
      <c r="K2692" s="1078">
        <v>45611</v>
      </c>
      <c r="L2692" s="1074" t="s">
        <v>289</v>
      </c>
      <c r="M2692" s="1074" t="s">
        <v>267</v>
      </c>
      <c r="N2692" s="1078">
        <v>45976</v>
      </c>
      <c r="O2692" s="1074" t="s">
        <v>21</v>
      </c>
      <c r="P2692" s="1074" t="s">
        <v>2058</v>
      </c>
      <c r="Q2692" s="1069"/>
      <c r="R2692" s="1059"/>
      <c r="S2692" s="1078"/>
      <c r="T2692" s="1085"/>
      <c r="U2692" s="1074"/>
      <c r="V2692" s="1074" t="s">
        <v>276</v>
      </c>
      <c r="W2692" s="1085"/>
      <c r="X2692" s="1075">
        <v>5.0000000000000001E-3</v>
      </c>
      <c r="Y2692" s="318"/>
    </row>
    <row r="2693" spans="1:25" s="3" customFormat="1" ht="55.5" customHeight="1" x14ac:dyDescent="0.2">
      <c r="A2693" s="240">
        <v>57</v>
      </c>
      <c r="B2693" s="1077" t="s">
        <v>2060</v>
      </c>
      <c r="C2693" s="1074" t="s">
        <v>2061</v>
      </c>
      <c r="D2693" s="1074" t="s">
        <v>894</v>
      </c>
      <c r="E2693" s="1075">
        <v>0.15580000000000002</v>
      </c>
      <c r="F2693" s="1076">
        <v>20</v>
      </c>
      <c r="G2693" s="1077" t="s">
        <v>2062</v>
      </c>
      <c r="H2693" s="1077" t="s">
        <v>2062</v>
      </c>
      <c r="I2693" s="1074" t="s">
        <v>178</v>
      </c>
      <c r="J2693" s="1076">
        <v>1500039314</v>
      </c>
      <c r="K2693" s="1078">
        <v>45597</v>
      </c>
      <c r="L2693" s="1074" t="s">
        <v>289</v>
      </c>
      <c r="M2693" s="1074" t="s">
        <v>267</v>
      </c>
      <c r="N2693" s="1078">
        <v>45962</v>
      </c>
      <c r="O2693" s="1074" t="s">
        <v>21</v>
      </c>
      <c r="P2693" s="1074" t="s">
        <v>2063</v>
      </c>
      <c r="Q2693" s="1069"/>
      <c r="R2693" s="1059"/>
      <c r="S2693" s="1078"/>
      <c r="T2693" s="1085"/>
      <c r="U2693" s="1074"/>
      <c r="V2693" s="1074" t="s">
        <v>276</v>
      </c>
      <c r="W2693" s="1085"/>
      <c r="X2693" s="1075">
        <v>0.15580000000000002</v>
      </c>
      <c r="Y2693" s="318"/>
    </row>
    <row r="2694" spans="1:25" s="3" customFormat="1" ht="55.5" customHeight="1" x14ac:dyDescent="0.2">
      <c r="A2694" s="240">
        <v>58</v>
      </c>
      <c r="B2694" s="1077" t="s">
        <v>2064</v>
      </c>
      <c r="C2694" s="1074" t="s">
        <v>2065</v>
      </c>
      <c r="D2694" s="1074" t="s">
        <v>18</v>
      </c>
      <c r="E2694" s="1075">
        <v>0.02</v>
      </c>
      <c r="F2694" s="1076">
        <v>0.4</v>
      </c>
      <c r="G2694" s="1077" t="s">
        <v>2066</v>
      </c>
      <c r="H2694" s="1077" t="s">
        <v>2066</v>
      </c>
      <c r="I2694" s="1074" t="s">
        <v>178</v>
      </c>
      <c r="J2694" s="1076">
        <v>1500039522</v>
      </c>
      <c r="K2694" s="1078">
        <v>45608</v>
      </c>
      <c r="L2694" s="1074" t="s">
        <v>289</v>
      </c>
      <c r="M2694" s="1074" t="s">
        <v>267</v>
      </c>
      <c r="N2694" s="1078">
        <v>45973</v>
      </c>
      <c r="O2694" s="1074" t="s">
        <v>21</v>
      </c>
      <c r="P2694" s="1074" t="s">
        <v>2054</v>
      </c>
      <c r="Q2694" s="1069"/>
      <c r="R2694" s="1059"/>
      <c r="S2694" s="1078"/>
      <c r="T2694" s="1085"/>
      <c r="U2694" s="1074"/>
      <c r="V2694" s="1074" t="s">
        <v>276</v>
      </c>
      <c r="W2694" s="1085"/>
      <c r="X2694" s="1075">
        <v>0.02</v>
      </c>
      <c r="Y2694" s="318"/>
    </row>
    <row r="2695" spans="1:25" s="3" customFormat="1" ht="55.5" customHeight="1" x14ac:dyDescent="0.2">
      <c r="A2695" s="240">
        <v>59</v>
      </c>
      <c r="B2695" s="1077" t="s">
        <v>2068</v>
      </c>
      <c r="C2695" s="1074" t="s">
        <v>2069</v>
      </c>
      <c r="D2695" s="1074" t="s">
        <v>234</v>
      </c>
      <c r="E2695" s="1075">
        <v>8.1000000000000003E-2</v>
      </c>
      <c r="F2695" s="1076">
        <v>0.4</v>
      </c>
      <c r="G2695" s="1077" t="s">
        <v>2070</v>
      </c>
      <c r="H2695" s="1077" t="s">
        <v>2070</v>
      </c>
      <c r="I2695" s="1074" t="s">
        <v>178</v>
      </c>
      <c r="J2695" s="1076">
        <v>1500040037</v>
      </c>
      <c r="K2695" s="1078">
        <v>45616</v>
      </c>
      <c r="L2695" s="1074" t="s">
        <v>289</v>
      </c>
      <c r="M2695" s="1074" t="s">
        <v>267</v>
      </c>
      <c r="N2695" s="1078">
        <v>45981</v>
      </c>
      <c r="O2695" s="1074" t="s">
        <v>21</v>
      </c>
      <c r="P2695" s="1074" t="s">
        <v>2071</v>
      </c>
      <c r="Q2695" s="1069"/>
      <c r="R2695" s="1059"/>
      <c r="S2695" s="1078"/>
      <c r="T2695" s="1085"/>
      <c r="U2695" s="1074"/>
      <c r="V2695" s="1074" t="s">
        <v>276</v>
      </c>
      <c r="W2695" s="1085"/>
      <c r="X2695" s="1075">
        <v>8.1000000000000003E-2</v>
      </c>
      <c r="Y2695" s="318"/>
    </row>
    <row r="2696" spans="1:25" s="3" customFormat="1" ht="55.5" customHeight="1" x14ac:dyDescent="0.2">
      <c r="A2696" s="240">
        <v>60</v>
      </c>
      <c r="B2696" s="1077" t="s">
        <v>2077</v>
      </c>
      <c r="C2696" s="1074" t="s">
        <v>2078</v>
      </c>
      <c r="D2696" s="1074" t="s">
        <v>234</v>
      </c>
      <c r="E2696" s="1075">
        <v>0.15580000000000002</v>
      </c>
      <c r="F2696" s="1076">
        <v>20</v>
      </c>
      <c r="G2696" s="1077" t="s">
        <v>2079</v>
      </c>
      <c r="H2696" s="1077" t="s">
        <v>2079</v>
      </c>
      <c r="I2696" s="1074" t="s">
        <v>178</v>
      </c>
      <c r="J2696" s="1076">
        <v>1500040213</v>
      </c>
      <c r="K2696" s="1078">
        <v>45621</v>
      </c>
      <c r="L2696" s="1074" t="s">
        <v>289</v>
      </c>
      <c r="M2696" s="1074" t="s">
        <v>267</v>
      </c>
      <c r="N2696" s="1078">
        <v>45986</v>
      </c>
      <c r="O2696" s="1074" t="s">
        <v>21</v>
      </c>
      <c r="P2696" s="1074" t="s">
        <v>2048</v>
      </c>
      <c r="Q2696" s="1069"/>
      <c r="R2696" s="1059"/>
      <c r="S2696" s="1078"/>
      <c r="T2696" s="1085"/>
      <c r="U2696" s="1074"/>
      <c r="V2696" s="1074" t="s">
        <v>276</v>
      </c>
      <c r="W2696" s="1085"/>
      <c r="X2696" s="1075">
        <v>0.15580000000000002</v>
      </c>
      <c r="Y2696" s="318"/>
    </row>
    <row r="2697" spans="1:25" s="3" customFormat="1" ht="55.5" customHeight="1" x14ac:dyDescent="0.2">
      <c r="A2697" s="240">
        <v>61</v>
      </c>
      <c r="B2697" s="1077" t="s">
        <v>2080</v>
      </c>
      <c r="C2697" s="1074" t="s">
        <v>2081</v>
      </c>
      <c r="D2697" s="1074" t="s">
        <v>18</v>
      </c>
      <c r="E2697" s="1075">
        <v>4.4999999999999998E-2</v>
      </c>
      <c r="F2697" s="1076">
        <v>0.4</v>
      </c>
      <c r="G2697" s="1077" t="s">
        <v>2082</v>
      </c>
      <c r="H2697" s="1077" t="s">
        <v>2082</v>
      </c>
      <c r="I2697" s="1074" t="s">
        <v>178</v>
      </c>
      <c r="J2697" s="1076">
        <v>1500039588</v>
      </c>
      <c r="K2697" s="1078">
        <v>45607</v>
      </c>
      <c r="L2697" s="1074" t="s">
        <v>289</v>
      </c>
      <c r="M2697" s="1074" t="s">
        <v>267</v>
      </c>
      <c r="N2697" s="1078">
        <v>45972</v>
      </c>
      <c r="O2697" s="1074" t="s">
        <v>21</v>
      </c>
      <c r="P2697" s="1074" t="s">
        <v>2052</v>
      </c>
      <c r="Q2697" s="1069"/>
      <c r="R2697" s="1059"/>
      <c r="S2697" s="1078"/>
      <c r="T2697" s="1085"/>
      <c r="U2697" s="1074"/>
      <c r="V2697" s="1074" t="s">
        <v>276</v>
      </c>
      <c r="W2697" s="1085"/>
      <c r="X2697" s="1075">
        <v>4.4999999999999998E-2</v>
      </c>
      <c r="Y2697" s="318"/>
    </row>
    <row r="2698" spans="1:25" s="3" customFormat="1" ht="55.5" customHeight="1" x14ac:dyDescent="0.2">
      <c r="A2698" s="240">
        <v>62</v>
      </c>
      <c r="B2698" s="1077" t="s">
        <v>2083</v>
      </c>
      <c r="C2698" s="1074" t="s">
        <v>2084</v>
      </c>
      <c r="D2698" s="1074" t="s">
        <v>27</v>
      </c>
      <c r="E2698" s="1075">
        <v>9.5000000000000001E-2</v>
      </c>
      <c r="F2698" s="1076">
        <v>20</v>
      </c>
      <c r="G2698" s="1077" t="s">
        <v>2085</v>
      </c>
      <c r="H2698" s="1077" t="s">
        <v>2085</v>
      </c>
      <c r="I2698" s="1074" t="s">
        <v>178</v>
      </c>
      <c r="J2698" s="1076">
        <v>1500039867</v>
      </c>
      <c r="K2698" s="1078">
        <v>45614</v>
      </c>
      <c r="L2698" s="1074" t="s">
        <v>289</v>
      </c>
      <c r="M2698" s="1074" t="s">
        <v>267</v>
      </c>
      <c r="N2698" s="1078">
        <v>45979</v>
      </c>
      <c r="O2698" s="1074" t="s">
        <v>21</v>
      </c>
      <c r="P2698" s="1074" t="s">
        <v>2067</v>
      </c>
      <c r="Q2698" s="1069"/>
      <c r="R2698" s="1059"/>
      <c r="S2698" s="1078"/>
      <c r="T2698" s="1085"/>
      <c r="U2698" s="1074"/>
      <c r="V2698" s="1074" t="s">
        <v>276</v>
      </c>
      <c r="W2698" s="1085"/>
      <c r="X2698" s="1075">
        <v>9.5000000000000001E-2</v>
      </c>
      <c r="Y2698" s="318"/>
    </row>
    <row r="2699" spans="1:25" s="3" customFormat="1" ht="55.5" customHeight="1" x14ac:dyDescent="0.2">
      <c r="A2699" s="240">
        <v>63</v>
      </c>
      <c r="B2699" s="1077" t="s">
        <v>2087</v>
      </c>
      <c r="C2699" s="1074" t="s">
        <v>2088</v>
      </c>
      <c r="D2699" s="1074" t="s">
        <v>18</v>
      </c>
      <c r="E2699" s="1075">
        <v>0.13980999999999999</v>
      </c>
      <c r="F2699" s="1076">
        <v>20</v>
      </c>
      <c r="G2699" s="1077" t="s">
        <v>2089</v>
      </c>
      <c r="H2699" s="1077" t="s">
        <v>2089</v>
      </c>
      <c r="I2699" s="1074" t="s">
        <v>178</v>
      </c>
      <c r="J2699" s="1076">
        <v>1500039834</v>
      </c>
      <c r="K2699" s="1078">
        <v>45611</v>
      </c>
      <c r="L2699" s="1074" t="s">
        <v>289</v>
      </c>
      <c r="M2699" s="1074" t="s">
        <v>267</v>
      </c>
      <c r="N2699" s="1078">
        <v>45976</v>
      </c>
      <c r="O2699" s="1074" t="s">
        <v>21</v>
      </c>
      <c r="P2699" s="1074" t="s">
        <v>2058</v>
      </c>
      <c r="Q2699" s="1069"/>
      <c r="R2699" s="1059"/>
      <c r="S2699" s="1078"/>
      <c r="T2699" s="1085"/>
      <c r="U2699" s="1074"/>
      <c r="V2699" s="1074" t="s">
        <v>276</v>
      </c>
      <c r="W2699" s="1085"/>
      <c r="X2699" s="1075">
        <v>0.13980999999999999</v>
      </c>
      <c r="Y2699" s="318"/>
    </row>
    <row r="2700" spans="1:25" s="3" customFormat="1" ht="55.5" customHeight="1" x14ac:dyDescent="0.2">
      <c r="A2700" s="240">
        <v>64</v>
      </c>
      <c r="B2700" s="1077" t="s">
        <v>2090</v>
      </c>
      <c r="C2700" s="1074" t="s">
        <v>2091</v>
      </c>
      <c r="D2700" s="1074" t="s">
        <v>27</v>
      </c>
      <c r="E2700" s="1075">
        <v>0.3987</v>
      </c>
      <c r="F2700" s="1076">
        <v>20</v>
      </c>
      <c r="G2700" s="1077" t="s">
        <v>2092</v>
      </c>
      <c r="H2700" s="1077" t="s">
        <v>2092</v>
      </c>
      <c r="I2700" s="1074" t="s">
        <v>178</v>
      </c>
      <c r="J2700" s="1076">
        <v>1500040276</v>
      </c>
      <c r="K2700" s="1078">
        <v>45623</v>
      </c>
      <c r="L2700" s="1074" t="s">
        <v>289</v>
      </c>
      <c r="M2700" s="1074" t="s">
        <v>267</v>
      </c>
      <c r="N2700" s="1078">
        <v>45988</v>
      </c>
      <c r="O2700" s="1074" t="s">
        <v>21</v>
      </c>
      <c r="P2700" s="1074" t="s">
        <v>2073</v>
      </c>
      <c r="Q2700" s="1069"/>
      <c r="R2700" s="1059"/>
      <c r="S2700" s="1078"/>
      <c r="T2700" s="1085"/>
      <c r="U2700" s="1074"/>
      <c r="V2700" s="1074" t="s">
        <v>276</v>
      </c>
      <c r="W2700" s="1085"/>
      <c r="X2700" s="1075">
        <v>0.3987</v>
      </c>
      <c r="Y2700" s="318"/>
    </row>
    <row r="2701" spans="1:25" s="3" customFormat="1" ht="55.5" customHeight="1" x14ac:dyDescent="0.2">
      <c r="A2701" s="240">
        <v>65</v>
      </c>
      <c r="B2701" s="1077" t="s">
        <v>2093</v>
      </c>
      <c r="C2701" s="1074" t="s">
        <v>2094</v>
      </c>
      <c r="D2701" s="1074" t="s">
        <v>234</v>
      </c>
      <c r="E2701" s="1075">
        <v>5.3999999999999999E-2</v>
      </c>
      <c r="F2701" s="1076">
        <v>0.4</v>
      </c>
      <c r="G2701" s="1077" t="s">
        <v>2095</v>
      </c>
      <c r="H2701" s="1077" t="s">
        <v>2095</v>
      </c>
      <c r="I2701" s="1074" t="s">
        <v>178</v>
      </c>
      <c r="J2701" s="1076">
        <v>1500040121</v>
      </c>
      <c r="K2701" s="1078">
        <v>45618</v>
      </c>
      <c r="L2701" s="1074" t="s">
        <v>289</v>
      </c>
      <c r="M2701" s="1074" t="s">
        <v>267</v>
      </c>
      <c r="N2701" s="1078">
        <v>45983</v>
      </c>
      <c r="O2701" s="1074" t="s">
        <v>21</v>
      </c>
      <c r="P2701" s="1074" t="s">
        <v>2044</v>
      </c>
      <c r="Q2701" s="1069"/>
      <c r="R2701" s="1059"/>
      <c r="S2701" s="1078"/>
      <c r="T2701" s="1085"/>
      <c r="U2701" s="1074"/>
      <c r="V2701" s="1074" t="s">
        <v>276</v>
      </c>
      <c r="W2701" s="1085"/>
      <c r="X2701" s="1075">
        <v>5.3999999999999999E-2</v>
      </c>
      <c r="Y2701" s="318"/>
    </row>
    <row r="2702" spans="1:25" s="3" customFormat="1" ht="55.5" customHeight="1" x14ac:dyDescent="0.2">
      <c r="A2702" s="240">
        <v>66</v>
      </c>
      <c r="B2702" s="1077" t="s">
        <v>2096</v>
      </c>
      <c r="C2702" s="1074" t="s">
        <v>2097</v>
      </c>
      <c r="D2702" s="1074" t="s">
        <v>295</v>
      </c>
      <c r="E2702" s="1075">
        <v>0.39600000000000002</v>
      </c>
      <c r="F2702" s="1076">
        <v>20</v>
      </c>
      <c r="G2702" s="1077" t="s">
        <v>2098</v>
      </c>
      <c r="H2702" s="1077" t="s">
        <v>2098</v>
      </c>
      <c r="I2702" s="1074" t="s">
        <v>178</v>
      </c>
      <c r="J2702" s="1076">
        <v>1500040098</v>
      </c>
      <c r="K2702" s="1078">
        <v>45617</v>
      </c>
      <c r="L2702" s="1074" t="s">
        <v>289</v>
      </c>
      <c r="M2702" s="1074" t="s">
        <v>267</v>
      </c>
      <c r="N2702" s="1078">
        <v>45982</v>
      </c>
      <c r="O2702" s="1074" t="s">
        <v>21</v>
      </c>
      <c r="P2702" s="1074" t="s">
        <v>2086</v>
      </c>
      <c r="Q2702" s="1069"/>
      <c r="R2702" s="1059"/>
      <c r="S2702" s="1078"/>
      <c r="T2702" s="1085"/>
      <c r="U2702" s="1074"/>
      <c r="V2702" s="1074" t="s">
        <v>276</v>
      </c>
      <c r="W2702" s="1085"/>
      <c r="X2702" s="1075">
        <v>0.39600000000000002</v>
      </c>
      <c r="Y2702" s="318"/>
    </row>
    <row r="2703" spans="1:25" s="3" customFormat="1" ht="55.5" customHeight="1" x14ac:dyDescent="0.2">
      <c r="A2703" s="240">
        <v>67</v>
      </c>
      <c r="B2703" s="1077" t="s">
        <v>2099</v>
      </c>
      <c r="C2703" s="1074" t="s">
        <v>2100</v>
      </c>
      <c r="D2703" s="1074" t="s">
        <v>295</v>
      </c>
      <c r="E2703" s="1075">
        <v>0.39600000000000002</v>
      </c>
      <c r="F2703" s="1076">
        <v>20</v>
      </c>
      <c r="G2703" s="1077" t="s">
        <v>2101</v>
      </c>
      <c r="H2703" s="1077" t="s">
        <v>2101</v>
      </c>
      <c r="I2703" s="1074" t="s">
        <v>178</v>
      </c>
      <c r="J2703" s="1076">
        <v>1500040099</v>
      </c>
      <c r="K2703" s="1078">
        <v>45617</v>
      </c>
      <c r="L2703" s="1074" t="s">
        <v>289</v>
      </c>
      <c r="M2703" s="1074" t="s">
        <v>267</v>
      </c>
      <c r="N2703" s="1078">
        <v>45982</v>
      </c>
      <c r="O2703" s="1074" t="s">
        <v>21</v>
      </c>
      <c r="P2703" s="1074" t="s">
        <v>2086</v>
      </c>
      <c r="Q2703" s="1069"/>
      <c r="R2703" s="1059"/>
      <c r="S2703" s="1078"/>
      <c r="T2703" s="1085"/>
      <c r="U2703" s="1074"/>
      <c r="V2703" s="1074" t="s">
        <v>276</v>
      </c>
      <c r="W2703" s="1085"/>
      <c r="X2703" s="1075">
        <v>0.39600000000000002</v>
      </c>
      <c r="Y2703" s="318"/>
    </row>
    <row r="2704" spans="1:25" s="3" customFormat="1" ht="55.5" customHeight="1" x14ac:dyDescent="0.2">
      <c r="A2704" s="240">
        <v>68</v>
      </c>
      <c r="B2704" s="1077" t="s">
        <v>2102</v>
      </c>
      <c r="C2704" s="1074" t="s">
        <v>2103</v>
      </c>
      <c r="D2704" s="1074" t="s">
        <v>32</v>
      </c>
      <c r="E2704" s="1075">
        <v>2.59301</v>
      </c>
      <c r="F2704" s="1076">
        <v>20</v>
      </c>
      <c r="G2704" s="1077" t="s">
        <v>2104</v>
      </c>
      <c r="H2704" s="1077" t="s">
        <v>2104</v>
      </c>
      <c r="I2704" s="1074" t="s">
        <v>178</v>
      </c>
      <c r="J2704" s="1076">
        <v>1500040347</v>
      </c>
      <c r="K2704" s="1078">
        <v>45624</v>
      </c>
      <c r="L2704" s="1074" t="s">
        <v>289</v>
      </c>
      <c r="M2704" s="1074" t="s">
        <v>267</v>
      </c>
      <c r="N2704" s="1078">
        <v>45989</v>
      </c>
      <c r="O2704" s="1074" t="s">
        <v>21</v>
      </c>
      <c r="P2704" s="1074" t="s">
        <v>2027</v>
      </c>
      <c r="Q2704" s="1069" t="s">
        <v>2105</v>
      </c>
      <c r="R2704" s="1059"/>
      <c r="S2704" s="1078"/>
      <c r="T2704" s="1085"/>
      <c r="U2704" s="1074"/>
      <c r="V2704" s="1074" t="s">
        <v>276</v>
      </c>
      <c r="W2704" s="1085"/>
      <c r="X2704" s="1075">
        <v>2.59301</v>
      </c>
      <c r="Y2704" s="318"/>
    </row>
    <row r="2705" spans="1:25" s="3" customFormat="1" ht="55.5" customHeight="1" x14ac:dyDescent="0.2">
      <c r="A2705" s="240">
        <v>69</v>
      </c>
      <c r="B2705" s="1077" t="s">
        <v>2196</v>
      </c>
      <c r="C2705" s="1074" t="s">
        <v>2197</v>
      </c>
      <c r="D2705" s="1074" t="s">
        <v>27</v>
      </c>
      <c r="E2705" s="1075">
        <v>45.251080000000002</v>
      </c>
      <c r="F2705" s="1076">
        <v>110</v>
      </c>
      <c r="G2705" s="1077" t="s">
        <v>2198</v>
      </c>
      <c r="H2705" s="1077" t="s">
        <v>2198</v>
      </c>
      <c r="I2705" s="1074" t="s">
        <v>178</v>
      </c>
      <c r="J2705" s="1079">
        <v>1500040652</v>
      </c>
      <c r="K2705" s="1080">
        <v>45634</v>
      </c>
      <c r="L2705" s="1074" t="s">
        <v>289</v>
      </c>
      <c r="M2705" s="1074" t="s">
        <v>267</v>
      </c>
      <c r="N2705" s="1078">
        <v>45999</v>
      </c>
      <c r="O2705" s="1074" t="s">
        <v>21</v>
      </c>
      <c r="P2705" s="1081" t="s">
        <v>2199</v>
      </c>
      <c r="Q2705" s="1069"/>
      <c r="R2705" s="1059"/>
      <c r="S2705" s="1080"/>
      <c r="T2705" s="1084"/>
      <c r="U2705" s="1074"/>
      <c r="V2705" s="1065" t="s">
        <v>276</v>
      </c>
      <c r="W2705" s="1085"/>
      <c r="X2705" s="1075">
        <v>45.251080000000002</v>
      </c>
      <c r="Y2705" s="318"/>
    </row>
    <row r="2706" spans="1:25" s="3" customFormat="1" ht="55.5" customHeight="1" x14ac:dyDescent="0.2">
      <c r="A2706" s="240">
        <v>70</v>
      </c>
      <c r="B2706" s="1077" t="s">
        <v>2202</v>
      </c>
      <c r="C2706" s="1074" t="s">
        <v>2203</v>
      </c>
      <c r="D2706" s="1074" t="s">
        <v>234</v>
      </c>
      <c r="E2706" s="1075">
        <v>9.8400000000000001E-2</v>
      </c>
      <c r="F2706" s="1076">
        <v>0.4</v>
      </c>
      <c r="G2706" s="1077" t="s">
        <v>2204</v>
      </c>
      <c r="H2706" s="1077" t="s">
        <v>2204</v>
      </c>
      <c r="I2706" s="1074" t="s">
        <v>178</v>
      </c>
      <c r="J2706" s="1079">
        <v>1500041090</v>
      </c>
      <c r="K2706" s="1080">
        <v>45644</v>
      </c>
      <c r="L2706" s="1074" t="s">
        <v>289</v>
      </c>
      <c r="M2706" s="1074" t="s">
        <v>267</v>
      </c>
      <c r="N2706" s="1078">
        <v>46009</v>
      </c>
      <c r="O2706" s="1074" t="s">
        <v>21</v>
      </c>
      <c r="P2706" s="1081" t="s">
        <v>2205</v>
      </c>
      <c r="Q2706" s="1069" t="s">
        <v>2206</v>
      </c>
      <c r="R2706" s="1059"/>
      <c r="S2706" s="1080"/>
      <c r="T2706" s="1084"/>
      <c r="U2706" s="1074"/>
      <c r="V2706" s="1065" t="s">
        <v>276</v>
      </c>
      <c r="W2706" s="1085"/>
      <c r="X2706" s="1075">
        <v>9.8400000000000001E-2</v>
      </c>
      <c r="Y2706" s="318"/>
    </row>
    <row r="2707" spans="1:25" s="3" customFormat="1" ht="55.5" customHeight="1" x14ac:dyDescent="0.2">
      <c r="A2707" s="240">
        <v>71</v>
      </c>
      <c r="B2707" s="1077" t="s">
        <v>2207</v>
      </c>
      <c r="C2707" s="1074" t="s">
        <v>2208</v>
      </c>
      <c r="D2707" s="1074" t="s">
        <v>32</v>
      </c>
      <c r="E2707" s="1075">
        <v>0.38</v>
      </c>
      <c r="F2707" s="1076">
        <v>20</v>
      </c>
      <c r="G2707" s="1077" t="s">
        <v>2209</v>
      </c>
      <c r="H2707" s="1077" t="s">
        <v>2209</v>
      </c>
      <c r="I2707" s="1074" t="s">
        <v>178</v>
      </c>
      <c r="J2707" s="1079">
        <v>1500040562</v>
      </c>
      <c r="K2707" s="1080">
        <v>45630</v>
      </c>
      <c r="L2707" s="1074" t="s">
        <v>289</v>
      </c>
      <c r="M2707" s="1074" t="s">
        <v>267</v>
      </c>
      <c r="N2707" s="1078">
        <v>45995</v>
      </c>
      <c r="O2707" s="1074" t="s">
        <v>21</v>
      </c>
      <c r="P2707" s="1081" t="s">
        <v>2210</v>
      </c>
      <c r="Q2707" s="1069"/>
      <c r="R2707" s="1059"/>
      <c r="S2707" s="1080"/>
      <c r="T2707" s="1084"/>
      <c r="U2707" s="1074"/>
      <c r="V2707" s="1065" t="s">
        <v>276</v>
      </c>
      <c r="W2707" s="1085"/>
      <c r="X2707" s="1075">
        <v>0.38</v>
      </c>
      <c r="Y2707" s="318"/>
    </row>
    <row r="2708" spans="1:25" s="3" customFormat="1" ht="55.5" customHeight="1" x14ac:dyDescent="0.2">
      <c r="A2708" s="240">
        <v>72</v>
      </c>
      <c r="B2708" s="1077" t="s">
        <v>1075</v>
      </c>
      <c r="C2708" s="1074" t="s">
        <v>1076</v>
      </c>
      <c r="D2708" s="1074" t="s">
        <v>32</v>
      </c>
      <c r="E2708" s="1075">
        <v>2.4E-2</v>
      </c>
      <c r="F2708" s="1076">
        <v>20</v>
      </c>
      <c r="G2708" s="1077" t="s">
        <v>2211</v>
      </c>
      <c r="H2708" s="1077" t="s">
        <v>2211</v>
      </c>
      <c r="I2708" s="1074" t="s">
        <v>178</v>
      </c>
      <c r="J2708" s="1079">
        <v>1500040725</v>
      </c>
      <c r="K2708" s="1080">
        <v>45636</v>
      </c>
      <c r="L2708" s="1074" t="s">
        <v>289</v>
      </c>
      <c r="M2708" s="1074" t="s">
        <v>267</v>
      </c>
      <c r="N2708" s="1078">
        <v>46001</v>
      </c>
      <c r="O2708" s="1074" t="s">
        <v>21</v>
      </c>
      <c r="P2708" s="1081" t="s">
        <v>2200</v>
      </c>
      <c r="Q2708" s="1069"/>
      <c r="R2708" s="1059"/>
      <c r="S2708" s="1080"/>
      <c r="T2708" s="1084"/>
      <c r="U2708" s="1074"/>
      <c r="V2708" s="1065" t="s">
        <v>276</v>
      </c>
      <c r="W2708" s="1085"/>
      <c r="X2708" s="1075">
        <v>2.4E-2</v>
      </c>
      <c r="Y2708" s="318"/>
    </row>
    <row r="2709" spans="1:25" s="3" customFormat="1" ht="55.5" customHeight="1" x14ac:dyDescent="0.2">
      <c r="A2709" s="240">
        <v>73</v>
      </c>
      <c r="B2709" s="1077" t="s">
        <v>2214</v>
      </c>
      <c r="C2709" s="1074" t="s">
        <v>2215</v>
      </c>
      <c r="D2709" s="1074" t="s">
        <v>234</v>
      </c>
      <c r="E2709" s="1075">
        <v>0.25419999999999998</v>
      </c>
      <c r="F2709" s="1076">
        <v>20</v>
      </c>
      <c r="G2709" s="1077" t="s">
        <v>2216</v>
      </c>
      <c r="H2709" s="1077" t="s">
        <v>2216</v>
      </c>
      <c r="I2709" s="1074" t="s">
        <v>178</v>
      </c>
      <c r="J2709" s="1079">
        <v>1500040471</v>
      </c>
      <c r="K2709" s="1080">
        <v>45628</v>
      </c>
      <c r="L2709" s="1074" t="s">
        <v>289</v>
      </c>
      <c r="M2709" s="1074" t="s">
        <v>267</v>
      </c>
      <c r="N2709" s="1078">
        <v>45993</v>
      </c>
      <c r="O2709" s="1074" t="s">
        <v>21</v>
      </c>
      <c r="P2709" s="1081" t="s">
        <v>2217</v>
      </c>
      <c r="Q2709" s="1069"/>
      <c r="R2709" s="1059"/>
      <c r="S2709" s="1080"/>
      <c r="T2709" s="1084"/>
      <c r="U2709" s="1074"/>
      <c r="V2709" s="1065" t="s">
        <v>276</v>
      </c>
      <c r="W2709" s="1085"/>
      <c r="X2709" s="1075">
        <v>0.25419999999999998</v>
      </c>
      <c r="Y2709" s="318"/>
    </row>
    <row r="2710" spans="1:25" s="3" customFormat="1" ht="55.5" customHeight="1" x14ac:dyDescent="0.2">
      <c r="A2710" s="240">
        <v>74</v>
      </c>
      <c r="B2710" s="1077" t="s">
        <v>1728</v>
      </c>
      <c r="C2710" s="1074" t="s">
        <v>1729</v>
      </c>
      <c r="D2710" s="1074" t="s">
        <v>187</v>
      </c>
      <c r="E2710" s="1075">
        <v>7.0000000000000007E-2</v>
      </c>
      <c r="F2710" s="1076">
        <v>0.4</v>
      </c>
      <c r="G2710" s="1077" t="s">
        <v>1731</v>
      </c>
      <c r="H2710" s="1077" t="s">
        <v>1731</v>
      </c>
      <c r="I2710" s="1074" t="s">
        <v>178</v>
      </c>
      <c r="J2710" s="1079">
        <v>1500040644</v>
      </c>
      <c r="K2710" s="1080">
        <v>45632</v>
      </c>
      <c r="L2710" s="1074" t="s">
        <v>289</v>
      </c>
      <c r="M2710" s="1074" t="s">
        <v>267</v>
      </c>
      <c r="N2710" s="1078">
        <v>45997</v>
      </c>
      <c r="O2710" s="1074" t="s">
        <v>21</v>
      </c>
      <c r="P2710" s="1081" t="s">
        <v>2219</v>
      </c>
      <c r="Q2710" s="1069" t="s">
        <v>2220</v>
      </c>
      <c r="R2710" s="1059"/>
      <c r="S2710" s="1080"/>
      <c r="T2710" s="1084"/>
      <c r="U2710" s="1074"/>
      <c r="V2710" s="1065" t="s">
        <v>276</v>
      </c>
      <c r="W2710" s="1085"/>
      <c r="X2710" s="1075">
        <v>7.0000000000000007E-2</v>
      </c>
      <c r="Y2710" s="318"/>
    </row>
    <row r="2711" spans="1:25" s="3" customFormat="1" ht="55.5" customHeight="1" x14ac:dyDescent="0.2">
      <c r="A2711" s="240">
        <v>75</v>
      </c>
      <c r="B2711" s="1077" t="s">
        <v>2222</v>
      </c>
      <c r="C2711" s="1074" t="s">
        <v>2223</v>
      </c>
      <c r="D2711" s="1074" t="s">
        <v>187</v>
      </c>
      <c r="E2711" s="1075">
        <v>0.34</v>
      </c>
      <c r="F2711" s="1076">
        <v>20</v>
      </c>
      <c r="G2711" s="1077" t="s">
        <v>2224</v>
      </c>
      <c r="H2711" s="1077" t="s">
        <v>2224</v>
      </c>
      <c r="I2711" s="1074" t="s">
        <v>178</v>
      </c>
      <c r="J2711" s="1079">
        <v>1500040658</v>
      </c>
      <c r="K2711" s="1080">
        <v>45635</v>
      </c>
      <c r="L2711" s="1074" t="s">
        <v>289</v>
      </c>
      <c r="M2711" s="1074" t="s">
        <v>267</v>
      </c>
      <c r="N2711" s="1078">
        <v>46000</v>
      </c>
      <c r="O2711" s="1074" t="s">
        <v>21</v>
      </c>
      <c r="P2711" s="1081" t="s">
        <v>2218</v>
      </c>
      <c r="Q2711" s="1069" t="s">
        <v>40</v>
      </c>
      <c r="R2711" s="1059"/>
      <c r="S2711" s="1080"/>
      <c r="T2711" s="1084"/>
      <c r="U2711" s="1074"/>
      <c r="V2711" s="1065" t="s">
        <v>276</v>
      </c>
      <c r="W2711" s="1085"/>
      <c r="X2711" s="1075">
        <v>0.34</v>
      </c>
      <c r="Y2711" s="318"/>
    </row>
    <row r="2712" spans="1:25" s="3" customFormat="1" ht="55.5" customHeight="1" x14ac:dyDescent="0.2">
      <c r="A2712" s="240">
        <v>76</v>
      </c>
      <c r="B2712" s="1077" t="s">
        <v>2225</v>
      </c>
      <c r="C2712" s="1074" t="s">
        <v>2226</v>
      </c>
      <c r="D2712" s="1074" t="s">
        <v>18</v>
      </c>
      <c r="E2712" s="1075">
        <v>0.17</v>
      </c>
      <c r="F2712" s="1076">
        <v>20</v>
      </c>
      <c r="G2712" s="1077" t="s">
        <v>2227</v>
      </c>
      <c r="H2712" s="1077" t="s">
        <v>2227</v>
      </c>
      <c r="I2712" s="1074" t="s">
        <v>178</v>
      </c>
      <c r="J2712" s="1079">
        <v>1500040864</v>
      </c>
      <c r="K2712" s="1080">
        <v>45638</v>
      </c>
      <c r="L2712" s="1074" t="s">
        <v>289</v>
      </c>
      <c r="M2712" s="1074" t="s">
        <v>267</v>
      </c>
      <c r="N2712" s="1078">
        <v>46003</v>
      </c>
      <c r="O2712" s="1074" t="s">
        <v>21</v>
      </c>
      <c r="P2712" s="1081" t="s">
        <v>2228</v>
      </c>
      <c r="Q2712" s="1069"/>
      <c r="R2712" s="1059"/>
      <c r="S2712" s="1080"/>
      <c r="T2712" s="1084"/>
      <c r="U2712" s="1074"/>
      <c r="V2712" s="1065" t="s">
        <v>276</v>
      </c>
      <c r="W2712" s="1085"/>
      <c r="X2712" s="1075">
        <v>0.17</v>
      </c>
      <c r="Y2712" s="318"/>
    </row>
    <row r="2713" spans="1:25" s="3" customFormat="1" ht="55.5" customHeight="1" x14ac:dyDescent="0.2">
      <c r="A2713" s="240">
        <v>77</v>
      </c>
      <c r="B2713" s="1077" t="s">
        <v>2230</v>
      </c>
      <c r="C2713" s="1074" t="s">
        <v>2231</v>
      </c>
      <c r="D2713" s="1074" t="s">
        <v>27</v>
      </c>
      <c r="E2713" s="1075">
        <v>0.2442</v>
      </c>
      <c r="F2713" s="1076">
        <v>20</v>
      </c>
      <c r="G2713" s="1077" t="s">
        <v>2232</v>
      </c>
      <c r="H2713" s="1077" t="s">
        <v>2232</v>
      </c>
      <c r="I2713" s="1074" t="s">
        <v>178</v>
      </c>
      <c r="J2713" s="1079">
        <v>1500040500</v>
      </c>
      <c r="K2713" s="1080">
        <v>45630</v>
      </c>
      <c r="L2713" s="1074" t="s">
        <v>289</v>
      </c>
      <c r="M2713" s="1074" t="s">
        <v>267</v>
      </c>
      <c r="N2713" s="1078">
        <v>45995</v>
      </c>
      <c r="O2713" s="1074" t="s">
        <v>21</v>
      </c>
      <c r="P2713" s="1081" t="s">
        <v>2210</v>
      </c>
      <c r="Q2713" s="1069"/>
      <c r="R2713" s="1059"/>
      <c r="S2713" s="1080"/>
      <c r="T2713" s="1084"/>
      <c r="U2713" s="1074"/>
      <c r="V2713" s="1065" t="s">
        <v>276</v>
      </c>
      <c r="W2713" s="1085"/>
      <c r="X2713" s="1075">
        <v>0.2442</v>
      </c>
      <c r="Y2713" s="318"/>
    </row>
    <row r="2714" spans="1:25" s="3" customFormat="1" ht="55.5" customHeight="1" x14ac:dyDescent="0.2">
      <c r="A2714" s="240">
        <v>78</v>
      </c>
      <c r="B2714" s="1077" t="s">
        <v>2212</v>
      </c>
      <c r="C2714" s="1074" t="s">
        <v>2213</v>
      </c>
      <c r="D2714" s="1074" t="s">
        <v>32</v>
      </c>
      <c r="E2714" s="1075">
        <v>1.3095000000000001E-2</v>
      </c>
      <c r="F2714" s="1076">
        <v>0.4</v>
      </c>
      <c r="G2714" s="1077" t="s">
        <v>2233</v>
      </c>
      <c r="H2714" s="1077" t="s">
        <v>2233</v>
      </c>
      <c r="I2714" s="1074" t="s">
        <v>178</v>
      </c>
      <c r="J2714" s="1079">
        <v>1500040990</v>
      </c>
      <c r="K2714" s="1080">
        <v>45642</v>
      </c>
      <c r="L2714" s="1074" t="s">
        <v>289</v>
      </c>
      <c r="M2714" s="1074" t="s">
        <v>267</v>
      </c>
      <c r="N2714" s="1078">
        <v>46007</v>
      </c>
      <c r="O2714" s="1074" t="s">
        <v>21</v>
      </c>
      <c r="P2714" s="1081" t="s">
        <v>2221</v>
      </c>
      <c r="Q2714" s="1069"/>
      <c r="R2714" s="1059"/>
      <c r="S2714" s="1080"/>
      <c r="T2714" s="1084"/>
      <c r="U2714" s="1074"/>
      <c r="V2714" s="1065" t="s">
        <v>276</v>
      </c>
      <c r="W2714" s="1085"/>
      <c r="X2714" s="1075">
        <v>1.3095000000000001E-2</v>
      </c>
      <c r="Y2714" s="318"/>
    </row>
    <row r="2715" spans="1:25" s="3" customFormat="1" ht="55.5" customHeight="1" x14ac:dyDescent="0.2">
      <c r="A2715" s="240">
        <v>79</v>
      </c>
      <c r="B2715" s="1077" t="s">
        <v>2234</v>
      </c>
      <c r="C2715" s="1074" t="s">
        <v>2235</v>
      </c>
      <c r="D2715" s="1074" t="s">
        <v>18</v>
      </c>
      <c r="E2715" s="1075">
        <v>0.09</v>
      </c>
      <c r="F2715" s="1076">
        <v>20</v>
      </c>
      <c r="G2715" s="1077" t="s">
        <v>2236</v>
      </c>
      <c r="H2715" s="1077" t="s">
        <v>2236</v>
      </c>
      <c r="I2715" s="1074" t="s">
        <v>178</v>
      </c>
      <c r="J2715" s="1079">
        <v>1500040908</v>
      </c>
      <c r="K2715" s="1080">
        <v>45638</v>
      </c>
      <c r="L2715" s="1074" t="s">
        <v>289</v>
      </c>
      <c r="M2715" s="1074" t="s">
        <v>267</v>
      </c>
      <c r="N2715" s="1078">
        <v>46003</v>
      </c>
      <c r="O2715" s="1074" t="s">
        <v>21</v>
      </c>
      <c r="P2715" s="1081" t="s">
        <v>2228</v>
      </c>
      <c r="Q2715" s="1069"/>
      <c r="R2715" s="1059"/>
      <c r="S2715" s="1080"/>
      <c r="T2715" s="1084"/>
      <c r="U2715" s="1074"/>
      <c r="V2715" s="1065" t="s">
        <v>276</v>
      </c>
      <c r="W2715" s="1085"/>
      <c r="X2715" s="1075">
        <v>0.09</v>
      </c>
      <c r="Y2715" s="318"/>
    </row>
    <row r="2716" spans="1:25" s="3" customFormat="1" ht="55.5" customHeight="1" x14ac:dyDescent="0.2">
      <c r="A2716" s="240">
        <v>80</v>
      </c>
      <c r="B2716" s="1077" t="s">
        <v>2237</v>
      </c>
      <c r="C2716" s="1074" t="s">
        <v>2238</v>
      </c>
      <c r="D2716" s="1074" t="s">
        <v>32</v>
      </c>
      <c r="E2716" s="1075">
        <v>3.3000000000000002E-2</v>
      </c>
      <c r="F2716" s="1076">
        <v>20</v>
      </c>
      <c r="G2716" s="1077" t="s">
        <v>2239</v>
      </c>
      <c r="H2716" s="1077" t="s">
        <v>2239</v>
      </c>
      <c r="I2716" s="1074" t="s">
        <v>178</v>
      </c>
      <c r="J2716" s="1079">
        <v>1500041080</v>
      </c>
      <c r="K2716" s="1080">
        <v>45643</v>
      </c>
      <c r="L2716" s="1074" t="s">
        <v>289</v>
      </c>
      <c r="M2716" s="1074" t="s">
        <v>267</v>
      </c>
      <c r="N2716" s="1078">
        <v>46008</v>
      </c>
      <c r="O2716" s="1074" t="s">
        <v>21</v>
      </c>
      <c r="P2716" s="1081" t="s">
        <v>2201</v>
      </c>
      <c r="Q2716" s="1069"/>
      <c r="R2716" s="1059"/>
      <c r="S2716" s="1080"/>
      <c r="T2716" s="1084"/>
      <c r="U2716" s="1074"/>
      <c r="V2716" s="1065" t="s">
        <v>276</v>
      </c>
      <c r="W2716" s="1085"/>
      <c r="X2716" s="1075">
        <v>3.3000000000000002E-2</v>
      </c>
      <c r="Y2716" s="318"/>
    </row>
    <row r="2717" spans="1:25" s="3" customFormat="1" ht="55.5" customHeight="1" x14ac:dyDescent="0.2">
      <c r="A2717" s="240">
        <v>81</v>
      </c>
      <c r="B2717" s="1077" t="s">
        <v>2240</v>
      </c>
      <c r="C2717" s="1074" t="s">
        <v>2241</v>
      </c>
      <c r="D2717" s="1074" t="s">
        <v>18</v>
      </c>
      <c r="E2717" s="1075">
        <v>0.12</v>
      </c>
      <c r="F2717" s="1076">
        <v>20</v>
      </c>
      <c r="G2717" s="1077" t="s">
        <v>2242</v>
      </c>
      <c r="H2717" s="1077" t="s">
        <v>2242</v>
      </c>
      <c r="I2717" s="1074" t="s">
        <v>178</v>
      </c>
      <c r="J2717" s="1079">
        <v>1500040553</v>
      </c>
      <c r="K2717" s="1080">
        <v>45630</v>
      </c>
      <c r="L2717" s="1074" t="s">
        <v>289</v>
      </c>
      <c r="M2717" s="1074" t="s">
        <v>267</v>
      </c>
      <c r="N2717" s="1078">
        <v>45995</v>
      </c>
      <c r="O2717" s="1074" t="s">
        <v>21</v>
      </c>
      <c r="P2717" s="1081" t="s">
        <v>2210</v>
      </c>
      <c r="Q2717" s="1069"/>
      <c r="R2717" s="1059"/>
      <c r="S2717" s="1080"/>
      <c r="T2717" s="1084"/>
      <c r="U2717" s="1074"/>
      <c r="V2717" s="1065" t="s">
        <v>276</v>
      </c>
      <c r="W2717" s="1085"/>
      <c r="X2717" s="1075">
        <v>0.12</v>
      </c>
      <c r="Y2717" s="318"/>
    </row>
    <row r="2718" spans="1:25" s="3" customFormat="1" ht="55.5" customHeight="1" x14ac:dyDescent="0.2">
      <c r="A2718" s="240">
        <v>82</v>
      </c>
      <c r="B2718" s="1077" t="s">
        <v>2243</v>
      </c>
      <c r="C2718" s="1074" t="s">
        <v>2244</v>
      </c>
      <c r="D2718" s="1074" t="s">
        <v>894</v>
      </c>
      <c r="E2718" s="1075">
        <v>0.15580000000000002</v>
      </c>
      <c r="F2718" s="1076">
        <v>20</v>
      </c>
      <c r="G2718" s="1077" t="s">
        <v>2062</v>
      </c>
      <c r="H2718" s="1077" t="s">
        <v>2062</v>
      </c>
      <c r="I2718" s="1074" t="s">
        <v>178</v>
      </c>
      <c r="J2718" s="1079">
        <v>1500041047</v>
      </c>
      <c r="K2718" s="1080">
        <v>45643</v>
      </c>
      <c r="L2718" s="1074" t="s">
        <v>289</v>
      </c>
      <c r="M2718" s="1074" t="s">
        <v>267</v>
      </c>
      <c r="N2718" s="1078">
        <v>46008</v>
      </c>
      <c r="O2718" s="1074" t="s">
        <v>21</v>
      </c>
      <c r="P2718" s="1081" t="s">
        <v>2201</v>
      </c>
      <c r="Q2718" s="1069"/>
      <c r="R2718" s="1059"/>
      <c r="S2718" s="1080"/>
      <c r="T2718" s="1084"/>
      <c r="U2718" s="1074"/>
      <c r="V2718" s="1065" t="s">
        <v>276</v>
      </c>
      <c r="W2718" s="1085"/>
      <c r="X2718" s="1075">
        <v>0.15580000000000002</v>
      </c>
      <c r="Y2718" s="318"/>
    </row>
    <row r="2719" spans="1:25" s="3" customFormat="1" ht="55.5" customHeight="1" x14ac:dyDescent="0.2">
      <c r="A2719" s="240">
        <v>83</v>
      </c>
      <c r="B2719" s="1077" t="s">
        <v>2245</v>
      </c>
      <c r="C2719" s="1074" t="s">
        <v>2246</v>
      </c>
      <c r="D2719" s="1074" t="s">
        <v>234</v>
      </c>
      <c r="E2719" s="1075">
        <v>0.08</v>
      </c>
      <c r="F2719" s="1076">
        <v>0.4</v>
      </c>
      <c r="G2719" s="1077" t="s">
        <v>2247</v>
      </c>
      <c r="H2719" s="1077" t="s">
        <v>2247</v>
      </c>
      <c r="I2719" s="1074" t="s">
        <v>178</v>
      </c>
      <c r="J2719" s="1079">
        <v>1500040954</v>
      </c>
      <c r="K2719" s="1080">
        <v>45639</v>
      </c>
      <c r="L2719" s="1074" t="s">
        <v>289</v>
      </c>
      <c r="M2719" s="1074" t="s">
        <v>267</v>
      </c>
      <c r="N2719" s="1078">
        <v>46004</v>
      </c>
      <c r="O2719" s="1074" t="s">
        <v>21</v>
      </c>
      <c r="P2719" s="1081" t="s">
        <v>2248</v>
      </c>
      <c r="Q2719" s="1069" t="s">
        <v>2249</v>
      </c>
      <c r="R2719" s="1059"/>
      <c r="S2719" s="1080"/>
      <c r="T2719" s="1084"/>
      <c r="U2719" s="1074"/>
      <c r="V2719" s="1065" t="s">
        <v>276</v>
      </c>
      <c r="W2719" s="1085"/>
      <c r="X2719" s="1075">
        <v>0.08</v>
      </c>
      <c r="Y2719" s="318"/>
    </row>
    <row r="2720" spans="1:25" s="3" customFormat="1" ht="55.5" customHeight="1" x14ac:dyDescent="0.2">
      <c r="A2720" s="240">
        <v>84</v>
      </c>
      <c r="B2720" s="1077" t="s">
        <v>2250</v>
      </c>
      <c r="C2720" s="1074" t="s">
        <v>2251</v>
      </c>
      <c r="D2720" s="1074" t="s">
        <v>18</v>
      </c>
      <c r="E2720" s="1075">
        <v>0.03</v>
      </c>
      <c r="F2720" s="1076">
        <v>20</v>
      </c>
      <c r="G2720" s="1077" t="s">
        <v>2252</v>
      </c>
      <c r="H2720" s="1077" t="s">
        <v>2252</v>
      </c>
      <c r="I2720" s="1074" t="s">
        <v>178</v>
      </c>
      <c r="J2720" s="1079">
        <v>1500040831</v>
      </c>
      <c r="K2720" s="1080">
        <v>45637</v>
      </c>
      <c r="L2720" s="1074" t="s">
        <v>289</v>
      </c>
      <c r="M2720" s="1074" t="s">
        <v>267</v>
      </c>
      <c r="N2720" s="1078">
        <v>46002</v>
      </c>
      <c r="O2720" s="1074" t="s">
        <v>21</v>
      </c>
      <c r="P2720" s="1081" t="s">
        <v>2253</v>
      </c>
      <c r="Q2720" s="1069"/>
      <c r="R2720" s="1059"/>
      <c r="S2720" s="1080"/>
      <c r="T2720" s="1084"/>
      <c r="U2720" s="1074"/>
      <c r="V2720" s="1065" t="s">
        <v>276</v>
      </c>
      <c r="W2720" s="1085"/>
      <c r="X2720" s="1075">
        <v>0.03</v>
      </c>
      <c r="Y2720" s="318"/>
    </row>
    <row r="2721" spans="1:25" s="3" customFormat="1" ht="55.5" customHeight="1" x14ac:dyDescent="0.2">
      <c r="A2721" s="240">
        <v>85</v>
      </c>
      <c r="B2721" s="1077" t="s">
        <v>2254</v>
      </c>
      <c r="C2721" s="1074" t="s">
        <v>2255</v>
      </c>
      <c r="D2721" s="1074" t="s">
        <v>32</v>
      </c>
      <c r="E2721" s="1075">
        <v>0.38</v>
      </c>
      <c r="F2721" s="1076">
        <v>20</v>
      </c>
      <c r="G2721" s="1077" t="s">
        <v>2256</v>
      </c>
      <c r="H2721" s="1077" t="s">
        <v>2256</v>
      </c>
      <c r="I2721" s="1074" t="s">
        <v>178</v>
      </c>
      <c r="J2721" s="1079">
        <v>1500041142</v>
      </c>
      <c r="K2721" s="1080">
        <v>45644</v>
      </c>
      <c r="L2721" s="1074" t="s">
        <v>289</v>
      </c>
      <c r="M2721" s="1074" t="s">
        <v>267</v>
      </c>
      <c r="N2721" s="1078">
        <v>46009</v>
      </c>
      <c r="O2721" s="1074" t="s">
        <v>21</v>
      </c>
      <c r="P2721" s="1081" t="s">
        <v>2205</v>
      </c>
      <c r="Q2721" s="1069"/>
      <c r="R2721" s="1059"/>
      <c r="S2721" s="1080"/>
      <c r="T2721" s="1084"/>
      <c r="U2721" s="1074"/>
      <c r="V2721" s="1065" t="s">
        <v>276</v>
      </c>
      <c r="W2721" s="1085"/>
      <c r="X2721" s="1075">
        <v>0.38</v>
      </c>
      <c r="Y2721" s="318"/>
    </row>
    <row r="2722" spans="1:25" s="3" customFormat="1" ht="55.5" customHeight="1" x14ac:dyDescent="0.2">
      <c r="A2722" s="240">
        <v>86</v>
      </c>
      <c r="B2722" s="1077" t="s">
        <v>2257</v>
      </c>
      <c r="C2722" s="1074" t="s">
        <v>2258</v>
      </c>
      <c r="D2722" s="1074" t="s">
        <v>32</v>
      </c>
      <c r="E2722" s="1075">
        <v>3.5000000000000003E-2</v>
      </c>
      <c r="F2722" s="1076">
        <v>0.4</v>
      </c>
      <c r="G2722" s="1077" t="s">
        <v>2259</v>
      </c>
      <c r="H2722" s="1077" t="s">
        <v>2259</v>
      </c>
      <c r="I2722" s="1074" t="s">
        <v>178</v>
      </c>
      <c r="J2722" s="1079">
        <v>1500041391</v>
      </c>
      <c r="K2722" s="1080">
        <v>45655</v>
      </c>
      <c r="L2722" s="1074" t="s">
        <v>289</v>
      </c>
      <c r="M2722" s="1074" t="s">
        <v>267</v>
      </c>
      <c r="N2722" s="1078">
        <v>46020</v>
      </c>
      <c r="O2722" s="1074" t="s">
        <v>21</v>
      </c>
      <c r="P2722" s="1081" t="s">
        <v>2260</v>
      </c>
      <c r="Q2722" s="1069"/>
      <c r="R2722" s="1059"/>
      <c r="S2722" s="1080"/>
      <c r="T2722" s="1084"/>
      <c r="U2722" s="1074"/>
      <c r="V2722" s="1065" t="s">
        <v>276</v>
      </c>
      <c r="W2722" s="1085"/>
      <c r="X2722" s="1075">
        <v>3.5000000000000003E-2</v>
      </c>
      <c r="Y2722" s="318"/>
    </row>
    <row r="2723" spans="1:25" s="3" customFormat="1" ht="55.5" customHeight="1" x14ac:dyDescent="0.2">
      <c r="A2723" s="240">
        <v>87</v>
      </c>
      <c r="B2723" s="1077" t="s">
        <v>2261</v>
      </c>
      <c r="C2723" s="1074" t="s">
        <v>2262</v>
      </c>
      <c r="D2723" s="1074" t="s">
        <v>18</v>
      </c>
      <c r="E2723" s="1075">
        <v>0.3034</v>
      </c>
      <c r="F2723" s="1076">
        <v>20</v>
      </c>
      <c r="G2723" s="1077" t="s">
        <v>2263</v>
      </c>
      <c r="H2723" s="1077" t="s">
        <v>2263</v>
      </c>
      <c r="I2723" s="1074" t="s">
        <v>178</v>
      </c>
      <c r="J2723" s="1079">
        <v>1500040941</v>
      </c>
      <c r="K2723" s="1080">
        <v>45639</v>
      </c>
      <c r="L2723" s="1074" t="s">
        <v>289</v>
      </c>
      <c r="M2723" s="1074" t="s">
        <v>267</v>
      </c>
      <c r="N2723" s="1078">
        <v>46004</v>
      </c>
      <c r="O2723" s="1074" t="s">
        <v>21</v>
      </c>
      <c r="P2723" s="1081" t="s">
        <v>2264</v>
      </c>
      <c r="Q2723" s="1069"/>
      <c r="R2723" s="1059"/>
      <c r="S2723" s="1080"/>
      <c r="T2723" s="1084"/>
      <c r="U2723" s="1074"/>
      <c r="V2723" s="1065" t="s">
        <v>276</v>
      </c>
      <c r="W2723" s="1085"/>
      <c r="X2723" s="1075">
        <v>0.3034</v>
      </c>
      <c r="Y2723" s="318"/>
    </row>
    <row r="2724" spans="1:25" s="3" customFormat="1" ht="55.5" customHeight="1" x14ac:dyDescent="0.2">
      <c r="A2724" s="240">
        <v>88</v>
      </c>
      <c r="B2724" s="1077" t="s">
        <v>2265</v>
      </c>
      <c r="C2724" s="1074" t="s">
        <v>2266</v>
      </c>
      <c r="D2724" s="1074" t="s">
        <v>295</v>
      </c>
      <c r="E2724" s="1075">
        <v>0</v>
      </c>
      <c r="F2724" s="1076">
        <v>20</v>
      </c>
      <c r="G2724" s="1077" t="s">
        <v>2267</v>
      </c>
      <c r="H2724" s="1077" t="s">
        <v>2267</v>
      </c>
      <c r="I2724" s="1074" t="s">
        <v>178</v>
      </c>
      <c r="J2724" s="1079">
        <v>1500040982</v>
      </c>
      <c r="K2724" s="1080">
        <v>45643</v>
      </c>
      <c r="L2724" s="1074" t="s">
        <v>289</v>
      </c>
      <c r="M2724" s="1074" t="s">
        <v>267</v>
      </c>
      <c r="N2724" s="1078">
        <v>46008</v>
      </c>
      <c r="O2724" s="1074" t="s">
        <v>21</v>
      </c>
      <c r="P2724" s="1081" t="s">
        <v>2201</v>
      </c>
      <c r="Q2724" s="1069"/>
      <c r="R2724" s="1059"/>
      <c r="S2724" s="1080"/>
      <c r="T2724" s="1084"/>
      <c r="U2724" s="1074"/>
      <c r="V2724" s="1065" t="s">
        <v>276</v>
      </c>
      <c r="W2724" s="1085"/>
      <c r="X2724" s="1075">
        <v>0</v>
      </c>
      <c r="Y2724" s="318"/>
    </row>
    <row r="2725" spans="1:25" s="3" customFormat="1" ht="55.5" customHeight="1" x14ac:dyDescent="0.2">
      <c r="A2725" s="240">
        <v>89</v>
      </c>
      <c r="B2725" s="1077" t="s">
        <v>2257</v>
      </c>
      <c r="C2725" s="1074" t="s">
        <v>2258</v>
      </c>
      <c r="D2725" s="1074" t="s">
        <v>32</v>
      </c>
      <c r="E2725" s="1075">
        <v>3.5000000000000003E-2</v>
      </c>
      <c r="F2725" s="1076">
        <v>0.4</v>
      </c>
      <c r="G2725" s="1077" t="s">
        <v>2259</v>
      </c>
      <c r="H2725" s="1077" t="s">
        <v>2259</v>
      </c>
      <c r="I2725" s="1074" t="s">
        <v>178</v>
      </c>
      <c r="J2725" s="1079">
        <v>1500041392</v>
      </c>
      <c r="K2725" s="1080">
        <v>45655</v>
      </c>
      <c r="L2725" s="1074" t="s">
        <v>289</v>
      </c>
      <c r="M2725" s="1074" t="s">
        <v>267</v>
      </c>
      <c r="N2725" s="1078">
        <v>46020</v>
      </c>
      <c r="O2725" s="1074" t="s">
        <v>21</v>
      </c>
      <c r="P2725" s="1081" t="s">
        <v>2260</v>
      </c>
      <c r="Q2725" s="1069"/>
      <c r="R2725" s="1059"/>
      <c r="S2725" s="1080"/>
      <c r="T2725" s="1084"/>
      <c r="U2725" s="1074"/>
      <c r="V2725" s="1065" t="s">
        <v>276</v>
      </c>
      <c r="W2725" s="1085"/>
      <c r="X2725" s="1075">
        <v>3.5000000000000003E-2</v>
      </c>
      <c r="Y2725" s="318"/>
    </row>
    <row r="2726" spans="1:25" s="3" customFormat="1" ht="55.5" customHeight="1" x14ac:dyDescent="0.2">
      <c r="A2726" s="240">
        <v>90</v>
      </c>
      <c r="B2726" s="1077" t="s">
        <v>2268</v>
      </c>
      <c r="C2726" s="1074" t="s">
        <v>2269</v>
      </c>
      <c r="D2726" s="1074" t="s">
        <v>18</v>
      </c>
      <c r="E2726" s="1075">
        <v>0.25419999999999998</v>
      </c>
      <c r="F2726" s="1076">
        <v>0.4</v>
      </c>
      <c r="G2726" s="1077" t="s">
        <v>2270</v>
      </c>
      <c r="H2726" s="1077" t="s">
        <v>2270</v>
      </c>
      <c r="I2726" s="1074" t="s">
        <v>178</v>
      </c>
      <c r="J2726" s="1079">
        <v>1500040569</v>
      </c>
      <c r="K2726" s="1080">
        <v>45631</v>
      </c>
      <c r="L2726" s="1074" t="s">
        <v>289</v>
      </c>
      <c r="M2726" s="1074" t="s">
        <v>267</v>
      </c>
      <c r="N2726" s="1078">
        <v>45996</v>
      </c>
      <c r="O2726" s="1074" t="s">
        <v>21</v>
      </c>
      <c r="P2726" s="1081" t="s">
        <v>2271</v>
      </c>
      <c r="Q2726" s="1069" t="s">
        <v>2272</v>
      </c>
      <c r="R2726" s="1059"/>
      <c r="S2726" s="1080"/>
      <c r="T2726" s="1084"/>
      <c r="U2726" s="1074"/>
      <c r="V2726" s="1065" t="s">
        <v>276</v>
      </c>
      <c r="W2726" s="1085"/>
      <c r="X2726" s="1075">
        <v>0.25419999999999998</v>
      </c>
      <c r="Y2726" s="318"/>
    </row>
    <row r="2727" spans="1:25" s="3" customFormat="1" ht="55.5" customHeight="1" x14ac:dyDescent="0.2">
      <c r="A2727" s="240">
        <v>91</v>
      </c>
      <c r="B2727" s="1077" t="s">
        <v>2273</v>
      </c>
      <c r="C2727" s="1074" t="s">
        <v>2274</v>
      </c>
      <c r="D2727" s="1074" t="s">
        <v>27</v>
      </c>
      <c r="E2727" s="1075">
        <v>8.0599999999999991E-2</v>
      </c>
      <c r="F2727" s="1076">
        <v>0.4</v>
      </c>
      <c r="G2727" s="1077" t="s">
        <v>2275</v>
      </c>
      <c r="H2727" s="1077" t="s">
        <v>2275</v>
      </c>
      <c r="I2727" s="1074" t="s">
        <v>178</v>
      </c>
      <c r="J2727" s="1079">
        <v>1500041162</v>
      </c>
      <c r="K2727" s="1080">
        <v>45646</v>
      </c>
      <c r="L2727" s="1074" t="s">
        <v>289</v>
      </c>
      <c r="M2727" s="1074" t="s">
        <v>267</v>
      </c>
      <c r="N2727" s="1078">
        <v>46011</v>
      </c>
      <c r="O2727" s="1074" t="s">
        <v>21</v>
      </c>
      <c r="P2727" s="1081" t="s">
        <v>2276</v>
      </c>
      <c r="Q2727" s="1069"/>
      <c r="R2727" s="1059"/>
      <c r="S2727" s="1080"/>
      <c r="T2727" s="1084"/>
      <c r="U2727" s="1074"/>
      <c r="V2727" s="1065" t="s">
        <v>276</v>
      </c>
      <c r="W2727" s="1085"/>
      <c r="X2727" s="1075">
        <v>8.0599999999999991E-2</v>
      </c>
      <c r="Y2727" s="318"/>
    </row>
    <row r="2728" spans="1:25" s="3" customFormat="1" ht="55.5" customHeight="1" x14ac:dyDescent="0.2">
      <c r="A2728" s="240">
        <v>92</v>
      </c>
      <c r="B2728" s="1077" t="s">
        <v>2277</v>
      </c>
      <c r="C2728" s="1074" t="s">
        <v>2278</v>
      </c>
      <c r="D2728" s="1074" t="s">
        <v>234</v>
      </c>
      <c r="E2728" s="1075">
        <v>5.7000000000000002E-2</v>
      </c>
      <c r="F2728" s="1076">
        <v>0.4</v>
      </c>
      <c r="G2728" s="1077" t="s">
        <v>2279</v>
      </c>
      <c r="H2728" s="1077" t="s">
        <v>2279</v>
      </c>
      <c r="I2728" s="1074" t="s">
        <v>178</v>
      </c>
      <c r="J2728" s="1079">
        <v>1500040868</v>
      </c>
      <c r="K2728" s="1080">
        <v>45638</v>
      </c>
      <c r="L2728" s="1074" t="s">
        <v>289</v>
      </c>
      <c r="M2728" s="1074" t="s">
        <v>267</v>
      </c>
      <c r="N2728" s="1078">
        <v>46003</v>
      </c>
      <c r="O2728" s="1074" t="s">
        <v>21</v>
      </c>
      <c r="P2728" s="1081" t="s">
        <v>2280</v>
      </c>
      <c r="Q2728" s="1069" t="s">
        <v>2281</v>
      </c>
      <c r="R2728" s="1059"/>
      <c r="S2728" s="1080"/>
      <c r="T2728" s="1084"/>
      <c r="U2728" s="1074"/>
      <c r="V2728" s="1065" t="s">
        <v>276</v>
      </c>
      <c r="W2728" s="1085"/>
      <c r="X2728" s="1075">
        <v>5.7000000000000002E-2</v>
      </c>
      <c r="Y2728" s="318"/>
    </row>
    <row r="2729" spans="1:25" s="3" customFormat="1" ht="55.5" customHeight="1" x14ac:dyDescent="0.2">
      <c r="A2729" s="240">
        <v>93</v>
      </c>
      <c r="B2729" s="1077" t="s">
        <v>2282</v>
      </c>
      <c r="C2729" s="1074" t="s">
        <v>2283</v>
      </c>
      <c r="D2729" s="1074" t="s">
        <v>18</v>
      </c>
      <c r="E2729" s="1075">
        <v>9.8400000000000001E-2</v>
      </c>
      <c r="F2729" s="1076">
        <v>20</v>
      </c>
      <c r="G2729" s="1077" t="s">
        <v>2284</v>
      </c>
      <c r="H2729" s="1077" t="s">
        <v>2284</v>
      </c>
      <c r="I2729" s="1074" t="s">
        <v>178</v>
      </c>
      <c r="J2729" s="1079">
        <v>1500041388</v>
      </c>
      <c r="K2729" s="1080">
        <v>45656</v>
      </c>
      <c r="L2729" s="1074" t="s">
        <v>289</v>
      </c>
      <c r="M2729" s="1074" t="s">
        <v>267</v>
      </c>
      <c r="N2729" s="1078">
        <v>46021</v>
      </c>
      <c r="O2729" s="1074" t="s">
        <v>21</v>
      </c>
      <c r="P2729" s="1081" t="s">
        <v>2285</v>
      </c>
      <c r="Q2729" s="1069"/>
      <c r="R2729" s="1059"/>
      <c r="S2729" s="1080"/>
      <c r="T2729" s="1084"/>
      <c r="U2729" s="1074"/>
      <c r="V2729" s="1065" t="s">
        <v>276</v>
      </c>
      <c r="W2729" s="1085"/>
      <c r="X2729" s="1075">
        <v>9.8400000000000001E-2</v>
      </c>
      <c r="Y2729" s="318"/>
    </row>
    <row r="2730" spans="1:25" s="3" customFormat="1" ht="55.5" customHeight="1" x14ac:dyDescent="0.2">
      <c r="A2730" s="240">
        <v>94</v>
      </c>
      <c r="B2730" s="1077" t="s">
        <v>2083</v>
      </c>
      <c r="C2730" s="1074" t="s">
        <v>2084</v>
      </c>
      <c r="D2730" s="1074" t="s">
        <v>27</v>
      </c>
      <c r="E2730" s="1075">
        <v>0.10979999999999999</v>
      </c>
      <c r="F2730" s="1076">
        <v>20</v>
      </c>
      <c r="G2730" s="1077" t="s">
        <v>2286</v>
      </c>
      <c r="H2730" s="1077" t="s">
        <v>2286</v>
      </c>
      <c r="I2730" s="1074" t="s">
        <v>178</v>
      </c>
      <c r="J2730" s="1079">
        <v>1500040903</v>
      </c>
      <c r="K2730" s="1080">
        <v>45638</v>
      </c>
      <c r="L2730" s="1074" t="s">
        <v>289</v>
      </c>
      <c r="M2730" s="1074" t="s">
        <v>267</v>
      </c>
      <c r="N2730" s="1078">
        <v>46003</v>
      </c>
      <c r="O2730" s="1074" t="s">
        <v>21</v>
      </c>
      <c r="P2730" s="1081" t="s">
        <v>2228</v>
      </c>
      <c r="Q2730" s="1069"/>
      <c r="R2730" s="1059"/>
      <c r="S2730" s="1080"/>
      <c r="T2730" s="1084"/>
      <c r="U2730" s="1074"/>
      <c r="V2730" s="1065" t="s">
        <v>276</v>
      </c>
      <c r="W2730" s="1085"/>
      <c r="X2730" s="1075">
        <v>0.10979999999999999</v>
      </c>
      <c r="Y2730" s="318"/>
    </row>
    <row r="2731" spans="1:25" s="3" customFormat="1" ht="55.5" customHeight="1" x14ac:dyDescent="0.2">
      <c r="A2731" s="240">
        <v>95</v>
      </c>
      <c r="B2731" s="1077" t="s">
        <v>2074</v>
      </c>
      <c r="C2731" s="1074" t="s">
        <v>2075</v>
      </c>
      <c r="D2731" s="1074" t="s">
        <v>27</v>
      </c>
      <c r="E2731" s="1075">
        <v>0.04</v>
      </c>
      <c r="F2731" s="1076">
        <v>0.4</v>
      </c>
      <c r="G2731" s="1077" t="s">
        <v>2076</v>
      </c>
      <c r="H2731" s="1077" t="s">
        <v>2076</v>
      </c>
      <c r="I2731" s="1074" t="s">
        <v>178</v>
      </c>
      <c r="J2731" s="1079">
        <v>1500040806</v>
      </c>
      <c r="K2731" s="1080">
        <v>45637</v>
      </c>
      <c r="L2731" s="1074" t="s">
        <v>289</v>
      </c>
      <c r="M2731" s="1074" t="s">
        <v>267</v>
      </c>
      <c r="N2731" s="1078">
        <v>46002</v>
      </c>
      <c r="O2731" s="1074" t="s">
        <v>21</v>
      </c>
      <c r="P2731" s="1081" t="s">
        <v>2253</v>
      </c>
      <c r="Q2731" s="1069"/>
      <c r="R2731" s="1059"/>
      <c r="S2731" s="1080"/>
      <c r="T2731" s="1084"/>
      <c r="U2731" s="1074"/>
      <c r="V2731" s="1065" t="s">
        <v>276</v>
      </c>
      <c r="W2731" s="1085"/>
      <c r="X2731" s="1075">
        <v>0.04</v>
      </c>
      <c r="Y2731" s="318"/>
    </row>
    <row r="2732" spans="1:25" s="3" customFormat="1" ht="55.5" customHeight="1" x14ac:dyDescent="0.2">
      <c r="A2732" s="240">
        <v>96</v>
      </c>
      <c r="B2732" s="1077" t="s">
        <v>2287</v>
      </c>
      <c r="C2732" s="1074" t="s">
        <v>2288</v>
      </c>
      <c r="D2732" s="1074" t="s">
        <v>27</v>
      </c>
      <c r="E2732" s="1075">
        <v>6.5720000000000001E-2</v>
      </c>
      <c r="F2732" s="1076">
        <v>0.4</v>
      </c>
      <c r="G2732" s="1077" t="s">
        <v>2289</v>
      </c>
      <c r="H2732" s="1077" t="s">
        <v>2289</v>
      </c>
      <c r="I2732" s="1074" t="s">
        <v>178</v>
      </c>
      <c r="J2732" s="1079">
        <v>1500041234</v>
      </c>
      <c r="K2732" s="1080">
        <v>45646</v>
      </c>
      <c r="L2732" s="1074" t="s">
        <v>289</v>
      </c>
      <c r="M2732" s="1074" t="s">
        <v>267</v>
      </c>
      <c r="N2732" s="1078">
        <v>46011</v>
      </c>
      <c r="O2732" s="1074" t="s">
        <v>21</v>
      </c>
      <c r="P2732" s="1081" t="s">
        <v>2276</v>
      </c>
      <c r="Q2732" s="1069"/>
      <c r="R2732" s="1059"/>
      <c r="S2732" s="1080"/>
      <c r="T2732" s="1084"/>
      <c r="U2732" s="1074"/>
      <c r="V2732" s="1065" t="s">
        <v>276</v>
      </c>
      <c r="W2732" s="1085"/>
      <c r="X2732" s="1075">
        <v>6.5720000000000001E-2</v>
      </c>
      <c r="Y2732" s="318"/>
    </row>
    <row r="2733" spans="1:25" s="3" customFormat="1" ht="55.5" customHeight="1" x14ac:dyDescent="0.2">
      <c r="A2733" s="240">
        <v>97</v>
      </c>
      <c r="B2733" s="1077" t="s">
        <v>2290</v>
      </c>
      <c r="C2733" s="1074" t="s">
        <v>2291</v>
      </c>
      <c r="D2733" s="1074" t="s">
        <v>27</v>
      </c>
      <c r="E2733" s="1075">
        <v>0.15580000000000002</v>
      </c>
      <c r="F2733" s="1076">
        <v>20</v>
      </c>
      <c r="G2733" s="1077" t="s">
        <v>2292</v>
      </c>
      <c r="H2733" s="1077" t="s">
        <v>2292</v>
      </c>
      <c r="I2733" s="1074" t="s">
        <v>178</v>
      </c>
      <c r="J2733" s="1079">
        <v>1500041002</v>
      </c>
      <c r="K2733" s="1080">
        <v>45642</v>
      </c>
      <c r="L2733" s="1074" t="s">
        <v>289</v>
      </c>
      <c r="M2733" s="1074" t="s">
        <v>267</v>
      </c>
      <c r="N2733" s="1078">
        <v>46007</v>
      </c>
      <c r="O2733" s="1074" t="s">
        <v>21</v>
      </c>
      <c r="P2733" s="1081" t="s">
        <v>2221</v>
      </c>
      <c r="Q2733" s="1069"/>
      <c r="R2733" s="1059"/>
      <c r="S2733" s="1080"/>
      <c r="T2733" s="1084"/>
      <c r="U2733" s="1074"/>
      <c r="V2733" s="1065" t="s">
        <v>276</v>
      </c>
      <c r="W2733" s="1085"/>
      <c r="X2733" s="1075">
        <v>0.15580000000000002</v>
      </c>
      <c r="Y2733" s="318"/>
    </row>
    <row r="2734" spans="1:25" s="3" customFormat="1" ht="55.5" customHeight="1" x14ac:dyDescent="0.2">
      <c r="A2734" s="240">
        <v>98</v>
      </c>
      <c r="B2734" s="1077" t="s">
        <v>2293</v>
      </c>
      <c r="C2734" s="1074" t="s">
        <v>2294</v>
      </c>
      <c r="D2734" s="1074" t="s">
        <v>27</v>
      </c>
      <c r="E2734" s="1075">
        <v>7.7939999999999995E-2</v>
      </c>
      <c r="F2734" s="1076">
        <v>20</v>
      </c>
      <c r="G2734" s="1077" t="s">
        <v>2295</v>
      </c>
      <c r="H2734" s="1077" t="s">
        <v>2295</v>
      </c>
      <c r="I2734" s="1074" t="s">
        <v>178</v>
      </c>
      <c r="J2734" s="1079">
        <v>1500041190</v>
      </c>
      <c r="K2734" s="1080">
        <v>45645</v>
      </c>
      <c r="L2734" s="1074" t="s">
        <v>289</v>
      </c>
      <c r="M2734" s="1074" t="s">
        <v>267</v>
      </c>
      <c r="N2734" s="1078">
        <v>46010</v>
      </c>
      <c r="O2734" s="1074" t="s">
        <v>21</v>
      </c>
      <c r="P2734" s="1081" t="s">
        <v>2296</v>
      </c>
      <c r="Q2734" s="1069"/>
      <c r="R2734" s="1059"/>
      <c r="S2734" s="1080"/>
      <c r="T2734" s="1084"/>
      <c r="U2734" s="1074"/>
      <c r="V2734" s="1065" t="s">
        <v>276</v>
      </c>
      <c r="W2734" s="1085"/>
      <c r="X2734" s="1075">
        <v>7.7939999999999995E-2</v>
      </c>
      <c r="Y2734" s="318"/>
    </row>
    <row r="2735" spans="1:25" s="3" customFormat="1" ht="55.5" customHeight="1" x14ac:dyDescent="0.2">
      <c r="A2735" s="240">
        <v>99</v>
      </c>
      <c r="B2735" s="1077" t="s">
        <v>2169</v>
      </c>
      <c r="C2735" s="1074" t="s">
        <v>2297</v>
      </c>
      <c r="D2735" s="1074" t="s">
        <v>234</v>
      </c>
      <c r="E2735" s="1075">
        <v>9.8400000000000001E-2</v>
      </c>
      <c r="F2735" s="1076">
        <v>20</v>
      </c>
      <c r="G2735" s="1077" t="s">
        <v>2298</v>
      </c>
      <c r="H2735" s="1077" t="s">
        <v>2298</v>
      </c>
      <c r="I2735" s="1074" t="s">
        <v>178</v>
      </c>
      <c r="J2735" s="1079">
        <v>1500041400</v>
      </c>
      <c r="K2735" s="1080">
        <v>45656</v>
      </c>
      <c r="L2735" s="1074" t="s">
        <v>289</v>
      </c>
      <c r="M2735" s="1074" t="s">
        <v>267</v>
      </c>
      <c r="N2735" s="1078">
        <v>46021</v>
      </c>
      <c r="O2735" s="1074" t="s">
        <v>21</v>
      </c>
      <c r="P2735" s="1081" t="s">
        <v>2285</v>
      </c>
      <c r="Q2735" s="1069"/>
      <c r="R2735" s="1059"/>
      <c r="S2735" s="1080"/>
      <c r="T2735" s="1084"/>
      <c r="U2735" s="1074"/>
      <c r="V2735" s="1065" t="s">
        <v>276</v>
      </c>
      <c r="W2735" s="1085"/>
      <c r="X2735" s="1075">
        <v>9.8400000000000001E-2</v>
      </c>
      <c r="Y2735" s="318"/>
    </row>
    <row r="2736" spans="1:25" s="3" customFormat="1" ht="55.5" customHeight="1" x14ac:dyDescent="0.2">
      <c r="A2736" s="240">
        <v>100</v>
      </c>
      <c r="B2736" s="1077" t="s">
        <v>1079</v>
      </c>
      <c r="C2736" s="1074" t="s">
        <v>1080</v>
      </c>
      <c r="D2736" s="1074" t="s">
        <v>18</v>
      </c>
      <c r="E2736" s="1075">
        <v>0.4</v>
      </c>
      <c r="F2736" s="1076">
        <v>20</v>
      </c>
      <c r="G2736" s="1077" t="s">
        <v>2299</v>
      </c>
      <c r="H2736" s="1077" t="s">
        <v>2299</v>
      </c>
      <c r="I2736" s="1074" t="s">
        <v>178</v>
      </c>
      <c r="J2736" s="1079">
        <v>1500041393</v>
      </c>
      <c r="K2736" s="1080">
        <v>45656</v>
      </c>
      <c r="L2736" s="1074" t="s">
        <v>289</v>
      </c>
      <c r="M2736" s="1074" t="s">
        <v>267</v>
      </c>
      <c r="N2736" s="1078">
        <v>46021</v>
      </c>
      <c r="O2736" s="1074" t="s">
        <v>21</v>
      </c>
      <c r="P2736" s="1081" t="s">
        <v>2285</v>
      </c>
      <c r="Q2736" s="1069"/>
      <c r="R2736" s="1059"/>
      <c r="S2736" s="1080"/>
      <c r="T2736" s="1084"/>
      <c r="U2736" s="1074"/>
      <c r="V2736" s="1065" t="s">
        <v>276</v>
      </c>
      <c r="W2736" s="1085"/>
      <c r="X2736" s="1075">
        <v>0.4</v>
      </c>
      <c r="Y2736" s="318"/>
    </row>
    <row r="2737" spans="1:25" s="3" customFormat="1" ht="55.5" customHeight="1" x14ac:dyDescent="0.2">
      <c r="A2737" s="240">
        <v>101</v>
      </c>
      <c r="B2737" s="1077" t="s">
        <v>2300</v>
      </c>
      <c r="C2737" s="1074" t="s">
        <v>2301</v>
      </c>
      <c r="D2737" s="1074" t="s">
        <v>27</v>
      </c>
      <c r="E2737" s="1075">
        <v>0.2</v>
      </c>
      <c r="F2737" s="1076">
        <v>20</v>
      </c>
      <c r="G2737" s="1077" t="s">
        <v>2302</v>
      </c>
      <c r="H2737" s="1077" t="s">
        <v>2302</v>
      </c>
      <c r="I2737" s="1074" t="s">
        <v>178</v>
      </c>
      <c r="J2737" s="1079">
        <v>1500041327</v>
      </c>
      <c r="K2737" s="1080">
        <v>45652</v>
      </c>
      <c r="L2737" s="1074" t="s">
        <v>289</v>
      </c>
      <c r="M2737" s="1074" t="s">
        <v>267</v>
      </c>
      <c r="N2737" s="1078">
        <v>46017</v>
      </c>
      <c r="O2737" s="1074" t="s">
        <v>21</v>
      </c>
      <c r="P2737" s="1081" t="s">
        <v>2303</v>
      </c>
      <c r="Q2737" s="1069"/>
      <c r="R2737" s="1059"/>
      <c r="S2737" s="1080"/>
      <c r="T2737" s="1084"/>
      <c r="U2737" s="1074"/>
      <c r="V2737" s="1065" t="s">
        <v>276</v>
      </c>
      <c r="W2737" s="1085"/>
      <c r="X2737" s="1075">
        <v>0.2</v>
      </c>
      <c r="Y2737" s="318"/>
    </row>
    <row r="2738" spans="1:25" s="3" customFormat="1" ht="55.5" customHeight="1" x14ac:dyDescent="0.2">
      <c r="A2738" s="240">
        <v>102</v>
      </c>
      <c r="B2738" s="1098" t="s">
        <v>3026</v>
      </c>
      <c r="C2738" s="1098" t="s">
        <v>3027</v>
      </c>
      <c r="D2738" s="1098" t="s">
        <v>18</v>
      </c>
      <c r="E2738" s="1099">
        <v>6.657</v>
      </c>
      <c r="F2738" s="1100">
        <v>20</v>
      </c>
      <c r="G2738" s="1098" t="s">
        <v>3028</v>
      </c>
      <c r="H2738" s="1098" t="s">
        <v>3028</v>
      </c>
      <c r="I2738" s="1074" t="s">
        <v>178</v>
      </c>
      <c r="J2738" s="1065">
        <v>1500042198</v>
      </c>
      <c r="K2738" s="1080">
        <v>45688</v>
      </c>
      <c r="L2738" s="1074" t="s">
        <v>289</v>
      </c>
      <c r="M2738" s="1074" t="s">
        <v>267</v>
      </c>
      <c r="N2738" s="1082">
        <v>46053</v>
      </c>
      <c r="O2738" s="1074" t="s">
        <v>21</v>
      </c>
      <c r="P2738" s="1081" t="s">
        <v>3029</v>
      </c>
      <c r="Q2738" s="1098" t="s">
        <v>3030</v>
      </c>
      <c r="R2738" s="1059"/>
      <c r="S2738" s="1083"/>
      <c r="T2738" s="1084"/>
      <c r="U2738" s="1074"/>
      <c r="V2738" s="1074" t="s">
        <v>276</v>
      </c>
      <c r="W2738" s="1085"/>
      <c r="X2738" s="1099">
        <v>6.657</v>
      </c>
      <c r="Y2738" s="318"/>
    </row>
    <row r="2739" spans="1:25" s="3" customFormat="1" ht="55.5" customHeight="1" x14ac:dyDescent="0.2">
      <c r="A2739" s="240">
        <v>103</v>
      </c>
      <c r="B2739" s="1098" t="s">
        <v>3031</v>
      </c>
      <c r="C2739" s="1098" t="s">
        <v>3032</v>
      </c>
      <c r="D2739" s="1098" t="s">
        <v>18</v>
      </c>
      <c r="E2739" s="1099">
        <v>0.88</v>
      </c>
      <c r="F2739" s="1100">
        <v>20</v>
      </c>
      <c r="G2739" s="1098" t="s">
        <v>3033</v>
      </c>
      <c r="H2739" s="1098" t="s">
        <v>3033</v>
      </c>
      <c r="I2739" s="1074" t="s">
        <v>178</v>
      </c>
      <c r="J2739" s="1065">
        <v>1500041621</v>
      </c>
      <c r="K2739" s="1080">
        <v>45670</v>
      </c>
      <c r="L2739" s="1074" t="s">
        <v>289</v>
      </c>
      <c r="M2739" s="1074" t="s">
        <v>267</v>
      </c>
      <c r="N2739" s="1082">
        <v>46035</v>
      </c>
      <c r="O2739" s="1074" t="s">
        <v>21</v>
      </c>
      <c r="P2739" s="1081" t="s">
        <v>3034</v>
      </c>
      <c r="Q2739" s="1098" t="s">
        <v>3035</v>
      </c>
      <c r="R2739" s="1059"/>
      <c r="S2739" s="1083"/>
      <c r="T2739" s="1084"/>
      <c r="U2739" s="1074"/>
      <c r="V2739" s="1074" t="s">
        <v>276</v>
      </c>
      <c r="W2739" s="1085"/>
      <c r="X2739" s="1099">
        <v>0.88</v>
      </c>
      <c r="Y2739" s="318"/>
    </row>
    <row r="2740" spans="1:25" s="3" customFormat="1" ht="55.5" customHeight="1" x14ac:dyDescent="0.2">
      <c r="A2740" s="240">
        <v>104</v>
      </c>
      <c r="B2740" s="1098" t="s">
        <v>3036</v>
      </c>
      <c r="C2740" s="1098" t="s">
        <v>3037</v>
      </c>
      <c r="D2740" s="1098" t="s">
        <v>27</v>
      </c>
      <c r="E2740" s="1099">
        <v>48.759</v>
      </c>
      <c r="F2740" s="1100">
        <v>110</v>
      </c>
      <c r="G2740" s="1098" t="s">
        <v>3038</v>
      </c>
      <c r="H2740" s="1098" t="s">
        <v>3038</v>
      </c>
      <c r="I2740" s="1074" t="s">
        <v>178</v>
      </c>
      <c r="J2740" s="1065">
        <v>1500041615</v>
      </c>
      <c r="K2740" s="1080">
        <v>45671</v>
      </c>
      <c r="L2740" s="1074" t="s">
        <v>289</v>
      </c>
      <c r="M2740" s="1074" t="s">
        <v>267</v>
      </c>
      <c r="N2740" s="1082">
        <v>46036</v>
      </c>
      <c r="O2740" s="1074" t="s">
        <v>21</v>
      </c>
      <c r="P2740" s="1081" t="s">
        <v>3039</v>
      </c>
      <c r="Q2740" s="1098"/>
      <c r="R2740" s="1059"/>
      <c r="S2740" s="1083"/>
      <c r="T2740" s="1084"/>
      <c r="U2740" s="1074"/>
      <c r="V2740" s="1074" t="s">
        <v>276</v>
      </c>
      <c r="W2740" s="1085"/>
      <c r="X2740" s="1099">
        <v>48.759</v>
      </c>
      <c r="Y2740" s="318"/>
    </row>
    <row r="2741" spans="1:25" s="3" customFormat="1" ht="55.5" customHeight="1" x14ac:dyDescent="0.2">
      <c r="A2741" s="240">
        <v>105</v>
      </c>
      <c r="B2741" s="1098" t="s">
        <v>1072</v>
      </c>
      <c r="C2741" s="1098" t="s">
        <v>1073</v>
      </c>
      <c r="D2741" s="1098" t="s">
        <v>27</v>
      </c>
      <c r="E2741" s="1099">
        <v>2.9</v>
      </c>
      <c r="F2741" s="1100">
        <v>20</v>
      </c>
      <c r="G2741" s="1098" t="s">
        <v>1074</v>
      </c>
      <c r="H2741" s="1098" t="s">
        <v>1074</v>
      </c>
      <c r="I2741" s="1074" t="s">
        <v>178</v>
      </c>
      <c r="J2741" s="1065">
        <v>1500041991</v>
      </c>
      <c r="K2741" s="1080">
        <v>45680</v>
      </c>
      <c r="L2741" s="1074" t="s">
        <v>289</v>
      </c>
      <c r="M2741" s="1074" t="s">
        <v>267</v>
      </c>
      <c r="N2741" s="1082">
        <v>46045</v>
      </c>
      <c r="O2741" s="1074" t="s">
        <v>21</v>
      </c>
      <c r="P2741" s="1081" t="s">
        <v>3040</v>
      </c>
      <c r="Q2741" s="1098" t="s">
        <v>3041</v>
      </c>
      <c r="R2741" s="1059"/>
      <c r="S2741" s="1083"/>
      <c r="T2741" s="1084"/>
      <c r="U2741" s="1074"/>
      <c r="V2741" s="1074" t="s">
        <v>276</v>
      </c>
      <c r="W2741" s="1085"/>
      <c r="X2741" s="1099">
        <v>2.9</v>
      </c>
      <c r="Y2741" s="318"/>
    </row>
    <row r="2742" spans="1:25" s="3" customFormat="1" ht="55.5" customHeight="1" x14ac:dyDescent="0.2">
      <c r="A2742" s="240">
        <v>106</v>
      </c>
      <c r="B2742" s="1098" t="s">
        <v>3042</v>
      </c>
      <c r="C2742" s="1098" t="s">
        <v>3043</v>
      </c>
      <c r="D2742" s="1098" t="s">
        <v>234</v>
      </c>
      <c r="E2742" s="1099">
        <v>0.25</v>
      </c>
      <c r="F2742" s="1100">
        <v>20</v>
      </c>
      <c r="G2742" s="1098" t="s">
        <v>3044</v>
      </c>
      <c r="H2742" s="1098" t="s">
        <v>3044</v>
      </c>
      <c r="I2742" s="1074" t="s">
        <v>178</v>
      </c>
      <c r="J2742" s="1065">
        <v>1500041495</v>
      </c>
      <c r="K2742" s="1080">
        <v>45665</v>
      </c>
      <c r="L2742" s="1074" t="s">
        <v>289</v>
      </c>
      <c r="M2742" s="1074" t="s">
        <v>267</v>
      </c>
      <c r="N2742" s="1082">
        <v>46030</v>
      </c>
      <c r="O2742" s="1074" t="s">
        <v>21</v>
      </c>
      <c r="P2742" s="1081" t="s">
        <v>3045</v>
      </c>
      <c r="Q2742" s="1098"/>
      <c r="R2742" s="1059"/>
      <c r="S2742" s="1083"/>
      <c r="T2742" s="1084"/>
      <c r="U2742" s="1074"/>
      <c r="V2742" s="1074" t="s">
        <v>276</v>
      </c>
      <c r="W2742" s="1085"/>
      <c r="X2742" s="1099">
        <v>0.25</v>
      </c>
      <c r="Y2742" s="318"/>
    </row>
    <row r="2743" spans="1:25" s="3" customFormat="1" ht="55.5" customHeight="1" x14ac:dyDescent="0.2">
      <c r="A2743" s="240">
        <v>107</v>
      </c>
      <c r="B2743" s="1098" t="s">
        <v>3046</v>
      </c>
      <c r="C2743" s="1098" t="s">
        <v>3047</v>
      </c>
      <c r="D2743" s="1098" t="s">
        <v>234</v>
      </c>
      <c r="E2743" s="1099">
        <v>0.4</v>
      </c>
      <c r="F2743" s="1100">
        <v>20</v>
      </c>
      <c r="G2743" s="1098" t="s">
        <v>3048</v>
      </c>
      <c r="H2743" s="1098" t="s">
        <v>3048</v>
      </c>
      <c r="I2743" s="1074" t="s">
        <v>178</v>
      </c>
      <c r="J2743" s="1065">
        <v>1500041687</v>
      </c>
      <c r="K2743" s="1080">
        <v>45671</v>
      </c>
      <c r="L2743" s="1074" t="s">
        <v>289</v>
      </c>
      <c r="M2743" s="1074" t="s">
        <v>267</v>
      </c>
      <c r="N2743" s="1082">
        <v>46036</v>
      </c>
      <c r="O2743" s="1074" t="s">
        <v>21</v>
      </c>
      <c r="P2743" s="1081" t="s">
        <v>3039</v>
      </c>
      <c r="Q2743" s="1098"/>
      <c r="R2743" s="1059"/>
      <c r="S2743" s="1083"/>
      <c r="T2743" s="1084"/>
      <c r="U2743" s="1074"/>
      <c r="V2743" s="1074" t="s">
        <v>276</v>
      </c>
      <c r="W2743" s="1085"/>
      <c r="X2743" s="1099">
        <v>0.4</v>
      </c>
      <c r="Y2743" s="318"/>
    </row>
    <row r="2744" spans="1:25" s="3" customFormat="1" ht="55.5" customHeight="1" x14ac:dyDescent="0.2">
      <c r="A2744" s="240">
        <v>108</v>
      </c>
      <c r="B2744" s="1098" t="s">
        <v>3049</v>
      </c>
      <c r="C2744" s="1098" t="s">
        <v>3050</v>
      </c>
      <c r="D2744" s="1098" t="s">
        <v>32</v>
      </c>
      <c r="E2744" s="1099">
        <v>7.3799999999999991E-2</v>
      </c>
      <c r="F2744" s="1101">
        <v>0.4</v>
      </c>
      <c r="G2744" s="1098" t="s">
        <v>3051</v>
      </c>
      <c r="H2744" s="1098" t="s">
        <v>3051</v>
      </c>
      <c r="I2744" s="1074" t="s">
        <v>178</v>
      </c>
      <c r="J2744" s="1065">
        <v>1500041480</v>
      </c>
      <c r="K2744" s="1080">
        <v>45661</v>
      </c>
      <c r="L2744" s="1074" t="s">
        <v>289</v>
      </c>
      <c r="M2744" s="1074" t="s">
        <v>267</v>
      </c>
      <c r="N2744" s="1082">
        <v>46026</v>
      </c>
      <c r="O2744" s="1074" t="s">
        <v>21</v>
      </c>
      <c r="P2744" s="1081" t="s">
        <v>3052</v>
      </c>
      <c r="Q2744" s="1098"/>
      <c r="R2744" s="1059"/>
      <c r="S2744" s="1083"/>
      <c r="T2744" s="1084"/>
      <c r="U2744" s="1074"/>
      <c r="V2744" s="1074" t="s">
        <v>276</v>
      </c>
      <c r="W2744" s="1085"/>
      <c r="X2744" s="1099">
        <v>7.3799999999999991E-2</v>
      </c>
      <c r="Y2744" s="318"/>
    </row>
    <row r="2745" spans="1:25" s="3" customFormat="1" ht="55.5" customHeight="1" x14ac:dyDescent="0.2">
      <c r="A2745" s="240">
        <v>109</v>
      </c>
      <c r="B2745" s="1098" t="s">
        <v>3053</v>
      </c>
      <c r="C2745" s="1098" t="s">
        <v>3054</v>
      </c>
      <c r="D2745" s="1098" t="s">
        <v>18</v>
      </c>
      <c r="E2745" s="1099">
        <v>0.19</v>
      </c>
      <c r="F2745" s="1100">
        <v>20</v>
      </c>
      <c r="G2745" s="1098" t="s">
        <v>3055</v>
      </c>
      <c r="H2745" s="1098" t="s">
        <v>3055</v>
      </c>
      <c r="I2745" s="1074" t="s">
        <v>178</v>
      </c>
      <c r="J2745" s="1065">
        <v>1500041478</v>
      </c>
      <c r="K2745" s="1080">
        <v>45660</v>
      </c>
      <c r="L2745" s="1074" t="s">
        <v>289</v>
      </c>
      <c r="M2745" s="1074" t="s">
        <v>267</v>
      </c>
      <c r="N2745" s="1082">
        <v>46025</v>
      </c>
      <c r="O2745" s="1074" t="s">
        <v>21</v>
      </c>
      <c r="P2745" s="1081" t="s">
        <v>3056</v>
      </c>
      <c r="Q2745" s="1098"/>
      <c r="R2745" s="1059"/>
      <c r="S2745" s="1083"/>
      <c r="T2745" s="1084"/>
      <c r="U2745" s="1074"/>
      <c r="V2745" s="1074" t="s">
        <v>276</v>
      </c>
      <c r="W2745" s="1085"/>
      <c r="X2745" s="1099">
        <v>0.19</v>
      </c>
      <c r="Y2745" s="318"/>
    </row>
    <row r="2746" spans="1:25" s="3" customFormat="1" ht="55.5" customHeight="1" x14ac:dyDescent="0.2">
      <c r="A2746" s="240">
        <v>110</v>
      </c>
      <c r="B2746" s="1098" t="s">
        <v>3057</v>
      </c>
      <c r="C2746" s="1098" t="s">
        <v>3058</v>
      </c>
      <c r="D2746" s="1098" t="s">
        <v>18</v>
      </c>
      <c r="E2746" s="1099">
        <v>0.09</v>
      </c>
      <c r="F2746" s="1100">
        <v>20</v>
      </c>
      <c r="G2746" s="1098" t="s">
        <v>3059</v>
      </c>
      <c r="H2746" s="1098" t="s">
        <v>3059</v>
      </c>
      <c r="I2746" s="1074" t="s">
        <v>178</v>
      </c>
      <c r="J2746" s="1065">
        <v>1500041486</v>
      </c>
      <c r="K2746" s="1080">
        <v>45665</v>
      </c>
      <c r="L2746" s="1074" t="s">
        <v>289</v>
      </c>
      <c r="M2746" s="1074" t="s">
        <v>267</v>
      </c>
      <c r="N2746" s="1082">
        <v>46030</v>
      </c>
      <c r="O2746" s="1074" t="s">
        <v>21</v>
      </c>
      <c r="P2746" s="1081" t="s">
        <v>3045</v>
      </c>
      <c r="Q2746" s="1098"/>
      <c r="R2746" s="1059"/>
      <c r="S2746" s="1083"/>
      <c r="T2746" s="1084"/>
      <c r="U2746" s="1074"/>
      <c r="V2746" s="1074" t="s">
        <v>276</v>
      </c>
      <c r="W2746" s="1085"/>
      <c r="X2746" s="1099">
        <v>0.09</v>
      </c>
      <c r="Y2746" s="318"/>
    </row>
    <row r="2747" spans="1:25" s="3" customFormat="1" ht="55.5" customHeight="1" x14ac:dyDescent="0.2">
      <c r="A2747" s="240">
        <v>111</v>
      </c>
      <c r="B2747" s="1098" t="s">
        <v>3060</v>
      </c>
      <c r="C2747" s="1098" t="s">
        <v>3061</v>
      </c>
      <c r="D2747" s="1098" t="s">
        <v>187</v>
      </c>
      <c r="E2747" s="1099">
        <v>6.3840000000000008E-2</v>
      </c>
      <c r="F2747" s="1101">
        <v>0.4</v>
      </c>
      <c r="G2747" s="1098" t="s">
        <v>3062</v>
      </c>
      <c r="H2747" s="1098" t="s">
        <v>3062</v>
      </c>
      <c r="I2747" s="1074" t="s">
        <v>178</v>
      </c>
      <c r="J2747" s="1065">
        <v>1500041587</v>
      </c>
      <c r="K2747" s="1080">
        <v>45667</v>
      </c>
      <c r="L2747" s="1074" t="s">
        <v>289</v>
      </c>
      <c r="M2747" s="1074" t="s">
        <v>267</v>
      </c>
      <c r="N2747" s="1082">
        <v>46032</v>
      </c>
      <c r="O2747" s="1074" t="s">
        <v>21</v>
      </c>
      <c r="P2747" s="1081" t="s">
        <v>3063</v>
      </c>
      <c r="Q2747" s="1098"/>
      <c r="R2747" s="1059"/>
      <c r="S2747" s="1083"/>
      <c r="T2747" s="1084"/>
      <c r="U2747" s="1074"/>
      <c r="V2747" s="1074" t="s">
        <v>276</v>
      </c>
      <c r="W2747" s="1085"/>
      <c r="X2747" s="1099">
        <v>6.3840000000000008E-2</v>
      </c>
      <c r="Y2747" s="318"/>
    </row>
    <row r="2748" spans="1:25" s="3" customFormat="1" ht="55.5" customHeight="1" x14ac:dyDescent="0.2">
      <c r="A2748" s="240">
        <v>112</v>
      </c>
      <c r="B2748" s="1098" t="s">
        <v>3064</v>
      </c>
      <c r="C2748" s="1098" t="s">
        <v>3065</v>
      </c>
      <c r="D2748" s="1098" t="s">
        <v>27</v>
      </c>
      <c r="E2748" s="1099">
        <v>0.23599999999999999</v>
      </c>
      <c r="F2748" s="1100">
        <v>20</v>
      </c>
      <c r="G2748" s="1098" t="s">
        <v>3066</v>
      </c>
      <c r="H2748" s="1098" t="s">
        <v>3066</v>
      </c>
      <c r="I2748" s="1074" t="s">
        <v>178</v>
      </c>
      <c r="J2748" s="1065">
        <v>1500041597</v>
      </c>
      <c r="K2748" s="1080">
        <v>45667</v>
      </c>
      <c r="L2748" s="1074" t="s">
        <v>289</v>
      </c>
      <c r="M2748" s="1074" t="s">
        <v>267</v>
      </c>
      <c r="N2748" s="1082">
        <v>46032</v>
      </c>
      <c r="O2748" s="1074" t="s">
        <v>21</v>
      </c>
      <c r="P2748" s="1081" t="s">
        <v>3063</v>
      </c>
      <c r="Q2748" s="1098"/>
      <c r="R2748" s="1059"/>
      <c r="S2748" s="1083"/>
      <c r="T2748" s="1084"/>
      <c r="U2748" s="1074"/>
      <c r="V2748" s="1074" t="s">
        <v>276</v>
      </c>
      <c r="W2748" s="1085"/>
      <c r="X2748" s="1099">
        <v>0.23599999999999999</v>
      </c>
      <c r="Y2748" s="318"/>
    </row>
    <row r="2749" spans="1:25" s="3" customFormat="1" ht="55.5" customHeight="1" x14ac:dyDescent="0.2">
      <c r="A2749" s="240">
        <v>113</v>
      </c>
      <c r="B2749" s="1098" t="s">
        <v>3068</v>
      </c>
      <c r="C2749" s="1098" t="s">
        <v>3069</v>
      </c>
      <c r="D2749" s="1098" t="s">
        <v>27</v>
      </c>
      <c r="E2749" s="1099">
        <v>7.4999999999999997E-2</v>
      </c>
      <c r="F2749" s="1101">
        <v>0.4</v>
      </c>
      <c r="G2749" s="1098" t="s">
        <v>3070</v>
      </c>
      <c r="H2749" s="1098" t="s">
        <v>3070</v>
      </c>
      <c r="I2749" s="1074" t="s">
        <v>178</v>
      </c>
      <c r="J2749" s="1065">
        <v>1500041653</v>
      </c>
      <c r="K2749" s="1080">
        <v>45671</v>
      </c>
      <c r="L2749" s="1074" t="s">
        <v>289</v>
      </c>
      <c r="M2749" s="1074" t="s">
        <v>267</v>
      </c>
      <c r="N2749" s="1082">
        <v>46036</v>
      </c>
      <c r="O2749" s="1074" t="s">
        <v>21</v>
      </c>
      <c r="P2749" s="1081" t="s">
        <v>3071</v>
      </c>
      <c r="Q2749" s="1098" t="s">
        <v>3072</v>
      </c>
      <c r="R2749" s="1059"/>
      <c r="S2749" s="1083"/>
      <c r="T2749" s="1084"/>
      <c r="U2749" s="1074"/>
      <c r="V2749" s="1074" t="s">
        <v>276</v>
      </c>
      <c r="W2749" s="1085"/>
      <c r="X2749" s="1099">
        <v>7.4999999999999997E-2</v>
      </c>
      <c r="Y2749" s="318"/>
    </row>
    <row r="2750" spans="1:25" s="3" customFormat="1" ht="55.5" customHeight="1" x14ac:dyDescent="0.2">
      <c r="A2750" s="240">
        <v>114</v>
      </c>
      <c r="B2750" s="1098" t="s">
        <v>3075</v>
      </c>
      <c r="C2750" s="1098" t="s">
        <v>3076</v>
      </c>
      <c r="D2750" s="1098" t="s">
        <v>32</v>
      </c>
      <c r="E2750" s="1099">
        <v>5.0000000000000001E-3</v>
      </c>
      <c r="F2750" s="1101">
        <v>0.4</v>
      </c>
      <c r="G2750" s="1098" t="s">
        <v>3077</v>
      </c>
      <c r="H2750" s="1098" t="s">
        <v>3077</v>
      </c>
      <c r="I2750" s="1074" t="s">
        <v>178</v>
      </c>
      <c r="J2750" s="1065">
        <v>1500041505</v>
      </c>
      <c r="K2750" s="1080">
        <v>45665</v>
      </c>
      <c r="L2750" s="1074" t="s">
        <v>289</v>
      </c>
      <c r="M2750" s="1074" t="s">
        <v>267</v>
      </c>
      <c r="N2750" s="1082">
        <v>46030</v>
      </c>
      <c r="O2750" s="1074" t="s">
        <v>21</v>
      </c>
      <c r="P2750" s="1081" t="s">
        <v>3045</v>
      </c>
      <c r="Q2750" s="1098"/>
      <c r="R2750" s="1059"/>
      <c r="S2750" s="1083"/>
      <c r="T2750" s="1084"/>
      <c r="U2750" s="1074"/>
      <c r="V2750" s="1074" t="s">
        <v>276</v>
      </c>
      <c r="W2750" s="1085"/>
      <c r="X2750" s="1099">
        <v>5.0000000000000001E-3</v>
      </c>
      <c r="Y2750" s="318"/>
    </row>
    <row r="2751" spans="1:25" s="3" customFormat="1" ht="55.5" customHeight="1" x14ac:dyDescent="0.2">
      <c r="A2751" s="240">
        <v>115</v>
      </c>
      <c r="B2751" s="1098" t="s">
        <v>3078</v>
      </c>
      <c r="C2751" s="1098" t="s">
        <v>3079</v>
      </c>
      <c r="D2751" s="1098" t="s">
        <v>32</v>
      </c>
      <c r="E2751" s="1099">
        <v>0</v>
      </c>
      <c r="F2751" s="1100">
        <v>20</v>
      </c>
      <c r="G2751" s="1098" t="s">
        <v>3080</v>
      </c>
      <c r="H2751" s="1098" t="s">
        <v>3080</v>
      </c>
      <c r="I2751" s="1074" t="s">
        <v>178</v>
      </c>
      <c r="J2751" s="1065">
        <v>1500041797</v>
      </c>
      <c r="K2751" s="1080">
        <v>45674</v>
      </c>
      <c r="L2751" s="1074" t="s">
        <v>289</v>
      </c>
      <c r="M2751" s="1074" t="s">
        <v>267</v>
      </c>
      <c r="N2751" s="1082">
        <v>46039</v>
      </c>
      <c r="O2751" s="1074" t="s">
        <v>21</v>
      </c>
      <c r="P2751" s="1081" t="s">
        <v>3081</v>
      </c>
      <c r="Q2751" s="1098"/>
      <c r="R2751" s="1059"/>
      <c r="S2751" s="1083"/>
      <c r="T2751" s="1084"/>
      <c r="U2751" s="1074"/>
      <c r="V2751" s="1074" t="s">
        <v>276</v>
      </c>
      <c r="W2751" s="1085"/>
      <c r="X2751" s="1099">
        <v>0</v>
      </c>
      <c r="Y2751" s="318"/>
    </row>
    <row r="2752" spans="1:25" s="3" customFormat="1" ht="55.5" customHeight="1" x14ac:dyDescent="0.2">
      <c r="A2752" s="240">
        <v>116</v>
      </c>
      <c r="B2752" s="1098" t="s">
        <v>3083</v>
      </c>
      <c r="C2752" s="1098" t="s">
        <v>3084</v>
      </c>
      <c r="D2752" s="1098" t="s">
        <v>234</v>
      </c>
      <c r="E2752" s="1099">
        <v>0.03</v>
      </c>
      <c r="F2752" s="1101">
        <v>0.4</v>
      </c>
      <c r="G2752" s="1098" t="s">
        <v>3085</v>
      </c>
      <c r="H2752" s="1098" t="s">
        <v>3085</v>
      </c>
      <c r="I2752" s="1074" t="s">
        <v>178</v>
      </c>
      <c r="J2752" s="1065">
        <v>1500041756</v>
      </c>
      <c r="K2752" s="1080">
        <v>45673</v>
      </c>
      <c r="L2752" s="1074" t="s">
        <v>289</v>
      </c>
      <c r="M2752" s="1074" t="s">
        <v>267</v>
      </c>
      <c r="N2752" s="1082">
        <v>46038</v>
      </c>
      <c r="O2752" s="1074" t="s">
        <v>21</v>
      </c>
      <c r="P2752" s="1081" t="s">
        <v>3086</v>
      </c>
      <c r="Q2752" s="1098"/>
      <c r="R2752" s="1059"/>
      <c r="S2752" s="1083"/>
      <c r="T2752" s="1084"/>
      <c r="U2752" s="1074"/>
      <c r="V2752" s="1074" t="s">
        <v>276</v>
      </c>
      <c r="W2752" s="1085"/>
      <c r="X2752" s="1099">
        <v>0.03</v>
      </c>
      <c r="Y2752" s="318"/>
    </row>
    <row r="2753" spans="1:25" s="3" customFormat="1" ht="55.5" customHeight="1" x14ac:dyDescent="0.2">
      <c r="A2753" s="240">
        <v>117</v>
      </c>
      <c r="B2753" s="1098" t="s">
        <v>3073</v>
      </c>
      <c r="C2753" s="1098" t="s">
        <v>3074</v>
      </c>
      <c r="D2753" s="1098" t="s">
        <v>32</v>
      </c>
      <c r="E2753" s="1099">
        <v>0.39897000000000005</v>
      </c>
      <c r="F2753" s="1100">
        <v>20</v>
      </c>
      <c r="G2753" s="1098" t="s">
        <v>3087</v>
      </c>
      <c r="H2753" s="1098" t="s">
        <v>3087</v>
      </c>
      <c r="I2753" s="1074" t="s">
        <v>178</v>
      </c>
      <c r="J2753" s="1065">
        <v>1500041612</v>
      </c>
      <c r="K2753" s="1080">
        <v>45668</v>
      </c>
      <c r="L2753" s="1074" t="s">
        <v>289</v>
      </c>
      <c r="M2753" s="1074" t="s">
        <v>267</v>
      </c>
      <c r="N2753" s="1082">
        <v>46033</v>
      </c>
      <c r="O2753" s="1074" t="s">
        <v>21</v>
      </c>
      <c r="P2753" s="1081" t="s">
        <v>3088</v>
      </c>
      <c r="Q2753" s="1098"/>
      <c r="R2753" s="1059"/>
      <c r="S2753" s="1083"/>
      <c r="T2753" s="1084"/>
      <c r="U2753" s="1074"/>
      <c r="V2753" s="1074" t="s">
        <v>276</v>
      </c>
      <c r="W2753" s="1085"/>
      <c r="X2753" s="1099">
        <v>0.39897000000000005</v>
      </c>
      <c r="Y2753" s="318"/>
    </row>
    <row r="2754" spans="1:25" s="3" customFormat="1" ht="55.5" customHeight="1" x14ac:dyDescent="0.2">
      <c r="A2754" s="240">
        <v>118</v>
      </c>
      <c r="B2754" s="1098" t="s">
        <v>3091</v>
      </c>
      <c r="C2754" s="1098" t="s">
        <v>3092</v>
      </c>
      <c r="D2754" s="1098" t="s">
        <v>234</v>
      </c>
      <c r="E2754" s="1099">
        <v>0.4</v>
      </c>
      <c r="F2754" s="1100">
        <v>20</v>
      </c>
      <c r="G2754" s="1098" t="s">
        <v>3093</v>
      </c>
      <c r="H2754" s="1098" t="s">
        <v>3093</v>
      </c>
      <c r="I2754" s="1074" t="s">
        <v>178</v>
      </c>
      <c r="J2754" s="1065">
        <v>1500041531</v>
      </c>
      <c r="K2754" s="1080">
        <v>45666</v>
      </c>
      <c r="L2754" s="1074" t="s">
        <v>289</v>
      </c>
      <c r="M2754" s="1074" t="s">
        <v>267</v>
      </c>
      <c r="N2754" s="1082">
        <v>46031</v>
      </c>
      <c r="O2754" s="1074" t="s">
        <v>21</v>
      </c>
      <c r="P2754" s="1081" t="s">
        <v>3067</v>
      </c>
      <c r="Q2754" s="1098"/>
      <c r="R2754" s="1059"/>
      <c r="S2754" s="1083"/>
      <c r="T2754" s="1084"/>
      <c r="U2754" s="1074"/>
      <c r="V2754" s="1074" t="s">
        <v>276</v>
      </c>
      <c r="W2754" s="1085"/>
      <c r="X2754" s="1099">
        <v>0.4</v>
      </c>
      <c r="Y2754" s="318"/>
    </row>
    <row r="2755" spans="1:25" s="3" customFormat="1" ht="55.5" customHeight="1" x14ac:dyDescent="0.2">
      <c r="A2755" s="240">
        <v>119</v>
      </c>
      <c r="B2755" s="1098" t="s">
        <v>3094</v>
      </c>
      <c r="C2755" s="1098" t="s">
        <v>3095</v>
      </c>
      <c r="D2755" s="1098" t="s">
        <v>234</v>
      </c>
      <c r="E2755" s="1099">
        <v>0.03</v>
      </c>
      <c r="F2755" s="1100">
        <v>20</v>
      </c>
      <c r="G2755" s="1098" t="s">
        <v>3096</v>
      </c>
      <c r="H2755" s="1098" t="s">
        <v>3096</v>
      </c>
      <c r="I2755" s="1074" t="s">
        <v>178</v>
      </c>
      <c r="J2755" s="1065">
        <v>1500041908</v>
      </c>
      <c r="K2755" s="1080">
        <v>45679</v>
      </c>
      <c r="L2755" s="1074" t="s">
        <v>289</v>
      </c>
      <c r="M2755" s="1074" t="s">
        <v>267</v>
      </c>
      <c r="N2755" s="1082">
        <v>46044</v>
      </c>
      <c r="O2755" s="1074" t="s">
        <v>21</v>
      </c>
      <c r="P2755" s="1081" t="s">
        <v>3097</v>
      </c>
      <c r="Q2755" s="1098"/>
      <c r="R2755" s="1059"/>
      <c r="S2755" s="1083"/>
      <c r="T2755" s="1084"/>
      <c r="U2755" s="1074"/>
      <c r="V2755" s="1074" t="s">
        <v>276</v>
      </c>
      <c r="W2755" s="1085"/>
      <c r="X2755" s="1099">
        <v>0.03</v>
      </c>
      <c r="Y2755" s="318"/>
    </row>
    <row r="2756" spans="1:25" s="3" customFormat="1" ht="55.5" customHeight="1" x14ac:dyDescent="0.2">
      <c r="A2756" s="240">
        <v>120</v>
      </c>
      <c r="B2756" s="1098" t="s">
        <v>3098</v>
      </c>
      <c r="C2756" s="1098" t="s">
        <v>3099</v>
      </c>
      <c r="D2756" s="1098" t="s">
        <v>32</v>
      </c>
      <c r="E2756" s="1099">
        <v>0.39</v>
      </c>
      <c r="F2756" s="1100">
        <v>20</v>
      </c>
      <c r="G2756" s="1098" t="s">
        <v>3100</v>
      </c>
      <c r="H2756" s="1098" t="s">
        <v>3100</v>
      </c>
      <c r="I2756" s="1074" t="s">
        <v>178</v>
      </c>
      <c r="J2756" s="1065">
        <v>1500041761</v>
      </c>
      <c r="K2756" s="1080">
        <v>45673</v>
      </c>
      <c r="L2756" s="1074" t="s">
        <v>289</v>
      </c>
      <c r="M2756" s="1074" t="s">
        <v>267</v>
      </c>
      <c r="N2756" s="1082">
        <v>46038</v>
      </c>
      <c r="O2756" s="1074" t="s">
        <v>21</v>
      </c>
      <c r="P2756" s="1081" t="s">
        <v>3086</v>
      </c>
      <c r="Q2756" s="1098"/>
      <c r="R2756" s="1059"/>
      <c r="S2756" s="1083"/>
      <c r="T2756" s="1084"/>
      <c r="U2756" s="1074"/>
      <c r="V2756" s="1074" t="s">
        <v>276</v>
      </c>
      <c r="W2756" s="1085"/>
      <c r="X2756" s="1099">
        <v>0.39</v>
      </c>
      <c r="Y2756" s="318"/>
    </row>
    <row r="2757" spans="1:25" s="3" customFormat="1" ht="55.5" customHeight="1" x14ac:dyDescent="0.2">
      <c r="A2757" s="240">
        <v>121</v>
      </c>
      <c r="B2757" s="1098" t="s">
        <v>3101</v>
      </c>
      <c r="C2757" s="1098" t="s">
        <v>3102</v>
      </c>
      <c r="D2757" s="1098" t="s">
        <v>295</v>
      </c>
      <c r="E2757" s="1099">
        <v>0.12</v>
      </c>
      <c r="F2757" s="1100">
        <v>20</v>
      </c>
      <c r="G2757" s="1098" t="s">
        <v>3103</v>
      </c>
      <c r="H2757" s="1098" t="s">
        <v>3103</v>
      </c>
      <c r="I2757" s="1074" t="s">
        <v>178</v>
      </c>
      <c r="J2757" s="1065">
        <v>1500042105</v>
      </c>
      <c r="K2757" s="1080">
        <v>45686</v>
      </c>
      <c r="L2757" s="1074" t="s">
        <v>289</v>
      </c>
      <c r="M2757" s="1074" t="s">
        <v>267</v>
      </c>
      <c r="N2757" s="1082">
        <v>46051</v>
      </c>
      <c r="O2757" s="1074" t="s">
        <v>21</v>
      </c>
      <c r="P2757" s="1081" t="s">
        <v>3104</v>
      </c>
      <c r="Q2757" s="1098"/>
      <c r="R2757" s="1059"/>
      <c r="S2757" s="1083"/>
      <c r="T2757" s="1084"/>
      <c r="U2757" s="1074"/>
      <c r="V2757" s="1074" t="s">
        <v>276</v>
      </c>
      <c r="W2757" s="1085"/>
      <c r="X2757" s="1099">
        <v>0.12</v>
      </c>
      <c r="Y2757" s="318"/>
    </row>
    <row r="2758" spans="1:25" s="3" customFormat="1" ht="55.5" customHeight="1" x14ac:dyDescent="0.2">
      <c r="A2758" s="240">
        <v>122</v>
      </c>
      <c r="B2758" s="1098" t="s">
        <v>3106</v>
      </c>
      <c r="C2758" s="1098" t="s">
        <v>3107</v>
      </c>
      <c r="D2758" s="1098" t="s">
        <v>27</v>
      </c>
      <c r="E2758" s="1099">
        <v>0.03</v>
      </c>
      <c r="F2758" s="1101">
        <v>0.4</v>
      </c>
      <c r="G2758" s="1098" t="s">
        <v>3108</v>
      </c>
      <c r="H2758" s="1098" t="s">
        <v>3108</v>
      </c>
      <c r="I2758" s="1074" t="s">
        <v>178</v>
      </c>
      <c r="J2758" s="1065">
        <v>1500042137</v>
      </c>
      <c r="K2758" s="1080">
        <v>45687</v>
      </c>
      <c r="L2758" s="1074" t="s">
        <v>289</v>
      </c>
      <c r="M2758" s="1074" t="s">
        <v>267</v>
      </c>
      <c r="N2758" s="1082">
        <v>46052</v>
      </c>
      <c r="O2758" s="1074" t="s">
        <v>21</v>
      </c>
      <c r="P2758" s="1081" t="s">
        <v>3090</v>
      </c>
      <c r="Q2758" s="1098"/>
      <c r="R2758" s="1059"/>
      <c r="S2758" s="1083"/>
      <c r="T2758" s="1084"/>
      <c r="U2758" s="1074"/>
      <c r="V2758" s="1074" t="s">
        <v>276</v>
      </c>
      <c r="W2758" s="1085"/>
      <c r="X2758" s="1099">
        <v>0.03</v>
      </c>
      <c r="Y2758" s="318"/>
    </row>
    <row r="2759" spans="1:25" s="3" customFormat="1" ht="55.5" customHeight="1" x14ac:dyDescent="0.2">
      <c r="A2759" s="240">
        <v>123</v>
      </c>
      <c r="B2759" s="1098" t="s">
        <v>3110</v>
      </c>
      <c r="C2759" s="1098" t="s">
        <v>3111</v>
      </c>
      <c r="D2759" s="1098" t="s">
        <v>27</v>
      </c>
      <c r="E2759" s="1099">
        <v>0.04</v>
      </c>
      <c r="F2759" s="1100">
        <v>20</v>
      </c>
      <c r="G2759" s="1098" t="s">
        <v>3112</v>
      </c>
      <c r="H2759" s="1098" t="s">
        <v>3112</v>
      </c>
      <c r="I2759" s="1074" t="s">
        <v>178</v>
      </c>
      <c r="J2759" s="1065">
        <v>1500041715</v>
      </c>
      <c r="K2759" s="1080">
        <v>45672</v>
      </c>
      <c r="L2759" s="1074" t="s">
        <v>289</v>
      </c>
      <c r="M2759" s="1074" t="s">
        <v>267</v>
      </c>
      <c r="N2759" s="1082">
        <v>46037</v>
      </c>
      <c r="O2759" s="1074" t="s">
        <v>21</v>
      </c>
      <c r="P2759" s="1081" t="s">
        <v>3082</v>
      </c>
      <c r="Q2759" s="1098"/>
      <c r="R2759" s="1059"/>
      <c r="S2759" s="1083"/>
      <c r="T2759" s="1084"/>
      <c r="U2759" s="1074"/>
      <c r="V2759" s="1074" t="s">
        <v>276</v>
      </c>
      <c r="W2759" s="1085"/>
      <c r="X2759" s="1099">
        <v>0.04</v>
      </c>
      <c r="Y2759" s="318"/>
    </row>
    <row r="2760" spans="1:25" s="3" customFormat="1" ht="55.5" customHeight="1" x14ac:dyDescent="0.2">
      <c r="A2760" s="240">
        <v>124</v>
      </c>
      <c r="B2760" s="1098" t="s">
        <v>3113</v>
      </c>
      <c r="C2760" s="1098" t="s">
        <v>3114</v>
      </c>
      <c r="D2760" s="1098" t="s">
        <v>234</v>
      </c>
      <c r="E2760" s="1099">
        <v>0.35</v>
      </c>
      <c r="F2760" s="1100">
        <v>20</v>
      </c>
      <c r="G2760" s="1098" t="s">
        <v>3115</v>
      </c>
      <c r="H2760" s="1098" t="s">
        <v>3115</v>
      </c>
      <c r="I2760" s="1074" t="s">
        <v>178</v>
      </c>
      <c r="J2760" s="1065">
        <v>1500041867</v>
      </c>
      <c r="K2760" s="1080">
        <v>45678</v>
      </c>
      <c r="L2760" s="1074" t="s">
        <v>289</v>
      </c>
      <c r="M2760" s="1074" t="s">
        <v>267</v>
      </c>
      <c r="N2760" s="1082">
        <v>46043</v>
      </c>
      <c r="O2760" s="1074" t="s">
        <v>21</v>
      </c>
      <c r="P2760" s="1081" t="s">
        <v>3105</v>
      </c>
      <c r="Q2760" s="1098"/>
      <c r="R2760" s="1059"/>
      <c r="S2760" s="1083"/>
      <c r="T2760" s="1084"/>
      <c r="U2760" s="1074"/>
      <c r="V2760" s="1074" t="s">
        <v>276</v>
      </c>
      <c r="W2760" s="1085"/>
      <c r="X2760" s="1099">
        <v>0.35</v>
      </c>
      <c r="Y2760" s="318"/>
    </row>
    <row r="2761" spans="1:25" s="3" customFormat="1" ht="55.5" customHeight="1" x14ac:dyDescent="0.2">
      <c r="A2761" s="240">
        <v>125</v>
      </c>
      <c r="B2761" s="1098" t="s">
        <v>3116</v>
      </c>
      <c r="C2761" s="1098" t="s">
        <v>3117</v>
      </c>
      <c r="D2761" s="1098" t="s">
        <v>27</v>
      </c>
      <c r="E2761" s="1099">
        <v>0.93555999999999995</v>
      </c>
      <c r="F2761" s="1100">
        <v>20</v>
      </c>
      <c r="G2761" s="1098" t="s">
        <v>3118</v>
      </c>
      <c r="H2761" s="1098" t="s">
        <v>3118</v>
      </c>
      <c r="I2761" s="1074" t="s">
        <v>178</v>
      </c>
      <c r="J2761" s="1065">
        <v>1500042001</v>
      </c>
      <c r="K2761" s="1080">
        <v>45686</v>
      </c>
      <c r="L2761" s="1074" t="s">
        <v>289</v>
      </c>
      <c r="M2761" s="1074" t="s">
        <v>267</v>
      </c>
      <c r="N2761" s="1082">
        <v>46051</v>
      </c>
      <c r="O2761" s="1074" t="s">
        <v>21</v>
      </c>
      <c r="P2761" s="1081" t="s">
        <v>3104</v>
      </c>
      <c r="Q2761" s="1098"/>
      <c r="R2761" s="1059"/>
      <c r="S2761" s="1083"/>
      <c r="T2761" s="1084"/>
      <c r="U2761" s="1074"/>
      <c r="V2761" s="1074" t="s">
        <v>276</v>
      </c>
      <c r="W2761" s="1085"/>
      <c r="X2761" s="1099">
        <v>0.93555999999999995</v>
      </c>
      <c r="Y2761" s="318"/>
    </row>
    <row r="2762" spans="1:25" s="3" customFormat="1" ht="55.5" customHeight="1" x14ac:dyDescent="0.2">
      <c r="A2762" s="240">
        <v>126</v>
      </c>
      <c r="B2762" s="1098" t="s">
        <v>3119</v>
      </c>
      <c r="C2762" s="1098" t="s">
        <v>3120</v>
      </c>
      <c r="D2762" s="1098" t="s">
        <v>894</v>
      </c>
      <c r="E2762" s="1099">
        <v>0.25</v>
      </c>
      <c r="F2762" s="1100">
        <v>20</v>
      </c>
      <c r="G2762" s="1098" t="s">
        <v>3121</v>
      </c>
      <c r="H2762" s="1098" t="s">
        <v>3121</v>
      </c>
      <c r="I2762" s="1074" t="s">
        <v>178</v>
      </c>
      <c r="J2762" s="1065">
        <v>1500042141</v>
      </c>
      <c r="K2762" s="1080">
        <v>45688</v>
      </c>
      <c r="L2762" s="1074" t="s">
        <v>289</v>
      </c>
      <c r="M2762" s="1074" t="s">
        <v>267</v>
      </c>
      <c r="N2762" s="1082">
        <v>46053</v>
      </c>
      <c r="O2762" s="1074" t="s">
        <v>21</v>
      </c>
      <c r="P2762" s="1081" t="s">
        <v>3029</v>
      </c>
      <c r="Q2762" s="1098"/>
      <c r="R2762" s="1059"/>
      <c r="S2762" s="1083"/>
      <c r="T2762" s="1084"/>
      <c r="U2762" s="1074"/>
      <c r="V2762" s="1074" t="s">
        <v>276</v>
      </c>
      <c r="W2762" s="1085"/>
      <c r="X2762" s="1099">
        <v>0.25</v>
      </c>
      <c r="Y2762" s="318"/>
    </row>
    <row r="2763" spans="1:25" s="3" customFormat="1" ht="55.5" customHeight="1" x14ac:dyDescent="0.2">
      <c r="A2763" s="240">
        <v>127</v>
      </c>
      <c r="B2763" s="1098" t="s">
        <v>3122</v>
      </c>
      <c r="C2763" s="1098" t="s">
        <v>3123</v>
      </c>
      <c r="D2763" s="1098" t="s">
        <v>27</v>
      </c>
      <c r="E2763" s="1099">
        <v>9</v>
      </c>
      <c r="F2763" s="1100">
        <v>20</v>
      </c>
      <c r="G2763" s="1098" t="s">
        <v>3124</v>
      </c>
      <c r="H2763" s="1098" t="s">
        <v>3124</v>
      </c>
      <c r="I2763" s="1074" t="s">
        <v>178</v>
      </c>
      <c r="J2763" s="1065">
        <v>1500041821</v>
      </c>
      <c r="K2763" s="1080">
        <v>45676</v>
      </c>
      <c r="L2763" s="1074" t="s">
        <v>289</v>
      </c>
      <c r="M2763" s="1074" t="s">
        <v>267</v>
      </c>
      <c r="N2763" s="1082">
        <v>46041</v>
      </c>
      <c r="O2763" s="1074" t="s">
        <v>21</v>
      </c>
      <c r="P2763" s="1081" t="s">
        <v>3125</v>
      </c>
      <c r="Q2763" s="1098" t="s">
        <v>3126</v>
      </c>
      <c r="R2763" s="1059"/>
      <c r="S2763" s="1083"/>
      <c r="T2763" s="1084"/>
      <c r="U2763" s="1074"/>
      <c r="V2763" s="1074" t="s">
        <v>276</v>
      </c>
      <c r="W2763" s="1085"/>
      <c r="X2763" s="1099">
        <v>9</v>
      </c>
      <c r="Y2763" s="318"/>
    </row>
    <row r="2764" spans="1:25" s="3" customFormat="1" ht="55.5" customHeight="1" x14ac:dyDescent="0.2">
      <c r="A2764" s="240">
        <v>128</v>
      </c>
      <c r="B2764" s="1098" t="s">
        <v>3127</v>
      </c>
      <c r="C2764" s="1098" t="s">
        <v>3128</v>
      </c>
      <c r="D2764" s="1098" t="s">
        <v>27</v>
      </c>
      <c r="E2764" s="1099">
        <v>0</v>
      </c>
      <c r="F2764" s="1100">
        <v>20</v>
      </c>
      <c r="G2764" s="1098" t="s">
        <v>3129</v>
      </c>
      <c r="H2764" s="1098" t="s">
        <v>3129</v>
      </c>
      <c r="I2764" s="1074" t="s">
        <v>178</v>
      </c>
      <c r="J2764" s="1065">
        <v>1500041835</v>
      </c>
      <c r="K2764" s="1080">
        <v>45677</v>
      </c>
      <c r="L2764" s="1074" t="s">
        <v>289</v>
      </c>
      <c r="M2764" s="1074" t="s">
        <v>267</v>
      </c>
      <c r="N2764" s="1082">
        <v>46042</v>
      </c>
      <c r="O2764" s="1074" t="s">
        <v>21</v>
      </c>
      <c r="P2764" s="1081" t="s">
        <v>3130</v>
      </c>
      <c r="Q2764" s="1098"/>
      <c r="R2764" s="1059"/>
      <c r="S2764" s="1083"/>
      <c r="T2764" s="1084"/>
      <c r="U2764" s="1074"/>
      <c r="V2764" s="1074" t="s">
        <v>276</v>
      </c>
      <c r="W2764" s="1085"/>
      <c r="X2764" s="1099">
        <v>0</v>
      </c>
      <c r="Y2764" s="318"/>
    </row>
    <row r="2765" spans="1:25" s="3" customFormat="1" ht="55.5" customHeight="1" x14ac:dyDescent="0.2">
      <c r="A2765" s="240">
        <v>129</v>
      </c>
      <c r="B2765" s="1098" t="s">
        <v>3127</v>
      </c>
      <c r="C2765" s="1098" t="s">
        <v>3128</v>
      </c>
      <c r="D2765" s="1098" t="s">
        <v>27</v>
      </c>
      <c r="E2765" s="1099">
        <v>0</v>
      </c>
      <c r="F2765" s="1101">
        <v>0.4</v>
      </c>
      <c r="G2765" s="1098" t="s">
        <v>3131</v>
      </c>
      <c r="H2765" s="1098" t="s">
        <v>3131</v>
      </c>
      <c r="I2765" s="1074" t="s">
        <v>178</v>
      </c>
      <c r="J2765" s="1065">
        <v>1500041854</v>
      </c>
      <c r="K2765" s="1080">
        <v>45677</v>
      </c>
      <c r="L2765" s="1074" t="s">
        <v>289</v>
      </c>
      <c r="M2765" s="1074" t="s">
        <v>267</v>
      </c>
      <c r="N2765" s="1082">
        <v>46042</v>
      </c>
      <c r="O2765" s="1074" t="s">
        <v>21</v>
      </c>
      <c r="P2765" s="1081" t="s">
        <v>3130</v>
      </c>
      <c r="Q2765" s="1098"/>
      <c r="R2765" s="1059"/>
      <c r="S2765" s="1083"/>
      <c r="T2765" s="1084"/>
      <c r="U2765" s="1074"/>
      <c r="V2765" s="1074" t="s">
        <v>276</v>
      </c>
      <c r="W2765" s="1085"/>
      <c r="X2765" s="1099">
        <v>0</v>
      </c>
      <c r="Y2765" s="318"/>
    </row>
    <row r="2766" spans="1:25" s="3" customFormat="1" ht="55.5" customHeight="1" x14ac:dyDescent="0.2">
      <c r="A2766" s="240">
        <v>130</v>
      </c>
      <c r="B2766" s="1098" t="s">
        <v>3132</v>
      </c>
      <c r="C2766" s="1098" t="s">
        <v>3133</v>
      </c>
      <c r="D2766" s="1098" t="s">
        <v>234</v>
      </c>
      <c r="E2766" s="1099">
        <v>0.2</v>
      </c>
      <c r="F2766" s="1100">
        <v>20</v>
      </c>
      <c r="G2766" s="1098" t="s">
        <v>3134</v>
      </c>
      <c r="H2766" s="1098" t="s">
        <v>3134</v>
      </c>
      <c r="I2766" s="1074" t="s">
        <v>178</v>
      </c>
      <c r="J2766" s="1065">
        <v>1500042059</v>
      </c>
      <c r="K2766" s="1080">
        <v>45685</v>
      </c>
      <c r="L2766" s="1074" t="s">
        <v>289</v>
      </c>
      <c r="M2766" s="1074" t="s">
        <v>267</v>
      </c>
      <c r="N2766" s="1082">
        <v>46050</v>
      </c>
      <c r="O2766" s="1074" t="s">
        <v>21</v>
      </c>
      <c r="P2766" s="1081" t="s">
        <v>3109</v>
      </c>
      <c r="Q2766" s="1098"/>
      <c r="R2766" s="1059"/>
      <c r="S2766" s="1083"/>
      <c r="T2766" s="1084"/>
      <c r="U2766" s="1074"/>
      <c r="V2766" s="1074" t="s">
        <v>276</v>
      </c>
      <c r="W2766" s="1085"/>
      <c r="X2766" s="1099">
        <v>0.2</v>
      </c>
      <c r="Y2766" s="318"/>
    </row>
    <row r="2767" spans="1:25" s="3" customFormat="1" ht="55.5" customHeight="1" x14ac:dyDescent="0.2">
      <c r="A2767" s="240">
        <v>131</v>
      </c>
      <c r="B2767" s="1098" t="s">
        <v>3135</v>
      </c>
      <c r="C2767" s="1098" t="s">
        <v>3136</v>
      </c>
      <c r="D2767" s="1098" t="s">
        <v>27</v>
      </c>
      <c r="E2767" s="1099">
        <v>0.15580000000000002</v>
      </c>
      <c r="F2767" s="1100">
        <v>20</v>
      </c>
      <c r="G2767" s="1098" t="s">
        <v>3137</v>
      </c>
      <c r="H2767" s="1098" t="s">
        <v>3137</v>
      </c>
      <c r="I2767" s="1074" t="s">
        <v>178</v>
      </c>
      <c r="J2767" s="1065">
        <v>1500042127</v>
      </c>
      <c r="K2767" s="1080">
        <v>45687</v>
      </c>
      <c r="L2767" s="1074" t="s">
        <v>289</v>
      </c>
      <c r="M2767" s="1074" t="s">
        <v>267</v>
      </c>
      <c r="N2767" s="1082">
        <v>46052</v>
      </c>
      <c r="O2767" s="1074" t="s">
        <v>21</v>
      </c>
      <c r="P2767" s="1081" t="s">
        <v>3090</v>
      </c>
      <c r="Q2767" s="1077"/>
      <c r="R2767" s="1059"/>
      <c r="S2767" s="1083"/>
      <c r="T2767" s="1084"/>
      <c r="U2767" s="1074"/>
      <c r="V2767" s="1074" t="s">
        <v>276</v>
      </c>
      <c r="W2767" s="1085"/>
      <c r="X2767" s="1099">
        <v>0.15580000000000002</v>
      </c>
      <c r="Y2767" s="318"/>
    </row>
    <row r="2768" spans="1:25" s="3" customFormat="1" ht="55.5" customHeight="1" x14ac:dyDescent="0.2">
      <c r="A2768" s="240">
        <v>132</v>
      </c>
      <c r="B2768" s="1098" t="s">
        <v>3138</v>
      </c>
      <c r="C2768" s="1098" t="s">
        <v>3139</v>
      </c>
      <c r="D2768" s="1098" t="s">
        <v>18</v>
      </c>
      <c r="E2768" s="1099">
        <v>0.15</v>
      </c>
      <c r="F2768" s="1100">
        <v>20</v>
      </c>
      <c r="G2768" s="1098" t="s">
        <v>3140</v>
      </c>
      <c r="H2768" s="1098" t="s">
        <v>3140</v>
      </c>
      <c r="I2768" s="1074" t="s">
        <v>178</v>
      </c>
      <c r="J2768" s="1065">
        <v>1500042143</v>
      </c>
      <c r="K2768" s="1080">
        <v>45687</v>
      </c>
      <c r="L2768" s="1074" t="s">
        <v>289</v>
      </c>
      <c r="M2768" s="1074" t="s">
        <v>267</v>
      </c>
      <c r="N2768" s="1082">
        <v>46052</v>
      </c>
      <c r="O2768" s="1074" t="s">
        <v>21</v>
      </c>
      <c r="P2768" s="1081" t="s">
        <v>3090</v>
      </c>
      <c r="Q2768" s="1077"/>
      <c r="R2768" s="1059"/>
      <c r="S2768" s="1083"/>
      <c r="T2768" s="1084"/>
      <c r="U2768" s="1074"/>
      <c r="V2768" s="1074" t="s">
        <v>276</v>
      </c>
      <c r="W2768" s="1085"/>
      <c r="X2768" s="1099">
        <v>0.15</v>
      </c>
      <c r="Y2768" s="318"/>
    </row>
    <row r="2769" spans="1:25" s="3" customFormat="1" ht="55.5" customHeight="1" x14ac:dyDescent="0.2">
      <c r="A2769" s="240">
        <v>133</v>
      </c>
      <c r="B2769" s="1077" t="s">
        <v>3575</v>
      </c>
      <c r="C2769" s="1074" t="s">
        <v>3576</v>
      </c>
      <c r="D2769" s="1074" t="s">
        <v>234</v>
      </c>
      <c r="E2769" s="1075">
        <v>0.63</v>
      </c>
      <c r="F2769" s="1076">
        <v>20</v>
      </c>
      <c r="G2769" s="1077" t="s">
        <v>3577</v>
      </c>
      <c r="H2769" s="1077" t="s">
        <v>3577</v>
      </c>
      <c r="I2769" s="1074" t="s">
        <v>178</v>
      </c>
      <c r="J2769" s="1065">
        <v>1500042989</v>
      </c>
      <c r="K2769" s="1080">
        <v>45714</v>
      </c>
      <c r="L2769" s="1074" t="s">
        <v>289</v>
      </c>
      <c r="M2769" s="1074" t="s">
        <v>267</v>
      </c>
      <c r="N2769" s="1078">
        <v>46079</v>
      </c>
      <c r="O2769" s="1074" t="s">
        <v>21</v>
      </c>
      <c r="P2769" s="1081" t="s">
        <v>3025</v>
      </c>
      <c r="Q2769" s="1069" t="s">
        <v>3578</v>
      </c>
      <c r="R2769" s="1059"/>
      <c r="S2769" s="1083"/>
      <c r="T2769" s="1084"/>
      <c r="U2769" s="1074"/>
      <c r="V2769" s="1065" t="s">
        <v>276</v>
      </c>
      <c r="W2769" s="1085"/>
      <c r="X2769" s="1075">
        <v>0.63</v>
      </c>
      <c r="Y2769" s="318"/>
    </row>
    <row r="2770" spans="1:25" s="3" customFormat="1" ht="55.5" customHeight="1" x14ac:dyDescent="0.2">
      <c r="A2770" s="240">
        <v>134</v>
      </c>
      <c r="B2770" s="1077" t="s">
        <v>3581</v>
      </c>
      <c r="C2770" s="1074" t="s">
        <v>3582</v>
      </c>
      <c r="D2770" s="1074" t="s">
        <v>27</v>
      </c>
      <c r="E2770" s="1075">
        <v>1.48</v>
      </c>
      <c r="F2770" s="1076">
        <v>20</v>
      </c>
      <c r="G2770" s="1077" t="s">
        <v>3583</v>
      </c>
      <c r="H2770" s="1077" t="s">
        <v>3583</v>
      </c>
      <c r="I2770" s="1074" t="s">
        <v>178</v>
      </c>
      <c r="J2770" s="1065">
        <v>1500042381</v>
      </c>
      <c r="K2770" s="1080">
        <v>45702</v>
      </c>
      <c r="L2770" s="1074" t="s">
        <v>289</v>
      </c>
      <c r="M2770" s="1074" t="s">
        <v>267</v>
      </c>
      <c r="N2770" s="1078">
        <v>46067</v>
      </c>
      <c r="O2770" s="1074" t="s">
        <v>21</v>
      </c>
      <c r="P2770" s="1081" t="s">
        <v>3584</v>
      </c>
      <c r="Q2770" s="1069" t="s">
        <v>3585</v>
      </c>
      <c r="R2770" s="1059"/>
      <c r="S2770" s="1083"/>
      <c r="T2770" s="1084"/>
      <c r="U2770" s="1074"/>
      <c r="V2770" s="1065" t="s">
        <v>276</v>
      </c>
      <c r="W2770" s="1085"/>
      <c r="X2770" s="1075">
        <v>1.48</v>
      </c>
      <c r="Y2770" s="318"/>
    </row>
    <row r="2771" spans="1:25" s="3" customFormat="1" ht="55.5" customHeight="1" x14ac:dyDescent="0.2">
      <c r="A2771" s="240">
        <v>135</v>
      </c>
      <c r="B2771" s="1077" t="s">
        <v>1069</v>
      </c>
      <c r="C2771" s="1074" t="s">
        <v>1070</v>
      </c>
      <c r="D2771" s="1074" t="s">
        <v>27</v>
      </c>
      <c r="E2771" s="1075">
        <v>48.82</v>
      </c>
      <c r="F2771" s="1076">
        <v>110</v>
      </c>
      <c r="G2771" s="1077" t="s">
        <v>1068</v>
      </c>
      <c r="H2771" s="1077" t="s">
        <v>1068</v>
      </c>
      <c r="I2771" s="1074" t="s">
        <v>178</v>
      </c>
      <c r="J2771" s="1065">
        <v>1500042072</v>
      </c>
      <c r="K2771" s="1080">
        <v>45690</v>
      </c>
      <c r="L2771" s="1074" t="s">
        <v>289</v>
      </c>
      <c r="M2771" s="1074" t="s">
        <v>267</v>
      </c>
      <c r="N2771" s="1078">
        <v>46055</v>
      </c>
      <c r="O2771" s="1074" t="s">
        <v>21</v>
      </c>
      <c r="P2771" s="1081" t="s">
        <v>3586</v>
      </c>
      <c r="Q2771" s="1069" t="s">
        <v>3587</v>
      </c>
      <c r="R2771" s="1059"/>
      <c r="S2771" s="1083"/>
      <c r="T2771" s="1084"/>
      <c r="U2771" s="1074"/>
      <c r="V2771" s="1065" t="s">
        <v>276</v>
      </c>
      <c r="W2771" s="1085"/>
      <c r="X2771" s="1075">
        <v>48.82</v>
      </c>
      <c r="Y2771" s="318"/>
    </row>
    <row r="2772" spans="1:25" s="3" customFormat="1" ht="55.5" customHeight="1" x14ac:dyDescent="0.2">
      <c r="A2772" s="240">
        <v>136</v>
      </c>
      <c r="B2772" s="1077" t="s">
        <v>1066</v>
      </c>
      <c r="C2772" s="1074" t="s">
        <v>1067</v>
      </c>
      <c r="D2772" s="1074" t="s">
        <v>27</v>
      </c>
      <c r="E2772" s="1075">
        <v>48.802</v>
      </c>
      <c r="F2772" s="1076">
        <v>110</v>
      </c>
      <c r="G2772" s="1077" t="s">
        <v>1068</v>
      </c>
      <c r="H2772" s="1077" t="s">
        <v>1068</v>
      </c>
      <c r="I2772" s="1074" t="s">
        <v>178</v>
      </c>
      <c r="J2772" s="1065">
        <v>1500042077</v>
      </c>
      <c r="K2772" s="1080">
        <v>45690</v>
      </c>
      <c r="L2772" s="1074" t="s">
        <v>289</v>
      </c>
      <c r="M2772" s="1074" t="s">
        <v>267</v>
      </c>
      <c r="N2772" s="1078">
        <v>46055</v>
      </c>
      <c r="O2772" s="1074" t="s">
        <v>21</v>
      </c>
      <c r="P2772" s="1081" t="s">
        <v>3586</v>
      </c>
      <c r="Q2772" s="1069" t="s">
        <v>3588</v>
      </c>
      <c r="R2772" s="1059"/>
      <c r="S2772" s="1083"/>
      <c r="T2772" s="1084"/>
      <c r="U2772" s="1074"/>
      <c r="V2772" s="1065" t="s">
        <v>276</v>
      </c>
      <c r="W2772" s="1085"/>
      <c r="X2772" s="1075">
        <v>48.802</v>
      </c>
      <c r="Y2772" s="318"/>
    </row>
    <row r="2773" spans="1:25" s="3" customFormat="1" ht="55.5" customHeight="1" x14ac:dyDescent="0.2">
      <c r="A2773" s="240">
        <v>137</v>
      </c>
      <c r="B2773" s="1077" t="s">
        <v>3589</v>
      </c>
      <c r="C2773" s="1074" t="s">
        <v>3590</v>
      </c>
      <c r="D2773" s="1074" t="s">
        <v>234</v>
      </c>
      <c r="E2773" s="1075">
        <v>0.98280000000000001</v>
      </c>
      <c r="F2773" s="1076">
        <v>20</v>
      </c>
      <c r="G2773" s="1077" t="s">
        <v>3591</v>
      </c>
      <c r="H2773" s="1077" t="s">
        <v>3591</v>
      </c>
      <c r="I2773" s="1074" t="s">
        <v>178</v>
      </c>
      <c r="J2773" s="1065">
        <v>1500042875</v>
      </c>
      <c r="K2773" s="1080">
        <v>45712</v>
      </c>
      <c r="L2773" s="1074" t="s">
        <v>289</v>
      </c>
      <c r="M2773" s="1074" t="s">
        <v>267</v>
      </c>
      <c r="N2773" s="1078">
        <v>46077</v>
      </c>
      <c r="O2773" s="1074" t="s">
        <v>21</v>
      </c>
      <c r="P2773" s="1081" t="s">
        <v>3025</v>
      </c>
      <c r="Q2773" s="1069" t="s">
        <v>3592</v>
      </c>
      <c r="R2773" s="1059"/>
      <c r="S2773" s="1083"/>
      <c r="T2773" s="1084"/>
      <c r="U2773" s="1074"/>
      <c r="V2773" s="1065" t="s">
        <v>276</v>
      </c>
      <c r="W2773" s="1085"/>
      <c r="X2773" s="1075">
        <v>0.98280000000000001</v>
      </c>
      <c r="Y2773" s="318"/>
    </row>
    <row r="2774" spans="1:25" s="3" customFormat="1" ht="55.5" customHeight="1" x14ac:dyDescent="0.2">
      <c r="A2774" s="240">
        <v>138</v>
      </c>
      <c r="B2774" s="1077" t="s">
        <v>3593</v>
      </c>
      <c r="C2774" s="1074" t="s">
        <v>3594</v>
      </c>
      <c r="D2774" s="1074" t="s">
        <v>27</v>
      </c>
      <c r="E2774" s="1075">
        <v>2.35</v>
      </c>
      <c r="F2774" s="1076">
        <v>20</v>
      </c>
      <c r="G2774" s="1077" t="s">
        <v>3595</v>
      </c>
      <c r="H2774" s="1077" t="s">
        <v>3595</v>
      </c>
      <c r="I2774" s="1074" t="s">
        <v>178</v>
      </c>
      <c r="J2774" s="1065">
        <v>1500042212</v>
      </c>
      <c r="K2774" s="1080">
        <v>45712</v>
      </c>
      <c r="L2774" s="1074" t="s">
        <v>289</v>
      </c>
      <c r="M2774" s="1074" t="s">
        <v>267</v>
      </c>
      <c r="N2774" s="1078">
        <v>46077</v>
      </c>
      <c r="O2774" s="1074" t="s">
        <v>21</v>
      </c>
      <c r="P2774" s="1081" t="s">
        <v>3596</v>
      </c>
      <c r="Q2774" s="1069" t="s">
        <v>3597</v>
      </c>
      <c r="R2774" s="1059"/>
      <c r="S2774" s="1083"/>
      <c r="T2774" s="1084"/>
      <c r="U2774" s="1074"/>
      <c r="V2774" s="1065" t="s">
        <v>276</v>
      </c>
      <c r="W2774" s="1085"/>
      <c r="X2774" s="1075">
        <v>2.35</v>
      </c>
      <c r="Y2774" s="318"/>
    </row>
    <row r="2775" spans="1:25" s="3" customFormat="1" ht="55.5" customHeight="1" x14ac:dyDescent="0.2">
      <c r="A2775" s="240">
        <v>139</v>
      </c>
      <c r="B2775" s="1077" t="s">
        <v>3598</v>
      </c>
      <c r="C2775" s="1074" t="s">
        <v>3599</v>
      </c>
      <c r="D2775" s="1074" t="s">
        <v>187</v>
      </c>
      <c r="E2775" s="1075">
        <v>0.11</v>
      </c>
      <c r="F2775" s="1076">
        <v>20</v>
      </c>
      <c r="G2775" s="1077" t="s">
        <v>3600</v>
      </c>
      <c r="H2775" s="1077" t="s">
        <v>3600</v>
      </c>
      <c r="I2775" s="1074" t="s">
        <v>178</v>
      </c>
      <c r="J2775" s="1065">
        <v>1500042269</v>
      </c>
      <c r="K2775" s="1080">
        <v>45692</v>
      </c>
      <c r="L2775" s="1074" t="s">
        <v>289</v>
      </c>
      <c r="M2775" s="1074" t="s">
        <v>267</v>
      </c>
      <c r="N2775" s="1078">
        <v>46057</v>
      </c>
      <c r="O2775" s="1074" t="s">
        <v>21</v>
      </c>
      <c r="P2775" s="1081" t="s">
        <v>3601</v>
      </c>
      <c r="Q2775" s="1069" t="s">
        <v>40</v>
      </c>
      <c r="R2775" s="1059"/>
      <c r="S2775" s="1083"/>
      <c r="T2775" s="1084"/>
      <c r="U2775" s="1074"/>
      <c r="V2775" s="1065" t="s">
        <v>276</v>
      </c>
      <c r="W2775" s="1085"/>
      <c r="X2775" s="1075">
        <v>0.11</v>
      </c>
      <c r="Y2775" s="318"/>
    </row>
    <row r="2776" spans="1:25" s="3" customFormat="1" ht="55.5" customHeight="1" x14ac:dyDescent="0.2">
      <c r="A2776" s="240">
        <v>140</v>
      </c>
      <c r="B2776" s="1077" t="s">
        <v>3602</v>
      </c>
      <c r="C2776" s="1074" t="s">
        <v>3603</v>
      </c>
      <c r="D2776" s="1074" t="s">
        <v>187</v>
      </c>
      <c r="E2776" s="1075">
        <v>0.04</v>
      </c>
      <c r="F2776" s="1076">
        <v>0.4</v>
      </c>
      <c r="G2776" s="1077" t="s">
        <v>3604</v>
      </c>
      <c r="H2776" s="1077" t="s">
        <v>3604</v>
      </c>
      <c r="I2776" s="1074" t="s">
        <v>178</v>
      </c>
      <c r="J2776" s="1065">
        <v>1500042367</v>
      </c>
      <c r="K2776" s="1080">
        <v>45694</v>
      </c>
      <c r="L2776" s="1074" t="s">
        <v>289</v>
      </c>
      <c r="M2776" s="1074" t="s">
        <v>267</v>
      </c>
      <c r="N2776" s="1078">
        <v>46059</v>
      </c>
      <c r="O2776" s="1074" t="s">
        <v>21</v>
      </c>
      <c r="P2776" s="1081" t="s">
        <v>3605</v>
      </c>
      <c r="Q2776" s="1069"/>
      <c r="R2776" s="1059"/>
      <c r="S2776" s="1083"/>
      <c r="T2776" s="1084"/>
      <c r="U2776" s="1074"/>
      <c r="V2776" s="1065" t="s">
        <v>276</v>
      </c>
      <c r="W2776" s="1085"/>
      <c r="X2776" s="1075">
        <v>0.04</v>
      </c>
      <c r="Y2776" s="318"/>
    </row>
    <row r="2777" spans="1:25" s="3" customFormat="1" ht="55.5" customHeight="1" x14ac:dyDescent="0.2">
      <c r="A2777" s="240">
        <v>141</v>
      </c>
      <c r="B2777" s="1077" t="s">
        <v>3606</v>
      </c>
      <c r="C2777" s="1074" t="s">
        <v>3607</v>
      </c>
      <c r="D2777" s="1074" t="s">
        <v>18</v>
      </c>
      <c r="E2777" s="1075">
        <v>8.6529999999999996E-2</v>
      </c>
      <c r="F2777" s="1076">
        <v>20</v>
      </c>
      <c r="G2777" s="1077" t="s">
        <v>3608</v>
      </c>
      <c r="H2777" s="1077" t="s">
        <v>3608</v>
      </c>
      <c r="I2777" s="1074" t="s">
        <v>178</v>
      </c>
      <c r="J2777" s="1065">
        <v>1500042260</v>
      </c>
      <c r="K2777" s="1080">
        <v>45692</v>
      </c>
      <c r="L2777" s="1074" t="s">
        <v>289</v>
      </c>
      <c r="M2777" s="1074" t="s">
        <v>267</v>
      </c>
      <c r="N2777" s="1078">
        <v>46057</v>
      </c>
      <c r="O2777" s="1074" t="s">
        <v>21</v>
      </c>
      <c r="P2777" s="1081" t="s">
        <v>3601</v>
      </c>
      <c r="Q2777" s="1069"/>
      <c r="R2777" s="1059"/>
      <c r="S2777" s="1083"/>
      <c r="T2777" s="1084"/>
      <c r="U2777" s="1074"/>
      <c r="V2777" s="1065" t="s">
        <v>276</v>
      </c>
      <c r="W2777" s="1085"/>
      <c r="X2777" s="1075">
        <v>8.6529999999999996E-2</v>
      </c>
      <c r="Y2777" s="318"/>
    </row>
    <row r="2778" spans="1:25" s="3" customFormat="1" ht="55.5" customHeight="1" x14ac:dyDescent="0.2">
      <c r="A2778" s="240">
        <v>142</v>
      </c>
      <c r="B2778" s="1077" t="s">
        <v>3609</v>
      </c>
      <c r="C2778" s="1074" t="s">
        <v>3610</v>
      </c>
      <c r="D2778" s="1074" t="s">
        <v>295</v>
      </c>
      <c r="E2778" s="1075">
        <v>0.15</v>
      </c>
      <c r="F2778" s="1076">
        <v>20</v>
      </c>
      <c r="G2778" s="1077" t="s">
        <v>3611</v>
      </c>
      <c r="H2778" s="1077" t="s">
        <v>3611</v>
      </c>
      <c r="I2778" s="1074" t="s">
        <v>178</v>
      </c>
      <c r="J2778" s="1065">
        <v>1500042274</v>
      </c>
      <c r="K2778" s="1080">
        <v>45694</v>
      </c>
      <c r="L2778" s="1074" t="s">
        <v>289</v>
      </c>
      <c r="M2778" s="1074" t="s">
        <v>267</v>
      </c>
      <c r="N2778" s="1078">
        <v>46059</v>
      </c>
      <c r="O2778" s="1074" t="s">
        <v>21</v>
      </c>
      <c r="P2778" s="1081" t="s">
        <v>3605</v>
      </c>
      <c r="Q2778" s="1069"/>
      <c r="R2778" s="1059"/>
      <c r="S2778" s="1083"/>
      <c r="T2778" s="1084"/>
      <c r="U2778" s="1074"/>
      <c r="V2778" s="1065" t="s">
        <v>276</v>
      </c>
      <c r="W2778" s="1085"/>
      <c r="X2778" s="1075">
        <v>0.15</v>
      </c>
      <c r="Y2778" s="318"/>
    </row>
    <row r="2779" spans="1:25" s="3" customFormat="1" ht="55.5" customHeight="1" x14ac:dyDescent="0.2">
      <c r="A2779" s="240">
        <v>143</v>
      </c>
      <c r="B2779" s="1077" t="s">
        <v>3614</v>
      </c>
      <c r="C2779" s="1074" t="s">
        <v>3615</v>
      </c>
      <c r="D2779" s="1074" t="s">
        <v>18</v>
      </c>
      <c r="E2779" s="1075">
        <v>5.0000000000000001E-3</v>
      </c>
      <c r="F2779" s="1076">
        <v>20</v>
      </c>
      <c r="G2779" s="1077" t="s">
        <v>3616</v>
      </c>
      <c r="H2779" s="1077" t="s">
        <v>3616</v>
      </c>
      <c r="I2779" s="1074" t="s">
        <v>178</v>
      </c>
      <c r="J2779" s="1065">
        <v>1500043075</v>
      </c>
      <c r="K2779" s="1080">
        <v>45716</v>
      </c>
      <c r="L2779" s="1074" t="s">
        <v>289</v>
      </c>
      <c r="M2779" s="1074" t="s">
        <v>267</v>
      </c>
      <c r="N2779" s="1078">
        <v>46081</v>
      </c>
      <c r="O2779" s="1074" t="s">
        <v>21</v>
      </c>
      <c r="P2779" s="1081" t="s">
        <v>3617</v>
      </c>
      <c r="Q2779" s="1069"/>
      <c r="R2779" s="1059"/>
      <c r="S2779" s="1083"/>
      <c r="T2779" s="1084"/>
      <c r="U2779" s="1074"/>
      <c r="V2779" s="1065" t="s">
        <v>276</v>
      </c>
      <c r="W2779" s="1085"/>
      <c r="X2779" s="1075">
        <v>5.0000000000000001E-3</v>
      </c>
      <c r="Y2779" s="318"/>
    </row>
    <row r="2780" spans="1:25" s="3" customFormat="1" ht="55.5" customHeight="1" x14ac:dyDescent="0.2">
      <c r="A2780" s="240">
        <v>144</v>
      </c>
      <c r="B2780" s="1077" t="s">
        <v>3618</v>
      </c>
      <c r="C2780" s="1074" t="s">
        <v>3619</v>
      </c>
      <c r="D2780" s="1074" t="s">
        <v>234</v>
      </c>
      <c r="E2780" s="1075">
        <v>4.4999999999999998E-2</v>
      </c>
      <c r="F2780" s="1076">
        <v>0.4</v>
      </c>
      <c r="G2780" s="1077" t="s">
        <v>3620</v>
      </c>
      <c r="H2780" s="1077" t="s">
        <v>3620</v>
      </c>
      <c r="I2780" s="1074" t="s">
        <v>178</v>
      </c>
      <c r="J2780" s="1065">
        <v>1500042310</v>
      </c>
      <c r="K2780" s="1080">
        <v>45693</v>
      </c>
      <c r="L2780" s="1074" t="s">
        <v>289</v>
      </c>
      <c r="M2780" s="1074" t="s">
        <v>267</v>
      </c>
      <c r="N2780" s="1078">
        <v>46058</v>
      </c>
      <c r="O2780" s="1074" t="s">
        <v>21</v>
      </c>
      <c r="P2780" s="1081" t="s">
        <v>3621</v>
      </c>
      <c r="Q2780" s="1069"/>
      <c r="R2780" s="1059"/>
      <c r="S2780" s="1083"/>
      <c r="T2780" s="1084"/>
      <c r="U2780" s="1074"/>
      <c r="V2780" s="1065" t="s">
        <v>276</v>
      </c>
      <c r="W2780" s="1085"/>
      <c r="X2780" s="1075">
        <v>4.4999999999999998E-2</v>
      </c>
      <c r="Y2780" s="318"/>
    </row>
    <row r="2781" spans="1:25" s="3" customFormat="1" ht="55.5" customHeight="1" x14ac:dyDescent="0.2">
      <c r="A2781" s="240">
        <v>145</v>
      </c>
      <c r="B2781" s="1077" t="s">
        <v>3618</v>
      </c>
      <c r="C2781" s="1074" t="s">
        <v>3619</v>
      </c>
      <c r="D2781" s="1074" t="s">
        <v>234</v>
      </c>
      <c r="E2781" s="1075">
        <v>0.02</v>
      </c>
      <c r="F2781" s="1076">
        <v>0.4</v>
      </c>
      <c r="G2781" s="1077" t="s">
        <v>3622</v>
      </c>
      <c r="H2781" s="1077" t="s">
        <v>3622</v>
      </c>
      <c r="I2781" s="1074" t="s">
        <v>178</v>
      </c>
      <c r="J2781" s="1065">
        <v>1500042314</v>
      </c>
      <c r="K2781" s="1080">
        <v>45693</v>
      </c>
      <c r="L2781" s="1074" t="s">
        <v>289</v>
      </c>
      <c r="M2781" s="1074" t="s">
        <v>267</v>
      </c>
      <c r="N2781" s="1078">
        <v>46058</v>
      </c>
      <c r="O2781" s="1074" t="s">
        <v>21</v>
      </c>
      <c r="P2781" s="1081" t="s">
        <v>3621</v>
      </c>
      <c r="Q2781" s="1069"/>
      <c r="R2781" s="1059"/>
      <c r="S2781" s="1083"/>
      <c r="T2781" s="1084"/>
      <c r="U2781" s="1074"/>
      <c r="V2781" s="1065" t="s">
        <v>276</v>
      </c>
      <c r="W2781" s="1085"/>
      <c r="X2781" s="1075">
        <v>0.02</v>
      </c>
      <c r="Y2781" s="318"/>
    </row>
    <row r="2782" spans="1:25" s="3" customFormat="1" ht="55.5" customHeight="1" x14ac:dyDescent="0.2">
      <c r="A2782" s="240">
        <v>146</v>
      </c>
      <c r="B2782" s="1077" t="s">
        <v>3618</v>
      </c>
      <c r="C2782" s="1074" t="s">
        <v>3619</v>
      </c>
      <c r="D2782" s="1074" t="s">
        <v>234</v>
      </c>
      <c r="E2782" s="1075">
        <v>4.4999999999999998E-2</v>
      </c>
      <c r="F2782" s="1076">
        <v>0.4</v>
      </c>
      <c r="G2782" s="1077" t="s">
        <v>3623</v>
      </c>
      <c r="H2782" s="1077" t="s">
        <v>3623</v>
      </c>
      <c r="I2782" s="1074" t="s">
        <v>178</v>
      </c>
      <c r="J2782" s="1065">
        <v>1500042322</v>
      </c>
      <c r="K2782" s="1080">
        <v>45693</v>
      </c>
      <c r="L2782" s="1074" t="s">
        <v>289</v>
      </c>
      <c r="M2782" s="1074" t="s">
        <v>267</v>
      </c>
      <c r="N2782" s="1078">
        <v>46058</v>
      </c>
      <c r="O2782" s="1074" t="s">
        <v>21</v>
      </c>
      <c r="P2782" s="1081" t="s">
        <v>3621</v>
      </c>
      <c r="Q2782" s="1069"/>
      <c r="R2782" s="1059"/>
      <c r="S2782" s="1083"/>
      <c r="T2782" s="1084"/>
      <c r="U2782" s="1074"/>
      <c r="V2782" s="1065" t="s">
        <v>276</v>
      </c>
      <c r="W2782" s="1085"/>
      <c r="X2782" s="1075">
        <v>4.4999999999999998E-2</v>
      </c>
      <c r="Y2782" s="318"/>
    </row>
    <row r="2783" spans="1:25" s="3" customFormat="1" ht="55.5" customHeight="1" x14ac:dyDescent="0.2">
      <c r="A2783" s="240">
        <v>147</v>
      </c>
      <c r="B2783" s="1077" t="s">
        <v>3618</v>
      </c>
      <c r="C2783" s="1074" t="s">
        <v>3619</v>
      </c>
      <c r="D2783" s="1074" t="s">
        <v>234</v>
      </c>
      <c r="E2783" s="1075">
        <v>0.02</v>
      </c>
      <c r="F2783" s="1076">
        <v>0.4</v>
      </c>
      <c r="G2783" s="1077" t="s">
        <v>3624</v>
      </c>
      <c r="H2783" s="1077" t="s">
        <v>3624</v>
      </c>
      <c r="I2783" s="1074" t="s">
        <v>178</v>
      </c>
      <c r="J2783" s="1065">
        <v>1500042320</v>
      </c>
      <c r="K2783" s="1080">
        <v>45693</v>
      </c>
      <c r="L2783" s="1074" t="s">
        <v>289</v>
      </c>
      <c r="M2783" s="1074" t="s">
        <v>267</v>
      </c>
      <c r="N2783" s="1078">
        <v>46058</v>
      </c>
      <c r="O2783" s="1074" t="s">
        <v>21</v>
      </c>
      <c r="P2783" s="1081" t="s">
        <v>3621</v>
      </c>
      <c r="Q2783" s="1069"/>
      <c r="R2783" s="1059"/>
      <c r="S2783" s="1083"/>
      <c r="T2783" s="1084"/>
      <c r="U2783" s="1074"/>
      <c r="V2783" s="1065" t="s">
        <v>276</v>
      </c>
      <c r="W2783" s="1085"/>
      <c r="X2783" s="1075">
        <v>0.02</v>
      </c>
      <c r="Y2783" s="318"/>
    </row>
    <row r="2784" spans="1:25" s="3" customFormat="1" ht="55.5" customHeight="1" x14ac:dyDescent="0.2">
      <c r="A2784" s="240">
        <v>148</v>
      </c>
      <c r="B2784" s="1077" t="s">
        <v>3618</v>
      </c>
      <c r="C2784" s="1074" t="s">
        <v>3619</v>
      </c>
      <c r="D2784" s="1074" t="s">
        <v>234</v>
      </c>
      <c r="E2784" s="1075">
        <v>5.0000000000000001E-3</v>
      </c>
      <c r="F2784" s="1076">
        <v>0.4</v>
      </c>
      <c r="G2784" s="1077" t="s">
        <v>3625</v>
      </c>
      <c r="H2784" s="1077" t="s">
        <v>3625</v>
      </c>
      <c r="I2784" s="1074" t="s">
        <v>178</v>
      </c>
      <c r="J2784" s="1065">
        <v>1500042319</v>
      </c>
      <c r="K2784" s="1080">
        <v>45693</v>
      </c>
      <c r="L2784" s="1074" t="s">
        <v>289</v>
      </c>
      <c r="M2784" s="1074" t="s">
        <v>267</v>
      </c>
      <c r="N2784" s="1078">
        <v>46058</v>
      </c>
      <c r="O2784" s="1074" t="s">
        <v>21</v>
      </c>
      <c r="P2784" s="1081" t="s">
        <v>3621</v>
      </c>
      <c r="Q2784" s="1069"/>
      <c r="R2784" s="1059"/>
      <c r="S2784" s="1083"/>
      <c r="T2784" s="1084"/>
      <c r="U2784" s="1074"/>
      <c r="V2784" s="1065" t="s">
        <v>276</v>
      </c>
      <c r="W2784" s="1085"/>
      <c r="X2784" s="1075">
        <v>5.0000000000000001E-3</v>
      </c>
      <c r="Y2784" s="318"/>
    </row>
    <row r="2785" spans="1:25" s="3" customFormat="1" ht="55.5" customHeight="1" x14ac:dyDescent="0.2">
      <c r="A2785" s="240">
        <v>149</v>
      </c>
      <c r="B2785" s="1077" t="s">
        <v>3618</v>
      </c>
      <c r="C2785" s="1074" t="s">
        <v>3619</v>
      </c>
      <c r="D2785" s="1074" t="s">
        <v>234</v>
      </c>
      <c r="E2785" s="1075">
        <v>0.02</v>
      </c>
      <c r="F2785" s="1076">
        <v>0.4</v>
      </c>
      <c r="G2785" s="1077" t="s">
        <v>3626</v>
      </c>
      <c r="H2785" s="1077" t="s">
        <v>3626</v>
      </c>
      <c r="I2785" s="1074" t="s">
        <v>178</v>
      </c>
      <c r="J2785" s="1065">
        <v>1500042316</v>
      </c>
      <c r="K2785" s="1080">
        <v>45693</v>
      </c>
      <c r="L2785" s="1074" t="s">
        <v>289</v>
      </c>
      <c r="M2785" s="1074" t="s">
        <v>267</v>
      </c>
      <c r="N2785" s="1078">
        <v>46058</v>
      </c>
      <c r="O2785" s="1074" t="s">
        <v>21</v>
      </c>
      <c r="P2785" s="1081" t="s">
        <v>3621</v>
      </c>
      <c r="Q2785" s="1069"/>
      <c r="R2785" s="1059"/>
      <c r="S2785" s="1083"/>
      <c r="T2785" s="1084"/>
      <c r="U2785" s="1074"/>
      <c r="V2785" s="1065" t="s">
        <v>276</v>
      </c>
      <c r="W2785" s="1085"/>
      <c r="X2785" s="1075">
        <v>0.02</v>
      </c>
      <c r="Y2785" s="318"/>
    </row>
    <row r="2786" spans="1:25" s="3" customFormat="1" ht="55.5" customHeight="1" x14ac:dyDescent="0.2">
      <c r="A2786" s="240">
        <v>150</v>
      </c>
      <c r="B2786" s="1077" t="s">
        <v>3618</v>
      </c>
      <c r="C2786" s="1074" t="s">
        <v>3619</v>
      </c>
      <c r="D2786" s="1074" t="s">
        <v>234</v>
      </c>
      <c r="E2786" s="1075">
        <v>4.4999999999999998E-2</v>
      </c>
      <c r="F2786" s="1076">
        <v>0.4</v>
      </c>
      <c r="G2786" s="1077" t="s">
        <v>3627</v>
      </c>
      <c r="H2786" s="1077" t="s">
        <v>3627</v>
      </c>
      <c r="I2786" s="1074" t="s">
        <v>178</v>
      </c>
      <c r="J2786" s="1065">
        <v>1500042318</v>
      </c>
      <c r="K2786" s="1080">
        <v>45693</v>
      </c>
      <c r="L2786" s="1074" t="s">
        <v>289</v>
      </c>
      <c r="M2786" s="1074" t="s">
        <v>267</v>
      </c>
      <c r="N2786" s="1078">
        <v>46058</v>
      </c>
      <c r="O2786" s="1074" t="s">
        <v>21</v>
      </c>
      <c r="P2786" s="1081" t="s">
        <v>3621</v>
      </c>
      <c r="Q2786" s="1069"/>
      <c r="R2786" s="1059"/>
      <c r="S2786" s="1083"/>
      <c r="T2786" s="1084"/>
      <c r="U2786" s="1074"/>
      <c r="V2786" s="1065" t="s">
        <v>276</v>
      </c>
      <c r="W2786" s="1085"/>
      <c r="X2786" s="1075">
        <v>4.4999999999999998E-2</v>
      </c>
      <c r="Y2786" s="318"/>
    </row>
    <row r="2787" spans="1:25" s="3" customFormat="1" ht="55.5" customHeight="1" x14ac:dyDescent="0.2">
      <c r="A2787" s="240">
        <v>151</v>
      </c>
      <c r="B2787" s="1077" t="s">
        <v>3618</v>
      </c>
      <c r="C2787" s="1074" t="s">
        <v>3619</v>
      </c>
      <c r="D2787" s="1074" t="s">
        <v>234</v>
      </c>
      <c r="E2787" s="1075">
        <v>0.02</v>
      </c>
      <c r="F2787" s="1076">
        <v>0.4</v>
      </c>
      <c r="G2787" s="1077" t="s">
        <v>3628</v>
      </c>
      <c r="H2787" s="1077" t="s">
        <v>3628</v>
      </c>
      <c r="I2787" s="1074" t="s">
        <v>178</v>
      </c>
      <c r="J2787" s="1065">
        <v>1500042324</v>
      </c>
      <c r="K2787" s="1080">
        <v>45693</v>
      </c>
      <c r="L2787" s="1074" t="s">
        <v>289</v>
      </c>
      <c r="M2787" s="1074" t="s">
        <v>267</v>
      </c>
      <c r="N2787" s="1078">
        <v>46058</v>
      </c>
      <c r="O2787" s="1074" t="s">
        <v>21</v>
      </c>
      <c r="P2787" s="1081" t="s">
        <v>3621</v>
      </c>
      <c r="Q2787" s="1069"/>
      <c r="R2787" s="1059"/>
      <c r="S2787" s="1083"/>
      <c r="T2787" s="1084"/>
      <c r="U2787" s="1074"/>
      <c r="V2787" s="1065" t="s">
        <v>276</v>
      </c>
      <c r="W2787" s="1085"/>
      <c r="X2787" s="1075">
        <v>0.02</v>
      </c>
      <c r="Y2787" s="318"/>
    </row>
    <row r="2788" spans="1:25" s="3" customFormat="1" ht="55.5" customHeight="1" x14ac:dyDescent="0.2">
      <c r="A2788" s="240">
        <v>152</v>
      </c>
      <c r="B2788" s="1077" t="s">
        <v>3618</v>
      </c>
      <c r="C2788" s="1074" t="s">
        <v>3619</v>
      </c>
      <c r="D2788" s="1074" t="s">
        <v>234</v>
      </c>
      <c r="E2788" s="1075">
        <v>5.0000000000000001E-3</v>
      </c>
      <c r="F2788" s="1076">
        <v>0.4</v>
      </c>
      <c r="G2788" s="1077" t="s">
        <v>3629</v>
      </c>
      <c r="H2788" s="1077" t="s">
        <v>3629</v>
      </c>
      <c r="I2788" s="1074" t="s">
        <v>178</v>
      </c>
      <c r="J2788" s="1065">
        <v>1500042326</v>
      </c>
      <c r="K2788" s="1080">
        <v>45693</v>
      </c>
      <c r="L2788" s="1074" t="s">
        <v>289</v>
      </c>
      <c r="M2788" s="1074" t="s">
        <v>267</v>
      </c>
      <c r="N2788" s="1078">
        <v>46058</v>
      </c>
      <c r="O2788" s="1074" t="s">
        <v>21</v>
      </c>
      <c r="P2788" s="1081" t="s">
        <v>3621</v>
      </c>
      <c r="Q2788" s="1069"/>
      <c r="R2788" s="1059"/>
      <c r="S2788" s="1083"/>
      <c r="T2788" s="1084"/>
      <c r="U2788" s="1074"/>
      <c r="V2788" s="1065" t="s">
        <v>276</v>
      </c>
      <c r="W2788" s="1085"/>
      <c r="X2788" s="1075">
        <v>5.0000000000000001E-3</v>
      </c>
      <c r="Y2788" s="318"/>
    </row>
    <row r="2789" spans="1:25" s="3" customFormat="1" ht="55.5" customHeight="1" x14ac:dyDescent="0.2">
      <c r="A2789" s="240">
        <v>153</v>
      </c>
      <c r="B2789" s="1077" t="s">
        <v>3630</v>
      </c>
      <c r="C2789" s="1074" t="s">
        <v>3631</v>
      </c>
      <c r="D2789" s="1074" t="s">
        <v>27</v>
      </c>
      <c r="E2789" s="1075">
        <v>0.2</v>
      </c>
      <c r="F2789" s="1076">
        <v>20</v>
      </c>
      <c r="G2789" s="1077" t="s">
        <v>3632</v>
      </c>
      <c r="H2789" s="1077" t="s">
        <v>3632</v>
      </c>
      <c r="I2789" s="1074" t="s">
        <v>178</v>
      </c>
      <c r="J2789" s="1065">
        <v>1500042307</v>
      </c>
      <c r="K2789" s="1080">
        <v>45693</v>
      </c>
      <c r="L2789" s="1074" t="s">
        <v>289</v>
      </c>
      <c r="M2789" s="1074" t="s">
        <v>267</v>
      </c>
      <c r="N2789" s="1078">
        <v>46058</v>
      </c>
      <c r="O2789" s="1074" t="s">
        <v>21</v>
      </c>
      <c r="P2789" s="1081" t="s">
        <v>3621</v>
      </c>
      <c r="Q2789" s="1069"/>
      <c r="R2789" s="1059"/>
      <c r="S2789" s="1083"/>
      <c r="T2789" s="1084"/>
      <c r="U2789" s="1074"/>
      <c r="V2789" s="1065" t="s">
        <v>276</v>
      </c>
      <c r="W2789" s="1085"/>
      <c r="X2789" s="1075">
        <v>0.2</v>
      </c>
      <c r="Y2789" s="318"/>
    </row>
    <row r="2790" spans="1:25" s="3" customFormat="1" ht="55.5" customHeight="1" x14ac:dyDescent="0.2">
      <c r="A2790" s="240">
        <v>154</v>
      </c>
      <c r="B2790" s="1077" t="s">
        <v>3634</v>
      </c>
      <c r="C2790" s="1074" t="s">
        <v>3635</v>
      </c>
      <c r="D2790" s="1074" t="s">
        <v>295</v>
      </c>
      <c r="E2790" s="1075">
        <v>0.18</v>
      </c>
      <c r="F2790" s="1076">
        <v>20</v>
      </c>
      <c r="G2790" s="1077" t="s">
        <v>3636</v>
      </c>
      <c r="H2790" s="1077" t="s">
        <v>3636</v>
      </c>
      <c r="I2790" s="1074" t="s">
        <v>178</v>
      </c>
      <c r="J2790" s="1065">
        <v>1500042227</v>
      </c>
      <c r="K2790" s="1080">
        <v>45692</v>
      </c>
      <c r="L2790" s="1074" t="s">
        <v>289</v>
      </c>
      <c r="M2790" s="1074" t="s">
        <v>267</v>
      </c>
      <c r="N2790" s="1078">
        <v>46057</v>
      </c>
      <c r="O2790" s="1074" t="s">
        <v>21</v>
      </c>
      <c r="P2790" s="1081" t="s">
        <v>3601</v>
      </c>
      <c r="Q2790" s="1069"/>
      <c r="R2790" s="1059"/>
      <c r="S2790" s="1083"/>
      <c r="T2790" s="1084"/>
      <c r="U2790" s="1074"/>
      <c r="V2790" s="1065" t="s">
        <v>276</v>
      </c>
      <c r="W2790" s="1085"/>
      <c r="X2790" s="1075">
        <v>0.18</v>
      </c>
      <c r="Y2790" s="318"/>
    </row>
    <row r="2791" spans="1:25" s="3" customFormat="1" ht="55.5" customHeight="1" x14ac:dyDescent="0.2">
      <c r="A2791" s="240">
        <v>155</v>
      </c>
      <c r="B2791" s="1077" t="s">
        <v>3638</v>
      </c>
      <c r="C2791" s="1074" t="s">
        <v>3639</v>
      </c>
      <c r="D2791" s="1074" t="s">
        <v>32</v>
      </c>
      <c r="E2791" s="1075">
        <v>0.11</v>
      </c>
      <c r="F2791" s="1076">
        <v>20</v>
      </c>
      <c r="G2791" s="1077" t="s">
        <v>3640</v>
      </c>
      <c r="H2791" s="1077" t="s">
        <v>3640</v>
      </c>
      <c r="I2791" s="1074" t="s">
        <v>178</v>
      </c>
      <c r="J2791" s="1065">
        <v>1500042442</v>
      </c>
      <c r="K2791" s="1080">
        <v>45698</v>
      </c>
      <c r="L2791" s="1074" t="s">
        <v>289</v>
      </c>
      <c r="M2791" s="1074" t="s">
        <v>267</v>
      </c>
      <c r="N2791" s="1078">
        <v>46063</v>
      </c>
      <c r="O2791" s="1074" t="s">
        <v>21</v>
      </c>
      <c r="P2791" s="1081" t="s">
        <v>3579</v>
      </c>
      <c r="Q2791" s="1069"/>
      <c r="R2791" s="1059"/>
      <c r="S2791" s="1083"/>
      <c r="T2791" s="1084"/>
      <c r="U2791" s="1074"/>
      <c r="V2791" s="1065" t="s">
        <v>276</v>
      </c>
      <c r="W2791" s="1085"/>
      <c r="X2791" s="1075">
        <v>0.11</v>
      </c>
      <c r="Y2791" s="318"/>
    </row>
    <row r="2792" spans="1:25" s="3" customFormat="1" ht="55.5" customHeight="1" x14ac:dyDescent="0.2">
      <c r="A2792" s="240">
        <v>156</v>
      </c>
      <c r="B2792" s="1077" t="s">
        <v>3641</v>
      </c>
      <c r="C2792" s="1074" t="s">
        <v>3642</v>
      </c>
      <c r="D2792" s="1074" t="s">
        <v>234</v>
      </c>
      <c r="E2792" s="1075">
        <v>0.2</v>
      </c>
      <c r="F2792" s="1076">
        <v>20</v>
      </c>
      <c r="G2792" s="1077" t="s">
        <v>3643</v>
      </c>
      <c r="H2792" s="1077" t="s">
        <v>3643</v>
      </c>
      <c r="I2792" s="1074" t="s">
        <v>178</v>
      </c>
      <c r="J2792" s="1065">
        <v>1500042502</v>
      </c>
      <c r="K2792" s="1080">
        <v>45700</v>
      </c>
      <c r="L2792" s="1074" t="s">
        <v>289</v>
      </c>
      <c r="M2792" s="1074" t="s">
        <v>267</v>
      </c>
      <c r="N2792" s="1078">
        <v>46065</v>
      </c>
      <c r="O2792" s="1074" t="s">
        <v>21</v>
      </c>
      <c r="P2792" s="1081" t="s">
        <v>3637</v>
      </c>
      <c r="Q2792" s="1069"/>
      <c r="R2792" s="1059"/>
      <c r="S2792" s="1083"/>
      <c r="T2792" s="1084"/>
      <c r="U2792" s="1074"/>
      <c r="V2792" s="1065" t="s">
        <v>276</v>
      </c>
      <c r="W2792" s="1085"/>
      <c r="X2792" s="1075">
        <v>0.2</v>
      </c>
      <c r="Y2792" s="318"/>
    </row>
    <row r="2793" spans="1:25" s="3" customFormat="1" ht="55.5" customHeight="1" x14ac:dyDescent="0.2">
      <c r="A2793" s="240">
        <v>157</v>
      </c>
      <c r="B2793" s="1077" t="s">
        <v>3644</v>
      </c>
      <c r="C2793" s="1074" t="s">
        <v>3645</v>
      </c>
      <c r="D2793" s="1074" t="s">
        <v>295</v>
      </c>
      <c r="E2793" s="1075">
        <v>0.4</v>
      </c>
      <c r="F2793" s="1076">
        <v>20</v>
      </c>
      <c r="G2793" s="1077" t="s">
        <v>3646</v>
      </c>
      <c r="H2793" s="1077" t="s">
        <v>3646</v>
      </c>
      <c r="I2793" s="1074" t="s">
        <v>178</v>
      </c>
      <c r="J2793" s="1065">
        <v>1500042633</v>
      </c>
      <c r="K2793" s="1080">
        <v>45713</v>
      </c>
      <c r="L2793" s="1074" t="s">
        <v>289</v>
      </c>
      <c r="M2793" s="1074" t="s">
        <v>267</v>
      </c>
      <c r="N2793" s="1078">
        <v>46078</v>
      </c>
      <c r="O2793" s="1074" t="s">
        <v>21</v>
      </c>
      <c r="P2793" s="1081" t="s">
        <v>3647</v>
      </c>
      <c r="Q2793" s="1069"/>
      <c r="R2793" s="1059"/>
      <c r="S2793" s="1083"/>
      <c r="T2793" s="1084"/>
      <c r="U2793" s="1074"/>
      <c r="V2793" s="1065" t="s">
        <v>276</v>
      </c>
      <c r="W2793" s="1085"/>
      <c r="X2793" s="1075">
        <v>0.4</v>
      </c>
      <c r="Y2793" s="318"/>
    </row>
    <row r="2794" spans="1:25" s="3" customFormat="1" ht="55.5" customHeight="1" x14ac:dyDescent="0.2">
      <c r="A2794" s="240">
        <v>158</v>
      </c>
      <c r="B2794" s="1077" t="s">
        <v>3649</v>
      </c>
      <c r="C2794" s="1074" t="s">
        <v>3650</v>
      </c>
      <c r="D2794" s="1074" t="s">
        <v>234</v>
      </c>
      <c r="E2794" s="1075">
        <v>4.4999999999999998E-2</v>
      </c>
      <c r="F2794" s="1076">
        <v>0.4</v>
      </c>
      <c r="G2794" s="1077" t="s">
        <v>3651</v>
      </c>
      <c r="H2794" s="1077" t="s">
        <v>3651</v>
      </c>
      <c r="I2794" s="1074" t="s">
        <v>178</v>
      </c>
      <c r="J2794" s="1065">
        <v>1500042330</v>
      </c>
      <c r="K2794" s="1080">
        <v>45694</v>
      </c>
      <c r="L2794" s="1074" t="s">
        <v>289</v>
      </c>
      <c r="M2794" s="1074" t="s">
        <v>267</v>
      </c>
      <c r="N2794" s="1078">
        <v>46059</v>
      </c>
      <c r="O2794" s="1074" t="s">
        <v>21</v>
      </c>
      <c r="P2794" s="1081" t="s">
        <v>3605</v>
      </c>
      <c r="Q2794" s="1069"/>
      <c r="R2794" s="1059"/>
      <c r="S2794" s="1083"/>
      <c r="T2794" s="1084"/>
      <c r="U2794" s="1074"/>
      <c r="V2794" s="1065" t="s">
        <v>276</v>
      </c>
      <c r="W2794" s="1085"/>
      <c r="X2794" s="1075">
        <v>4.4999999999999998E-2</v>
      </c>
      <c r="Y2794" s="318"/>
    </row>
    <row r="2795" spans="1:25" s="3" customFormat="1" ht="55.5" customHeight="1" x14ac:dyDescent="0.2">
      <c r="A2795" s="240">
        <v>159</v>
      </c>
      <c r="B2795" s="1077" t="s">
        <v>3653</v>
      </c>
      <c r="C2795" s="1074" t="s">
        <v>3654</v>
      </c>
      <c r="D2795" s="1074" t="s">
        <v>18</v>
      </c>
      <c r="E2795" s="1075">
        <v>0.2</v>
      </c>
      <c r="F2795" s="1076">
        <v>0.4</v>
      </c>
      <c r="G2795" s="1077" t="s">
        <v>3655</v>
      </c>
      <c r="H2795" s="1077" t="s">
        <v>3655</v>
      </c>
      <c r="I2795" s="1074" t="s">
        <v>178</v>
      </c>
      <c r="J2795" s="1065">
        <v>1500042273</v>
      </c>
      <c r="K2795" s="1080">
        <v>45692</v>
      </c>
      <c r="L2795" s="1074" t="s">
        <v>289</v>
      </c>
      <c r="M2795" s="1074" t="s">
        <v>267</v>
      </c>
      <c r="N2795" s="1078">
        <v>46057</v>
      </c>
      <c r="O2795" s="1074" t="s">
        <v>21</v>
      </c>
      <c r="P2795" s="1081" t="s">
        <v>3601</v>
      </c>
      <c r="Q2795" s="1069"/>
      <c r="R2795" s="1059"/>
      <c r="S2795" s="1083"/>
      <c r="T2795" s="1084"/>
      <c r="U2795" s="1074"/>
      <c r="V2795" s="1065" t="s">
        <v>276</v>
      </c>
      <c r="W2795" s="1085"/>
      <c r="X2795" s="1075">
        <v>0.2</v>
      </c>
      <c r="Y2795" s="318"/>
    </row>
    <row r="2796" spans="1:25" s="3" customFormat="1" ht="55.5" customHeight="1" x14ac:dyDescent="0.2">
      <c r="A2796" s="240">
        <v>160</v>
      </c>
      <c r="B2796" s="1077" t="s">
        <v>3657</v>
      </c>
      <c r="C2796" s="1074" t="s">
        <v>3658</v>
      </c>
      <c r="D2796" s="1074" t="s">
        <v>295</v>
      </c>
      <c r="E2796" s="1075">
        <v>0.39943000000000001</v>
      </c>
      <c r="F2796" s="1076">
        <v>20</v>
      </c>
      <c r="G2796" s="1077" t="s">
        <v>3659</v>
      </c>
      <c r="H2796" s="1077" t="s">
        <v>3659</v>
      </c>
      <c r="I2796" s="1074" t="s">
        <v>178</v>
      </c>
      <c r="J2796" s="1065">
        <v>1500042336</v>
      </c>
      <c r="K2796" s="1080">
        <v>45705</v>
      </c>
      <c r="L2796" s="1074" t="s">
        <v>289</v>
      </c>
      <c r="M2796" s="1074" t="s">
        <v>267</v>
      </c>
      <c r="N2796" s="1078">
        <v>46070</v>
      </c>
      <c r="O2796" s="1074" t="s">
        <v>21</v>
      </c>
      <c r="P2796" s="1081" t="s">
        <v>3652</v>
      </c>
      <c r="Q2796" s="1069"/>
      <c r="R2796" s="1059"/>
      <c r="S2796" s="1083"/>
      <c r="T2796" s="1084"/>
      <c r="U2796" s="1074"/>
      <c r="V2796" s="1065" t="s">
        <v>276</v>
      </c>
      <c r="W2796" s="1085"/>
      <c r="X2796" s="1075">
        <v>0.39943000000000001</v>
      </c>
      <c r="Y2796" s="318"/>
    </row>
    <row r="2797" spans="1:25" s="3" customFormat="1" ht="55.5" customHeight="1" x14ac:dyDescent="0.2">
      <c r="A2797" s="240">
        <v>161</v>
      </c>
      <c r="B2797" s="1077" t="s">
        <v>2257</v>
      </c>
      <c r="C2797" s="1074" t="s">
        <v>2258</v>
      </c>
      <c r="D2797" s="1074" t="s">
        <v>32</v>
      </c>
      <c r="E2797" s="1075">
        <v>5.9639999999999999E-2</v>
      </c>
      <c r="F2797" s="1076">
        <v>0.4</v>
      </c>
      <c r="G2797" s="1077" t="s">
        <v>2259</v>
      </c>
      <c r="H2797" s="1077" t="s">
        <v>2259</v>
      </c>
      <c r="I2797" s="1074" t="s">
        <v>178</v>
      </c>
      <c r="J2797" s="1065">
        <v>1500042600</v>
      </c>
      <c r="K2797" s="1080">
        <v>45701</v>
      </c>
      <c r="L2797" s="1074" t="s">
        <v>289</v>
      </c>
      <c r="M2797" s="1074" t="s">
        <v>267</v>
      </c>
      <c r="N2797" s="1078">
        <v>46066</v>
      </c>
      <c r="O2797" s="1074" t="s">
        <v>21</v>
      </c>
      <c r="P2797" s="1081" t="s">
        <v>3660</v>
      </c>
      <c r="Q2797" s="1069" t="s">
        <v>3661</v>
      </c>
      <c r="R2797" s="1059"/>
      <c r="S2797" s="1083"/>
      <c r="T2797" s="1084"/>
      <c r="U2797" s="1074"/>
      <c r="V2797" s="1065" t="s">
        <v>276</v>
      </c>
      <c r="W2797" s="1085"/>
      <c r="X2797" s="1075">
        <v>5.9639999999999999E-2</v>
      </c>
      <c r="Y2797" s="318"/>
    </row>
    <row r="2798" spans="1:25" s="3" customFormat="1" ht="55.5" customHeight="1" x14ac:dyDescent="0.2">
      <c r="A2798" s="240">
        <v>162</v>
      </c>
      <c r="B2798" s="1077" t="s">
        <v>3662</v>
      </c>
      <c r="C2798" s="1074" t="s">
        <v>3663</v>
      </c>
      <c r="D2798" s="1074" t="s">
        <v>32</v>
      </c>
      <c r="E2798" s="1075">
        <v>0.3034</v>
      </c>
      <c r="F2798" s="1076">
        <v>20</v>
      </c>
      <c r="G2798" s="1077" t="s">
        <v>3664</v>
      </c>
      <c r="H2798" s="1077" t="s">
        <v>3664</v>
      </c>
      <c r="I2798" s="1074" t="s">
        <v>178</v>
      </c>
      <c r="J2798" s="1065">
        <v>1500042510</v>
      </c>
      <c r="K2798" s="1080">
        <v>45699</v>
      </c>
      <c r="L2798" s="1074" t="s">
        <v>289</v>
      </c>
      <c r="M2798" s="1074" t="s">
        <v>267</v>
      </c>
      <c r="N2798" s="1078">
        <v>46064</v>
      </c>
      <c r="O2798" s="1074" t="s">
        <v>21</v>
      </c>
      <c r="P2798" s="1081" t="s">
        <v>3613</v>
      </c>
      <c r="Q2798" s="1069"/>
      <c r="R2798" s="1059"/>
      <c r="S2798" s="1083"/>
      <c r="T2798" s="1084"/>
      <c r="U2798" s="1074"/>
      <c r="V2798" s="1065" t="s">
        <v>276</v>
      </c>
      <c r="W2798" s="1085"/>
      <c r="X2798" s="1075">
        <v>0.3034</v>
      </c>
      <c r="Y2798" s="318"/>
    </row>
    <row r="2799" spans="1:25" s="3" customFormat="1" ht="55.5" customHeight="1" x14ac:dyDescent="0.2">
      <c r="A2799" s="240">
        <v>163</v>
      </c>
      <c r="B2799" s="1077" t="s">
        <v>3665</v>
      </c>
      <c r="C2799" s="1074" t="s">
        <v>3666</v>
      </c>
      <c r="D2799" s="1074" t="s">
        <v>894</v>
      </c>
      <c r="E2799" s="1075">
        <v>0</v>
      </c>
      <c r="F2799" s="1076">
        <v>20</v>
      </c>
      <c r="G2799" s="1077" t="s">
        <v>3667</v>
      </c>
      <c r="H2799" s="1077" t="s">
        <v>3667</v>
      </c>
      <c r="I2799" s="1074" t="s">
        <v>178</v>
      </c>
      <c r="J2799" s="1065">
        <v>1500042944</v>
      </c>
      <c r="K2799" s="1080">
        <v>45714</v>
      </c>
      <c r="L2799" s="1074" t="s">
        <v>289</v>
      </c>
      <c r="M2799" s="1074" t="s">
        <v>267</v>
      </c>
      <c r="N2799" s="1078">
        <v>46079</v>
      </c>
      <c r="O2799" s="1074" t="s">
        <v>21</v>
      </c>
      <c r="P2799" s="1081" t="s">
        <v>3633</v>
      </c>
      <c r="Q2799" s="1069"/>
      <c r="R2799" s="1059"/>
      <c r="S2799" s="1083"/>
      <c r="T2799" s="1084"/>
      <c r="U2799" s="1074"/>
      <c r="V2799" s="1065" t="s">
        <v>276</v>
      </c>
      <c r="W2799" s="1085"/>
      <c r="X2799" s="1075">
        <v>0</v>
      </c>
      <c r="Y2799" s="318"/>
    </row>
    <row r="2800" spans="1:25" s="3" customFormat="1" ht="55.5" customHeight="1" x14ac:dyDescent="0.2">
      <c r="A2800" s="240">
        <v>164</v>
      </c>
      <c r="B2800" s="1077" t="s">
        <v>3669</v>
      </c>
      <c r="C2800" s="1074" t="s">
        <v>3670</v>
      </c>
      <c r="D2800" s="1074" t="s">
        <v>27</v>
      </c>
      <c r="E2800" s="1075">
        <v>4.9700000000000001E-2</v>
      </c>
      <c r="F2800" s="1076">
        <v>0.4</v>
      </c>
      <c r="G2800" s="1077" t="s">
        <v>3671</v>
      </c>
      <c r="H2800" s="1077" t="s">
        <v>3671</v>
      </c>
      <c r="I2800" s="1074" t="s">
        <v>178</v>
      </c>
      <c r="J2800" s="1065">
        <v>1500042378</v>
      </c>
      <c r="K2800" s="1080">
        <v>45695</v>
      </c>
      <c r="L2800" s="1074" t="s">
        <v>289</v>
      </c>
      <c r="M2800" s="1074" t="s">
        <v>267</v>
      </c>
      <c r="N2800" s="1078">
        <v>46060</v>
      </c>
      <c r="O2800" s="1074" t="s">
        <v>21</v>
      </c>
      <c r="P2800" s="1081" t="s">
        <v>3612</v>
      </c>
      <c r="Q2800" s="1069"/>
      <c r="R2800" s="1059"/>
      <c r="S2800" s="1083"/>
      <c r="T2800" s="1084"/>
      <c r="U2800" s="1074"/>
      <c r="V2800" s="1065" t="s">
        <v>276</v>
      </c>
      <c r="W2800" s="1085"/>
      <c r="X2800" s="1075">
        <v>4.9700000000000001E-2</v>
      </c>
      <c r="Y2800" s="318"/>
    </row>
    <row r="2801" spans="1:25" s="3" customFormat="1" ht="55.5" customHeight="1" x14ac:dyDescent="0.2">
      <c r="A2801" s="240">
        <v>165</v>
      </c>
      <c r="B2801" s="1077" t="s">
        <v>3672</v>
      </c>
      <c r="C2801" s="1074" t="s">
        <v>3673</v>
      </c>
      <c r="D2801" s="1074" t="s">
        <v>187</v>
      </c>
      <c r="E2801" s="1075">
        <v>4.1000000000000002E-2</v>
      </c>
      <c r="F2801" s="1076">
        <v>0.4</v>
      </c>
      <c r="G2801" s="1077" t="s">
        <v>3674</v>
      </c>
      <c r="H2801" s="1077" t="s">
        <v>3674</v>
      </c>
      <c r="I2801" s="1074" t="s">
        <v>178</v>
      </c>
      <c r="J2801" s="1065">
        <v>1500042492</v>
      </c>
      <c r="K2801" s="1080">
        <v>45699</v>
      </c>
      <c r="L2801" s="1074" t="s">
        <v>289</v>
      </c>
      <c r="M2801" s="1074" t="s">
        <v>267</v>
      </c>
      <c r="N2801" s="1078">
        <v>46064</v>
      </c>
      <c r="O2801" s="1074" t="s">
        <v>21</v>
      </c>
      <c r="P2801" s="1081" t="s">
        <v>3613</v>
      </c>
      <c r="Q2801" s="1069"/>
      <c r="R2801" s="1059"/>
      <c r="S2801" s="1083"/>
      <c r="T2801" s="1084"/>
      <c r="U2801" s="1074"/>
      <c r="V2801" s="1065" t="s">
        <v>276</v>
      </c>
      <c r="W2801" s="1085"/>
      <c r="X2801" s="1075">
        <v>4.1000000000000002E-2</v>
      </c>
      <c r="Y2801" s="318"/>
    </row>
    <row r="2802" spans="1:25" s="3" customFormat="1" ht="55.5" customHeight="1" x14ac:dyDescent="0.2">
      <c r="A2802" s="240">
        <v>166</v>
      </c>
      <c r="B2802" s="1077" t="s">
        <v>3675</v>
      </c>
      <c r="C2802" s="1074" t="s">
        <v>3676</v>
      </c>
      <c r="D2802" s="1074" t="s">
        <v>187</v>
      </c>
      <c r="E2802" s="1075">
        <v>0.05</v>
      </c>
      <c r="F2802" s="1076">
        <v>0.4</v>
      </c>
      <c r="G2802" s="1077" t="s">
        <v>3677</v>
      </c>
      <c r="H2802" s="1077" t="s">
        <v>3677</v>
      </c>
      <c r="I2802" s="1074" t="s">
        <v>178</v>
      </c>
      <c r="J2802" s="1065">
        <v>1500042814</v>
      </c>
      <c r="K2802" s="1080">
        <v>45708</v>
      </c>
      <c r="L2802" s="1074" t="s">
        <v>289</v>
      </c>
      <c r="M2802" s="1074" t="s">
        <v>267</v>
      </c>
      <c r="N2802" s="1078">
        <v>46073</v>
      </c>
      <c r="O2802" s="1074" t="s">
        <v>21</v>
      </c>
      <c r="P2802" s="1081" t="s">
        <v>3678</v>
      </c>
      <c r="Q2802" s="1069"/>
      <c r="R2802" s="1059"/>
      <c r="S2802" s="1083"/>
      <c r="T2802" s="1084"/>
      <c r="U2802" s="1074"/>
      <c r="V2802" s="1065" t="s">
        <v>276</v>
      </c>
      <c r="W2802" s="1085"/>
      <c r="X2802" s="1075">
        <v>0.05</v>
      </c>
      <c r="Y2802" s="318"/>
    </row>
    <row r="2803" spans="1:25" s="3" customFormat="1" ht="55.5" customHeight="1" x14ac:dyDescent="0.2">
      <c r="A2803" s="240">
        <v>167</v>
      </c>
      <c r="B2803" s="1077" t="s">
        <v>3679</v>
      </c>
      <c r="C2803" s="1074" t="s">
        <v>3680</v>
      </c>
      <c r="D2803" s="1074" t="s">
        <v>187</v>
      </c>
      <c r="E2803" s="1075">
        <v>0.05</v>
      </c>
      <c r="F2803" s="1076">
        <v>0.4</v>
      </c>
      <c r="G2803" s="1077" t="s">
        <v>3681</v>
      </c>
      <c r="H2803" s="1077" t="s">
        <v>3681</v>
      </c>
      <c r="I2803" s="1074" t="s">
        <v>178</v>
      </c>
      <c r="J2803" s="1065">
        <v>1500042806</v>
      </c>
      <c r="K2803" s="1080">
        <v>45708</v>
      </c>
      <c r="L2803" s="1074" t="s">
        <v>289</v>
      </c>
      <c r="M2803" s="1074" t="s">
        <v>267</v>
      </c>
      <c r="N2803" s="1078">
        <v>46073</v>
      </c>
      <c r="O2803" s="1074" t="s">
        <v>21</v>
      </c>
      <c r="P2803" s="1081" t="s">
        <v>3678</v>
      </c>
      <c r="Q2803" s="1069"/>
      <c r="R2803" s="1059"/>
      <c r="S2803" s="1083"/>
      <c r="T2803" s="1084"/>
      <c r="U2803" s="1074"/>
      <c r="V2803" s="1065" t="s">
        <v>276</v>
      </c>
      <c r="W2803" s="1085"/>
      <c r="X2803" s="1075">
        <v>0.05</v>
      </c>
      <c r="Y2803" s="318"/>
    </row>
    <row r="2804" spans="1:25" s="3" customFormat="1" ht="55.5" customHeight="1" x14ac:dyDescent="0.2">
      <c r="A2804" s="240">
        <v>168</v>
      </c>
      <c r="B2804" s="1077" t="s">
        <v>3682</v>
      </c>
      <c r="C2804" s="1074" t="s">
        <v>3683</v>
      </c>
      <c r="D2804" s="1074" t="s">
        <v>187</v>
      </c>
      <c r="E2804" s="1075">
        <v>0.06</v>
      </c>
      <c r="F2804" s="1076">
        <v>20</v>
      </c>
      <c r="G2804" s="1077" t="s">
        <v>3684</v>
      </c>
      <c r="H2804" s="1077" t="s">
        <v>3684</v>
      </c>
      <c r="I2804" s="1074" t="s">
        <v>178</v>
      </c>
      <c r="J2804" s="1065">
        <v>1500043043</v>
      </c>
      <c r="K2804" s="1080">
        <v>45715</v>
      </c>
      <c r="L2804" s="1074" t="s">
        <v>289</v>
      </c>
      <c r="M2804" s="1074" t="s">
        <v>267</v>
      </c>
      <c r="N2804" s="1078">
        <v>46080</v>
      </c>
      <c r="O2804" s="1074" t="s">
        <v>21</v>
      </c>
      <c r="P2804" s="1081" t="s">
        <v>3685</v>
      </c>
      <c r="Q2804" s="1069"/>
      <c r="R2804" s="1059"/>
      <c r="S2804" s="1083"/>
      <c r="T2804" s="1084"/>
      <c r="U2804" s="1074"/>
      <c r="V2804" s="1065" t="s">
        <v>276</v>
      </c>
      <c r="W2804" s="1085"/>
      <c r="X2804" s="1075">
        <v>0.06</v>
      </c>
      <c r="Y2804" s="318"/>
    </row>
    <row r="2805" spans="1:25" s="3" customFormat="1" ht="55.5" customHeight="1" x14ac:dyDescent="0.2">
      <c r="A2805" s="240">
        <v>169</v>
      </c>
      <c r="B2805" s="1077" t="s">
        <v>3686</v>
      </c>
      <c r="C2805" s="1074" t="s">
        <v>3687</v>
      </c>
      <c r="D2805" s="1074" t="s">
        <v>187</v>
      </c>
      <c r="E2805" s="1075">
        <v>6.9000000000000006E-2</v>
      </c>
      <c r="F2805" s="1076">
        <v>0.4</v>
      </c>
      <c r="G2805" s="1077" t="s">
        <v>3688</v>
      </c>
      <c r="H2805" s="1077" t="s">
        <v>3688</v>
      </c>
      <c r="I2805" s="1074" t="s">
        <v>178</v>
      </c>
      <c r="J2805" s="1065">
        <v>1500042703</v>
      </c>
      <c r="K2805" s="1080">
        <v>45707</v>
      </c>
      <c r="L2805" s="1074" t="s">
        <v>289</v>
      </c>
      <c r="M2805" s="1074" t="s">
        <v>267</v>
      </c>
      <c r="N2805" s="1078">
        <v>46072</v>
      </c>
      <c r="O2805" s="1074" t="s">
        <v>21</v>
      </c>
      <c r="P2805" s="1081" t="s">
        <v>3689</v>
      </c>
      <c r="Q2805" s="1069"/>
      <c r="R2805" s="1059"/>
      <c r="S2805" s="1083"/>
      <c r="T2805" s="1084"/>
      <c r="U2805" s="1074"/>
      <c r="V2805" s="1065" t="s">
        <v>276</v>
      </c>
      <c r="W2805" s="1085"/>
      <c r="X2805" s="1075">
        <v>6.9000000000000006E-2</v>
      </c>
      <c r="Y2805" s="318"/>
    </row>
    <row r="2806" spans="1:25" s="3" customFormat="1" ht="55.5" customHeight="1" x14ac:dyDescent="0.2">
      <c r="A2806" s="240">
        <v>170</v>
      </c>
      <c r="B2806" s="1077" t="s">
        <v>3690</v>
      </c>
      <c r="C2806" s="1074" t="s">
        <v>3691</v>
      </c>
      <c r="D2806" s="1074" t="s">
        <v>187</v>
      </c>
      <c r="E2806" s="1075">
        <v>2.5499999999999998E-2</v>
      </c>
      <c r="F2806" s="1076">
        <v>0.4</v>
      </c>
      <c r="G2806" s="1077" t="s">
        <v>3692</v>
      </c>
      <c r="H2806" s="1077" t="s">
        <v>3692</v>
      </c>
      <c r="I2806" s="1074" t="s">
        <v>178</v>
      </c>
      <c r="J2806" s="1065">
        <v>1500042679</v>
      </c>
      <c r="K2806" s="1080">
        <v>45707</v>
      </c>
      <c r="L2806" s="1074" t="s">
        <v>289</v>
      </c>
      <c r="M2806" s="1074" t="s">
        <v>267</v>
      </c>
      <c r="N2806" s="1078">
        <v>46072</v>
      </c>
      <c r="O2806" s="1074" t="s">
        <v>21</v>
      </c>
      <c r="P2806" s="1081" t="s">
        <v>3689</v>
      </c>
      <c r="Q2806" s="1069"/>
      <c r="R2806" s="1059"/>
      <c r="S2806" s="1083"/>
      <c r="T2806" s="1084"/>
      <c r="U2806" s="1074"/>
      <c r="V2806" s="1065" t="s">
        <v>276</v>
      </c>
      <c r="W2806" s="1085"/>
      <c r="X2806" s="1075">
        <v>2.5499999999999998E-2</v>
      </c>
      <c r="Y2806" s="318"/>
    </row>
    <row r="2807" spans="1:25" s="3" customFormat="1" ht="55.5" customHeight="1" x14ac:dyDescent="0.2">
      <c r="A2807" s="240">
        <v>171</v>
      </c>
      <c r="B2807" s="1077" t="s">
        <v>3693</v>
      </c>
      <c r="C2807" s="1074" t="s">
        <v>3694</v>
      </c>
      <c r="D2807" s="1074" t="s">
        <v>187</v>
      </c>
      <c r="E2807" s="1075">
        <v>2.894E-2</v>
      </c>
      <c r="F2807" s="1076">
        <v>0.4</v>
      </c>
      <c r="G2807" s="1077" t="s">
        <v>3695</v>
      </c>
      <c r="H2807" s="1077" t="s">
        <v>3695</v>
      </c>
      <c r="I2807" s="1074" t="s">
        <v>178</v>
      </c>
      <c r="J2807" s="1065">
        <v>1500042686</v>
      </c>
      <c r="K2807" s="1080">
        <v>45707</v>
      </c>
      <c r="L2807" s="1074" t="s">
        <v>289</v>
      </c>
      <c r="M2807" s="1074" t="s">
        <v>267</v>
      </c>
      <c r="N2807" s="1078">
        <v>46072</v>
      </c>
      <c r="O2807" s="1074" t="s">
        <v>21</v>
      </c>
      <c r="P2807" s="1081" t="s">
        <v>3689</v>
      </c>
      <c r="Q2807" s="1069"/>
      <c r="R2807" s="1059"/>
      <c r="S2807" s="1083"/>
      <c r="T2807" s="1084"/>
      <c r="U2807" s="1074"/>
      <c r="V2807" s="1065" t="s">
        <v>276</v>
      </c>
      <c r="W2807" s="1085"/>
      <c r="X2807" s="1075">
        <v>2.894E-2</v>
      </c>
      <c r="Y2807" s="318"/>
    </row>
    <row r="2808" spans="1:25" s="3" customFormat="1" ht="55.5" customHeight="1" x14ac:dyDescent="0.2">
      <c r="A2808" s="240">
        <v>172</v>
      </c>
      <c r="B2808" s="1077" t="s">
        <v>3696</v>
      </c>
      <c r="C2808" s="1074" t="s">
        <v>3697</v>
      </c>
      <c r="D2808" s="1074" t="s">
        <v>27</v>
      </c>
      <c r="E2808" s="1075">
        <v>0.05</v>
      </c>
      <c r="F2808" s="1076">
        <v>0.4</v>
      </c>
      <c r="G2808" s="1077" t="s">
        <v>3698</v>
      </c>
      <c r="H2808" s="1077" t="s">
        <v>3698</v>
      </c>
      <c r="I2808" s="1074" t="s">
        <v>178</v>
      </c>
      <c r="J2808" s="1065">
        <v>1500042579</v>
      </c>
      <c r="K2808" s="1080">
        <v>45701</v>
      </c>
      <c r="L2808" s="1074" t="s">
        <v>289</v>
      </c>
      <c r="M2808" s="1074" t="s">
        <v>267</v>
      </c>
      <c r="N2808" s="1078">
        <v>46066</v>
      </c>
      <c r="O2808" s="1074" t="s">
        <v>21</v>
      </c>
      <c r="P2808" s="1081" t="s">
        <v>3699</v>
      </c>
      <c r="Q2808" s="1069" t="s">
        <v>3700</v>
      </c>
      <c r="R2808" s="1059"/>
      <c r="S2808" s="1083"/>
      <c r="T2808" s="1084"/>
      <c r="U2808" s="1074"/>
      <c r="V2808" s="1065" t="s">
        <v>276</v>
      </c>
      <c r="W2808" s="1085"/>
      <c r="X2808" s="1075">
        <v>0.05</v>
      </c>
      <c r="Y2808" s="318"/>
    </row>
    <row r="2809" spans="1:25" s="3" customFormat="1" ht="55.5" customHeight="1" x14ac:dyDescent="0.2">
      <c r="A2809" s="240">
        <v>173</v>
      </c>
      <c r="B2809" s="1077" t="s">
        <v>3701</v>
      </c>
      <c r="C2809" s="1074" t="s">
        <v>3702</v>
      </c>
      <c r="D2809" s="1074" t="s">
        <v>27</v>
      </c>
      <c r="E2809" s="1075">
        <v>0.3987</v>
      </c>
      <c r="F2809" s="1076">
        <v>20</v>
      </c>
      <c r="G2809" s="1077" t="s">
        <v>2092</v>
      </c>
      <c r="H2809" s="1077" t="s">
        <v>2092</v>
      </c>
      <c r="I2809" s="1074" t="s">
        <v>178</v>
      </c>
      <c r="J2809" s="1065">
        <v>1500042517</v>
      </c>
      <c r="K2809" s="1080">
        <v>45701</v>
      </c>
      <c r="L2809" s="1074" t="s">
        <v>289</v>
      </c>
      <c r="M2809" s="1074" t="s">
        <v>267</v>
      </c>
      <c r="N2809" s="1078">
        <v>46066</v>
      </c>
      <c r="O2809" s="1074" t="s">
        <v>21</v>
      </c>
      <c r="P2809" s="1081" t="s">
        <v>3648</v>
      </c>
      <c r="Q2809" s="1069"/>
      <c r="R2809" s="1059"/>
      <c r="S2809" s="1083"/>
      <c r="T2809" s="1084"/>
      <c r="U2809" s="1074"/>
      <c r="V2809" s="1065" t="s">
        <v>276</v>
      </c>
      <c r="W2809" s="1085"/>
      <c r="X2809" s="1075">
        <v>0.3987</v>
      </c>
      <c r="Y2809" s="318"/>
    </row>
    <row r="2810" spans="1:25" s="3" customFormat="1" ht="55.5" customHeight="1" x14ac:dyDescent="0.2">
      <c r="A2810" s="240">
        <v>174</v>
      </c>
      <c r="B2810" s="1077" t="s">
        <v>3703</v>
      </c>
      <c r="C2810" s="1074" t="s">
        <v>3704</v>
      </c>
      <c r="D2810" s="1074" t="s">
        <v>187</v>
      </c>
      <c r="E2810" s="1075">
        <v>2.7E-2</v>
      </c>
      <c r="F2810" s="1076">
        <v>0.4</v>
      </c>
      <c r="G2810" s="1077" t="s">
        <v>3705</v>
      </c>
      <c r="H2810" s="1077" t="s">
        <v>3705</v>
      </c>
      <c r="I2810" s="1074" t="s">
        <v>178</v>
      </c>
      <c r="J2810" s="1065">
        <v>1500042706</v>
      </c>
      <c r="K2810" s="1080">
        <v>45707</v>
      </c>
      <c r="L2810" s="1074" t="s">
        <v>289</v>
      </c>
      <c r="M2810" s="1074" t="s">
        <v>267</v>
      </c>
      <c r="N2810" s="1078">
        <v>46072</v>
      </c>
      <c r="O2810" s="1074" t="s">
        <v>21</v>
      </c>
      <c r="P2810" s="1081" t="s">
        <v>3689</v>
      </c>
      <c r="Q2810" s="1069"/>
      <c r="R2810" s="1059"/>
      <c r="S2810" s="1083"/>
      <c r="T2810" s="1084"/>
      <c r="U2810" s="1074"/>
      <c r="V2810" s="1065" t="s">
        <v>276</v>
      </c>
      <c r="W2810" s="1085"/>
      <c r="X2810" s="1075">
        <v>2.7E-2</v>
      </c>
      <c r="Y2810" s="318"/>
    </row>
    <row r="2811" spans="1:25" s="3" customFormat="1" ht="55.5" customHeight="1" x14ac:dyDescent="0.2">
      <c r="A2811" s="240">
        <v>175</v>
      </c>
      <c r="B2811" s="1077" t="s">
        <v>3703</v>
      </c>
      <c r="C2811" s="1074" t="s">
        <v>3704</v>
      </c>
      <c r="D2811" s="1074" t="s">
        <v>187</v>
      </c>
      <c r="E2811" s="1075">
        <v>2.7E-2</v>
      </c>
      <c r="F2811" s="1076">
        <v>0.4</v>
      </c>
      <c r="G2811" s="1077" t="s">
        <v>3706</v>
      </c>
      <c r="H2811" s="1077" t="s">
        <v>3706</v>
      </c>
      <c r="I2811" s="1074" t="s">
        <v>178</v>
      </c>
      <c r="J2811" s="1065">
        <v>1500042722</v>
      </c>
      <c r="K2811" s="1080">
        <v>45713</v>
      </c>
      <c r="L2811" s="1074" t="s">
        <v>289</v>
      </c>
      <c r="M2811" s="1074" t="s">
        <v>267</v>
      </c>
      <c r="N2811" s="1078">
        <v>46078</v>
      </c>
      <c r="O2811" s="1074" t="s">
        <v>21</v>
      </c>
      <c r="P2811" s="1081" t="s">
        <v>3647</v>
      </c>
      <c r="Q2811" s="1069"/>
      <c r="R2811" s="1059"/>
      <c r="S2811" s="1083"/>
      <c r="T2811" s="1084"/>
      <c r="U2811" s="1074"/>
      <c r="V2811" s="1065" t="s">
        <v>276</v>
      </c>
      <c r="W2811" s="1085"/>
      <c r="X2811" s="1075">
        <v>2.7E-2</v>
      </c>
      <c r="Y2811" s="318"/>
    </row>
    <row r="2812" spans="1:25" s="3" customFormat="1" ht="55.5" customHeight="1" x14ac:dyDescent="0.2">
      <c r="A2812" s="240">
        <v>176</v>
      </c>
      <c r="B2812" s="1077" t="s">
        <v>3707</v>
      </c>
      <c r="C2812" s="1074" t="s">
        <v>3708</v>
      </c>
      <c r="D2812" s="1074" t="s">
        <v>187</v>
      </c>
      <c r="E2812" s="1075">
        <v>0.19178000000000001</v>
      </c>
      <c r="F2812" s="1076">
        <v>20</v>
      </c>
      <c r="G2812" s="1077" t="s">
        <v>3709</v>
      </c>
      <c r="H2812" s="1077" t="s">
        <v>3709</v>
      </c>
      <c r="I2812" s="1074" t="s">
        <v>178</v>
      </c>
      <c r="J2812" s="1065">
        <v>1500042520</v>
      </c>
      <c r="K2812" s="1080">
        <v>45705</v>
      </c>
      <c r="L2812" s="1074" t="s">
        <v>289</v>
      </c>
      <c r="M2812" s="1074" t="s">
        <v>267</v>
      </c>
      <c r="N2812" s="1078">
        <v>46070</v>
      </c>
      <c r="O2812" s="1074" t="s">
        <v>21</v>
      </c>
      <c r="P2812" s="1081" t="s">
        <v>3652</v>
      </c>
      <c r="Q2812" s="1069"/>
      <c r="R2812" s="1059"/>
      <c r="S2812" s="1083"/>
      <c r="T2812" s="1084"/>
      <c r="U2812" s="1074"/>
      <c r="V2812" s="1065" t="s">
        <v>276</v>
      </c>
      <c r="W2812" s="1085"/>
      <c r="X2812" s="1075">
        <v>0.19178000000000001</v>
      </c>
      <c r="Y2812" s="318"/>
    </row>
    <row r="2813" spans="1:25" s="3" customFormat="1" ht="55.5" customHeight="1" x14ac:dyDescent="0.2">
      <c r="A2813" s="240">
        <v>177</v>
      </c>
      <c r="B2813" s="1077" t="s">
        <v>3710</v>
      </c>
      <c r="C2813" s="1074" t="s">
        <v>3711</v>
      </c>
      <c r="D2813" s="1074" t="s">
        <v>234</v>
      </c>
      <c r="E2813" s="1075">
        <v>8.0000000000000002E-3</v>
      </c>
      <c r="F2813" s="1076">
        <v>0.4</v>
      </c>
      <c r="G2813" s="1077" t="s">
        <v>3712</v>
      </c>
      <c r="H2813" s="1077" t="s">
        <v>3712</v>
      </c>
      <c r="I2813" s="1074" t="s">
        <v>178</v>
      </c>
      <c r="J2813" s="1065">
        <v>1500042586</v>
      </c>
      <c r="K2813" s="1080">
        <v>45701</v>
      </c>
      <c r="L2813" s="1074" t="s">
        <v>289</v>
      </c>
      <c r="M2813" s="1074" t="s">
        <v>267</v>
      </c>
      <c r="N2813" s="1078">
        <v>46066</v>
      </c>
      <c r="O2813" s="1074" t="s">
        <v>21</v>
      </c>
      <c r="P2813" s="1081" t="s">
        <v>3648</v>
      </c>
      <c r="Q2813" s="1069"/>
      <c r="R2813" s="1059"/>
      <c r="S2813" s="1083"/>
      <c r="T2813" s="1084"/>
      <c r="U2813" s="1074"/>
      <c r="V2813" s="1065" t="s">
        <v>276</v>
      </c>
      <c r="W2813" s="1085"/>
      <c r="X2813" s="1075">
        <v>8.0000000000000002E-3</v>
      </c>
      <c r="Y2813" s="318"/>
    </row>
    <row r="2814" spans="1:25" s="3" customFormat="1" ht="55.5" customHeight="1" x14ac:dyDescent="0.2">
      <c r="A2814" s="240">
        <v>178</v>
      </c>
      <c r="B2814" s="1077" t="s">
        <v>3713</v>
      </c>
      <c r="C2814" s="1074" t="s">
        <v>3714</v>
      </c>
      <c r="D2814" s="1074" t="s">
        <v>187</v>
      </c>
      <c r="E2814" s="1075">
        <v>4.9880000000000001E-2</v>
      </c>
      <c r="F2814" s="1076">
        <v>0.4</v>
      </c>
      <c r="G2814" s="1077" t="s">
        <v>3715</v>
      </c>
      <c r="H2814" s="1077" t="s">
        <v>3715</v>
      </c>
      <c r="I2814" s="1074" t="s">
        <v>178</v>
      </c>
      <c r="J2814" s="1065">
        <v>1500042704</v>
      </c>
      <c r="K2814" s="1080">
        <v>45707</v>
      </c>
      <c r="L2814" s="1074" t="s">
        <v>289</v>
      </c>
      <c r="M2814" s="1074" t="s">
        <v>267</v>
      </c>
      <c r="N2814" s="1078">
        <v>46072</v>
      </c>
      <c r="O2814" s="1074" t="s">
        <v>21</v>
      </c>
      <c r="P2814" s="1081" t="s">
        <v>3689</v>
      </c>
      <c r="Q2814" s="1069"/>
      <c r="R2814" s="1059"/>
      <c r="S2814" s="1083"/>
      <c r="T2814" s="1084"/>
      <c r="U2814" s="1074"/>
      <c r="V2814" s="1065" t="s">
        <v>276</v>
      </c>
      <c r="W2814" s="1085"/>
      <c r="X2814" s="1075">
        <v>4.9880000000000001E-2</v>
      </c>
      <c r="Y2814" s="318"/>
    </row>
    <row r="2815" spans="1:25" s="3" customFormat="1" ht="55.5" customHeight="1" x14ac:dyDescent="0.2">
      <c r="A2815" s="240">
        <v>179</v>
      </c>
      <c r="B2815" s="1077" t="s">
        <v>3716</v>
      </c>
      <c r="C2815" s="1074" t="s">
        <v>3717</v>
      </c>
      <c r="D2815" s="1074" t="s">
        <v>234</v>
      </c>
      <c r="E2815" s="1075">
        <v>0.01</v>
      </c>
      <c r="F2815" s="1076">
        <v>0.4</v>
      </c>
      <c r="G2815" s="1077" t="s">
        <v>3718</v>
      </c>
      <c r="H2815" s="1077" t="s">
        <v>3718</v>
      </c>
      <c r="I2815" s="1074" t="s">
        <v>178</v>
      </c>
      <c r="J2815" s="1065">
        <v>1500042334</v>
      </c>
      <c r="K2815" s="1080">
        <v>45694</v>
      </c>
      <c r="L2815" s="1074" t="s">
        <v>289</v>
      </c>
      <c r="M2815" s="1074" t="s">
        <v>267</v>
      </c>
      <c r="N2815" s="1078">
        <v>46059</v>
      </c>
      <c r="O2815" s="1074" t="s">
        <v>21</v>
      </c>
      <c r="P2815" s="1081" t="s">
        <v>3605</v>
      </c>
      <c r="Q2815" s="1069"/>
      <c r="R2815" s="1059"/>
      <c r="S2815" s="1083"/>
      <c r="T2815" s="1084"/>
      <c r="U2815" s="1074"/>
      <c r="V2815" s="1065" t="s">
        <v>276</v>
      </c>
      <c r="W2815" s="1085"/>
      <c r="X2815" s="1075">
        <v>0.01</v>
      </c>
      <c r="Y2815" s="318"/>
    </row>
    <row r="2816" spans="1:25" s="3" customFormat="1" ht="55.5" customHeight="1" x14ac:dyDescent="0.2">
      <c r="A2816" s="240">
        <v>180</v>
      </c>
      <c r="B2816" s="1077" t="s">
        <v>3719</v>
      </c>
      <c r="C2816" s="1074" t="s">
        <v>3720</v>
      </c>
      <c r="D2816" s="1074" t="s">
        <v>187</v>
      </c>
      <c r="E2816" s="1075">
        <v>2.7E-2</v>
      </c>
      <c r="F2816" s="1076">
        <v>0.4</v>
      </c>
      <c r="G2816" s="1077" t="s">
        <v>3721</v>
      </c>
      <c r="H2816" s="1077" t="s">
        <v>3721</v>
      </c>
      <c r="I2816" s="1074" t="s">
        <v>178</v>
      </c>
      <c r="J2816" s="1065">
        <v>1500042713</v>
      </c>
      <c r="K2816" s="1080">
        <v>45707</v>
      </c>
      <c r="L2816" s="1074" t="s">
        <v>289</v>
      </c>
      <c r="M2816" s="1074" t="s">
        <v>267</v>
      </c>
      <c r="N2816" s="1078">
        <v>46072</v>
      </c>
      <c r="O2816" s="1074" t="s">
        <v>21</v>
      </c>
      <c r="P2816" s="1081" t="s">
        <v>3689</v>
      </c>
      <c r="Q2816" s="1069"/>
      <c r="R2816" s="1059"/>
      <c r="S2816" s="1083"/>
      <c r="T2816" s="1084"/>
      <c r="U2816" s="1074"/>
      <c r="V2816" s="1065" t="s">
        <v>276</v>
      </c>
      <c r="W2816" s="1085"/>
      <c r="X2816" s="1075">
        <v>2.7E-2</v>
      </c>
      <c r="Y2816" s="318"/>
    </row>
    <row r="2817" spans="1:25" s="3" customFormat="1" ht="55.5" customHeight="1" x14ac:dyDescent="0.2">
      <c r="A2817" s="240">
        <v>181</v>
      </c>
      <c r="B2817" s="1077" t="s">
        <v>3722</v>
      </c>
      <c r="C2817" s="1074" t="s">
        <v>3723</v>
      </c>
      <c r="D2817" s="1074" t="s">
        <v>187</v>
      </c>
      <c r="E2817" s="1075">
        <v>2.3E-2</v>
      </c>
      <c r="F2817" s="1076">
        <v>0.4</v>
      </c>
      <c r="G2817" s="1077" t="s">
        <v>3724</v>
      </c>
      <c r="H2817" s="1077" t="s">
        <v>3724</v>
      </c>
      <c r="I2817" s="1074" t="s">
        <v>178</v>
      </c>
      <c r="J2817" s="1065">
        <v>1500043082</v>
      </c>
      <c r="K2817" s="1080">
        <v>45716</v>
      </c>
      <c r="L2817" s="1074" t="s">
        <v>289</v>
      </c>
      <c r="M2817" s="1074" t="s">
        <v>267</v>
      </c>
      <c r="N2817" s="1078">
        <v>46081</v>
      </c>
      <c r="O2817" s="1074" t="s">
        <v>21</v>
      </c>
      <c r="P2817" s="1081" t="s">
        <v>3617</v>
      </c>
      <c r="Q2817" s="1069"/>
      <c r="R2817" s="1059"/>
      <c r="S2817" s="1083"/>
      <c r="T2817" s="1084"/>
      <c r="U2817" s="1074"/>
      <c r="V2817" s="1065" t="s">
        <v>276</v>
      </c>
      <c r="W2817" s="1085"/>
      <c r="X2817" s="1075">
        <v>2.3E-2</v>
      </c>
      <c r="Y2817" s="318"/>
    </row>
    <row r="2818" spans="1:25" s="3" customFormat="1" ht="55.5" customHeight="1" x14ac:dyDescent="0.2">
      <c r="A2818" s="240">
        <v>182</v>
      </c>
      <c r="B2818" s="1077" t="s">
        <v>3725</v>
      </c>
      <c r="C2818" s="1074" t="s">
        <v>3726</v>
      </c>
      <c r="D2818" s="1074" t="s">
        <v>32</v>
      </c>
      <c r="E2818" s="1075">
        <v>0.20499999999999999</v>
      </c>
      <c r="F2818" s="1076">
        <v>20</v>
      </c>
      <c r="G2818" s="1077" t="s">
        <v>3727</v>
      </c>
      <c r="H2818" s="1077" t="s">
        <v>3727</v>
      </c>
      <c r="I2818" s="1074" t="s">
        <v>178</v>
      </c>
      <c r="J2818" s="1065">
        <v>1500042658</v>
      </c>
      <c r="K2818" s="1080">
        <v>45705</v>
      </c>
      <c r="L2818" s="1074" t="s">
        <v>289</v>
      </c>
      <c r="M2818" s="1074" t="s">
        <v>267</v>
      </c>
      <c r="N2818" s="1078">
        <v>46070</v>
      </c>
      <c r="O2818" s="1074" t="s">
        <v>21</v>
      </c>
      <c r="P2818" s="1081" t="s">
        <v>3652</v>
      </c>
      <c r="Q2818" s="1069"/>
      <c r="R2818" s="1059"/>
      <c r="S2818" s="1083"/>
      <c r="T2818" s="1084"/>
      <c r="U2818" s="1074"/>
      <c r="V2818" s="1065" t="s">
        <v>276</v>
      </c>
      <c r="W2818" s="1085"/>
      <c r="X2818" s="1075">
        <v>0.20499999999999999</v>
      </c>
      <c r="Y2818" s="318"/>
    </row>
    <row r="2819" spans="1:25" s="3" customFormat="1" ht="55.5" customHeight="1" x14ac:dyDescent="0.2">
      <c r="A2819" s="240">
        <v>183</v>
      </c>
      <c r="B2819" s="1077" t="s">
        <v>3728</v>
      </c>
      <c r="C2819" s="1074" t="s">
        <v>3729</v>
      </c>
      <c r="D2819" s="1074" t="s">
        <v>32</v>
      </c>
      <c r="E2819" s="1075">
        <v>0.4</v>
      </c>
      <c r="F2819" s="1076">
        <v>20</v>
      </c>
      <c r="G2819" s="1077" t="s">
        <v>3730</v>
      </c>
      <c r="H2819" s="1077" t="s">
        <v>3730</v>
      </c>
      <c r="I2819" s="1074" t="s">
        <v>178</v>
      </c>
      <c r="J2819" s="1065">
        <v>1500042947</v>
      </c>
      <c r="K2819" s="1080">
        <v>45712</v>
      </c>
      <c r="L2819" s="1074" t="s">
        <v>289</v>
      </c>
      <c r="M2819" s="1074" t="s">
        <v>267</v>
      </c>
      <c r="N2819" s="1078">
        <v>46077</v>
      </c>
      <c r="O2819" s="1074" t="s">
        <v>21</v>
      </c>
      <c r="P2819" s="1081" t="s">
        <v>3731</v>
      </c>
      <c r="Q2819" s="1069"/>
      <c r="R2819" s="1059"/>
      <c r="S2819" s="1083"/>
      <c r="T2819" s="1084"/>
      <c r="U2819" s="1074"/>
      <c r="V2819" s="1065" t="s">
        <v>276</v>
      </c>
      <c r="W2819" s="1085"/>
      <c r="X2819" s="1075">
        <v>0.4</v>
      </c>
      <c r="Y2819" s="318"/>
    </row>
    <row r="2820" spans="1:25" s="3" customFormat="1" ht="55.5" customHeight="1" x14ac:dyDescent="0.2">
      <c r="A2820" s="240">
        <v>184</v>
      </c>
      <c r="B2820" s="1077" t="s">
        <v>3732</v>
      </c>
      <c r="C2820" s="1074" t="s">
        <v>3733</v>
      </c>
      <c r="D2820" s="1074" t="s">
        <v>187</v>
      </c>
      <c r="E2820" s="1075">
        <v>2.7E-2</v>
      </c>
      <c r="F2820" s="1076">
        <v>0.4</v>
      </c>
      <c r="G2820" s="1077" t="s">
        <v>3734</v>
      </c>
      <c r="H2820" s="1077" t="s">
        <v>3734</v>
      </c>
      <c r="I2820" s="1074" t="s">
        <v>178</v>
      </c>
      <c r="J2820" s="1065">
        <v>1500043089</v>
      </c>
      <c r="K2820" s="1080">
        <v>45716</v>
      </c>
      <c r="L2820" s="1074" t="s">
        <v>289</v>
      </c>
      <c r="M2820" s="1074" t="s">
        <v>267</v>
      </c>
      <c r="N2820" s="1078">
        <v>46081</v>
      </c>
      <c r="O2820" s="1074" t="s">
        <v>21</v>
      </c>
      <c r="P2820" s="1081" t="s">
        <v>3617</v>
      </c>
      <c r="Q2820" s="1069"/>
      <c r="R2820" s="1059"/>
      <c r="S2820" s="1083"/>
      <c r="T2820" s="1084"/>
      <c r="U2820" s="1074"/>
      <c r="V2820" s="1065" t="s">
        <v>276</v>
      </c>
      <c r="W2820" s="1085"/>
      <c r="X2820" s="1075">
        <v>2.7E-2</v>
      </c>
      <c r="Y2820" s="318"/>
    </row>
    <row r="2821" spans="1:25" s="3" customFormat="1" ht="55.5" customHeight="1" x14ac:dyDescent="0.2">
      <c r="A2821" s="240">
        <v>185</v>
      </c>
      <c r="B2821" s="1077" t="s">
        <v>3735</v>
      </c>
      <c r="C2821" s="1074" t="s">
        <v>3736</v>
      </c>
      <c r="D2821" s="1074" t="s">
        <v>187</v>
      </c>
      <c r="E2821" s="1075">
        <v>0.02</v>
      </c>
      <c r="F2821" s="1076">
        <v>0.4</v>
      </c>
      <c r="G2821" s="1077" t="s">
        <v>3737</v>
      </c>
      <c r="H2821" s="1077" t="s">
        <v>3737</v>
      </c>
      <c r="I2821" s="1074" t="s">
        <v>178</v>
      </c>
      <c r="J2821" s="1065">
        <v>1500042681</v>
      </c>
      <c r="K2821" s="1080">
        <v>45707</v>
      </c>
      <c r="L2821" s="1074" t="s">
        <v>289</v>
      </c>
      <c r="M2821" s="1074" t="s">
        <v>267</v>
      </c>
      <c r="N2821" s="1078">
        <v>46072</v>
      </c>
      <c r="O2821" s="1074" t="s">
        <v>21</v>
      </c>
      <c r="P2821" s="1081" t="s">
        <v>3689</v>
      </c>
      <c r="Q2821" s="1069"/>
      <c r="R2821" s="1059"/>
      <c r="S2821" s="1083"/>
      <c r="T2821" s="1084"/>
      <c r="U2821" s="1074"/>
      <c r="V2821" s="1065" t="s">
        <v>276</v>
      </c>
      <c r="W2821" s="1085"/>
      <c r="X2821" s="1075">
        <v>0.02</v>
      </c>
      <c r="Y2821" s="318"/>
    </row>
    <row r="2822" spans="1:25" s="3" customFormat="1" ht="55.5" customHeight="1" x14ac:dyDescent="0.2">
      <c r="A2822" s="240">
        <v>186</v>
      </c>
      <c r="B2822" s="1077" t="s">
        <v>3690</v>
      </c>
      <c r="C2822" s="1074" t="s">
        <v>3691</v>
      </c>
      <c r="D2822" s="1074" t="s">
        <v>187</v>
      </c>
      <c r="E2822" s="1075">
        <v>2.0500000000000001E-2</v>
      </c>
      <c r="F2822" s="1076">
        <v>0.4</v>
      </c>
      <c r="G2822" s="1077" t="s">
        <v>3738</v>
      </c>
      <c r="H2822" s="1077" t="s">
        <v>3738</v>
      </c>
      <c r="I2822" s="1074" t="s">
        <v>178</v>
      </c>
      <c r="J2822" s="1065">
        <v>1500042690</v>
      </c>
      <c r="K2822" s="1080">
        <v>45707</v>
      </c>
      <c r="L2822" s="1074" t="s">
        <v>289</v>
      </c>
      <c r="M2822" s="1074" t="s">
        <v>267</v>
      </c>
      <c r="N2822" s="1078">
        <v>46072</v>
      </c>
      <c r="O2822" s="1074" t="s">
        <v>21</v>
      </c>
      <c r="P2822" s="1081" t="s">
        <v>3689</v>
      </c>
      <c r="Q2822" s="1069"/>
      <c r="R2822" s="1059"/>
      <c r="S2822" s="1083"/>
      <c r="T2822" s="1084"/>
      <c r="U2822" s="1074"/>
      <c r="V2822" s="1065" t="s">
        <v>276</v>
      </c>
      <c r="W2822" s="1085"/>
      <c r="X2822" s="1075">
        <v>2.0500000000000001E-2</v>
      </c>
      <c r="Y2822" s="318"/>
    </row>
    <row r="2823" spans="1:25" s="3" customFormat="1" ht="55.5" customHeight="1" x14ac:dyDescent="0.2">
      <c r="A2823" s="240">
        <v>187</v>
      </c>
      <c r="B2823" s="1077" t="s">
        <v>3739</v>
      </c>
      <c r="C2823" s="1074" t="s">
        <v>3740</v>
      </c>
      <c r="D2823" s="1074" t="s">
        <v>187</v>
      </c>
      <c r="E2823" s="1075">
        <v>0.15308000000000002</v>
      </c>
      <c r="F2823" s="1076">
        <v>20</v>
      </c>
      <c r="G2823" s="1077" t="s">
        <v>3741</v>
      </c>
      <c r="H2823" s="1077" t="s">
        <v>3741</v>
      </c>
      <c r="I2823" s="1074" t="s">
        <v>178</v>
      </c>
      <c r="J2823" s="1065">
        <v>1500042773</v>
      </c>
      <c r="K2823" s="1080">
        <v>45707</v>
      </c>
      <c r="L2823" s="1074" t="s">
        <v>289</v>
      </c>
      <c r="M2823" s="1074" t="s">
        <v>267</v>
      </c>
      <c r="N2823" s="1078">
        <v>46072</v>
      </c>
      <c r="O2823" s="1074" t="s">
        <v>21</v>
      </c>
      <c r="P2823" s="1081" t="s">
        <v>3689</v>
      </c>
      <c r="Q2823" s="1069"/>
      <c r="R2823" s="1059"/>
      <c r="S2823" s="1083"/>
      <c r="T2823" s="1084"/>
      <c r="U2823" s="1074"/>
      <c r="V2823" s="1065" t="s">
        <v>276</v>
      </c>
      <c r="W2823" s="1085"/>
      <c r="X2823" s="1075">
        <v>0.15308000000000002</v>
      </c>
      <c r="Y2823" s="318"/>
    </row>
    <row r="2824" spans="1:25" s="3" customFormat="1" ht="55.5" customHeight="1" x14ac:dyDescent="0.2">
      <c r="A2824" s="240">
        <v>188</v>
      </c>
      <c r="B2824" s="1077" t="s">
        <v>3742</v>
      </c>
      <c r="C2824" s="1074" t="s">
        <v>3743</v>
      </c>
      <c r="D2824" s="1074" t="s">
        <v>187</v>
      </c>
      <c r="E2824" s="1075">
        <v>5.3999999999999999E-2</v>
      </c>
      <c r="F2824" s="1076">
        <v>20</v>
      </c>
      <c r="G2824" s="1077" t="s">
        <v>3744</v>
      </c>
      <c r="H2824" s="1077" t="s">
        <v>3744</v>
      </c>
      <c r="I2824" s="1074" t="s">
        <v>178</v>
      </c>
      <c r="J2824" s="1065">
        <v>1500042729</v>
      </c>
      <c r="K2824" s="1080">
        <v>45707</v>
      </c>
      <c r="L2824" s="1074" t="s">
        <v>289</v>
      </c>
      <c r="M2824" s="1074" t="s">
        <v>267</v>
      </c>
      <c r="N2824" s="1078">
        <v>46072</v>
      </c>
      <c r="O2824" s="1074" t="s">
        <v>21</v>
      </c>
      <c r="P2824" s="1081" t="s">
        <v>3689</v>
      </c>
      <c r="Q2824" s="1069"/>
      <c r="R2824" s="1059"/>
      <c r="S2824" s="1083"/>
      <c r="T2824" s="1084"/>
      <c r="U2824" s="1074"/>
      <c r="V2824" s="1065" t="s">
        <v>276</v>
      </c>
      <c r="W2824" s="1085"/>
      <c r="X2824" s="1075">
        <v>5.3999999999999999E-2</v>
      </c>
      <c r="Y2824" s="318"/>
    </row>
    <row r="2825" spans="1:25" s="3" customFormat="1" ht="55.5" customHeight="1" x14ac:dyDescent="0.2">
      <c r="A2825" s="240">
        <v>189</v>
      </c>
      <c r="B2825" s="1077" t="s">
        <v>3745</v>
      </c>
      <c r="C2825" s="1074" t="s">
        <v>3746</v>
      </c>
      <c r="D2825" s="1074" t="s">
        <v>187</v>
      </c>
      <c r="E2825" s="1075">
        <v>0.28508999999999995</v>
      </c>
      <c r="F2825" s="1076">
        <v>20</v>
      </c>
      <c r="G2825" s="1077" t="s">
        <v>3747</v>
      </c>
      <c r="H2825" s="1077" t="s">
        <v>3747</v>
      </c>
      <c r="I2825" s="1074" t="s">
        <v>178</v>
      </c>
      <c r="J2825" s="1065">
        <v>1500042651</v>
      </c>
      <c r="K2825" s="1080">
        <v>45705</v>
      </c>
      <c r="L2825" s="1074" t="s">
        <v>289</v>
      </c>
      <c r="M2825" s="1074" t="s">
        <v>267</v>
      </c>
      <c r="N2825" s="1078">
        <v>46070</v>
      </c>
      <c r="O2825" s="1074" t="s">
        <v>21</v>
      </c>
      <c r="P2825" s="1081" t="s">
        <v>3652</v>
      </c>
      <c r="Q2825" s="1069"/>
      <c r="R2825" s="1059"/>
      <c r="S2825" s="1083"/>
      <c r="T2825" s="1084"/>
      <c r="U2825" s="1074"/>
      <c r="V2825" s="1065" t="s">
        <v>276</v>
      </c>
      <c r="W2825" s="1085"/>
      <c r="X2825" s="1075">
        <v>0.28508999999999995</v>
      </c>
      <c r="Y2825" s="318"/>
    </row>
    <row r="2826" spans="1:25" s="3" customFormat="1" ht="55.5" customHeight="1" x14ac:dyDescent="0.2">
      <c r="A2826" s="240">
        <v>190</v>
      </c>
      <c r="B2826" s="1077" t="s">
        <v>3748</v>
      </c>
      <c r="C2826" s="1074" t="s">
        <v>3749</v>
      </c>
      <c r="D2826" s="1074" t="s">
        <v>187</v>
      </c>
      <c r="E2826" s="1075">
        <v>2.7E-2</v>
      </c>
      <c r="F2826" s="1076">
        <v>0.4</v>
      </c>
      <c r="G2826" s="1077" t="s">
        <v>3750</v>
      </c>
      <c r="H2826" s="1077" t="s">
        <v>3750</v>
      </c>
      <c r="I2826" s="1074" t="s">
        <v>178</v>
      </c>
      <c r="J2826" s="1065">
        <v>1500042852</v>
      </c>
      <c r="K2826" s="1080">
        <v>45709</v>
      </c>
      <c r="L2826" s="1074" t="s">
        <v>289</v>
      </c>
      <c r="M2826" s="1074" t="s">
        <v>267</v>
      </c>
      <c r="N2826" s="1078">
        <v>46074</v>
      </c>
      <c r="O2826" s="1074" t="s">
        <v>21</v>
      </c>
      <c r="P2826" s="1081" t="s">
        <v>3668</v>
      </c>
      <c r="Q2826" s="1069"/>
      <c r="R2826" s="1059"/>
      <c r="S2826" s="1083"/>
      <c r="T2826" s="1084"/>
      <c r="U2826" s="1074"/>
      <c r="V2826" s="1065" t="s">
        <v>276</v>
      </c>
      <c r="W2826" s="1085"/>
      <c r="X2826" s="1075">
        <v>2.7E-2</v>
      </c>
      <c r="Y2826" s="318"/>
    </row>
    <row r="2827" spans="1:25" s="3" customFormat="1" ht="55.5" customHeight="1" x14ac:dyDescent="0.2">
      <c r="A2827" s="240">
        <v>191</v>
      </c>
      <c r="B2827" s="1077" t="s">
        <v>3748</v>
      </c>
      <c r="C2827" s="1074" t="s">
        <v>3749</v>
      </c>
      <c r="D2827" s="1074" t="s">
        <v>187</v>
      </c>
      <c r="E2827" s="1075">
        <v>2.7E-2</v>
      </c>
      <c r="F2827" s="1076">
        <v>0.4</v>
      </c>
      <c r="G2827" s="1077" t="s">
        <v>3751</v>
      </c>
      <c r="H2827" s="1077" t="s">
        <v>3751</v>
      </c>
      <c r="I2827" s="1074" t="s">
        <v>178</v>
      </c>
      <c r="J2827" s="1065">
        <v>1500042857</v>
      </c>
      <c r="K2827" s="1080">
        <v>45709</v>
      </c>
      <c r="L2827" s="1074" t="s">
        <v>289</v>
      </c>
      <c r="M2827" s="1074" t="s">
        <v>267</v>
      </c>
      <c r="N2827" s="1078">
        <v>46074</v>
      </c>
      <c r="O2827" s="1074" t="s">
        <v>21</v>
      </c>
      <c r="P2827" s="1081" t="s">
        <v>3668</v>
      </c>
      <c r="Q2827" s="1069"/>
      <c r="R2827" s="1059"/>
      <c r="S2827" s="1083"/>
      <c r="T2827" s="1084"/>
      <c r="U2827" s="1074"/>
      <c r="V2827" s="1065" t="s">
        <v>276</v>
      </c>
      <c r="W2827" s="1085"/>
      <c r="X2827" s="1075">
        <v>2.7E-2</v>
      </c>
      <c r="Y2827" s="318"/>
    </row>
    <row r="2828" spans="1:25" s="3" customFormat="1" ht="55.5" customHeight="1" x14ac:dyDescent="0.2">
      <c r="A2828" s="240">
        <v>192</v>
      </c>
      <c r="B2828" s="1077" t="s">
        <v>3713</v>
      </c>
      <c r="C2828" s="1074" t="s">
        <v>3714</v>
      </c>
      <c r="D2828" s="1074" t="s">
        <v>187</v>
      </c>
      <c r="E2828" s="1075">
        <v>1.6800000000000002E-2</v>
      </c>
      <c r="F2828" s="1076">
        <v>0.4</v>
      </c>
      <c r="G2828" s="1077" t="s">
        <v>3715</v>
      </c>
      <c r="H2828" s="1077" t="s">
        <v>3715</v>
      </c>
      <c r="I2828" s="1074" t="s">
        <v>178</v>
      </c>
      <c r="J2828" s="1065">
        <v>1500042714</v>
      </c>
      <c r="K2828" s="1080">
        <v>45707</v>
      </c>
      <c r="L2828" s="1074" t="s">
        <v>289</v>
      </c>
      <c r="M2828" s="1074" t="s">
        <v>267</v>
      </c>
      <c r="N2828" s="1078">
        <v>46072</v>
      </c>
      <c r="O2828" s="1074" t="s">
        <v>21</v>
      </c>
      <c r="P2828" s="1081" t="s">
        <v>3689</v>
      </c>
      <c r="Q2828" s="1069"/>
      <c r="R2828" s="1059"/>
      <c r="S2828" s="1083"/>
      <c r="T2828" s="1084"/>
      <c r="U2828" s="1074"/>
      <c r="V2828" s="1065" t="s">
        <v>276</v>
      </c>
      <c r="W2828" s="1085"/>
      <c r="X2828" s="1075">
        <v>1.6800000000000002E-2</v>
      </c>
      <c r="Y2828" s="318"/>
    </row>
    <row r="2829" spans="1:25" s="3" customFormat="1" ht="55.5" customHeight="1" x14ac:dyDescent="0.2">
      <c r="A2829" s="240">
        <v>193</v>
      </c>
      <c r="B2829" s="1077" t="s">
        <v>3752</v>
      </c>
      <c r="C2829" s="1074" t="s">
        <v>3753</v>
      </c>
      <c r="D2829" s="1074" t="s">
        <v>187</v>
      </c>
      <c r="E2829" s="1075">
        <v>2.7E-2</v>
      </c>
      <c r="F2829" s="1076">
        <v>0.4</v>
      </c>
      <c r="G2829" s="1077" t="s">
        <v>3754</v>
      </c>
      <c r="H2829" s="1077" t="s">
        <v>3754</v>
      </c>
      <c r="I2829" s="1074" t="s">
        <v>178</v>
      </c>
      <c r="J2829" s="1065">
        <v>1500042726</v>
      </c>
      <c r="K2829" s="1080">
        <v>45707</v>
      </c>
      <c r="L2829" s="1074" t="s">
        <v>289</v>
      </c>
      <c r="M2829" s="1074" t="s">
        <v>267</v>
      </c>
      <c r="N2829" s="1078">
        <v>46072</v>
      </c>
      <c r="O2829" s="1074" t="s">
        <v>21</v>
      </c>
      <c r="P2829" s="1081" t="s">
        <v>3689</v>
      </c>
      <c r="Q2829" s="1069"/>
      <c r="R2829" s="1059"/>
      <c r="S2829" s="1083"/>
      <c r="T2829" s="1084"/>
      <c r="U2829" s="1074"/>
      <c r="V2829" s="1065" t="s">
        <v>276</v>
      </c>
      <c r="W2829" s="1085"/>
      <c r="X2829" s="1075">
        <v>2.7E-2</v>
      </c>
      <c r="Y2829" s="318"/>
    </row>
    <row r="2830" spans="1:25" s="3" customFormat="1" ht="55.5" customHeight="1" x14ac:dyDescent="0.2">
      <c r="A2830" s="240">
        <v>194</v>
      </c>
      <c r="B2830" s="1077" t="s">
        <v>3755</v>
      </c>
      <c r="C2830" s="1074" t="s">
        <v>3756</v>
      </c>
      <c r="D2830" s="1074" t="s">
        <v>187</v>
      </c>
      <c r="E2830" s="1075">
        <v>0.38399</v>
      </c>
      <c r="F2830" s="1076">
        <v>20</v>
      </c>
      <c r="G2830" s="1077" t="s">
        <v>3757</v>
      </c>
      <c r="H2830" s="1077" t="s">
        <v>3757</v>
      </c>
      <c r="I2830" s="1074" t="s">
        <v>178</v>
      </c>
      <c r="J2830" s="1065">
        <v>1500042812</v>
      </c>
      <c r="K2830" s="1080">
        <v>45708</v>
      </c>
      <c r="L2830" s="1074" t="s">
        <v>289</v>
      </c>
      <c r="M2830" s="1074" t="s">
        <v>267</v>
      </c>
      <c r="N2830" s="1078">
        <v>46073</v>
      </c>
      <c r="O2830" s="1074" t="s">
        <v>21</v>
      </c>
      <c r="P2830" s="1081" t="s">
        <v>3678</v>
      </c>
      <c r="Q2830" s="1069"/>
      <c r="R2830" s="1059"/>
      <c r="S2830" s="1083"/>
      <c r="T2830" s="1084"/>
      <c r="U2830" s="1074"/>
      <c r="V2830" s="1065" t="s">
        <v>276</v>
      </c>
      <c r="W2830" s="1085"/>
      <c r="X2830" s="1075">
        <v>0.38399</v>
      </c>
      <c r="Y2830" s="318"/>
    </row>
    <row r="2831" spans="1:25" s="3" customFormat="1" ht="55.5" customHeight="1" x14ac:dyDescent="0.2">
      <c r="A2831" s="240">
        <v>195</v>
      </c>
      <c r="B2831" s="1077" t="s">
        <v>3758</v>
      </c>
      <c r="C2831" s="1074" t="s">
        <v>3759</v>
      </c>
      <c r="D2831" s="1074" t="s">
        <v>187</v>
      </c>
      <c r="E2831" s="1075">
        <v>4.2999999999999997E-2</v>
      </c>
      <c r="F2831" s="1076">
        <v>0.4</v>
      </c>
      <c r="G2831" s="1077" t="s">
        <v>3760</v>
      </c>
      <c r="H2831" s="1077" t="s">
        <v>3760</v>
      </c>
      <c r="I2831" s="1074" t="s">
        <v>178</v>
      </c>
      <c r="J2831" s="1065">
        <v>1500043013</v>
      </c>
      <c r="K2831" s="1080">
        <v>45714</v>
      </c>
      <c r="L2831" s="1074" t="s">
        <v>289</v>
      </c>
      <c r="M2831" s="1074" t="s">
        <v>267</v>
      </c>
      <c r="N2831" s="1078">
        <v>46079</v>
      </c>
      <c r="O2831" s="1074" t="s">
        <v>21</v>
      </c>
      <c r="P2831" s="1081" t="s">
        <v>3633</v>
      </c>
      <c r="Q2831" s="1069"/>
      <c r="R2831" s="1059"/>
      <c r="S2831" s="1083"/>
      <c r="T2831" s="1084"/>
      <c r="U2831" s="1074"/>
      <c r="V2831" s="1065" t="s">
        <v>276</v>
      </c>
      <c r="W2831" s="1085"/>
      <c r="X2831" s="1075">
        <v>4.2999999999999997E-2</v>
      </c>
      <c r="Y2831" s="318"/>
    </row>
    <row r="2832" spans="1:25" s="3" customFormat="1" ht="55.5" customHeight="1" x14ac:dyDescent="0.2">
      <c r="A2832" s="240">
        <v>196</v>
      </c>
      <c r="B2832" s="1077" t="s">
        <v>3761</v>
      </c>
      <c r="C2832" s="1074" t="s">
        <v>3762</v>
      </c>
      <c r="D2832" s="1074" t="s">
        <v>187</v>
      </c>
      <c r="E2832" s="1075">
        <v>3.0100000000000002E-2</v>
      </c>
      <c r="F2832" s="1076">
        <v>0.4</v>
      </c>
      <c r="G2832" s="1077" t="s">
        <v>3763</v>
      </c>
      <c r="H2832" s="1077" t="s">
        <v>3763</v>
      </c>
      <c r="I2832" s="1074" t="s">
        <v>178</v>
      </c>
      <c r="J2832" s="1065">
        <v>1500042809</v>
      </c>
      <c r="K2832" s="1080">
        <v>45708</v>
      </c>
      <c r="L2832" s="1074" t="s">
        <v>289</v>
      </c>
      <c r="M2832" s="1074" t="s">
        <v>267</v>
      </c>
      <c r="N2832" s="1078">
        <v>46073</v>
      </c>
      <c r="O2832" s="1074" t="s">
        <v>21</v>
      </c>
      <c r="P2832" s="1081" t="s">
        <v>3678</v>
      </c>
      <c r="Q2832" s="1069"/>
      <c r="R2832" s="1059"/>
      <c r="S2832" s="1083"/>
      <c r="T2832" s="1084"/>
      <c r="U2832" s="1074"/>
      <c r="V2832" s="1065" t="s">
        <v>276</v>
      </c>
      <c r="W2832" s="1085"/>
      <c r="X2832" s="1075">
        <v>3.0100000000000002E-2</v>
      </c>
      <c r="Y2832" s="318"/>
    </row>
    <row r="2833" spans="1:25" s="3" customFormat="1" ht="55.5" customHeight="1" x14ac:dyDescent="0.2">
      <c r="A2833" s="240">
        <v>197</v>
      </c>
      <c r="B2833" s="1077" t="s">
        <v>3764</v>
      </c>
      <c r="C2833" s="1074" t="s">
        <v>3765</v>
      </c>
      <c r="D2833" s="1074" t="s">
        <v>187</v>
      </c>
      <c r="E2833" s="1075">
        <v>0.02</v>
      </c>
      <c r="F2833" s="1076">
        <v>20</v>
      </c>
      <c r="G2833" s="1077" t="s">
        <v>3766</v>
      </c>
      <c r="H2833" s="1077" t="s">
        <v>3766</v>
      </c>
      <c r="I2833" s="1074" t="s">
        <v>178</v>
      </c>
      <c r="J2833" s="1065">
        <v>1500042628</v>
      </c>
      <c r="K2833" s="1080">
        <v>45702</v>
      </c>
      <c r="L2833" s="1074" t="s">
        <v>289</v>
      </c>
      <c r="M2833" s="1074" t="s">
        <v>267</v>
      </c>
      <c r="N2833" s="1078">
        <v>46067</v>
      </c>
      <c r="O2833" s="1074" t="s">
        <v>21</v>
      </c>
      <c r="P2833" s="1081" t="s">
        <v>3656</v>
      </c>
      <c r="Q2833" s="1069"/>
      <c r="R2833" s="1059"/>
      <c r="S2833" s="1083"/>
      <c r="T2833" s="1084"/>
      <c r="U2833" s="1074"/>
      <c r="V2833" s="1065" t="s">
        <v>276</v>
      </c>
      <c r="W2833" s="1085"/>
      <c r="X2833" s="1075">
        <v>0.02</v>
      </c>
      <c r="Y2833" s="318"/>
    </row>
    <row r="2834" spans="1:25" s="3" customFormat="1" ht="55.5" customHeight="1" x14ac:dyDescent="0.2">
      <c r="A2834" s="240">
        <v>198</v>
      </c>
      <c r="B2834" s="1077" t="s">
        <v>3767</v>
      </c>
      <c r="C2834" s="1074" t="s">
        <v>3768</v>
      </c>
      <c r="D2834" s="1074" t="s">
        <v>32</v>
      </c>
      <c r="E2834" s="1075">
        <v>0.32</v>
      </c>
      <c r="F2834" s="1076">
        <v>20</v>
      </c>
      <c r="G2834" s="1077" t="s">
        <v>3769</v>
      </c>
      <c r="H2834" s="1077" t="s">
        <v>3769</v>
      </c>
      <c r="I2834" s="1074" t="s">
        <v>178</v>
      </c>
      <c r="J2834" s="1065">
        <v>1500042883</v>
      </c>
      <c r="K2834" s="1080">
        <v>45711</v>
      </c>
      <c r="L2834" s="1074" t="s">
        <v>289</v>
      </c>
      <c r="M2834" s="1074" t="s">
        <v>267</v>
      </c>
      <c r="N2834" s="1078">
        <v>46076</v>
      </c>
      <c r="O2834" s="1074" t="s">
        <v>21</v>
      </c>
      <c r="P2834" s="1081" t="s">
        <v>3770</v>
      </c>
      <c r="Q2834" s="1069"/>
      <c r="R2834" s="1059"/>
      <c r="S2834" s="1083"/>
      <c r="T2834" s="1084"/>
      <c r="U2834" s="1074"/>
      <c r="V2834" s="1065" t="s">
        <v>276</v>
      </c>
      <c r="W2834" s="1085"/>
      <c r="X2834" s="1075">
        <v>0.32</v>
      </c>
      <c r="Y2834" s="318"/>
    </row>
    <row r="2835" spans="1:25" s="3" customFormat="1" ht="55.5" customHeight="1" x14ac:dyDescent="0.2">
      <c r="A2835" s="240">
        <v>199</v>
      </c>
      <c r="B2835" s="1077" t="s">
        <v>3771</v>
      </c>
      <c r="C2835" s="1074" t="s">
        <v>3772</v>
      </c>
      <c r="D2835" s="1074" t="s">
        <v>32</v>
      </c>
      <c r="E2835" s="1075">
        <v>2.9700000000000001E-2</v>
      </c>
      <c r="F2835" s="1076">
        <v>0.4</v>
      </c>
      <c r="G2835" s="1077" t="s">
        <v>3773</v>
      </c>
      <c r="H2835" s="1077" t="s">
        <v>3773</v>
      </c>
      <c r="I2835" s="1074" t="s">
        <v>178</v>
      </c>
      <c r="J2835" s="1065">
        <v>1500043064</v>
      </c>
      <c r="K2835" s="1080">
        <v>45715</v>
      </c>
      <c r="L2835" s="1074" t="s">
        <v>289</v>
      </c>
      <c r="M2835" s="1074" t="s">
        <v>267</v>
      </c>
      <c r="N2835" s="1078">
        <v>46080</v>
      </c>
      <c r="O2835" s="1074" t="s">
        <v>21</v>
      </c>
      <c r="P2835" s="1081" t="s">
        <v>3685</v>
      </c>
      <c r="Q2835" s="1069"/>
      <c r="R2835" s="1059"/>
      <c r="S2835" s="1083"/>
      <c r="T2835" s="1084"/>
      <c r="U2835" s="1074"/>
      <c r="V2835" s="1065" t="s">
        <v>276</v>
      </c>
      <c r="W2835" s="1085"/>
      <c r="X2835" s="1075">
        <v>2.9700000000000001E-2</v>
      </c>
      <c r="Y2835" s="318"/>
    </row>
    <row r="2836" spans="1:25" s="3" customFormat="1" ht="55.5" customHeight="1" x14ac:dyDescent="0.2">
      <c r="A2836" s="240">
        <v>200</v>
      </c>
      <c r="B2836" s="1077" t="s">
        <v>3748</v>
      </c>
      <c r="C2836" s="1074" t="s">
        <v>3749</v>
      </c>
      <c r="D2836" s="1074" t="s">
        <v>187</v>
      </c>
      <c r="E2836" s="1075">
        <v>2.7E-2</v>
      </c>
      <c r="F2836" s="1076">
        <v>0.4</v>
      </c>
      <c r="G2836" s="1077" t="s">
        <v>3774</v>
      </c>
      <c r="H2836" s="1077" t="s">
        <v>3774</v>
      </c>
      <c r="I2836" s="1074" t="s">
        <v>178</v>
      </c>
      <c r="J2836" s="1065">
        <v>1500042859</v>
      </c>
      <c r="K2836" s="1080">
        <v>45709</v>
      </c>
      <c r="L2836" s="1074" t="s">
        <v>289</v>
      </c>
      <c r="M2836" s="1074" t="s">
        <v>267</v>
      </c>
      <c r="N2836" s="1078">
        <v>46074</v>
      </c>
      <c r="O2836" s="1074" t="s">
        <v>21</v>
      </c>
      <c r="P2836" s="1081" t="s">
        <v>3668</v>
      </c>
      <c r="Q2836" s="1069"/>
      <c r="R2836" s="1059"/>
      <c r="S2836" s="1083"/>
      <c r="T2836" s="1084"/>
      <c r="U2836" s="1074"/>
      <c r="V2836" s="1065" t="s">
        <v>276</v>
      </c>
      <c r="W2836" s="1085"/>
      <c r="X2836" s="1075">
        <v>2.7E-2</v>
      </c>
      <c r="Y2836" s="318"/>
    </row>
    <row r="2837" spans="1:25" s="3" customFormat="1" ht="55.5" customHeight="1" x14ac:dyDescent="0.2">
      <c r="A2837" s="240">
        <v>201</v>
      </c>
      <c r="B2837" s="1077" t="s">
        <v>3775</v>
      </c>
      <c r="C2837" s="1074" t="s">
        <v>3776</v>
      </c>
      <c r="D2837" s="1074" t="s">
        <v>187</v>
      </c>
      <c r="E2837" s="1075">
        <v>0.15308000000000002</v>
      </c>
      <c r="F2837" s="1076">
        <v>20</v>
      </c>
      <c r="G2837" s="1077" t="s">
        <v>3777</v>
      </c>
      <c r="H2837" s="1077" t="s">
        <v>3777</v>
      </c>
      <c r="I2837" s="1074" t="s">
        <v>178</v>
      </c>
      <c r="J2837" s="1065">
        <v>1500042677</v>
      </c>
      <c r="K2837" s="1080">
        <v>45705</v>
      </c>
      <c r="L2837" s="1074" t="s">
        <v>289</v>
      </c>
      <c r="M2837" s="1074" t="s">
        <v>267</v>
      </c>
      <c r="N2837" s="1078">
        <v>46070</v>
      </c>
      <c r="O2837" s="1074" t="s">
        <v>21</v>
      </c>
      <c r="P2837" s="1081" t="s">
        <v>3652</v>
      </c>
      <c r="Q2837" s="1069"/>
      <c r="R2837" s="1059"/>
      <c r="S2837" s="1083"/>
      <c r="T2837" s="1084"/>
      <c r="U2837" s="1074"/>
      <c r="V2837" s="1065" t="s">
        <v>276</v>
      </c>
      <c r="W2837" s="1085"/>
      <c r="X2837" s="1075">
        <v>0.15308000000000002</v>
      </c>
      <c r="Y2837" s="318"/>
    </row>
    <row r="2838" spans="1:25" s="3" customFormat="1" ht="55.5" customHeight="1" x14ac:dyDescent="0.2">
      <c r="A2838" s="240">
        <v>202</v>
      </c>
      <c r="B2838" s="1077" t="s">
        <v>3778</v>
      </c>
      <c r="C2838" s="1074" t="s">
        <v>3779</v>
      </c>
      <c r="D2838" s="1074" t="s">
        <v>18</v>
      </c>
      <c r="E2838" s="1075">
        <v>0.3604</v>
      </c>
      <c r="F2838" s="1076">
        <v>20</v>
      </c>
      <c r="G2838" s="1077" t="s">
        <v>3780</v>
      </c>
      <c r="H2838" s="1077" t="s">
        <v>3780</v>
      </c>
      <c r="I2838" s="1074" t="s">
        <v>178</v>
      </c>
      <c r="J2838" s="1065">
        <v>1500043028</v>
      </c>
      <c r="K2838" s="1080">
        <v>45715</v>
      </c>
      <c r="L2838" s="1074" t="s">
        <v>289</v>
      </c>
      <c r="M2838" s="1074" t="s">
        <v>267</v>
      </c>
      <c r="N2838" s="1078">
        <v>46080</v>
      </c>
      <c r="O2838" s="1074" t="s">
        <v>21</v>
      </c>
      <c r="P2838" s="1081" t="s">
        <v>3685</v>
      </c>
      <c r="Q2838" s="1069"/>
      <c r="R2838" s="1059"/>
      <c r="S2838" s="1083"/>
      <c r="T2838" s="1084"/>
      <c r="U2838" s="1074"/>
      <c r="V2838" s="1065" t="s">
        <v>276</v>
      </c>
      <c r="W2838" s="1085"/>
      <c r="X2838" s="1075">
        <v>0.3604</v>
      </c>
      <c r="Y2838" s="318"/>
    </row>
    <row r="2839" spans="1:25" s="3" customFormat="1" ht="55.5" customHeight="1" x14ac:dyDescent="0.2">
      <c r="A2839" s="240">
        <v>203</v>
      </c>
      <c r="B2839" s="1077" t="s">
        <v>3675</v>
      </c>
      <c r="C2839" s="1074" t="s">
        <v>3676</v>
      </c>
      <c r="D2839" s="1074" t="s">
        <v>187</v>
      </c>
      <c r="E2839" s="1075">
        <v>3.0960000000000001E-2</v>
      </c>
      <c r="F2839" s="1076">
        <v>0.4</v>
      </c>
      <c r="G2839" s="1077" t="s">
        <v>3781</v>
      </c>
      <c r="H2839" s="1077" t="s">
        <v>3781</v>
      </c>
      <c r="I2839" s="1074" t="s">
        <v>178</v>
      </c>
      <c r="J2839" s="1065">
        <v>1500042850</v>
      </c>
      <c r="K2839" s="1080">
        <v>45709</v>
      </c>
      <c r="L2839" s="1074" t="s">
        <v>289</v>
      </c>
      <c r="M2839" s="1074" t="s">
        <v>267</v>
      </c>
      <c r="N2839" s="1078">
        <v>46074</v>
      </c>
      <c r="O2839" s="1074" t="s">
        <v>21</v>
      </c>
      <c r="P2839" s="1081" t="s">
        <v>3668</v>
      </c>
      <c r="Q2839" s="1069"/>
      <c r="R2839" s="1059"/>
      <c r="S2839" s="1083"/>
      <c r="T2839" s="1084"/>
      <c r="U2839" s="1074"/>
      <c r="V2839" s="1065" t="s">
        <v>276</v>
      </c>
      <c r="W2839" s="1085"/>
      <c r="X2839" s="1075">
        <v>3.0960000000000001E-2</v>
      </c>
      <c r="Y2839" s="318"/>
    </row>
    <row r="2840" spans="1:25" s="3" customFormat="1" ht="55.5" customHeight="1" x14ac:dyDescent="0.2">
      <c r="A2840" s="240">
        <v>204</v>
      </c>
      <c r="B2840" s="1077" t="s">
        <v>3782</v>
      </c>
      <c r="C2840" s="1074" t="s">
        <v>3783</v>
      </c>
      <c r="D2840" s="1074" t="s">
        <v>234</v>
      </c>
      <c r="E2840" s="1075">
        <v>0.2</v>
      </c>
      <c r="F2840" s="1076">
        <v>20</v>
      </c>
      <c r="G2840" s="1077" t="s">
        <v>3784</v>
      </c>
      <c r="H2840" s="1077" t="s">
        <v>3784</v>
      </c>
      <c r="I2840" s="1074" t="s">
        <v>178</v>
      </c>
      <c r="J2840" s="1065">
        <v>1500042769</v>
      </c>
      <c r="K2840" s="1080">
        <v>45707</v>
      </c>
      <c r="L2840" s="1074" t="s">
        <v>289</v>
      </c>
      <c r="M2840" s="1074" t="s">
        <v>267</v>
      </c>
      <c r="N2840" s="1078">
        <v>46072</v>
      </c>
      <c r="O2840" s="1074" t="s">
        <v>21</v>
      </c>
      <c r="P2840" s="1081" t="s">
        <v>3689</v>
      </c>
      <c r="Q2840" s="1069"/>
      <c r="R2840" s="1059"/>
      <c r="S2840" s="1083"/>
      <c r="T2840" s="1084"/>
      <c r="U2840" s="1074"/>
      <c r="V2840" s="1065" t="s">
        <v>276</v>
      </c>
      <c r="W2840" s="1085"/>
      <c r="X2840" s="1075">
        <v>0.2</v>
      </c>
      <c r="Y2840" s="318"/>
    </row>
    <row r="2841" spans="1:25" s="3" customFormat="1" ht="55.5" customHeight="1" x14ac:dyDescent="0.2">
      <c r="A2841" s="240">
        <v>205</v>
      </c>
      <c r="B2841" s="1077" t="s">
        <v>3046</v>
      </c>
      <c r="C2841" s="1074" t="s">
        <v>3047</v>
      </c>
      <c r="D2841" s="1074" t="s">
        <v>234</v>
      </c>
      <c r="E2841" s="1075">
        <v>6.0000000000000001E-3</v>
      </c>
      <c r="F2841" s="1076">
        <v>0.4</v>
      </c>
      <c r="G2841" s="1077" t="s">
        <v>3785</v>
      </c>
      <c r="H2841" s="1077" t="s">
        <v>3785</v>
      </c>
      <c r="I2841" s="1074" t="s">
        <v>178</v>
      </c>
      <c r="J2841" s="1065">
        <v>1500042797</v>
      </c>
      <c r="K2841" s="1080">
        <v>45708</v>
      </c>
      <c r="L2841" s="1074" t="s">
        <v>289</v>
      </c>
      <c r="M2841" s="1074" t="s">
        <v>267</v>
      </c>
      <c r="N2841" s="1078">
        <v>46073</v>
      </c>
      <c r="O2841" s="1074" t="s">
        <v>21</v>
      </c>
      <c r="P2841" s="1081" t="s">
        <v>3678</v>
      </c>
      <c r="Q2841" s="1069"/>
      <c r="R2841" s="1059"/>
      <c r="S2841" s="1083"/>
      <c r="T2841" s="1084"/>
      <c r="U2841" s="1074"/>
      <c r="V2841" s="1065" t="s">
        <v>276</v>
      </c>
      <c r="W2841" s="1085"/>
      <c r="X2841" s="1075">
        <v>6.0000000000000001E-3</v>
      </c>
      <c r="Y2841" s="318"/>
    </row>
    <row r="2842" spans="1:25" s="3" customFormat="1" ht="55.5" customHeight="1" x14ac:dyDescent="0.2">
      <c r="A2842" s="240">
        <v>206</v>
      </c>
      <c r="B2842" s="1077" t="s">
        <v>3786</v>
      </c>
      <c r="C2842" s="1074" t="s">
        <v>3787</v>
      </c>
      <c r="D2842" s="1074" t="s">
        <v>27</v>
      </c>
      <c r="E2842" s="1075">
        <v>4.0094999999999999E-2</v>
      </c>
      <c r="F2842" s="1076">
        <v>0.4</v>
      </c>
      <c r="G2842" s="1077" t="s">
        <v>3788</v>
      </c>
      <c r="H2842" s="1077" t="s">
        <v>3788</v>
      </c>
      <c r="I2842" s="1074" t="s">
        <v>178</v>
      </c>
      <c r="J2842" s="1065">
        <v>1500042837</v>
      </c>
      <c r="K2842" s="1080">
        <v>45712</v>
      </c>
      <c r="L2842" s="1074" t="s">
        <v>289</v>
      </c>
      <c r="M2842" s="1074" t="s">
        <v>267</v>
      </c>
      <c r="N2842" s="1078">
        <v>46077</v>
      </c>
      <c r="O2842" s="1074" t="s">
        <v>21</v>
      </c>
      <c r="P2842" s="1081" t="s">
        <v>3789</v>
      </c>
      <c r="Q2842" s="1069" t="s">
        <v>3790</v>
      </c>
      <c r="R2842" s="1059"/>
      <c r="S2842" s="1083"/>
      <c r="T2842" s="1084"/>
      <c r="U2842" s="1074"/>
      <c r="V2842" s="1065" t="s">
        <v>276</v>
      </c>
      <c r="W2842" s="1085"/>
      <c r="X2842" s="1075">
        <v>4.0094999999999999E-2</v>
      </c>
      <c r="Y2842" s="318"/>
    </row>
    <row r="2843" spans="1:25" s="3" customFormat="1" ht="55.5" customHeight="1" x14ac:dyDescent="0.2">
      <c r="A2843" s="240">
        <v>207</v>
      </c>
      <c r="B2843" s="1077" t="s">
        <v>3791</v>
      </c>
      <c r="C2843" s="1074" t="s">
        <v>3792</v>
      </c>
      <c r="D2843" s="1074" t="s">
        <v>18</v>
      </c>
      <c r="E2843" s="1075">
        <v>2.7030000000000002E-2</v>
      </c>
      <c r="F2843" s="1076">
        <v>20</v>
      </c>
      <c r="G2843" s="1077" t="s">
        <v>3793</v>
      </c>
      <c r="H2843" s="1077" t="s">
        <v>3793</v>
      </c>
      <c r="I2843" s="1074" t="s">
        <v>178</v>
      </c>
      <c r="J2843" s="1065">
        <v>1500043032</v>
      </c>
      <c r="K2843" s="1080">
        <v>45715</v>
      </c>
      <c r="L2843" s="1074" t="s">
        <v>289</v>
      </c>
      <c r="M2843" s="1074" t="s">
        <v>267</v>
      </c>
      <c r="N2843" s="1078">
        <v>46080</v>
      </c>
      <c r="O2843" s="1074" t="s">
        <v>21</v>
      </c>
      <c r="P2843" s="1081" t="s">
        <v>3685</v>
      </c>
      <c r="Q2843" s="1069"/>
      <c r="R2843" s="1059"/>
      <c r="S2843" s="1083"/>
      <c r="T2843" s="1084"/>
      <c r="U2843" s="1074"/>
      <c r="V2843" s="1065" t="s">
        <v>276</v>
      </c>
      <c r="W2843" s="1085"/>
      <c r="X2843" s="1075">
        <v>2.7030000000000002E-2</v>
      </c>
      <c r="Y2843" s="318"/>
    </row>
    <row r="2844" spans="1:25" s="3" customFormat="1" ht="55.5" customHeight="1" x14ac:dyDescent="0.2">
      <c r="A2844" s="240">
        <v>208</v>
      </c>
      <c r="B2844" s="1077" t="s">
        <v>3794</v>
      </c>
      <c r="C2844" s="1074" t="s">
        <v>3795</v>
      </c>
      <c r="D2844" s="1074" t="s">
        <v>32</v>
      </c>
      <c r="E2844" s="1075">
        <v>0.112</v>
      </c>
      <c r="F2844" s="1076">
        <v>0.4</v>
      </c>
      <c r="G2844" s="1077" t="s">
        <v>3796</v>
      </c>
      <c r="H2844" s="1077" t="s">
        <v>3796</v>
      </c>
      <c r="I2844" s="1074" t="s">
        <v>178</v>
      </c>
      <c r="J2844" s="1065">
        <v>1500043109</v>
      </c>
      <c r="K2844" s="1080">
        <v>45716</v>
      </c>
      <c r="L2844" s="1074" t="s">
        <v>289</v>
      </c>
      <c r="M2844" s="1074" t="s">
        <v>267</v>
      </c>
      <c r="N2844" s="1078">
        <v>46081</v>
      </c>
      <c r="O2844" s="1074" t="s">
        <v>21</v>
      </c>
      <c r="P2844" s="1081" t="s">
        <v>3797</v>
      </c>
      <c r="Q2844" s="1069" t="s">
        <v>3798</v>
      </c>
      <c r="R2844" s="1059"/>
      <c r="S2844" s="1083"/>
      <c r="T2844" s="1084"/>
      <c r="U2844" s="1074"/>
      <c r="V2844" s="1065" t="s">
        <v>276</v>
      </c>
      <c r="W2844" s="1085"/>
      <c r="X2844" s="1075">
        <v>0.112</v>
      </c>
      <c r="Y2844" s="318"/>
    </row>
    <row r="2845" spans="1:25" s="3" customFormat="1" ht="55.5" customHeight="1" x14ac:dyDescent="0.2">
      <c r="A2845" s="240">
        <v>209</v>
      </c>
      <c r="B2845" s="1077" t="s">
        <v>952</v>
      </c>
      <c r="C2845" s="1074" t="s">
        <v>3799</v>
      </c>
      <c r="D2845" s="1074" t="s">
        <v>894</v>
      </c>
      <c r="E2845" s="1075">
        <v>0.11686000000000001</v>
      </c>
      <c r="F2845" s="1076">
        <v>20</v>
      </c>
      <c r="G2845" s="1077" t="s">
        <v>3800</v>
      </c>
      <c r="H2845" s="1077" t="s">
        <v>3800</v>
      </c>
      <c r="I2845" s="1074" t="s">
        <v>178</v>
      </c>
      <c r="J2845" s="1065">
        <v>1500042946</v>
      </c>
      <c r="K2845" s="1080">
        <v>45713</v>
      </c>
      <c r="L2845" s="1074" t="s">
        <v>289</v>
      </c>
      <c r="M2845" s="1074" t="s">
        <v>267</v>
      </c>
      <c r="N2845" s="1078">
        <v>46078</v>
      </c>
      <c r="O2845" s="1074" t="s">
        <v>21</v>
      </c>
      <c r="P2845" s="1081" t="s">
        <v>3647</v>
      </c>
      <c r="Q2845" s="1069"/>
      <c r="R2845" s="1059"/>
      <c r="S2845" s="1083"/>
      <c r="T2845" s="1084"/>
      <c r="U2845" s="1074"/>
      <c r="V2845" s="1065" t="s">
        <v>276</v>
      </c>
      <c r="W2845" s="1085"/>
      <c r="X2845" s="1075">
        <v>0.11686000000000001</v>
      </c>
      <c r="Y2845" s="318"/>
    </row>
    <row r="2846" spans="1:25" s="3" customFormat="1" ht="55.5" customHeight="1" x14ac:dyDescent="0.2">
      <c r="A2846" s="240">
        <v>210</v>
      </c>
      <c r="B2846" s="1077" t="s">
        <v>3801</v>
      </c>
      <c r="C2846" s="1074" t="s">
        <v>3802</v>
      </c>
      <c r="D2846" s="1074" t="s">
        <v>894</v>
      </c>
      <c r="E2846" s="1075">
        <v>0.34649999999999997</v>
      </c>
      <c r="F2846" s="1076">
        <v>20</v>
      </c>
      <c r="G2846" s="1077" t="s">
        <v>3803</v>
      </c>
      <c r="H2846" s="1077" t="s">
        <v>3803</v>
      </c>
      <c r="I2846" s="1074" t="s">
        <v>178</v>
      </c>
      <c r="J2846" s="1065">
        <v>1500042761</v>
      </c>
      <c r="K2846" s="1080">
        <v>45707</v>
      </c>
      <c r="L2846" s="1074" t="s">
        <v>289</v>
      </c>
      <c r="M2846" s="1074" t="s">
        <v>267</v>
      </c>
      <c r="N2846" s="1078">
        <v>46072</v>
      </c>
      <c r="O2846" s="1074" t="s">
        <v>21</v>
      </c>
      <c r="P2846" s="1081" t="s">
        <v>3689</v>
      </c>
      <c r="Q2846" s="1069"/>
      <c r="R2846" s="1059"/>
      <c r="S2846" s="1083"/>
      <c r="T2846" s="1084"/>
      <c r="U2846" s="1074"/>
      <c r="V2846" s="1065" t="s">
        <v>276</v>
      </c>
      <c r="W2846" s="1085"/>
      <c r="X2846" s="1075">
        <v>0.34649999999999997</v>
      </c>
      <c r="Y2846" s="318"/>
    </row>
    <row r="2847" spans="1:25" s="3" customFormat="1" ht="55.5" customHeight="1" x14ac:dyDescent="0.2">
      <c r="A2847" s="240">
        <v>211</v>
      </c>
      <c r="B2847" s="1077" t="s">
        <v>3735</v>
      </c>
      <c r="C2847" s="1074" t="s">
        <v>3736</v>
      </c>
      <c r="D2847" s="1074" t="s">
        <v>187</v>
      </c>
      <c r="E2847" s="1075">
        <v>2.24E-2</v>
      </c>
      <c r="F2847" s="1076">
        <v>0.4</v>
      </c>
      <c r="G2847" s="1077" t="s">
        <v>3804</v>
      </c>
      <c r="H2847" s="1077" t="s">
        <v>3804</v>
      </c>
      <c r="I2847" s="1074" t="s">
        <v>178</v>
      </c>
      <c r="J2847" s="1065">
        <v>1500043069</v>
      </c>
      <c r="K2847" s="1080">
        <v>45716</v>
      </c>
      <c r="L2847" s="1074" t="s">
        <v>289</v>
      </c>
      <c r="M2847" s="1074" t="s">
        <v>267</v>
      </c>
      <c r="N2847" s="1078">
        <v>46081</v>
      </c>
      <c r="O2847" s="1074" t="s">
        <v>21</v>
      </c>
      <c r="P2847" s="1081" t="s">
        <v>3617</v>
      </c>
      <c r="Q2847" s="1069" t="s">
        <v>40</v>
      </c>
      <c r="R2847" s="1059"/>
      <c r="S2847" s="1083"/>
      <c r="T2847" s="1084"/>
      <c r="U2847" s="1074"/>
      <c r="V2847" s="1065" t="s">
        <v>276</v>
      </c>
      <c r="W2847" s="1085"/>
      <c r="X2847" s="1075">
        <v>2.24E-2</v>
      </c>
      <c r="Y2847" s="318"/>
    </row>
    <row r="2848" spans="1:25" s="3" customFormat="1" ht="55.5" customHeight="1" x14ac:dyDescent="0.2">
      <c r="A2848" s="240">
        <v>212</v>
      </c>
      <c r="B2848" s="1077" t="s">
        <v>3805</v>
      </c>
      <c r="C2848" s="1074" t="s">
        <v>3806</v>
      </c>
      <c r="D2848" s="1074" t="s">
        <v>187</v>
      </c>
      <c r="E2848" s="1075">
        <v>1.098E-2</v>
      </c>
      <c r="F2848" s="1076">
        <v>0.4</v>
      </c>
      <c r="G2848" s="1077" t="s">
        <v>3807</v>
      </c>
      <c r="H2848" s="1077" t="s">
        <v>3807</v>
      </c>
      <c r="I2848" s="1074" t="s">
        <v>178</v>
      </c>
      <c r="J2848" s="1065">
        <v>1500043071</v>
      </c>
      <c r="K2848" s="1080">
        <v>45716</v>
      </c>
      <c r="L2848" s="1074" t="s">
        <v>289</v>
      </c>
      <c r="M2848" s="1074" t="s">
        <v>267</v>
      </c>
      <c r="N2848" s="1078">
        <v>46081</v>
      </c>
      <c r="O2848" s="1074" t="s">
        <v>21</v>
      </c>
      <c r="P2848" s="1081" t="s">
        <v>3617</v>
      </c>
      <c r="Q2848" s="1069" t="s">
        <v>40</v>
      </c>
      <c r="R2848" s="1059"/>
      <c r="S2848" s="1083"/>
      <c r="T2848" s="1084"/>
      <c r="U2848" s="1074"/>
      <c r="V2848" s="1065" t="s">
        <v>276</v>
      </c>
      <c r="W2848" s="1085"/>
      <c r="X2848" s="1075">
        <v>1.098E-2</v>
      </c>
      <c r="Y2848" s="318"/>
    </row>
    <row r="2849" spans="1:25" s="3" customFormat="1" ht="55.5" customHeight="1" x14ac:dyDescent="0.2">
      <c r="A2849" s="240">
        <v>213</v>
      </c>
      <c r="B2849" s="1077" t="s">
        <v>3713</v>
      </c>
      <c r="C2849" s="1074" t="s">
        <v>3714</v>
      </c>
      <c r="D2849" s="1074" t="s">
        <v>187</v>
      </c>
      <c r="E2849" s="1075">
        <v>2.2859999999999998E-2</v>
      </c>
      <c r="F2849" s="1076">
        <v>0.4</v>
      </c>
      <c r="G2849" s="1077" t="s">
        <v>3804</v>
      </c>
      <c r="H2849" s="1077" t="s">
        <v>3804</v>
      </c>
      <c r="I2849" s="1074" t="s">
        <v>178</v>
      </c>
      <c r="J2849" s="1065">
        <v>1500043072</v>
      </c>
      <c r="K2849" s="1080">
        <v>45716</v>
      </c>
      <c r="L2849" s="1074" t="s">
        <v>289</v>
      </c>
      <c r="M2849" s="1074" t="s">
        <v>267</v>
      </c>
      <c r="N2849" s="1078">
        <v>46081</v>
      </c>
      <c r="O2849" s="1074" t="s">
        <v>21</v>
      </c>
      <c r="P2849" s="1081" t="s">
        <v>3617</v>
      </c>
      <c r="Q2849" s="1069" t="s">
        <v>40</v>
      </c>
      <c r="R2849" s="1059"/>
      <c r="S2849" s="1083"/>
      <c r="T2849" s="1084"/>
      <c r="U2849" s="1074"/>
      <c r="V2849" s="1065" t="s">
        <v>276</v>
      </c>
      <c r="W2849" s="1085"/>
      <c r="X2849" s="1075">
        <v>2.2859999999999998E-2</v>
      </c>
      <c r="Y2849" s="318"/>
    </row>
    <row r="2850" spans="1:25" s="3" customFormat="1" ht="55.5" customHeight="1" x14ac:dyDescent="0.2">
      <c r="A2850" s="240">
        <v>214</v>
      </c>
      <c r="B2850" s="1077" t="s">
        <v>3609</v>
      </c>
      <c r="C2850" s="1074" t="s">
        <v>3610</v>
      </c>
      <c r="D2850" s="1074" t="s">
        <v>295</v>
      </c>
      <c r="E2850" s="1075">
        <v>0.15</v>
      </c>
      <c r="F2850" s="1076">
        <v>20</v>
      </c>
      <c r="G2850" s="1077" t="s">
        <v>3611</v>
      </c>
      <c r="H2850" s="1077" t="s">
        <v>3611</v>
      </c>
      <c r="I2850" s="1074" t="s">
        <v>178</v>
      </c>
      <c r="J2850" s="1065">
        <v>1500042629</v>
      </c>
      <c r="K2850" s="1080">
        <v>45702</v>
      </c>
      <c r="L2850" s="1074" t="s">
        <v>289</v>
      </c>
      <c r="M2850" s="1074" t="s">
        <v>267</v>
      </c>
      <c r="N2850" s="1078">
        <v>46067</v>
      </c>
      <c r="O2850" s="1074" t="s">
        <v>21</v>
      </c>
      <c r="P2850" s="1081" t="s">
        <v>3656</v>
      </c>
      <c r="Q2850" s="1069"/>
      <c r="R2850" s="1059"/>
      <c r="S2850" s="1083"/>
      <c r="T2850" s="1084"/>
      <c r="U2850" s="1074"/>
      <c r="V2850" s="1065" t="s">
        <v>276</v>
      </c>
      <c r="W2850" s="1085"/>
      <c r="X2850" s="1075">
        <v>0.15</v>
      </c>
      <c r="Y2850" s="318"/>
    </row>
    <row r="2851" spans="1:25" s="3" customFormat="1" ht="55.5" customHeight="1" x14ac:dyDescent="0.2">
      <c r="A2851" s="240">
        <v>215</v>
      </c>
      <c r="B2851" s="1077" t="s">
        <v>765</v>
      </c>
      <c r="C2851" s="1074" t="s">
        <v>766</v>
      </c>
      <c r="D2851" s="1074" t="s">
        <v>187</v>
      </c>
      <c r="E2851" s="1075">
        <v>0.1</v>
      </c>
      <c r="F2851" s="1076">
        <v>20</v>
      </c>
      <c r="G2851" s="1077" t="s">
        <v>767</v>
      </c>
      <c r="H2851" s="1077" t="s">
        <v>767</v>
      </c>
      <c r="I2851" s="1074" t="s">
        <v>178</v>
      </c>
      <c r="J2851" s="1065">
        <v>1500043086</v>
      </c>
      <c r="K2851" s="1080">
        <v>45716</v>
      </c>
      <c r="L2851" s="1074" t="s">
        <v>289</v>
      </c>
      <c r="M2851" s="1074" t="s">
        <v>267</v>
      </c>
      <c r="N2851" s="1078">
        <v>46081</v>
      </c>
      <c r="O2851" s="1074" t="s">
        <v>21</v>
      </c>
      <c r="P2851" s="1081" t="s">
        <v>3617</v>
      </c>
      <c r="Q2851" s="1069"/>
      <c r="R2851" s="1059"/>
      <c r="S2851" s="1083"/>
      <c r="T2851" s="1084"/>
      <c r="U2851" s="1074"/>
      <c r="V2851" s="1065" t="s">
        <v>276</v>
      </c>
      <c r="W2851" s="1085"/>
      <c r="X2851" s="1075">
        <v>0.1</v>
      </c>
      <c r="Y2851" s="318"/>
    </row>
    <row r="2852" spans="1:25" s="3" customFormat="1" ht="55.5" customHeight="1" x14ac:dyDescent="0.2">
      <c r="A2852" s="240">
        <v>216</v>
      </c>
      <c r="B2852" s="1077" t="s">
        <v>3811</v>
      </c>
      <c r="C2852" s="1074" t="s">
        <v>3812</v>
      </c>
      <c r="D2852" s="1074" t="s">
        <v>295</v>
      </c>
      <c r="E2852" s="1075">
        <v>0.39600000000000002</v>
      </c>
      <c r="F2852" s="1076">
        <v>20</v>
      </c>
      <c r="G2852" s="1077" t="s">
        <v>3813</v>
      </c>
      <c r="H2852" s="1077" t="s">
        <v>3813</v>
      </c>
      <c r="I2852" s="1074" t="s">
        <v>178</v>
      </c>
      <c r="J2852" s="1065">
        <v>1500042948</v>
      </c>
      <c r="K2852" s="1080">
        <v>45713</v>
      </c>
      <c r="L2852" s="1074" t="s">
        <v>289</v>
      </c>
      <c r="M2852" s="1074" t="s">
        <v>267</v>
      </c>
      <c r="N2852" s="1078">
        <v>46078</v>
      </c>
      <c r="O2852" s="1074" t="s">
        <v>21</v>
      </c>
      <c r="P2852" s="1081" t="s">
        <v>3647</v>
      </c>
      <c r="Q2852" s="1069"/>
      <c r="R2852" s="1059"/>
      <c r="S2852" s="1083"/>
      <c r="T2852" s="1084"/>
      <c r="U2852" s="1074"/>
      <c r="V2852" s="1065" t="s">
        <v>276</v>
      </c>
      <c r="W2852" s="1085"/>
      <c r="X2852" s="1075">
        <v>0.39600000000000002</v>
      </c>
      <c r="Y2852" s="318"/>
    </row>
    <row r="2853" spans="1:25" s="3" customFormat="1" ht="55.5" customHeight="1" x14ac:dyDescent="0.2">
      <c r="A2853" s="240">
        <v>217</v>
      </c>
      <c r="B2853" s="1077" t="s">
        <v>3814</v>
      </c>
      <c r="C2853" s="1074" t="s">
        <v>3815</v>
      </c>
      <c r="D2853" s="1074" t="s">
        <v>27</v>
      </c>
      <c r="E2853" s="1075">
        <v>6.3E-2</v>
      </c>
      <c r="F2853" s="1076">
        <v>20</v>
      </c>
      <c r="G2853" s="1077" t="s">
        <v>3816</v>
      </c>
      <c r="H2853" s="1077" t="s">
        <v>3816</v>
      </c>
      <c r="I2853" s="1074" t="s">
        <v>178</v>
      </c>
      <c r="J2853" s="1065">
        <v>1500042980</v>
      </c>
      <c r="K2853" s="1080">
        <v>45714</v>
      </c>
      <c r="L2853" s="1074" t="s">
        <v>289</v>
      </c>
      <c r="M2853" s="1074" t="s">
        <v>267</v>
      </c>
      <c r="N2853" s="1078">
        <v>46079</v>
      </c>
      <c r="O2853" s="1074" t="s">
        <v>21</v>
      </c>
      <c r="P2853" s="1081" t="s">
        <v>3633</v>
      </c>
      <c r="Q2853" s="1069"/>
      <c r="R2853" s="1059"/>
      <c r="S2853" s="1083"/>
      <c r="T2853" s="1084"/>
      <c r="U2853" s="1074"/>
      <c r="V2853" s="1065" t="s">
        <v>276</v>
      </c>
      <c r="W2853" s="1085"/>
      <c r="X2853" s="1075">
        <v>6.3E-2</v>
      </c>
      <c r="Y2853" s="318"/>
    </row>
    <row r="2854" spans="1:25" s="3" customFormat="1" ht="55.5" customHeight="1" x14ac:dyDescent="0.2">
      <c r="A2854" s="240">
        <v>218</v>
      </c>
      <c r="B2854" s="1077" t="s">
        <v>4124</v>
      </c>
      <c r="C2854" s="1074" t="s">
        <v>4125</v>
      </c>
      <c r="D2854" s="1074" t="s">
        <v>234</v>
      </c>
      <c r="E2854" s="1075">
        <v>44.7</v>
      </c>
      <c r="F2854" s="1076">
        <v>110</v>
      </c>
      <c r="G2854" s="1077" t="s">
        <v>4126</v>
      </c>
      <c r="H2854" s="1077" t="s">
        <v>4126</v>
      </c>
      <c r="I2854" s="1074" t="s">
        <v>178</v>
      </c>
      <c r="J2854" s="1065">
        <v>1500043132</v>
      </c>
      <c r="K2854" s="1080">
        <v>45719</v>
      </c>
      <c r="L2854" s="1074" t="s">
        <v>289</v>
      </c>
      <c r="M2854" s="1074" t="s">
        <v>267</v>
      </c>
      <c r="N2854" s="1078">
        <v>46084</v>
      </c>
      <c r="O2854" s="1074" t="s">
        <v>21</v>
      </c>
      <c r="P2854" s="1081" t="s">
        <v>4127</v>
      </c>
      <c r="Q2854" s="1069"/>
      <c r="R2854" s="1059"/>
      <c r="S2854" s="1083"/>
      <c r="T2854" s="1084"/>
      <c r="U2854" s="1074"/>
      <c r="V2854" s="1065" t="s">
        <v>276</v>
      </c>
      <c r="W2854" s="1085"/>
      <c r="X2854" s="1075">
        <v>44.7</v>
      </c>
      <c r="Y2854" s="318"/>
    </row>
    <row r="2855" spans="1:25" s="3" customFormat="1" ht="55.5" customHeight="1" x14ac:dyDescent="0.2">
      <c r="A2855" s="240">
        <v>219</v>
      </c>
      <c r="B2855" s="1077" t="s">
        <v>4129</v>
      </c>
      <c r="C2855" s="1074" t="s">
        <v>4130</v>
      </c>
      <c r="D2855" s="1074" t="s">
        <v>27</v>
      </c>
      <c r="E2855" s="1075">
        <v>37.049999999999997</v>
      </c>
      <c r="F2855" s="1076">
        <v>110</v>
      </c>
      <c r="G2855" s="1077" t="s">
        <v>4131</v>
      </c>
      <c r="H2855" s="1077" t="s">
        <v>4131</v>
      </c>
      <c r="I2855" s="1074" t="s">
        <v>178</v>
      </c>
      <c r="J2855" s="1065">
        <v>1500043110</v>
      </c>
      <c r="K2855" s="1080">
        <v>45718</v>
      </c>
      <c r="L2855" s="1074" t="s">
        <v>289</v>
      </c>
      <c r="M2855" s="1074" t="s">
        <v>267</v>
      </c>
      <c r="N2855" s="1078">
        <v>46083</v>
      </c>
      <c r="O2855" s="1074" t="s">
        <v>21</v>
      </c>
      <c r="P2855" s="1081" t="s">
        <v>4132</v>
      </c>
      <c r="Q2855" s="1069" t="s">
        <v>4133</v>
      </c>
      <c r="R2855" s="1059"/>
      <c r="S2855" s="1083"/>
      <c r="T2855" s="1084"/>
      <c r="U2855" s="1074"/>
      <c r="V2855" s="1065" t="s">
        <v>276</v>
      </c>
      <c r="W2855" s="1085"/>
      <c r="X2855" s="1075">
        <v>37.049999999999997</v>
      </c>
      <c r="Y2855" s="318"/>
    </row>
    <row r="2856" spans="1:25" s="3" customFormat="1" ht="55.5" customHeight="1" x14ac:dyDescent="0.2">
      <c r="A2856" s="240">
        <v>220</v>
      </c>
      <c r="B2856" s="1077" t="s">
        <v>4134</v>
      </c>
      <c r="C2856" s="1074" t="s">
        <v>4135</v>
      </c>
      <c r="D2856" s="1074" t="s">
        <v>27</v>
      </c>
      <c r="E2856" s="1075">
        <v>38.097000000000001</v>
      </c>
      <c r="F2856" s="1076">
        <v>110</v>
      </c>
      <c r="G2856" s="1077" t="s">
        <v>4136</v>
      </c>
      <c r="H2856" s="1077" t="s">
        <v>4136</v>
      </c>
      <c r="I2856" s="1074" t="s">
        <v>178</v>
      </c>
      <c r="J2856" s="1065">
        <v>1500043111</v>
      </c>
      <c r="K2856" s="1080">
        <v>45718</v>
      </c>
      <c r="L2856" s="1074" t="s">
        <v>289</v>
      </c>
      <c r="M2856" s="1074" t="s">
        <v>267</v>
      </c>
      <c r="N2856" s="1078">
        <v>46083</v>
      </c>
      <c r="O2856" s="1074" t="s">
        <v>21</v>
      </c>
      <c r="P2856" s="1081" t="s">
        <v>2229</v>
      </c>
      <c r="Q2856" s="1069" t="s">
        <v>4137</v>
      </c>
      <c r="R2856" s="1059"/>
      <c r="S2856" s="1083"/>
      <c r="T2856" s="1084"/>
      <c r="U2856" s="1074"/>
      <c r="V2856" s="1065" t="s">
        <v>276</v>
      </c>
      <c r="W2856" s="1085"/>
      <c r="X2856" s="1075">
        <v>38.097000000000001</v>
      </c>
      <c r="Y2856" s="318"/>
    </row>
    <row r="2857" spans="1:25" s="3" customFormat="1" ht="55.5" customHeight="1" x14ac:dyDescent="0.2">
      <c r="A2857" s="240">
        <v>221</v>
      </c>
      <c r="B2857" s="1077" t="s">
        <v>4139</v>
      </c>
      <c r="C2857" s="1074" t="s">
        <v>4140</v>
      </c>
      <c r="D2857" s="1074" t="s">
        <v>27</v>
      </c>
      <c r="E2857" s="1075">
        <v>8.9999999999999993E-3</v>
      </c>
      <c r="F2857" s="1076">
        <v>0.23</v>
      </c>
      <c r="G2857" s="1077" t="s">
        <v>4141</v>
      </c>
      <c r="H2857" s="1077" t="s">
        <v>4141</v>
      </c>
      <c r="I2857" s="1074" t="s">
        <v>178</v>
      </c>
      <c r="J2857" s="1065">
        <v>1500043565</v>
      </c>
      <c r="K2857" s="1080">
        <v>45736</v>
      </c>
      <c r="L2857" s="1074" t="s">
        <v>289</v>
      </c>
      <c r="M2857" s="1074" t="s">
        <v>267</v>
      </c>
      <c r="N2857" s="1078">
        <v>46101</v>
      </c>
      <c r="O2857" s="1074" t="s">
        <v>21</v>
      </c>
      <c r="P2857" s="1081" t="s">
        <v>4142</v>
      </c>
      <c r="Q2857" s="1069"/>
      <c r="R2857" s="1059"/>
      <c r="S2857" s="1083"/>
      <c r="T2857" s="1084"/>
      <c r="U2857" s="1074"/>
      <c r="V2857" s="1065" t="s">
        <v>276</v>
      </c>
      <c r="W2857" s="1085"/>
      <c r="X2857" s="1075">
        <v>8.9999999999999993E-3</v>
      </c>
      <c r="Y2857" s="318"/>
    </row>
    <row r="2858" spans="1:25" s="3" customFormat="1" ht="55.5" customHeight="1" x14ac:dyDescent="0.2">
      <c r="A2858" s="240">
        <v>222</v>
      </c>
      <c r="B2858" s="1077" t="s">
        <v>4143</v>
      </c>
      <c r="C2858" s="1074" t="s">
        <v>4144</v>
      </c>
      <c r="D2858" s="1074" t="s">
        <v>187</v>
      </c>
      <c r="E2858" s="1075">
        <v>0.3997</v>
      </c>
      <c r="F2858" s="1076">
        <v>20</v>
      </c>
      <c r="G2858" s="1077" t="s">
        <v>4145</v>
      </c>
      <c r="H2858" s="1077" t="s">
        <v>4145</v>
      </c>
      <c r="I2858" s="1074" t="s">
        <v>178</v>
      </c>
      <c r="J2858" s="1065">
        <v>1500043674</v>
      </c>
      <c r="K2858" s="1080">
        <v>45741</v>
      </c>
      <c r="L2858" s="1074" t="s">
        <v>289</v>
      </c>
      <c r="M2858" s="1074" t="s">
        <v>267</v>
      </c>
      <c r="N2858" s="1078">
        <v>46106</v>
      </c>
      <c r="O2858" s="1074" t="s">
        <v>21</v>
      </c>
      <c r="P2858" s="1081" t="s">
        <v>4146</v>
      </c>
      <c r="Q2858" s="1069"/>
      <c r="R2858" s="1059"/>
      <c r="S2858" s="1083"/>
      <c r="T2858" s="1084"/>
      <c r="U2858" s="1074"/>
      <c r="V2858" s="1065" t="s">
        <v>276</v>
      </c>
      <c r="W2858" s="1085"/>
      <c r="X2858" s="1075">
        <v>0.3997</v>
      </c>
      <c r="Y2858" s="318"/>
    </row>
    <row r="2859" spans="1:25" s="3" customFormat="1" ht="55.5" customHeight="1" x14ac:dyDescent="0.2">
      <c r="A2859" s="240">
        <v>223</v>
      </c>
      <c r="B2859" s="1077" t="s">
        <v>4147</v>
      </c>
      <c r="C2859" s="1074" t="s">
        <v>4148</v>
      </c>
      <c r="D2859" s="1074" t="s">
        <v>27</v>
      </c>
      <c r="E2859" s="1075">
        <v>0.3</v>
      </c>
      <c r="F2859" s="1076">
        <v>20</v>
      </c>
      <c r="G2859" s="1077" t="s">
        <v>4149</v>
      </c>
      <c r="H2859" s="1077" t="s">
        <v>4149</v>
      </c>
      <c r="I2859" s="1074" t="s">
        <v>178</v>
      </c>
      <c r="J2859" s="1065">
        <v>1500043361</v>
      </c>
      <c r="K2859" s="1080">
        <v>45728</v>
      </c>
      <c r="L2859" s="1074" t="s">
        <v>289</v>
      </c>
      <c r="M2859" s="1074" t="s">
        <v>267</v>
      </c>
      <c r="N2859" s="1078">
        <v>46093</v>
      </c>
      <c r="O2859" s="1074" t="s">
        <v>21</v>
      </c>
      <c r="P2859" s="1081" t="s">
        <v>4150</v>
      </c>
      <c r="Q2859" s="1069"/>
      <c r="R2859" s="1059"/>
      <c r="S2859" s="1083"/>
      <c r="T2859" s="1084"/>
      <c r="U2859" s="1074"/>
      <c r="V2859" s="1065" t="s">
        <v>276</v>
      </c>
      <c r="W2859" s="1085"/>
      <c r="X2859" s="1075">
        <v>0.3</v>
      </c>
      <c r="Y2859" s="318"/>
    </row>
    <row r="2860" spans="1:25" s="3" customFormat="1" ht="55.5" customHeight="1" x14ac:dyDescent="0.2">
      <c r="A2860" s="240">
        <v>224</v>
      </c>
      <c r="B2860" s="1077" t="s">
        <v>994</v>
      </c>
      <c r="C2860" s="1074" t="s">
        <v>995</v>
      </c>
      <c r="D2860" s="1074" t="s">
        <v>187</v>
      </c>
      <c r="E2860" s="1075">
        <v>0.1</v>
      </c>
      <c r="F2860" s="1076">
        <v>20</v>
      </c>
      <c r="G2860" s="1077" t="s">
        <v>4151</v>
      </c>
      <c r="H2860" s="1077" t="s">
        <v>4151</v>
      </c>
      <c r="I2860" s="1074" t="s">
        <v>178</v>
      </c>
      <c r="J2860" s="1065">
        <v>1500043138</v>
      </c>
      <c r="K2860" s="1080">
        <v>45719</v>
      </c>
      <c r="L2860" s="1074" t="s">
        <v>289</v>
      </c>
      <c r="M2860" s="1074" t="s">
        <v>267</v>
      </c>
      <c r="N2860" s="1078">
        <v>46084</v>
      </c>
      <c r="O2860" s="1074" t="s">
        <v>21</v>
      </c>
      <c r="P2860" s="1081" t="s">
        <v>4127</v>
      </c>
      <c r="Q2860" s="1069"/>
      <c r="R2860" s="1059"/>
      <c r="S2860" s="1083"/>
      <c r="T2860" s="1084"/>
      <c r="U2860" s="1074"/>
      <c r="V2860" s="1065" t="s">
        <v>276</v>
      </c>
      <c r="W2860" s="1085"/>
      <c r="X2860" s="1075">
        <v>0.1</v>
      </c>
      <c r="Y2860" s="318"/>
    </row>
    <row r="2861" spans="1:25" s="3" customFormat="1" ht="55.5" customHeight="1" x14ac:dyDescent="0.2">
      <c r="A2861" s="240">
        <v>225</v>
      </c>
      <c r="B2861" s="1077" t="s">
        <v>4152</v>
      </c>
      <c r="C2861" s="1074" t="s">
        <v>4153</v>
      </c>
      <c r="D2861" s="1074" t="s">
        <v>27</v>
      </c>
      <c r="E2861" s="1075">
        <v>4.8659999999999997</v>
      </c>
      <c r="F2861" s="1076">
        <v>130</v>
      </c>
      <c r="G2861" s="1077" t="s">
        <v>4154</v>
      </c>
      <c r="H2861" s="1077" t="s">
        <v>4154</v>
      </c>
      <c r="I2861" s="1074" t="s">
        <v>178</v>
      </c>
      <c r="J2861" s="1065">
        <v>1500043721</v>
      </c>
      <c r="K2861" s="1080">
        <v>45743</v>
      </c>
      <c r="L2861" s="1074" t="s">
        <v>289</v>
      </c>
      <c r="M2861" s="1074" t="s">
        <v>267</v>
      </c>
      <c r="N2861" s="1078">
        <v>46108</v>
      </c>
      <c r="O2861" s="1074" t="s">
        <v>21</v>
      </c>
      <c r="P2861" s="1081" t="s">
        <v>4155</v>
      </c>
      <c r="Q2861" s="1069" t="s">
        <v>40</v>
      </c>
      <c r="R2861" s="1059"/>
      <c r="S2861" s="1083"/>
      <c r="T2861" s="1084"/>
      <c r="U2861" s="1074"/>
      <c r="V2861" s="1065" t="s">
        <v>276</v>
      </c>
      <c r="W2861" s="1085"/>
      <c r="X2861" s="1075">
        <v>4.8659999999999997</v>
      </c>
      <c r="Y2861" s="318"/>
    </row>
    <row r="2862" spans="1:25" s="3" customFormat="1" ht="55.5" customHeight="1" x14ac:dyDescent="0.2">
      <c r="A2862" s="240">
        <v>226</v>
      </c>
      <c r="B2862" s="1077" t="s">
        <v>4152</v>
      </c>
      <c r="C2862" s="1074" t="s">
        <v>4153</v>
      </c>
      <c r="D2862" s="1074" t="s">
        <v>27</v>
      </c>
      <c r="E2862" s="1075">
        <v>4.8659999999999997</v>
      </c>
      <c r="F2862" s="1076">
        <v>130</v>
      </c>
      <c r="G2862" s="1077" t="s">
        <v>4156</v>
      </c>
      <c r="H2862" s="1077" t="s">
        <v>4156</v>
      </c>
      <c r="I2862" s="1074" t="s">
        <v>178</v>
      </c>
      <c r="J2862" s="1065">
        <v>1500043756</v>
      </c>
      <c r="K2862" s="1080">
        <v>45743</v>
      </c>
      <c r="L2862" s="1074" t="s">
        <v>289</v>
      </c>
      <c r="M2862" s="1074" t="s">
        <v>267</v>
      </c>
      <c r="N2862" s="1078">
        <v>46108</v>
      </c>
      <c r="O2862" s="1074" t="s">
        <v>21</v>
      </c>
      <c r="P2862" s="1081" t="s">
        <v>4157</v>
      </c>
      <c r="Q2862" s="1069" t="s">
        <v>4158</v>
      </c>
      <c r="R2862" s="1059"/>
      <c r="S2862" s="1083"/>
      <c r="T2862" s="1084"/>
      <c r="U2862" s="1074"/>
      <c r="V2862" s="1065" t="s">
        <v>276</v>
      </c>
      <c r="W2862" s="1085"/>
      <c r="X2862" s="1075">
        <v>4.8659999999999997</v>
      </c>
      <c r="Y2862" s="318"/>
    </row>
    <row r="2863" spans="1:25" s="3" customFormat="1" ht="55.5" customHeight="1" x14ac:dyDescent="0.2">
      <c r="A2863" s="240">
        <v>227</v>
      </c>
      <c r="B2863" s="1077" t="s">
        <v>4159</v>
      </c>
      <c r="C2863" s="1074" t="s">
        <v>4160</v>
      </c>
      <c r="D2863" s="1074" t="s">
        <v>295</v>
      </c>
      <c r="E2863" s="1075">
        <v>0.18</v>
      </c>
      <c r="F2863" s="1076">
        <v>20</v>
      </c>
      <c r="G2863" s="1077" t="s">
        <v>4161</v>
      </c>
      <c r="H2863" s="1077" t="s">
        <v>4161</v>
      </c>
      <c r="I2863" s="1074" t="s">
        <v>178</v>
      </c>
      <c r="J2863" s="1065">
        <v>1500042301</v>
      </c>
      <c r="K2863" s="1080">
        <v>45736</v>
      </c>
      <c r="L2863" s="1074" t="s">
        <v>289</v>
      </c>
      <c r="M2863" s="1074" t="s">
        <v>267</v>
      </c>
      <c r="N2863" s="1078">
        <v>46101</v>
      </c>
      <c r="O2863" s="1074" t="s">
        <v>21</v>
      </c>
      <c r="P2863" s="1081" t="s">
        <v>4142</v>
      </c>
      <c r="Q2863" s="1069" t="s">
        <v>40</v>
      </c>
      <c r="R2863" s="1059"/>
      <c r="S2863" s="1083"/>
      <c r="T2863" s="1084"/>
      <c r="U2863" s="1074"/>
      <c r="V2863" s="1065" t="s">
        <v>276</v>
      </c>
      <c r="W2863" s="1085"/>
      <c r="X2863" s="1075">
        <v>0.18</v>
      </c>
      <c r="Y2863" s="318"/>
    </row>
    <row r="2864" spans="1:25" s="3" customFormat="1" ht="55.5" customHeight="1" x14ac:dyDescent="0.2">
      <c r="A2864" s="240">
        <v>228</v>
      </c>
      <c r="B2864" s="1077" t="s">
        <v>4162</v>
      </c>
      <c r="C2864" s="1074" t="s">
        <v>4163</v>
      </c>
      <c r="D2864" s="1074" t="s">
        <v>187</v>
      </c>
      <c r="E2864" s="1075">
        <v>0.129</v>
      </c>
      <c r="F2864" s="1076">
        <v>20</v>
      </c>
      <c r="G2864" s="1077" t="s">
        <v>4164</v>
      </c>
      <c r="H2864" s="1077" t="s">
        <v>4164</v>
      </c>
      <c r="I2864" s="1074" t="s">
        <v>178</v>
      </c>
      <c r="J2864" s="1065">
        <v>1500043125</v>
      </c>
      <c r="K2864" s="1080">
        <v>45719</v>
      </c>
      <c r="L2864" s="1074" t="s">
        <v>289</v>
      </c>
      <c r="M2864" s="1074" t="s">
        <v>267</v>
      </c>
      <c r="N2864" s="1078">
        <v>46084</v>
      </c>
      <c r="O2864" s="1074" t="s">
        <v>21</v>
      </c>
      <c r="P2864" s="1081" t="s">
        <v>4127</v>
      </c>
      <c r="Q2864" s="1069"/>
      <c r="R2864" s="1059"/>
      <c r="S2864" s="1083"/>
      <c r="T2864" s="1084"/>
      <c r="U2864" s="1074"/>
      <c r="V2864" s="1065" t="s">
        <v>276</v>
      </c>
      <c r="W2864" s="1085"/>
      <c r="X2864" s="1075">
        <v>0.129</v>
      </c>
      <c r="Y2864" s="318"/>
    </row>
    <row r="2865" spans="1:25" s="3" customFormat="1" ht="55.5" customHeight="1" x14ac:dyDescent="0.2">
      <c r="A2865" s="240">
        <v>229</v>
      </c>
      <c r="B2865" s="1077" t="s">
        <v>4165</v>
      </c>
      <c r="C2865" s="1074" t="s">
        <v>4166</v>
      </c>
      <c r="D2865" s="1074" t="s">
        <v>27</v>
      </c>
      <c r="E2865" s="1075">
        <v>9.9839999999999998E-2</v>
      </c>
      <c r="F2865" s="1076">
        <v>0.4</v>
      </c>
      <c r="G2865" s="1077" t="s">
        <v>4167</v>
      </c>
      <c r="H2865" s="1077" t="s">
        <v>4167</v>
      </c>
      <c r="I2865" s="1074" t="s">
        <v>178</v>
      </c>
      <c r="J2865" s="1065">
        <v>1500043307</v>
      </c>
      <c r="K2865" s="1080">
        <v>45726</v>
      </c>
      <c r="L2865" s="1074" t="s">
        <v>289</v>
      </c>
      <c r="M2865" s="1074" t="s">
        <v>267</v>
      </c>
      <c r="N2865" s="1078">
        <v>46091</v>
      </c>
      <c r="O2865" s="1074" t="s">
        <v>21</v>
      </c>
      <c r="P2865" s="1081" t="s">
        <v>4168</v>
      </c>
      <c r="Q2865" s="1069"/>
      <c r="R2865" s="1059"/>
      <c r="S2865" s="1083"/>
      <c r="T2865" s="1084"/>
      <c r="U2865" s="1074"/>
      <c r="V2865" s="1065" t="s">
        <v>276</v>
      </c>
      <c r="W2865" s="1085"/>
      <c r="X2865" s="1075">
        <v>9.9839999999999998E-2</v>
      </c>
      <c r="Y2865" s="318"/>
    </row>
    <row r="2866" spans="1:25" s="3" customFormat="1" ht="55.5" customHeight="1" x14ac:dyDescent="0.2">
      <c r="A2866" s="240">
        <v>230</v>
      </c>
      <c r="B2866" s="1077" t="s">
        <v>4169</v>
      </c>
      <c r="C2866" s="1074" t="s">
        <v>4170</v>
      </c>
      <c r="D2866" s="1074" t="s">
        <v>187</v>
      </c>
      <c r="E2866" s="1075">
        <v>7.1999999999999995E-2</v>
      </c>
      <c r="F2866" s="1076">
        <v>0.4</v>
      </c>
      <c r="G2866" s="1077" t="s">
        <v>4171</v>
      </c>
      <c r="H2866" s="1077" t="s">
        <v>4171</v>
      </c>
      <c r="I2866" s="1074" t="s">
        <v>178</v>
      </c>
      <c r="J2866" s="1065">
        <v>1500043350</v>
      </c>
      <c r="K2866" s="1080">
        <v>45727</v>
      </c>
      <c r="L2866" s="1074" t="s">
        <v>289</v>
      </c>
      <c r="M2866" s="1074" t="s">
        <v>267</v>
      </c>
      <c r="N2866" s="1078">
        <v>46092</v>
      </c>
      <c r="O2866" s="1074" t="s">
        <v>21</v>
      </c>
      <c r="P2866" s="1081" t="s">
        <v>4172</v>
      </c>
      <c r="Q2866" s="1069"/>
      <c r="R2866" s="1059"/>
      <c r="S2866" s="1083"/>
      <c r="T2866" s="1084"/>
      <c r="U2866" s="1074"/>
      <c r="V2866" s="1065" t="s">
        <v>276</v>
      </c>
      <c r="W2866" s="1085"/>
      <c r="X2866" s="1075">
        <v>7.1999999999999995E-2</v>
      </c>
      <c r="Y2866" s="318"/>
    </row>
    <row r="2867" spans="1:25" s="3" customFormat="1" ht="55.5" customHeight="1" x14ac:dyDescent="0.2">
      <c r="A2867" s="240">
        <v>231</v>
      </c>
      <c r="B2867" s="1077" t="s">
        <v>4173</v>
      </c>
      <c r="C2867" s="1074" t="s">
        <v>4174</v>
      </c>
      <c r="D2867" s="1074" t="s">
        <v>187</v>
      </c>
      <c r="E2867" s="1075">
        <v>6.0000000000000001E-3</v>
      </c>
      <c r="F2867" s="1076">
        <v>20</v>
      </c>
      <c r="G2867" s="1077" t="s">
        <v>4175</v>
      </c>
      <c r="H2867" s="1077" t="s">
        <v>4175</v>
      </c>
      <c r="I2867" s="1074" t="s">
        <v>178</v>
      </c>
      <c r="J2867" s="1065">
        <v>1500043127</v>
      </c>
      <c r="K2867" s="1080">
        <v>45719</v>
      </c>
      <c r="L2867" s="1074" t="s">
        <v>289</v>
      </c>
      <c r="M2867" s="1074" t="s">
        <v>267</v>
      </c>
      <c r="N2867" s="1078">
        <v>46084</v>
      </c>
      <c r="O2867" s="1074" t="s">
        <v>21</v>
      </c>
      <c r="P2867" s="1081" t="s">
        <v>4127</v>
      </c>
      <c r="Q2867" s="1069"/>
      <c r="R2867" s="1059"/>
      <c r="S2867" s="1083"/>
      <c r="T2867" s="1084"/>
      <c r="U2867" s="1074"/>
      <c r="V2867" s="1065" t="s">
        <v>276</v>
      </c>
      <c r="W2867" s="1085"/>
      <c r="X2867" s="1075">
        <v>6.0000000000000001E-3</v>
      </c>
      <c r="Y2867" s="318"/>
    </row>
    <row r="2868" spans="1:25" s="3" customFormat="1" ht="55.5" customHeight="1" x14ac:dyDescent="0.2">
      <c r="A2868" s="240">
        <v>232</v>
      </c>
      <c r="B2868" s="1077" t="s">
        <v>4176</v>
      </c>
      <c r="C2868" s="1074" t="s">
        <v>4177</v>
      </c>
      <c r="D2868" s="1074" t="s">
        <v>27</v>
      </c>
      <c r="E2868" s="1075">
        <v>0</v>
      </c>
      <c r="F2868" s="1076">
        <v>0.4</v>
      </c>
      <c r="G2868" s="1077" t="s">
        <v>4178</v>
      </c>
      <c r="H2868" s="1077" t="s">
        <v>4178</v>
      </c>
      <c r="I2868" s="1074" t="s">
        <v>178</v>
      </c>
      <c r="J2868" s="1065">
        <v>1500043272</v>
      </c>
      <c r="K2868" s="1080">
        <v>45727</v>
      </c>
      <c r="L2868" s="1074" t="s">
        <v>289</v>
      </c>
      <c r="M2868" s="1074" t="s">
        <v>267</v>
      </c>
      <c r="N2868" s="1078">
        <v>46092</v>
      </c>
      <c r="O2868" s="1074" t="s">
        <v>21</v>
      </c>
      <c r="P2868" s="1081" t="s">
        <v>4172</v>
      </c>
      <c r="Q2868" s="1069"/>
      <c r="R2868" s="1059"/>
      <c r="S2868" s="1083"/>
      <c r="T2868" s="1084"/>
      <c r="U2868" s="1074"/>
      <c r="V2868" s="1065" t="s">
        <v>276</v>
      </c>
      <c r="W2868" s="1085"/>
      <c r="X2868" s="1075">
        <v>0</v>
      </c>
      <c r="Y2868" s="318"/>
    </row>
    <row r="2869" spans="1:25" s="3" customFormat="1" ht="55.5" customHeight="1" x14ac:dyDescent="0.2">
      <c r="A2869" s="240">
        <v>233</v>
      </c>
      <c r="B2869" s="1077" t="s">
        <v>4179</v>
      </c>
      <c r="C2869" s="1074" t="s">
        <v>4180</v>
      </c>
      <c r="D2869" s="1074" t="s">
        <v>187</v>
      </c>
      <c r="E2869" s="1075">
        <v>2.6499999999999999E-2</v>
      </c>
      <c r="F2869" s="1076">
        <v>0.4</v>
      </c>
      <c r="G2869" s="1077" t="s">
        <v>4181</v>
      </c>
      <c r="H2869" s="1077" t="s">
        <v>4181</v>
      </c>
      <c r="I2869" s="1074" t="s">
        <v>178</v>
      </c>
      <c r="J2869" s="1065">
        <v>1500043281</v>
      </c>
      <c r="K2869" s="1080">
        <v>45727</v>
      </c>
      <c r="L2869" s="1074" t="s">
        <v>289</v>
      </c>
      <c r="M2869" s="1074" t="s">
        <v>267</v>
      </c>
      <c r="N2869" s="1078">
        <v>46092</v>
      </c>
      <c r="O2869" s="1074" t="s">
        <v>21</v>
      </c>
      <c r="P2869" s="1081" t="s">
        <v>4172</v>
      </c>
      <c r="Q2869" s="1069"/>
      <c r="R2869" s="1059"/>
      <c r="S2869" s="1083"/>
      <c r="T2869" s="1084"/>
      <c r="U2869" s="1074"/>
      <c r="V2869" s="1065" t="s">
        <v>276</v>
      </c>
      <c r="W2869" s="1085"/>
      <c r="X2869" s="1075">
        <v>2.6499999999999999E-2</v>
      </c>
      <c r="Y2869" s="318"/>
    </row>
    <row r="2870" spans="1:25" s="3" customFormat="1" ht="55.5" customHeight="1" x14ac:dyDescent="0.2">
      <c r="A2870" s="240">
        <v>234</v>
      </c>
      <c r="B2870" s="1077" t="s">
        <v>4182</v>
      </c>
      <c r="C2870" s="1074" t="s">
        <v>4183</v>
      </c>
      <c r="D2870" s="1074" t="s">
        <v>295</v>
      </c>
      <c r="E2870" s="1075">
        <v>0.2</v>
      </c>
      <c r="F2870" s="1076">
        <v>20</v>
      </c>
      <c r="G2870" s="1077" t="s">
        <v>4184</v>
      </c>
      <c r="H2870" s="1077" t="s">
        <v>4184</v>
      </c>
      <c r="I2870" s="1074" t="s">
        <v>178</v>
      </c>
      <c r="J2870" s="1065">
        <v>1500043174</v>
      </c>
      <c r="K2870" s="1080">
        <v>45721</v>
      </c>
      <c r="L2870" s="1074" t="s">
        <v>289</v>
      </c>
      <c r="M2870" s="1074" t="s">
        <v>267</v>
      </c>
      <c r="N2870" s="1078">
        <v>46086</v>
      </c>
      <c r="O2870" s="1074" t="s">
        <v>21</v>
      </c>
      <c r="P2870" s="1081" t="s">
        <v>4185</v>
      </c>
      <c r="Q2870" s="1069"/>
      <c r="R2870" s="1059"/>
      <c r="S2870" s="1083"/>
      <c r="T2870" s="1084"/>
      <c r="U2870" s="1074"/>
      <c r="V2870" s="1065" t="s">
        <v>276</v>
      </c>
      <c r="W2870" s="1085"/>
      <c r="X2870" s="1075">
        <v>0.2</v>
      </c>
      <c r="Y2870" s="318"/>
    </row>
    <row r="2871" spans="1:25" s="3" customFormat="1" ht="55.5" customHeight="1" x14ac:dyDescent="0.2">
      <c r="A2871" s="240">
        <v>235</v>
      </c>
      <c r="B2871" s="1077" t="s">
        <v>955</v>
      </c>
      <c r="C2871" s="1074" t="s">
        <v>956</v>
      </c>
      <c r="D2871" s="1074" t="s">
        <v>894</v>
      </c>
      <c r="E2871" s="1075">
        <v>0.09</v>
      </c>
      <c r="F2871" s="1076">
        <v>20</v>
      </c>
      <c r="G2871" s="1077" t="s">
        <v>4186</v>
      </c>
      <c r="H2871" s="1077" t="s">
        <v>4186</v>
      </c>
      <c r="I2871" s="1074" t="s">
        <v>178</v>
      </c>
      <c r="J2871" s="1065">
        <v>1500043200</v>
      </c>
      <c r="K2871" s="1080">
        <v>45722</v>
      </c>
      <c r="L2871" s="1074" t="s">
        <v>289</v>
      </c>
      <c r="M2871" s="1074" t="s">
        <v>267</v>
      </c>
      <c r="N2871" s="1078">
        <v>46087</v>
      </c>
      <c r="O2871" s="1074" t="s">
        <v>21</v>
      </c>
      <c r="P2871" s="1081" t="s">
        <v>4187</v>
      </c>
      <c r="Q2871" s="1069"/>
      <c r="R2871" s="1059"/>
      <c r="S2871" s="1083"/>
      <c r="T2871" s="1084"/>
      <c r="U2871" s="1074"/>
      <c r="V2871" s="1065" t="s">
        <v>276</v>
      </c>
      <c r="W2871" s="1085"/>
      <c r="X2871" s="1075">
        <v>0.09</v>
      </c>
      <c r="Y2871" s="318"/>
    </row>
    <row r="2872" spans="1:25" s="3" customFormat="1" ht="55.5" customHeight="1" x14ac:dyDescent="0.2">
      <c r="A2872" s="240">
        <v>236</v>
      </c>
      <c r="B2872" s="1077" t="s">
        <v>4188</v>
      </c>
      <c r="C2872" s="1074" t="s">
        <v>4189</v>
      </c>
      <c r="D2872" s="1074" t="s">
        <v>32</v>
      </c>
      <c r="E2872" s="1075">
        <v>0.32400000000000001</v>
      </c>
      <c r="F2872" s="1076">
        <v>20</v>
      </c>
      <c r="G2872" s="1077" t="s">
        <v>4190</v>
      </c>
      <c r="H2872" s="1077" t="s">
        <v>4190</v>
      </c>
      <c r="I2872" s="1074" t="s">
        <v>178</v>
      </c>
      <c r="J2872" s="1065">
        <v>1500043365</v>
      </c>
      <c r="K2872" s="1080">
        <v>45728</v>
      </c>
      <c r="L2872" s="1074" t="s">
        <v>289</v>
      </c>
      <c r="M2872" s="1074" t="s">
        <v>267</v>
      </c>
      <c r="N2872" s="1078">
        <v>46093</v>
      </c>
      <c r="O2872" s="1074" t="s">
        <v>21</v>
      </c>
      <c r="P2872" s="1081" t="s">
        <v>4150</v>
      </c>
      <c r="Q2872" s="1069"/>
      <c r="R2872" s="1059"/>
      <c r="S2872" s="1083"/>
      <c r="T2872" s="1084"/>
      <c r="U2872" s="1074"/>
      <c r="V2872" s="1065" t="s">
        <v>276</v>
      </c>
      <c r="W2872" s="1085"/>
      <c r="X2872" s="1075">
        <v>0.32400000000000001</v>
      </c>
      <c r="Y2872" s="318"/>
    </row>
    <row r="2873" spans="1:25" s="3" customFormat="1" ht="55.5" customHeight="1" x14ac:dyDescent="0.2">
      <c r="A2873" s="240">
        <v>237</v>
      </c>
      <c r="B2873" s="1077" t="s">
        <v>4191</v>
      </c>
      <c r="C2873" s="1074" t="s">
        <v>4192</v>
      </c>
      <c r="D2873" s="1074" t="s">
        <v>18</v>
      </c>
      <c r="E2873" s="1075">
        <v>9.8400000000000001E-2</v>
      </c>
      <c r="F2873" s="1076">
        <v>0.4</v>
      </c>
      <c r="G2873" s="1077" t="s">
        <v>954</v>
      </c>
      <c r="H2873" s="1077" t="s">
        <v>954</v>
      </c>
      <c r="I2873" s="1074" t="s">
        <v>178</v>
      </c>
      <c r="J2873" s="1065">
        <v>1500043572</v>
      </c>
      <c r="K2873" s="1080">
        <v>45736</v>
      </c>
      <c r="L2873" s="1074" t="s">
        <v>289</v>
      </c>
      <c r="M2873" s="1074" t="s">
        <v>267</v>
      </c>
      <c r="N2873" s="1078">
        <v>46101</v>
      </c>
      <c r="O2873" s="1074" t="s">
        <v>21</v>
      </c>
      <c r="P2873" s="1081" t="s">
        <v>4193</v>
      </c>
      <c r="Q2873" s="1069" t="s">
        <v>4194</v>
      </c>
      <c r="R2873" s="1059"/>
      <c r="S2873" s="1083"/>
      <c r="T2873" s="1084"/>
      <c r="U2873" s="1074"/>
      <c r="V2873" s="1065" t="s">
        <v>276</v>
      </c>
      <c r="W2873" s="1085"/>
      <c r="X2873" s="1075">
        <v>9.8400000000000001E-2</v>
      </c>
      <c r="Y2873" s="318"/>
    </row>
    <row r="2874" spans="1:25" s="3" customFormat="1" ht="55.5" customHeight="1" x14ac:dyDescent="0.2">
      <c r="A2874" s="240">
        <v>238</v>
      </c>
      <c r="B2874" s="1077" t="s">
        <v>4195</v>
      </c>
      <c r="C2874" s="1074" t="s">
        <v>4196</v>
      </c>
      <c r="D2874" s="1074" t="s">
        <v>27</v>
      </c>
      <c r="E2874" s="1075">
        <v>5.0000000000000001E-3</v>
      </c>
      <c r="F2874" s="1076">
        <v>0.4</v>
      </c>
      <c r="G2874" s="1077" t="s">
        <v>4197</v>
      </c>
      <c r="H2874" s="1077" t="s">
        <v>4197</v>
      </c>
      <c r="I2874" s="1074" t="s">
        <v>178</v>
      </c>
      <c r="J2874" s="1065">
        <v>1500043341</v>
      </c>
      <c r="K2874" s="1080">
        <v>45728</v>
      </c>
      <c r="L2874" s="1074" t="s">
        <v>289</v>
      </c>
      <c r="M2874" s="1074" t="s">
        <v>267</v>
      </c>
      <c r="N2874" s="1078">
        <v>46093</v>
      </c>
      <c r="O2874" s="1074" t="s">
        <v>21</v>
      </c>
      <c r="P2874" s="1081" t="s">
        <v>4150</v>
      </c>
      <c r="Q2874" s="1069"/>
      <c r="R2874" s="1059"/>
      <c r="S2874" s="1083"/>
      <c r="T2874" s="1084"/>
      <c r="U2874" s="1074"/>
      <c r="V2874" s="1065" t="s">
        <v>276</v>
      </c>
      <c r="W2874" s="1085"/>
      <c r="X2874" s="1075">
        <v>5.0000000000000001E-3</v>
      </c>
      <c r="Y2874" s="318"/>
    </row>
    <row r="2875" spans="1:25" s="3" customFormat="1" ht="55.5" customHeight="1" x14ac:dyDescent="0.2">
      <c r="A2875" s="240">
        <v>239</v>
      </c>
      <c r="B2875" s="1077" t="s">
        <v>4198</v>
      </c>
      <c r="C2875" s="1074" t="s">
        <v>4199</v>
      </c>
      <c r="D2875" s="1074" t="s">
        <v>295</v>
      </c>
      <c r="E2875" s="1075">
        <v>13.07</v>
      </c>
      <c r="F2875" s="1076">
        <v>110</v>
      </c>
      <c r="G2875" s="1077" t="s">
        <v>1971</v>
      </c>
      <c r="H2875" s="1077" t="s">
        <v>1971</v>
      </c>
      <c r="I2875" s="1074" t="s">
        <v>178</v>
      </c>
      <c r="J2875" s="1065">
        <v>1500043139</v>
      </c>
      <c r="K2875" s="1080">
        <v>45719</v>
      </c>
      <c r="L2875" s="1074" t="s">
        <v>289</v>
      </c>
      <c r="M2875" s="1074" t="s">
        <v>267</v>
      </c>
      <c r="N2875" s="1078">
        <v>46084</v>
      </c>
      <c r="O2875" s="1074" t="s">
        <v>21</v>
      </c>
      <c r="P2875" s="1081" t="s">
        <v>1972</v>
      </c>
      <c r="Q2875" s="1069" t="s">
        <v>4200</v>
      </c>
      <c r="R2875" s="1059"/>
      <c r="S2875" s="1083"/>
      <c r="T2875" s="1084"/>
      <c r="U2875" s="1074"/>
      <c r="V2875" s="1065" t="s">
        <v>276</v>
      </c>
      <c r="W2875" s="1085"/>
      <c r="X2875" s="1075">
        <v>13.07</v>
      </c>
      <c r="Y2875" s="318"/>
    </row>
    <row r="2876" spans="1:25" s="3" customFormat="1" ht="55.5" customHeight="1" x14ac:dyDescent="0.2">
      <c r="A2876" s="240">
        <v>240</v>
      </c>
      <c r="B2876" s="1077" t="s">
        <v>4201</v>
      </c>
      <c r="C2876" s="1074" t="s">
        <v>4202</v>
      </c>
      <c r="D2876" s="1074" t="s">
        <v>295</v>
      </c>
      <c r="E2876" s="1075">
        <v>0.27400000000000002</v>
      </c>
      <c r="F2876" s="1076">
        <v>20</v>
      </c>
      <c r="G2876" s="1077" t="s">
        <v>4203</v>
      </c>
      <c r="H2876" s="1077" t="s">
        <v>4203</v>
      </c>
      <c r="I2876" s="1074" t="s">
        <v>178</v>
      </c>
      <c r="J2876" s="1065">
        <v>1500043160</v>
      </c>
      <c r="K2876" s="1080">
        <v>45733</v>
      </c>
      <c r="L2876" s="1074" t="s">
        <v>289</v>
      </c>
      <c r="M2876" s="1074" t="s">
        <v>267</v>
      </c>
      <c r="N2876" s="1078">
        <v>46098</v>
      </c>
      <c r="O2876" s="1074" t="s">
        <v>21</v>
      </c>
      <c r="P2876" s="1081" t="s">
        <v>4204</v>
      </c>
      <c r="Q2876" s="1069"/>
      <c r="R2876" s="1059"/>
      <c r="S2876" s="1083"/>
      <c r="T2876" s="1084"/>
      <c r="U2876" s="1074"/>
      <c r="V2876" s="1083" t="s">
        <v>276</v>
      </c>
      <c r="W2876" s="1085"/>
      <c r="X2876" s="1075">
        <v>0.27400000000000002</v>
      </c>
      <c r="Y2876" s="318"/>
    </row>
    <row r="2877" spans="1:25" s="3" customFormat="1" ht="55.5" customHeight="1" x14ac:dyDescent="0.2">
      <c r="A2877" s="240">
        <v>241</v>
      </c>
      <c r="B2877" s="1077" t="s">
        <v>4205</v>
      </c>
      <c r="C2877" s="1074" t="s">
        <v>4206</v>
      </c>
      <c r="D2877" s="1074" t="s">
        <v>27</v>
      </c>
      <c r="E2877" s="1075">
        <v>0.2</v>
      </c>
      <c r="F2877" s="1076">
        <v>20</v>
      </c>
      <c r="G2877" s="1077" t="s">
        <v>4207</v>
      </c>
      <c r="H2877" s="1077" t="s">
        <v>4207</v>
      </c>
      <c r="I2877" s="1074" t="s">
        <v>178</v>
      </c>
      <c r="J2877" s="1065">
        <v>1500043286</v>
      </c>
      <c r="K2877" s="1080">
        <v>45728</v>
      </c>
      <c r="L2877" s="1074" t="s">
        <v>289</v>
      </c>
      <c r="M2877" s="1074" t="s">
        <v>267</v>
      </c>
      <c r="N2877" s="1078">
        <v>46093</v>
      </c>
      <c r="O2877" s="1074" t="s">
        <v>21</v>
      </c>
      <c r="P2877" s="1081" t="s">
        <v>4150</v>
      </c>
      <c r="Q2877" s="1069"/>
      <c r="R2877" s="1059"/>
      <c r="S2877" s="1083"/>
      <c r="T2877" s="1084"/>
      <c r="U2877" s="1074"/>
      <c r="V2877" s="1065" t="s">
        <v>276</v>
      </c>
      <c r="W2877" s="1085"/>
      <c r="X2877" s="1075">
        <v>0.2</v>
      </c>
      <c r="Y2877" s="318"/>
    </row>
    <row r="2878" spans="1:25" s="3" customFormat="1" ht="55.5" customHeight="1" x14ac:dyDescent="0.2">
      <c r="A2878" s="240">
        <v>242</v>
      </c>
      <c r="B2878" s="1077" t="s">
        <v>4208</v>
      </c>
      <c r="C2878" s="1074" t="s">
        <v>4209</v>
      </c>
      <c r="D2878" s="1074" t="s">
        <v>187</v>
      </c>
      <c r="E2878" s="1075">
        <v>0.16500000000000001</v>
      </c>
      <c r="F2878" s="1076">
        <v>20</v>
      </c>
      <c r="G2878" s="1077" t="s">
        <v>4210</v>
      </c>
      <c r="H2878" s="1077" t="s">
        <v>4210</v>
      </c>
      <c r="I2878" s="1074" t="s">
        <v>178</v>
      </c>
      <c r="J2878" s="1065">
        <v>1500043181</v>
      </c>
      <c r="K2878" s="1080">
        <v>45721</v>
      </c>
      <c r="L2878" s="1074" t="s">
        <v>289</v>
      </c>
      <c r="M2878" s="1074" t="s">
        <v>267</v>
      </c>
      <c r="N2878" s="1078">
        <v>46086</v>
      </c>
      <c r="O2878" s="1074" t="s">
        <v>21</v>
      </c>
      <c r="P2878" s="1081" t="s">
        <v>4185</v>
      </c>
      <c r="Q2878" s="1069"/>
      <c r="R2878" s="1059"/>
      <c r="S2878" s="1083"/>
      <c r="T2878" s="1084"/>
      <c r="U2878" s="1074"/>
      <c r="V2878" s="1065" t="s">
        <v>276</v>
      </c>
      <c r="W2878" s="1085"/>
      <c r="X2878" s="1075">
        <v>0.16500000000000001</v>
      </c>
      <c r="Y2878" s="318"/>
    </row>
    <row r="2879" spans="1:25" s="3" customFormat="1" ht="55.5" customHeight="1" x14ac:dyDescent="0.2">
      <c r="A2879" s="240">
        <v>243</v>
      </c>
      <c r="B2879" s="1077" t="s">
        <v>4211</v>
      </c>
      <c r="C2879" s="1074" t="s">
        <v>4212</v>
      </c>
      <c r="D2879" s="1074" t="s">
        <v>27</v>
      </c>
      <c r="E2879" s="1075">
        <v>0.35</v>
      </c>
      <c r="F2879" s="1076">
        <v>20</v>
      </c>
      <c r="G2879" s="1077" t="s">
        <v>4213</v>
      </c>
      <c r="H2879" s="1077" t="s">
        <v>4213</v>
      </c>
      <c r="I2879" s="1074" t="s">
        <v>178</v>
      </c>
      <c r="J2879" s="1065">
        <v>1500043384</v>
      </c>
      <c r="K2879" s="1080">
        <v>45730</v>
      </c>
      <c r="L2879" s="1074" t="s">
        <v>289</v>
      </c>
      <c r="M2879" s="1074" t="s">
        <v>267</v>
      </c>
      <c r="N2879" s="1078">
        <v>46095</v>
      </c>
      <c r="O2879" s="1074" t="s">
        <v>21</v>
      </c>
      <c r="P2879" s="1081" t="s">
        <v>4214</v>
      </c>
      <c r="Q2879" s="1069"/>
      <c r="R2879" s="1059"/>
      <c r="S2879" s="1083"/>
      <c r="T2879" s="1084"/>
      <c r="U2879" s="1074"/>
      <c r="V2879" s="1065" t="s">
        <v>276</v>
      </c>
      <c r="W2879" s="1085"/>
      <c r="X2879" s="1075">
        <v>0.35</v>
      </c>
      <c r="Y2879" s="318"/>
    </row>
    <row r="2880" spans="1:25" s="3" customFormat="1" ht="55.5" customHeight="1" x14ac:dyDescent="0.2">
      <c r="A2880" s="240">
        <v>244</v>
      </c>
      <c r="B2880" s="1077" t="s">
        <v>4215</v>
      </c>
      <c r="C2880" s="1074" t="s">
        <v>4216</v>
      </c>
      <c r="D2880" s="1074" t="s">
        <v>27</v>
      </c>
      <c r="E2880" s="1075">
        <v>0.22</v>
      </c>
      <c r="F2880" s="1076">
        <v>20</v>
      </c>
      <c r="G2880" s="1077" t="s">
        <v>4213</v>
      </c>
      <c r="H2880" s="1077" t="s">
        <v>4213</v>
      </c>
      <c r="I2880" s="1074" t="s">
        <v>178</v>
      </c>
      <c r="J2880" s="1065">
        <v>1500043383</v>
      </c>
      <c r="K2880" s="1080">
        <v>45733</v>
      </c>
      <c r="L2880" s="1074" t="s">
        <v>289</v>
      </c>
      <c r="M2880" s="1074" t="s">
        <v>267</v>
      </c>
      <c r="N2880" s="1078">
        <v>46098</v>
      </c>
      <c r="O2880" s="1074" t="s">
        <v>21</v>
      </c>
      <c r="P2880" s="1081" t="s">
        <v>4138</v>
      </c>
      <c r="Q2880" s="1069"/>
      <c r="R2880" s="1059"/>
      <c r="S2880" s="1083"/>
      <c r="T2880" s="1084"/>
      <c r="U2880" s="1074"/>
      <c r="V2880" s="1065" t="s">
        <v>276</v>
      </c>
      <c r="W2880" s="1085"/>
      <c r="X2880" s="1075">
        <v>0.22</v>
      </c>
      <c r="Y2880" s="318"/>
    </row>
    <row r="2881" spans="1:25" s="3" customFormat="1" ht="55.5" customHeight="1" x14ac:dyDescent="0.2">
      <c r="A2881" s="240">
        <v>245</v>
      </c>
      <c r="B2881" s="1077" t="s">
        <v>4217</v>
      </c>
      <c r="C2881" s="1074" t="s">
        <v>4218</v>
      </c>
      <c r="D2881" s="1074" t="s">
        <v>234</v>
      </c>
      <c r="E2881" s="1075">
        <v>0.39788000000000001</v>
      </c>
      <c r="F2881" s="1076">
        <v>20</v>
      </c>
      <c r="G2881" s="1077" t="s">
        <v>4219</v>
      </c>
      <c r="H2881" s="1077" t="s">
        <v>4219</v>
      </c>
      <c r="I2881" s="1074" t="s">
        <v>178</v>
      </c>
      <c r="J2881" s="1065">
        <v>1500043506</v>
      </c>
      <c r="K2881" s="1080">
        <v>45734</v>
      </c>
      <c r="L2881" s="1074" t="s">
        <v>289</v>
      </c>
      <c r="M2881" s="1074" t="s">
        <v>267</v>
      </c>
      <c r="N2881" s="1078">
        <v>46099</v>
      </c>
      <c r="O2881" s="1074" t="s">
        <v>21</v>
      </c>
      <c r="P2881" s="1081" t="s">
        <v>4220</v>
      </c>
      <c r="Q2881" s="1069"/>
      <c r="R2881" s="1059"/>
      <c r="S2881" s="1083"/>
      <c r="T2881" s="1084"/>
      <c r="U2881" s="1074"/>
      <c r="V2881" s="1065" t="s">
        <v>276</v>
      </c>
      <c r="W2881" s="1085"/>
      <c r="X2881" s="1075">
        <v>0.39788000000000001</v>
      </c>
      <c r="Y2881" s="318"/>
    </row>
    <row r="2882" spans="1:25" s="3" customFormat="1" ht="55.5" customHeight="1" x14ac:dyDescent="0.2">
      <c r="A2882" s="240">
        <v>246</v>
      </c>
      <c r="B2882" s="1077" t="s">
        <v>4221</v>
      </c>
      <c r="C2882" s="1074" t="s">
        <v>4222</v>
      </c>
      <c r="D2882" s="1074" t="s">
        <v>27</v>
      </c>
      <c r="E2882" s="1075">
        <v>0.39949000000000001</v>
      </c>
      <c r="F2882" s="1076">
        <v>20</v>
      </c>
      <c r="G2882" s="1077" t="s">
        <v>4213</v>
      </c>
      <c r="H2882" s="1077" t="s">
        <v>4213</v>
      </c>
      <c r="I2882" s="1074" t="s">
        <v>178</v>
      </c>
      <c r="J2882" s="1065">
        <v>1500043385</v>
      </c>
      <c r="K2882" s="1080">
        <v>45730</v>
      </c>
      <c r="L2882" s="1074" t="s">
        <v>289</v>
      </c>
      <c r="M2882" s="1074" t="s">
        <v>267</v>
      </c>
      <c r="N2882" s="1078">
        <v>46095</v>
      </c>
      <c r="O2882" s="1074" t="s">
        <v>21</v>
      </c>
      <c r="P2882" s="1081" t="s">
        <v>4214</v>
      </c>
      <c r="Q2882" s="1069"/>
      <c r="R2882" s="1059"/>
      <c r="S2882" s="1083"/>
      <c r="T2882" s="1084"/>
      <c r="U2882" s="1074"/>
      <c r="V2882" s="1065" t="s">
        <v>276</v>
      </c>
      <c r="W2882" s="1085"/>
      <c r="X2882" s="1075">
        <v>0.39949000000000001</v>
      </c>
      <c r="Y2882" s="318"/>
    </row>
    <row r="2883" spans="1:25" s="3" customFormat="1" ht="55.5" customHeight="1" x14ac:dyDescent="0.2">
      <c r="A2883" s="240">
        <v>247</v>
      </c>
      <c r="B2883" s="1077" t="s">
        <v>4223</v>
      </c>
      <c r="C2883" s="1074" t="s">
        <v>4224</v>
      </c>
      <c r="D2883" s="1074" t="s">
        <v>234</v>
      </c>
      <c r="E2883" s="1075">
        <v>0.03</v>
      </c>
      <c r="F2883" s="1076">
        <v>20</v>
      </c>
      <c r="G2883" s="1077" t="s">
        <v>4225</v>
      </c>
      <c r="H2883" s="1077" t="s">
        <v>4225</v>
      </c>
      <c r="I2883" s="1074" t="s">
        <v>178</v>
      </c>
      <c r="J2883" s="1065">
        <v>1500043807</v>
      </c>
      <c r="K2883" s="1080">
        <v>45744</v>
      </c>
      <c r="L2883" s="1074" t="s">
        <v>289</v>
      </c>
      <c r="M2883" s="1074" t="s">
        <v>267</v>
      </c>
      <c r="N2883" s="1078">
        <v>46109</v>
      </c>
      <c r="O2883" s="1074" t="s">
        <v>21</v>
      </c>
      <c r="P2883" s="1081" t="s">
        <v>4226</v>
      </c>
      <c r="Q2883" s="1069"/>
      <c r="R2883" s="1059"/>
      <c r="S2883" s="1083"/>
      <c r="T2883" s="1084"/>
      <c r="U2883" s="1074"/>
      <c r="V2883" s="1065" t="s">
        <v>276</v>
      </c>
      <c r="W2883" s="1085"/>
      <c r="X2883" s="1075">
        <v>0.03</v>
      </c>
      <c r="Y2883" s="318"/>
    </row>
    <row r="2884" spans="1:25" s="3" customFormat="1" ht="55.5" customHeight="1" x14ac:dyDescent="0.2">
      <c r="A2884" s="240">
        <v>248</v>
      </c>
      <c r="B2884" s="1077" t="s">
        <v>4227</v>
      </c>
      <c r="C2884" s="1074" t="s">
        <v>4228</v>
      </c>
      <c r="D2884" s="1074" t="s">
        <v>18</v>
      </c>
      <c r="E2884" s="1075">
        <v>0.06</v>
      </c>
      <c r="F2884" s="1076">
        <v>0.4</v>
      </c>
      <c r="G2884" s="1077" t="s">
        <v>4229</v>
      </c>
      <c r="H2884" s="1077" t="s">
        <v>4229</v>
      </c>
      <c r="I2884" s="1074" t="s">
        <v>178</v>
      </c>
      <c r="J2884" s="1065">
        <v>1500043816</v>
      </c>
      <c r="K2884" s="1080">
        <v>45747</v>
      </c>
      <c r="L2884" s="1074" t="s">
        <v>289</v>
      </c>
      <c r="M2884" s="1074" t="s">
        <v>267</v>
      </c>
      <c r="N2884" s="1078">
        <v>46112</v>
      </c>
      <c r="O2884" s="1074" t="s">
        <v>21</v>
      </c>
      <c r="P2884" s="1081" t="s">
        <v>4128</v>
      </c>
      <c r="Q2884" s="1069"/>
      <c r="R2884" s="1059"/>
      <c r="S2884" s="1083"/>
      <c r="T2884" s="1084"/>
      <c r="U2884" s="1074"/>
      <c r="V2884" s="1065" t="s">
        <v>276</v>
      </c>
      <c r="W2884" s="1085"/>
      <c r="X2884" s="1075">
        <v>0.06</v>
      </c>
      <c r="Y2884" s="318"/>
    </row>
    <row r="2885" spans="1:25" s="3" customFormat="1" ht="55.5" customHeight="1" x14ac:dyDescent="0.2">
      <c r="A2885" s="240">
        <v>249</v>
      </c>
      <c r="B2885" s="1077" t="s">
        <v>4230</v>
      </c>
      <c r="C2885" s="1074" t="s">
        <v>4231</v>
      </c>
      <c r="D2885" s="1074" t="s">
        <v>187</v>
      </c>
      <c r="E2885" s="1075">
        <v>0.15030000000000002</v>
      </c>
      <c r="F2885" s="1076">
        <v>20</v>
      </c>
      <c r="G2885" s="1077" t="s">
        <v>4232</v>
      </c>
      <c r="H2885" s="1077" t="s">
        <v>4232</v>
      </c>
      <c r="I2885" s="1074" t="s">
        <v>178</v>
      </c>
      <c r="J2885" s="1065">
        <v>1500043455</v>
      </c>
      <c r="K2885" s="1080">
        <v>45730</v>
      </c>
      <c r="L2885" s="1074" t="s">
        <v>289</v>
      </c>
      <c r="M2885" s="1074" t="s">
        <v>267</v>
      </c>
      <c r="N2885" s="1078">
        <v>46095</v>
      </c>
      <c r="O2885" s="1074" t="s">
        <v>21</v>
      </c>
      <c r="P2885" s="1081" t="s">
        <v>4214</v>
      </c>
      <c r="Q2885" s="1069"/>
      <c r="R2885" s="1059"/>
      <c r="S2885" s="1083"/>
      <c r="T2885" s="1084"/>
      <c r="U2885" s="1074"/>
      <c r="V2885" s="1065" t="s">
        <v>276</v>
      </c>
      <c r="W2885" s="1085"/>
      <c r="X2885" s="1075">
        <v>0.15030000000000002</v>
      </c>
      <c r="Y2885" s="318"/>
    </row>
    <row r="2886" spans="1:25" s="3" customFormat="1" ht="55.5" customHeight="1" x14ac:dyDescent="0.2">
      <c r="A2886" s="240">
        <v>250</v>
      </c>
      <c r="B2886" s="1077" t="s">
        <v>4233</v>
      </c>
      <c r="C2886" s="1074" t="s">
        <v>4234</v>
      </c>
      <c r="D2886" s="1074" t="s">
        <v>32</v>
      </c>
      <c r="E2886" s="1075">
        <v>0.3</v>
      </c>
      <c r="F2886" s="1076">
        <v>20</v>
      </c>
      <c r="G2886" s="1077" t="s">
        <v>4235</v>
      </c>
      <c r="H2886" s="1077" t="s">
        <v>4235</v>
      </c>
      <c r="I2886" s="1074" t="s">
        <v>178</v>
      </c>
      <c r="J2886" s="1065">
        <v>1500043825</v>
      </c>
      <c r="K2886" s="1080">
        <v>45747</v>
      </c>
      <c r="L2886" s="1074" t="s">
        <v>289</v>
      </c>
      <c r="M2886" s="1074" t="s">
        <v>267</v>
      </c>
      <c r="N2886" s="1078">
        <v>46112</v>
      </c>
      <c r="O2886" s="1074" t="s">
        <v>21</v>
      </c>
      <c r="P2886" s="1081" t="s">
        <v>4128</v>
      </c>
      <c r="Q2886" s="1069"/>
      <c r="R2886" s="1059"/>
      <c r="S2886" s="1083"/>
      <c r="T2886" s="1084"/>
      <c r="U2886" s="1074"/>
      <c r="V2886" s="1065" t="s">
        <v>276</v>
      </c>
      <c r="W2886" s="1085"/>
      <c r="X2886" s="1075">
        <v>0.3</v>
      </c>
      <c r="Y2886" s="318"/>
    </row>
    <row r="2887" spans="1:25" s="3" customFormat="1" ht="55.5" customHeight="1" x14ac:dyDescent="0.2">
      <c r="A2887" s="240">
        <v>251</v>
      </c>
      <c r="B2887" s="1077" t="s">
        <v>4236</v>
      </c>
      <c r="C2887" s="1074" t="s">
        <v>4237</v>
      </c>
      <c r="D2887" s="1074" t="s">
        <v>187</v>
      </c>
      <c r="E2887" s="1075">
        <v>8.0099999999999991E-2</v>
      </c>
      <c r="F2887" s="1076">
        <v>0.4</v>
      </c>
      <c r="G2887" s="1077" t="s">
        <v>4238</v>
      </c>
      <c r="H2887" s="1077" t="s">
        <v>4238</v>
      </c>
      <c r="I2887" s="1074" t="s">
        <v>178</v>
      </c>
      <c r="J2887" s="1065">
        <v>1500043458</v>
      </c>
      <c r="K2887" s="1080">
        <v>45730</v>
      </c>
      <c r="L2887" s="1074" t="s">
        <v>289</v>
      </c>
      <c r="M2887" s="1074" t="s">
        <v>267</v>
      </c>
      <c r="N2887" s="1078">
        <v>46095</v>
      </c>
      <c r="O2887" s="1074" t="s">
        <v>21</v>
      </c>
      <c r="P2887" s="1081" t="s">
        <v>4239</v>
      </c>
      <c r="Q2887" s="1069" t="s">
        <v>4240</v>
      </c>
      <c r="R2887" s="1059"/>
      <c r="S2887" s="1083"/>
      <c r="T2887" s="1084"/>
      <c r="U2887" s="1074"/>
      <c r="V2887" s="1065" t="s">
        <v>276</v>
      </c>
      <c r="W2887" s="1085"/>
      <c r="X2887" s="1075">
        <v>8.0099999999999991E-2</v>
      </c>
      <c r="Y2887" s="318"/>
    </row>
    <row r="2888" spans="1:25" s="3" customFormat="1" ht="55.5" customHeight="1" x14ac:dyDescent="0.2">
      <c r="A2888" s="240">
        <v>252</v>
      </c>
      <c r="B2888" s="1077" t="s">
        <v>4241</v>
      </c>
      <c r="C2888" s="1074" t="s">
        <v>4242</v>
      </c>
      <c r="D2888" s="1074" t="s">
        <v>187</v>
      </c>
      <c r="E2888" s="1075">
        <v>7.1999999999999995E-2</v>
      </c>
      <c r="F2888" s="1076">
        <v>0.4</v>
      </c>
      <c r="G2888" s="1077" t="s">
        <v>4243</v>
      </c>
      <c r="H2888" s="1077" t="s">
        <v>4243</v>
      </c>
      <c r="I2888" s="1074" t="s">
        <v>178</v>
      </c>
      <c r="J2888" s="1065">
        <v>1500043356</v>
      </c>
      <c r="K2888" s="1080">
        <v>45728</v>
      </c>
      <c r="L2888" s="1074" t="s">
        <v>289</v>
      </c>
      <c r="M2888" s="1074" t="s">
        <v>267</v>
      </c>
      <c r="N2888" s="1078">
        <v>46093</v>
      </c>
      <c r="O2888" s="1074" t="s">
        <v>21</v>
      </c>
      <c r="P2888" s="1081" t="s">
        <v>4150</v>
      </c>
      <c r="Q2888" s="1069" t="s">
        <v>40</v>
      </c>
      <c r="R2888" s="1059"/>
      <c r="S2888" s="1083"/>
      <c r="T2888" s="1084"/>
      <c r="U2888" s="1074"/>
      <c r="V2888" s="1065" t="s">
        <v>276</v>
      </c>
      <c r="W2888" s="1085"/>
      <c r="X2888" s="1075">
        <v>7.1999999999999995E-2</v>
      </c>
      <c r="Y2888" s="318"/>
    </row>
    <row r="2889" spans="1:25" s="3" customFormat="1" ht="55.5" customHeight="1" x14ac:dyDescent="0.2">
      <c r="A2889" s="240">
        <v>253</v>
      </c>
      <c r="B2889" s="1077" t="s">
        <v>4244</v>
      </c>
      <c r="C2889" s="1074" t="s">
        <v>4245</v>
      </c>
      <c r="D2889" s="1074" t="s">
        <v>234</v>
      </c>
      <c r="E2889" s="1075">
        <v>46.651000000000003</v>
      </c>
      <c r="F2889" s="1076">
        <v>110</v>
      </c>
      <c r="G2889" s="1077" t="s">
        <v>4246</v>
      </c>
      <c r="H2889" s="1077" t="s">
        <v>4246</v>
      </c>
      <c r="I2889" s="1074" t="s">
        <v>178</v>
      </c>
      <c r="J2889" s="1065">
        <v>1500043387</v>
      </c>
      <c r="K2889" s="1080">
        <v>45728</v>
      </c>
      <c r="L2889" s="1074" t="s">
        <v>289</v>
      </c>
      <c r="M2889" s="1074" t="s">
        <v>267</v>
      </c>
      <c r="N2889" s="1078">
        <v>46093</v>
      </c>
      <c r="O2889" s="1074" t="s">
        <v>21</v>
      </c>
      <c r="P2889" s="1102" t="s">
        <v>4247</v>
      </c>
      <c r="Q2889" s="1069" t="s">
        <v>4248</v>
      </c>
      <c r="R2889" s="1059"/>
      <c r="S2889" s="1083"/>
      <c r="T2889" s="1084"/>
      <c r="U2889" s="1074"/>
      <c r="V2889" s="1065" t="s">
        <v>276</v>
      </c>
      <c r="W2889" s="1085"/>
      <c r="X2889" s="1075">
        <v>46.651000000000003</v>
      </c>
      <c r="Y2889" s="318"/>
    </row>
    <row r="2890" spans="1:25" s="3" customFormat="1" ht="55.5" customHeight="1" x14ac:dyDescent="0.2">
      <c r="A2890" s="240">
        <v>254</v>
      </c>
      <c r="B2890" s="1077" t="s">
        <v>4249</v>
      </c>
      <c r="C2890" s="1074" t="s">
        <v>4250</v>
      </c>
      <c r="D2890" s="1074" t="s">
        <v>295</v>
      </c>
      <c r="E2890" s="1075">
        <v>1.5640000000000001E-2</v>
      </c>
      <c r="F2890" s="1076">
        <v>0.4</v>
      </c>
      <c r="G2890" s="1077" t="s">
        <v>4251</v>
      </c>
      <c r="H2890" s="1077" t="s">
        <v>4251</v>
      </c>
      <c r="I2890" s="1074" t="s">
        <v>178</v>
      </c>
      <c r="J2890" s="1065">
        <v>1500043530</v>
      </c>
      <c r="K2890" s="1080">
        <v>45734</v>
      </c>
      <c r="L2890" s="1074" t="s">
        <v>289</v>
      </c>
      <c r="M2890" s="1074" t="s">
        <v>267</v>
      </c>
      <c r="N2890" s="1078">
        <v>46099</v>
      </c>
      <c r="O2890" s="1074" t="s">
        <v>21</v>
      </c>
      <c r="P2890" s="1081" t="s">
        <v>571</v>
      </c>
      <c r="Q2890" s="1069"/>
      <c r="R2890" s="1059"/>
      <c r="S2890" s="1083"/>
      <c r="T2890" s="1084"/>
      <c r="U2890" s="1074"/>
      <c r="V2890" s="1065" t="s">
        <v>276</v>
      </c>
      <c r="W2890" s="1085"/>
      <c r="X2890" s="1075">
        <v>1.5640000000000001E-2</v>
      </c>
      <c r="Y2890" s="318"/>
    </row>
    <row r="2891" spans="1:25" s="3" customFormat="1" ht="55.5" customHeight="1" x14ac:dyDescent="0.2">
      <c r="A2891" s="240">
        <v>255</v>
      </c>
      <c r="B2891" s="1077" t="s">
        <v>4253</v>
      </c>
      <c r="C2891" s="1074" t="s">
        <v>4254</v>
      </c>
      <c r="D2891" s="1074" t="s">
        <v>295</v>
      </c>
      <c r="E2891" s="1075">
        <v>0.08</v>
      </c>
      <c r="F2891" s="1076">
        <v>0.4</v>
      </c>
      <c r="G2891" s="1077" t="s">
        <v>4255</v>
      </c>
      <c r="H2891" s="1077" t="s">
        <v>4255</v>
      </c>
      <c r="I2891" s="1074" t="s">
        <v>178</v>
      </c>
      <c r="J2891" s="1065">
        <v>1500043703</v>
      </c>
      <c r="K2891" s="1080">
        <v>45747</v>
      </c>
      <c r="L2891" s="1074" t="s">
        <v>289</v>
      </c>
      <c r="M2891" s="1074" t="s">
        <v>267</v>
      </c>
      <c r="N2891" s="1078">
        <v>46112</v>
      </c>
      <c r="O2891" s="1074" t="s">
        <v>21</v>
      </c>
      <c r="P2891" s="1081" t="s">
        <v>4128</v>
      </c>
      <c r="Q2891" s="1069"/>
      <c r="R2891" s="1059"/>
      <c r="S2891" s="1083"/>
      <c r="T2891" s="1084"/>
      <c r="U2891" s="1074"/>
      <c r="V2891" s="1065" t="s">
        <v>276</v>
      </c>
      <c r="W2891" s="1085"/>
      <c r="X2891" s="1075">
        <v>0.08</v>
      </c>
      <c r="Y2891" s="318"/>
    </row>
    <row r="2892" spans="1:25" s="3" customFormat="1" ht="55.5" customHeight="1" x14ac:dyDescent="0.2">
      <c r="A2892" s="240">
        <v>256</v>
      </c>
      <c r="B2892" s="1077" t="s">
        <v>4256</v>
      </c>
      <c r="C2892" s="1074" t="s">
        <v>4257</v>
      </c>
      <c r="D2892" s="1074" t="s">
        <v>187</v>
      </c>
      <c r="E2892" s="1075">
        <v>7.0000000000000001E-3</v>
      </c>
      <c r="F2892" s="1076">
        <v>0.4</v>
      </c>
      <c r="G2892" s="1077" t="s">
        <v>4258</v>
      </c>
      <c r="H2892" s="1077" t="s">
        <v>4258</v>
      </c>
      <c r="I2892" s="1074" t="s">
        <v>178</v>
      </c>
      <c r="J2892" s="1065">
        <v>1500043698</v>
      </c>
      <c r="K2892" s="1080">
        <v>45742</v>
      </c>
      <c r="L2892" s="1074" t="s">
        <v>289</v>
      </c>
      <c r="M2892" s="1074" t="s">
        <v>267</v>
      </c>
      <c r="N2892" s="1078">
        <v>46107</v>
      </c>
      <c r="O2892" s="1074" t="s">
        <v>21</v>
      </c>
      <c r="P2892" s="1081" t="s">
        <v>4252</v>
      </c>
      <c r="Q2892" s="1069"/>
      <c r="R2892" s="1059"/>
      <c r="S2892" s="1083"/>
      <c r="T2892" s="1084"/>
      <c r="U2892" s="1074"/>
      <c r="V2892" s="1065" t="s">
        <v>276</v>
      </c>
      <c r="W2892" s="1085"/>
      <c r="X2892" s="1075">
        <v>7.0000000000000001E-3</v>
      </c>
      <c r="Y2892" s="318"/>
    </row>
    <row r="2893" spans="1:25" s="3" customFormat="1" ht="55.5" customHeight="1" x14ac:dyDescent="0.2">
      <c r="A2893" s="240">
        <v>257</v>
      </c>
      <c r="B2893" s="1077" t="s">
        <v>4256</v>
      </c>
      <c r="C2893" s="1074" t="s">
        <v>4257</v>
      </c>
      <c r="D2893" s="1074" t="s">
        <v>187</v>
      </c>
      <c r="E2893" s="1075">
        <v>1.5050000000000001E-2</v>
      </c>
      <c r="F2893" s="1076">
        <v>0.4</v>
      </c>
      <c r="G2893" s="1077" t="s">
        <v>4259</v>
      </c>
      <c r="H2893" s="1077" t="s">
        <v>4259</v>
      </c>
      <c r="I2893" s="1074" t="s">
        <v>178</v>
      </c>
      <c r="J2893" s="1065">
        <v>1500043701</v>
      </c>
      <c r="K2893" s="1080">
        <v>45742</v>
      </c>
      <c r="L2893" s="1074" t="s">
        <v>289</v>
      </c>
      <c r="M2893" s="1074" t="s">
        <v>267</v>
      </c>
      <c r="N2893" s="1078">
        <v>46107</v>
      </c>
      <c r="O2893" s="1074" t="s">
        <v>21</v>
      </c>
      <c r="P2893" s="1081" t="s">
        <v>4252</v>
      </c>
      <c r="Q2893" s="1069"/>
      <c r="R2893" s="1059"/>
      <c r="S2893" s="1083"/>
      <c r="T2893" s="1084"/>
      <c r="U2893" s="1074"/>
      <c r="V2893" s="1065" t="s">
        <v>276</v>
      </c>
      <c r="W2893" s="1085"/>
      <c r="X2893" s="1075">
        <v>1.5050000000000001E-2</v>
      </c>
      <c r="Y2893" s="318"/>
    </row>
    <row r="2894" spans="1:25" s="3" customFormat="1" ht="55.5" customHeight="1" x14ac:dyDescent="0.2">
      <c r="A2894" s="240">
        <v>258</v>
      </c>
      <c r="B2894" s="1077" t="s">
        <v>4256</v>
      </c>
      <c r="C2894" s="1074" t="s">
        <v>4257</v>
      </c>
      <c r="D2894" s="1074" t="s">
        <v>187</v>
      </c>
      <c r="E2894" s="1075">
        <v>2.623E-2</v>
      </c>
      <c r="F2894" s="1076">
        <v>0.4</v>
      </c>
      <c r="G2894" s="1077" t="s">
        <v>4260</v>
      </c>
      <c r="H2894" s="1077" t="s">
        <v>4260</v>
      </c>
      <c r="I2894" s="1074" t="s">
        <v>178</v>
      </c>
      <c r="J2894" s="1065">
        <v>1500043705</v>
      </c>
      <c r="K2894" s="1080">
        <v>45742</v>
      </c>
      <c r="L2894" s="1074" t="s">
        <v>289</v>
      </c>
      <c r="M2894" s="1074" t="s">
        <v>267</v>
      </c>
      <c r="N2894" s="1078">
        <v>46107</v>
      </c>
      <c r="O2894" s="1074" t="s">
        <v>21</v>
      </c>
      <c r="P2894" s="1081" t="s">
        <v>4252</v>
      </c>
      <c r="Q2894" s="1069"/>
      <c r="R2894" s="1059"/>
      <c r="S2894" s="1083"/>
      <c r="T2894" s="1084"/>
      <c r="U2894" s="1074"/>
      <c r="V2894" s="1065" t="s">
        <v>276</v>
      </c>
      <c r="W2894" s="1085"/>
      <c r="X2894" s="1075">
        <v>2.623E-2</v>
      </c>
      <c r="Y2894" s="318"/>
    </row>
    <row r="2895" spans="1:25" s="3" customFormat="1" ht="55.5" customHeight="1" x14ac:dyDescent="0.2">
      <c r="A2895" s="240">
        <v>259</v>
      </c>
      <c r="B2895" s="1077" t="s">
        <v>4264</v>
      </c>
      <c r="C2895" s="1074" t="s">
        <v>4265</v>
      </c>
      <c r="D2895" s="1074" t="s">
        <v>295</v>
      </c>
      <c r="E2895" s="1075">
        <v>0</v>
      </c>
      <c r="F2895" s="1076">
        <v>20</v>
      </c>
      <c r="G2895" s="1077" t="s">
        <v>4266</v>
      </c>
      <c r="H2895" s="1077" t="s">
        <v>4266</v>
      </c>
      <c r="I2895" s="1074" t="s">
        <v>178</v>
      </c>
      <c r="J2895" s="1065">
        <v>1500043618</v>
      </c>
      <c r="K2895" s="1080">
        <v>45743</v>
      </c>
      <c r="L2895" s="1074" t="s">
        <v>289</v>
      </c>
      <c r="M2895" s="1074" t="s">
        <v>267</v>
      </c>
      <c r="N2895" s="1078">
        <v>46108</v>
      </c>
      <c r="O2895" s="1074" t="s">
        <v>21</v>
      </c>
      <c r="P2895" s="1081" t="s">
        <v>4155</v>
      </c>
      <c r="Q2895" s="1069"/>
      <c r="R2895" s="1059"/>
      <c r="S2895" s="1083"/>
      <c r="T2895" s="1084"/>
      <c r="U2895" s="1074"/>
      <c r="V2895" s="1065" t="s">
        <v>276</v>
      </c>
      <c r="W2895" s="1085"/>
      <c r="X2895" s="1075">
        <v>0</v>
      </c>
      <c r="Y2895" s="318"/>
    </row>
    <row r="2896" spans="1:25" s="3" customFormat="1" ht="55.5" customHeight="1" x14ac:dyDescent="0.2">
      <c r="A2896" s="240">
        <v>260</v>
      </c>
      <c r="B2896" s="1077" t="s">
        <v>4267</v>
      </c>
      <c r="C2896" s="1074" t="s">
        <v>4268</v>
      </c>
      <c r="D2896" s="1074" t="s">
        <v>234</v>
      </c>
      <c r="E2896" s="1075">
        <v>0.4</v>
      </c>
      <c r="F2896" s="1076">
        <v>20</v>
      </c>
      <c r="G2896" s="1077" t="s">
        <v>4269</v>
      </c>
      <c r="H2896" s="1077" t="s">
        <v>4269</v>
      </c>
      <c r="I2896" s="1074" t="s">
        <v>178</v>
      </c>
      <c r="J2896" s="1065">
        <v>1500043805</v>
      </c>
      <c r="K2896" s="1080">
        <v>45747</v>
      </c>
      <c r="L2896" s="1074" t="s">
        <v>289</v>
      </c>
      <c r="M2896" s="1074" t="s">
        <v>267</v>
      </c>
      <c r="N2896" s="1078">
        <v>46112</v>
      </c>
      <c r="O2896" s="1074" t="s">
        <v>21</v>
      </c>
      <c r="P2896" s="1081" t="s">
        <v>4128</v>
      </c>
      <c r="Q2896" s="1069"/>
      <c r="R2896" s="1059"/>
      <c r="S2896" s="1083"/>
      <c r="T2896" s="1084"/>
      <c r="U2896" s="1074"/>
      <c r="V2896" s="1065" t="s">
        <v>276</v>
      </c>
      <c r="W2896" s="1085"/>
      <c r="X2896" s="1075">
        <v>0.4</v>
      </c>
      <c r="Y2896" s="318"/>
    </row>
    <row r="2897" spans="1:25" s="3" customFormat="1" ht="55.5" customHeight="1" x14ac:dyDescent="0.2">
      <c r="A2897" s="240">
        <v>261</v>
      </c>
      <c r="B2897" s="1077" t="s">
        <v>183</v>
      </c>
      <c r="C2897" s="1074" t="s">
        <v>3089</v>
      </c>
      <c r="D2897" s="1074" t="s">
        <v>295</v>
      </c>
      <c r="E2897" s="1075">
        <v>0.03</v>
      </c>
      <c r="F2897" s="1076">
        <v>20</v>
      </c>
      <c r="G2897" s="1077" t="s">
        <v>4270</v>
      </c>
      <c r="H2897" s="1077" t="s">
        <v>4270</v>
      </c>
      <c r="I2897" s="1074" t="s">
        <v>178</v>
      </c>
      <c r="J2897" s="1065">
        <v>1500043837</v>
      </c>
      <c r="K2897" s="1080">
        <v>45747</v>
      </c>
      <c r="L2897" s="1074" t="s">
        <v>289</v>
      </c>
      <c r="M2897" s="1074" t="s">
        <v>267</v>
      </c>
      <c r="N2897" s="1078">
        <v>46112</v>
      </c>
      <c r="O2897" s="1074" t="s">
        <v>21</v>
      </c>
      <c r="P2897" s="1081" t="s">
        <v>4128</v>
      </c>
      <c r="Q2897" s="1069"/>
      <c r="R2897" s="1059"/>
      <c r="S2897" s="1083"/>
      <c r="T2897" s="1084"/>
      <c r="U2897" s="1074"/>
      <c r="V2897" s="1065" t="s">
        <v>276</v>
      </c>
      <c r="W2897" s="1085"/>
      <c r="X2897" s="1075">
        <v>0.03</v>
      </c>
      <c r="Y2897" s="318"/>
    </row>
    <row r="2898" spans="1:25" s="3" customFormat="1" ht="55.5" customHeight="1" x14ac:dyDescent="0.2">
      <c r="A2898" s="240">
        <v>262</v>
      </c>
      <c r="B2898" s="1077" t="s">
        <v>4271</v>
      </c>
      <c r="C2898" s="1074" t="s">
        <v>4272</v>
      </c>
      <c r="D2898" s="1074" t="s">
        <v>187</v>
      </c>
      <c r="E2898" s="1075">
        <v>0.08</v>
      </c>
      <c r="F2898" s="1076">
        <v>20</v>
      </c>
      <c r="G2898" s="1077" t="s">
        <v>4273</v>
      </c>
      <c r="H2898" s="1077" t="s">
        <v>4273</v>
      </c>
      <c r="I2898" s="1074" t="s">
        <v>178</v>
      </c>
      <c r="J2898" s="1065">
        <v>1500043693</v>
      </c>
      <c r="K2898" s="1080">
        <v>45742</v>
      </c>
      <c r="L2898" s="1074" t="s">
        <v>289</v>
      </c>
      <c r="M2898" s="1074" t="s">
        <v>267</v>
      </c>
      <c r="N2898" s="1078">
        <v>46107</v>
      </c>
      <c r="O2898" s="1074" t="s">
        <v>21</v>
      </c>
      <c r="P2898" s="1081" t="s">
        <v>4252</v>
      </c>
      <c r="Q2898" s="1069"/>
      <c r="R2898" s="1059"/>
      <c r="S2898" s="1083"/>
      <c r="T2898" s="1084"/>
      <c r="U2898" s="1074"/>
      <c r="V2898" s="1065" t="s">
        <v>276</v>
      </c>
      <c r="W2898" s="1085"/>
      <c r="X2898" s="1075">
        <v>0.08</v>
      </c>
      <c r="Y2898" s="318"/>
    </row>
    <row r="2899" spans="1:25" s="3" customFormat="1" ht="55.5" customHeight="1" x14ac:dyDescent="0.2">
      <c r="A2899" s="240">
        <v>263</v>
      </c>
      <c r="B2899" s="1103" t="s">
        <v>4122</v>
      </c>
      <c r="C2899" s="1103" t="s">
        <v>4123</v>
      </c>
      <c r="D2899" s="1103" t="s">
        <v>295</v>
      </c>
      <c r="E2899" s="1104">
        <v>39.32</v>
      </c>
      <c r="F2899" s="1105">
        <v>110</v>
      </c>
      <c r="G2899" s="1103" t="s">
        <v>5086</v>
      </c>
      <c r="H2899" s="1103" t="s">
        <v>5086</v>
      </c>
      <c r="I2899" s="1074" t="s">
        <v>178</v>
      </c>
      <c r="J2899" s="1106">
        <v>1500044156</v>
      </c>
      <c r="K2899" s="1107">
        <v>45755</v>
      </c>
      <c r="L2899" s="1074" t="s">
        <v>289</v>
      </c>
      <c r="M2899" s="1074" t="s">
        <v>267</v>
      </c>
      <c r="N2899" s="1108">
        <v>46120</v>
      </c>
      <c r="O2899" s="1074" t="s">
        <v>21</v>
      </c>
      <c r="P2899" s="1074" t="s">
        <v>5087</v>
      </c>
      <c r="Q2899" s="1077" t="s">
        <v>5088</v>
      </c>
      <c r="R2899" s="1059"/>
      <c r="S2899" s="1078"/>
      <c r="T2899" s="1085"/>
      <c r="U2899" s="1074"/>
      <c r="V2899" s="1074" t="s">
        <v>276</v>
      </c>
      <c r="W2899" s="1085"/>
      <c r="X2899" s="1104">
        <v>39.32</v>
      </c>
      <c r="Y2899" s="318"/>
    </row>
    <row r="2900" spans="1:25" s="3" customFormat="1" ht="55.5" customHeight="1" x14ac:dyDescent="0.2">
      <c r="A2900" s="240">
        <v>264</v>
      </c>
      <c r="B2900" s="1077" t="s">
        <v>5089</v>
      </c>
      <c r="C2900" s="1077" t="s">
        <v>5090</v>
      </c>
      <c r="D2900" s="1077" t="s">
        <v>894</v>
      </c>
      <c r="E2900" s="1109">
        <v>4.8947299999999991</v>
      </c>
      <c r="F2900" s="1110">
        <v>20</v>
      </c>
      <c r="G2900" s="1077" t="s">
        <v>5091</v>
      </c>
      <c r="H2900" s="1077" t="s">
        <v>5091</v>
      </c>
      <c r="I2900" s="1074" t="s">
        <v>178</v>
      </c>
      <c r="J2900" s="1074">
        <v>1500044619</v>
      </c>
      <c r="K2900" s="1078">
        <v>45776</v>
      </c>
      <c r="L2900" s="1074" t="s">
        <v>289</v>
      </c>
      <c r="M2900" s="1074" t="s">
        <v>267</v>
      </c>
      <c r="N2900" s="1111">
        <v>46141</v>
      </c>
      <c r="O2900" s="1074" t="s">
        <v>21</v>
      </c>
      <c r="P2900" s="1074" t="s">
        <v>3025</v>
      </c>
      <c r="Q2900" s="1077" t="s">
        <v>5092</v>
      </c>
      <c r="R2900" s="1059"/>
      <c r="S2900" s="1078"/>
      <c r="T2900" s="1085"/>
      <c r="U2900" s="1074"/>
      <c r="V2900" s="1074" t="s">
        <v>276</v>
      </c>
      <c r="W2900" s="1085"/>
      <c r="X2900" s="1109">
        <v>4.8947299999999991</v>
      </c>
      <c r="Y2900" s="318"/>
    </row>
    <row r="2901" spans="1:25" s="3" customFormat="1" ht="55.5" customHeight="1" x14ac:dyDescent="0.2">
      <c r="A2901" s="240">
        <v>265</v>
      </c>
      <c r="B2901" s="1077" t="s">
        <v>5089</v>
      </c>
      <c r="C2901" s="1077" t="s">
        <v>5090</v>
      </c>
      <c r="D2901" s="1077" t="s">
        <v>894</v>
      </c>
      <c r="E2901" s="1109">
        <v>4.8937499999999998</v>
      </c>
      <c r="F2901" s="1110">
        <v>20</v>
      </c>
      <c r="G2901" s="1077" t="s">
        <v>5093</v>
      </c>
      <c r="H2901" s="1077" t="s">
        <v>5093</v>
      </c>
      <c r="I2901" s="1074" t="s">
        <v>178</v>
      </c>
      <c r="J2901" s="1074">
        <v>1500044631</v>
      </c>
      <c r="K2901" s="1078">
        <v>45776</v>
      </c>
      <c r="L2901" s="1074" t="s">
        <v>289</v>
      </c>
      <c r="M2901" s="1074" t="s">
        <v>267</v>
      </c>
      <c r="N2901" s="1111">
        <v>46141</v>
      </c>
      <c r="O2901" s="1074" t="s">
        <v>21</v>
      </c>
      <c r="P2901" s="1074" t="s">
        <v>3025</v>
      </c>
      <c r="Q2901" s="1077" t="s">
        <v>5094</v>
      </c>
      <c r="R2901" s="1059"/>
      <c r="S2901" s="1078"/>
      <c r="T2901" s="1085"/>
      <c r="U2901" s="1074"/>
      <c r="V2901" s="1074" t="s">
        <v>276</v>
      </c>
      <c r="W2901" s="1085"/>
      <c r="X2901" s="1109">
        <v>4.8937499999999998</v>
      </c>
      <c r="Y2901" s="318"/>
    </row>
    <row r="2902" spans="1:25" s="3" customFormat="1" ht="55.5" customHeight="1" x14ac:dyDescent="0.2">
      <c r="A2902" s="240">
        <v>266</v>
      </c>
      <c r="B2902" s="1077" t="s">
        <v>5089</v>
      </c>
      <c r="C2902" s="1077" t="s">
        <v>5090</v>
      </c>
      <c r="D2902" s="1077" t="s">
        <v>894</v>
      </c>
      <c r="E2902" s="1109">
        <v>4.8927700000000005</v>
      </c>
      <c r="F2902" s="1110">
        <v>20</v>
      </c>
      <c r="G2902" s="1077" t="s">
        <v>5091</v>
      </c>
      <c r="H2902" s="1077" t="s">
        <v>5091</v>
      </c>
      <c r="I2902" s="1074" t="s">
        <v>178</v>
      </c>
      <c r="J2902" s="1074">
        <v>1500044638</v>
      </c>
      <c r="K2902" s="1078">
        <v>45776</v>
      </c>
      <c r="L2902" s="1074" t="s">
        <v>289</v>
      </c>
      <c r="M2902" s="1074" t="s">
        <v>267</v>
      </c>
      <c r="N2902" s="1111">
        <v>46141</v>
      </c>
      <c r="O2902" s="1074" t="s">
        <v>21</v>
      </c>
      <c r="P2902" s="1074" t="s">
        <v>3025</v>
      </c>
      <c r="Q2902" s="1077" t="s">
        <v>5095</v>
      </c>
      <c r="R2902" s="1059"/>
      <c r="S2902" s="1078"/>
      <c r="T2902" s="1085"/>
      <c r="U2902" s="1074"/>
      <c r="V2902" s="1074" t="s">
        <v>276</v>
      </c>
      <c r="W2902" s="1085"/>
      <c r="X2902" s="1109">
        <v>4.8927700000000005</v>
      </c>
      <c r="Y2902" s="318"/>
    </row>
    <row r="2903" spans="1:25" s="3" customFormat="1" ht="55.5" customHeight="1" x14ac:dyDescent="0.2">
      <c r="A2903" s="240">
        <v>267</v>
      </c>
      <c r="B2903" s="1077" t="s">
        <v>5096</v>
      </c>
      <c r="C2903" s="1077" t="s">
        <v>5097</v>
      </c>
      <c r="D2903" s="1077" t="s">
        <v>894</v>
      </c>
      <c r="E2903" s="1109">
        <v>45.8</v>
      </c>
      <c r="F2903" s="1110">
        <v>110</v>
      </c>
      <c r="G2903" s="1077" t="s">
        <v>5098</v>
      </c>
      <c r="H2903" s="1077" t="s">
        <v>5098</v>
      </c>
      <c r="I2903" s="1074" t="s">
        <v>178</v>
      </c>
      <c r="J2903" s="1074">
        <v>1500044526</v>
      </c>
      <c r="K2903" s="1078">
        <v>45772</v>
      </c>
      <c r="L2903" s="1074" t="s">
        <v>289</v>
      </c>
      <c r="M2903" s="1074" t="s">
        <v>267</v>
      </c>
      <c r="N2903" s="1111">
        <v>46137</v>
      </c>
      <c r="O2903" s="1074" t="s">
        <v>21</v>
      </c>
      <c r="P2903" s="1074" t="s">
        <v>5099</v>
      </c>
      <c r="Q2903" s="1077" t="s">
        <v>5100</v>
      </c>
      <c r="R2903" s="1059"/>
      <c r="S2903" s="1078"/>
      <c r="T2903" s="1085"/>
      <c r="U2903" s="1074"/>
      <c r="V2903" s="1074" t="s">
        <v>276</v>
      </c>
      <c r="W2903" s="1085"/>
      <c r="X2903" s="1109">
        <v>45.8</v>
      </c>
      <c r="Y2903" s="318"/>
    </row>
    <row r="2904" spans="1:25" s="3" customFormat="1" ht="55.5" customHeight="1" x14ac:dyDescent="0.2">
      <c r="A2904" s="240">
        <v>268</v>
      </c>
      <c r="B2904" s="1077" t="s">
        <v>5096</v>
      </c>
      <c r="C2904" s="1077" t="s">
        <v>5097</v>
      </c>
      <c r="D2904" s="1077" t="s">
        <v>894</v>
      </c>
      <c r="E2904" s="1109">
        <v>45.8</v>
      </c>
      <c r="F2904" s="1110">
        <v>110</v>
      </c>
      <c r="G2904" s="1077" t="s">
        <v>5101</v>
      </c>
      <c r="H2904" s="1077" t="s">
        <v>5101</v>
      </c>
      <c r="I2904" s="1074" t="s">
        <v>178</v>
      </c>
      <c r="J2904" s="1074">
        <v>1500044522</v>
      </c>
      <c r="K2904" s="1078">
        <v>45772</v>
      </c>
      <c r="L2904" s="1074" t="s">
        <v>289</v>
      </c>
      <c r="M2904" s="1074" t="s">
        <v>267</v>
      </c>
      <c r="N2904" s="1111">
        <v>46137</v>
      </c>
      <c r="O2904" s="1074" t="s">
        <v>21</v>
      </c>
      <c r="P2904" s="1074" t="s">
        <v>5099</v>
      </c>
      <c r="Q2904" s="1077" t="s">
        <v>5102</v>
      </c>
      <c r="R2904" s="1059"/>
      <c r="S2904" s="1078"/>
      <c r="T2904" s="1085"/>
      <c r="U2904" s="1074"/>
      <c r="V2904" s="1074" t="s">
        <v>276</v>
      </c>
      <c r="W2904" s="1085"/>
      <c r="X2904" s="1109">
        <v>45.8</v>
      </c>
      <c r="Y2904" s="318"/>
    </row>
    <row r="2905" spans="1:25" s="3" customFormat="1" ht="55.5" customHeight="1" x14ac:dyDescent="0.2">
      <c r="A2905" s="240">
        <v>269</v>
      </c>
      <c r="B2905" s="1077" t="s">
        <v>5103</v>
      </c>
      <c r="C2905" s="1077" t="s">
        <v>5104</v>
      </c>
      <c r="D2905" s="1103" t="s">
        <v>295</v>
      </c>
      <c r="E2905" s="1109">
        <v>0.89271</v>
      </c>
      <c r="F2905" s="1110">
        <v>20</v>
      </c>
      <c r="G2905" s="1077" t="s">
        <v>5105</v>
      </c>
      <c r="H2905" s="1077" t="s">
        <v>5105</v>
      </c>
      <c r="I2905" s="1074" t="s">
        <v>178</v>
      </c>
      <c r="J2905" s="1074">
        <v>1500044678</v>
      </c>
      <c r="K2905" s="1078">
        <v>45776</v>
      </c>
      <c r="L2905" s="1074" t="s">
        <v>289</v>
      </c>
      <c r="M2905" s="1074" t="s">
        <v>267</v>
      </c>
      <c r="N2905" s="1111">
        <v>46141</v>
      </c>
      <c r="O2905" s="1074" t="s">
        <v>21</v>
      </c>
      <c r="P2905" s="1074" t="s">
        <v>5106</v>
      </c>
      <c r="Q2905" s="1077" t="s">
        <v>5107</v>
      </c>
      <c r="R2905" s="1059"/>
      <c r="S2905" s="1078"/>
      <c r="T2905" s="1085"/>
      <c r="U2905" s="1074"/>
      <c r="V2905" s="1074" t="s">
        <v>276</v>
      </c>
      <c r="W2905" s="1085"/>
      <c r="X2905" s="1109">
        <v>0.89271</v>
      </c>
      <c r="Y2905" s="318"/>
    </row>
    <row r="2906" spans="1:25" s="3" customFormat="1" ht="55.5" customHeight="1" x14ac:dyDescent="0.2">
      <c r="A2906" s="240">
        <v>270</v>
      </c>
      <c r="B2906" s="1077" t="s">
        <v>5109</v>
      </c>
      <c r="C2906" s="1077" t="s">
        <v>5110</v>
      </c>
      <c r="D2906" s="1077" t="s">
        <v>187</v>
      </c>
      <c r="E2906" s="1109">
        <v>29.52</v>
      </c>
      <c r="F2906" s="1110">
        <v>110</v>
      </c>
      <c r="G2906" s="1077" t="s">
        <v>5111</v>
      </c>
      <c r="H2906" s="1077" t="s">
        <v>5111</v>
      </c>
      <c r="I2906" s="1074" t="s">
        <v>178</v>
      </c>
      <c r="J2906" s="1074">
        <v>1500044750</v>
      </c>
      <c r="K2906" s="1078">
        <v>45777</v>
      </c>
      <c r="L2906" s="1074" t="s">
        <v>289</v>
      </c>
      <c r="M2906" s="1074" t="s">
        <v>267</v>
      </c>
      <c r="N2906" s="1111">
        <v>46142</v>
      </c>
      <c r="O2906" s="1074" t="s">
        <v>21</v>
      </c>
      <c r="P2906" s="1074" t="s">
        <v>5112</v>
      </c>
      <c r="Q2906" s="1077" t="s">
        <v>5113</v>
      </c>
      <c r="R2906" s="1059"/>
      <c r="S2906" s="1078"/>
      <c r="T2906" s="1085"/>
      <c r="U2906" s="1074"/>
      <c r="V2906" s="1074" t="s">
        <v>276</v>
      </c>
      <c r="W2906" s="1085"/>
      <c r="X2906" s="1109">
        <v>29.52</v>
      </c>
      <c r="Y2906" s="318"/>
    </row>
    <row r="2907" spans="1:25" s="3" customFormat="1" ht="55.5" customHeight="1" x14ac:dyDescent="0.2">
      <c r="A2907" s="240">
        <v>271</v>
      </c>
      <c r="B2907" s="1077" t="s">
        <v>5114</v>
      </c>
      <c r="C2907" s="1077" t="s">
        <v>5115</v>
      </c>
      <c r="D2907" s="1077" t="s">
        <v>32</v>
      </c>
      <c r="E2907" s="1109">
        <v>0.2</v>
      </c>
      <c r="F2907" s="1110">
        <v>20</v>
      </c>
      <c r="G2907" s="1077" t="s">
        <v>5116</v>
      </c>
      <c r="H2907" s="1077" t="s">
        <v>5116</v>
      </c>
      <c r="I2907" s="1074" t="s">
        <v>178</v>
      </c>
      <c r="J2907" s="1074">
        <v>1500044407</v>
      </c>
      <c r="K2907" s="1078">
        <v>45763</v>
      </c>
      <c r="L2907" s="1074" t="s">
        <v>289</v>
      </c>
      <c r="M2907" s="1074" t="s">
        <v>267</v>
      </c>
      <c r="N2907" s="1111">
        <v>46128</v>
      </c>
      <c r="O2907" s="1074" t="s">
        <v>21</v>
      </c>
      <c r="P2907" s="1074" t="s">
        <v>5117</v>
      </c>
      <c r="Q2907" s="1077" t="s">
        <v>5118</v>
      </c>
      <c r="R2907" s="1059"/>
      <c r="S2907" s="1078"/>
      <c r="T2907" s="1085"/>
      <c r="U2907" s="1074"/>
      <c r="V2907" s="1074" t="s">
        <v>276</v>
      </c>
      <c r="W2907" s="1085"/>
      <c r="X2907" s="1109">
        <v>0.2</v>
      </c>
      <c r="Y2907" s="318"/>
    </row>
    <row r="2908" spans="1:25" s="3" customFormat="1" ht="55.5" customHeight="1" x14ac:dyDescent="0.2">
      <c r="A2908" s="240">
        <v>272</v>
      </c>
      <c r="B2908" s="1077" t="s">
        <v>4152</v>
      </c>
      <c r="C2908" s="1077" t="s">
        <v>4153</v>
      </c>
      <c r="D2908" s="1077" t="s">
        <v>27</v>
      </c>
      <c r="E2908" s="1109">
        <v>4.8659999999999997</v>
      </c>
      <c r="F2908" s="1110">
        <v>130</v>
      </c>
      <c r="G2908" s="1077" t="s">
        <v>5119</v>
      </c>
      <c r="H2908" s="1077" t="s">
        <v>5119</v>
      </c>
      <c r="I2908" s="1074" t="s">
        <v>178</v>
      </c>
      <c r="J2908" s="1074">
        <v>1500043765</v>
      </c>
      <c r="K2908" s="1078">
        <v>45751</v>
      </c>
      <c r="L2908" s="1074" t="s">
        <v>289</v>
      </c>
      <c r="M2908" s="1074" t="s">
        <v>267</v>
      </c>
      <c r="N2908" s="1111">
        <v>46116</v>
      </c>
      <c r="O2908" s="1074" t="s">
        <v>21</v>
      </c>
      <c r="P2908" s="1074" t="s">
        <v>4157</v>
      </c>
      <c r="Q2908" s="1077" t="s">
        <v>4158</v>
      </c>
      <c r="R2908" s="1059"/>
      <c r="S2908" s="1078"/>
      <c r="T2908" s="1085"/>
      <c r="U2908" s="1074"/>
      <c r="V2908" s="1074" t="s">
        <v>276</v>
      </c>
      <c r="W2908" s="1085"/>
      <c r="X2908" s="1109">
        <v>4.8659999999999997</v>
      </c>
      <c r="Y2908" s="318"/>
    </row>
    <row r="2909" spans="1:25" s="3" customFormat="1" ht="55.5" customHeight="1" x14ac:dyDescent="0.2">
      <c r="A2909" s="240">
        <v>273</v>
      </c>
      <c r="B2909" s="1077" t="s">
        <v>4152</v>
      </c>
      <c r="C2909" s="1077" t="s">
        <v>4153</v>
      </c>
      <c r="D2909" s="1077" t="s">
        <v>27</v>
      </c>
      <c r="E2909" s="1109">
        <v>4.8659999999999997</v>
      </c>
      <c r="F2909" s="1110">
        <v>130</v>
      </c>
      <c r="G2909" s="1077" t="s">
        <v>5120</v>
      </c>
      <c r="H2909" s="1077" t="s">
        <v>5120</v>
      </c>
      <c r="I2909" s="1074" t="s">
        <v>178</v>
      </c>
      <c r="J2909" s="1074">
        <v>1500044067</v>
      </c>
      <c r="K2909" s="1078">
        <v>45751</v>
      </c>
      <c r="L2909" s="1074" t="s">
        <v>289</v>
      </c>
      <c r="M2909" s="1074" t="s">
        <v>267</v>
      </c>
      <c r="N2909" s="1111">
        <v>46116</v>
      </c>
      <c r="O2909" s="1074" t="s">
        <v>21</v>
      </c>
      <c r="P2909" s="1074" t="s">
        <v>4157</v>
      </c>
      <c r="Q2909" s="1077" t="s">
        <v>4158</v>
      </c>
      <c r="R2909" s="1059"/>
      <c r="S2909" s="1078"/>
      <c r="T2909" s="1085"/>
      <c r="U2909" s="1074"/>
      <c r="V2909" s="1074" t="s">
        <v>276</v>
      </c>
      <c r="W2909" s="1085"/>
      <c r="X2909" s="1109">
        <v>4.8659999999999997</v>
      </c>
      <c r="Y2909" s="318"/>
    </row>
    <row r="2910" spans="1:25" s="3" customFormat="1" ht="55.5" customHeight="1" x14ac:dyDescent="0.2">
      <c r="A2910" s="240">
        <v>274</v>
      </c>
      <c r="B2910" s="1077" t="s">
        <v>4152</v>
      </c>
      <c r="C2910" s="1077" t="s">
        <v>4153</v>
      </c>
      <c r="D2910" s="1077" t="s">
        <v>27</v>
      </c>
      <c r="E2910" s="1109">
        <v>4.8659999999999997</v>
      </c>
      <c r="F2910" s="1110">
        <v>130</v>
      </c>
      <c r="G2910" s="1077" t="s">
        <v>5121</v>
      </c>
      <c r="H2910" s="1077" t="s">
        <v>5121</v>
      </c>
      <c r="I2910" s="1074" t="s">
        <v>178</v>
      </c>
      <c r="J2910" s="1074">
        <v>1500044051</v>
      </c>
      <c r="K2910" s="1078">
        <v>45751</v>
      </c>
      <c r="L2910" s="1074" t="s">
        <v>289</v>
      </c>
      <c r="M2910" s="1074" t="s">
        <v>267</v>
      </c>
      <c r="N2910" s="1111">
        <v>46116</v>
      </c>
      <c r="O2910" s="1074" t="s">
        <v>21</v>
      </c>
      <c r="P2910" s="1074" t="s">
        <v>4157</v>
      </c>
      <c r="Q2910" s="1077" t="s">
        <v>4158</v>
      </c>
      <c r="R2910" s="1059"/>
      <c r="S2910" s="1078"/>
      <c r="T2910" s="1085"/>
      <c r="U2910" s="1074"/>
      <c r="V2910" s="1074" t="s">
        <v>276</v>
      </c>
      <c r="W2910" s="1085"/>
      <c r="X2910" s="1109">
        <v>4.8659999999999997</v>
      </c>
      <c r="Y2910" s="318"/>
    </row>
    <row r="2911" spans="1:25" s="3" customFormat="1" ht="55.5" customHeight="1" x14ac:dyDescent="0.2">
      <c r="A2911" s="240">
        <v>275</v>
      </c>
      <c r="B2911" s="1077" t="s">
        <v>4152</v>
      </c>
      <c r="C2911" s="1077" t="s">
        <v>4153</v>
      </c>
      <c r="D2911" s="1077" t="s">
        <v>27</v>
      </c>
      <c r="E2911" s="1109">
        <v>4.8659999999999997</v>
      </c>
      <c r="F2911" s="1110">
        <v>130</v>
      </c>
      <c r="G2911" s="1077" t="s">
        <v>5122</v>
      </c>
      <c r="H2911" s="1077" t="s">
        <v>5122</v>
      </c>
      <c r="I2911" s="1074" t="s">
        <v>178</v>
      </c>
      <c r="J2911" s="1074">
        <v>1500044049</v>
      </c>
      <c r="K2911" s="1078">
        <v>45751</v>
      </c>
      <c r="L2911" s="1074" t="s">
        <v>289</v>
      </c>
      <c r="M2911" s="1074" t="s">
        <v>267</v>
      </c>
      <c r="N2911" s="1111">
        <v>46116</v>
      </c>
      <c r="O2911" s="1074" t="s">
        <v>21</v>
      </c>
      <c r="P2911" s="1074" t="s">
        <v>4157</v>
      </c>
      <c r="Q2911" s="1077" t="s">
        <v>4158</v>
      </c>
      <c r="R2911" s="1059"/>
      <c r="S2911" s="1078"/>
      <c r="T2911" s="1085"/>
      <c r="U2911" s="1074"/>
      <c r="V2911" s="1074" t="s">
        <v>276</v>
      </c>
      <c r="W2911" s="1085"/>
      <c r="X2911" s="1109">
        <v>4.8659999999999997</v>
      </c>
      <c r="Y2911" s="318"/>
    </row>
    <row r="2912" spans="1:25" s="3" customFormat="1" ht="55.5" customHeight="1" x14ac:dyDescent="0.2">
      <c r="A2912" s="240">
        <v>276</v>
      </c>
      <c r="B2912" s="1077" t="s">
        <v>4152</v>
      </c>
      <c r="C2912" s="1077" t="s">
        <v>4153</v>
      </c>
      <c r="D2912" s="1077" t="s">
        <v>27</v>
      </c>
      <c r="E2912" s="1109">
        <v>4.8659999999999997</v>
      </c>
      <c r="F2912" s="1110">
        <v>130</v>
      </c>
      <c r="G2912" s="1077" t="s">
        <v>5123</v>
      </c>
      <c r="H2912" s="1077" t="s">
        <v>5123</v>
      </c>
      <c r="I2912" s="1074" t="s">
        <v>178</v>
      </c>
      <c r="J2912" s="1074">
        <v>1500043766</v>
      </c>
      <c r="K2912" s="1078">
        <v>45751</v>
      </c>
      <c r="L2912" s="1074" t="s">
        <v>289</v>
      </c>
      <c r="M2912" s="1074" t="s">
        <v>267</v>
      </c>
      <c r="N2912" s="1111">
        <v>46116</v>
      </c>
      <c r="O2912" s="1074" t="s">
        <v>21</v>
      </c>
      <c r="P2912" s="1074" t="s">
        <v>4157</v>
      </c>
      <c r="Q2912" s="1077" t="s">
        <v>4158</v>
      </c>
      <c r="R2912" s="1059"/>
      <c r="S2912" s="1078"/>
      <c r="T2912" s="1085"/>
      <c r="U2912" s="1074"/>
      <c r="V2912" s="1074" t="s">
        <v>276</v>
      </c>
      <c r="W2912" s="1085"/>
      <c r="X2912" s="1109">
        <v>4.8659999999999997</v>
      </c>
      <c r="Y2912" s="318"/>
    </row>
    <row r="2913" spans="1:25" s="3" customFormat="1" ht="55.5" customHeight="1" x14ac:dyDescent="0.2">
      <c r="A2913" s="240">
        <v>277</v>
      </c>
      <c r="B2913" s="1077" t="s">
        <v>4152</v>
      </c>
      <c r="C2913" s="1077" t="s">
        <v>4153</v>
      </c>
      <c r="D2913" s="1077" t="s">
        <v>27</v>
      </c>
      <c r="E2913" s="1109">
        <v>4.8659999999999997</v>
      </c>
      <c r="F2913" s="1110">
        <v>130</v>
      </c>
      <c r="G2913" s="1077" t="s">
        <v>5124</v>
      </c>
      <c r="H2913" s="1077" t="s">
        <v>5124</v>
      </c>
      <c r="I2913" s="1074" t="s">
        <v>178</v>
      </c>
      <c r="J2913" s="1074">
        <v>1500043767</v>
      </c>
      <c r="K2913" s="1078">
        <v>45751</v>
      </c>
      <c r="L2913" s="1074" t="s">
        <v>289</v>
      </c>
      <c r="M2913" s="1074" t="s">
        <v>267</v>
      </c>
      <c r="N2913" s="1111">
        <v>46116</v>
      </c>
      <c r="O2913" s="1074" t="s">
        <v>21</v>
      </c>
      <c r="P2913" s="1074" t="s">
        <v>4157</v>
      </c>
      <c r="Q2913" s="1077" t="s">
        <v>4158</v>
      </c>
      <c r="R2913" s="1059"/>
      <c r="S2913" s="1078"/>
      <c r="T2913" s="1085"/>
      <c r="U2913" s="1074"/>
      <c r="V2913" s="1074" t="s">
        <v>276</v>
      </c>
      <c r="W2913" s="1085"/>
      <c r="X2913" s="1109">
        <v>4.8659999999999997</v>
      </c>
      <c r="Y2913" s="318"/>
    </row>
    <row r="2914" spans="1:25" s="3" customFormat="1" ht="55.5" customHeight="1" x14ac:dyDescent="0.2">
      <c r="A2914" s="240">
        <v>278</v>
      </c>
      <c r="B2914" s="1077" t="s">
        <v>4152</v>
      </c>
      <c r="C2914" s="1077" t="s">
        <v>4153</v>
      </c>
      <c r="D2914" s="1077" t="s">
        <v>27</v>
      </c>
      <c r="E2914" s="1109">
        <v>4.8659999999999997</v>
      </c>
      <c r="F2914" s="1110">
        <v>130</v>
      </c>
      <c r="G2914" s="1077" t="s">
        <v>5125</v>
      </c>
      <c r="H2914" s="1077" t="s">
        <v>5125</v>
      </c>
      <c r="I2914" s="1074" t="s">
        <v>178</v>
      </c>
      <c r="J2914" s="1074">
        <v>1500043770</v>
      </c>
      <c r="K2914" s="1078">
        <v>45751</v>
      </c>
      <c r="L2914" s="1074" t="s">
        <v>289</v>
      </c>
      <c r="M2914" s="1074" t="s">
        <v>267</v>
      </c>
      <c r="N2914" s="1111">
        <v>46116</v>
      </c>
      <c r="O2914" s="1074" t="s">
        <v>21</v>
      </c>
      <c r="P2914" s="1074" t="s">
        <v>4157</v>
      </c>
      <c r="Q2914" s="1077" t="s">
        <v>4158</v>
      </c>
      <c r="R2914" s="1059"/>
      <c r="S2914" s="1078"/>
      <c r="T2914" s="1085"/>
      <c r="U2914" s="1074"/>
      <c r="V2914" s="1074" t="s">
        <v>276</v>
      </c>
      <c r="W2914" s="1085"/>
      <c r="X2914" s="1109">
        <v>4.8659999999999997</v>
      </c>
      <c r="Y2914" s="318"/>
    </row>
    <row r="2915" spans="1:25" s="3" customFormat="1" ht="55.5" customHeight="1" x14ac:dyDescent="0.2">
      <c r="A2915" s="240">
        <v>279</v>
      </c>
      <c r="B2915" s="1077" t="s">
        <v>4152</v>
      </c>
      <c r="C2915" s="1077" t="s">
        <v>4153</v>
      </c>
      <c r="D2915" s="1077" t="s">
        <v>27</v>
      </c>
      <c r="E2915" s="1109">
        <v>4.8659999999999997</v>
      </c>
      <c r="F2915" s="1110">
        <v>130</v>
      </c>
      <c r="G2915" s="1077" t="s">
        <v>5126</v>
      </c>
      <c r="H2915" s="1077" t="s">
        <v>5126</v>
      </c>
      <c r="I2915" s="1074" t="s">
        <v>178</v>
      </c>
      <c r="J2915" s="1074">
        <v>1500043773</v>
      </c>
      <c r="K2915" s="1078">
        <v>45751</v>
      </c>
      <c r="L2915" s="1074" t="s">
        <v>289</v>
      </c>
      <c r="M2915" s="1074" t="s">
        <v>267</v>
      </c>
      <c r="N2915" s="1111">
        <v>46116</v>
      </c>
      <c r="O2915" s="1074" t="s">
        <v>21</v>
      </c>
      <c r="P2915" s="1074" t="s">
        <v>4157</v>
      </c>
      <c r="Q2915" s="1077" t="s">
        <v>4158</v>
      </c>
      <c r="R2915" s="1059"/>
      <c r="S2915" s="1078"/>
      <c r="T2915" s="1085"/>
      <c r="U2915" s="1074"/>
      <c r="V2915" s="1074" t="s">
        <v>276</v>
      </c>
      <c r="W2915" s="1085"/>
      <c r="X2915" s="1109">
        <v>4.8659999999999997</v>
      </c>
      <c r="Y2915" s="318"/>
    </row>
    <row r="2916" spans="1:25" s="3" customFormat="1" ht="55.5" customHeight="1" x14ac:dyDescent="0.2">
      <c r="A2916" s="240">
        <v>280</v>
      </c>
      <c r="B2916" s="1077" t="s">
        <v>4152</v>
      </c>
      <c r="C2916" s="1077" t="s">
        <v>4153</v>
      </c>
      <c r="D2916" s="1077" t="s">
        <v>27</v>
      </c>
      <c r="E2916" s="1109">
        <v>4.8659999999999997</v>
      </c>
      <c r="F2916" s="1110">
        <v>130</v>
      </c>
      <c r="G2916" s="1077" t="s">
        <v>5127</v>
      </c>
      <c r="H2916" s="1077" t="s">
        <v>5127</v>
      </c>
      <c r="I2916" s="1074" t="s">
        <v>178</v>
      </c>
      <c r="J2916" s="1074">
        <v>1500043775</v>
      </c>
      <c r="K2916" s="1078">
        <v>45751</v>
      </c>
      <c r="L2916" s="1074" t="s">
        <v>289</v>
      </c>
      <c r="M2916" s="1074" t="s">
        <v>267</v>
      </c>
      <c r="N2916" s="1111">
        <v>46116</v>
      </c>
      <c r="O2916" s="1074" t="s">
        <v>21</v>
      </c>
      <c r="P2916" s="1074" t="s">
        <v>4157</v>
      </c>
      <c r="Q2916" s="1077" t="s">
        <v>4158</v>
      </c>
      <c r="R2916" s="1059"/>
      <c r="S2916" s="1078"/>
      <c r="T2916" s="1085"/>
      <c r="U2916" s="1074"/>
      <c r="V2916" s="1074" t="s">
        <v>276</v>
      </c>
      <c r="W2916" s="1085"/>
      <c r="X2916" s="1109">
        <v>4.8659999999999997</v>
      </c>
      <c r="Y2916" s="318"/>
    </row>
    <row r="2917" spans="1:25" s="3" customFormat="1" ht="55.5" customHeight="1" x14ac:dyDescent="0.2">
      <c r="A2917" s="240">
        <v>281</v>
      </c>
      <c r="B2917" s="1077" t="s">
        <v>4152</v>
      </c>
      <c r="C2917" s="1077" t="s">
        <v>4153</v>
      </c>
      <c r="D2917" s="1077" t="s">
        <v>27</v>
      </c>
      <c r="E2917" s="1109">
        <v>4.8659999999999997</v>
      </c>
      <c r="F2917" s="1110">
        <v>130</v>
      </c>
      <c r="G2917" s="1077" t="s">
        <v>5128</v>
      </c>
      <c r="H2917" s="1077" t="s">
        <v>5128</v>
      </c>
      <c r="I2917" s="1074" t="s">
        <v>178</v>
      </c>
      <c r="J2917" s="1074">
        <v>1500043768</v>
      </c>
      <c r="K2917" s="1078">
        <v>45751</v>
      </c>
      <c r="L2917" s="1074" t="s">
        <v>289</v>
      </c>
      <c r="M2917" s="1074" t="s">
        <v>267</v>
      </c>
      <c r="N2917" s="1111">
        <v>46116</v>
      </c>
      <c r="O2917" s="1074" t="s">
        <v>21</v>
      </c>
      <c r="P2917" s="1074" t="s">
        <v>4157</v>
      </c>
      <c r="Q2917" s="1077" t="s">
        <v>4158</v>
      </c>
      <c r="R2917" s="1059"/>
      <c r="S2917" s="1078"/>
      <c r="T2917" s="1085"/>
      <c r="U2917" s="1074"/>
      <c r="V2917" s="1074" t="s">
        <v>276</v>
      </c>
      <c r="W2917" s="1085"/>
      <c r="X2917" s="1109">
        <v>4.8659999999999997</v>
      </c>
      <c r="Y2917" s="318"/>
    </row>
    <row r="2918" spans="1:25" s="3" customFormat="1" ht="55.5" customHeight="1" x14ac:dyDescent="0.2">
      <c r="A2918" s="240">
        <v>282</v>
      </c>
      <c r="B2918" s="1077" t="s">
        <v>4152</v>
      </c>
      <c r="C2918" s="1077" t="s">
        <v>4153</v>
      </c>
      <c r="D2918" s="1077" t="s">
        <v>27</v>
      </c>
      <c r="E2918" s="1109">
        <v>4.8659999999999997</v>
      </c>
      <c r="F2918" s="1110">
        <v>130</v>
      </c>
      <c r="G2918" s="1077" t="s">
        <v>5129</v>
      </c>
      <c r="H2918" s="1077" t="s">
        <v>5129</v>
      </c>
      <c r="I2918" s="1074" t="s">
        <v>178</v>
      </c>
      <c r="J2918" s="1074">
        <v>1500043772</v>
      </c>
      <c r="K2918" s="1078">
        <v>45751</v>
      </c>
      <c r="L2918" s="1074" t="s">
        <v>289</v>
      </c>
      <c r="M2918" s="1074" t="s">
        <v>267</v>
      </c>
      <c r="N2918" s="1111">
        <v>46116</v>
      </c>
      <c r="O2918" s="1074" t="s">
        <v>21</v>
      </c>
      <c r="P2918" s="1074" t="s">
        <v>4157</v>
      </c>
      <c r="Q2918" s="1077" t="s">
        <v>4158</v>
      </c>
      <c r="R2918" s="1059"/>
      <c r="S2918" s="1078"/>
      <c r="T2918" s="1085"/>
      <c r="U2918" s="1074"/>
      <c r="V2918" s="1074" t="s">
        <v>276</v>
      </c>
      <c r="W2918" s="1085"/>
      <c r="X2918" s="1109">
        <v>4.8659999999999997</v>
      </c>
      <c r="Y2918" s="318"/>
    </row>
    <row r="2919" spans="1:25" s="3" customFormat="1" ht="55.5" customHeight="1" x14ac:dyDescent="0.2">
      <c r="A2919" s="240">
        <v>283</v>
      </c>
      <c r="B2919" s="1077" t="s">
        <v>4152</v>
      </c>
      <c r="C2919" s="1077" t="s">
        <v>4153</v>
      </c>
      <c r="D2919" s="1077" t="s">
        <v>27</v>
      </c>
      <c r="E2919" s="1109">
        <v>4.8659999999999997</v>
      </c>
      <c r="F2919" s="1110">
        <v>130</v>
      </c>
      <c r="G2919" s="1077" t="s">
        <v>5130</v>
      </c>
      <c r="H2919" s="1077" t="s">
        <v>5130</v>
      </c>
      <c r="I2919" s="1074" t="s">
        <v>178</v>
      </c>
      <c r="J2919" s="1074">
        <v>1500043774</v>
      </c>
      <c r="K2919" s="1078">
        <v>45751</v>
      </c>
      <c r="L2919" s="1074" t="s">
        <v>289</v>
      </c>
      <c r="M2919" s="1074" t="s">
        <v>267</v>
      </c>
      <c r="N2919" s="1111">
        <v>46116</v>
      </c>
      <c r="O2919" s="1074" t="s">
        <v>21</v>
      </c>
      <c r="P2919" s="1074" t="s">
        <v>4157</v>
      </c>
      <c r="Q2919" s="1077" t="s">
        <v>4158</v>
      </c>
      <c r="R2919" s="1059"/>
      <c r="S2919" s="1078"/>
      <c r="T2919" s="1085"/>
      <c r="U2919" s="1074"/>
      <c r="V2919" s="1074" t="s">
        <v>276</v>
      </c>
      <c r="W2919" s="1085"/>
      <c r="X2919" s="1109">
        <v>4.8659999999999997</v>
      </c>
      <c r="Y2919" s="318"/>
    </row>
    <row r="2920" spans="1:25" s="3" customFormat="1" ht="55.5" customHeight="1" x14ac:dyDescent="0.2">
      <c r="A2920" s="240">
        <v>284</v>
      </c>
      <c r="B2920" s="1077" t="s">
        <v>4152</v>
      </c>
      <c r="C2920" s="1077" t="s">
        <v>4153</v>
      </c>
      <c r="D2920" s="1077" t="s">
        <v>27</v>
      </c>
      <c r="E2920" s="1109">
        <v>4.8659999999999997</v>
      </c>
      <c r="F2920" s="1110">
        <v>130</v>
      </c>
      <c r="G2920" s="1077" t="s">
        <v>5131</v>
      </c>
      <c r="H2920" s="1077" t="s">
        <v>5131</v>
      </c>
      <c r="I2920" s="1074" t="s">
        <v>178</v>
      </c>
      <c r="J2920" s="1074">
        <v>1500043776</v>
      </c>
      <c r="K2920" s="1078">
        <v>45751</v>
      </c>
      <c r="L2920" s="1074" t="s">
        <v>289</v>
      </c>
      <c r="M2920" s="1074" t="s">
        <v>267</v>
      </c>
      <c r="N2920" s="1111">
        <v>46116</v>
      </c>
      <c r="O2920" s="1074" t="s">
        <v>21</v>
      </c>
      <c r="P2920" s="1074" t="s">
        <v>4157</v>
      </c>
      <c r="Q2920" s="1077" t="s">
        <v>4158</v>
      </c>
      <c r="R2920" s="1059"/>
      <c r="S2920" s="1078"/>
      <c r="T2920" s="1085"/>
      <c r="U2920" s="1074"/>
      <c r="V2920" s="1074" t="s">
        <v>276</v>
      </c>
      <c r="W2920" s="1085"/>
      <c r="X2920" s="1109">
        <v>4.8659999999999997</v>
      </c>
      <c r="Y2920" s="318"/>
    </row>
    <row r="2921" spans="1:25" s="3" customFormat="1" ht="55.5" customHeight="1" x14ac:dyDescent="0.2">
      <c r="A2921" s="240">
        <v>285</v>
      </c>
      <c r="B2921" s="1077" t="s">
        <v>4152</v>
      </c>
      <c r="C2921" s="1077" t="s">
        <v>4153</v>
      </c>
      <c r="D2921" s="1077" t="s">
        <v>27</v>
      </c>
      <c r="E2921" s="1109">
        <v>4.8659999999999997</v>
      </c>
      <c r="F2921" s="1110">
        <v>130</v>
      </c>
      <c r="G2921" s="1077" t="s">
        <v>5132</v>
      </c>
      <c r="H2921" s="1077" t="s">
        <v>5132</v>
      </c>
      <c r="I2921" s="1074" t="s">
        <v>178</v>
      </c>
      <c r="J2921" s="1074">
        <v>1500043779</v>
      </c>
      <c r="K2921" s="1078">
        <v>45751</v>
      </c>
      <c r="L2921" s="1074" t="s">
        <v>289</v>
      </c>
      <c r="M2921" s="1074" t="s">
        <v>267</v>
      </c>
      <c r="N2921" s="1111">
        <v>46116</v>
      </c>
      <c r="O2921" s="1074" t="s">
        <v>21</v>
      </c>
      <c r="P2921" s="1074" t="s">
        <v>4157</v>
      </c>
      <c r="Q2921" s="1077" t="s">
        <v>4158</v>
      </c>
      <c r="R2921" s="1059"/>
      <c r="S2921" s="1078"/>
      <c r="T2921" s="1085"/>
      <c r="U2921" s="1074"/>
      <c r="V2921" s="1074" t="s">
        <v>276</v>
      </c>
      <c r="W2921" s="1085"/>
      <c r="X2921" s="1109">
        <v>4.8659999999999997</v>
      </c>
      <c r="Y2921" s="318"/>
    </row>
    <row r="2922" spans="1:25" s="3" customFormat="1" ht="55.5" customHeight="1" x14ac:dyDescent="0.2">
      <c r="A2922" s="240">
        <v>286</v>
      </c>
      <c r="B2922" s="1077" t="s">
        <v>5136</v>
      </c>
      <c r="C2922" s="1077" t="s">
        <v>5137</v>
      </c>
      <c r="D2922" s="1077" t="s">
        <v>27</v>
      </c>
      <c r="E2922" s="1109">
        <v>0.18</v>
      </c>
      <c r="F2922" s="1110">
        <v>20</v>
      </c>
      <c r="G2922" s="1077" t="s">
        <v>5138</v>
      </c>
      <c r="H2922" s="1077" t="s">
        <v>5138</v>
      </c>
      <c r="I2922" s="1074" t="s">
        <v>178</v>
      </c>
      <c r="J2922" s="1074">
        <v>1500042593</v>
      </c>
      <c r="K2922" s="1078">
        <v>45761</v>
      </c>
      <c r="L2922" s="1074" t="s">
        <v>289</v>
      </c>
      <c r="M2922" s="1074" t="s">
        <v>267</v>
      </c>
      <c r="N2922" s="1111">
        <v>46126</v>
      </c>
      <c r="O2922" s="1074" t="s">
        <v>21</v>
      </c>
      <c r="P2922" s="1074" t="s">
        <v>5139</v>
      </c>
      <c r="Q2922" s="1077"/>
      <c r="R2922" s="1059"/>
      <c r="S2922" s="1078"/>
      <c r="T2922" s="1085"/>
      <c r="U2922" s="1074"/>
      <c r="V2922" s="1074" t="s">
        <v>276</v>
      </c>
      <c r="W2922" s="1085"/>
      <c r="X2922" s="1109">
        <v>0.18</v>
      </c>
      <c r="Y2922" s="318"/>
    </row>
    <row r="2923" spans="1:25" s="3" customFormat="1" ht="55.5" customHeight="1" x14ac:dyDescent="0.2">
      <c r="A2923" s="240">
        <v>287</v>
      </c>
      <c r="B2923" s="1077" t="s">
        <v>5140</v>
      </c>
      <c r="C2923" s="1077" t="s">
        <v>5141</v>
      </c>
      <c r="D2923" s="1103" t="s">
        <v>295</v>
      </c>
      <c r="E2923" s="1109">
        <v>0.11</v>
      </c>
      <c r="F2923" s="1110">
        <v>20</v>
      </c>
      <c r="G2923" s="1077" t="s">
        <v>5142</v>
      </c>
      <c r="H2923" s="1077" t="s">
        <v>5142</v>
      </c>
      <c r="I2923" s="1074" t="s">
        <v>178</v>
      </c>
      <c r="J2923" s="1074">
        <v>1500044059</v>
      </c>
      <c r="K2923" s="1078">
        <v>45751</v>
      </c>
      <c r="L2923" s="1074" t="s">
        <v>289</v>
      </c>
      <c r="M2923" s="1074" t="s">
        <v>267</v>
      </c>
      <c r="N2923" s="1111">
        <v>46116</v>
      </c>
      <c r="O2923" s="1074" t="s">
        <v>21</v>
      </c>
      <c r="P2923" s="1074" t="s">
        <v>5143</v>
      </c>
      <c r="Q2923" s="1077"/>
      <c r="R2923" s="1059"/>
      <c r="S2923" s="1078"/>
      <c r="T2923" s="1085"/>
      <c r="U2923" s="1074"/>
      <c r="V2923" s="1074" t="s">
        <v>276</v>
      </c>
      <c r="W2923" s="1085"/>
      <c r="X2923" s="1109">
        <v>0.11</v>
      </c>
      <c r="Y2923" s="318"/>
    </row>
    <row r="2924" spans="1:25" s="3" customFormat="1" ht="55.5" customHeight="1" x14ac:dyDescent="0.2">
      <c r="A2924" s="240">
        <v>288</v>
      </c>
      <c r="B2924" s="1077" t="s">
        <v>5144</v>
      </c>
      <c r="C2924" s="1077" t="s">
        <v>5145</v>
      </c>
      <c r="D2924" s="1077" t="s">
        <v>27</v>
      </c>
      <c r="E2924" s="1109">
        <v>0.44269999999999998</v>
      </c>
      <c r="F2924" s="1110">
        <v>20</v>
      </c>
      <c r="G2924" s="1077" t="s">
        <v>5146</v>
      </c>
      <c r="H2924" s="1077" t="s">
        <v>5146</v>
      </c>
      <c r="I2924" s="1074" t="s">
        <v>178</v>
      </c>
      <c r="J2924" s="1074">
        <v>1500044440</v>
      </c>
      <c r="K2924" s="1078">
        <v>45770</v>
      </c>
      <c r="L2924" s="1074" t="s">
        <v>289</v>
      </c>
      <c r="M2924" s="1074" t="s">
        <v>267</v>
      </c>
      <c r="N2924" s="1111">
        <v>46135</v>
      </c>
      <c r="O2924" s="1074" t="s">
        <v>21</v>
      </c>
      <c r="P2924" s="1074" t="s">
        <v>5147</v>
      </c>
      <c r="Q2924" s="1077" t="s">
        <v>5148</v>
      </c>
      <c r="R2924" s="1059"/>
      <c r="S2924" s="1078"/>
      <c r="T2924" s="1085"/>
      <c r="U2924" s="1074"/>
      <c r="V2924" s="1074" t="s">
        <v>276</v>
      </c>
      <c r="W2924" s="1085"/>
      <c r="X2924" s="1109">
        <v>0.44269999999999998</v>
      </c>
      <c r="Y2924" s="318"/>
    </row>
    <row r="2925" spans="1:25" s="3" customFormat="1" ht="55.5" customHeight="1" x14ac:dyDescent="0.2">
      <c r="A2925" s="240">
        <v>289</v>
      </c>
      <c r="B2925" s="1077" t="s">
        <v>5149</v>
      </c>
      <c r="C2925" s="1077" t="s">
        <v>5150</v>
      </c>
      <c r="D2925" s="1103" t="s">
        <v>295</v>
      </c>
      <c r="E2925" s="1109">
        <v>0.2</v>
      </c>
      <c r="F2925" s="1110">
        <v>20</v>
      </c>
      <c r="G2925" s="1077" t="s">
        <v>5151</v>
      </c>
      <c r="H2925" s="1077" t="s">
        <v>5151</v>
      </c>
      <c r="I2925" s="1074" t="s">
        <v>178</v>
      </c>
      <c r="J2925" s="1074">
        <v>1500044608</v>
      </c>
      <c r="K2925" s="1078">
        <v>45775</v>
      </c>
      <c r="L2925" s="1074" t="s">
        <v>289</v>
      </c>
      <c r="M2925" s="1074" t="s">
        <v>267</v>
      </c>
      <c r="N2925" s="1111">
        <v>46140</v>
      </c>
      <c r="O2925" s="1074" t="s">
        <v>21</v>
      </c>
      <c r="P2925" s="1074" t="s">
        <v>5152</v>
      </c>
      <c r="Q2925" s="1077"/>
      <c r="R2925" s="1059"/>
      <c r="S2925" s="1078"/>
      <c r="T2925" s="1085"/>
      <c r="U2925" s="1074"/>
      <c r="V2925" s="1074" t="s">
        <v>276</v>
      </c>
      <c r="W2925" s="1085"/>
      <c r="X2925" s="1109">
        <v>0.2</v>
      </c>
      <c r="Y2925" s="318"/>
    </row>
    <row r="2926" spans="1:25" s="3" customFormat="1" ht="55.5" customHeight="1" x14ac:dyDescent="0.2">
      <c r="A2926" s="240">
        <v>290</v>
      </c>
      <c r="B2926" s="1077" t="s">
        <v>4223</v>
      </c>
      <c r="C2926" s="1077" t="s">
        <v>4224</v>
      </c>
      <c r="D2926" s="1077" t="s">
        <v>894</v>
      </c>
      <c r="E2926" s="1109">
        <v>0.06</v>
      </c>
      <c r="F2926" s="1110">
        <v>20</v>
      </c>
      <c r="G2926" s="1077" t="s">
        <v>5153</v>
      </c>
      <c r="H2926" s="1077" t="s">
        <v>5153</v>
      </c>
      <c r="I2926" s="1074" t="s">
        <v>178</v>
      </c>
      <c r="J2926" s="1074">
        <v>1500044122</v>
      </c>
      <c r="K2926" s="1078">
        <v>45754</v>
      </c>
      <c r="L2926" s="1074" t="s">
        <v>289</v>
      </c>
      <c r="M2926" s="1074" t="s">
        <v>267</v>
      </c>
      <c r="N2926" s="1111">
        <v>46119</v>
      </c>
      <c r="O2926" s="1074" t="s">
        <v>21</v>
      </c>
      <c r="P2926" s="1074" t="s">
        <v>5154</v>
      </c>
      <c r="Q2926" s="1077"/>
      <c r="R2926" s="1059"/>
      <c r="S2926" s="1078"/>
      <c r="T2926" s="1085"/>
      <c r="U2926" s="1074"/>
      <c r="V2926" s="1074" t="s">
        <v>276</v>
      </c>
      <c r="W2926" s="1085"/>
      <c r="X2926" s="1109">
        <v>0.06</v>
      </c>
      <c r="Y2926" s="318"/>
    </row>
    <row r="2927" spans="1:25" s="3" customFormat="1" ht="55.5" customHeight="1" x14ac:dyDescent="0.2">
      <c r="A2927" s="240">
        <v>291</v>
      </c>
      <c r="B2927" s="1077" t="s">
        <v>4223</v>
      </c>
      <c r="C2927" s="1077" t="s">
        <v>4224</v>
      </c>
      <c r="D2927" s="1077" t="s">
        <v>894</v>
      </c>
      <c r="E2927" s="1109">
        <v>0.09</v>
      </c>
      <c r="F2927" s="1110">
        <v>20</v>
      </c>
      <c r="G2927" s="1077" t="s">
        <v>5155</v>
      </c>
      <c r="H2927" s="1077" t="s">
        <v>5155</v>
      </c>
      <c r="I2927" s="1074" t="s">
        <v>178</v>
      </c>
      <c r="J2927" s="1074">
        <v>1500044125</v>
      </c>
      <c r="K2927" s="1078">
        <v>45754</v>
      </c>
      <c r="L2927" s="1074" t="s">
        <v>289</v>
      </c>
      <c r="M2927" s="1074" t="s">
        <v>267</v>
      </c>
      <c r="N2927" s="1111">
        <v>46119</v>
      </c>
      <c r="O2927" s="1074" t="s">
        <v>21</v>
      </c>
      <c r="P2927" s="1074" t="s">
        <v>5154</v>
      </c>
      <c r="Q2927" s="1077"/>
      <c r="R2927" s="1059"/>
      <c r="S2927" s="1078"/>
      <c r="T2927" s="1085"/>
      <c r="U2927" s="1074"/>
      <c r="V2927" s="1074" t="s">
        <v>276</v>
      </c>
      <c r="W2927" s="1085"/>
      <c r="X2927" s="1109">
        <v>0.09</v>
      </c>
      <c r="Y2927" s="318"/>
    </row>
    <row r="2928" spans="1:25" s="3" customFormat="1" ht="55.5" customHeight="1" x14ac:dyDescent="0.2">
      <c r="A2928" s="240">
        <v>292</v>
      </c>
      <c r="B2928" s="1077" t="s">
        <v>5156</v>
      </c>
      <c r="C2928" s="1077" t="s">
        <v>5157</v>
      </c>
      <c r="D2928" s="1077" t="s">
        <v>187</v>
      </c>
      <c r="E2928" s="1109">
        <v>8.2560000000000008E-2</v>
      </c>
      <c r="F2928" s="1112">
        <v>0.4</v>
      </c>
      <c r="G2928" s="1077" t="s">
        <v>5158</v>
      </c>
      <c r="H2928" s="1077" t="s">
        <v>5158</v>
      </c>
      <c r="I2928" s="1074" t="s">
        <v>178</v>
      </c>
      <c r="J2928" s="1074">
        <v>1500043888</v>
      </c>
      <c r="K2928" s="1078">
        <v>45748</v>
      </c>
      <c r="L2928" s="1074" t="s">
        <v>289</v>
      </c>
      <c r="M2928" s="1074" t="s">
        <v>267</v>
      </c>
      <c r="N2928" s="1111">
        <v>46113</v>
      </c>
      <c r="O2928" s="1074" t="s">
        <v>21</v>
      </c>
      <c r="P2928" s="1074" t="s">
        <v>4204</v>
      </c>
      <c r="Q2928" s="1077"/>
      <c r="R2928" s="1059"/>
      <c r="S2928" s="1078"/>
      <c r="T2928" s="1085"/>
      <c r="U2928" s="1074"/>
      <c r="V2928" s="1074" t="s">
        <v>276</v>
      </c>
      <c r="W2928" s="1085"/>
      <c r="X2928" s="1109">
        <v>8.2560000000000008E-2</v>
      </c>
      <c r="Y2928" s="318"/>
    </row>
    <row r="2929" spans="1:25" s="3" customFormat="1" ht="55.5" customHeight="1" x14ac:dyDescent="0.2">
      <c r="A2929" s="240">
        <v>293</v>
      </c>
      <c r="B2929" s="1077" t="s">
        <v>5160</v>
      </c>
      <c r="C2929" s="1077" t="s">
        <v>5161</v>
      </c>
      <c r="D2929" s="1077" t="s">
        <v>187</v>
      </c>
      <c r="E2929" s="1109">
        <v>0.20499999999999999</v>
      </c>
      <c r="F2929" s="1112">
        <v>0.4</v>
      </c>
      <c r="G2929" s="1077" t="s">
        <v>5162</v>
      </c>
      <c r="H2929" s="1077" t="s">
        <v>5162</v>
      </c>
      <c r="I2929" s="1074" t="s">
        <v>178</v>
      </c>
      <c r="J2929" s="1074">
        <v>1500043889</v>
      </c>
      <c r="K2929" s="1078">
        <v>45748</v>
      </c>
      <c r="L2929" s="1074" t="s">
        <v>289</v>
      </c>
      <c r="M2929" s="1074" t="s">
        <v>267</v>
      </c>
      <c r="N2929" s="1111">
        <v>46113</v>
      </c>
      <c r="O2929" s="1074" t="s">
        <v>21</v>
      </c>
      <c r="P2929" s="1074" t="s">
        <v>4204</v>
      </c>
      <c r="Q2929" s="1077"/>
      <c r="R2929" s="1059"/>
      <c r="S2929" s="1078"/>
      <c r="T2929" s="1085"/>
      <c r="U2929" s="1074"/>
      <c r="V2929" s="1074" t="s">
        <v>276</v>
      </c>
      <c r="W2929" s="1085"/>
      <c r="X2929" s="1109">
        <v>0.20499999999999999</v>
      </c>
      <c r="Y2929" s="318"/>
    </row>
    <row r="2930" spans="1:25" s="3" customFormat="1" ht="55.5" customHeight="1" x14ac:dyDescent="0.2">
      <c r="A2930" s="240">
        <v>294</v>
      </c>
      <c r="B2930" s="1077" t="s">
        <v>5163</v>
      </c>
      <c r="C2930" s="1077" t="s">
        <v>5164</v>
      </c>
      <c r="D2930" s="1077" t="s">
        <v>187</v>
      </c>
      <c r="E2930" s="1109">
        <v>0.13</v>
      </c>
      <c r="F2930" s="1112">
        <v>0.4</v>
      </c>
      <c r="G2930" s="1077" t="s">
        <v>5165</v>
      </c>
      <c r="H2930" s="1077" t="s">
        <v>5165</v>
      </c>
      <c r="I2930" s="1074" t="s">
        <v>178</v>
      </c>
      <c r="J2930" s="1074">
        <v>1500043897</v>
      </c>
      <c r="K2930" s="1078">
        <v>45761</v>
      </c>
      <c r="L2930" s="1074" t="s">
        <v>289</v>
      </c>
      <c r="M2930" s="1074" t="s">
        <v>267</v>
      </c>
      <c r="N2930" s="1111">
        <v>46126</v>
      </c>
      <c r="O2930" s="1074" t="s">
        <v>21</v>
      </c>
      <c r="P2930" s="1074" t="s">
        <v>5139</v>
      </c>
      <c r="Q2930" s="1077"/>
      <c r="R2930" s="1059"/>
      <c r="S2930" s="1078"/>
      <c r="T2930" s="1085"/>
      <c r="U2930" s="1074"/>
      <c r="V2930" s="1074" t="s">
        <v>276</v>
      </c>
      <c r="W2930" s="1085"/>
      <c r="X2930" s="1109">
        <v>0.13</v>
      </c>
      <c r="Y2930" s="318"/>
    </row>
    <row r="2931" spans="1:25" s="3" customFormat="1" ht="55.5" customHeight="1" x14ac:dyDescent="0.2">
      <c r="A2931" s="240">
        <v>295</v>
      </c>
      <c r="B2931" s="1077" t="s">
        <v>5166</v>
      </c>
      <c r="C2931" s="1077" t="s">
        <v>5167</v>
      </c>
      <c r="D2931" s="1077" t="s">
        <v>18</v>
      </c>
      <c r="E2931" s="1109">
        <v>0.4</v>
      </c>
      <c r="F2931" s="1112">
        <v>0.4</v>
      </c>
      <c r="G2931" s="1077" t="s">
        <v>5168</v>
      </c>
      <c r="H2931" s="1077" t="s">
        <v>5168</v>
      </c>
      <c r="I2931" s="1074" t="s">
        <v>178</v>
      </c>
      <c r="J2931" s="1074">
        <v>1500043891</v>
      </c>
      <c r="K2931" s="1078">
        <v>45748</v>
      </c>
      <c r="L2931" s="1074" t="s">
        <v>289</v>
      </c>
      <c r="M2931" s="1074" t="s">
        <v>267</v>
      </c>
      <c r="N2931" s="1111">
        <v>46113</v>
      </c>
      <c r="O2931" s="1074" t="s">
        <v>21</v>
      </c>
      <c r="P2931" s="1074" t="s">
        <v>4204</v>
      </c>
      <c r="Q2931" s="1077"/>
      <c r="R2931" s="1059"/>
      <c r="S2931" s="1078"/>
      <c r="T2931" s="1085"/>
      <c r="U2931" s="1074"/>
      <c r="V2931" s="1074" t="s">
        <v>276</v>
      </c>
      <c r="W2931" s="1085"/>
      <c r="X2931" s="1109">
        <v>0.4</v>
      </c>
      <c r="Y2931" s="318"/>
    </row>
    <row r="2932" spans="1:25" s="3" customFormat="1" ht="55.5" customHeight="1" x14ac:dyDescent="0.2">
      <c r="A2932" s="240">
        <v>296</v>
      </c>
      <c r="B2932" s="1077" t="s">
        <v>5169</v>
      </c>
      <c r="C2932" s="1077" t="s">
        <v>5170</v>
      </c>
      <c r="D2932" s="1077" t="s">
        <v>27</v>
      </c>
      <c r="E2932" s="1109">
        <v>0.4</v>
      </c>
      <c r="F2932" s="1110">
        <v>20</v>
      </c>
      <c r="G2932" s="1077" t="s">
        <v>5171</v>
      </c>
      <c r="H2932" s="1077" t="s">
        <v>5171</v>
      </c>
      <c r="I2932" s="1074" t="s">
        <v>178</v>
      </c>
      <c r="J2932" s="1074">
        <v>1500044224</v>
      </c>
      <c r="K2932" s="1078">
        <v>45763</v>
      </c>
      <c r="L2932" s="1074" t="s">
        <v>289</v>
      </c>
      <c r="M2932" s="1074" t="s">
        <v>267</v>
      </c>
      <c r="N2932" s="1111">
        <v>46128</v>
      </c>
      <c r="O2932" s="1074" t="s">
        <v>21</v>
      </c>
      <c r="P2932" s="1074" t="s">
        <v>5117</v>
      </c>
      <c r="Q2932" s="1077"/>
      <c r="R2932" s="1059"/>
      <c r="S2932" s="1078"/>
      <c r="T2932" s="1085"/>
      <c r="U2932" s="1074"/>
      <c r="V2932" s="1074" t="s">
        <v>276</v>
      </c>
      <c r="W2932" s="1085"/>
      <c r="X2932" s="1109">
        <v>0.4</v>
      </c>
      <c r="Y2932" s="318"/>
    </row>
    <row r="2933" spans="1:25" s="3" customFormat="1" ht="55.5" customHeight="1" x14ac:dyDescent="0.2">
      <c r="A2933" s="240">
        <v>297</v>
      </c>
      <c r="B2933" s="1077" t="s">
        <v>5172</v>
      </c>
      <c r="C2933" s="1077" t="s">
        <v>5173</v>
      </c>
      <c r="D2933" s="1077" t="s">
        <v>18</v>
      </c>
      <c r="E2933" s="1109">
        <v>5.0000000000000001E-3</v>
      </c>
      <c r="F2933" s="1112">
        <v>0.4</v>
      </c>
      <c r="G2933" s="1077" t="s">
        <v>572</v>
      </c>
      <c r="H2933" s="1077" t="s">
        <v>572</v>
      </c>
      <c r="I2933" s="1074" t="s">
        <v>178</v>
      </c>
      <c r="J2933" s="1074">
        <v>1500044186</v>
      </c>
      <c r="K2933" s="1078">
        <v>45756</v>
      </c>
      <c r="L2933" s="1074" t="s">
        <v>289</v>
      </c>
      <c r="M2933" s="1074" t="s">
        <v>267</v>
      </c>
      <c r="N2933" s="1111">
        <v>46121</v>
      </c>
      <c r="O2933" s="1074" t="s">
        <v>21</v>
      </c>
      <c r="P2933" s="1074" t="s">
        <v>5174</v>
      </c>
      <c r="Q2933" s="1077"/>
      <c r="R2933" s="1059"/>
      <c r="S2933" s="1078"/>
      <c r="T2933" s="1085"/>
      <c r="U2933" s="1074"/>
      <c r="V2933" s="1074" t="s">
        <v>276</v>
      </c>
      <c r="W2933" s="1085"/>
      <c r="X2933" s="1109">
        <v>5.0000000000000001E-3</v>
      </c>
      <c r="Y2933" s="318"/>
    </row>
    <row r="2934" spans="1:25" s="3" customFormat="1" ht="55.5" customHeight="1" x14ac:dyDescent="0.2">
      <c r="A2934" s="240">
        <v>298</v>
      </c>
      <c r="B2934" s="1077" t="s">
        <v>5175</v>
      </c>
      <c r="C2934" s="1077" t="s">
        <v>5176</v>
      </c>
      <c r="D2934" s="1077" t="s">
        <v>187</v>
      </c>
      <c r="E2934" s="1109">
        <v>0.39900000000000002</v>
      </c>
      <c r="F2934" s="1110">
        <v>20</v>
      </c>
      <c r="G2934" s="1077" t="s">
        <v>5177</v>
      </c>
      <c r="H2934" s="1077" t="s">
        <v>5177</v>
      </c>
      <c r="I2934" s="1074" t="s">
        <v>178</v>
      </c>
      <c r="J2934" s="1074">
        <v>1500044188</v>
      </c>
      <c r="K2934" s="1078">
        <v>45756</v>
      </c>
      <c r="L2934" s="1074" t="s">
        <v>289</v>
      </c>
      <c r="M2934" s="1074" t="s">
        <v>267</v>
      </c>
      <c r="N2934" s="1111">
        <v>46121</v>
      </c>
      <c r="O2934" s="1074" t="s">
        <v>21</v>
      </c>
      <c r="P2934" s="1074" t="s">
        <v>5174</v>
      </c>
      <c r="Q2934" s="1077"/>
      <c r="R2934" s="1059"/>
      <c r="S2934" s="1078"/>
      <c r="T2934" s="1085"/>
      <c r="U2934" s="1074"/>
      <c r="V2934" s="1074" t="s">
        <v>276</v>
      </c>
      <c r="W2934" s="1085"/>
      <c r="X2934" s="1109">
        <v>0.39900000000000002</v>
      </c>
      <c r="Y2934" s="318"/>
    </row>
    <row r="2935" spans="1:25" s="3" customFormat="1" ht="55.5" customHeight="1" x14ac:dyDescent="0.2">
      <c r="A2935" s="240">
        <v>299</v>
      </c>
      <c r="B2935" s="1077" t="s">
        <v>906</v>
      </c>
      <c r="C2935" s="1077" t="s">
        <v>5178</v>
      </c>
      <c r="D2935" s="1077" t="s">
        <v>187</v>
      </c>
      <c r="E2935" s="1109">
        <v>0.19980000000000001</v>
      </c>
      <c r="F2935" s="1110">
        <v>20</v>
      </c>
      <c r="G2935" s="1077" t="s">
        <v>5179</v>
      </c>
      <c r="H2935" s="1077" t="s">
        <v>5179</v>
      </c>
      <c r="I2935" s="1074" t="s">
        <v>178</v>
      </c>
      <c r="J2935" s="1074">
        <v>1500044129</v>
      </c>
      <c r="K2935" s="1078">
        <v>45754</v>
      </c>
      <c r="L2935" s="1074" t="s">
        <v>289</v>
      </c>
      <c r="M2935" s="1074" t="s">
        <v>267</v>
      </c>
      <c r="N2935" s="1111">
        <v>46119</v>
      </c>
      <c r="O2935" s="1074" t="s">
        <v>21</v>
      </c>
      <c r="P2935" s="1074" t="s">
        <v>5154</v>
      </c>
      <c r="Q2935" s="1077"/>
      <c r="R2935" s="1059"/>
      <c r="S2935" s="1078"/>
      <c r="T2935" s="1085"/>
      <c r="U2935" s="1074"/>
      <c r="V2935" s="1074" t="s">
        <v>276</v>
      </c>
      <c r="W2935" s="1085"/>
      <c r="X2935" s="1109">
        <v>0.19980000000000001</v>
      </c>
      <c r="Y2935" s="318"/>
    </row>
    <row r="2936" spans="1:25" s="3" customFormat="1" ht="55.5" customHeight="1" x14ac:dyDescent="0.2">
      <c r="A2936" s="240">
        <v>300</v>
      </c>
      <c r="B2936" s="1077" t="s">
        <v>5184</v>
      </c>
      <c r="C2936" s="1077" t="s">
        <v>5185</v>
      </c>
      <c r="D2936" s="1077" t="s">
        <v>894</v>
      </c>
      <c r="E2936" s="1109">
        <v>0.35</v>
      </c>
      <c r="F2936" s="1110">
        <v>20</v>
      </c>
      <c r="G2936" s="1077" t="s">
        <v>5186</v>
      </c>
      <c r="H2936" s="1077" t="s">
        <v>5186</v>
      </c>
      <c r="I2936" s="1074" t="s">
        <v>178</v>
      </c>
      <c r="J2936" s="1074">
        <v>1500044040</v>
      </c>
      <c r="K2936" s="1078">
        <v>45751</v>
      </c>
      <c r="L2936" s="1074" t="s">
        <v>289</v>
      </c>
      <c r="M2936" s="1074" t="s">
        <v>267</v>
      </c>
      <c r="N2936" s="1111">
        <v>46116</v>
      </c>
      <c r="O2936" s="1074" t="s">
        <v>21</v>
      </c>
      <c r="P2936" s="1074" t="s">
        <v>5143</v>
      </c>
      <c r="Q2936" s="1077"/>
      <c r="R2936" s="1059"/>
      <c r="S2936" s="1078"/>
      <c r="T2936" s="1085"/>
      <c r="U2936" s="1074"/>
      <c r="V2936" s="1074" t="s">
        <v>276</v>
      </c>
      <c r="W2936" s="1085"/>
      <c r="X2936" s="1109">
        <v>0.35</v>
      </c>
      <c r="Y2936" s="318"/>
    </row>
    <row r="2937" spans="1:25" s="3" customFormat="1" ht="55.5" customHeight="1" x14ac:dyDescent="0.2">
      <c r="A2937" s="240">
        <v>301</v>
      </c>
      <c r="B2937" s="1077" t="s">
        <v>5187</v>
      </c>
      <c r="C2937" s="1077" t="s">
        <v>5188</v>
      </c>
      <c r="D2937" s="1077" t="s">
        <v>27</v>
      </c>
      <c r="E2937" s="1109">
        <v>0.35</v>
      </c>
      <c r="F2937" s="1110">
        <v>20</v>
      </c>
      <c r="G2937" s="1077" t="s">
        <v>5189</v>
      </c>
      <c r="H2937" s="1077" t="s">
        <v>5189</v>
      </c>
      <c r="I2937" s="1074" t="s">
        <v>178</v>
      </c>
      <c r="J2937" s="1074">
        <v>1500043973</v>
      </c>
      <c r="K2937" s="1078">
        <v>45750</v>
      </c>
      <c r="L2937" s="1074" t="s">
        <v>289</v>
      </c>
      <c r="M2937" s="1074" t="s">
        <v>267</v>
      </c>
      <c r="N2937" s="1111">
        <v>46115</v>
      </c>
      <c r="O2937" s="1074" t="s">
        <v>21</v>
      </c>
      <c r="P2937" s="1074" t="s">
        <v>5190</v>
      </c>
      <c r="Q2937" s="1077"/>
      <c r="R2937" s="1059"/>
      <c r="S2937" s="1078"/>
      <c r="T2937" s="1085"/>
      <c r="U2937" s="1074"/>
      <c r="V2937" s="1074" t="s">
        <v>276</v>
      </c>
      <c r="W2937" s="1085"/>
      <c r="X2937" s="1109">
        <v>0.35</v>
      </c>
      <c r="Y2937" s="318"/>
    </row>
    <row r="2938" spans="1:25" s="3" customFormat="1" ht="55.5" customHeight="1" x14ac:dyDescent="0.2">
      <c r="A2938" s="240">
        <v>302</v>
      </c>
      <c r="B2938" s="1077" t="s">
        <v>5191</v>
      </c>
      <c r="C2938" s="1077" t="s">
        <v>5192</v>
      </c>
      <c r="D2938" s="1077" t="s">
        <v>32</v>
      </c>
      <c r="E2938" s="1109">
        <v>8.0000000000000002E-3</v>
      </c>
      <c r="F2938" s="1112">
        <v>0.4</v>
      </c>
      <c r="G2938" s="1077" t="s">
        <v>5193</v>
      </c>
      <c r="H2938" s="1077" t="s">
        <v>5193</v>
      </c>
      <c r="I2938" s="1074" t="s">
        <v>178</v>
      </c>
      <c r="J2938" s="1074">
        <v>1500044134</v>
      </c>
      <c r="K2938" s="1078">
        <v>45755</v>
      </c>
      <c r="L2938" s="1074" t="s">
        <v>289</v>
      </c>
      <c r="M2938" s="1074" t="s">
        <v>267</v>
      </c>
      <c r="N2938" s="1111">
        <v>46120</v>
      </c>
      <c r="O2938" s="1074" t="s">
        <v>21</v>
      </c>
      <c r="P2938" s="1074" t="s">
        <v>5194</v>
      </c>
      <c r="Q2938" s="1077"/>
      <c r="R2938" s="1059"/>
      <c r="S2938" s="1078"/>
      <c r="T2938" s="1085"/>
      <c r="U2938" s="1074"/>
      <c r="V2938" s="1074" t="s">
        <v>276</v>
      </c>
      <c r="W2938" s="1085"/>
      <c r="X2938" s="1109">
        <v>8.0000000000000002E-3</v>
      </c>
      <c r="Y2938" s="318"/>
    </row>
    <row r="2939" spans="1:25" s="3" customFormat="1" ht="55.5" customHeight="1" x14ac:dyDescent="0.2">
      <c r="A2939" s="240">
        <v>303</v>
      </c>
      <c r="B2939" s="1077" t="s">
        <v>5195</v>
      </c>
      <c r="C2939" s="1077" t="s">
        <v>5196</v>
      </c>
      <c r="D2939" s="1077" t="s">
        <v>234</v>
      </c>
      <c r="E2939" s="1109">
        <v>0.2</v>
      </c>
      <c r="F2939" s="1110">
        <v>20</v>
      </c>
      <c r="G2939" s="1077" t="s">
        <v>5197</v>
      </c>
      <c r="H2939" s="1077" t="s">
        <v>5197</v>
      </c>
      <c r="I2939" s="1074" t="s">
        <v>178</v>
      </c>
      <c r="J2939" s="1074">
        <v>1500043937</v>
      </c>
      <c r="K2939" s="1078">
        <v>45749</v>
      </c>
      <c r="L2939" s="1074" t="s">
        <v>289</v>
      </c>
      <c r="M2939" s="1074" t="s">
        <v>267</v>
      </c>
      <c r="N2939" s="1111">
        <v>46114</v>
      </c>
      <c r="O2939" s="1074" t="s">
        <v>21</v>
      </c>
      <c r="P2939" s="1074" t="s">
        <v>5182</v>
      </c>
      <c r="Q2939" s="1077"/>
      <c r="R2939" s="1059"/>
      <c r="S2939" s="1078"/>
      <c r="T2939" s="1085"/>
      <c r="U2939" s="1074"/>
      <c r="V2939" s="1074" t="s">
        <v>276</v>
      </c>
      <c r="W2939" s="1085"/>
      <c r="X2939" s="1109">
        <v>0.2</v>
      </c>
      <c r="Y2939" s="318"/>
    </row>
    <row r="2940" spans="1:25" s="3" customFormat="1" ht="55.5" customHeight="1" x14ac:dyDescent="0.2">
      <c r="A2940" s="240">
        <v>304</v>
      </c>
      <c r="B2940" s="1077" t="s">
        <v>5201</v>
      </c>
      <c r="C2940" s="1077" t="s">
        <v>5202</v>
      </c>
      <c r="D2940" s="1103" t="s">
        <v>295</v>
      </c>
      <c r="E2940" s="1109">
        <v>0.4</v>
      </c>
      <c r="F2940" s="1110">
        <v>20</v>
      </c>
      <c r="G2940" s="1077" t="s">
        <v>5203</v>
      </c>
      <c r="H2940" s="1077" t="s">
        <v>5203</v>
      </c>
      <c r="I2940" s="1074" t="s">
        <v>178</v>
      </c>
      <c r="J2940" s="1074">
        <v>1500043792</v>
      </c>
      <c r="K2940" s="1078">
        <v>45749</v>
      </c>
      <c r="L2940" s="1074" t="s">
        <v>289</v>
      </c>
      <c r="M2940" s="1074" t="s">
        <v>267</v>
      </c>
      <c r="N2940" s="1111">
        <v>46114</v>
      </c>
      <c r="O2940" s="1074" t="s">
        <v>21</v>
      </c>
      <c r="P2940" s="1074" t="s">
        <v>5182</v>
      </c>
      <c r="Q2940" s="1077"/>
      <c r="R2940" s="1059"/>
      <c r="S2940" s="1078"/>
      <c r="T2940" s="1085"/>
      <c r="U2940" s="1074"/>
      <c r="V2940" s="1074" t="s">
        <v>276</v>
      </c>
      <c r="W2940" s="1085"/>
      <c r="X2940" s="1109">
        <v>0.4</v>
      </c>
      <c r="Y2940" s="318"/>
    </row>
    <row r="2941" spans="1:25" s="3" customFormat="1" ht="55.5" customHeight="1" x14ac:dyDescent="0.2">
      <c r="A2941" s="240">
        <v>305</v>
      </c>
      <c r="B2941" s="1077" t="s">
        <v>5204</v>
      </c>
      <c r="C2941" s="1077" t="s">
        <v>5205</v>
      </c>
      <c r="D2941" s="1077" t="s">
        <v>187</v>
      </c>
      <c r="E2941" s="1109">
        <v>0.23519999999999999</v>
      </c>
      <c r="F2941" s="1110">
        <v>20</v>
      </c>
      <c r="G2941" s="1077" t="s">
        <v>5206</v>
      </c>
      <c r="H2941" s="1077" t="s">
        <v>5206</v>
      </c>
      <c r="I2941" s="1074" t="s">
        <v>178</v>
      </c>
      <c r="J2941" s="1074">
        <v>1500044018</v>
      </c>
      <c r="K2941" s="1078">
        <v>45750</v>
      </c>
      <c r="L2941" s="1074" t="s">
        <v>289</v>
      </c>
      <c r="M2941" s="1074" t="s">
        <v>267</v>
      </c>
      <c r="N2941" s="1111">
        <v>46115</v>
      </c>
      <c r="O2941" s="1074" t="s">
        <v>21</v>
      </c>
      <c r="P2941" s="1074" t="s">
        <v>5190</v>
      </c>
      <c r="Q2941" s="1077"/>
      <c r="R2941" s="1059"/>
      <c r="S2941" s="1078"/>
      <c r="T2941" s="1085"/>
      <c r="U2941" s="1074"/>
      <c r="V2941" s="1074" t="s">
        <v>276</v>
      </c>
      <c r="W2941" s="1085"/>
      <c r="X2941" s="1109">
        <v>0.23519999999999999</v>
      </c>
      <c r="Y2941" s="318"/>
    </row>
    <row r="2942" spans="1:25" s="3" customFormat="1" ht="55.5" customHeight="1" x14ac:dyDescent="0.2">
      <c r="A2942" s="240">
        <v>306</v>
      </c>
      <c r="B2942" s="1077" t="s">
        <v>5207</v>
      </c>
      <c r="C2942" s="1077" t="s">
        <v>5208</v>
      </c>
      <c r="D2942" s="1077" t="s">
        <v>32</v>
      </c>
      <c r="E2942" s="1109">
        <v>0.2666</v>
      </c>
      <c r="F2942" s="1110">
        <v>20</v>
      </c>
      <c r="G2942" s="1077" t="s">
        <v>5209</v>
      </c>
      <c r="H2942" s="1077" t="s">
        <v>5209</v>
      </c>
      <c r="I2942" s="1074" t="s">
        <v>178</v>
      </c>
      <c r="J2942" s="1074">
        <v>1500044124</v>
      </c>
      <c r="K2942" s="1078">
        <v>45754</v>
      </c>
      <c r="L2942" s="1074" t="s">
        <v>289</v>
      </c>
      <c r="M2942" s="1074" t="s">
        <v>267</v>
      </c>
      <c r="N2942" s="1111">
        <v>46119</v>
      </c>
      <c r="O2942" s="1074" t="s">
        <v>21</v>
      </c>
      <c r="P2942" s="1074" t="s">
        <v>5154</v>
      </c>
      <c r="Q2942" s="1077"/>
      <c r="R2942" s="1059"/>
      <c r="S2942" s="1078"/>
      <c r="T2942" s="1085"/>
      <c r="U2942" s="1074"/>
      <c r="V2942" s="1074" t="s">
        <v>276</v>
      </c>
      <c r="W2942" s="1085"/>
      <c r="X2942" s="1109">
        <v>0.2666</v>
      </c>
      <c r="Y2942" s="318"/>
    </row>
    <row r="2943" spans="1:25" s="3" customFormat="1" ht="55.5" customHeight="1" x14ac:dyDescent="0.2">
      <c r="A2943" s="240">
        <v>307</v>
      </c>
      <c r="B2943" s="1077" t="s">
        <v>5210</v>
      </c>
      <c r="C2943" s="1077" t="s">
        <v>5211</v>
      </c>
      <c r="D2943" s="1077" t="s">
        <v>187</v>
      </c>
      <c r="E2943" s="1109">
        <v>1.7999999999999999E-2</v>
      </c>
      <c r="F2943" s="1112">
        <v>0.4</v>
      </c>
      <c r="G2943" s="1077" t="s">
        <v>5212</v>
      </c>
      <c r="H2943" s="1077" t="s">
        <v>5212</v>
      </c>
      <c r="I2943" s="1074" t="s">
        <v>178</v>
      </c>
      <c r="J2943" s="1074">
        <v>1500044541</v>
      </c>
      <c r="K2943" s="1078">
        <v>45771</v>
      </c>
      <c r="L2943" s="1074" t="s">
        <v>289</v>
      </c>
      <c r="M2943" s="1074" t="s">
        <v>267</v>
      </c>
      <c r="N2943" s="1111">
        <v>46136</v>
      </c>
      <c r="O2943" s="1074" t="s">
        <v>21</v>
      </c>
      <c r="P2943" s="1074" t="s">
        <v>5213</v>
      </c>
      <c r="Q2943" s="1077"/>
      <c r="R2943" s="1059"/>
      <c r="S2943" s="1078"/>
      <c r="T2943" s="1085"/>
      <c r="U2943" s="1074"/>
      <c r="V2943" s="1074" t="s">
        <v>276</v>
      </c>
      <c r="W2943" s="1085"/>
      <c r="X2943" s="1109">
        <v>1.7999999999999999E-2</v>
      </c>
      <c r="Y2943" s="318"/>
    </row>
    <row r="2944" spans="1:25" s="3" customFormat="1" ht="55.5" customHeight="1" x14ac:dyDescent="0.2">
      <c r="A2944" s="240">
        <v>308</v>
      </c>
      <c r="B2944" s="1077" t="s">
        <v>5214</v>
      </c>
      <c r="C2944" s="1077" t="s">
        <v>5215</v>
      </c>
      <c r="D2944" s="1103" t="s">
        <v>295</v>
      </c>
      <c r="E2944" s="1109">
        <v>0.2</v>
      </c>
      <c r="F2944" s="1110">
        <v>20</v>
      </c>
      <c r="G2944" s="1077" t="s">
        <v>5216</v>
      </c>
      <c r="H2944" s="1077" t="s">
        <v>5216</v>
      </c>
      <c r="I2944" s="1074" t="s">
        <v>178</v>
      </c>
      <c r="J2944" s="1074">
        <v>1500044182</v>
      </c>
      <c r="K2944" s="1078">
        <v>45756</v>
      </c>
      <c r="L2944" s="1074" t="s">
        <v>289</v>
      </c>
      <c r="M2944" s="1074" t="s">
        <v>267</v>
      </c>
      <c r="N2944" s="1111">
        <v>46121</v>
      </c>
      <c r="O2944" s="1074" t="s">
        <v>21</v>
      </c>
      <c r="P2944" s="1074" t="s">
        <v>5174</v>
      </c>
      <c r="Q2944" s="1077"/>
      <c r="R2944" s="1059"/>
      <c r="S2944" s="1078"/>
      <c r="T2944" s="1085"/>
      <c r="U2944" s="1074"/>
      <c r="V2944" s="1074" t="s">
        <v>276</v>
      </c>
      <c r="W2944" s="1085"/>
      <c r="X2944" s="1109">
        <v>0.2</v>
      </c>
      <c r="Y2944" s="318"/>
    </row>
    <row r="2945" spans="1:25" s="3" customFormat="1" ht="55.5" customHeight="1" x14ac:dyDescent="0.2">
      <c r="A2945" s="240">
        <v>309</v>
      </c>
      <c r="B2945" s="1077" t="s">
        <v>5217</v>
      </c>
      <c r="C2945" s="1077" t="s">
        <v>5218</v>
      </c>
      <c r="D2945" s="1077" t="s">
        <v>187</v>
      </c>
      <c r="E2945" s="1109">
        <v>2.7E-2</v>
      </c>
      <c r="F2945" s="1112">
        <v>0.4</v>
      </c>
      <c r="G2945" s="1077" t="s">
        <v>5219</v>
      </c>
      <c r="H2945" s="1077" t="s">
        <v>5219</v>
      </c>
      <c r="I2945" s="1074" t="s">
        <v>178</v>
      </c>
      <c r="J2945" s="1074">
        <v>1500044555</v>
      </c>
      <c r="K2945" s="1078">
        <v>45771</v>
      </c>
      <c r="L2945" s="1074" t="s">
        <v>289</v>
      </c>
      <c r="M2945" s="1074" t="s">
        <v>267</v>
      </c>
      <c r="N2945" s="1111">
        <v>46136</v>
      </c>
      <c r="O2945" s="1074" t="s">
        <v>21</v>
      </c>
      <c r="P2945" s="1074" t="s">
        <v>5213</v>
      </c>
      <c r="Q2945" s="1077"/>
      <c r="R2945" s="1059"/>
      <c r="S2945" s="1078"/>
      <c r="T2945" s="1085"/>
      <c r="U2945" s="1074"/>
      <c r="V2945" s="1074" t="s">
        <v>276</v>
      </c>
      <c r="W2945" s="1085"/>
      <c r="X2945" s="1109">
        <v>2.7E-2</v>
      </c>
      <c r="Y2945" s="318"/>
    </row>
    <row r="2946" spans="1:25" s="3" customFormat="1" ht="55.5" customHeight="1" x14ac:dyDescent="0.2">
      <c r="A2946" s="240">
        <v>310</v>
      </c>
      <c r="B2946" s="1077" t="s">
        <v>5220</v>
      </c>
      <c r="C2946" s="1077" t="s">
        <v>5221</v>
      </c>
      <c r="D2946" s="1077" t="s">
        <v>32</v>
      </c>
      <c r="E2946" s="1109">
        <v>0.01</v>
      </c>
      <c r="F2946" s="1113">
        <v>0.23</v>
      </c>
      <c r="G2946" s="1077" t="s">
        <v>5222</v>
      </c>
      <c r="H2946" s="1077" t="s">
        <v>5222</v>
      </c>
      <c r="I2946" s="1074" t="s">
        <v>178</v>
      </c>
      <c r="J2946" s="1074">
        <v>1500044131</v>
      </c>
      <c r="K2946" s="1078">
        <v>45757</v>
      </c>
      <c r="L2946" s="1074" t="s">
        <v>289</v>
      </c>
      <c r="M2946" s="1074" t="s">
        <v>267</v>
      </c>
      <c r="N2946" s="1111">
        <v>46122</v>
      </c>
      <c r="O2946" s="1074" t="s">
        <v>21</v>
      </c>
      <c r="P2946" s="1074" t="s">
        <v>571</v>
      </c>
      <c r="Q2946" s="1077"/>
      <c r="R2946" s="1059">
        <v>8700040365</v>
      </c>
      <c r="S2946" s="1080">
        <v>45762</v>
      </c>
      <c r="T2946" s="1109">
        <v>0.01</v>
      </c>
      <c r="U2946" s="1074"/>
      <c r="V2946" s="1074" t="s">
        <v>276</v>
      </c>
      <c r="W2946" s="1109">
        <v>0.01</v>
      </c>
      <c r="X2946" s="1109"/>
      <c r="Y2946" s="318"/>
    </row>
    <row r="2947" spans="1:25" s="3" customFormat="1" ht="55.5" customHeight="1" x14ac:dyDescent="0.2">
      <c r="A2947" s="240">
        <v>311</v>
      </c>
      <c r="B2947" s="1077" t="s">
        <v>5224</v>
      </c>
      <c r="C2947" s="1077" t="s">
        <v>5225</v>
      </c>
      <c r="D2947" s="1077" t="s">
        <v>187</v>
      </c>
      <c r="E2947" s="1109">
        <v>0.06</v>
      </c>
      <c r="F2947" s="1110">
        <v>20</v>
      </c>
      <c r="G2947" s="1077" t="s">
        <v>5226</v>
      </c>
      <c r="H2947" s="1077" t="s">
        <v>5226</v>
      </c>
      <c r="I2947" s="1074" t="s">
        <v>178</v>
      </c>
      <c r="J2947" s="1074">
        <v>1500044498</v>
      </c>
      <c r="K2947" s="1078">
        <v>45770</v>
      </c>
      <c r="L2947" s="1074" t="s">
        <v>289</v>
      </c>
      <c r="M2947" s="1074" t="s">
        <v>267</v>
      </c>
      <c r="N2947" s="1111">
        <v>46135</v>
      </c>
      <c r="O2947" s="1074" t="s">
        <v>21</v>
      </c>
      <c r="P2947" s="1074" t="s">
        <v>5227</v>
      </c>
      <c r="Q2947" s="1077"/>
      <c r="R2947" s="1059"/>
      <c r="S2947" s="1078"/>
      <c r="T2947" s="1085"/>
      <c r="U2947" s="1074"/>
      <c r="V2947" s="1074" t="s">
        <v>276</v>
      </c>
      <c r="W2947" s="1085"/>
      <c r="X2947" s="1109">
        <v>0.06</v>
      </c>
      <c r="Y2947" s="318"/>
    </row>
    <row r="2948" spans="1:25" s="3" customFormat="1" ht="55.5" customHeight="1" x14ac:dyDescent="0.2">
      <c r="A2948" s="240">
        <v>312</v>
      </c>
      <c r="B2948" s="1077" t="s">
        <v>5228</v>
      </c>
      <c r="C2948" s="1077" t="s">
        <v>5229</v>
      </c>
      <c r="D2948" s="1077" t="s">
        <v>187</v>
      </c>
      <c r="E2948" s="1109">
        <v>7.1999999999999995E-2</v>
      </c>
      <c r="F2948" s="1112">
        <v>0.4</v>
      </c>
      <c r="G2948" s="1077" t="s">
        <v>5230</v>
      </c>
      <c r="H2948" s="1077" t="s">
        <v>5230</v>
      </c>
      <c r="I2948" s="1074" t="s">
        <v>178</v>
      </c>
      <c r="J2948" s="1074">
        <v>1500043857</v>
      </c>
      <c r="K2948" s="1078">
        <v>45748</v>
      </c>
      <c r="L2948" s="1074" t="s">
        <v>289</v>
      </c>
      <c r="M2948" s="1074" t="s">
        <v>267</v>
      </c>
      <c r="N2948" s="1111">
        <v>46113</v>
      </c>
      <c r="O2948" s="1074" t="s">
        <v>21</v>
      </c>
      <c r="P2948" s="1074" t="s">
        <v>4204</v>
      </c>
      <c r="Q2948" s="1077"/>
      <c r="R2948" s="1059"/>
      <c r="S2948" s="1078"/>
      <c r="T2948" s="1085"/>
      <c r="U2948" s="1074"/>
      <c r="V2948" s="1074" t="s">
        <v>276</v>
      </c>
      <c r="W2948" s="1085"/>
      <c r="X2948" s="1109">
        <v>7.1999999999999995E-2</v>
      </c>
      <c r="Y2948" s="318"/>
    </row>
    <row r="2949" spans="1:25" s="3" customFormat="1" ht="55.5" customHeight="1" x14ac:dyDescent="0.2">
      <c r="A2949" s="240">
        <v>313</v>
      </c>
      <c r="B2949" s="1077" t="s">
        <v>5232</v>
      </c>
      <c r="C2949" s="1077" t="s">
        <v>5233</v>
      </c>
      <c r="D2949" s="1077" t="s">
        <v>894</v>
      </c>
      <c r="E2949" s="1109">
        <v>0.27500000000000002</v>
      </c>
      <c r="F2949" s="1110">
        <v>20</v>
      </c>
      <c r="G2949" s="1077" t="s">
        <v>5234</v>
      </c>
      <c r="H2949" s="1077" t="s">
        <v>5234</v>
      </c>
      <c r="I2949" s="1074" t="s">
        <v>178</v>
      </c>
      <c r="J2949" s="1074">
        <v>1500044666</v>
      </c>
      <c r="K2949" s="1078">
        <v>45776</v>
      </c>
      <c r="L2949" s="1074" t="s">
        <v>289</v>
      </c>
      <c r="M2949" s="1074" t="s">
        <v>267</v>
      </c>
      <c r="N2949" s="1111">
        <v>46141</v>
      </c>
      <c r="O2949" s="1074" t="s">
        <v>21</v>
      </c>
      <c r="P2949" s="1074" t="s">
        <v>5235</v>
      </c>
      <c r="Q2949" s="1077"/>
      <c r="R2949" s="1059"/>
      <c r="S2949" s="1078"/>
      <c r="T2949" s="1085"/>
      <c r="U2949" s="1074"/>
      <c r="V2949" s="1074" t="s">
        <v>276</v>
      </c>
      <c r="W2949" s="1085"/>
      <c r="X2949" s="1109">
        <v>0.27500000000000002</v>
      </c>
      <c r="Y2949" s="318"/>
    </row>
    <row r="2950" spans="1:25" s="3" customFormat="1" ht="55.5" customHeight="1" x14ac:dyDescent="0.2">
      <c r="A2950" s="240">
        <v>314</v>
      </c>
      <c r="B2950" s="1077" t="s">
        <v>5236</v>
      </c>
      <c r="C2950" s="1077" t="s">
        <v>5237</v>
      </c>
      <c r="D2950" s="1077" t="s">
        <v>18</v>
      </c>
      <c r="E2950" s="1109">
        <v>0.255</v>
      </c>
      <c r="F2950" s="1110">
        <v>20</v>
      </c>
      <c r="G2950" s="1077" t="s">
        <v>5238</v>
      </c>
      <c r="H2950" s="1077" t="s">
        <v>5238</v>
      </c>
      <c r="I2950" s="1074" t="s">
        <v>178</v>
      </c>
      <c r="J2950" s="1074">
        <v>1500044396</v>
      </c>
      <c r="K2950" s="1078">
        <v>45763</v>
      </c>
      <c r="L2950" s="1074" t="s">
        <v>289</v>
      </c>
      <c r="M2950" s="1074" t="s">
        <v>267</v>
      </c>
      <c r="N2950" s="1111">
        <v>46128</v>
      </c>
      <c r="O2950" s="1074" t="s">
        <v>21</v>
      </c>
      <c r="P2950" s="1074" t="s">
        <v>5117</v>
      </c>
      <c r="Q2950" s="1077"/>
      <c r="R2950" s="1059"/>
      <c r="S2950" s="1078"/>
      <c r="T2950" s="1085"/>
      <c r="U2950" s="1074"/>
      <c r="V2950" s="1074" t="s">
        <v>276</v>
      </c>
      <c r="W2950" s="1085"/>
      <c r="X2950" s="1109">
        <v>0.255</v>
      </c>
      <c r="Y2950" s="318"/>
    </row>
    <row r="2951" spans="1:25" s="3" customFormat="1" ht="55.5" customHeight="1" x14ac:dyDescent="0.2">
      <c r="A2951" s="240">
        <v>315</v>
      </c>
      <c r="B2951" s="1077" t="s">
        <v>5239</v>
      </c>
      <c r="C2951" s="1077" t="s">
        <v>5240</v>
      </c>
      <c r="D2951" s="1077" t="s">
        <v>187</v>
      </c>
      <c r="E2951" s="1109">
        <v>8.0099999999999991E-2</v>
      </c>
      <c r="F2951" s="1110">
        <v>20</v>
      </c>
      <c r="G2951" s="1077" t="s">
        <v>5241</v>
      </c>
      <c r="H2951" s="1077" t="s">
        <v>5241</v>
      </c>
      <c r="I2951" s="1074" t="s">
        <v>178</v>
      </c>
      <c r="J2951" s="1074">
        <v>1500044492</v>
      </c>
      <c r="K2951" s="1078">
        <v>45770</v>
      </c>
      <c r="L2951" s="1074" t="s">
        <v>289</v>
      </c>
      <c r="M2951" s="1074" t="s">
        <v>267</v>
      </c>
      <c r="N2951" s="1111">
        <v>46135</v>
      </c>
      <c r="O2951" s="1074" t="s">
        <v>21</v>
      </c>
      <c r="P2951" s="1074" t="s">
        <v>5227</v>
      </c>
      <c r="Q2951" s="1077"/>
      <c r="R2951" s="1059"/>
      <c r="S2951" s="1078"/>
      <c r="T2951" s="1085"/>
      <c r="U2951" s="1074"/>
      <c r="V2951" s="1074" t="s">
        <v>276</v>
      </c>
      <c r="W2951" s="1085"/>
      <c r="X2951" s="1109">
        <v>8.0099999999999991E-2</v>
      </c>
      <c r="Y2951" s="318"/>
    </row>
    <row r="2952" spans="1:25" s="3" customFormat="1" ht="55.5" customHeight="1" x14ac:dyDescent="0.2">
      <c r="A2952" s="240">
        <v>316</v>
      </c>
      <c r="B2952" s="1077" t="s">
        <v>5242</v>
      </c>
      <c r="C2952" s="1077" t="s">
        <v>5243</v>
      </c>
      <c r="D2952" s="1077" t="s">
        <v>187</v>
      </c>
      <c r="E2952" s="1109">
        <v>9.98E-2</v>
      </c>
      <c r="F2952" s="1110">
        <v>20</v>
      </c>
      <c r="G2952" s="1077" t="s">
        <v>5244</v>
      </c>
      <c r="H2952" s="1077" t="s">
        <v>5244</v>
      </c>
      <c r="I2952" s="1074" t="s">
        <v>178</v>
      </c>
      <c r="J2952" s="1074">
        <v>1500044484</v>
      </c>
      <c r="K2952" s="1078">
        <v>45770</v>
      </c>
      <c r="L2952" s="1074" t="s">
        <v>289</v>
      </c>
      <c r="M2952" s="1074" t="s">
        <v>267</v>
      </c>
      <c r="N2952" s="1111">
        <v>46135</v>
      </c>
      <c r="O2952" s="1074" t="s">
        <v>21</v>
      </c>
      <c r="P2952" s="1074" t="s">
        <v>5227</v>
      </c>
      <c r="Q2952" s="1077"/>
      <c r="R2952" s="1059"/>
      <c r="S2952" s="1078"/>
      <c r="T2952" s="1085"/>
      <c r="U2952" s="1074"/>
      <c r="V2952" s="1074" t="s">
        <v>276</v>
      </c>
      <c r="W2952" s="1085"/>
      <c r="X2952" s="1109">
        <v>9.98E-2</v>
      </c>
      <c r="Y2952" s="318"/>
    </row>
    <row r="2953" spans="1:25" s="3" customFormat="1" ht="55.5" customHeight="1" x14ac:dyDescent="0.2">
      <c r="A2953" s="240">
        <v>317</v>
      </c>
      <c r="B2953" s="1077" t="s">
        <v>5245</v>
      </c>
      <c r="C2953" s="1077" t="s">
        <v>5246</v>
      </c>
      <c r="D2953" s="1077" t="s">
        <v>27</v>
      </c>
      <c r="E2953" s="1109">
        <v>2.4649999999999998E-2</v>
      </c>
      <c r="F2953" s="1112">
        <v>0.4</v>
      </c>
      <c r="G2953" s="1077" t="s">
        <v>5247</v>
      </c>
      <c r="H2953" s="1077" t="s">
        <v>5247</v>
      </c>
      <c r="I2953" s="1074" t="s">
        <v>178</v>
      </c>
      <c r="J2953" s="1074">
        <v>1500044268</v>
      </c>
      <c r="K2953" s="1078">
        <v>45761</v>
      </c>
      <c r="L2953" s="1074" t="s">
        <v>289</v>
      </c>
      <c r="M2953" s="1074" t="s">
        <v>267</v>
      </c>
      <c r="N2953" s="1111">
        <v>46126</v>
      </c>
      <c r="O2953" s="1074" t="s">
        <v>21</v>
      </c>
      <c r="P2953" s="1074" t="s">
        <v>5139</v>
      </c>
      <c r="Q2953" s="1077"/>
      <c r="R2953" s="1059"/>
      <c r="S2953" s="1078"/>
      <c r="T2953" s="1085"/>
      <c r="U2953" s="1074"/>
      <c r="V2953" s="1074" t="s">
        <v>276</v>
      </c>
      <c r="W2953" s="1085"/>
      <c r="X2953" s="1109">
        <v>2.4649999999999998E-2</v>
      </c>
      <c r="Y2953" s="318"/>
    </row>
    <row r="2954" spans="1:25" s="3" customFormat="1" ht="55.5" customHeight="1" x14ac:dyDescent="0.2">
      <c r="A2954" s="240">
        <v>318</v>
      </c>
      <c r="B2954" s="1077" t="s">
        <v>5248</v>
      </c>
      <c r="C2954" s="1077" t="s">
        <v>5249</v>
      </c>
      <c r="D2954" s="1077" t="s">
        <v>187</v>
      </c>
      <c r="E2954" s="1109">
        <v>4.0420000000000005E-2</v>
      </c>
      <c r="F2954" s="1110">
        <v>20</v>
      </c>
      <c r="G2954" s="1077" t="s">
        <v>5250</v>
      </c>
      <c r="H2954" s="1077" t="s">
        <v>5250</v>
      </c>
      <c r="I2954" s="1074" t="s">
        <v>178</v>
      </c>
      <c r="J2954" s="1074">
        <v>1500044027</v>
      </c>
      <c r="K2954" s="1078">
        <v>45751</v>
      </c>
      <c r="L2954" s="1074" t="s">
        <v>289</v>
      </c>
      <c r="M2954" s="1074" t="s">
        <v>267</v>
      </c>
      <c r="N2954" s="1111">
        <v>46116</v>
      </c>
      <c r="O2954" s="1074" t="s">
        <v>21</v>
      </c>
      <c r="P2954" s="1074" t="s">
        <v>5143</v>
      </c>
      <c r="Q2954" s="1077"/>
      <c r="R2954" s="1059"/>
      <c r="S2954" s="1078"/>
      <c r="T2954" s="1085"/>
      <c r="U2954" s="1074"/>
      <c r="V2954" s="1074" t="s">
        <v>276</v>
      </c>
      <c r="W2954" s="1085"/>
      <c r="X2954" s="1109">
        <v>4.0420000000000005E-2</v>
      </c>
      <c r="Y2954" s="318"/>
    </row>
    <row r="2955" spans="1:25" s="3" customFormat="1" ht="55.5" customHeight="1" x14ac:dyDescent="0.2">
      <c r="A2955" s="240">
        <v>319</v>
      </c>
      <c r="B2955" s="1077" t="s">
        <v>5248</v>
      </c>
      <c r="C2955" s="1077" t="s">
        <v>5249</v>
      </c>
      <c r="D2955" s="1077" t="s">
        <v>187</v>
      </c>
      <c r="E2955" s="1109">
        <v>1.0320000000000001E-2</v>
      </c>
      <c r="F2955" s="1112">
        <v>0.4</v>
      </c>
      <c r="G2955" s="1077" t="s">
        <v>5251</v>
      </c>
      <c r="H2955" s="1077" t="s">
        <v>5251</v>
      </c>
      <c r="I2955" s="1074" t="s">
        <v>178</v>
      </c>
      <c r="J2955" s="1074">
        <v>1500044029</v>
      </c>
      <c r="K2955" s="1078">
        <v>45751</v>
      </c>
      <c r="L2955" s="1074" t="s">
        <v>289</v>
      </c>
      <c r="M2955" s="1074" t="s">
        <v>267</v>
      </c>
      <c r="N2955" s="1111">
        <v>46116</v>
      </c>
      <c r="O2955" s="1074" t="s">
        <v>21</v>
      </c>
      <c r="P2955" s="1074" t="s">
        <v>5143</v>
      </c>
      <c r="Q2955" s="1077"/>
      <c r="R2955" s="1059"/>
      <c r="S2955" s="1078"/>
      <c r="T2955" s="1085"/>
      <c r="U2955" s="1074"/>
      <c r="V2955" s="1074" t="s">
        <v>276</v>
      </c>
      <c r="W2955" s="1085"/>
      <c r="X2955" s="1109">
        <v>1.0320000000000001E-2</v>
      </c>
      <c r="Y2955" s="318"/>
    </row>
    <row r="2956" spans="1:25" s="3" customFormat="1" ht="55.5" customHeight="1" x14ac:dyDescent="0.2">
      <c r="A2956" s="240">
        <v>320</v>
      </c>
      <c r="B2956" s="1077" t="s">
        <v>5248</v>
      </c>
      <c r="C2956" s="1077" t="s">
        <v>5249</v>
      </c>
      <c r="D2956" s="1077" t="s">
        <v>187</v>
      </c>
      <c r="E2956" s="1109">
        <v>3.15E-3</v>
      </c>
      <c r="F2956" s="1112">
        <v>0.4</v>
      </c>
      <c r="G2956" s="1077" t="s">
        <v>5252</v>
      </c>
      <c r="H2956" s="1077" t="s">
        <v>5252</v>
      </c>
      <c r="I2956" s="1074" t="s">
        <v>178</v>
      </c>
      <c r="J2956" s="1074">
        <v>1500044071</v>
      </c>
      <c r="K2956" s="1078">
        <v>45751</v>
      </c>
      <c r="L2956" s="1074" t="s">
        <v>289</v>
      </c>
      <c r="M2956" s="1074" t="s">
        <v>267</v>
      </c>
      <c r="N2956" s="1111">
        <v>46116</v>
      </c>
      <c r="O2956" s="1074" t="s">
        <v>21</v>
      </c>
      <c r="P2956" s="1074" t="s">
        <v>5143</v>
      </c>
      <c r="Q2956" s="1077"/>
      <c r="R2956" s="1059"/>
      <c r="S2956" s="1078"/>
      <c r="T2956" s="1085"/>
      <c r="U2956" s="1074"/>
      <c r="V2956" s="1074" t="s">
        <v>276</v>
      </c>
      <c r="W2956" s="1085"/>
      <c r="X2956" s="1109">
        <v>3.15E-3</v>
      </c>
      <c r="Y2956" s="318"/>
    </row>
    <row r="2957" spans="1:25" s="3" customFormat="1" ht="55.5" customHeight="1" x14ac:dyDescent="0.2">
      <c r="A2957" s="240">
        <v>321</v>
      </c>
      <c r="B2957" s="1077" t="s">
        <v>5253</v>
      </c>
      <c r="C2957" s="1077" t="s">
        <v>5254</v>
      </c>
      <c r="D2957" s="1077" t="s">
        <v>27</v>
      </c>
      <c r="E2957" s="1109">
        <v>9.9640000000000006E-2</v>
      </c>
      <c r="F2957" s="1110">
        <v>20</v>
      </c>
      <c r="G2957" s="1077" t="s">
        <v>5255</v>
      </c>
      <c r="H2957" s="1077" t="s">
        <v>5255</v>
      </c>
      <c r="I2957" s="1074" t="s">
        <v>178</v>
      </c>
      <c r="J2957" s="1074">
        <v>1500043886</v>
      </c>
      <c r="K2957" s="1078">
        <v>45750</v>
      </c>
      <c r="L2957" s="1074" t="s">
        <v>289</v>
      </c>
      <c r="M2957" s="1074" t="s">
        <v>267</v>
      </c>
      <c r="N2957" s="1111">
        <v>46115</v>
      </c>
      <c r="O2957" s="1074" t="s">
        <v>21</v>
      </c>
      <c r="P2957" s="1074" t="s">
        <v>5190</v>
      </c>
      <c r="Q2957" s="1077"/>
      <c r="R2957" s="1059"/>
      <c r="S2957" s="1078"/>
      <c r="T2957" s="1085"/>
      <c r="U2957" s="1074"/>
      <c r="V2957" s="1074" t="s">
        <v>276</v>
      </c>
      <c r="W2957" s="1085"/>
      <c r="X2957" s="1109">
        <v>9.9640000000000006E-2</v>
      </c>
      <c r="Y2957" s="318"/>
    </row>
    <row r="2958" spans="1:25" s="3" customFormat="1" ht="55.5" customHeight="1" x14ac:dyDescent="0.2">
      <c r="A2958" s="240">
        <v>322</v>
      </c>
      <c r="B2958" s="1077" t="s">
        <v>5256</v>
      </c>
      <c r="C2958" s="1077" t="s">
        <v>5257</v>
      </c>
      <c r="D2958" s="1077" t="s">
        <v>18</v>
      </c>
      <c r="E2958" s="1109">
        <v>0.05</v>
      </c>
      <c r="F2958" s="1110">
        <v>20</v>
      </c>
      <c r="G2958" s="1077" t="s">
        <v>5258</v>
      </c>
      <c r="H2958" s="1077" t="s">
        <v>5258</v>
      </c>
      <c r="I2958" s="1074" t="s">
        <v>178</v>
      </c>
      <c r="J2958" s="1074">
        <v>1500044295</v>
      </c>
      <c r="K2958" s="1078">
        <v>45758</v>
      </c>
      <c r="L2958" s="1074" t="s">
        <v>289</v>
      </c>
      <c r="M2958" s="1074" t="s">
        <v>267</v>
      </c>
      <c r="N2958" s="1111">
        <v>46123</v>
      </c>
      <c r="O2958" s="1074" t="s">
        <v>21</v>
      </c>
      <c r="P2958" s="1074" t="s">
        <v>5159</v>
      </c>
      <c r="Q2958" s="1077"/>
      <c r="R2958" s="1059"/>
      <c r="S2958" s="1078"/>
      <c r="T2958" s="1085"/>
      <c r="U2958" s="1074"/>
      <c r="V2958" s="1074" t="s">
        <v>276</v>
      </c>
      <c r="W2958" s="1085"/>
      <c r="X2958" s="1109">
        <v>0.05</v>
      </c>
      <c r="Y2958" s="318"/>
    </row>
    <row r="2959" spans="1:25" s="3" customFormat="1" ht="55.5" customHeight="1" x14ac:dyDescent="0.2">
      <c r="A2959" s="240">
        <v>323</v>
      </c>
      <c r="B2959" s="1077" t="s">
        <v>5259</v>
      </c>
      <c r="C2959" s="1077" t="s">
        <v>5260</v>
      </c>
      <c r="D2959" s="1077" t="s">
        <v>187</v>
      </c>
      <c r="E2959" s="1109">
        <v>2.3219999999999998E-2</v>
      </c>
      <c r="F2959" s="1112">
        <v>0.4</v>
      </c>
      <c r="G2959" s="1077" t="s">
        <v>5261</v>
      </c>
      <c r="H2959" s="1077" t="s">
        <v>5261</v>
      </c>
      <c r="I2959" s="1074" t="s">
        <v>178</v>
      </c>
      <c r="J2959" s="1074">
        <v>1500044033</v>
      </c>
      <c r="K2959" s="1078">
        <v>45751</v>
      </c>
      <c r="L2959" s="1074" t="s">
        <v>289</v>
      </c>
      <c r="M2959" s="1074" t="s">
        <v>267</v>
      </c>
      <c r="N2959" s="1111">
        <v>46116</v>
      </c>
      <c r="O2959" s="1074" t="s">
        <v>21</v>
      </c>
      <c r="P2959" s="1074" t="s">
        <v>5143</v>
      </c>
      <c r="Q2959" s="1077"/>
      <c r="R2959" s="1059"/>
      <c r="S2959" s="1078"/>
      <c r="T2959" s="1085"/>
      <c r="U2959" s="1074"/>
      <c r="V2959" s="1074" t="s">
        <v>276</v>
      </c>
      <c r="W2959" s="1085"/>
      <c r="X2959" s="1109">
        <v>2.3219999999999998E-2</v>
      </c>
      <c r="Y2959" s="318"/>
    </row>
    <row r="2960" spans="1:25" s="3" customFormat="1" ht="55.5" customHeight="1" x14ac:dyDescent="0.2">
      <c r="A2960" s="240">
        <v>324</v>
      </c>
      <c r="B2960" s="1077" t="s">
        <v>5262</v>
      </c>
      <c r="C2960" s="1077" t="s">
        <v>5263</v>
      </c>
      <c r="D2960" s="1077" t="s">
        <v>234</v>
      </c>
      <c r="E2960" s="1109">
        <v>9.9900000000000003E-2</v>
      </c>
      <c r="F2960" s="1110">
        <v>20</v>
      </c>
      <c r="G2960" s="1077" t="s">
        <v>5264</v>
      </c>
      <c r="H2960" s="1077" t="s">
        <v>5264</v>
      </c>
      <c r="I2960" s="1074" t="s">
        <v>178</v>
      </c>
      <c r="J2960" s="1074">
        <v>1500044431</v>
      </c>
      <c r="K2960" s="1078">
        <v>45764</v>
      </c>
      <c r="L2960" s="1074" t="s">
        <v>289</v>
      </c>
      <c r="M2960" s="1074" t="s">
        <v>267</v>
      </c>
      <c r="N2960" s="1111">
        <v>46129</v>
      </c>
      <c r="O2960" s="1074" t="s">
        <v>21</v>
      </c>
      <c r="P2960" s="1074" t="s">
        <v>5183</v>
      </c>
      <c r="Q2960" s="1077"/>
      <c r="R2960" s="1059"/>
      <c r="S2960" s="1078"/>
      <c r="T2960" s="1085"/>
      <c r="U2960" s="1074"/>
      <c r="V2960" s="1074" t="s">
        <v>276</v>
      </c>
      <c r="W2960" s="1085"/>
      <c r="X2960" s="1109">
        <v>9.9900000000000003E-2</v>
      </c>
      <c r="Y2960" s="318"/>
    </row>
    <row r="2961" spans="1:25" s="3" customFormat="1" ht="55.5" customHeight="1" x14ac:dyDescent="0.2">
      <c r="A2961" s="240">
        <v>325</v>
      </c>
      <c r="B2961" s="1077" t="s">
        <v>5265</v>
      </c>
      <c r="C2961" s="1077" t="s">
        <v>5266</v>
      </c>
      <c r="D2961" s="1077" t="s">
        <v>187</v>
      </c>
      <c r="E2961" s="1109">
        <v>0.1353</v>
      </c>
      <c r="F2961" s="1110">
        <v>20</v>
      </c>
      <c r="G2961" s="1077" t="s">
        <v>5267</v>
      </c>
      <c r="H2961" s="1077" t="s">
        <v>5267</v>
      </c>
      <c r="I2961" s="1074" t="s">
        <v>178</v>
      </c>
      <c r="J2961" s="1074">
        <v>1500044037</v>
      </c>
      <c r="K2961" s="1078">
        <v>45751</v>
      </c>
      <c r="L2961" s="1074" t="s">
        <v>289</v>
      </c>
      <c r="M2961" s="1074" t="s">
        <v>267</v>
      </c>
      <c r="N2961" s="1111">
        <v>46116</v>
      </c>
      <c r="O2961" s="1074" t="s">
        <v>21</v>
      </c>
      <c r="P2961" s="1074" t="s">
        <v>5143</v>
      </c>
      <c r="Q2961" s="1077"/>
      <c r="R2961" s="1059"/>
      <c r="S2961" s="1078"/>
      <c r="T2961" s="1085"/>
      <c r="U2961" s="1074"/>
      <c r="V2961" s="1074" t="s">
        <v>276</v>
      </c>
      <c r="W2961" s="1085"/>
      <c r="X2961" s="1109">
        <v>0.1353</v>
      </c>
      <c r="Y2961" s="318"/>
    </row>
    <row r="2962" spans="1:25" s="3" customFormat="1" ht="55.5" customHeight="1" x14ac:dyDescent="0.2">
      <c r="A2962" s="240">
        <v>326</v>
      </c>
      <c r="B2962" s="1077" t="s">
        <v>5269</v>
      </c>
      <c r="C2962" s="1077" t="s">
        <v>5270</v>
      </c>
      <c r="D2962" s="1077" t="s">
        <v>187</v>
      </c>
      <c r="E2962" s="1109">
        <v>0.12</v>
      </c>
      <c r="F2962" s="1112">
        <v>0.4</v>
      </c>
      <c r="G2962" s="1077" t="s">
        <v>5271</v>
      </c>
      <c r="H2962" s="1077" t="s">
        <v>5271</v>
      </c>
      <c r="I2962" s="1074" t="s">
        <v>178</v>
      </c>
      <c r="J2962" s="1074">
        <v>1500044240</v>
      </c>
      <c r="K2962" s="1078">
        <v>45757</v>
      </c>
      <c r="L2962" s="1074" t="s">
        <v>289</v>
      </c>
      <c r="M2962" s="1074" t="s">
        <v>267</v>
      </c>
      <c r="N2962" s="1111">
        <v>46122</v>
      </c>
      <c r="O2962" s="1074" t="s">
        <v>21</v>
      </c>
      <c r="P2962" s="1074" t="s">
        <v>5223</v>
      </c>
      <c r="Q2962" s="1077"/>
      <c r="R2962" s="1059"/>
      <c r="S2962" s="1078"/>
      <c r="T2962" s="1085"/>
      <c r="U2962" s="1074"/>
      <c r="V2962" s="1074" t="s">
        <v>276</v>
      </c>
      <c r="W2962" s="1085"/>
      <c r="X2962" s="1109">
        <v>0.12</v>
      </c>
      <c r="Y2962" s="318"/>
    </row>
    <row r="2963" spans="1:25" s="3" customFormat="1" ht="55.5" customHeight="1" x14ac:dyDescent="0.2">
      <c r="A2963" s="240">
        <v>327</v>
      </c>
      <c r="B2963" s="1077" t="s">
        <v>5272</v>
      </c>
      <c r="C2963" s="1077" t="s">
        <v>5273</v>
      </c>
      <c r="D2963" s="1077" t="s">
        <v>234</v>
      </c>
      <c r="E2963" s="1109">
        <v>0.218</v>
      </c>
      <c r="F2963" s="1110">
        <v>20</v>
      </c>
      <c r="G2963" s="1077" t="s">
        <v>5274</v>
      </c>
      <c r="H2963" s="1077" t="s">
        <v>5274</v>
      </c>
      <c r="I2963" s="1074" t="s">
        <v>178</v>
      </c>
      <c r="J2963" s="1074">
        <v>1500044227</v>
      </c>
      <c r="K2963" s="1078">
        <v>45757</v>
      </c>
      <c r="L2963" s="1074" t="s">
        <v>289</v>
      </c>
      <c r="M2963" s="1074" t="s">
        <v>267</v>
      </c>
      <c r="N2963" s="1111">
        <v>46122</v>
      </c>
      <c r="O2963" s="1074" t="s">
        <v>21</v>
      </c>
      <c r="P2963" s="1074" t="s">
        <v>5223</v>
      </c>
      <c r="Q2963" s="1077"/>
      <c r="R2963" s="1059"/>
      <c r="S2963" s="1078"/>
      <c r="T2963" s="1085"/>
      <c r="U2963" s="1074"/>
      <c r="V2963" s="1074" t="s">
        <v>276</v>
      </c>
      <c r="W2963" s="1085"/>
      <c r="X2963" s="1109">
        <v>0.218</v>
      </c>
      <c r="Y2963" s="318"/>
    </row>
    <row r="2964" spans="1:25" s="3" customFormat="1" ht="55.5" customHeight="1" x14ac:dyDescent="0.2">
      <c r="A2964" s="240">
        <v>328</v>
      </c>
      <c r="B2964" s="1077" t="s">
        <v>5275</v>
      </c>
      <c r="C2964" s="1077" t="s">
        <v>5276</v>
      </c>
      <c r="D2964" s="1103" t="s">
        <v>295</v>
      </c>
      <c r="E2964" s="1109">
        <v>0.14000000000000001</v>
      </c>
      <c r="F2964" s="1110">
        <v>20</v>
      </c>
      <c r="G2964" s="1077" t="s">
        <v>5277</v>
      </c>
      <c r="H2964" s="1077" t="s">
        <v>5277</v>
      </c>
      <c r="I2964" s="1074" t="s">
        <v>178</v>
      </c>
      <c r="J2964" s="1074">
        <v>1500044215</v>
      </c>
      <c r="K2964" s="1078">
        <v>45757</v>
      </c>
      <c r="L2964" s="1074" t="s">
        <v>289</v>
      </c>
      <c r="M2964" s="1074" t="s">
        <v>267</v>
      </c>
      <c r="N2964" s="1111">
        <v>46122</v>
      </c>
      <c r="O2964" s="1074" t="s">
        <v>21</v>
      </c>
      <c r="P2964" s="1074" t="s">
        <v>5223</v>
      </c>
      <c r="Q2964" s="1077"/>
      <c r="R2964" s="1059"/>
      <c r="S2964" s="1078"/>
      <c r="T2964" s="1085"/>
      <c r="U2964" s="1074"/>
      <c r="V2964" s="1074" t="s">
        <v>276</v>
      </c>
      <c r="W2964" s="1085"/>
      <c r="X2964" s="1109">
        <v>0.14000000000000001</v>
      </c>
      <c r="Y2964" s="318"/>
    </row>
    <row r="2965" spans="1:25" s="3" customFormat="1" ht="55.5" customHeight="1" x14ac:dyDescent="0.2">
      <c r="A2965" s="240">
        <v>329</v>
      </c>
      <c r="B2965" s="1077" t="s">
        <v>5275</v>
      </c>
      <c r="C2965" s="1077" t="s">
        <v>5276</v>
      </c>
      <c r="D2965" s="1103" t="s">
        <v>295</v>
      </c>
      <c r="E2965" s="1109">
        <v>0.39985000000000004</v>
      </c>
      <c r="F2965" s="1112">
        <v>0.4</v>
      </c>
      <c r="G2965" s="1077" t="s">
        <v>5278</v>
      </c>
      <c r="H2965" s="1077" t="s">
        <v>5278</v>
      </c>
      <c r="I2965" s="1074" t="s">
        <v>178</v>
      </c>
      <c r="J2965" s="1074">
        <v>1500044216</v>
      </c>
      <c r="K2965" s="1078">
        <v>45761</v>
      </c>
      <c r="L2965" s="1074" t="s">
        <v>289</v>
      </c>
      <c r="M2965" s="1074" t="s">
        <v>267</v>
      </c>
      <c r="N2965" s="1111">
        <v>46126</v>
      </c>
      <c r="O2965" s="1074" t="s">
        <v>21</v>
      </c>
      <c r="P2965" s="1074" t="s">
        <v>5139</v>
      </c>
      <c r="Q2965" s="1077"/>
      <c r="R2965" s="1059"/>
      <c r="S2965" s="1078"/>
      <c r="T2965" s="1085"/>
      <c r="U2965" s="1074"/>
      <c r="V2965" s="1074" t="s">
        <v>276</v>
      </c>
      <c r="W2965" s="1085"/>
      <c r="X2965" s="1109">
        <v>0.39985000000000004</v>
      </c>
      <c r="Y2965" s="318"/>
    </row>
    <row r="2966" spans="1:25" s="3" customFormat="1" ht="55.5" customHeight="1" x14ac:dyDescent="0.2">
      <c r="A2966" s="240">
        <v>330</v>
      </c>
      <c r="B2966" s="1077" t="s">
        <v>5279</v>
      </c>
      <c r="C2966" s="1077" t="s">
        <v>5280</v>
      </c>
      <c r="D2966" s="1077" t="s">
        <v>32</v>
      </c>
      <c r="E2966" s="1109">
        <v>5.9500000000000004E-3</v>
      </c>
      <c r="F2966" s="1113">
        <v>0.23</v>
      </c>
      <c r="G2966" s="1077" t="s">
        <v>5281</v>
      </c>
      <c r="H2966" s="1077" t="s">
        <v>5281</v>
      </c>
      <c r="I2966" s="1074" t="s">
        <v>178</v>
      </c>
      <c r="J2966" s="1074">
        <v>1500044261</v>
      </c>
      <c r="K2966" s="1078">
        <v>45758</v>
      </c>
      <c r="L2966" s="1074" t="s">
        <v>289</v>
      </c>
      <c r="M2966" s="1074" t="s">
        <v>267</v>
      </c>
      <c r="N2966" s="1111">
        <v>46123</v>
      </c>
      <c r="O2966" s="1074" t="s">
        <v>21</v>
      </c>
      <c r="P2966" s="1074" t="s">
        <v>571</v>
      </c>
      <c r="Q2966" s="1077"/>
      <c r="R2966" s="1065" t="s">
        <v>12253</v>
      </c>
      <c r="S2966" s="1080">
        <v>45758</v>
      </c>
      <c r="T2966" s="1109">
        <v>5.9500000000000004E-3</v>
      </c>
      <c r="U2966" s="1074"/>
      <c r="V2966" s="1074" t="s">
        <v>276</v>
      </c>
      <c r="W2966" s="1109">
        <v>5.9500000000000004E-3</v>
      </c>
      <c r="X2966" s="1109"/>
      <c r="Y2966" s="318"/>
    </row>
    <row r="2967" spans="1:25" s="3" customFormat="1" ht="55.5" customHeight="1" x14ac:dyDescent="0.2">
      <c r="A2967" s="240">
        <v>331</v>
      </c>
      <c r="B2967" s="1077" t="s">
        <v>5283</v>
      </c>
      <c r="C2967" s="1077" t="s">
        <v>5284</v>
      </c>
      <c r="D2967" s="1103" t="s">
        <v>295</v>
      </c>
      <c r="E2967" s="1109">
        <v>0.3</v>
      </c>
      <c r="F2967" s="1110">
        <v>20</v>
      </c>
      <c r="G2967" s="1077" t="s">
        <v>5285</v>
      </c>
      <c r="H2967" s="1077" t="s">
        <v>5285</v>
      </c>
      <c r="I2967" s="1074" t="s">
        <v>178</v>
      </c>
      <c r="J2967" s="1074">
        <v>1500044662</v>
      </c>
      <c r="K2967" s="1078">
        <v>45776</v>
      </c>
      <c r="L2967" s="1074" t="s">
        <v>289</v>
      </c>
      <c r="M2967" s="1074" t="s">
        <v>267</v>
      </c>
      <c r="N2967" s="1111">
        <v>46141</v>
      </c>
      <c r="O2967" s="1074" t="s">
        <v>21</v>
      </c>
      <c r="P2967" s="1074" t="s">
        <v>5235</v>
      </c>
      <c r="Q2967" s="1077"/>
      <c r="R2967" s="1059"/>
      <c r="S2967" s="1078"/>
      <c r="T2967" s="1085"/>
      <c r="U2967" s="1074"/>
      <c r="V2967" s="1074" t="s">
        <v>276</v>
      </c>
      <c r="W2967" s="1085"/>
      <c r="X2967" s="1109">
        <v>0.3</v>
      </c>
      <c r="Y2967" s="318"/>
    </row>
    <row r="2968" spans="1:25" s="3" customFormat="1" ht="55.5" customHeight="1" x14ac:dyDescent="0.2">
      <c r="A2968" s="240">
        <v>332</v>
      </c>
      <c r="B2968" s="1077" t="s">
        <v>5286</v>
      </c>
      <c r="C2968" s="1077" t="s">
        <v>5287</v>
      </c>
      <c r="D2968" s="1103" t="s">
        <v>295</v>
      </c>
      <c r="E2968" s="1109">
        <v>0</v>
      </c>
      <c r="F2968" s="1110">
        <v>20</v>
      </c>
      <c r="G2968" s="1077" t="s">
        <v>5288</v>
      </c>
      <c r="H2968" s="1077" t="s">
        <v>5288</v>
      </c>
      <c r="I2968" s="1074" t="s">
        <v>178</v>
      </c>
      <c r="J2968" s="1074">
        <v>1500044217</v>
      </c>
      <c r="K2968" s="1078">
        <v>45757</v>
      </c>
      <c r="L2968" s="1074" t="s">
        <v>289</v>
      </c>
      <c r="M2968" s="1074" t="s">
        <v>267</v>
      </c>
      <c r="N2968" s="1111">
        <v>46122</v>
      </c>
      <c r="O2968" s="1074" t="s">
        <v>21</v>
      </c>
      <c r="P2968" s="1074" t="s">
        <v>5223</v>
      </c>
      <c r="Q2968" s="1077"/>
      <c r="R2968" s="1059"/>
      <c r="S2968" s="1078"/>
      <c r="T2968" s="1085"/>
      <c r="U2968" s="1074"/>
      <c r="V2968" s="1074" t="s">
        <v>276</v>
      </c>
      <c r="W2968" s="1085"/>
      <c r="X2968" s="1109">
        <v>0</v>
      </c>
      <c r="Y2968" s="318"/>
    </row>
    <row r="2969" spans="1:25" s="3" customFormat="1" ht="55.5" customHeight="1" x14ac:dyDescent="0.2">
      <c r="A2969" s="240">
        <v>333</v>
      </c>
      <c r="B2969" s="1077" t="s">
        <v>5289</v>
      </c>
      <c r="C2969" s="1077" t="s">
        <v>5290</v>
      </c>
      <c r="D2969" s="1077" t="s">
        <v>18</v>
      </c>
      <c r="E2969" s="1109">
        <v>0.2</v>
      </c>
      <c r="F2969" s="1110">
        <v>20</v>
      </c>
      <c r="G2969" s="1077" t="s">
        <v>5291</v>
      </c>
      <c r="H2969" s="1077" t="s">
        <v>5291</v>
      </c>
      <c r="I2969" s="1074" t="s">
        <v>178</v>
      </c>
      <c r="J2969" s="1074">
        <v>1500044567</v>
      </c>
      <c r="K2969" s="1078">
        <v>45772</v>
      </c>
      <c r="L2969" s="1074" t="s">
        <v>289</v>
      </c>
      <c r="M2969" s="1074" t="s">
        <v>267</v>
      </c>
      <c r="N2969" s="1111">
        <v>46137</v>
      </c>
      <c r="O2969" s="1074" t="s">
        <v>21</v>
      </c>
      <c r="P2969" s="1074" t="s">
        <v>5282</v>
      </c>
      <c r="Q2969" s="1077"/>
      <c r="R2969" s="1059"/>
      <c r="S2969" s="1078"/>
      <c r="T2969" s="1085"/>
      <c r="U2969" s="1074"/>
      <c r="V2969" s="1074" t="s">
        <v>276</v>
      </c>
      <c r="W2969" s="1085"/>
      <c r="X2969" s="1109">
        <v>0.2</v>
      </c>
      <c r="Y2969" s="318"/>
    </row>
    <row r="2970" spans="1:25" s="3" customFormat="1" ht="55.5" customHeight="1" x14ac:dyDescent="0.2">
      <c r="A2970" s="240">
        <v>334</v>
      </c>
      <c r="B2970" s="1077" t="s">
        <v>5292</v>
      </c>
      <c r="C2970" s="1077" t="s">
        <v>5293</v>
      </c>
      <c r="D2970" s="1103" t="s">
        <v>295</v>
      </c>
      <c r="E2970" s="1109">
        <v>0</v>
      </c>
      <c r="F2970" s="1110">
        <v>20</v>
      </c>
      <c r="G2970" s="1077" t="s">
        <v>5294</v>
      </c>
      <c r="H2970" s="1077" t="s">
        <v>5294</v>
      </c>
      <c r="I2970" s="1074" t="s">
        <v>178</v>
      </c>
      <c r="J2970" s="1074">
        <v>1500044255</v>
      </c>
      <c r="K2970" s="1078">
        <v>45758</v>
      </c>
      <c r="L2970" s="1074" t="s">
        <v>289</v>
      </c>
      <c r="M2970" s="1074" t="s">
        <v>267</v>
      </c>
      <c r="N2970" s="1111">
        <v>46123</v>
      </c>
      <c r="O2970" s="1074" t="s">
        <v>21</v>
      </c>
      <c r="P2970" s="1074" t="s">
        <v>5159</v>
      </c>
      <c r="Q2970" s="1077"/>
      <c r="R2970" s="1059"/>
      <c r="S2970" s="1078"/>
      <c r="T2970" s="1085"/>
      <c r="U2970" s="1074"/>
      <c r="V2970" s="1074" t="s">
        <v>276</v>
      </c>
      <c r="W2970" s="1085"/>
      <c r="X2970" s="1109">
        <v>0</v>
      </c>
      <c r="Y2970" s="318"/>
    </row>
    <row r="2971" spans="1:25" s="3" customFormat="1" ht="55.5" customHeight="1" x14ac:dyDescent="0.2">
      <c r="A2971" s="240">
        <v>335</v>
      </c>
      <c r="B2971" s="1077" t="s">
        <v>5295</v>
      </c>
      <c r="C2971" s="1077" t="s">
        <v>5296</v>
      </c>
      <c r="D2971" s="1077" t="s">
        <v>187</v>
      </c>
      <c r="E2971" s="1109">
        <v>0.11</v>
      </c>
      <c r="F2971" s="1110">
        <v>20</v>
      </c>
      <c r="G2971" s="1077" t="s">
        <v>5297</v>
      </c>
      <c r="H2971" s="1077" t="s">
        <v>5297</v>
      </c>
      <c r="I2971" s="1074" t="s">
        <v>178</v>
      </c>
      <c r="J2971" s="1074">
        <v>1500044404</v>
      </c>
      <c r="K2971" s="1078">
        <v>45763</v>
      </c>
      <c r="L2971" s="1074" t="s">
        <v>289</v>
      </c>
      <c r="M2971" s="1074" t="s">
        <v>267</v>
      </c>
      <c r="N2971" s="1111">
        <v>46128</v>
      </c>
      <c r="O2971" s="1074" t="s">
        <v>21</v>
      </c>
      <c r="P2971" s="1074" t="s">
        <v>5117</v>
      </c>
      <c r="Q2971" s="1077"/>
      <c r="R2971" s="1059"/>
      <c r="S2971" s="1078"/>
      <c r="T2971" s="1085"/>
      <c r="U2971" s="1074"/>
      <c r="V2971" s="1074" t="s">
        <v>276</v>
      </c>
      <c r="W2971" s="1085"/>
      <c r="X2971" s="1109">
        <v>0.11</v>
      </c>
      <c r="Y2971" s="318"/>
    </row>
    <row r="2972" spans="1:25" s="3" customFormat="1" ht="55.5" customHeight="1" x14ac:dyDescent="0.2">
      <c r="A2972" s="240">
        <v>336</v>
      </c>
      <c r="B2972" s="1077" t="s">
        <v>5298</v>
      </c>
      <c r="C2972" s="1077" t="s">
        <v>5299</v>
      </c>
      <c r="D2972" s="1077" t="s">
        <v>894</v>
      </c>
      <c r="E2972" s="1109">
        <v>2.3E-2</v>
      </c>
      <c r="F2972" s="1112">
        <v>0.4</v>
      </c>
      <c r="G2972" s="1077" t="s">
        <v>5300</v>
      </c>
      <c r="H2972" s="1077" t="s">
        <v>5300</v>
      </c>
      <c r="I2972" s="1074" t="s">
        <v>178</v>
      </c>
      <c r="J2972" s="1074">
        <v>1500044361</v>
      </c>
      <c r="K2972" s="1078">
        <v>45762</v>
      </c>
      <c r="L2972" s="1074" t="s">
        <v>289</v>
      </c>
      <c r="M2972" s="1074" t="s">
        <v>267</v>
      </c>
      <c r="N2972" s="1111">
        <v>46127</v>
      </c>
      <c r="O2972" s="1074" t="s">
        <v>21</v>
      </c>
      <c r="P2972" s="1074" t="s">
        <v>5108</v>
      </c>
      <c r="Q2972" s="1077"/>
      <c r="R2972" s="1059"/>
      <c r="S2972" s="1078"/>
      <c r="T2972" s="1085"/>
      <c r="U2972" s="1074"/>
      <c r="V2972" s="1074" t="s">
        <v>276</v>
      </c>
      <c r="W2972" s="1085"/>
      <c r="X2972" s="1109">
        <v>2.3E-2</v>
      </c>
      <c r="Y2972" s="318"/>
    </row>
    <row r="2973" spans="1:25" s="3" customFormat="1" ht="55.5" customHeight="1" x14ac:dyDescent="0.2">
      <c r="A2973" s="240">
        <v>337</v>
      </c>
      <c r="B2973" s="1077" t="s">
        <v>5298</v>
      </c>
      <c r="C2973" s="1077" t="s">
        <v>5299</v>
      </c>
      <c r="D2973" s="1077" t="s">
        <v>894</v>
      </c>
      <c r="E2973" s="1109">
        <v>2.4E-2</v>
      </c>
      <c r="F2973" s="1112">
        <v>0.4</v>
      </c>
      <c r="G2973" s="1077" t="s">
        <v>5301</v>
      </c>
      <c r="H2973" s="1077" t="s">
        <v>5301</v>
      </c>
      <c r="I2973" s="1074" t="s">
        <v>178</v>
      </c>
      <c r="J2973" s="1074">
        <v>1500044375</v>
      </c>
      <c r="K2973" s="1078">
        <v>45762</v>
      </c>
      <c r="L2973" s="1074" t="s">
        <v>289</v>
      </c>
      <c r="M2973" s="1074" t="s">
        <v>267</v>
      </c>
      <c r="N2973" s="1111">
        <v>46127</v>
      </c>
      <c r="O2973" s="1074" t="s">
        <v>21</v>
      </c>
      <c r="P2973" s="1074" t="s">
        <v>5108</v>
      </c>
      <c r="Q2973" s="1077"/>
      <c r="R2973" s="1059"/>
      <c r="S2973" s="1078"/>
      <c r="T2973" s="1085"/>
      <c r="U2973" s="1074"/>
      <c r="V2973" s="1074" t="s">
        <v>276</v>
      </c>
      <c r="W2973" s="1085"/>
      <c r="X2973" s="1109">
        <v>2.4E-2</v>
      </c>
      <c r="Y2973" s="318"/>
    </row>
    <row r="2974" spans="1:25" s="3" customFormat="1" ht="55.5" customHeight="1" x14ac:dyDescent="0.2">
      <c r="A2974" s="240">
        <v>338</v>
      </c>
      <c r="B2974" s="1077" t="s">
        <v>5302</v>
      </c>
      <c r="C2974" s="1077" t="s">
        <v>5303</v>
      </c>
      <c r="D2974" s="1077" t="s">
        <v>234</v>
      </c>
      <c r="E2974" s="1109">
        <v>2.5499999999999998E-2</v>
      </c>
      <c r="F2974" s="1112">
        <v>0.4</v>
      </c>
      <c r="G2974" s="1077" t="s">
        <v>5304</v>
      </c>
      <c r="H2974" s="1077" t="s">
        <v>5304</v>
      </c>
      <c r="I2974" s="1074" t="s">
        <v>178</v>
      </c>
      <c r="J2974" s="1074">
        <v>1500044676</v>
      </c>
      <c r="K2974" s="1078">
        <v>45776</v>
      </c>
      <c r="L2974" s="1074" t="s">
        <v>289</v>
      </c>
      <c r="M2974" s="1074" t="s">
        <v>267</v>
      </c>
      <c r="N2974" s="1111">
        <v>46141</v>
      </c>
      <c r="O2974" s="1074" t="s">
        <v>21</v>
      </c>
      <c r="P2974" s="1074" t="s">
        <v>5235</v>
      </c>
      <c r="Q2974" s="1077"/>
      <c r="R2974" s="1059"/>
      <c r="S2974" s="1078"/>
      <c r="T2974" s="1085"/>
      <c r="U2974" s="1074"/>
      <c r="V2974" s="1074" t="s">
        <v>276</v>
      </c>
      <c r="W2974" s="1085"/>
      <c r="X2974" s="1109">
        <v>2.5499999999999998E-2</v>
      </c>
      <c r="Y2974" s="318"/>
    </row>
    <row r="2975" spans="1:25" s="3" customFormat="1" ht="55.5" customHeight="1" x14ac:dyDescent="0.2">
      <c r="A2975" s="240">
        <v>339</v>
      </c>
      <c r="B2975" s="1077" t="s">
        <v>5308</v>
      </c>
      <c r="C2975" s="1077" t="s">
        <v>5309</v>
      </c>
      <c r="D2975" s="1077" t="s">
        <v>234</v>
      </c>
      <c r="E2975" s="1109">
        <v>0.02</v>
      </c>
      <c r="F2975" s="1112">
        <v>0.4</v>
      </c>
      <c r="G2975" s="1077" t="s">
        <v>5310</v>
      </c>
      <c r="H2975" s="1077" t="s">
        <v>5310</v>
      </c>
      <c r="I2975" s="1074" t="s">
        <v>178</v>
      </c>
      <c r="J2975" s="1074">
        <v>1500044735</v>
      </c>
      <c r="K2975" s="1078">
        <v>45777</v>
      </c>
      <c r="L2975" s="1074" t="s">
        <v>289</v>
      </c>
      <c r="M2975" s="1074" t="s">
        <v>267</v>
      </c>
      <c r="N2975" s="1111">
        <v>46142</v>
      </c>
      <c r="O2975" s="1074" t="s">
        <v>21</v>
      </c>
      <c r="P2975" s="1074" t="s">
        <v>5268</v>
      </c>
      <c r="Q2975" s="1077"/>
      <c r="R2975" s="1059"/>
      <c r="S2975" s="1078"/>
      <c r="T2975" s="1085"/>
      <c r="U2975" s="1074"/>
      <c r="V2975" s="1074" t="s">
        <v>276</v>
      </c>
      <c r="W2975" s="1085"/>
      <c r="X2975" s="1109">
        <v>0.02</v>
      </c>
      <c r="Y2975" s="318"/>
    </row>
    <row r="2976" spans="1:25" s="3" customFormat="1" ht="55.5" customHeight="1" x14ac:dyDescent="0.2">
      <c r="A2976" s="240">
        <v>340</v>
      </c>
      <c r="B2976" s="1077" t="s">
        <v>5308</v>
      </c>
      <c r="C2976" s="1077" t="s">
        <v>5309</v>
      </c>
      <c r="D2976" s="1077" t="s">
        <v>234</v>
      </c>
      <c r="E2976" s="1109">
        <v>0.02</v>
      </c>
      <c r="F2976" s="1112">
        <v>0.4</v>
      </c>
      <c r="G2976" s="1077" t="s">
        <v>5311</v>
      </c>
      <c r="H2976" s="1077" t="s">
        <v>5311</v>
      </c>
      <c r="I2976" s="1074" t="s">
        <v>178</v>
      </c>
      <c r="J2976" s="1074">
        <v>1500044738</v>
      </c>
      <c r="K2976" s="1078">
        <v>45777</v>
      </c>
      <c r="L2976" s="1074" t="s">
        <v>289</v>
      </c>
      <c r="M2976" s="1074" t="s">
        <v>267</v>
      </c>
      <c r="N2976" s="1111">
        <v>46142</v>
      </c>
      <c r="O2976" s="1074" t="s">
        <v>21</v>
      </c>
      <c r="P2976" s="1074" t="s">
        <v>5268</v>
      </c>
      <c r="Q2976" s="1077"/>
      <c r="R2976" s="1059"/>
      <c r="S2976" s="1078"/>
      <c r="T2976" s="1085"/>
      <c r="U2976" s="1074"/>
      <c r="V2976" s="1074" t="s">
        <v>276</v>
      </c>
      <c r="W2976" s="1085"/>
      <c r="X2976" s="1109">
        <v>0.02</v>
      </c>
      <c r="Y2976" s="318"/>
    </row>
    <row r="2977" spans="1:25" s="3" customFormat="1" ht="55.5" customHeight="1" x14ac:dyDescent="0.2">
      <c r="A2977" s="240">
        <v>341</v>
      </c>
      <c r="B2977" s="1077" t="s">
        <v>5312</v>
      </c>
      <c r="C2977" s="1077" t="s">
        <v>5313</v>
      </c>
      <c r="D2977" s="1077" t="s">
        <v>894</v>
      </c>
      <c r="E2977" s="1109">
        <v>0.12959999999999999</v>
      </c>
      <c r="F2977" s="1110">
        <v>20</v>
      </c>
      <c r="G2977" s="1077" t="s">
        <v>5314</v>
      </c>
      <c r="H2977" s="1077" t="s">
        <v>5314</v>
      </c>
      <c r="I2977" s="1074" t="s">
        <v>178</v>
      </c>
      <c r="J2977" s="1074">
        <v>1500044490</v>
      </c>
      <c r="K2977" s="1078">
        <v>45770</v>
      </c>
      <c r="L2977" s="1074" t="s">
        <v>289</v>
      </c>
      <c r="M2977" s="1074" t="s">
        <v>267</v>
      </c>
      <c r="N2977" s="1111">
        <v>46135</v>
      </c>
      <c r="O2977" s="1074" t="s">
        <v>21</v>
      </c>
      <c r="P2977" s="1074" t="s">
        <v>5227</v>
      </c>
      <c r="Q2977" s="1077"/>
      <c r="R2977" s="1059"/>
      <c r="S2977" s="1078"/>
      <c r="T2977" s="1085"/>
      <c r="U2977" s="1074"/>
      <c r="V2977" s="1074" t="s">
        <v>276</v>
      </c>
      <c r="W2977" s="1085"/>
      <c r="X2977" s="1109">
        <v>0.12959999999999999</v>
      </c>
      <c r="Y2977" s="318"/>
    </row>
    <row r="2978" spans="1:25" s="3" customFormat="1" ht="55.5" customHeight="1" x14ac:dyDescent="0.2">
      <c r="A2978" s="240">
        <v>342</v>
      </c>
      <c r="B2978" s="1077" t="s">
        <v>5630</v>
      </c>
      <c r="C2978" s="1074" t="s">
        <v>5631</v>
      </c>
      <c r="D2978" s="1074" t="s">
        <v>295</v>
      </c>
      <c r="E2978" s="1075">
        <v>3</v>
      </c>
      <c r="F2978" s="1076">
        <v>20</v>
      </c>
      <c r="G2978" s="1077" t="s">
        <v>5632</v>
      </c>
      <c r="H2978" s="1077" t="s">
        <v>5632</v>
      </c>
      <c r="I2978" s="1074" t="s">
        <v>178</v>
      </c>
      <c r="J2978" s="1081">
        <v>1500045444</v>
      </c>
      <c r="K2978" s="1083">
        <v>45797</v>
      </c>
      <c r="L2978" s="1074" t="s">
        <v>289</v>
      </c>
      <c r="M2978" s="1074" t="s">
        <v>267</v>
      </c>
      <c r="N2978" s="1078">
        <v>46162</v>
      </c>
      <c r="O2978" s="1074" t="s">
        <v>21</v>
      </c>
      <c r="P2978" s="1074" t="s">
        <v>5633</v>
      </c>
      <c r="Q2978" s="1069"/>
      <c r="R2978" s="1059"/>
      <c r="S2978" s="1083"/>
      <c r="T2978" s="1084"/>
      <c r="U2978" s="1074"/>
      <c r="V2978" s="1065" t="s">
        <v>276</v>
      </c>
      <c r="W2978" s="1085"/>
      <c r="X2978" s="1075">
        <v>3</v>
      </c>
      <c r="Y2978" s="318"/>
    </row>
    <row r="2979" spans="1:25" s="3" customFormat="1" ht="55.5" customHeight="1" x14ac:dyDescent="0.2">
      <c r="A2979" s="240">
        <v>343</v>
      </c>
      <c r="B2979" s="1077" t="s">
        <v>5634</v>
      </c>
      <c r="C2979" s="1074" t="s">
        <v>5635</v>
      </c>
      <c r="D2979" s="1074" t="s">
        <v>18</v>
      </c>
      <c r="E2979" s="1075">
        <v>47.47</v>
      </c>
      <c r="F2979" s="1076">
        <v>110</v>
      </c>
      <c r="G2979" s="1077" t="s">
        <v>5636</v>
      </c>
      <c r="H2979" s="1077" t="s">
        <v>5636</v>
      </c>
      <c r="I2979" s="1074" t="s">
        <v>178</v>
      </c>
      <c r="J2979" s="1081">
        <v>1500045830</v>
      </c>
      <c r="K2979" s="1083">
        <v>45804</v>
      </c>
      <c r="L2979" s="1074" t="s">
        <v>289</v>
      </c>
      <c r="M2979" s="1074" t="s">
        <v>267</v>
      </c>
      <c r="N2979" s="1078">
        <v>46169</v>
      </c>
      <c r="O2979" s="1074" t="s">
        <v>21</v>
      </c>
      <c r="P2979" s="1074" t="s">
        <v>5637</v>
      </c>
      <c r="Q2979" s="1069" t="s">
        <v>5638</v>
      </c>
      <c r="R2979" s="1059"/>
      <c r="S2979" s="1083"/>
      <c r="T2979" s="1084"/>
      <c r="U2979" s="1074"/>
      <c r="V2979" s="1065" t="s">
        <v>276</v>
      </c>
      <c r="W2979" s="1085"/>
      <c r="X2979" s="1075">
        <v>47.47</v>
      </c>
      <c r="Y2979" s="318"/>
    </row>
    <row r="2980" spans="1:25" s="3" customFormat="1" ht="55.5" customHeight="1" x14ac:dyDescent="0.2">
      <c r="A2980" s="240">
        <v>344</v>
      </c>
      <c r="B2980" s="1077" t="s">
        <v>3073</v>
      </c>
      <c r="C2980" s="1074" t="s">
        <v>3074</v>
      </c>
      <c r="D2980" s="1074" t="s">
        <v>18</v>
      </c>
      <c r="E2980" s="1075">
        <v>0.39826999999999996</v>
      </c>
      <c r="F2980" s="1076">
        <v>20</v>
      </c>
      <c r="G2980" s="1077" t="s">
        <v>5639</v>
      </c>
      <c r="H2980" s="1077" t="s">
        <v>5639</v>
      </c>
      <c r="I2980" s="1074" t="s">
        <v>178</v>
      </c>
      <c r="J2980" s="1081">
        <v>1500045436</v>
      </c>
      <c r="K2980" s="1083">
        <v>45798</v>
      </c>
      <c r="L2980" s="1074" t="s">
        <v>289</v>
      </c>
      <c r="M2980" s="1074" t="s">
        <v>267</v>
      </c>
      <c r="N2980" s="1078">
        <v>46163</v>
      </c>
      <c r="O2980" s="1074" t="s">
        <v>21</v>
      </c>
      <c r="P2980" s="1074" t="s">
        <v>5640</v>
      </c>
      <c r="Q2980" s="1069"/>
      <c r="R2980" s="1059"/>
      <c r="S2980" s="1083"/>
      <c r="T2980" s="1084"/>
      <c r="U2980" s="1074"/>
      <c r="V2980" s="1065" t="s">
        <v>276</v>
      </c>
      <c r="W2980" s="1085"/>
      <c r="X2980" s="1075">
        <v>0.39826999999999996</v>
      </c>
      <c r="Y2980" s="318"/>
    </row>
    <row r="2981" spans="1:25" s="3" customFormat="1" ht="55.5" customHeight="1" x14ac:dyDescent="0.2">
      <c r="A2981" s="240">
        <v>345</v>
      </c>
      <c r="B2981" s="1077" t="s">
        <v>5641</v>
      </c>
      <c r="C2981" s="1074" t="s">
        <v>5642</v>
      </c>
      <c r="D2981" s="1074" t="s">
        <v>894</v>
      </c>
      <c r="E2981" s="1075">
        <v>0.38500000000000001</v>
      </c>
      <c r="F2981" s="1076">
        <v>20</v>
      </c>
      <c r="G2981" s="1077" t="s">
        <v>5643</v>
      </c>
      <c r="H2981" s="1077" t="s">
        <v>5643</v>
      </c>
      <c r="I2981" s="1074" t="s">
        <v>178</v>
      </c>
      <c r="J2981" s="1081">
        <v>1500045749</v>
      </c>
      <c r="K2981" s="1083">
        <v>45805</v>
      </c>
      <c r="L2981" s="1074" t="s">
        <v>289</v>
      </c>
      <c r="M2981" s="1074" t="s">
        <v>267</v>
      </c>
      <c r="N2981" s="1078">
        <v>46170</v>
      </c>
      <c r="O2981" s="1074" t="s">
        <v>21</v>
      </c>
      <c r="P2981" s="1074" t="s">
        <v>5644</v>
      </c>
      <c r="Q2981" s="1069"/>
      <c r="R2981" s="1059"/>
      <c r="S2981" s="1083"/>
      <c r="T2981" s="1084"/>
      <c r="U2981" s="1074"/>
      <c r="V2981" s="1065" t="s">
        <v>276</v>
      </c>
      <c r="W2981" s="1085"/>
      <c r="X2981" s="1075">
        <v>0.38500000000000001</v>
      </c>
      <c r="Y2981" s="318"/>
    </row>
    <row r="2982" spans="1:25" s="3" customFormat="1" ht="55.5" customHeight="1" x14ac:dyDescent="0.2">
      <c r="A2982" s="240">
        <v>346</v>
      </c>
      <c r="B2982" s="1077" t="s">
        <v>2245</v>
      </c>
      <c r="C2982" s="1074" t="s">
        <v>2246</v>
      </c>
      <c r="D2982" s="1074" t="s">
        <v>18</v>
      </c>
      <c r="E2982" s="1075">
        <v>0.39800000000000002</v>
      </c>
      <c r="F2982" s="1076">
        <v>20</v>
      </c>
      <c r="G2982" s="1077" t="s">
        <v>5645</v>
      </c>
      <c r="H2982" s="1077" t="s">
        <v>5645</v>
      </c>
      <c r="I2982" s="1074" t="s">
        <v>178</v>
      </c>
      <c r="J2982" s="1081">
        <v>1500045257</v>
      </c>
      <c r="K2982" s="1083">
        <v>45793</v>
      </c>
      <c r="L2982" s="1074" t="s">
        <v>289</v>
      </c>
      <c r="M2982" s="1074" t="s">
        <v>267</v>
      </c>
      <c r="N2982" s="1078">
        <v>46158</v>
      </c>
      <c r="O2982" s="1074" t="s">
        <v>21</v>
      </c>
      <c r="P2982" s="1074" t="s">
        <v>5646</v>
      </c>
      <c r="Q2982" s="1069"/>
      <c r="R2982" s="1059"/>
      <c r="S2982" s="1083"/>
      <c r="T2982" s="1084"/>
      <c r="U2982" s="1074"/>
      <c r="V2982" s="1065" t="s">
        <v>276</v>
      </c>
      <c r="W2982" s="1085"/>
      <c r="X2982" s="1075">
        <v>0.39800000000000002</v>
      </c>
      <c r="Y2982" s="318"/>
    </row>
    <row r="2983" spans="1:25" s="3" customFormat="1" ht="55.5" customHeight="1" x14ac:dyDescent="0.2">
      <c r="A2983" s="240">
        <v>347</v>
      </c>
      <c r="B2983" s="1077" t="s">
        <v>5647</v>
      </c>
      <c r="C2983" s="1074" t="s">
        <v>5648</v>
      </c>
      <c r="D2983" s="1074" t="s">
        <v>27</v>
      </c>
      <c r="E2983" s="1075">
        <v>49.378</v>
      </c>
      <c r="F2983" s="1076">
        <v>110</v>
      </c>
      <c r="G2983" s="1077" t="s">
        <v>5649</v>
      </c>
      <c r="H2983" s="1077" t="s">
        <v>5649</v>
      </c>
      <c r="I2983" s="1074" t="s">
        <v>178</v>
      </c>
      <c r="J2983" s="1081">
        <v>1500044920</v>
      </c>
      <c r="K2983" s="1083">
        <v>45785</v>
      </c>
      <c r="L2983" s="1074" t="s">
        <v>289</v>
      </c>
      <c r="M2983" s="1074" t="s">
        <v>267</v>
      </c>
      <c r="N2983" s="1078">
        <v>46150</v>
      </c>
      <c r="O2983" s="1074" t="s">
        <v>21</v>
      </c>
      <c r="P2983" s="1074" t="s">
        <v>5650</v>
      </c>
      <c r="Q2983" s="1069"/>
      <c r="R2983" s="1059"/>
      <c r="S2983" s="1083"/>
      <c r="T2983" s="1084"/>
      <c r="U2983" s="1074"/>
      <c r="V2983" s="1065" t="s">
        <v>276</v>
      </c>
      <c r="W2983" s="1085"/>
      <c r="X2983" s="1075">
        <v>49.378</v>
      </c>
      <c r="Y2983" s="318"/>
    </row>
    <row r="2984" spans="1:25" s="3" customFormat="1" ht="55.5" customHeight="1" x14ac:dyDescent="0.2">
      <c r="A2984" s="240">
        <v>348</v>
      </c>
      <c r="B2984" s="1077" t="s">
        <v>5651</v>
      </c>
      <c r="C2984" s="1074" t="s">
        <v>5652</v>
      </c>
      <c r="D2984" s="1074" t="s">
        <v>27</v>
      </c>
      <c r="E2984" s="1075">
        <v>0.01</v>
      </c>
      <c r="F2984" s="1076">
        <v>0.4</v>
      </c>
      <c r="G2984" s="1077" t="s">
        <v>5653</v>
      </c>
      <c r="H2984" s="1077" t="s">
        <v>5653</v>
      </c>
      <c r="I2984" s="1074" t="s">
        <v>178</v>
      </c>
      <c r="J2984" s="1081">
        <v>1500045432</v>
      </c>
      <c r="K2984" s="1083">
        <v>45797</v>
      </c>
      <c r="L2984" s="1074" t="s">
        <v>289</v>
      </c>
      <c r="M2984" s="1074" t="s">
        <v>267</v>
      </c>
      <c r="N2984" s="1078">
        <v>46162</v>
      </c>
      <c r="O2984" s="1074" t="s">
        <v>21</v>
      </c>
      <c r="P2984" s="1074" t="s">
        <v>5633</v>
      </c>
      <c r="Q2984" s="1069"/>
      <c r="R2984" s="1059"/>
      <c r="S2984" s="1083"/>
      <c r="T2984" s="1084"/>
      <c r="U2984" s="1074"/>
      <c r="V2984" s="1065" t="s">
        <v>276</v>
      </c>
      <c r="W2984" s="1085"/>
      <c r="X2984" s="1075">
        <v>0.01</v>
      </c>
      <c r="Y2984" s="318"/>
    </row>
    <row r="2985" spans="1:25" s="3" customFormat="1" ht="55.5" customHeight="1" x14ac:dyDescent="0.2">
      <c r="A2985" s="240">
        <v>349</v>
      </c>
      <c r="B2985" s="1077" t="s">
        <v>5654</v>
      </c>
      <c r="C2985" s="1074" t="s">
        <v>5655</v>
      </c>
      <c r="D2985" s="1074" t="s">
        <v>187</v>
      </c>
      <c r="E2985" s="1075">
        <v>0.2</v>
      </c>
      <c r="F2985" s="1076">
        <v>20</v>
      </c>
      <c r="G2985" s="1077" t="s">
        <v>5656</v>
      </c>
      <c r="H2985" s="1077" t="s">
        <v>5656</v>
      </c>
      <c r="I2985" s="1074" t="s">
        <v>178</v>
      </c>
      <c r="J2985" s="1081">
        <v>1500046092</v>
      </c>
      <c r="K2985" s="1083">
        <v>45807</v>
      </c>
      <c r="L2985" s="1074" t="s">
        <v>289</v>
      </c>
      <c r="M2985" s="1074" t="s">
        <v>267</v>
      </c>
      <c r="N2985" s="1078">
        <v>46172</v>
      </c>
      <c r="O2985" s="1074" t="s">
        <v>21</v>
      </c>
      <c r="P2985" s="1074" t="s">
        <v>5657</v>
      </c>
      <c r="Q2985" s="1069" t="s">
        <v>40</v>
      </c>
      <c r="R2985" s="1059"/>
      <c r="S2985" s="1083"/>
      <c r="T2985" s="1084"/>
      <c r="U2985" s="1074"/>
      <c r="V2985" s="1065" t="s">
        <v>276</v>
      </c>
      <c r="W2985" s="1085"/>
      <c r="X2985" s="1075">
        <v>0.2</v>
      </c>
      <c r="Y2985" s="318"/>
    </row>
    <row r="2986" spans="1:25" s="3" customFormat="1" ht="55.5" customHeight="1" x14ac:dyDescent="0.2">
      <c r="A2986" s="240">
        <v>350</v>
      </c>
      <c r="B2986" s="1077" t="s">
        <v>5658</v>
      </c>
      <c r="C2986" s="1074" t="s">
        <v>5659</v>
      </c>
      <c r="D2986" s="1074" t="s">
        <v>187</v>
      </c>
      <c r="E2986" s="1075">
        <v>0.17280000000000001</v>
      </c>
      <c r="F2986" s="1076">
        <v>20</v>
      </c>
      <c r="G2986" s="1077" t="s">
        <v>5660</v>
      </c>
      <c r="H2986" s="1077" t="s">
        <v>5660</v>
      </c>
      <c r="I2986" s="1074" t="s">
        <v>178</v>
      </c>
      <c r="J2986" s="1081">
        <v>1500045565</v>
      </c>
      <c r="K2986" s="1083">
        <v>45799</v>
      </c>
      <c r="L2986" s="1074" t="s">
        <v>289</v>
      </c>
      <c r="M2986" s="1074" t="s">
        <v>267</v>
      </c>
      <c r="N2986" s="1078">
        <v>46164</v>
      </c>
      <c r="O2986" s="1074" t="s">
        <v>21</v>
      </c>
      <c r="P2986" s="1074" t="s">
        <v>5661</v>
      </c>
      <c r="Q2986" s="1069"/>
      <c r="R2986" s="1059"/>
      <c r="S2986" s="1083"/>
      <c r="T2986" s="1084"/>
      <c r="U2986" s="1074"/>
      <c r="V2986" s="1065" t="s">
        <v>276</v>
      </c>
      <c r="W2986" s="1085"/>
      <c r="X2986" s="1075">
        <v>0.17280000000000001</v>
      </c>
      <c r="Y2986" s="318"/>
    </row>
    <row r="2987" spans="1:25" s="3" customFormat="1" ht="55.5" customHeight="1" x14ac:dyDescent="0.2">
      <c r="A2987" s="240">
        <v>351</v>
      </c>
      <c r="B2987" s="1077" t="s">
        <v>5662</v>
      </c>
      <c r="C2987" s="1074" t="s">
        <v>5663</v>
      </c>
      <c r="D2987" s="1074" t="s">
        <v>187</v>
      </c>
      <c r="E2987" s="1075">
        <v>7.4700000000000003E-2</v>
      </c>
      <c r="F2987" s="1076">
        <v>20</v>
      </c>
      <c r="G2987" s="1077" t="s">
        <v>5664</v>
      </c>
      <c r="H2987" s="1077" t="s">
        <v>5664</v>
      </c>
      <c r="I2987" s="1074" t="s">
        <v>178</v>
      </c>
      <c r="J2987" s="1081">
        <v>1500046114</v>
      </c>
      <c r="K2987" s="1083">
        <v>45807</v>
      </c>
      <c r="L2987" s="1074" t="s">
        <v>289</v>
      </c>
      <c r="M2987" s="1074" t="s">
        <v>267</v>
      </c>
      <c r="N2987" s="1078">
        <v>46172</v>
      </c>
      <c r="O2987" s="1074" t="s">
        <v>21</v>
      </c>
      <c r="P2987" s="1074" t="s">
        <v>5657</v>
      </c>
      <c r="Q2987" s="1069"/>
      <c r="R2987" s="1059"/>
      <c r="S2987" s="1083"/>
      <c r="T2987" s="1084"/>
      <c r="U2987" s="1074"/>
      <c r="V2987" s="1065" t="s">
        <v>276</v>
      </c>
      <c r="W2987" s="1085"/>
      <c r="X2987" s="1075">
        <v>7.4700000000000003E-2</v>
      </c>
      <c r="Y2987" s="318"/>
    </row>
    <row r="2988" spans="1:25" s="3" customFormat="1" ht="55.5" customHeight="1" x14ac:dyDescent="0.2">
      <c r="A2988" s="240">
        <v>352</v>
      </c>
      <c r="B2988" s="1077" t="s">
        <v>5665</v>
      </c>
      <c r="C2988" s="1074" t="s">
        <v>5666</v>
      </c>
      <c r="D2988" s="1074" t="s">
        <v>187</v>
      </c>
      <c r="E2988" s="1075">
        <v>0.1152</v>
      </c>
      <c r="F2988" s="1076">
        <v>0.4</v>
      </c>
      <c r="G2988" s="1077" t="s">
        <v>5667</v>
      </c>
      <c r="H2988" s="1077" t="s">
        <v>5667</v>
      </c>
      <c r="I2988" s="1074" t="s">
        <v>178</v>
      </c>
      <c r="J2988" s="1081">
        <v>1500044766</v>
      </c>
      <c r="K2988" s="1083">
        <v>45779</v>
      </c>
      <c r="L2988" s="1074" t="s">
        <v>289</v>
      </c>
      <c r="M2988" s="1074" t="s">
        <v>267</v>
      </c>
      <c r="N2988" s="1078">
        <v>46144</v>
      </c>
      <c r="O2988" s="1074" t="s">
        <v>21</v>
      </c>
      <c r="P2988" s="1074" t="s">
        <v>5668</v>
      </c>
      <c r="Q2988" s="1069" t="s">
        <v>40</v>
      </c>
      <c r="R2988" s="1059"/>
      <c r="S2988" s="1083"/>
      <c r="T2988" s="1084"/>
      <c r="U2988" s="1074"/>
      <c r="V2988" s="1065" t="s">
        <v>276</v>
      </c>
      <c r="W2988" s="1085"/>
      <c r="X2988" s="1075">
        <v>0.1152</v>
      </c>
      <c r="Y2988" s="318"/>
    </row>
    <row r="2989" spans="1:25" s="3" customFormat="1" ht="55.5" customHeight="1" x14ac:dyDescent="0.2">
      <c r="A2989" s="240">
        <v>353</v>
      </c>
      <c r="B2989" s="1077" t="s">
        <v>5669</v>
      </c>
      <c r="C2989" s="1074" t="s">
        <v>5670</v>
      </c>
      <c r="D2989" s="1074" t="s">
        <v>187</v>
      </c>
      <c r="E2989" s="1075">
        <v>0.15040000000000001</v>
      </c>
      <c r="F2989" s="1076">
        <v>20</v>
      </c>
      <c r="G2989" s="1077" t="s">
        <v>5671</v>
      </c>
      <c r="H2989" s="1077" t="s">
        <v>5671</v>
      </c>
      <c r="I2989" s="1074" t="s">
        <v>178</v>
      </c>
      <c r="J2989" s="1081">
        <v>1500044769</v>
      </c>
      <c r="K2989" s="1083">
        <v>45779</v>
      </c>
      <c r="L2989" s="1074" t="s">
        <v>289</v>
      </c>
      <c r="M2989" s="1074" t="s">
        <v>267</v>
      </c>
      <c r="N2989" s="1078">
        <v>46144</v>
      </c>
      <c r="O2989" s="1074" t="s">
        <v>21</v>
      </c>
      <c r="P2989" s="1074" t="s">
        <v>5668</v>
      </c>
      <c r="Q2989" s="1069" t="s">
        <v>40</v>
      </c>
      <c r="R2989" s="1059"/>
      <c r="S2989" s="1083"/>
      <c r="T2989" s="1084"/>
      <c r="U2989" s="1074"/>
      <c r="V2989" s="1065" t="s">
        <v>276</v>
      </c>
      <c r="W2989" s="1085"/>
      <c r="X2989" s="1075">
        <v>0.15040000000000001</v>
      </c>
      <c r="Y2989" s="318"/>
    </row>
    <row r="2990" spans="1:25" s="3" customFormat="1" ht="55.5" customHeight="1" x14ac:dyDescent="0.2">
      <c r="A2990" s="240">
        <v>354</v>
      </c>
      <c r="B2990" s="1077" t="s">
        <v>5672</v>
      </c>
      <c r="C2990" s="1074" t="s">
        <v>5673</v>
      </c>
      <c r="D2990" s="1074" t="s">
        <v>234</v>
      </c>
      <c r="E2990" s="1075">
        <v>0.2</v>
      </c>
      <c r="F2990" s="1076">
        <v>20</v>
      </c>
      <c r="G2990" s="1077" t="s">
        <v>5674</v>
      </c>
      <c r="H2990" s="1077" t="s">
        <v>5674</v>
      </c>
      <c r="I2990" s="1074" t="s">
        <v>178</v>
      </c>
      <c r="J2990" s="1081">
        <v>1500044806</v>
      </c>
      <c r="K2990" s="1083">
        <v>45783</v>
      </c>
      <c r="L2990" s="1074" t="s">
        <v>289</v>
      </c>
      <c r="M2990" s="1074" t="s">
        <v>267</v>
      </c>
      <c r="N2990" s="1078">
        <v>46148</v>
      </c>
      <c r="O2990" s="1074" t="s">
        <v>21</v>
      </c>
      <c r="P2990" s="1074" t="s">
        <v>5675</v>
      </c>
      <c r="Q2990" s="1069"/>
      <c r="R2990" s="1059"/>
      <c r="S2990" s="1083"/>
      <c r="T2990" s="1084"/>
      <c r="U2990" s="1074"/>
      <c r="V2990" s="1065" t="s">
        <v>276</v>
      </c>
      <c r="W2990" s="1085"/>
      <c r="X2990" s="1075">
        <v>0.2</v>
      </c>
      <c r="Y2990" s="318"/>
    </row>
    <row r="2991" spans="1:25" s="3" customFormat="1" ht="55.5" customHeight="1" x14ac:dyDescent="0.2">
      <c r="A2991" s="240">
        <v>355</v>
      </c>
      <c r="B2991" s="1077" t="s">
        <v>5676</v>
      </c>
      <c r="C2991" s="1074" t="s">
        <v>5677</v>
      </c>
      <c r="D2991" s="1074" t="s">
        <v>187</v>
      </c>
      <c r="E2991" s="1075">
        <v>0.1404</v>
      </c>
      <c r="F2991" s="1076">
        <v>20</v>
      </c>
      <c r="G2991" s="1077" t="s">
        <v>5678</v>
      </c>
      <c r="H2991" s="1077" t="s">
        <v>5678</v>
      </c>
      <c r="I2991" s="1074" t="s">
        <v>178</v>
      </c>
      <c r="J2991" s="1081">
        <v>1500046017</v>
      </c>
      <c r="K2991" s="1083">
        <v>45806</v>
      </c>
      <c r="L2991" s="1074" t="s">
        <v>289</v>
      </c>
      <c r="M2991" s="1074" t="s">
        <v>267</v>
      </c>
      <c r="N2991" s="1078">
        <v>46171</v>
      </c>
      <c r="O2991" s="1074" t="s">
        <v>21</v>
      </c>
      <c r="P2991" s="1074" t="s">
        <v>5679</v>
      </c>
      <c r="Q2991" s="1069" t="s">
        <v>40</v>
      </c>
      <c r="R2991" s="1059"/>
      <c r="S2991" s="1083"/>
      <c r="T2991" s="1084"/>
      <c r="U2991" s="1074"/>
      <c r="V2991" s="1065" t="s">
        <v>276</v>
      </c>
      <c r="W2991" s="1085"/>
      <c r="X2991" s="1075">
        <v>0.1404</v>
      </c>
      <c r="Y2991" s="318"/>
    </row>
    <row r="2992" spans="1:25" s="3" customFormat="1" ht="55.5" customHeight="1" x14ac:dyDescent="0.2">
      <c r="A2992" s="240">
        <v>356</v>
      </c>
      <c r="B2992" s="1077" t="s">
        <v>5680</v>
      </c>
      <c r="C2992" s="1074" t="s">
        <v>5681</v>
      </c>
      <c r="D2992" s="1074" t="s">
        <v>18</v>
      </c>
      <c r="E2992" s="1075">
        <v>0.16028999999999999</v>
      </c>
      <c r="F2992" s="1076">
        <v>20</v>
      </c>
      <c r="G2992" s="1077" t="s">
        <v>5682</v>
      </c>
      <c r="H2992" s="1077" t="s">
        <v>5682</v>
      </c>
      <c r="I2992" s="1074" t="s">
        <v>178</v>
      </c>
      <c r="J2992" s="1081">
        <v>1500044934</v>
      </c>
      <c r="K2992" s="1083">
        <v>45785</v>
      </c>
      <c r="L2992" s="1074" t="s">
        <v>289</v>
      </c>
      <c r="M2992" s="1074" t="s">
        <v>267</v>
      </c>
      <c r="N2992" s="1078">
        <v>46150</v>
      </c>
      <c r="O2992" s="1074" t="s">
        <v>21</v>
      </c>
      <c r="P2992" s="1074" t="s">
        <v>5650</v>
      </c>
      <c r="Q2992" s="1069"/>
      <c r="R2992" s="1059"/>
      <c r="S2992" s="1083"/>
      <c r="T2992" s="1084"/>
      <c r="U2992" s="1074"/>
      <c r="V2992" s="1065" t="s">
        <v>276</v>
      </c>
      <c r="W2992" s="1085"/>
      <c r="X2992" s="1075">
        <v>0.16028999999999999</v>
      </c>
      <c r="Y2992" s="318"/>
    </row>
    <row r="2993" spans="1:25" s="3" customFormat="1" ht="55.5" customHeight="1" x14ac:dyDescent="0.2">
      <c r="A2993" s="240">
        <v>357</v>
      </c>
      <c r="B2993" s="1077" t="s">
        <v>5683</v>
      </c>
      <c r="C2993" s="1074" t="s">
        <v>5684</v>
      </c>
      <c r="D2993" s="1074" t="s">
        <v>18</v>
      </c>
      <c r="E2993" s="1075">
        <v>0.11</v>
      </c>
      <c r="F2993" s="1076">
        <v>20</v>
      </c>
      <c r="G2993" s="1077" t="s">
        <v>5685</v>
      </c>
      <c r="H2993" s="1077" t="s">
        <v>5685</v>
      </c>
      <c r="I2993" s="1074" t="s">
        <v>178</v>
      </c>
      <c r="J2993" s="1081">
        <v>1500044823</v>
      </c>
      <c r="K2993" s="1083">
        <v>45783</v>
      </c>
      <c r="L2993" s="1074" t="s">
        <v>289</v>
      </c>
      <c r="M2993" s="1074" t="s">
        <v>267</v>
      </c>
      <c r="N2993" s="1078">
        <v>46148</v>
      </c>
      <c r="O2993" s="1074" t="s">
        <v>21</v>
      </c>
      <c r="P2993" s="1074" t="s">
        <v>5675</v>
      </c>
      <c r="Q2993" s="1069"/>
      <c r="R2993" s="1059"/>
      <c r="S2993" s="1083"/>
      <c r="T2993" s="1084"/>
      <c r="U2993" s="1074"/>
      <c r="V2993" s="1065" t="s">
        <v>276</v>
      </c>
      <c r="W2993" s="1085"/>
      <c r="X2993" s="1075">
        <v>0.11</v>
      </c>
      <c r="Y2993" s="318"/>
    </row>
    <row r="2994" spans="1:25" s="3" customFormat="1" ht="55.5" customHeight="1" x14ac:dyDescent="0.2">
      <c r="A2994" s="240">
        <v>358</v>
      </c>
      <c r="B2994" s="1077" t="s">
        <v>5686</v>
      </c>
      <c r="C2994" s="1074" t="s">
        <v>5687</v>
      </c>
      <c r="D2994" s="1074" t="s">
        <v>32</v>
      </c>
      <c r="E2994" s="1075">
        <v>2.9565000000000001E-2</v>
      </c>
      <c r="F2994" s="1076">
        <v>0.4</v>
      </c>
      <c r="G2994" s="1077" t="s">
        <v>5688</v>
      </c>
      <c r="H2994" s="1077" t="s">
        <v>5688</v>
      </c>
      <c r="I2994" s="1074" t="s">
        <v>178</v>
      </c>
      <c r="J2994" s="1081">
        <v>1500045301</v>
      </c>
      <c r="K2994" s="1083">
        <v>45794</v>
      </c>
      <c r="L2994" s="1074" t="s">
        <v>289</v>
      </c>
      <c r="M2994" s="1074" t="s">
        <v>267</v>
      </c>
      <c r="N2994" s="1078">
        <v>46159</v>
      </c>
      <c r="O2994" s="1074" t="s">
        <v>21</v>
      </c>
      <c r="P2994" s="1074" t="s">
        <v>5689</v>
      </c>
      <c r="Q2994" s="1069"/>
      <c r="R2994" s="1059"/>
      <c r="S2994" s="1083"/>
      <c r="T2994" s="1084"/>
      <c r="U2994" s="1074"/>
      <c r="V2994" s="1065" t="s">
        <v>276</v>
      </c>
      <c r="W2994" s="1085"/>
      <c r="X2994" s="1075">
        <v>2.9565000000000001E-2</v>
      </c>
      <c r="Y2994" s="318"/>
    </row>
    <row r="2995" spans="1:25" s="3" customFormat="1" ht="55.5" customHeight="1" x14ac:dyDescent="0.2">
      <c r="A2995" s="240">
        <v>359</v>
      </c>
      <c r="B2995" s="1077" t="s">
        <v>5690</v>
      </c>
      <c r="C2995" s="1074" t="s">
        <v>5691</v>
      </c>
      <c r="D2995" s="1074" t="s">
        <v>32</v>
      </c>
      <c r="E2995" s="1075">
        <v>6.8444999999999992E-2</v>
      </c>
      <c r="F2995" s="1076">
        <v>0.4</v>
      </c>
      <c r="G2995" s="1077" t="s">
        <v>5692</v>
      </c>
      <c r="H2995" s="1077" t="s">
        <v>5692</v>
      </c>
      <c r="I2995" s="1074" t="s">
        <v>178</v>
      </c>
      <c r="J2995" s="1081">
        <v>1500045207</v>
      </c>
      <c r="K2995" s="1083">
        <v>45792</v>
      </c>
      <c r="L2995" s="1074" t="s">
        <v>289</v>
      </c>
      <c r="M2995" s="1074" t="s">
        <v>267</v>
      </c>
      <c r="N2995" s="1078">
        <v>46157</v>
      </c>
      <c r="O2995" s="1074" t="s">
        <v>21</v>
      </c>
      <c r="P2995" s="1074" t="s">
        <v>5693</v>
      </c>
      <c r="Q2995" s="1069"/>
      <c r="R2995" s="1059"/>
      <c r="S2995" s="1083"/>
      <c r="T2995" s="1084"/>
      <c r="U2995" s="1074"/>
      <c r="V2995" s="1065" t="s">
        <v>276</v>
      </c>
      <c r="W2995" s="1085"/>
      <c r="X2995" s="1075">
        <v>6.8444999999999992E-2</v>
      </c>
      <c r="Y2995" s="318"/>
    </row>
    <row r="2996" spans="1:25" s="3" customFormat="1" ht="55.5" customHeight="1" x14ac:dyDescent="0.2">
      <c r="A2996" s="240">
        <v>360</v>
      </c>
      <c r="B2996" s="1077" t="s">
        <v>5694</v>
      </c>
      <c r="C2996" s="1074" t="s">
        <v>5695</v>
      </c>
      <c r="D2996" s="1074" t="s">
        <v>32</v>
      </c>
      <c r="E2996" s="1075">
        <v>0.13688999999999998</v>
      </c>
      <c r="F2996" s="1076">
        <v>0.4</v>
      </c>
      <c r="G2996" s="1077" t="s">
        <v>5696</v>
      </c>
      <c r="H2996" s="1077" t="s">
        <v>5696</v>
      </c>
      <c r="I2996" s="1074" t="s">
        <v>178</v>
      </c>
      <c r="J2996" s="1081">
        <v>1500045300</v>
      </c>
      <c r="K2996" s="1083">
        <v>45793</v>
      </c>
      <c r="L2996" s="1074" t="s">
        <v>289</v>
      </c>
      <c r="M2996" s="1074" t="s">
        <v>267</v>
      </c>
      <c r="N2996" s="1078">
        <v>46158</v>
      </c>
      <c r="O2996" s="1074" t="s">
        <v>21</v>
      </c>
      <c r="P2996" s="1074" t="s">
        <v>5697</v>
      </c>
      <c r="Q2996" s="1069" t="s">
        <v>5698</v>
      </c>
      <c r="R2996" s="1059"/>
      <c r="S2996" s="1083"/>
      <c r="T2996" s="1084"/>
      <c r="U2996" s="1074"/>
      <c r="V2996" s="1065" t="s">
        <v>276</v>
      </c>
      <c r="W2996" s="1085"/>
      <c r="X2996" s="1075">
        <v>0.13688999999999998</v>
      </c>
      <c r="Y2996" s="318"/>
    </row>
    <row r="2997" spans="1:25" s="3" customFormat="1" ht="55.5" customHeight="1" x14ac:dyDescent="0.2">
      <c r="A2997" s="240">
        <v>361</v>
      </c>
      <c r="B2997" s="1077" t="s">
        <v>5699</v>
      </c>
      <c r="C2997" s="1074" t="s">
        <v>5700</v>
      </c>
      <c r="D2997" s="1074" t="s">
        <v>32</v>
      </c>
      <c r="E2997" s="1075">
        <v>9.5579999999999998E-2</v>
      </c>
      <c r="F2997" s="1076">
        <v>0.4</v>
      </c>
      <c r="G2997" s="1077" t="s">
        <v>5701</v>
      </c>
      <c r="H2997" s="1077" t="s">
        <v>5701</v>
      </c>
      <c r="I2997" s="1074" t="s">
        <v>178</v>
      </c>
      <c r="J2997" s="1081">
        <v>1500046089</v>
      </c>
      <c r="K2997" s="1083">
        <v>45807</v>
      </c>
      <c r="L2997" s="1074" t="s">
        <v>289</v>
      </c>
      <c r="M2997" s="1074" t="s">
        <v>267</v>
      </c>
      <c r="N2997" s="1078">
        <v>46172</v>
      </c>
      <c r="O2997" s="1074" t="s">
        <v>21</v>
      </c>
      <c r="P2997" s="1074" t="s">
        <v>5657</v>
      </c>
      <c r="Q2997" s="1069"/>
      <c r="R2997" s="1059"/>
      <c r="S2997" s="1083"/>
      <c r="T2997" s="1084"/>
      <c r="U2997" s="1074"/>
      <c r="V2997" s="1065" t="s">
        <v>276</v>
      </c>
      <c r="W2997" s="1085"/>
      <c r="X2997" s="1075">
        <v>9.5579999999999998E-2</v>
      </c>
      <c r="Y2997" s="318"/>
    </row>
    <row r="2998" spans="1:25" s="3" customFormat="1" ht="55.5" customHeight="1" x14ac:dyDescent="0.2">
      <c r="A2998" s="240">
        <v>362</v>
      </c>
      <c r="B2998" s="1077" t="s">
        <v>5699</v>
      </c>
      <c r="C2998" s="1074" t="s">
        <v>5700</v>
      </c>
      <c r="D2998" s="1074" t="s">
        <v>32</v>
      </c>
      <c r="E2998" s="1075">
        <v>4.8600000000000004E-2</v>
      </c>
      <c r="F2998" s="1076">
        <v>0.4</v>
      </c>
      <c r="G2998" s="1077" t="s">
        <v>5702</v>
      </c>
      <c r="H2998" s="1077" t="s">
        <v>5702</v>
      </c>
      <c r="I2998" s="1074" t="s">
        <v>178</v>
      </c>
      <c r="J2998" s="1081">
        <v>1500046094</v>
      </c>
      <c r="K2998" s="1083">
        <v>45807</v>
      </c>
      <c r="L2998" s="1074" t="s">
        <v>289</v>
      </c>
      <c r="M2998" s="1074" t="s">
        <v>267</v>
      </c>
      <c r="N2998" s="1078">
        <v>46172</v>
      </c>
      <c r="O2998" s="1074" t="s">
        <v>21</v>
      </c>
      <c r="P2998" s="1074" t="s">
        <v>5657</v>
      </c>
      <c r="Q2998" s="1069"/>
      <c r="R2998" s="1059"/>
      <c r="S2998" s="1083"/>
      <c r="T2998" s="1084"/>
      <c r="U2998" s="1074"/>
      <c r="V2998" s="1065" t="s">
        <v>276</v>
      </c>
      <c r="W2998" s="1085"/>
      <c r="X2998" s="1075">
        <v>4.8600000000000004E-2</v>
      </c>
      <c r="Y2998" s="318"/>
    </row>
    <row r="2999" spans="1:25" s="3" customFormat="1" ht="55.5" customHeight="1" x14ac:dyDescent="0.2">
      <c r="A2999" s="240">
        <v>363</v>
      </c>
      <c r="B2999" s="1077" t="s">
        <v>5703</v>
      </c>
      <c r="C2999" s="1074" t="s">
        <v>5704</v>
      </c>
      <c r="D2999" s="1074" t="s">
        <v>32</v>
      </c>
      <c r="E2999" s="1075">
        <v>0.108081</v>
      </c>
      <c r="F2999" s="1076">
        <v>0.4</v>
      </c>
      <c r="G2999" s="1077" t="s">
        <v>5705</v>
      </c>
      <c r="H2999" s="1077" t="s">
        <v>5705</v>
      </c>
      <c r="I2999" s="1074" t="s">
        <v>178</v>
      </c>
      <c r="J2999" s="1081">
        <v>1500045993</v>
      </c>
      <c r="K2999" s="1083">
        <v>45806</v>
      </c>
      <c r="L2999" s="1074" t="s">
        <v>289</v>
      </c>
      <c r="M2999" s="1074" t="s">
        <v>267</v>
      </c>
      <c r="N2999" s="1078">
        <v>46171</v>
      </c>
      <c r="O2999" s="1074" t="s">
        <v>21</v>
      </c>
      <c r="P2999" s="1074" t="s">
        <v>5679</v>
      </c>
      <c r="Q2999" s="1069"/>
      <c r="R2999" s="1059"/>
      <c r="S2999" s="1083"/>
      <c r="T2999" s="1084"/>
      <c r="U2999" s="1074"/>
      <c r="V2999" s="1065" t="s">
        <v>276</v>
      </c>
      <c r="W2999" s="1085"/>
      <c r="X2999" s="1075">
        <v>0.108081</v>
      </c>
      <c r="Y2999" s="318"/>
    </row>
    <row r="3000" spans="1:25" s="3" customFormat="1" ht="55.5" customHeight="1" x14ac:dyDescent="0.2">
      <c r="A3000" s="240">
        <v>364</v>
      </c>
      <c r="B3000" s="1077" t="s">
        <v>5703</v>
      </c>
      <c r="C3000" s="1074" t="s">
        <v>5704</v>
      </c>
      <c r="D3000" s="1074" t="s">
        <v>32</v>
      </c>
      <c r="E3000" s="1075">
        <v>3.9689999999999996E-2</v>
      </c>
      <c r="F3000" s="1076">
        <v>0.4</v>
      </c>
      <c r="G3000" s="1077" t="s">
        <v>5706</v>
      </c>
      <c r="H3000" s="1077" t="s">
        <v>5706</v>
      </c>
      <c r="I3000" s="1074" t="s">
        <v>178</v>
      </c>
      <c r="J3000" s="1081">
        <v>1500045967</v>
      </c>
      <c r="K3000" s="1083">
        <v>45805</v>
      </c>
      <c r="L3000" s="1074" t="s">
        <v>289</v>
      </c>
      <c r="M3000" s="1074" t="s">
        <v>267</v>
      </c>
      <c r="N3000" s="1078">
        <v>46170</v>
      </c>
      <c r="O3000" s="1074" t="s">
        <v>21</v>
      </c>
      <c r="P3000" s="1074" t="s">
        <v>5644</v>
      </c>
      <c r="Q3000" s="1069"/>
      <c r="R3000" s="1059"/>
      <c r="S3000" s="1083"/>
      <c r="T3000" s="1084"/>
      <c r="U3000" s="1074"/>
      <c r="V3000" s="1065" t="s">
        <v>276</v>
      </c>
      <c r="W3000" s="1085"/>
      <c r="X3000" s="1075">
        <v>3.9689999999999996E-2</v>
      </c>
      <c r="Y3000" s="318"/>
    </row>
    <row r="3001" spans="1:25" s="3" customFormat="1" ht="55.5" customHeight="1" x14ac:dyDescent="0.2">
      <c r="A3001" s="240">
        <v>365</v>
      </c>
      <c r="B3001" s="1077" t="s">
        <v>5703</v>
      </c>
      <c r="C3001" s="1074" t="s">
        <v>5704</v>
      </c>
      <c r="D3001" s="1074" t="s">
        <v>32</v>
      </c>
      <c r="E3001" s="1075">
        <v>0.04</v>
      </c>
      <c r="F3001" s="1076">
        <v>0.4</v>
      </c>
      <c r="G3001" s="1077" t="s">
        <v>5707</v>
      </c>
      <c r="H3001" s="1077" t="s">
        <v>5707</v>
      </c>
      <c r="I3001" s="1074" t="s">
        <v>178</v>
      </c>
      <c r="J3001" s="1081">
        <v>1500045962</v>
      </c>
      <c r="K3001" s="1083">
        <v>45805</v>
      </c>
      <c r="L3001" s="1074" t="s">
        <v>289</v>
      </c>
      <c r="M3001" s="1074" t="s">
        <v>267</v>
      </c>
      <c r="N3001" s="1078">
        <v>46170</v>
      </c>
      <c r="O3001" s="1074" t="s">
        <v>21</v>
      </c>
      <c r="P3001" s="1074" t="s">
        <v>5644</v>
      </c>
      <c r="Q3001" s="1069"/>
      <c r="R3001" s="1059"/>
      <c r="S3001" s="1083"/>
      <c r="T3001" s="1084"/>
      <c r="U3001" s="1074"/>
      <c r="V3001" s="1065" t="s">
        <v>276</v>
      </c>
      <c r="W3001" s="1085"/>
      <c r="X3001" s="1075">
        <v>0.04</v>
      </c>
      <c r="Y3001" s="318"/>
    </row>
    <row r="3002" spans="1:25" s="3" customFormat="1" ht="55.5" customHeight="1" x14ac:dyDescent="0.2">
      <c r="A3002" s="240">
        <v>366</v>
      </c>
      <c r="B3002" s="1077" t="s">
        <v>5708</v>
      </c>
      <c r="C3002" s="1074" t="s">
        <v>5709</v>
      </c>
      <c r="D3002" s="1074" t="s">
        <v>18</v>
      </c>
      <c r="E3002" s="1075">
        <v>0.39960000000000001</v>
      </c>
      <c r="F3002" s="1076">
        <v>20</v>
      </c>
      <c r="G3002" s="1077" t="s">
        <v>40</v>
      </c>
      <c r="H3002" s="1077" t="s">
        <v>40</v>
      </c>
      <c r="I3002" s="1074" t="s">
        <v>178</v>
      </c>
      <c r="J3002" s="1081">
        <v>1500044932</v>
      </c>
      <c r="K3002" s="1083">
        <v>45785</v>
      </c>
      <c r="L3002" s="1074" t="s">
        <v>289</v>
      </c>
      <c r="M3002" s="1074" t="s">
        <v>267</v>
      </c>
      <c r="N3002" s="1078">
        <v>46150</v>
      </c>
      <c r="O3002" s="1074" t="s">
        <v>21</v>
      </c>
      <c r="P3002" s="1074" t="s">
        <v>5650</v>
      </c>
      <c r="Q3002" s="1069"/>
      <c r="R3002" s="1059"/>
      <c r="S3002" s="1083"/>
      <c r="T3002" s="1084"/>
      <c r="U3002" s="1074"/>
      <c r="V3002" s="1065" t="s">
        <v>276</v>
      </c>
      <c r="W3002" s="1085"/>
      <c r="X3002" s="1075">
        <v>0.39960000000000001</v>
      </c>
      <c r="Y3002" s="318"/>
    </row>
    <row r="3003" spans="1:25" s="3" customFormat="1" ht="55.5" customHeight="1" x14ac:dyDescent="0.2">
      <c r="A3003" s="240">
        <v>367</v>
      </c>
      <c r="B3003" s="1077" t="s">
        <v>5710</v>
      </c>
      <c r="C3003" s="1074" t="s">
        <v>5711</v>
      </c>
      <c r="D3003" s="1074" t="s">
        <v>295</v>
      </c>
      <c r="E3003" s="1075">
        <v>0.3</v>
      </c>
      <c r="F3003" s="1076">
        <v>20</v>
      </c>
      <c r="G3003" s="1077" t="s">
        <v>5712</v>
      </c>
      <c r="H3003" s="1077" t="s">
        <v>5712</v>
      </c>
      <c r="I3003" s="1074" t="s">
        <v>178</v>
      </c>
      <c r="J3003" s="1081">
        <v>1500044896</v>
      </c>
      <c r="K3003" s="1083">
        <v>45785</v>
      </c>
      <c r="L3003" s="1074" t="s">
        <v>289</v>
      </c>
      <c r="M3003" s="1074" t="s">
        <v>267</v>
      </c>
      <c r="N3003" s="1078">
        <v>46150</v>
      </c>
      <c r="O3003" s="1074" t="s">
        <v>21</v>
      </c>
      <c r="P3003" s="1074" t="s">
        <v>5650</v>
      </c>
      <c r="Q3003" s="1069"/>
      <c r="R3003" s="1059"/>
      <c r="S3003" s="1083"/>
      <c r="T3003" s="1084"/>
      <c r="U3003" s="1074"/>
      <c r="V3003" s="1065" t="s">
        <v>276</v>
      </c>
      <c r="W3003" s="1085"/>
      <c r="X3003" s="1075">
        <v>0.3</v>
      </c>
      <c r="Y3003" s="318"/>
    </row>
    <row r="3004" spans="1:25" s="3" customFormat="1" ht="55.5" customHeight="1" x14ac:dyDescent="0.2">
      <c r="A3004" s="240">
        <v>368</v>
      </c>
      <c r="B3004" s="1077" t="s">
        <v>5715</v>
      </c>
      <c r="C3004" s="1074" t="s">
        <v>5716</v>
      </c>
      <c r="D3004" s="1074" t="s">
        <v>32</v>
      </c>
      <c r="E3004" s="1075">
        <v>0.49095</v>
      </c>
      <c r="F3004" s="1076">
        <v>20</v>
      </c>
      <c r="G3004" s="1077" t="s">
        <v>5717</v>
      </c>
      <c r="H3004" s="1077" t="s">
        <v>5717</v>
      </c>
      <c r="I3004" s="1074" t="s">
        <v>178</v>
      </c>
      <c r="J3004" s="1081">
        <v>1500044992</v>
      </c>
      <c r="K3004" s="1083">
        <v>45791</v>
      </c>
      <c r="L3004" s="1074" t="s">
        <v>289</v>
      </c>
      <c r="M3004" s="1074" t="s">
        <v>267</v>
      </c>
      <c r="N3004" s="1078">
        <v>46156</v>
      </c>
      <c r="O3004" s="1074" t="s">
        <v>21</v>
      </c>
      <c r="P3004" s="1074" t="s">
        <v>5718</v>
      </c>
      <c r="Q3004" s="1069"/>
      <c r="R3004" s="1059"/>
      <c r="S3004" s="1083"/>
      <c r="T3004" s="1084"/>
      <c r="U3004" s="1074"/>
      <c r="V3004" s="1065" t="s">
        <v>276</v>
      </c>
      <c r="W3004" s="1085"/>
      <c r="X3004" s="1075">
        <v>0.49095</v>
      </c>
      <c r="Y3004" s="318"/>
    </row>
    <row r="3005" spans="1:25" s="3" customFormat="1" ht="55.5" customHeight="1" x14ac:dyDescent="0.2">
      <c r="A3005" s="240">
        <v>369</v>
      </c>
      <c r="B3005" s="1077" t="s">
        <v>5719</v>
      </c>
      <c r="C3005" s="1074" t="s">
        <v>5720</v>
      </c>
      <c r="D3005" s="1074" t="s">
        <v>234</v>
      </c>
      <c r="E3005" s="1075">
        <v>0.2</v>
      </c>
      <c r="F3005" s="1076">
        <v>20</v>
      </c>
      <c r="G3005" s="1077" t="s">
        <v>5721</v>
      </c>
      <c r="H3005" s="1077" t="s">
        <v>5721</v>
      </c>
      <c r="I3005" s="1074" t="s">
        <v>178</v>
      </c>
      <c r="J3005" s="1081">
        <v>1500044782</v>
      </c>
      <c r="K3005" s="1083">
        <v>45782</v>
      </c>
      <c r="L3005" s="1074" t="s">
        <v>289</v>
      </c>
      <c r="M3005" s="1074" t="s">
        <v>267</v>
      </c>
      <c r="N3005" s="1078">
        <v>46147</v>
      </c>
      <c r="O3005" s="1074" t="s">
        <v>21</v>
      </c>
      <c r="P3005" s="1074" t="s">
        <v>5722</v>
      </c>
      <c r="Q3005" s="1069"/>
      <c r="R3005" s="1059"/>
      <c r="S3005" s="1083"/>
      <c r="T3005" s="1084"/>
      <c r="U3005" s="1074"/>
      <c r="V3005" s="1065" t="s">
        <v>276</v>
      </c>
      <c r="W3005" s="1085"/>
      <c r="X3005" s="1075">
        <v>0.2</v>
      </c>
      <c r="Y3005" s="318"/>
    </row>
    <row r="3006" spans="1:25" s="3" customFormat="1" ht="55.5" customHeight="1" x14ac:dyDescent="0.2">
      <c r="A3006" s="240">
        <v>370</v>
      </c>
      <c r="B3006" s="1077" t="s">
        <v>5308</v>
      </c>
      <c r="C3006" s="1074" t="s">
        <v>5309</v>
      </c>
      <c r="D3006" s="1074" t="s">
        <v>234</v>
      </c>
      <c r="E3006" s="1075">
        <v>0.126</v>
      </c>
      <c r="F3006" s="1076">
        <v>20</v>
      </c>
      <c r="G3006" s="1077" t="s">
        <v>5723</v>
      </c>
      <c r="H3006" s="1077" t="s">
        <v>5723</v>
      </c>
      <c r="I3006" s="1074" t="s">
        <v>178</v>
      </c>
      <c r="J3006" s="1081">
        <v>1500046057</v>
      </c>
      <c r="K3006" s="1083">
        <v>45806</v>
      </c>
      <c r="L3006" s="1074" t="s">
        <v>289</v>
      </c>
      <c r="M3006" s="1074" t="s">
        <v>267</v>
      </c>
      <c r="N3006" s="1078">
        <v>46171</v>
      </c>
      <c r="O3006" s="1074" t="s">
        <v>21</v>
      </c>
      <c r="P3006" s="1074" t="s">
        <v>5679</v>
      </c>
      <c r="Q3006" s="1069"/>
      <c r="R3006" s="1059"/>
      <c r="S3006" s="1083"/>
      <c r="T3006" s="1084"/>
      <c r="U3006" s="1074"/>
      <c r="V3006" s="1065" t="s">
        <v>276</v>
      </c>
      <c r="W3006" s="1085"/>
      <c r="X3006" s="1075">
        <v>0.126</v>
      </c>
      <c r="Y3006" s="318"/>
    </row>
    <row r="3007" spans="1:25" s="3" customFormat="1" ht="55.5" customHeight="1" x14ac:dyDescent="0.2">
      <c r="A3007" s="240">
        <v>371</v>
      </c>
      <c r="B3007" s="1077" t="s">
        <v>5724</v>
      </c>
      <c r="C3007" s="1074" t="s">
        <v>5725</v>
      </c>
      <c r="D3007" s="1074" t="s">
        <v>187</v>
      </c>
      <c r="E3007" s="1075">
        <v>3.483E-2</v>
      </c>
      <c r="F3007" s="1076">
        <v>0.4</v>
      </c>
      <c r="G3007" s="1077" t="s">
        <v>5726</v>
      </c>
      <c r="H3007" s="1077" t="s">
        <v>5726</v>
      </c>
      <c r="I3007" s="1074" t="s">
        <v>178</v>
      </c>
      <c r="J3007" s="1081">
        <v>1500044935</v>
      </c>
      <c r="K3007" s="1083">
        <v>45785</v>
      </c>
      <c r="L3007" s="1074" t="s">
        <v>289</v>
      </c>
      <c r="M3007" s="1074" t="s">
        <v>267</v>
      </c>
      <c r="N3007" s="1078">
        <v>46150</v>
      </c>
      <c r="O3007" s="1074" t="s">
        <v>21</v>
      </c>
      <c r="P3007" s="1074" t="s">
        <v>5650</v>
      </c>
      <c r="Q3007" s="1069"/>
      <c r="R3007" s="1059"/>
      <c r="S3007" s="1083"/>
      <c r="T3007" s="1084"/>
      <c r="U3007" s="1074"/>
      <c r="V3007" s="1065" t="s">
        <v>276</v>
      </c>
      <c r="W3007" s="1085"/>
      <c r="X3007" s="1075">
        <v>3.483E-2</v>
      </c>
      <c r="Y3007" s="318"/>
    </row>
    <row r="3008" spans="1:25" s="3" customFormat="1" ht="55.5" customHeight="1" x14ac:dyDescent="0.2">
      <c r="A3008" s="240">
        <v>372</v>
      </c>
      <c r="B3008" s="1077" t="s">
        <v>5724</v>
      </c>
      <c r="C3008" s="1074" t="s">
        <v>5725</v>
      </c>
      <c r="D3008" s="1074" t="s">
        <v>187</v>
      </c>
      <c r="E3008" s="1075">
        <v>4.4289999999999996E-2</v>
      </c>
      <c r="F3008" s="1076">
        <v>0.4</v>
      </c>
      <c r="G3008" s="1077" t="s">
        <v>5727</v>
      </c>
      <c r="H3008" s="1077" t="s">
        <v>5727</v>
      </c>
      <c r="I3008" s="1074" t="s">
        <v>178</v>
      </c>
      <c r="J3008" s="1081">
        <v>1500045242</v>
      </c>
      <c r="K3008" s="1083">
        <v>45793</v>
      </c>
      <c r="L3008" s="1074" t="s">
        <v>289</v>
      </c>
      <c r="M3008" s="1074" t="s">
        <v>267</v>
      </c>
      <c r="N3008" s="1078">
        <v>46158</v>
      </c>
      <c r="O3008" s="1074" t="s">
        <v>21</v>
      </c>
      <c r="P3008" s="1074" t="s">
        <v>5646</v>
      </c>
      <c r="Q3008" s="1069"/>
      <c r="R3008" s="1059"/>
      <c r="S3008" s="1083"/>
      <c r="T3008" s="1084"/>
      <c r="U3008" s="1074"/>
      <c r="V3008" s="1065" t="s">
        <v>276</v>
      </c>
      <c r="W3008" s="1085"/>
      <c r="X3008" s="1075">
        <v>4.4289999999999996E-2</v>
      </c>
      <c r="Y3008" s="318"/>
    </row>
    <row r="3009" spans="1:25" s="3" customFormat="1" ht="55.5" customHeight="1" x14ac:dyDescent="0.2">
      <c r="A3009" s="240">
        <v>373</v>
      </c>
      <c r="B3009" s="1077" t="s">
        <v>5728</v>
      </c>
      <c r="C3009" s="1074" t="s">
        <v>5729</v>
      </c>
      <c r="D3009" s="1074" t="s">
        <v>187</v>
      </c>
      <c r="E3009" s="1075">
        <v>5.6329999999999998E-2</v>
      </c>
      <c r="F3009" s="1076">
        <v>0.4</v>
      </c>
      <c r="G3009" s="1077" t="s">
        <v>5730</v>
      </c>
      <c r="H3009" s="1077" t="s">
        <v>5730</v>
      </c>
      <c r="I3009" s="1074" t="s">
        <v>178</v>
      </c>
      <c r="J3009" s="1081">
        <v>1500045243</v>
      </c>
      <c r="K3009" s="1083">
        <v>45793</v>
      </c>
      <c r="L3009" s="1074" t="s">
        <v>289</v>
      </c>
      <c r="M3009" s="1074" t="s">
        <v>267</v>
      </c>
      <c r="N3009" s="1078">
        <v>46158</v>
      </c>
      <c r="O3009" s="1074" t="s">
        <v>21</v>
      </c>
      <c r="P3009" s="1074" t="s">
        <v>5646</v>
      </c>
      <c r="Q3009" s="1069"/>
      <c r="R3009" s="1059"/>
      <c r="S3009" s="1083"/>
      <c r="T3009" s="1084"/>
      <c r="U3009" s="1074"/>
      <c r="V3009" s="1065" t="s">
        <v>276</v>
      </c>
      <c r="W3009" s="1085"/>
      <c r="X3009" s="1075">
        <v>5.6329999999999998E-2</v>
      </c>
      <c r="Y3009" s="318"/>
    </row>
    <row r="3010" spans="1:25" s="3" customFormat="1" ht="55.5" customHeight="1" x14ac:dyDescent="0.2">
      <c r="A3010" s="240">
        <v>374</v>
      </c>
      <c r="B3010" s="1077" t="s">
        <v>5728</v>
      </c>
      <c r="C3010" s="1074" t="s">
        <v>5729</v>
      </c>
      <c r="D3010" s="1074" t="s">
        <v>187</v>
      </c>
      <c r="E3010" s="1075">
        <v>4.0420000000000005E-2</v>
      </c>
      <c r="F3010" s="1076">
        <v>0.4</v>
      </c>
      <c r="G3010" s="1077" t="s">
        <v>5731</v>
      </c>
      <c r="H3010" s="1077" t="s">
        <v>5731</v>
      </c>
      <c r="I3010" s="1074" t="s">
        <v>178</v>
      </c>
      <c r="J3010" s="1081">
        <v>1500045271</v>
      </c>
      <c r="K3010" s="1083">
        <v>45793</v>
      </c>
      <c r="L3010" s="1074" t="s">
        <v>289</v>
      </c>
      <c r="M3010" s="1074" t="s">
        <v>267</v>
      </c>
      <c r="N3010" s="1078">
        <v>46158</v>
      </c>
      <c r="O3010" s="1074" t="s">
        <v>21</v>
      </c>
      <c r="P3010" s="1074" t="s">
        <v>5646</v>
      </c>
      <c r="Q3010" s="1069"/>
      <c r="R3010" s="1059"/>
      <c r="S3010" s="1083"/>
      <c r="T3010" s="1084"/>
      <c r="U3010" s="1074"/>
      <c r="V3010" s="1065" t="s">
        <v>276</v>
      </c>
      <c r="W3010" s="1085"/>
      <c r="X3010" s="1075">
        <v>4.0420000000000005E-2</v>
      </c>
      <c r="Y3010" s="318"/>
    </row>
    <row r="3011" spans="1:25" s="3" customFormat="1" ht="55.5" customHeight="1" x14ac:dyDescent="0.2">
      <c r="A3011" s="240">
        <v>375</v>
      </c>
      <c r="B3011" s="1077" t="s">
        <v>5728</v>
      </c>
      <c r="C3011" s="1074" t="s">
        <v>5729</v>
      </c>
      <c r="D3011" s="1074" t="s">
        <v>187</v>
      </c>
      <c r="E3011" s="1075">
        <v>4.9180000000000001E-2</v>
      </c>
      <c r="F3011" s="1076">
        <v>0.4</v>
      </c>
      <c r="G3011" s="1077" t="s">
        <v>5732</v>
      </c>
      <c r="H3011" s="1077" t="s">
        <v>5732</v>
      </c>
      <c r="I3011" s="1074" t="s">
        <v>178</v>
      </c>
      <c r="J3011" s="1081">
        <v>1500045287</v>
      </c>
      <c r="K3011" s="1083">
        <v>45793</v>
      </c>
      <c r="L3011" s="1074" t="s">
        <v>289</v>
      </c>
      <c r="M3011" s="1074" t="s">
        <v>267</v>
      </c>
      <c r="N3011" s="1078">
        <v>46158</v>
      </c>
      <c r="O3011" s="1074" t="s">
        <v>21</v>
      </c>
      <c r="P3011" s="1074" t="s">
        <v>5646</v>
      </c>
      <c r="Q3011" s="1069"/>
      <c r="R3011" s="1059"/>
      <c r="S3011" s="1083"/>
      <c r="T3011" s="1084"/>
      <c r="U3011" s="1074"/>
      <c r="V3011" s="1065" t="s">
        <v>276</v>
      </c>
      <c r="W3011" s="1085"/>
      <c r="X3011" s="1075">
        <v>4.9180000000000001E-2</v>
      </c>
      <c r="Y3011" s="318"/>
    </row>
    <row r="3012" spans="1:25" s="3" customFormat="1" ht="55.5" customHeight="1" x14ac:dyDescent="0.2">
      <c r="A3012" s="240">
        <v>376</v>
      </c>
      <c r="B3012" s="1077" t="s">
        <v>5728</v>
      </c>
      <c r="C3012" s="1074" t="s">
        <v>5729</v>
      </c>
      <c r="D3012" s="1074" t="s">
        <v>187</v>
      </c>
      <c r="E3012" s="1075">
        <v>4.0420000000000005E-2</v>
      </c>
      <c r="F3012" s="1076">
        <v>0.4</v>
      </c>
      <c r="G3012" s="1077" t="s">
        <v>5731</v>
      </c>
      <c r="H3012" s="1077" t="s">
        <v>5731</v>
      </c>
      <c r="I3012" s="1074" t="s">
        <v>178</v>
      </c>
      <c r="J3012" s="1081">
        <v>1500045276</v>
      </c>
      <c r="K3012" s="1083">
        <v>45793</v>
      </c>
      <c r="L3012" s="1074" t="s">
        <v>289</v>
      </c>
      <c r="M3012" s="1074" t="s">
        <v>267</v>
      </c>
      <c r="N3012" s="1078">
        <v>46158</v>
      </c>
      <c r="O3012" s="1074" t="s">
        <v>21</v>
      </c>
      <c r="P3012" s="1074" t="s">
        <v>5646</v>
      </c>
      <c r="Q3012" s="1069"/>
      <c r="R3012" s="1059"/>
      <c r="S3012" s="1083"/>
      <c r="T3012" s="1084"/>
      <c r="U3012" s="1074"/>
      <c r="V3012" s="1065" t="s">
        <v>276</v>
      </c>
      <c r="W3012" s="1085"/>
      <c r="X3012" s="1075">
        <v>4.0420000000000005E-2</v>
      </c>
      <c r="Y3012" s="318"/>
    </row>
    <row r="3013" spans="1:25" s="3" customFormat="1" ht="55.5" customHeight="1" x14ac:dyDescent="0.2">
      <c r="A3013" s="240">
        <v>377</v>
      </c>
      <c r="B3013" s="1077" t="s">
        <v>5733</v>
      </c>
      <c r="C3013" s="1074" t="s">
        <v>5734</v>
      </c>
      <c r="D3013" s="1074" t="s">
        <v>295</v>
      </c>
      <c r="E3013" s="1075">
        <v>0.01</v>
      </c>
      <c r="F3013" s="1076">
        <v>0.4</v>
      </c>
      <c r="G3013" s="1077" t="s">
        <v>5735</v>
      </c>
      <c r="H3013" s="1077" t="s">
        <v>5735</v>
      </c>
      <c r="I3013" s="1074" t="s">
        <v>178</v>
      </c>
      <c r="J3013" s="1081">
        <v>1500044913</v>
      </c>
      <c r="K3013" s="1083">
        <v>45796</v>
      </c>
      <c r="L3013" s="1074" t="s">
        <v>289</v>
      </c>
      <c r="M3013" s="1074" t="s">
        <v>267</v>
      </c>
      <c r="N3013" s="1078">
        <v>46161</v>
      </c>
      <c r="O3013" s="1074" t="s">
        <v>21</v>
      </c>
      <c r="P3013" s="1074" t="s">
        <v>5736</v>
      </c>
      <c r="Q3013" s="1069" t="s">
        <v>5737</v>
      </c>
      <c r="R3013" s="1059"/>
      <c r="S3013" s="1083"/>
      <c r="T3013" s="1084"/>
      <c r="U3013" s="1074"/>
      <c r="V3013" s="1065" t="s">
        <v>276</v>
      </c>
      <c r="W3013" s="1085"/>
      <c r="X3013" s="1075">
        <v>0.01</v>
      </c>
      <c r="Y3013" s="318"/>
    </row>
    <row r="3014" spans="1:25" s="3" customFormat="1" ht="55.5" customHeight="1" x14ac:dyDescent="0.2">
      <c r="A3014" s="240">
        <v>378</v>
      </c>
      <c r="B3014" s="1077" t="s">
        <v>5738</v>
      </c>
      <c r="C3014" s="1074" t="s">
        <v>5739</v>
      </c>
      <c r="D3014" s="1074" t="s">
        <v>234</v>
      </c>
      <c r="E3014" s="1075">
        <v>0.17978</v>
      </c>
      <c r="F3014" s="1076">
        <v>20</v>
      </c>
      <c r="G3014" s="1077" t="s">
        <v>5740</v>
      </c>
      <c r="H3014" s="1077" t="s">
        <v>5740</v>
      </c>
      <c r="I3014" s="1074" t="s">
        <v>178</v>
      </c>
      <c r="J3014" s="1081">
        <v>1500045012</v>
      </c>
      <c r="K3014" s="1083">
        <v>45789</v>
      </c>
      <c r="L3014" s="1074" t="s">
        <v>289</v>
      </c>
      <c r="M3014" s="1074" t="s">
        <v>267</v>
      </c>
      <c r="N3014" s="1078">
        <v>46154</v>
      </c>
      <c r="O3014" s="1074" t="s">
        <v>21</v>
      </c>
      <c r="P3014" s="1074" t="s">
        <v>5714</v>
      </c>
      <c r="Q3014" s="1069"/>
      <c r="R3014" s="1059"/>
      <c r="S3014" s="1083"/>
      <c r="T3014" s="1084"/>
      <c r="U3014" s="1074"/>
      <c r="V3014" s="1065" t="s">
        <v>276</v>
      </c>
      <c r="W3014" s="1085"/>
      <c r="X3014" s="1075">
        <v>0.17978</v>
      </c>
      <c r="Y3014" s="318"/>
    </row>
    <row r="3015" spans="1:25" s="3" customFormat="1" ht="55.5" customHeight="1" x14ac:dyDescent="0.2">
      <c r="A3015" s="240">
        <v>379</v>
      </c>
      <c r="B3015" s="1077" t="s">
        <v>5741</v>
      </c>
      <c r="C3015" s="1074" t="s">
        <v>5742</v>
      </c>
      <c r="D3015" s="1074" t="s">
        <v>27</v>
      </c>
      <c r="E3015" s="1075">
        <v>0.05</v>
      </c>
      <c r="F3015" s="1076">
        <v>0.4</v>
      </c>
      <c r="G3015" s="1077" t="s">
        <v>5743</v>
      </c>
      <c r="H3015" s="1077" t="s">
        <v>5743</v>
      </c>
      <c r="I3015" s="1074" t="s">
        <v>178</v>
      </c>
      <c r="J3015" s="1081">
        <v>1500044937</v>
      </c>
      <c r="K3015" s="1083">
        <v>45793</v>
      </c>
      <c r="L3015" s="1074" t="s">
        <v>289</v>
      </c>
      <c r="M3015" s="1074" t="s">
        <v>267</v>
      </c>
      <c r="N3015" s="1078">
        <v>46158</v>
      </c>
      <c r="O3015" s="1074" t="s">
        <v>21</v>
      </c>
      <c r="P3015" s="1074" t="s">
        <v>5646</v>
      </c>
      <c r="Q3015" s="1069"/>
      <c r="R3015" s="1059"/>
      <c r="S3015" s="1083"/>
      <c r="T3015" s="1084"/>
      <c r="U3015" s="1074"/>
      <c r="V3015" s="1065" t="s">
        <v>276</v>
      </c>
      <c r="W3015" s="1085"/>
      <c r="X3015" s="1075">
        <v>0.05</v>
      </c>
      <c r="Y3015" s="318"/>
    </row>
    <row r="3016" spans="1:25" s="3" customFormat="1" ht="55.5" customHeight="1" x14ac:dyDescent="0.2">
      <c r="A3016" s="240">
        <v>380</v>
      </c>
      <c r="B3016" s="1077" t="s">
        <v>5741</v>
      </c>
      <c r="C3016" s="1074" t="s">
        <v>5742</v>
      </c>
      <c r="D3016" s="1074" t="s">
        <v>27</v>
      </c>
      <c r="E3016" s="1075">
        <v>0.05</v>
      </c>
      <c r="F3016" s="1076">
        <v>20</v>
      </c>
      <c r="G3016" s="1077" t="s">
        <v>5744</v>
      </c>
      <c r="H3016" s="1077" t="s">
        <v>5744</v>
      </c>
      <c r="I3016" s="1074" t="s">
        <v>178</v>
      </c>
      <c r="J3016" s="1081">
        <v>1500045083</v>
      </c>
      <c r="K3016" s="1083">
        <v>45793</v>
      </c>
      <c r="L3016" s="1074" t="s">
        <v>289</v>
      </c>
      <c r="M3016" s="1074" t="s">
        <v>267</v>
      </c>
      <c r="N3016" s="1078">
        <v>46158</v>
      </c>
      <c r="O3016" s="1074" t="s">
        <v>21</v>
      </c>
      <c r="P3016" s="1074" t="s">
        <v>5646</v>
      </c>
      <c r="Q3016" s="1069"/>
      <c r="R3016" s="1059"/>
      <c r="S3016" s="1083"/>
      <c r="T3016" s="1084"/>
      <c r="U3016" s="1074"/>
      <c r="V3016" s="1065" t="s">
        <v>276</v>
      </c>
      <c r="W3016" s="1085"/>
      <c r="X3016" s="1075">
        <v>0.05</v>
      </c>
      <c r="Y3016" s="318"/>
    </row>
    <row r="3017" spans="1:25" s="3" customFormat="1" ht="55.5" customHeight="1" x14ac:dyDescent="0.2">
      <c r="A3017" s="240">
        <v>381</v>
      </c>
      <c r="B3017" s="1077" t="s">
        <v>5741</v>
      </c>
      <c r="C3017" s="1074" t="s">
        <v>5742</v>
      </c>
      <c r="D3017" s="1074" t="s">
        <v>27</v>
      </c>
      <c r="E3017" s="1075">
        <v>4.65E-2</v>
      </c>
      <c r="F3017" s="1076">
        <v>0.4</v>
      </c>
      <c r="G3017" s="1077" t="s">
        <v>5745</v>
      </c>
      <c r="H3017" s="1077" t="s">
        <v>5745</v>
      </c>
      <c r="I3017" s="1074" t="s">
        <v>178</v>
      </c>
      <c r="J3017" s="1081">
        <v>1500045296</v>
      </c>
      <c r="K3017" s="1083">
        <v>45793</v>
      </c>
      <c r="L3017" s="1074" t="s">
        <v>289</v>
      </c>
      <c r="M3017" s="1074" t="s">
        <v>267</v>
      </c>
      <c r="N3017" s="1078">
        <v>46158</v>
      </c>
      <c r="O3017" s="1074" t="s">
        <v>21</v>
      </c>
      <c r="P3017" s="1074" t="s">
        <v>5646</v>
      </c>
      <c r="Q3017" s="1069"/>
      <c r="R3017" s="1059"/>
      <c r="S3017" s="1083"/>
      <c r="T3017" s="1084"/>
      <c r="U3017" s="1074"/>
      <c r="V3017" s="1065" t="s">
        <v>276</v>
      </c>
      <c r="W3017" s="1085"/>
      <c r="X3017" s="1075">
        <v>4.65E-2</v>
      </c>
      <c r="Y3017" s="318"/>
    </row>
    <row r="3018" spans="1:25" s="3" customFormat="1" ht="55.5" customHeight="1" x14ac:dyDescent="0.2">
      <c r="A3018" s="240">
        <v>382</v>
      </c>
      <c r="B3018" s="1077" t="s">
        <v>5746</v>
      </c>
      <c r="C3018" s="1074" t="s">
        <v>5747</v>
      </c>
      <c r="D3018" s="1074" t="s">
        <v>18</v>
      </c>
      <c r="E3018" s="1075">
        <v>0.2525</v>
      </c>
      <c r="F3018" s="1076">
        <v>20</v>
      </c>
      <c r="G3018" s="1077" t="s">
        <v>5748</v>
      </c>
      <c r="H3018" s="1077" t="s">
        <v>5748</v>
      </c>
      <c r="I3018" s="1074" t="s">
        <v>178</v>
      </c>
      <c r="J3018" s="1081">
        <v>1500045049</v>
      </c>
      <c r="K3018" s="1083">
        <v>45789</v>
      </c>
      <c r="L3018" s="1074" t="s">
        <v>289</v>
      </c>
      <c r="M3018" s="1074" t="s">
        <v>267</v>
      </c>
      <c r="N3018" s="1078">
        <v>46154</v>
      </c>
      <c r="O3018" s="1074" t="s">
        <v>21</v>
      </c>
      <c r="P3018" s="1074" t="s">
        <v>5714</v>
      </c>
      <c r="Q3018" s="1069"/>
      <c r="R3018" s="1059"/>
      <c r="S3018" s="1083"/>
      <c r="T3018" s="1084"/>
      <c r="U3018" s="1074"/>
      <c r="V3018" s="1065" t="s">
        <v>276</v>
      </c>
      <c r="W3018" s="1085"/>
      <c r="X3018" s="1075">
        <v>0.2525</v>
      </c>
      <c r="Y3018" s="318"/>
    </row>
    <row r="3019" spans="1:25" s="3" customFormat="1" ht="55.5" customHeight="1" x14ac:dyDescent="0.2">
      <c r="A3019" s="240">
        <v>383</v>
      </c>
      <c r="B3019" s="1077" t="s">
        <v>5749</v>
      </c>
      <c r="C3019" s="1074" t="s">
        <v>5750</v>
      </c>
      <c r="D3019" s="1074" t="s">
        <v>32</v>
      </c>
      <c r="E3019" s="1075">
        <v>5.0000000000000001E-3</v>
      </c>
      <c r="F3019" s="1076">
        <v>0.4</v>
      </c>
      <c r="G3019" s="1077" t="s">
        <v>5751</v>
      </c>
      <c r="H3019" s="1077" t="s">
        <v>5751</v>
      </c>
      <c r="I3019" s="1074" t="s">
        <v>178</v>
      </c>
      <c r="J3019" s="1081">
        <v>1500044873</v>
      </c>
      <c r="K3019" s="1083">
        <v>45784</v>
      </c>
      <c r="L3019" s="1074" t="s">
        <v>289</v>
      </c>
      <c r="M3019" s="1074" t="s">
        <v>267</v>
      </c>
      <c r="N3019" s="1078">
        <v>46149</v>
      </c>
      <c r="O3019" s="1074" t="s">
        <v>21</v>
      </c>
      <c r="P3019" s="1074" t="s">
        <v>5752</v>
      </c>
      <c r="Q3019" s="1069"/>
      <c r="R3019" s="1059"/>
      <c r="S3019" s="1083"/>
      <c r="T3019" s="1084"/>
      <c r="U3019" s="1074"/>
      <c r="V3019" s="1065" t="s">
        <v>276</v>
      </c>
      <c r="W3019" s="1085"/>
      <c r="X3019" s="1075">
        <v>5.0000000000000001E-3</v>
      </c>
      <c r="Y3019" s="318"/>
    </row>
    <row r="3020" spans="1:25" s="3" customFormat="1" ht="55.5" customHeight="1" x14ac:dyDescent="0.2">
      <c r="A3020" s="240">
        <v>384</v>
      </c>
      <c r="B3020" s="1077" t="s">
        <v>5753</v>
      </c>
      <c r="C3020" s="1074" t="s">
        <v>5754</v>
      </c>
      <c r="D3020" s="1074" t="s">
        <v>18</v>
      </c>
      <c r="E3020" s="1075">
        <v>8.6999999999999994E-3</v>
      </c>
      <c r="F3020" s="1076">
        <v>0.4</v>
      </c>
      <c r="G3020" s="1077" t="s">
        <v>572</v>
      </c>
      <c r="H3020" s="1077" t="s">
        <v>572</v>
      </c>
      <c r="I3020" s="1074" t="s">
        <v>178</v>
      </c>
      <c r="J3020" s="1081">
        <v>1500045259</v>
      </c>
      <c r="K3020" s="1083">
        <v>45793</v>
      </c>
      <c r="L3020" s="1074" t="s">
        <v>289</v>
      </c>
      <c r="M3020" s="1074" t="s">
        <v>267</v>
      </c>
      <c r="N3020" s="1078">
        <v>46158</v>
      </c>
      <c r="O3020" s="1074" t="s">
        <v>21</v>
      </c>
      <c r="P3020" s="1074" t="s">
        <v>5646</v>
      </c>
      <c r="Q3020" s="1069"/>
      <c r="R3020" s="1059"/>
      <c r="S3020" s="1083"/>
      <c r="T3020" s="1084"/>
      <c r="U3020" s="1074"/>
      <c r="V3020" s="1065" t="s">
        <v>276</v>
      </c>
      <c r="W3020" s="1085"/>
      <c r="X3020" s="1075">
        <v>8.6999999999999994E-3</v>
      </c>
      <c r="Y3020" s="318"/>
    </row>
    <row r="3021" spans="1:25" s="3" customFormat="1" ht="55.5" customHeight="1" x14ac:dyDescent="0.2">
      <c r="A3021" s="240">
        <v>385</v>
      </c>
      <c r="B3021" s="1077" t="s">
        <v>5756</v>
      </c>
      <c r="C3021" s="1074" t="s">
        <v>5757</v>
      </c>
      <c r="D3021" s="1074" t="s">
        <v>18</v>
      </c>
      <c r="E3021" s="1075">
        <v>0.39360000000000001</v>
      </c>
      <c r="F3021" s="1076">
        <v>20</v>
      </c>
      <c r="G3021" s="1077" t="s">
        <v>5758</v>
      </c>
      <c r="H3021" s="1077" t="s">
        <v>5758</v>
      </c>
      <c r="I3021" s="1074" t="s">
        <v>178</v>
      </c>
      <c r="J3021" s="1081">
        <v>1500044837</v>
      </c>
      <c r="K3021" s="1083">
        <v>45783</v>
      </c>
      <c r="L3021" s="1074" t="s">
        <v>289</v>
      </c>
      <c r="M3021" s="1074" t="s">
        <v>267</v>
      </c>
      <c r="N3021" s="1078">
        <v>46148</v>
      </c>
      <c r="O3021" s="1074" t="s">
        <v>21</v>
      </c>
      <c r="P3021" s="1074" t="s">
        <v>5675</v>
      </c>
      <c r="Q3021" s="1069"/>
      <c r="R3021" s="1059"/>
      <c r="S3021" s="1083"/>
      <c r="T3021" s="1084"/>
      <c r="U3021" s="1074"/>
      <c r="V3021" s="1065" t="s">
        <v>276</v>
      </c>
      <c r="W3021" s="1085"/>
      <c r="X3021" s="1075">
        <v>0.39360000000000001</v>
      </c>
      <c r="Y3021" s="318"/>
    </row>
    <row r="3022" spans="1:25" s="3" customFormat="1" ht="55.5" customHeight="1" x14ac:dyDescent="0.2">
      <c r="A3022" s="240">
        <v>386</v>
      </c>
      <c r="B3022" s="1077" t="s">
        <v>3400</v>
      </c>
      <c r="C3022" s="1074" t="s">
        <v>5760</v>
      </c>
      <c r="D3022" s="1074" t="s">
        <v>32</v>
      </c>
      <c r="E3022" s="1075">
        <v>0.1</v>
      </c>
      <c r="F3022" s="1076">
        <v>20</v>
      </c>
      <c r="G3022" s="1077" t="s">
        <v>5761</v>
      </c>
      <c r="H3022" s="1077" t="s">
        <v>5761</v>
      </c>
      <c r="I3022" s="1074" t="s">
        <v>178</v>
      </c>
      <c r="J3022" s="1081">
        <v>1500045970</v>
      </c>
      <c r="K3022" s="1083">
        <v>45805</v>
      </c>
      <c r="L3022" s="1074" t="s">
        <v>289</v>
      </c>
      <c r="M3022" s="1074" t="s">
        <v>267</v>
      </c>
      <c r="N3022" s="1078">
        <v>46170</v>
      </c>
      <c r="O3022" s="1074" t="s">
        <v>21</v>
      </c>
      <c r="P3022" s="1074" t="s">
        <v>5644</v>
      </c>
      <c r="Q3022" s="1069"/>
      <c r="R3022" s="1059"/>
      <c r="S3022" s="1083"/>
      <c r="T3022" s="1084"/>
      <c r="U3022" s="1074"/>
      <c r="V3022" s="1065" t="s">
        <v>276</v>
      </c>
      <c r="W3022" s="1085"/>
      <c r="X3022" s="1075">
        <v>0.1</v>
      </c>
      <c r="Y3022" s="318"/>
    </row>
    <row r="3023" spans="1:25" s="3" customFormat="1" ht="55.5" customHeight="1" x14ac:dyDescent="0.2">
      <c r="A3023" s="240">
        <v>387</v>
      </c>
      <c r="B3023" s="1077" t="s">
        <v>5762</v>
      </c>
      <c r="C3023" s="1074" t="s">
        <v>5763</v>
      </c>
      <c r="D3023" s="1074" t="s">
        <v>32</v>
      </c>
      <c r="E3023" s="1075">
        <v>0.18</v>
      </c>
      <c r="F3023" s="1076">
        <v>20</v>
      </c>
      <c r="G3023" s="1077" t="s">
        <v>5764</v>
      </c>
      <c r="H3023" s="1077" t="s">
        <v>5764</v>
      </c>
      <c r="I3023" s="1074" t="s">
        <v>178</v>
      </c>
      <c r="J3023" s="1081">
        <v>1500045522</v>
      </c>
      <c r="K3023" s="1083">
        <v>45798</v>
      </c>
      <c r="L3023" s="1074" t="s">
        <v>289</v>
      </c>
      <c r="M3023" s="1074" t="s">
        <v>267</v>
      </c>
      <c r="N3023" s="1078">
        <v>46163</v>
      </c>
      <c r="O3023" s="1074" t="s">
        <v>21</v>
      </c>
      <c r="P3023" s="1074" t="s">
        <v>5640</v>
      </c>
      <c r="Q3023" s="1069"/>
      <c r="R3023" s="1059"/>
      <c r="S3023" s="1083"/>
      <c r="T3023" s="1084"/>
      <c r="U3023" s="1074"/>
      <c r="V3023" s="1065" t="s">
        <v>276</v>
      </c>
      <c r="W3023" s="1085"/>
      <c r="X3023" s="1075">
        <v>0.18</v>
      </c>
      <c r="Y3023" s="318"/>
    </row>
    <row r="3024" spans="1:25" s="3" customFormat="1" ht="55.5" customHeight="1" x14ac:dyDescent="0.2">
      <c r="A3024" s="240">
        <v>388</v>
      </c>
      <c r="B3024" s="1077" t="s">
        <v>5765</v>
      </c>
      <c r="C3024" s="1074" t="s">
        <v>5766</v>
      </c>
      <c r="D3024" s="1074" t="s">
        <v>234</v>
      </c>
      <c r="E3024" s="1075">
        <v>4.1210000000000004E-2</v>
      </c>
      <c r="F3024" s="1076">
        <v>0.4</v>
      </c>
      <c r="G3024" s="1077" t="s">
        <v>5767</v>
      </c>
      <c r="H3024" s="1077" t="s">
        <v>5767</v>
      </c>
      <c r="I3024" s="1074" t="s">
        <v>178</v>
      </c>
      <c r="J3024" s="1081">
        <v>1500045688</v>
      </c>
      <c r="K3024" s="1083">
        <v>45803</v>
      </c>
      <c r="L3024" s="1074" t="s">
        <v>289</v>
      </c>
      <c r="M3024" s="1074" t="s">
        <v>267</v>
      </c>
      <c r="N3024" s="1078">
        <v>46168</v>
      </c>
      <c r="O3024" s="1074" t="s">
        <v>21</v>
      </c>
      <c r="P3024" s="1074" t="s">
        <v>5713</v>
      </c>
      <c r="Q3024" s="1069"/>
      <c r="R3024" s="1059"/>
      <c r="S3024" s="1083"/>
      <c r="T3024" s="1084"/>
      <c r="U3024" s="1074"/>
      <c r="V3024" s="1065" t="s">
        <v>276</v>
      </c>
      <c r="W3024" s="1085"/>
      <c r="X3024" s="1075">
        <v>4.1210000000000004E-2</v>
      </c>
      <c r="Y3024" s="318"/>
    </row>
    <row r="3025" spans="1:25" s="3" customFormat="1" ht="55.5" customHeight="1" x14ac:dyDescent="0.2">
      <c r="A3025" s="240">
        <v>389</v>
      </c>
      <c r="B3025" s="1077" t="s">
        <v>5768</v>
      </c>
      <c r="C3025" s="1074" t="s">
        <v>5769</v>
      </c>
      <c r="D3025" s="1074" t="s">
        <v>234</v>
      </c>
      <c r="E3025" s="1075">
        <v>2.7E-2</v>
      </c>
      <c r="F3025" s="1076">
        <v>0.4</v>
      </c>
      <c r="G3025" s="1077" t="s">
        <v>5770</v>
      </c>
      <c r="H3025" s="1077" t="s">
        <v>5770</v>
      </c>
      <c r="I3025" s="1074" t="s">
        <v>178</v>
      </c>
      <c r="J3025" s="1081">
        <v>1500045748</v>
      </c>
      <c r="K3025" s="1083">
        <v>45803</v>
      </c>
      <c r="L3025" s="1074" t="s">
        <v>289</v>
      </c>
      <c r="M3025" s="1074" t="s">
        <v>267</v>
      </c>
      <c r="N3025" s="1078">
        <v>46168</v>
      </c>
      <c r="O3025" s="1074" t="s">
        <v>21</v>
      </c>
      <c r="P3025" s="1074" t="s">
        <v>5713</v>
      </c>
      <c r="Q3025" s="1069"/>
      <c r="R3025" s="1059"/>
      <c r="S3025" s="1083"/>
      <c r="T3025" s="1084"/>
      <c r="U3025" s="1074"/>
      <c r="V3025" s="1065" t="s">
        <v>276</v>
      </c>
      <c r="W3025" s="1085"/>
      <c r="X3025" s="1075">
        <v>2.7E-2</v>
      </c>
      <c r="Y3025" s="318"/>
    </row>
    <row r="3026" spans="1:25" s="3" customFormat="1" ht="55.5" customHeight="1" x14ac:dyDescent="0.2">
      <c r="A3026" s="240">
        <v>390</v>
      </c>
      <c r="B3026" s="1077" t="s">
        <v>5771</v>
      </c>
      <c r="C3026" s="1074" t="s">
        <v>5772</v>
      </c>
      <c r="D3026" s="1074" t="s">
        <v>234</v>
      </c>
      <c r="E3026" s="1075">
        <v>9.9900000000000003E-2</v>
      </c>
      <c r="F3026" s="1076">
        <v>0.4</v>
      </c>
      <c r="G3026" s="1077" t="s">
        <v>5773</v>
      </c>
      <c r="H3026" s="1077" t="s">
        <v>5773</v>
      </c>
      <c r="I3026" s="1074" t="s">
        <v>178</v>
      </c>
      <c r="J3026" s="1081">
        <v>1500046016</v>
      </c>
      <c r="K3026" s="1083">
        <v>45807</v>
      </c>
      <c r="L3026" s="1074" t="s">
        <v>289</v>
      </c>
      <c r="M3026" s="1074" t="s">
        <v>267</v>
      </c>
      <c r="N3026" s="1078">
        <v>46172</v>
      </c>
      <c r="O3026" s="1074" t="s">
        <v>21</v>
      </c>
      <c r="P3026" s="1074" t="s">
        <v>5774</v>
      </c>
      <c r="Q3026" s="1069" t="s">
        <v>5775</v>
      </c>
      <c r="R3026" s="1059"/>
      <c r="S3026" s="1083"/>
      <c r="T3026" s="1084"/>
      <c r="U3026" s="1074"/>
      <c r="V3026" s="1065" t="s">
        <v>276</v>
      </c>
      <c r="W3026" s="1085"/>
      <c r="X3026" s="1075">
        <v>9.9900000000000003E-2</v>
      </c>
      <c r="Y3026" s="318"/>
    </row>
    <row r="3027" spans="1:25" s="3" customFormat="1" ht="55.5" customHeight="1" x14ac:dyDescent="0.2">
      <c r="A3027" s="240">
        <v>391</v>
      </c>
      <c r="B3027" s="1077" t="s">
        <v>5776</v>
      </c>
      <c r="C3027" s="1074" t="s">
        <v>5777</v>
      </c>
      <c r="D3027" s="1074" t="s">
        <v>234</v>
      </c>
      <c r="E3027" s="1075">
        <v>7.0199999999999999E-2</v>
      </c>
      <c r="F3027" s="1076">
        <v>20</v>
      </c>
      <c r="G3027" s="1077" t="s">
        <v>5778</v>
      </c>
      <c r="H3027" s="1077" t="s">
        <v>5778</v>
      </c>
      <c r="I3027" s="1074" t="s">
        <v>178</v>
      </c>
      <c r="J3027" s="1081">
        <v>1500045251</v>
      </c>
      <c r="K3027" s="1083">
        <v>45793</v>
      </c>
      <c r="L3027" s="1074" t="s">
        <v>289</v>
      </c>
      <c r="M3027" s="1074" t="s">
        <v>267</v>
      </c>
      <c r="N3027" s="1078">
        <v>46158</v>
      </c>
      <c r="O3027" s="1074" t="s">
        <v>21</v>
      </c>
      <c r="P3027" s="1074" t="s">
        <v>5646</v>
      </c>
      <c r="Q3027" s="1069"/>
      <c r="R3027" s="1059"/>
      <c r="S3027" s="1083"/>
      <c r="T3027" s="1084"/>
      <c r="U3027" s="1074"/>
      <c r="V3027" s="1065" t="s">
        <v>276</v>
      </c>
      <c r="W3027" s="1085"/>
      <c r="X3027" s="1075">
        <v>7.0199999999999999E-2</v>
      </c>
      <c r="Y3027" s="318"/>
    </row>
    <row r="3028" spans="1:25" s="3" customFormat="1" ht="55.5" customHeight="1" x14ac:dyDescent="0.2">
      <c r="A3028" s="240">
        <v>392</v>
      </c>
      <c r="B3028" s="1077" t="s">
        <v>5779</v>
      </c>
      <c r="C3028" s="1074" t="s">
        <v>5780</v>
      </c>
      <c r="D3028" s="1074" t="s">
        <v>187</v>
      </c>
      <c r="E3028" s="1075">
        <v>5.985E-2</v>
      </c>
      <c r="F3028" s="1076">
        <v>0.4</v>
      </c>
      <c r="G3028" s="1077" t="s">
        <v>5781</v>
      </c>
      <c r="H3028" s="1077" t="s">
        <v>5781</v>
      </c>
      <c r="I3028" s="1074" t="s">
        <v>178</v>
      </c>
      <c r="J3028" s="1081">
        <v>1500045621</v>
      </c>
      <c r="K3028" s="1083">
        <v>45800</v>
      </c>
      <c r="L3028" s="1074" t="s">
        <v>289</v>
      </c>
      <c r="M3028" s="1074" t="s">
        <v>267</v>
      </c>
      <c r="N3028" s="1078">
        <v>46165</v>
      </c>
      <c r="O3028" s="1074" t="s">
        <v>21</v>
      </c>
      <c r="P3028" s="1074" t="s">
        <v>5755</v>
      </c>
      <c r="Q3028" s="1069"/>
      <c r="R3028" s="1059"/>
      <c r="S3028" s="1083"/>
      <c r="T3028" s="1084"/>
      <c r="U3028" s="1074"/>
      <c r="V3028" s="1065" t="s">
        <v>276</v>
      </c>
      <c r="W3028" s="1085"/>
      <c r="X3028" s="1075">
        <v>5.985E-2</v>
      </c>
      <c r="Y3028" s="318"/>
    </row>
    <row r="3029" spans="1:25" s="3" customFormat="1" ht="55.5" customHeight="1" x14ac:dyDescent="0.2">
      <c r="A3029" s="240">
        <v>393</v>
      </c>
      <c r="B3029" s="1077" t="s">
        <v>5782</v>
      </c>
      <c r="C3029" s="1074" t="s">
        <v>5783</v>
      </c>
      <c r="D3029" s="1074" t="s">
        <v>27</v>
      </c>
      <c r="E3029" s="1075">
        <v>0.2</v>
      </c>
      <c r="F3029" s="1076">
        <v>20</v>
      </c>
      <c r="G3029" s="1077" t="s">
        <v>40</v>
      </c>
      <c r="H3029" s="1077" t="s">
        <v>40</v>
      </c>
      <c r="I3029" s="1074" t="s">
        <v>178</v>
      </c>
      <c r="J3029" s="1081">
        <v>1500045633</v>
      </c>
      <c r="K3029" s="1083">
        <v>45800</v>
      </c>
      <c r="L3029" s="1074" t="s">
        <v>289</v>
      </c>
      <c r="M3029" s="1074" t="s">
        <v>267</v>
      </c>
      <c r="N3029" s="1078">
        <v>46165</v>
      </c>
      <c r="O3029" s="1074" t="s">
        <v>21</v>
      </c>
      <c r="P3029" s="1074" t="s">
        <v>5755</v>
      </c>
      <c r="Q3029" s="1069"/>
      <c r="R3029" s="1059"/>
      <c r="S3029" s="1083"/>
      <c r="T3029" s="1084"/>
      <c r="U3029" s="1074"/>
      <c r="V3029" s="1065" t="s">
        <v>276</v>
      </c>
      <c r="W3029" s="1085"/>
      <c r="X3029" s="1075">
        <v>0.2</v>
      </c>
      <c r="Y3029" s="318"/>
    </row>
    <row r="3030" spans="1:25" s="3" customFormat="1" ht="55.5" customHeight="1" x14ac:dyDescent="0.2">
      <c r="A3030" s="240">
        <v>394</v>
      </c>
      <c r="B3030" s="1077" t="s">
        <v>5784</v>
      </c>
      <c r="C3030" s="1074" t="s">
        <v>5785</v>
      </c>
      <c r="D3030" s="1074" t="s">
        <v>234</v>
      </c>
      <c r="E3030" s="1075">
        <v>0.2</v>
      </c>
      <c r="F3030" s="1076">
        <v>0.4</v>
      </c>
      <c r="G3030" s="1077" t="s">
        <v>5786</v>
      </c>
      <c r="H3030" s="1077" t="s">
        <v>5786</v>
      </c>
      <c r="I3030" s="1074" t="s">
        <v>178</v>
      </c>
      <c r="J3030" s="1081">
        <v>1500045439</v>
      </c>
      <c r="K3030" s="1083">
        <v>45797</v>
      </c>
      <c r="L3030" s="1074" t="s">
        <v>289</v>
      </c>
      <c r="M3030" s="1074" t="s">
        <v>267</v>
      </c>
      <c r="N3030" s="1078">
        <v>46162</v>
      </c>
      <c r="O3030" s="1074" t="s">
        <v>21</v>
      </c>
      <c r="P3030" s="1074" t="s">
        <v>5633</v>
      </c>
      <c r="Q3030" s="1069"/>
      <c r="R3030" s="1059"/>
      <c r="S3030" s="1083"/>
      <c r="T3030" s="1084"/>
      <c r="U3030" s="1074"/>
      <c r="V3030" s="1065" t="s">
        <v>276</v>
      </c>
      <c r="W3030" s="1085"/>
      <c r="X3030" s="1075">
        <v>0.2</v>
      </c>
      <c r="Y3030" s="318"/>
    </row>
    <row r="3031" spans="1:25" s="3" customFormat="1" ht="55.5" customHeight="1" x14ac:dyDescent="0.2">
      <c r="A3031" s="240">
        <v>395</v>
      </c>
      <c r="B3031" s="1077" t="s">
        <v>5787</v>
      </c>
      <c r="C3031" s="1074" t="s">
        <v>5788</v>
      </c>
      <c r="D3031" s="1074" t="s">
        <v>27</v>
      </c>
      <c r="E3031" s="1075">
        <v>6.0000000000000001E-3</v>
      </c>
      <c r="F3031" s="1076">
        <v>0.4</v>
      </c>
      <c r="G3031" s="1077" t="s">
        <v>5789</v>
      </c>
      <c r="H3031" s="1077" t="s">
        <v>5789</v>
      </c>
      <c r="I3031" s="1074" t="s">
        <v>178</v>
      </c>
      <c r="J3031" s="1081">
        <v>1500046068</v>
      </c>
      <c r="K3031" s="1083">
        <v>45806</v>
      </c>
      <c r="L3031" s="1074" t="s">
        <v>289</v>
      </c>
      <c r="M3031" s="1074" t="s">
        <v>267</v>
      </c>
      <c r="N3031" s="1078">
        <v>46171</v>
      </c>
      <c r="O3031" s="1074" t="s">
        <v>21</v>
      </c>
      <c r="P3031" s="1074" t="s">
        <v>5679</v>
      </c>
      <c r="Q3031" s="1069"/>
      <c r="R3031" s="1059"/>
      <c r="S3031" s="1083"/>
      <c r="T3031" s="1084"/>
      <c r="U3031" s="1074"/>
      <c r="V3031" s="1065" t="s">
        <v>276</v>
      </c>
      <c r="W3031" s="1085"/>
      <c r="X3031" s="1075">
        <v>6.0000000000000001E-3</v>
      </c>
      <c r="Y3031" s="318"/>
    </row>
    <row r="3032" spans="1:25" s="3" customFormat="1" ht="55.5" customHeight="1" x14ac:dyDescent="0.2">
      <c r="A3032" s="240">
        <v>396</v>
      </c>
      <c r="B3032" s="1077" t="s">
        <v>5790</v>
      </c>
      <c r="C3032" s="1074" t="s">
        <v>5791</v>
      </c>
      <c r="D3032" s="1074" t="s">
        <v>894</v>
      </c>
      <c r="E3032" s="1075">
        <v>6.0000000000000001E-3</v>
      </c>
      <c r="F3032" s="1076">
        <v>0.23</v>
      </c>
      <c r="G3032" s="1077" t="s">
        <v>5792</v>
      </c>
      <c r="H3032" s="1077" t="s">
        <v>5792</v>
      </c>
      <c r="I3032" s="1074" t="s">
        <v>178</v>
      </c>
      <c r="J3032" s="1081">
        <v>1500045488</v>
      </c>
      <c r="K3032" s="1083">
        <v>45798</v>
      </c>
      <c r="L3032" s="1074" t="s">
        <v>289</v>
      </c>
      <c r="M3032" s="1074" t="s">
        <v>267</v>
      </c>
      <c r="N3032" s="1078">
        <v>46163</v>
      </c>
      <c r="O3032" s="1074" t="s">
        <v>21</v>
      </c>
      <c r="P3032" s="1074" t="s">
        <v>5640</v>
      </c>
      <c r="Q3032" s="1069"/>
      <c r="R3032" s="1059"/>
      <c r="S3032" s="1083"/>
      <c r="T3032" s="1084"/>
      <c r="U3032" s="1074"/>
      <c r="V3032" s="1065" t="s">
        <v>276</v>
      </c>
      <c r="W3032" s="1085"/>
      <c r="X3032" s="1075">
        <v>6.0000000000000001E-3</v>
      </c>
      <c r="Y3032" s="318"/>
    </row>
    <row r="3033" spans="1:25" s="3" customFormat="1" ht="55.5" customHeight="1" x14ac:dyDescent="0.2">
      <c r="A3033" s="240">
        <v>397</v>
      </c>
      <c r="B3033" s="1077" t="s">
        <v>3782</v>
      </c>
      <c r="C3033" s="1074" t="s">
        <v>3783</v>
      </c>
      <c r="D3033" s="1074" t="s">
        <v>234</v>
      </c>
      <c r="E3033" s="1075">
        <v>0.15</v>
      </c>
      <c r="F3033" s="1076">
        <v>20</v>
      </c>
      <c r="G3033" s="1077" t="s">
        <v>5793</v>
      </c>
      <c r="H3033" s="1077" t="s">
        <v>5793</v>
      </c>
      <c r="I3033" s="1074" t="s">
        <v>178</v>
      </c>
      <c r="J3033" s="1081">
        <v>1500046106</v>
      </c>
      <c r="K3033" s="1083">
        <v>45807</v>
      </c>
      <c r="L3033" s="1074" t="s">
        <v>289</v>
      </c>
      <c r="M3033" s="1074" t="s">
        <v>267</v>
      </c>
      <c r="N3033" s="1078">
        <v>46172</v>
      </c>
      <c r="O3033" s="1074" t="s">
        <v>21</v>
      </c>
      <c r="P3033" s="1074" t="s">
        <v>5657</v>
      </c>
      <c r="Q3033" s="1069"/>
      <c r="R3033" s="1059"/>
      <c r="S3033" s="1083"/>
      <c r="T3033" s="1084"/>
      <c r="U3033" s="1074"/>
      <c r="V3033" s="1065" t="s">
        <v>276</v>
      </c>
      <c r="W3033" s="1085"/>
      <c r="X3033" s="1075">
        <v>0.15</v>
      </c>
      <c r="Y3033" s="318"/>
    </row>
    <row r="3034" spans="1:25" s="3" customFormat="1" ht="55.5" customHeight="1" x14ac:dyDescent="0.2">
      <c r="A3034" s="240">
        <v>398</v>
      </c>
      <c r="B3034" s="1077" t="s">
        <v>5794</v>
      </c>
      <c r="C3034" s="1074" t="s">
        <v>5795</v>
      </c>
      <c r="D3034" s="1074" t="s">
        <v>27</v>
      </c>
      <c r="E3034" s="1075">
        <v>1.0529999999999999E-2</v>
      </c>
      <c r="F3034" s="1076">
        <v>20</v>
      </c>
      <c r="G3034" s="1077" t="s">
        <v>5796</v>
      </c>
      <c r="H3034" s="1077" t="s">
        <v>5796</v>
      </c>
      <c r="I3034" s="1074" t="s">
        <v>178</v>
      </c>
      <c r="J3034" s="1081">
        <v>1500045928</v>
      </c>
      <c r="K3034" s="1083">
        <v>45805</v>
      </c>
      <c r="L3034" s="1074" t="s">
        <v>289</v>
      </c>
      <c r="M3034" s="1074" t="s">
        <v>267</v>
      </c>
      <c r="N3034" s="1078">
        <v>46170</v>
      </c>
      <c r="O3034" s="1074" t="s">
        <v>21</v>
      </c>
      <c r="P3034" s="1074" t="s">
        <v>5644</v>
      </c>
      <c r="Q3034" s="1069"/>
      <c r="R3034" s="1059"/>
      <c r="S3034" s="1083"/>
      <c r="T3034" s="1084"/>
      <c r="U3034" s="1074"/>
      <c r="V3034" s="1065" t="s">
        <v>276</v>
      </c>
      <c r="W3034" s="1085"/>
      <c r="X3034" s="1075">
        <v>1.0529999999999999E-2</v>
      </c>
      <c r="Y3034" s="318"/>
    </row>
    <row r="3035" spans="1:25" s="3" customFormat="1" ht="55.5" customHeight="1" x14ac:dyDescent="0.2">
      <c r="A3035" s="240">
        <v>399</v>
      </c>
      <c r="B3035" s="1077" t="s">
        <v>5797</v>
      </c>
      <c r="C3035" s="1074" t="s">
        <v>5798</v>
      </c>
      <c r="D3035" s="1074" t="s">
        <v>295</v>
      </c>
      <c r="E3035" s="1075">
        <v>0.2</v>
      </c>
      <c r="F3035" s="1076">
        <v>20</v>
      </c>
      <c r="G3035" s="1077" t="s">
        <v>5799</v>
      </c>
      <c r="H3035" s="1077" t="s">
        <v>5799</v>
      </c>
      <c r="I3035" s="1074" t="s">
        <v>178</v>
      </c>
      <c r="J3035" s="1081">
        <v>1500045541</v>
      </c>
      <c r="K3035" s="1083">
        <v>45799</v>
      </c>
      <c r="L3035" s="1074" t="s">
        <v>289</v>
      </c>
      <c r="M3035" s="1074" t="s">
        <v>267</v>
      </c>
      <c r="N3035" s="1078">
        <v>46164</v>
      </c>
      <c r="O3035" s="1074" t="s">
        <v>21</v>
      </c>
      <c r="P3035" s="1074" t="s">
        <v>5661</v>
      </c>
      <c r="Q3035" s="1069"/>
      <c r="R3035" s="1059"/>
      <c r="S3035" s="1083"/>
      <c r="T3035" s="1084"/>
      <c r="U3035" s="1074"/>
      <c r="V3035" s="1065" t="s">
        <v>276</v>
      </c>
      <c r="W3035" s="1085"/>
      <c r="X3035" s="1075">
        <v>0.2</v>
      </c>
      <c r="Y3035" s="318"/>
    </row>
    <row r="3036" spans="1:25" s="3" customFormat="1" ht="55.5" customHeight="1" x14ac:dyDescent="0.2">
      <c r="A3036" s="240">
        <v>400</v>
      </c>
      <c r="B3036" s="1077" t="s">
        <v>5800</v>
      </c>
      <c r="C3036" s="1074" t="s">
        <v>5801</v>
      </c>
      <c r="D3036" s="1074" t="s">
        <v>234</v>
      </c>
      <c r="E3036" s="1075">
        <v>0.13</v>
      </c>
      <c r="F3036" s="1076">
        <v>20</v>
      </c>
      <c r="G3036" s="1077" t="s">
        <v>5802</v>
      </c>
      <c r="H3036" s="1077" t="s">
        <v>5802</v>
      </c>
      <c r="I3036" s="1074" t="s">
        <v>178</v>
      </c>
      <c r="J3036" s="1081">
        <v>1500045879</v>
      </c>
      <c r="K3036" s="1083">
        <v>45804</v>
      </c>
      <c r="L3036" s="1074" t="s">
        <v>289</v>
      </c>
      <c r="M3036" s="1074" t="s">
        <v>267</v>
      </c>
      <c r="N3036" s="1078">
        <v>46169</v>
      </c>
      <c r="O3036" s="1074" t="s">
        <v>21</v>
      </c>
      <c r="P3036" s="1074" t="s">
        <v>5759</v>
      </c>
      <c r="Q3036" s="1069"/>
      <c r="R3036" s="1059"/>
      <c r="S3036" s="1083"/>
      <c r="T3036" s="1084"/>
      <c r="U3036" s="1074"/>
      <c r="V3036" s="1065" t="s">
        <v>276</v>
      </c>
      <c r="W3036" s="1085"/>
      <c r="X3036" s="1075">
        <v>0.13</v>
      </c>
      <c r="Y3036" s="318"/>
    </row>
    <row r="3037" spans="1:25" s="3" customFormat="1" ht="55.5" customHeight="1" x14ac:dyDescent="0.2">
      <c r="A3037" s="240">
        <v>401</v>
      </c>
      <c r="B3037" s="1077" t="s">
        <v>5803</v>
      </c>
      <c r="C3037" s="1074" t="s">
        <v>5804</v>
      </c>
      <c r="D3037" s="1074" t="s">
        <v>234</v>
      </c>
      <c r="E3037" s="1075">
        <v>9.5400000000000013E-2</v>
      </c>
      <c r="F3037" s="1076">
        <v>20</v>
      </c>
      <c r="G3037" s="1077" t="s">
        <v>5805</v>
      </c>
      <c r="H3037" s="1077" t="s">
        <v>5805</v>
      </c>
      <c r="I3037" s="1074" t="s">
        <v>178</v>
      </c>
      <c r="J3037" s="1081">
        <v>1500046071</v>
      </c>
      <c r="K3037" s="1083">
        <v>45806</v>
      </c>
      <c r="L3037" s="1074" t="s">
        <v>289</v>
      </c>
      <c r="M3037" s="1074" t="s">
        <v>267</v>
      </c>
      <c r="N3037" s="1078">
        <v>46171</v>
      </c>
      <c r="O3037" s="1074" t="s">
        <v>21</v>
      </c>
      <c r="P3037" s="1074" t="s">
        <v>5679</v>
      </c>
      <c r="Q3037" s="1069"/>
      <c r="R3037" s="1059"/>
      <c r="S3037" s="1083"/>
      <c r="T3037" s="1084"/>
      <c r="U3037" s="1074"/>
      <c r="V3037" s="1065" t="s">
        <v>276</v>
      </c>
      <c r="W3037" s="1085"/>
      <c r="X3037" s="1075">
        <v>9.5400000000000013E-2</v>
      </c>
      <c r="Y3037" s="318"/>
    </row>
    <row r="3038" spans="1:25" s="3" customFormat="1" ht="55.5" customHeight="1" x14ac:dyDescent="0.2">
      <c r="A3038" s="240">
        <v>402</v>
      </c>
      <c r="B3038" s="1077" t="s">
        <v>5806</v>
      </c>
      <c r="C3038" s="1074" t="s">
        <v>5807</v>
      </c>
      <c r="D3038" s="1074" t="s">
        <v>295</v>
      </c>
      <c r="E3038" s="1075">
        <v>8.0000000000000002E-3</v>
      </c>
      <c r="F3038" s="1076">
        <v>0.23</v>
      </c>
      <c r="G3038" s="1077" t="s">
        <v>5808</v>
      </c>
      <c r="H3038" s="1077" t="s">
        <v>5808</v>
      </c>
      <c r="I3038" s="1074" t="s">
        <v>178</v>
      </c>
      <c r="J3038" s="1081">
        <v>1500045561</v>
      </c>
      <c r="K3038" s="1083">
        <v>45800</v>
      </c>
      <c r="L3038" s="1074" t="s">
        <v>289</v>
      </c>
      <c r="M3038" s="1074" t="s">
        <v>267</v>
      </c>
      <c r="N3038" s="1078">
        <v>46165</v>
      </c>
      <c r="O3038" s="1074" t="s">
        <v>21</v>
      </c>
      <c r="P3038" s="1074" t="s">
        <v>5755</v>
      </c>
      <c r="Q3038" s="1069"/>
      <c r="R3038" s="1059"/>
      <c r="S3038" s="1083"/>
      <c r="T3038" s="1084"/>
      <c r="U3038" s="1074"/>
      <c r="V3038" s="1065" t="s">
        <v>276</v>
      </c>
      <c r="W3038" s="1085"/>
      <c r="X3038" s="1075">
        <v>8.0000000000000002E-3</v>
      </c>
      <c r="Y3038" s="318"/>
    </row>
    <row r="3039" spans="1:25" s="3" customFormat="1" ht="55.5" customHeight="1" x14ac:dyDescent="0.2">
      <c r="A3039" s="240">
        <v>403</v>
      </c>
      <c r="B3039" s="1077" t="s">
        <v>5809</v>
      </c>
      <c r="C3039" s="1074" t="s">
        <v>5810</v>
      </c>
      <c r="D3039" s="1074" t="s">
        <v>894</v>
      </c>
      <c r="E3039" s="1075">
        <v>5.0000000000000001E-3</v>
      </c>
      <c r="F3039" s="1076">
        <v>0.23</v>
      </c>
      <c r="G3039" s="1077" t="s">
        <v>5811</v>
      </c>
      <c r="H3039" s="1077" t="s">
        <v>5811</v>
      </c>
      <c r="I3039" s="1074" t="s">
        <v>178</v>
      </c>
      <c r="J3039" s="1081">
        <v>1500045471</v>
      </c>
      <c r="K3039" s="1083">
        <v>45798</v>
      </c>
      <c r="L3039" s="1074" t="s">
        <v>289</v>
      </c>
      <c r="M3039" s="1074" t="s">
        <v>267</v>
      </c>
      <c r="N3039" s="1078">
        <v>46163</v>
      </c>
      <c r="O3039" s="1074" t="s">
        <v>21</v>
      </c>
      <c r="P3039" s="1074" t="s">
        <v>5640</v>
      </c>
      <c r="Q3039" s="1069"/>
      <c r="R3039" s="1059"/>
      <c r="S3039" s="1083"/>
      <c r="T3039" s="1084"/>
      <c r="U3039" s="1074"/>
      <c r="V3039" s="1065" t="s">
        <v>276</v>
      </c>
      <c r="W3039" s="1085"/>
      <c r="X3039" s="1075">
        <v>5.0000000000000001E-3</v>
      </c>
      <c r="Y3039" s="318"/>
    </row>
    <row r="3040" spans="1:25" s="3" customFormat="1" ht="55.5" customHeight="1" x14ac:dyDescent="0.2">
      <c r="A3040" s="240">
        <v>404</v>
      </c>
      <c r="B3040" s="1077" t="s">
        <v>5812</v>
      </c>
      <c r="C3040" s="1074" t="s">
        <v>5813</v>
      </c>
      <c r="D3040" s="1074" t="s">
        <v>234</v>
      </c>
      <c r="E3040" s="1075">
        <v>0.15</v>
      </c>
      <c r="F3040" s="1076">
        <v>20</v>
      </c>
      <c r="G3040" s="1077" t="s">
        <v>5814</v>
      </c>
      <c r="H3040" s="1077" t="s">
        <v>5814</v>
      </c>
      <c r="I3040" s="1074" t="s">
        <v>178</v>
      </c>
      <c r="J3040" s="1081">
        <v>1500045523</v>
      </c>
      <c r="K3040" s="1083">
        <v>45798</v>
      </c>
      <c r="L3040" s="1074" t="s">
        <v>289</v>
      </c>
      <c r="M3040" s="1074" t="s">
        <v>267</v>
      </c>
      <c r="N3040" s="1078">
        <v>46163</v>
      </c>
      <c r="O3040" s="1074" t="s">
        <v>21</v>
      </c>
      <c r="P3040" s="1074" t="s">
        <v>5640</v>
      </c>
      <c r="Q3040" s="1069"/>
      <c r="R3040" s="1059"/>
      <c r="S3040" s="1083"/>
      <c r="T3040" s="1084"/>
      <c r="U3040" s="1074"/>
      <c r="V3040" s="1065" t="s">
        <v>276</v>
      </c>
      <c r="W3040" s="1085"/>
      <c r="X3040" s="1075">
        <v>0.15</v>
      </c>
      <c r="Y3040" s="318"/>
    </row>
    <row r="3041" spans="1:25" s="3" customFormat="1" ht="55.5" customHeight="1" x14ac:dyDescent="0.2">
      <c r="A3041" s="240">
        <v>405</v>
      </c>
      <c r="B3041" s="1077" t="s">
        <v>5815</v>
      </c>
      <c r="C3041" s="1074" t="s">
        <v>5816</v>
      </c>
      <c r="D3041" s="1074" t="s">
        <v>295</v>
      </c>
      <c r="E3041" s="1075">
        <v>0.08</v>
      </c>
      <c r="F3041" s="1076">
        <v>20</v>
      </c>
      <c r="G3041" s="1077" t="s">
        <v>5817</v>
      </c>
      <c r="H3041" s="1077" t="s">
        <v>5817</v>
      </c>
      <c r="I3041" s="1074" t="s">
        <v>178</v>
      </c>
      <c r="J3041" s="1081">
        <v>1500045725</v>
      </c>
      <c r="K3041" s="1083">
        <v>45803</v>
      </c>
      <c r="L3041" s="1074" t="s">
        <v>289</v>
      </c>
      <c r="M3041" s="1074" t="s">
        <v>267</v>
      </c>
      <c r="N3041" s="1078">
        <v>46168</v>
      </c>
      <c r="O3041" s="1074" t="s">
        <v>21</v>
      </c>
      <c r="P3041" s="1074" t="s">
        <v>5713</v>
      </c>
      <c r="Q3041" s="1069"/>
      <c r="R3041" s="1059"/>
      <c r="S3041" s="1083"/>
      <c r="T3041" s="1084"/>
      <c r="U3041" s="1074"/>
      <c r="V3041" s="1065" t="s">
        <v>276</v>
      </c>
      <c r="W3041" s="1085"/>
      <c r="X3041" s="1075">
        <v>0.08</v>
      </c>
      <c r="Y3041" s="318"/>
    </row>
    <row r="3042" spans="1:25" s="3" customFormat="1" ht="55.5" customHeight="1" x14ac:dyDescent="0.2">
      <c r="A3042" s="240">
        <v>406</v>
      </c>
      <c r="B3042" s="1077" t="s">
        <v>5818</v>
      </c>
      <c r="C3042" s="1074" t="s">
        <v>5819</v>
      </c>
      <c r="D3042" s="1074" t="s">
        <v>234</v>
      </c>
      <c r="E3042" s="1075">
        <v>0.39856000000000003</v>
      </c>
      <c r="F3042" s="1076">
        <v>20</v>
      </c>
      <c r="G3042" s="1077" t="s">
        <v>5820</v>
      </c>
      <c r="H3042" s="1077" t="s">
        <v>5820</v>
      </c>
      <c r="I3042" s="1074" t="s">
        <v>178</v>
      </c>
      <c r="J3042" s="1081">
        <v>1500045952</v>
      </c>
      <c r="K3042" s="1083">
        <v>45806</v>
      </c>
      <c r="L3042" s="1074" t="s">
        <v>289</v>
      </c>
      <c r="M3042" s="1074" t="s">
        <v>267</v>
      </c>
      <c r="N3042" s="1078">
        <v>46171</v>
      </c>
      <c r="O3042" s="1074" t="s">
        <v>21</v>
      </c>
      <c r="P3042" s="1074" t="s">
        <v>5679</v>
      </c>
      <c r="Q3042" s="1069"/>
      <c r="R3042" s="1059"/>
      <c r="S3042" s="1083"/>
      <c r="T3042" s="1084"/>
      <c r="U3042" s="1074"/>
      <c r="V3042" s="1065" t="s">
        <v>276</v>
      </c>
      <c r="W3042" s="1085"/>
      <c r="X3042" s="1075">
        <v>0.39856000000000003</v>
      </c>
      <c r="Y3042" s="318"/>
    </row>
    <row r="3043" spans="1:25" s="3" customFormat="1" ht="55.5" customHeight="1" x14ac:dyDescent="0.2">
      <c r="A3043" s="240">
        <v>407</v>
      </c>
      <c r="B3043" s="1077" t="s">
        <v>5308</v>
      </c>
      <c r="C3043" s="1074" t="s">
        <v>5309</v>
      </c>
      <c r="D3043" s="1074" t="s">
        <v>234</v>
      </c>
      <c r="E3043" s="1075">
        <v>0.01</v>
      </c>
      <c r="F3043" s="1076">
        <v>0.4</v>
      </c>
      <c r="G3043" s="1077" t="s">
        <v>5821</v>
      </c>
      <c r="H3043" s="1077" t="s">
        <v>5821</v>
      </c>
      <c r="I3043" s="1074" t="s">
        <v>178</v>
      </c>
      <c r="J3043" s="1081">
        <v>1500046062</v>
      </c>
      <c r="K3043" s="1083">
        <v>45806</v>
      </c>
      <c r="L3043" s="1074" t="s">
        <v>289</v>
      </c>
      <c r="M3043" s="1074" t="s">
        <v>267</v>
      </c>
      <c r="N3043" s="1078">
        <v>46171</v>
      </c>
      <c r="O3043" s="1074" t="s">
        <v>21</v>
      </c>
      <c r="P3043" s="1074" t="s">
        <v>5679</v>
      </c>
      <c r="Q3043" s="1069"/>
      <c r="R3043" s="1059"/>
      <c r="S3043" s="1083"/>
      <c r="T3043" s="1084"/>
      <c r="U3043" s="1074"/>
      <c r="V3043" s="1065" t="s">
        <v>276</v>
      </c>
      <c r="W3043" s="1085"/>
      <c r="X3043" s="1075">
        <v>0.01</v>
      </c>
      <c r="Y3043" s="318"/>
    </row>
    <row r="3044" spans="1:25" s="3" customFormat="1" ht="55.5" customHeight="1" x14ac:dyDescent="0.2">
      <c r="A3044" s="240">
        <v>408</v>
      </c>
      <c r="B3044" s="1077" t="s">
        <v>6156</v>
      </c>
      <c r="C3044" s="1074" t="s">
        <v>6157</v>
      </c>
      <c r="D3044" s="1074" t="s">
        <v>187</v>
      </c>
      <c r="E3044" s="1075">
        <v>4.7899700000000003</v>
      </c>
      <c r="F3044" s="1076">
        <v>20</v>
      </c>
      <c r="G3044" s="1077" t="s">
        <v>6158</v>
      </c>
      <c r="H3044" s="1077" t="s">
        <v>6158</v>
      </c>
      <c r="I3044" s="1074" t="s">
        <v>178</v>
      </c>
      <c r="J3044" s="1081">
        <v>1500048058</v>
      </c>
      <c r="K3044" s="1083">
        <v>45838</v>
      </c>
      <c r="L3044" s="1074" t="s">
        <v>289</v>
      </c>
      <c r="M3044" s="1074" t="s">
        <v>267</v>
      </c>
      <c r="N3044" s="1078">
        <v>46203</v>
      </c>
      <c r="O3044" s="1065" t="s">
        <v>21</v>
      </c>
      <c r="P3044" s="1074" t="s">
        <v>6159</v>
      </c>
      <c r="Q3044" s="1069" t="s">
        <v>6160</v>
      </c>
      <c r="R3044" s="1059"/>
      <c r="S3044" s="1083"/>
      <c r="T3044" s="1084"/>
      <c r="U3044" s="1074"/>
      <c r="V3044" s="1065" t="s">
        <v>276</v>
      </c>
      <c r="W3044" s="1085"/>
      <c r="X3044" s="1085">
        <v>4.7899700000000003</v>
      </c>
      <c r="Y3044" s="318"/>
    </row>
    <row r="3045" spans="1:25" s="3" customFormat="1" ht="55.5" customHeight="1" x14ac:dyDescent="0.2">
      <c r="A3045" s="240">
        <v>409</v>
      </c>
      <c r="B3045" s="1077" t="s">
        <v>6161</v>
      </c>
      <c r="C3045" s="1074" t="s">
        <v>6162</v>
      </c>
      <c r="D3045" s="1074" t="s">
        <v>18</v>
      </c>
      <c r="E3045" s="1075">
        <v>2.04</v>
      </c>
      <c r="F3045" s="1076">
        <v>20</v>
      </c>
      <c r="G3045" s="1077" t="s">
        <v>6163</v>
      </c>
      <c r="H3045" s="1077" t="s">
        <v>6163</v>
      </c>
      <c r="I3045" s="1074" t="s">
        <v>178</v>
      </c>
      <c r="J3045" s="1081">
        <v>1500048017</v>
      </c>
      <c r="K3045" s="1083">
        <v>45838</v>
      </c>
      <c r="L3045" s="1074" t="s">
        <v>289</v>
      </c>
      <c r="M3045" s="1074" t="s">
        <v>267</v>
      </c>
      <c r="N3045" s="1078">
        <v>46203</v>
      </c>
      <c r="O3045" s="1065" t="s">
        <v>21</v>
      </c>
      <c r="P3045" s="1074" t="s">
        <v>2027</v>
      </c>
      <c r="Q3045" s="1069" t="s">
        <v>6164</v>
      </c>
      <c r="R3045" s="1059"/>
      <c r="S3045" s="1083"/>
      <c r="T3045" s="1084"/>
      <c r="U3045" s="1074"/>
      <c r="V3045" s="1065" t="s">
        <v>276</v>
      </c>
      <c r="W3045" s="1085"/>
      <c r="X3045" s="1085">
        <v>2.04</v>
      </c>
      <c r="Y3045" s="318"/>
    </row>
    <row r="3046" spans="1:25" s="3" customFormat="1" ht="55.5" customHeight="1" x14ac:dyDescent="0.2">
      <c r="A3046" s="240">
        <v>410</v>
      </c>
      <c r="B3046" s="1077" t="s">
        <v>6165</v>
      </c>
      <c r="C3046" s="1074" t="s">
        <v>6166</v>
      </c>
      <c r="D3046" s="1074" t="s">
        <v>32</v>
      </c>
      <c r="E3046" s="1075">
        <v>30.125</v>
      </c>
      <c r="F3046" s="1076">
        <v>110</v>
      </c>
      <c r="G3046" s="1077" t="s">
        <v>6167</v>
      </c>
      <c r="H3046" s="1077" t="s">
        <v>6167</v>
      </c>
      <c r="I3046" s="1074" t="s">
        <v>178</v>
      </c>
      <c r="J3046" s="1081">
        <v>1500046894</v>
      </c>
      <c r="K3046" s="1083">
        <v>45822</v>
      </c>
      <c r="L3046" s="1074" t="s">
        <v>289</v>
      </c>
      <c r="M3046" s="1074" t="s">
        <v>267</v>
      </c>
      <c r="N3046" s="1078">
        <v>46187</v>
      </c>
      <c r="O3046" s="1065" t="s">
        <v>21</v>
      </c>
      <c r="P3046" s="1074" t="s">
        <v>6168</v>
      </c>
      <c r="Q3046" s="1069"/>
      <c r="R3046" s="1059"/>
      <c r="S3046" s="1083"/>
      <c r="T3046" s="1084"/>
      <c r="U3046" s="1074"/>
      <c r="V3046" s="1065" t="s">
        <v>276</v>
      </c>
      <c r="W3046" s="1085"/>
      <c r="X3046" s="1085">
        <v>30.125</v>
      </c>
      <c r="Y3046" s="318"/>
    </row>
    <row r="3047" spans="1:25" s="3" customFormat="1" ht="55.5" customHeight="1" x14ac:dyDescent="0.2">
      <c r="A3047" s="240">
        <v>411</v>
      </c>
      <c r="B3047" s="1077" t="s">
        <v>6169</v>
      </c>
      <c r="C3047" s="1074" t="s">
        <v>6170</v>
      </c>
      <c r="D3047" s="1074" t="s">
        <v>234</v>
      </c>
      <c r="E3047" s="1075">
        <v>1.9061900000000001</v>
      </c>
      <c r="F3047" s="1076">
        <v>20</v>
      </c>
      <c r="G3047" s="1077" t="s">
        <v>6171</v>
      </c>
      <c r="H3047" s="1077" t="s">
        <v>6171</v>
      </c>
      <c r="I3047" s="1074" t="s">
        <v>178</v>
      </c>
      <c r="J3047" s="1081">
        <v>1500046951</v>
      </c>
      <c r="K3047" s="1083">
        <v>45824</v>
      </c>
      <c r="L3047" s="1074" t="s">
        <v>289</v>
      </c>
      <c r="M3047" s="1074" t="s">
        <v>267</v>
      </c>
      <c r="N3047" s="1078">
        <v>46189</v>
      </c>
      <c r="O3047" s="1065" t="s">
        <v>21</v>
      </c>
      <c r="P3047" s="1074" t="s">
        <v>3025</v>
      </c>
      <c r="Q3047" s="1069" t="s">
        <v>6172</v>
      </c>
      <c r="R3047" s="1059"/>
      <c r="S3047" s="1083"/>
      <c r="T3047" s="1084"/>
      <c r="U3047" s="1074"/>
      <c r="V3047" s="1065" t="s">
        <v>276</v>
      </c>
      <c r="W3047" s="1085"/>
      <c r="X3047" s="1085">
        <v>1.9061900000000001</v>
      </c>
      <c r="Y3047" s="318"/>
    </row>
    <row r="3048" spans="1:25" s="3" customFormat="1" ht="55.5" customHeight="1" x14ac:dyDescent="0.2">
      <c r="A3048" s="240">
        <v>412</v>
      </c>
      <c r="B3048" s="1077" t="s">
        <v>6173</v>
      </c>
      <c r="C3048" s="1074" t="s">
        <v>6174</v>
      </c>
      <c r="D3048" s="1074" t="s">
        <v>18</v>
      </c>
      <c r="E3048" s="1075">
        <v>7.0019999999999998</v>
      </c>
      <c r="F3048" s="1076">
        <v>20</v>
      </c>
      <c r="G3048" s="1077" t="s">
        <v>6175</v>
      </c>
      <c r="H3048" s="1077" t="s">
        <v>6175</v>
      </c>
      <c r="I3048" s="1074" t="s">
        <v>178</v>
      </c>
      <c r="J3048" s="1081">
        <v>1500046495</v>
      </c>
      <c r="K3048" s="1083">
        <v>45814</v>
      </c>
      <c r="L3048" s="1074" t="s">
        <v>289</v>
      </c>
      <c r="M3048" s="1074" t="s">
        <v>267</v>
      </c>
      <c r="N3048" s="1078">
        <v>46179</v>
      </c>
      <c r="O3048" s="1065" t="s">
        <v>21</v>
      </c>
      <c r="P3048" s="1074" t="s">
        <v>6176</v>
      </c>
      <c r="Q3048" s="1069" t="s">
        <v>6177</v>
      </c>
      <c r="R3048" s="1059"/>
      <c r="S3048" s="1083"/>
      <c r="T3048" s="1084"/>
      <c r="U3048" s="1074"/>
      <c r="V3048" s="1065" t="s">
        <v>276</v>
      </c>
      <c r="W3048" s="1085"/>
      <c r="X3048" s="1085">
        <v>7.0019999999999998</v>
      </c>
      <c r="Y3048" s="318"/>
    </row>
    <row r="3049" spans="1:25" s="3" customFormat="1" ht="55.5" customHeight="1" x14ac:dyDescent="0.2">
      <c r="A3049" s="240">
        <v>413</v>
      </c>
      <c r="B3049" s="1077" t="s">
        <v>6173</v>
      </c>
      <c r="C3049" s="1074" t="s">
        <v>6174</v>
      </c>
      <c r="D3049" s="1074" t="s">
        <v>18</v>
      </c>
      <c r="E3049" s="1075">
        <v>7.0019999999999998</v>
      </c>
      <c r="F3049" s="1076">
        <v>20</v>
      </c>
      <c r="G3049" s="1077" t="s">
        <v>6178</v>
      </c>
      <c r="H3049" s="1077" t="s">
        <v>6178</v>
      </c>
      <c r="I3049" s="1074" t="s">
        <v>178</v>
      </c>
      <c r="J3049" s="1081">
        <v>1500046560</v>
      </c>
      <c r="K3049" s="1083">
        <v>45814</v>
      </c>
      <c r="L3049" s="1074" t="s">
        <v>289</v>
      </c>
      <c r="M3049" s="1074" t="s">
        <v>267</v>
      </c>
      <c r="N3049" s="1078">
        <v>46179</v>
      </c>
      <c r="O3049" s="1065" t="s">
        <v>21</v>
      </c>
      <c r="P3049" s="1074" t="s">
        <v>6176</v>
      </c>
      <c r="Q3049" s="1069" t="s">
        <v>6179</v>
      </c>
      <c r="R3049" s="1059"/>
      <c r="S3049" s="1083"/>
      <c r="T3049" s="1084"/>
      <c r="U3049" s="1074"/>
      <c r="V3049" s="1065" t="s">
        <v>276</v>
      </c>
      <c r="W3049" s="1085"/>
      <c r="X3049" s="1085">
        <v>7.0019999999999998</v>
      </c>
      <c r="Y3049" s="318"/>
    </row>
    <row r="3050" spans="1:25" s="3" customFormat="1" ht="55.5" customHeight="1" x14ac:dyDescent="0.2">
      <c r="A3050" s="240">
        <v>414</v>
      </c>
      <c r="B3050" s="1077" t="s">
        <v>6180</v>
      </c>
      <c r="C3050" s="1074" t="s">
        <v>6181</v>
      </c>
      <c r="D3050" s="1074" t="s">
        <v>894</v>
      </c>
      <c r="E3050" s="1075">
        <v>0.4</v>
      </c>
      <c r="F3050" s="1076">
        <v>20</v>
      </c>
      <c r="G3050" s="1077" t="s">
        <v>6182</v>
      </c>
      <c r="H3050" s="1077" t="s">
        <v>6182</v>
      </c>
      <c r="I3050" s="1074" t="s">
        <v>178</v>
      </c>
      <c r="J3050" s="1081">
        <v>1500047116</v>
      </c>
      <c r="K3050" s="1083">
        <v>45826</v>
      </c>
      <c r="L3050" s="1074" t="s">
        <v>289</v>
      </c>
      <c r="M3050" s="1074" t="s">
        <v>267</v>
      </c>
      <c r="N3050" s="1078">
        <v>46191</v>
      </c>
      <c r="O3050" s="1065" t="s">
        <v>21</v>
      </c>
      <c r="P3050" s="1074" t="s">
        <v>6183</v>
      </c>
      <c r="Q3050" s="1069"/>
      <c r="R3050" s="1059"/>
      <c r="S3050" s="1083"/>
      <c r="T3050" s="1084"/>
      <c r="U3050" s="1074"/>
      <c r="V3050" s="1065" t="s">
        <v>276</v>
      </c>
      <c r="W3050" s="1085"/>
      <c r="X3050" s="1085">
        <v>0.4</v>
      </c>
      <c r="Y3050" s="318"/>
    </row>
    <row r="3051" spans="1:25" s="3" customFormat="1" ht="55.5" customHeight="1" x14ac:dyDescent="0.2">
      <c r="A3051" s="240">
        <v>415</v>
      </c>
      <c r="B3051" s="1077" t="s">
        <v>6184</v>
      </c>
      <c r="C3051" s="1074" t="s">
        <v>6185</v>
      </c>
      <c r="D3051" s="1074" t="s">
        <v>18</v>
      </c>
      <c r="E3051" s="1075">
        <v>0.997</v>
      </c>
      <c r="F3051" s="1076">
        <v>6</v>
      </c>
      <c r="G3051" s="1077" t="s">
        <v>6186</v>
      </c>
      <c r="H3051" s="1077" t="s">
        <v>6186</v>
      </c>
      <c r="I3051" s="1074" t="s">
        <v>178</v>
      </c>
      <c r="J3051" s="1081">
        <v>1500046890</v>
      </c>
      <c r="K3051" s="1083">
        <v>45821</v>
      </c>
      <c r="L3051" s="1074" t="s">
        <v>289</v>
      </c>
      <c r="M3051" s="1074" t="s">
        <v>267</v>
      </c>
      <c r="N3051" s="1078">
        <v>46186</v>
      </c>
      <c r="O3051" s="1065" t="s">
        <v>21</v>
      </c>
      <c r="P3051" s="1074" t="s">
        <v>6187</v>
      </c>
      <c r="Q3051" s="1069" t="s">
        <v>6188</v>
      </c>
      <c r="R3051" s="1059"/>
      <c r="S3051" s="1083"/>
      <c r="T3051" s="1084"/>
      <c r="U3051" s="1074"/>
      <c r="V3051" s="1065" t="s">
        <v>276</v>
      </c>
      <c r="W3051" s="1085"/>
      <c r="X3051" s="1085">
        <v>0.997</v>
      </c>
      <c r="Y3051" s="318"/>
    </row>
    <row r="3052" spans="1:25" s="3" customFormat="1" ht="55.5" customHeight="1" x14ac:dyDescent="0.2">
      <c r="A3052" s="240">
        <v>416</v>
      </c>
      <c r="B3052" s="1077" t="s">
        <v>6189</v>
      </c>
      <c r="C3052" s="1074" t="s">
        <v>6190</v>
      </c>
      <c r="D3052" s="1074" t="s">
        <v>187</v>
      </c>
      <c r="E3052" s="1075">
        <v>0.51660000000000006</v>
      </c>
      <c r="F3052" s="1076">
        <v>20</v>
      </c>
      <c r="G3052" s="1077" t="s">
        <v>6191</v>
      </c>
      <c r="H3052" s="1077" t="s">
        <v>6191</v>
      </c>
      <c r="I3052" s="1074" t="s">
        <v>178</v>
      </c>
      <c r="J3052" s="1081">
        <v>1500047597</v>
      </c>
      <c r="K3052" s="1083">
        <v>45832</v>
      </c>
      <c r="L3052" s="1074" t="s">
        <v>289</v>
      </c>
      <c r="M3052" s="1074" t="s">
        <v>267</v>
      </c>
      <c r="N3052" s="1078">
        <v>46197</v>
      </c>
      <c r="O3052" s="1065" t="s">
        <v>21</v>
      </c>
      <c r="P3052" s="1074" t="s">
        <v>6192</v>
      </c>
      <c r="Q3052" s="1069" t="s">
        <v>6193</v>
      </c>
      <c r="R3052" s="1059"/>
      <c r="S3052" s="1083"/>
      <c r="T3052" s="1084"/>
      <c r="U3052" s="1074"/>
      <c r="V3052" s="1065" t="s">
        <v>276</v>
      </c>
      <c r="W3052" s="1085"/>
      <c r="X3052" s="1085">
        <v>0.51660000000000006</v>
      </c>
      <c r="Y3052" s="318"/>
    </row>
    <row r="3053" spans="1:25" s="3" customFormat="1" ht="55.5" customHeight="1" x14ac:dyDescent="0.2">
      <c r="A3053" s="240">
        <v>417</v>
      </c>
      <c r="B3053" s="1077" t="s">
        <v>6194</v>
      </c>
      <c r="C3053" s="1074" t="s">
        <v>6195</v>
      </c>
      <c r="D3053" s="1074" t="s">
        <v>32</v>
      </c>
      <c r="E3053" s="1075">
        <v>0.17658000000000001</v>
      </c>
      <c r="F3053" s="1076">
        <v>20</v>
      </c>
      <c r="G3053" s="1077" t="s">
        <v>6196</v>
      </c>
      <c r="H3053" s="1077" t="s">
        <v>6196</v>
      </c>
      <c r="I3053" s="1074" t="s">
        <v>178</v>
      </c>
      <c r="J3053" s="1081">
        <v>1500046408</v>
      </c>
      <c r="K3053" s="1083">
        <v>45812</v>
      </c>
      <c r="L3053" s="1074" t="s">
        <v>289</v>
      </c>
      <c r="M3053" s="1074" t="s">
        <v>267</v>
      </c>
      <c r="N3053" s="1078">
        <v>46177</v>
      </c>
      <c r="O3053" s="1065" t="s">
        <v>21</v>
      </c>
      <c r="P3053" s="1074" t="s">
        <v>6197</v>
      </c>
      <c r="Q3053" s="1069"/>
      <c r="R3053" s="1059"/>
      <c r="S3053" s="1083"/>
      <c r="T3053" s="1084"/>
      <c r="U3053" s="1074"/>
      <c r="V3053" s="1065" t="s">
        <v>276</v>
      </c>
      <c r="W3053" s="1085"/>
      <c r="X3053" s="1085">
        <v>0.17658000000000001</v>
      </c>
      <c r="Y3053" s="318"/>
    </row>
    <row r="3054" spans="1:25" s="3" customFormat="1" ht="55.5" customHeight="1" x14ac:dyDescent="0.2">
      <c r="A3054" s="240">
        <v>418</v>
      </c>
      <c r="B3054" s="1077" t="s">
        <v>5703</v>
      </c>
      <c r="C3054" s="1074" t="s">
        <v>5704</v>
      </c>
      <c r="D3054" s="1074" t="s">
        <v>32</v>
      </c>
      <c r="E3054" s="1075">
        <v>2.9565000000000001E-2</v>
      </c>
      <c r="F3054" s="1076">
        <v>0.4</v>
      </c>
      <c r="G3054" s="1077" t="s">
        <v>6198</v>
      </c>
      <c r="H3054" s="1077" t="s">
        <v>6198</v>
      </c>
      <c r="I3054" s="1074" t="s">
        <v>178</v>
      </c>
      <c r="J3054" s="1081">
        <v>1500046396</v>
      </c>
      <c r="K3054" s="1083">
        <v>45812</v>
      </c>
      <c r="L3054" s="1074" t="s">
        <v>289</v>
      </c>
      <c r="M3054" s="1074" t="s">
        <v>267</v>
      </c>
      <c r="N3054" s="1078">
        <v>46177</v>
      </c>
      <c r="O3054" s="1065" t="s">
        <v>21</v>
      </c>
      <c r="P3054" s="1074" t="s">
        <v>6197</v>
      </c>
      <c r="Q3054" s="1069"/>
      <c r="R3054" s="1059"/>
      <c r="S3054" s="1083"/>
      <c r="T3054" s="1084"/>
      <c r="U3054" s="1074"/>
      <c r="V3054" s="1065" t="s">
        <v>276</v>
      </c>
      <c r="W3054" s="1085"/>
      <c r="X3054" s="1085">
        <v>2.9565000000000001E-2</v>
      </c>
      <c r="Y3054" s="318"/>
    </row>
    <row r="3055" spans="1:25" s="3" customFormat="1" ht="55.5" customHeight="1" x14ac:dyDescent="0.2">
      <c r="A3055" s="240">
        <v>419</v>
      </c>
      <c r="B3055" s="1077" t="s">
        <v>5899</v>
      </c>
      <c r="C3055" s="1074" t="s">
        <v>6199</v>
      </c>
      <c r="D3055" s="1074" t="s">
        <v>27</v>
      </c>
      <c r="E3055" s="1075">
        <v>0.24940000000000001</v>
      </c>
      <c r="F3055" s="1076">
        <v>20</v>
      </c>
      <c r="G3055" s="1077" t="s">
        <v>6200</v>
      </c>
      <c r="H3055" s="1077" t="s">
        <v>6200</v>
      </c>
      <c r="I3055" s="1074" t="s">
        <v>178</v>
      </c>
      <c r="J3055" s="1081">
        <v>1500047835</v>
      </c>
      <c r="K3055" s="1083">
        <v>45834</v>
      </c>
      <c r="L3055" s="1074" t="s">
        <v>289</v>
      </c>
      <c r="M3055" s="1074" t="s">
        <v>267</v>
      </c>
      <c r="N3055" s="1078">
        <v>46199</v>
      </c>
      <c r="O3055" s="1065" t="s">
        <v>21</v>
      </c>
      <c r="P3055" s="1074" t="s">
        <v>6201</v>
      </c>
      <c r="Q3055" s="1069"/>
      <c r="R3055" s="1059"/>
      <c r="S3055" s="1083"/>
      <c r="T3055" s="1084"/>
      <c r="U3055" s="1074"/>
      <c r="V3055" s="1065" t="s">
        <v>276</v>
      </c>
      <c r="W3055" s="1085"/>
      <c r="X3055" s="1085">
        <v>0.24940000000000001</v>
      </c>
      <c r="Y3055" s="318"/>
    </row>
    <row r="3056" spans="1:25" s="3" customFormat="1" ht="55.5" customHeight="1" x14ac:dyDescent="0.2">
      <c r="A3056" s="240">
        <v>420</v>
      </c>
      <c r="B3056" s="1077" t="s">
        <v>5236</v>
      </c>
      <c r="C3056" s="1074" t="s">
        <v>5237</v>
      </c>
      <c r="D3056" s="1074" t="s">
        <v>18</v>
      </c>
      <c r="E3056" s="1075">
        <v>7.0000000000000001E-3</v>
      </c>
      <c r="F3056" s="1076">
        <v>0.23</v>
      </c>
      <c r="G3056" s="1077" t="s">
        <v>572</v>
      </c>
      <c r="H3056" s="1077" t="s">
        <v>572</v>
      </c>
      <c r="I3056" s="1074" t="s">
        <v>178</v>
      </c>
      <c r="J3056" s="1081">
        <v>1500046199</v>
      </c>
      <c r="K3056" s="1083">
        <v>45810</v>
      </c>
      <c r="L3056" s="1074" t="s">
        <v>289</v>
      </c>
      <c r="M3056" s="1074" t="s">
        <v>267</v>
      </c>
      <c r="N3056" s="1078">
        <v>46175</v>
      </c>
      <c r="O3056" s="1065" t="s">
        <v>21</v>
      </c>
      <c r="P3056" s="1074" t="s">
        <v>6202</v>
      </c>
      <c r="Q3056" s="1069"/>
      <c r="R3056" s="1059"/>
      <c r="S3056" s="1083"/>
      <c r="T3056" s="1084"/>
      <c r="U3056" s="1074"/>
      <c r="V3056" s="1065" t="s">
        <v>276</v>
      </c>
      <c r="W3056" s="1085"/>
      <c r="X3056" s="1085">
        <v>7.0000000000000001E-3</v>
      </c>
      <c r="Y3056" s="318"/>
    </row>
    <row r="3057" spans="1:25" s="3" customFormat="1" ht="55.5" customHeight="1" x14ac:dyDescent="0.2">
      <c r="A3057" s="240">
        <v>421</v>
      </c>
      <c r="B3057" s="1077" t="s">
        <v>6203</v>
      </c>
      <c r="C3057" s="1074" t="s">
        <v>6204</v>
      </c>
      <c r="D3057" s="1074" t="s">
        <v>18</v>
      </c>
      <c r="E3057" s="1075">
        <v>6.0000000000000001E-3</v>
      </c>
      <c r="F3057" s="1076">
        <v>0.4</v>
      </c>
      <c r="G3057" s="1077" t="s">
        <v>572</v>
      </c>
      <c r="H3057" s="1077" t="s">
        <v>572</v>
      </c>
      <c r="I3057" s="1074" t="s">
        <v>178</v>
      </c>
      <c r="J3057" s="1081">
        <v>1500046345</v>
      </c>
      <c r="K3057" s="1083">
        <v>45812</v>
      </c>
      <c r="L3057" s="1074" t="s">
        <v>289</v>
      </c>
      <c r="M3057" s="1074" t="s">
        <v>267</v>
      </c>
      <c r="N3057" s="1078">
        <v>46177</v>
      </c>
      <c r="O3057" s="1065" t="s">
        <v>21</v>
      </c>
      <c r="P3057" s="1074" t="s">
        <v>6205</v>
      </c>
      <c r="Q3057" s="1069"/>
      <c r="R3057" s="1059"/>
      <c r="S3057" s="1083"/>
      <c r="T3057" s="1084"/>
      <c r="U3057" s="1074"/>
      <c r="V3057" s="1065" t="s">
        <v>276</v>
      </c>
      <c r="W3057" s="1085"/>
      <c r="X3057" s="1085">
        <v>6.0000000000000001E-3</v>
      </c>
      <c r="Y3057" s="318"/>
    </row>
    <row r="3058" spans="1:25" s="3" customFormat="1" ht="55.5" customHeight="1" x14ac:dyDescent="0.2">
      <c r="A3058" s="240">
        <v>422</v>
      </c>
      <c r="B3058" s="1077" t="s">
        <v>6206</v>
      </c>
      <c r="C3058" s="1074" t="s">
        <v>6207</v>
      </c>
      <c r="D3058" s="1074" t="s">
        <v>27</v>
      </c>
      <c r="E3058" s="1075">
        <v>0</v>
      </c>
      <c r="F3058" s="1076">
        <v>20</v>
      </c>
      <c r="G3058" s="1077" t="s">
        <v>6208</v>
      </c>
      <c r="H3058" s="1077" t="s">
        <v>6208</v>
      </c>
      <c r="I3058" s="1074" t="s">
        <v>178</v>
      </c>
      <c r="J3058" s="1081">
        <v>1500047994</v>
      </c>
      <c r="K3058" s="1083">
        <v>45835</v>
      </c>
      <c r="L3058" s="1074" t="s">
        <v>289</v>
      </c>
      <c r="M3058" s="1074" t="s">
        <v>267</v>
      </c>
      <c r="N3058" s="1078">
        <v>46200</v>
      </c>
      <c r="O3058" s="1065" t="s">
        <v>21</v>
      </c>
      <c r="P3058" s="1074" t="s">
        <v>6209</v>
      </c>
      <c r="Q3058" s="1069"/>
      <c r="R3058" s="1059"/>
      <c r="S3058" s="1083"/>
      <c r="T3058" s="1084"/>
      <c r="U3058" s="1074"/>
      <c r="V3058" s="1065" t="s">
        <v>276</v>
      </c>
      <c r="W3058" s="1085"/>
      <c r="X3058" s="1085">
        <v>0</v>
      </c>
      <c r="Y3058" s="318"/>
    </row>
    <row r="3059" spans="1:25" s="3" customFormat="1" ht="55.5" customHeight="1" x14ac:dyDescent="0.2">
      <c r="A3059" s="240">
        <v>423</v>
      </c>
      <c r="B3059" s="1077" t="s">
        <v>6206</v>
      </c>
      <c r="C3059" s="1074" t="s">
        <v>6207</v>
      </c>
      <c r="D3059" s="1074" t="s">
        <v>27</v>
      </c>
      <c r="E3059" s="1075">
        <v>0</v>
      </c>
      <c r="F3059" s="1076">
        <v>20</v>
      </c>
      <c r="G3059" s="1077" t="s">
        <v>6210</v>
      </c>
      <c r="H3059" s="1077" t="s">
        <v>6210</v>
      </c>
      <c r="I3059" s="1074" t="s">
        <v>178</v>
      </c>
      <c r="J3059" s="1081">
        <v>1500047807</v>
      </c>
      <c r="K3059" s="1083">
        <v>45834</v>
      </c>
      <c r="L3059" s="1074" t="s">
        <v>289</v>
      </c>
      <c r="M3059" s="1074" t="s">
        <v>267</v>
      </c>
      <c r="N3059" s="1078">
        <v>46199</v>
      </c>
      <c r="O3059" s="1065" t="s">
        <v>21</v>
      </c>
      <c r="P3059" s="1074" t="s">
        <v>6201</v>
      </c>
      <c r="Q3059" s="1069"/>
      <c r="R3059" s="1059"/>
      <c r="S3059" s="1083"/>
      <c r="T3059" s="1084"/>
      <c r="U3059" s="1074"/>
      <c r="V3059" s="1065" t="s">
        <v>276</v>
      </c>
      <c r="W3059" s="1085"/>
      <c r="X3059" s="1085">
        <v>0</v>
      </c>
      <c r="Y3059" s="318"/>
    </row>
    <row r="3060" spans="1:25" s="3" customFormat="1" ht="55.5" customHeight="1" x14ac:dyDescent="0.2">
      <c r="A3060" s="240">
        <v>424</v>
      </c>
      <c r="B3060" s="1077" t="s">
        <v>6211</v>
      </c>
      <c r="C3060" s="1074" t="s">
        <v>6212</v>
      </c>
      <c r="D3060" s="1074" t="s">
        <v>27</v>
      </c>
      <c r="E3060" s="1075">
        <v>0</v>
      </c>
      <c r="F3060" s="1076">
        <v>6</v>
      </c>
      <c r="G3060" s="1077" t="s">
        <v>6213</v>
      </c>
      <c r="H3060" s="1077" t="s">
        <v>6213</v>
      </c>
      <c r="I3060" s="1074" t="s">
        <v>178</v>
      </c>
      <c r="J3060" s="1081">
        <v>1500047050</v>
      </c>
      <c r="K3060" s="1083">
        <v>45825</v>
      </c>
      <c r="L3060" s="1074" t="s">
        <v>289</v>
      </c>
      <c r="M3060" s="1074" t="s">
        <v>267</v>
      </c>
      <c r="N3060" s="1078">
        <v>46190</v>
      </c>
      <c r="O3060" s="1065" t="s">
        <v>21</v>
      </c>
      <c r="P3060" s="1074" t="s">
        <v>6214</v>
      </c>
      <c r="Q3060" s="1069"/>
      <c r="R3060" s="1059"/>
      <c r="S3060" s="1083"/>
      <c r="T3060" s="1084"/>
      <c r="U3060" s="1074"/>
      <c r="V3060" s="1065" t="s">
        <v>276</v>
      </c>
      <c r="W3060" s="1085"/>
      <c r="X3060" s="1085">
        <v>0</v>
      </c>
      <c r="Y3060" s="318"/>
    </row>
    <row r="3061" spans="1:25" s="3" customFormat="1" ht="55.5" customHeight="1" x14ac:dyDescent="0.2">
      <c r="A3061" s="240">
        <v>425</v>
      </c>
      <c r="B3061" s="1077" t="s">
        <v>6215</v>
      </c>
      <c r="C3061" s="1074" t="s">
        <v>6216</v>
      </c>
      <c r="D3061" s="1074" t="s">
        <v>234</v>
      </c>
      <c r="E3061" s="1075">
        <v>0.2</v>
      </c>
      <c r="F3061" s="1076">
        <v>20</v>
      </c>
      <c r="G3061" s="1077" t="s">
        <v>6217</v>
      </c>
      <c r="H3061" s="1077" t="s">
        <v>6217</v>
      </c>
      <c r="I3061" s="1074" t="s">
        <v>178</v>
      </c>
      <c r="J3061" s="1081">
        <v>1500046508</v>
      </c>
      <c r="K3061" s="1083">
        <v>45814</v>
      </c>
      <c r="L3061" s="1074" t="s">
        <v>289</v>
      </c>
      <c r="M3061" s="1074" t="s">
        <v>267</v>
      </c>
      <c r="N3061" s="1078">
        <v>46179</v>
      </c>
      <c r="O3061" s="1065" t="s">
        <v>21</v>
      </c>
      <c r="P3061" s="1074" t="s">
        <v>6218</v>
      </c>
      <c r="Q3061" s="1069"/>
      <c r="R3061" s="1059"/>
      <c r="S3061" s="1083"/>
      <c r="T3061" s="1084"/>
      <c r="U3061" s="1074"/>
      <c r="V3061" s="1065" t="s">
        <v>276</v>
      </c>
      <c r="W3061" s="1085"/>
      <c r="X3061" s="1085">
        <v>0.2</v>
      </c>
      <c r="Y3061" s="318"/>
    </row>
    <row r="3062" spans="1:25" s="3" customFormat="1" ht="55.5" customHeight="1" x14ac:dyDescent="0.2">
      <c r="A3062" s="240">
        <v>426</v>
      </c>
      <c r="B3062" s="1077" t="s">
        <v>6219</v>
      </c>
      <c r="C3062" s="1074" t="s">
        <v>6220</v>
      </c>
      <c r="D3062" s="1074" t="s">
        <v>234</v>
      </c>
      <c r="E3062" s="1075">
        <v>0.19994999999999999</v>
      </c>
      <c r="F3062" s="1076">
        <v>20</v>
      </c>
      <c r="G3062" s="1077" t="s">
        <v>6221</v>
      </c>
      <c r="H3062" s="1077" t="s">
        <v>6221</v>
      </c>
      <c r="I3062" s="1074" t="s">
        <v>178</v>
      </c>
      <c r="J3062" s="1081">
        <v>1500047531</v>
      </c>
      <c r="K3062" s="1083">
        <v>45831</v>
      </c>
      <c r="L3062" s="1074" t="s">
        <v>289</v>
      </c>
      <c r="M3062" s="1074" t="s">
        <v>267</v>
      </c>
      <c r="N3062" s="1078">
        <v>46196</v>
      </c>
      <c r="O3062" s="1065" t="s">
        <v>21</v>
      </c>
      <c r="P3062" s="1074" t="s">
        <v>6222</v>
      </c>
      <c r="Q3062" s="1069"/>
      <c r="R3062" s="1059"/>
      <c r="S3062" s="1083"/>
      <c r="T3062" s="1084"/>
      <c r="U3062" s="1074"/>
      <c r="V3062" s="1065" t="s">
        <v>276</v>
      </c>
      <c r="W3062" s="1085"/>
      <c r="X3062" s="1085">
        <v>0.19994999999999999</v>
      </c>
      <c r="Y3062" s="318"/>
    </row>
    <row r="3063" spans="1:25" s="3" customFormat="1" ht="55.5" customHeight="1" x14ac:dyDescent="0.2">
      <c r="A3063" s="240">
        <v>427</v>
      </c>
      <c r="B3063" s="1077" t="s">
        <v>6223</v>
      </c>
      <c r="C3063" s="1074" t="s">
        <v>6224</v>
      </c>
      <c r="D3063" s="1074" t="s">
        <v>27</v>
      </c>
      <c r="E3063" s="1075">
        <v>0.03</v>
      </c>
      <c r="F3063" s="1076">
        <v>0.4</v>
      </c>
      <c r="G3063" s="1077" t="s">
        <v>6225</v>
      </c>
      <c r="H3063" s="1077" t="s">
        <v>6225</v>
      </c>
      <c r="I3063" s="1074" t="s">
        <v>178</v>
      </c>
      <c r="J3063" s="1081">
        <v>1500046617</v>
      </c>
      <c r="K3063" s="1083">
        <v>45819</v>
      </c>
      <c r="L3063" s="1074" t="s">
        <v>289</v>
      </c>
      <c r="M3063" s="1074" t="s">
        <v>267</v>
      </c>
      <c r="N3063" s="1078">
        <v>46184</v>
      </c>
      <c r="O3063" s="1065" t="s">
        <v>21</v>
      </c>
      <c r="P3063" s="1074" t="s">
        <v>6226</v>
      </c>
      <c r="Q3063" s="1069"/>
      <c r="R3063" s="1059"/>
      <c r="S3063" s="1083"/>
      <c r="T3063" s="1084"/>
      <c r="U3063" s="1074"/>
      <c r="V3063" s="1065" t="s">
        <v>276</v>
      </c>
      <c r="W3063" s="1085"/>
      <c r="X3063" s="1085">
        <v>0.03</v>
      </c>
      <c r="Y3063" s="318"/>
    </row>
    <row r="3064" spans="1:25" s="3" customFormat="1" ht="55.5" customHeight="1" x14ac:dyDescent="0.2">
      <c r="A3064" s="240">
        <v>428</v>
      </c>
      <c r="B3064" s="1077" t="s">
        <v>6227</v>
      </c>
      <c r="C3064" s="1074" t="s">
        <v>6228</v>
      </c>
      <c r="D3064" s="1074" t="s">
        <v>295</v>
      </c>
      <c r="E3064" s="1075">
        <v>0.13</v>
      </c>
      <c r="F3064" s="1076">
        <v>0.4</v>
      </c>
      <c r="G3064" s="1077" t="s">
        <v>6229</v>
      </c>
      <c r="H3064" s="1077" t="s">
        <v>6229</v>
      </c>
      <c r="I3064" s="1074" t="s">
        <v>178</v>
      </c>
      <c r="J3064" s="1081">
        <v>1500046371</v>
      </c>
      <c r="K3064" s="1083">
        <v>45812</v>
      </c>
      <c r="L3064" s="1074" t="s">
        <v>289</v>
      </c>
      <c r="M3064" s="1074" t="s">
        <v>267</v>
      </c>
      <c r="N3064" s="1078">
        <v>46177</v>
      </c>
      <c r="O3064" s="1065" t="s">
        <v>21</v>
      </c>
      <c r="P3064" s="1074" t="s">
        <v>6230</v>
      </c>
      <c r="Q3064" s="1069" t="s">
        <v>6231</v>
      </c>
      <c r="R3064" s="1059"/>
      <c r="S3064" s="1083"/>
      <c r="T3064" s="1084"/>
      <c r="U3064" s="1074"/>
      <c r="V3064" s="1065" t="s">
        <v>276</v>
      </c>
      <c r="W3064" s="1085"/>
      <c r="X3064" s="1085">
        <v>0.13</v>
      </c>
      <c r="Y3064" s="318"/>
    </row>
    <row r="3065" spans="1:25" s="3" customFormat="1" ht="55.5" customHeight="1" x14ac:dyDescent="0.2">
      <c r="A3065" s="240">
        <v>429</v>
      </c>
      <c r="B3065" s="1077" t="s">
        <v>4159</v>
      </c>
      <c r="C3065" s="1074" t="s">
        <v>4160</v>
      </c>
      <c r="D3065" s="1074" t="s">
        <v>32</v>
      </c>
      <c r="E3065" s="1075">
        <v>0.17460000000000001</v>
      </c>
      <c r="F3065" s="1076">
        <v>20</v>
      </c>
      <c r="G3065" s="1077" t="s">
        <v>6233</v>
      </c>
      <c r="H3065" s="1077" t="s">
        <v>6233</v>
      </c>
      <c r="I3065" s="1074" t="s">
        <v>178</v>
      </c>
      <c r="J3065" s="1081">
        <v>1500046920</v>
      </c>
      <c r="K3065" s="1083">
        <v>45821</v>
      </c>
      <c r="L3065" s="1074" t="s">
        <v>289</v>
      </c>
      <c r="M3065" s="1074" t="s">
        <v>267</v>
      </c>
      <c r="N3065" s="1078">
        <v>46186</v>
      </c>
      <c r="O3065" s="1065" t="s">
        <v>21</v>
      </c>
      <c r="P3065" s="1074" t="s">
        <v>6234</v>
      </c>
      <c r="Q3065" s="1069"/>
      <c r="R3065" s="1059"/>
      <c r="S3065" s="1083"/>
      <c r="T3065" s="1084"/>
      <c r="U3065" s="1074"/>
      <c r="V3065" s="1065" t="s">
        <v>276</v>
      </c>
      <c r="W3065" s="1085"/>
      <c r="X3065" s="1085">
        <v>0.17460000000000001</v>
      </c>
      <c r="Y3065" s="318"/>
    </row>
    <row r="3066" spans="1:25" s="3" customFormat="1" ht="55.5" customHeight="1" x14ac:dyDescent="0.2">
      <c r="A3066" s="240">
        <v>430</v>
      </c>
      <c r="B3066" s="1077" t="s">
        <v>6235</v>
      </c>
      <c r="C3066" s="1074" t="s">
        <v>6236</v>
      </c>
      <c r="D3066" s="1074" t="s">
        <v>187</v>
      </c>
      <c r="E3066" s="1075">
        <v>0.14013999999999999</v>
      </c>
      <c r="F3066" s="1076">
        <v>20</v>
      </c>
      <c r="G3066" s="1077" t="s">
        <v>6237</v>
      </c>
      <c r="H3066" s="1077" t="s">
        <v>6237</v>
      </c>
      <c r="I3066" s="1074" t="s">
        <v>178</v>
      </c>
      <c r="J3066" s="1081">
        <v>1500047278</v>
      </c>
      <c r="K3066" s="1083">
        <v>45827</v>
      </c>
      <c r="L3066" s="1074" t="s">
        <v>289</v>
      </c>
      <c r="M3066" s="1074" t="s">
        <v>267</v>
      </c>
      <c r="N3066" s="1078">
        <v>46192</v>
      </c>
      <c r="O3066" s="1065" t="s">
        <v>21</v>
      </c>
      <c r="P3066" s="1074" t="s">
        <v>6238</v>
      </c>
      <c r="Q3066" s="1069"/>
      <c r="R3066" s="1059"/>
      <c r="S3066" s="1083"/>
      <c r="T3066" s="1084"/>
      <c r="U3066" s="1074"/>
      <c r="V3066" s="1065" t="s">
        <v>276</v>
      </c>
      <c r="W3066" s="1085"/>
      <c r="X3066" s="1085">
        <v>0.14013999999999999</v>
      </c>
      <c r="Y3066" s="318"/>
    </row>
    <row r="3067" spans="1:25" s="3" customFormat="1" ht="55.5" customHeight="1" x14ac:dyDescent="0.2">
      <c r="A3067" s="240">
        <v>431</v>
      </c>
      <c r="B3067" s="1077" t="s">
        <v>5198</v>
      </c>
      <c r="C3067" s="1074" t="s">
        <v>5199</v>
      </c>
      <c r="D3067" s="1074" t="s">
        <v>234</v>
      </c>
      <c r="E3067" s="1075">
        <v>0.19</v>
      </c>
      <c r="F3067" s="1076">
        <v>20</v>
      </c>
      <c r="G3067" s="1077" t="s">
        <v>5200</v>
      </c>
      <c r="H3067" s="1077" t="s">
        <v>5200</v>
      </c>
      <c r="I3067" s="1074" t="s">
        <v>178</v>
      </c>
      <c r="J3067" s="1081">
        <v>1500046847</v>
      </c>
      <c r="K3067" s="1083">
        <v>45821</v>
      </c>
      <c r="L3067" s="1074" t="s">
        <v>289</v>
      </c>
      <c r="M3067" s="1074" t="s">
        <v>267</v>
      </c>
      <c r="N3067" s="1078">
        <v>46186</v>
      </c>
      <c r="O3067" s="1065" t="s">
        <v>21</v>
      </c>
      <c r="P3067" s="1074" t="s">
        <v>6234</v>
      </c>
      <c r="Q3067" s="1069"/>
      <c r="R3067" s="1059"/>
      <c r="S3067" s="1083"/>
      <c r="T3067" s="1084"/>
      <c r="U3067" s="1074"/>
      <c r="V3067" s="1065" t="s">
        <v>276</v>
      </c>
      <c r="W3067" s="1085"/>
      <c r="X3067" s="1085">
        <v>0.19</v>
      </c>
      <c r="Y3067" s="318"/>
    </row>
    <row r="3068" spans="1:25" s="3" customFormat="1" ht="55.5" customHeight="1" x14ac:dyDescent="0.2">
      <c r="A3068" s="240">
        <v>432</v>
      </c>
      <c r="B3068" s="1077" t="s">
        <v>6239</v>
      </c>
      <c r="C3068" s="1074" t="s">
        <v>6240</v>
      </c>
      <c r="D3068" s="1074" t="s">
        <v>32</v>
      </c>
      <c r="E3068" s="1075">
        <v>9.9640000000000006E-2</v>
      </c>
      <c r="F3068" s="1076">
        <v>20</v>
      </c>
      <c r="G3068" s="1077" t="s">
        <v>6241</v>
      </c>
      <c r="H3068" s="1077" t="s">
        <v>6241</v>
      </c>
      <c r="I3068" s="1074" t="s">
        <v>178</v>
      </c>
      <c r="J3068" s="1081">
        <v>1500046889</v>
      </c>
      <c r="K3068" s="1083">
        <v>45823</v>
      </c>
      <c r="L3068" s="1074" t="s">
        <v>289</v>
      </c>
      <c r="M3068" s="1074" t="s">
        <v>267</v>
      </c>
      <c r="N3068" s="1078">
        <v>46188</v>
      </c>
      <c r="O3068" s="1065" t="s">
        <v>21</v>
      </c>
      <c r="P3068" s="1074" t="s">
        <v>6242</v>
      </c>
      <c r="Q3068" s="1069"/>
      <c r="R3068" s="1059"/>
      <c r="S3068" s="1083"/>
      <c r="T3068" s="1084"/>
      <c r="U3068" s="1074"/>
      <c r="V3068" s="1065" t="s">
        <v>276</v>
      </c>
      <c r="W3068" s="1085"/>
      <c r="X3068" s="1085">
        <v>9.9640000000000006E-2</v>
      </c>
      <c r="Y3068" s="318"/>
    </row>
    <row r="3069" spans="1:25" s="3" customFormat="1" ht="55.5" customHeight="1" x14ac:dyDescent="0.2">
      <c r="A3069" s="240">
        <v>433</v>
      </c>
      <c r="B3069" s="1077" t="s">
        <v>6243</v>
      </c>
      <c r="C3069" s="1074" t="s">
        <v>6244</v>
      </c>
      <c r="D3069" s="1074" t="s">
        <v>18</v>
      </c>
      <c r="E3069" s="1075">
        <v>0.35</v>
      </c>
      <c r="F3069" s="1076">
        <v>20</v>
      </c>
      <c r="G3069" s="1077" t="s">
        <v>6245</v>
      </c>
      <c r="H3069" s="1077" t="s">
        <v>6245</v>
      </c>
      <c r="I3069" s="1074" t="s">
        <v>178</v>
      </c>
      <c r="J3069" s="1081">
        <v>1500046795</v>
      </c>
      <c r="K3069" s="1083">
        <v>45820</v>
      </c>
      <c r="L3069" s="1074" t="s">
        <v>289</v>
      </c>
      <c r="M3069" s="1074" t="s">
        <v>267</v>
      </c>
      <c r="N3069" s="1078">
        <v>46185</v>
      </c>
      <c r="O3069" s="1065" t="s">
        <v>21</v>
      </c>
      <c r="P3069" s="1074" t="s">
        <v>6205</v>
      </c>
      <c r="Q3069" s="1069"/>
      <c r="R3069" s="1059"/>
      <c r="S3069" s="1083"/>
      <c r="T3069" s="1084"/>
      <c r="U3069" s="1074"/>
      <c r="V3069" s="1065" t="s">
        <v>276</v>
      </c>
      <c r="W3069" s="1085"/>
      <c r="X3069" s="1085">
        <v>0.35</v>
      </c>
      <c r="Y3069" s="318"/>
    </row>
    <row r="3070" spans="1:25" s="3" customFormat="1" ht="55.5" customHeight="1" x14ac:dyDescent="0.2">
      <c r="A3070" s="240">
        <v>434</v>
      </c>
      <c r="B3070" s="1077" t="s">
        <v>6246</v>
      </c>
      <c r="C3070" s="1074" t="s">
        <v>6247</v>
      </c>
      <c r="D3070" s="1074" t="s">
        <v>234</v>
      </c>
      <c r="E3070" s="1075">
        <v>0.19024000000000002</v>
      </c>
      <c r="F3070" s="1076">
        <v>20</v>
      </c>
      <c r="G3070" s="1077" t="s">
        <v>6248</v>
      </c>
      <c r="H3070" s="1077" t="s">
        <v>6248</v>
      </c>
      <c r="I3070" s="1074" t="s">
        <v>178</v>
      </c>
      <c r="J3070" s="1081">
        <v>1500046295</v>
      </c>
      <c r="K3070" s="1083">
        <v>45811</v>
      </c>
      <c r="L3070" s="1074" t="s">
        <v>289</v>
      </c>
      <c r="M3070" s="1074" t="s">
        <v>267</v>
      </c>
      <c r="N3070" s="1078">
        <v>46176</v>
      </c>
      <c r="O3070" s="1065" t="s">
        <v>21</v>
      </c>
      <c r="P3070" s="1074" t="s">
        <v>6249</v>
      </c>
      <c r="Q3070" s="1069"/>
      <c r="R3070" s="1059"/>
      <c r="S3070" s="1083"/>
      <c r="T3070" s="1084"/>
      <c r="U3070" s="1074"/>
      <c r="V3070" s="1065" t="s">
        <v>276</v>
      </c>
      <c r="W3070" s="1085"/>
      <c r="X3070" s="1085">
        <v>0.19024000000000002</v>
      </c>
      <c r="Y3070" s="318"/>
    </row>
    <row r="3071" spans="1:25" s="3" customFormat="1" ht="55.5" customHeight="1" x14ac:dyDescent="0.2">
      <c r="A3071" s="240">
        <v>435</v>
      </c>
      <c r="B3071" s="1077" t="s">
        <v>6250</v>
      </c>
      <c r="C3071" s="1074" t="s">
        <v>6251</v>
      </c>
      <c r="D3071" s="1074" t="s">
        <v>234</v>
      </c>
      <c r="E3071" s="1075">
        <v>3.0000000000000001E-3</v>
      </c>
      <c r="F3071" s="1076">
        <v>0.4</v>
      </c>
      <c r="G3071" s="1077" t="s">
        <v>6252</v>
      </c>
      <c r="H3071" s="1077" t="s">
        <v>6252</v>
      </c>
      <c r="I3071" s="1074" t="s">
        <v>178</v>
      </c>
      <c r="J3071" s="1081">
        <v>1500046613</v>
      </c>
      <c r="K3071" s="1083">
        <v>45818</v>
      </c>
      <c r="L3071" s="1074" t="s">
        <v>289</v>
      </c>
      <c r="M3071" s="1074" t="s">
        <v>267</v>
      </c>
      <c r="N3071" s="1078">
        <v>46183</v>
      </c>
      <c r="O3071" s="1065" t="s">
        <v>21</v>
      </c>
      <c r="P3071" s="1074" t="s">
        <v>6253</v>
      </c>
      <c r="Q3071" s="1069"/>
      <c r="R3071" s="1059"/>
      <c r="S3071" s="1083"/>
      <c r="T3071" s="1084"/>
      <c r="U3071" s="1074"/>
      <c r="V3071" s="1065" t="s">
        <v>276</v>
      </c>
      <c r="W3071" s="1085"/>
      <c r="X3071" s="1085">
        <v>3.0000000000000001E-3</v>
      </c>
      <c r="Y3071" s="318"/>
    </row>
    <row r="3072" spans="1:25" s="3" customFormat="1" ht="55.5" customHeight="1" x14ac:dyDescent="0.2">
      <c r="A3072" s="240">
        <v>436</v>
      </c>
      <c r="B3072" s="1077" t="s">
        <v>5308</v>
      </c>
      <c r="C3072" s="1074" t="s">
        <v>5309</v>
      </c>
      <c r="D3072" s="1074" t="s">
        <v>234</v>
      </c>
      <c r="E3072" s="1075">
        <v>1.4999999999999999E-2</v>
      </c>
      <c r="F3072" s="1076">
        <v>0.4</v>
      </c>
      <c r="G3072" s="1077" t="s">
        <v>6254</v>
      </c>
      <c r="H3072" s="1077" t="s">
        <v>6254</v>
      </c>
      <c r="I3072" s="1074" t="s">
        <v>178</v>
      </c>
      <c r="J3072" s="1081">
        <v>1500046066</v>
      </c>
      <c r="K3072" s="1083">
        <v>45813</v>
      </c>
      <c r="L3072" s="1074" t="s">
        <v>289</v>
      </c>
      <c r="M3072" s="1074" t="s">
        <v>267</v>
      </c>
      <c r="N3072" s="1078">
        <v>46178</v>
      </c>
      <c r="O3072" s="1065" t="s">
        <v>21</v>
      </c>
      <c r="P3072" s="1074" t="s">
        <v>6255</v>
      </c>
      <c r="Q3072" s="1069"/>
      <c r="R3072" s="1059"/>
      <c r="S3072" s="1083"/>
      <c r="T3072" s="1084"/>
      <c r="U3072" s="1074"/>
      <c r="V3072" s="1065" t="s">
        <v>276</v>
      </c>
      <c r="W3072" s="1085"/>
      <c r="X3072" s="1085">
        <v>1.4999999999999999E-2</v>
      </c>
      <c r="Y3072" s="318"/>
    </row>
    <row r="3073" spans="1:25" s="3" customFormat="1" ht="55.5" customHeight="1" x14ac:dyDescent="0.2">
      <c r="A3073" s="240">
        <v>437</v>
      </c>
      <c r="B3073" s="1077" t="s">
        <v>6256</v>
      </c>
      <c r="C3073" s="1074" t="s">
        <v>6257</v>
      </c>
      <c r="D3073" s="1074" t="s">
        <v>234</v>
      </c>
      <c r="E3073" s="1075">
        <v>0.19259999999999999</v>
      </c>
      <c r="F3073" s="1076">
        <v>20</v>
      </c>
      <c r="G3073" s="1077" t="s">
        <v>6258</v>
      </c>
      <c r="H3073" s="1077" t="s">
        <v>6258</v>
      </c>
      <c r="I3073" s="1074" t="s">
        <v>178</v>
      </c>
      <c r="J3073" s="1081">
        <v>1500047048</v>
      </c>
      <c r="K3073" s="1083">
        <v>45825</v>
      </c>
      <c r="L3073" s="1074" t="s">
        <v>289</v>
      </c>
      <c r="M3073" s="1074" t="s">
        <v>267</v>
      </c>
      <c r="N3073" s="1078">
        <v>46190</v>
      </c>
      <c r="O3073" s="1065" t="s">
        <v>21</v>
      </c>
      <c r="P3073" s="1074" t="s">
        <v>6214</v>
      </c>
      <c r="Q3073" s="1069"/>
      <c r="R3073" s="1059"/>
      <c r="S3073" s="1083"/>
      <c r="T3073" s="1084"/>
      <c r="U3073" s="1074"/>
      <c r="V3073" s="1065" t="s">
        <v>276</v>
      </c>
      <c r="W3073" s="1085"/>
      <c r="X3073" s="1085">
        <v>0.19259999999999999</v>
      </c>
      <c r="Y3073" s="318"/>
    </row>
    <row r="3074" spans="1:25" s="3" customFormat="1" ht="55.5" customHeight="1" x14ac:dyDescent="0.2">
      <c r="A3074" s="240">
        <v>438</v>
      </c>
      <c r="B3074" s="1077" t="s">
        <v>5180</v>
      </c>
      <c r="C3074" s="1074" t="s">
        <v>5181</v>
      </c>
      <c r="D3074" s="1074" t="s">
        <v>27</v>
      </c>
      <c r="E3074" s="1075">
        <v>0</v>
      </c>
      <c r="F3074" s="1076">
        <v>20</v>
      </c>
      <c r="G3074" s="1077" t="s">
        <v>6259</v>
      </c>
      <c r="H3074" s="1077" t="s">
        <v>6259</v>
      </c>
      <c r="I3074" s="1074" t="s">
        <v>178</v>
      </c>
      <c r="J3074" s="1081">
        <v>1500046312</v>
      </c>
      <c r="K3074" s="1083">
        <v>45814</v>
      </c>
      <c r="L3074" s="1074" t="s">
        <v>289</v>
      </c>
      <c r="M3074" s="1074" t="s">
        <v>267</v>
      </c>
      <c r="N3074" s="1078">
        <v>46179</v>
      </c>
      <c r="O3074" s="1065" t="s">
        <v>21</v>
      </c>
      <c r="P3074" s="1074" t="s">
        <v>6218</v>
      </c>
      <c r="Q3074" s="1069"/>
      <c r="R3074" s="1059"/>
      <c r="S3074" s="1083"/>
      <c r="T3074" s="1084"/>
      <c r="U3074" s="1074"/>
      <c r="V3074" s="1065" t="s">
        <v>276</v>
      </c>
      <c r="W3074" s="1085"/>
      <c r="X3074" s="1085">
        <v>0</v>
      </c>
      <c r="Y3074" s="318"/>
    </row>
    <row r="3075" spans="1:25" s="3" customFormat="1" ht="55.5" customHeight="1" x14ac:dyDescent="0.2">
      <c r="A3075" s="240">
        <v>439</v>
      </c>
      <c r="B3075" s="1077" t="s">
        <v>5133</v>
      </c>
      <c r="C3075" s="1074" t="s">
        <v>5134</v>
      </c>
      <c r="D3075" s="1074" t="s">
        <v>27</v>
      </c>
      <c r="E3075" s="1075">
        <v>6.0675699999999999</v>
      </c>
      <c r="F3075" s="1076">
        <v>20</v>
      </c>
      <c r="G3075" s="1077" t="s">
        <v>5135</v>
      </c>
      <c r="H3075" s="1077" t="s">
        <v>5135</v>
      </c>
      <c r="I3075" s="1074" t="s">
        <v>178</v>
      </c>
      <c r="J3075" s="1081">
        <v>1500047083</v>
      </c>
      <c r="K3075" s="1083">
        <v>45826</v>
      </c>
      <c r="L3075" s="1074" t="s">
        <v>289</v>
      </c>
      <c r="M3075" s="1074" t="s">
        <v>267</v>
      </c>
      <c r="N3075" s="1078">
        <v>46191</v>
      </c>
      <c r="O3075" s="1065" t="s">
        <v>21</v>
      </c>
      <c r="P3075" s="1074" t="s">
        <v>6260</v>
      </c>
      <c r="Q3075" s="1069" t="s">
        <v>6261</v>
      </c>
      <c r="R3075" s="1059"/>
      <c r="S3075" s="1083"/>
      <c r="T3075" s="1084"/>
      <c r="U3075" s="1074"/>
      <c r="V3075" s="1065" t="s">
        <v>276</v>
      </c>
      <c r="W3075" s="1085"/>
      <c r="X3075" s="1085">
        <v>6.0675699999999999</v>
      </c>
      <c r="Y3075" s="318"/>
    </row>
    <row r="3076" spans="1:25" s="3" customFormat="1" ht="55.5" customHeight="1" x14ac:dyDescent="0.2">
      <c r="A3076" s="240">
        <v>440</v>
      </c>
      <c r="B3076" s="1077" t="s">
        <v>6262</v>
      </c>
      <c r="C3076" s="1074" t="s">
        <v>6263</v>
      </c>
      <c r="D3076" s="1074" t="s">
        <v>234</v>
      </c>
      <c r="E3076" s="1075">
        <v>0.29969999999999997</v>
      </c>
      <c r="F3076" s="1076">
        <v>20</v>
      </c>
      <c r="G3076" s="1077" t="s">
        <v>6264</v>
      </c>
      <c r="H3076" s="1077" t="s">
        <v>6264</v>
      </c>
      <c r="I3076" s="1074" t="s">
        <v>178</v>
      </c>
      <c r="J3076" s="1081">
        <v>1500046705</v>
      </c>
      <c r="K3076" s="1083">
        <v>45819</v>
      </c>
      <c r="L3076" s="1074" t="s">
        <v>289</v>
      </c>
      <c r="M3076" s="1074" t="s">
        <v>267</v>
      </c>
      <c r="N3076" s="1078">
        <v>46184</v>
      </c>
      <c r="O3076" s="1065" t="s">
        <v>21</v>
      </c>
      <c r="P3076" s="1074" t="s">
        <v>6226</v>
      </c>
      <c r="Q3076" s="1069"/>
      <c r="R3076" s="1059"/>
      <c r="S3076" s="1083"/>
      <c r="T3076" s="1084"/>
      <c r="U3076" s="1074"/>
      <c r="V3076" s="1065" t="s">
        <v>276</v>
      </c>
      <c r="W3076" s="1085"/>
      <c r="X3076" s="1085">
        <v>0.29969999999999997</v>
      </c>
      <c r="Y3076" s="318"/>
    </row>
    <row r="3077" spans="1:25" s="3" customFormat="1" ht="55.5" customHeight="1" x14ac:dyDescent="0.2">
      <c r="A3077" s="240">
        <v>441</v>
      </c>
      <c r="B3077" s="1077" t="s">
        <v>6265</v>
      </c>
      <c r="C3077" s="1074" t="s">
        <v>6266</v>
      </c>
      <c r="D3077" s="1074" t="s">
        <v>234</v>
      </c>
      <c r="E3077" s="1075">
        <v>2.7E-2</v>
      </c>
      <c r="F3077" s="1076">
        <v>20</v>
      </c>
      <c r="G3077" s="1077" t="s">
        <v>6267</v>
      </c>
      <c r="H3077" s="1077" t="s">
        <v>6267</v>
      </c>
      <c r="I3077" s="1074" t="s">
        <v>178</v>
      </c>
      <c r="J3077" s="1081">
        <v>1500047615</v>
      </c>
      <c r="K3077" s="1083">
        <v>45832</v>
      </c>
      <c r="L3077" s="1074" t="s">
        <v>289</v>
      </c>
      <c r="M3077" s="1074" t="s">
        <v>267</v>
      </c>
      <c r="N3077" s="1078">
        <v>46197</v>
      </c>
      <c r="O3077" s="1065" t="s">
        <v>21</v>
      </c>
      <c r="P3077" s="1074" t="s">
        <v>6192</v>
      </c>
      <c r="Q3077" s="1069"/>
      <c r="R3077" s="1059"/>
      <c r="S3077" s="1083"/>
      <c r="T3077" s="1084"/>
      <c r="U3077" s="1074"/>
      <c r="V3077" s="1065" t="s">
        <v>276</v>
      </c>
      <c r="W3077" s="1085"/>
      <c r="X3077" s="1085">
        <v>2.7E-2</v>
      </c>
      <c r="Y3077" s="318"/>
    </row>
    <row r="3078" spans="1:25" s="3" customFormat="1" ht="55.5" customHeight="1" x14ac:dyDescent="0.2">
      <c r="A3078" s="240">
        <v>442</v>
      </c>
      <c r="B3078" s="1077" t="s">
        <v>6268</v>
      </c>
      <c r="C3078" s="1074" t="s">
        <v>6269</v>
      </c>
      <c r="D3078" s="1074" t="s">
        <v>234</v>
      </c>
      <c r="E3078" s="1075">
        <v>9.9900000000000003E-2</v>
      </c>
      <c r="F3078" s="1076">
        <v>20</v>
      </c>
      <c r="G3078" s="1077" t="s">
        <v>6270</v>
      </c>
      <c r="H3078" s="1077" t="s">
        <v>6270</v>
      </c>
      <c r="I3078" s="1074" t="s">
        <v>178</v>
      </c>
      <c r="J3078" s="1081">
        <v>1500047037</v>
      </c>
      <c r="K3078" s="1083">
        <v>45825</v>
      </c>
      <c r="L3078" s="1074" t="s">
        <v>289</v>
      </c>
      <c r="M3078" s="1074" t="s">
        <v>267</v>
      </c>
      <c r="N3078" s="1078">
        <v>46190</v>
      </c>
      <c r="O3078" s="1065" t="s">
        <v>21</v>
      </c>
      <c r="P3078" s="1074" t="s">
        <v>6214</v>
      </c>
      <c r="Q3078" s="1069"/>
      <c r="R3078" s="1059"/>
      <c r="S3078" s="1083"/>
      <c r="T3078" s="1084"/>
      <c r="U3078" s="1074"/>
      <c r="V3078" s="1065" t="s">
        <v>276</v>
      </c>
      <c r="W3078" s="1085"/>
      <c r="X3078" s="1085">
        <v>9.9900000000000003E-2</v>
      </c>
      <c r="Y3078" s="318"/>
    </row>
    <row r="3079" spans="1:25" s="3" customFormat="1" ht="55.5" customHeight="1" x14ac:dyDescent="0.2">
      <c r="A3079" s="240">
        <v>443</v>
      </c>
      <c r="B3079" s="1077" t="s">
        <v>6271</v>
      </c>
      <c r="C3079" s="1074" t="s">
        <v>6272</v>
      </c>
      <c r="D3079" s="1074" t="s">
        <v>234</v>
      </c>
      <c r="E3079" s="1075">
        <v>0.12972</v>
      </c>
      <c r="F3079" s="1076">
        <v>20</v>
      </c>
      <c r="G3079" s="1077" t="s">
        <v>6273</v>
      </c>
      <c r="H3079" s="1077" t="s">
        <v>6273</v>
      </c>
      <c r="I3079" s="1074" t="s">
        <v>178</v>
      </c>
      <c r="J3079" s="1081">
        <v>1500047449</v>
      </c>
      <c r="K3079" s="1083">
        <v>45831</v>
      </c>
      <c r="L3079" s="1074" t="s">
        <v>289</v>
      </c>
      <c r="M3079" s="1074" t="s">
        <v>267</v>
      </c>
      <c r="N3079" s="1078">
        <v>46196</v>
      </c>
      <c r="O3079" s="1065" t="s">
        <v>21</v>
      </c>
      <c r="P3079" s="1074" t="s">
        <v>6222</v>
      </c>
      <c r="Q3079" s="1069"/>
      <c r="R3079" s="1059"/>
      <c r="S3079" s="1083"/>
      <c r="T3079" s="1084"/>
      <c r="U3079" s="1074"/>
      <c r="V3079" s="1065" t="s">
        <v>276</v>
      </c>
      <c r="W3079" s="1085"/>
      <c r="X3079" s="1085">
        <v>0.12972</v>
      </c>
      <c r="Y3079" s="318"/>
    </row>
    <row r="3080" spans="1:25" s="3" customFormat="1" ht="55.5" customHeight="1" x14ac:dyDescent="0.2">
      <c r="A3080" s="240">
        <v>444</v>
      </c>
      <c r="B3080" s="1077" t="s">
        <v>6274</v>
      </c>
      <c r="C3080" s="1074" t="s">
        <v>6275</v>
      </c>
      <c r="D3080" s="1074" t="s">
        <v>295</v>
      </c>
      <c r="E3080" s="1075">
        <v>0.02</v>
      </c>
      <c r="F3080" s="1076">
        <v>0.4</v>
      </c>
      <c r="G3080" s="1077" t="s">
        <v>6276</v>
      </c>
      <c r="H3080" s="1077" t="s">
        <v>6276</v>
      </c>
      <c r="I3080" s="1074" t="s">
        <v>178</v>
      </c>
      <c r="J3080" s="1081">
        <v>1500046198</v>
      </c>
      <c r="K3080" s="1083">
        <v>45810</v>
      </c>
      <c r="L3080" s="1074" t="s">
        <v>289</v>
      </c>
      <c r="M3080" s="1074" t="s">
        <v>267</v>
      </c>
      <c r="N3080" s="1078">
        <v>46175</v>
      </c>
      <c r="O3080" s="1065" t="s">
        <v>21</v>
      </c>
      <c r="P3080" s="1074" t="s">
        <v>6202</v>
      </c>
      <c r="Q3080" s="1069"/>
      <c r="R3080" s="1059"/>
      <c r="S3080" s="1083"/>
      <c r="T3080" s="1084"/>
      <c r="U3080" s="1074"/>
      <c r="V3080" s="1065" t="s">
        <v>276</v>
      </c>
      <c r="W3080" s="1085"/>
      <c r="X3080" s="1085">
        <v>0.02</v>
      </c>
      <c r="Y3080" s="318"/>
    </row>
    <row r="3081" spans="1:25" s="3" customFormat="1" ht="55.5" customHeight="1" x14ac:dyDescent="0.2">
      <c r="A3081" s="240">
        <v>445</v>
      </c>
      <c r="B3081" s="1077" t="s">
        <v>6277</v>
      </c>
      <c r="C3081" s="1074" t="s">
        <v>6278</v>
      </c>
      <c r="D3081" s="1074" t="s">
        <v>32</v>
      </c>
      <c r="E3081" s="1075">
        <v>1.4999999999999999E-2</v>
      </c>
      <c r="F3081" s="1076">
        <v>0.4</v>
      </c>
      <c r="G3081" s="1077" t="s">
        <v>6279</v>
      </c>
      <c r="H3081" s="1077" t="s">
        <v>6279</v>
      </c>
      <c r="I3081" s="1074" t="s">
        <v>178</v>
      </c>
      <c r="J3081" s="1081">
        <v>1500047380</v>
      </c>
      <c r="K3081" s="1083">
        <v>45828</v>
      </c>
      <c r="L3081" s="1074" t="s">
        <v>289</v>
      </c>
      <c r="M3081" s="1074" t="s">
        <v>267</v>
      </c>
      <c r="N3081" s="1078">
        <v>46193</v>
      </c>
      <c r="O3081" s="1065" t="s">
        <v>21</v>
      </c>
      <c r="P3081" s="1074" t="s">
        <v>6280</v>
      </c>
      <c r="Q3081" s="1069"/>
      <c r="R3081" s="1059"/>
      <c r="S3081" s="1083"/>
      <c r="T3081" s="1084"/>
      <c r="U3081" s="1074"/>
      <c r="V3081" s="1065" t="s">
        <v>276</v>
      </c>
      <c r="W3081" s="1085"/>
      <c r="X3081" s="1085">
        <v>1.4999999999999999E-2</v>
      </c>
      <c r="Y3081" s="318"/>
    </row>
    <row r="3082" spans="1:25" s="3" customFormat="1" ht="55.5" customHeight="1" x14ac:dyDescent="0.2">
      <c r="A3082" s="240">
        <v>446</v>
      </c>
      <c r="B3082" s="1077" t="s">
        <v>6281</v>
      </c>
      <c r="C3082" s="1074" t="s">
        <v>6282</v>
      </c>
      <c r="D3082" s="1074" t="s">
        <v>187</v>
      </c>
      <c r="E3082" s="1075">
        <v>0.34</v>
      </c>
      <c r="F3082" s="1076">
        <v>20</v>
      </c>
      <c r="G3082" s="1077" t="s">
        <v>6283</v>
      </c>
      <c r="H3082" s="1077" t="s">
        <v>6283</v>
      </c>
      <c r="I3082" s="1074" t="s">
        <v>178</v>
      </c>
      <c r="J3082" s="1081">
        <v>1500046942</v>
      </c>
      <c r="K3082" s="1083">
        <v>45824</v>
      </c>
      <c r="L3082" s="1074" t="s">
        <v>289</v>
      </c>
      <c r="M3082" s="1074" t="s">
        <v>267</v>
      </c>
      <c r="N3082" s="1078">
        <v>46189</v>
      </c>
      <c r="O3082" s="1065" t="s">
        <v>21</v>
      </c>
      <c r="P3082" s="1074" t="s">
        <v>6284</v>
      </c>
      <c r="Q3082" s="1069"/>
      <c r="R3082" s="1059"/>
      <c r="S3082" s="1083"/>
      <c r="T3082" s="1084"/>
      <c r="U3082" s="1074"/>
      <c r="V3082" s="1065" t="s">
        <v>276</v>
      </c>
      <c r="W3082" s="1085"/>
      <c r="X3082" s="1085">
        <v>0.34</v>
      </c>
      <c r="Y3082" s="318"/>
    </row>
    <row r="3083" spans="1:25" s="3" customFormat="1" ht="55.5" customHeight="1" x14ac:dyDescent="0.2">
      <c r="A3083" s="240">
        <v>447</v>
      </c>
      <c r="B3083" s="1077" t="s">
        <v>6285</v>
      </c>
      <c r="C3083" s="1074" t="s">
        <v>6286</v>
      </c>
      <c r="D3083" s="1074" t="s">
        <v>27</v>
      </c>
      <c r="E3083" s="1075">
        <v>0.05</v>
      </c>
      <c r="F3083" s="1076">
        <v>0.4</v>
      </c>
      <c r="G3083" s="1077" t="s">
        <v>6287</v>
      </c>
      <c r="H3083" s="1077" t="s">
        <v>6287</v>
      </c>
      <c r="I3083" s="1074" t="s">
        <v>178</v>
      </c>
      <c r="J3083" s="1081">
        <v>1500047307</v>
      </c>
      <c r="K3083" s="1083">
        <v>45831</v>
      </c>
      <c r="L3083" s="1074" t="s">
        <v>289</v>
      </c>
      <c r="M3083" s="1074" t="s">
        <v>267</v>
      </c>
      <c r="N3083" s="1078">
        <v>46196</v>
      </c>
      <c r="O3083" s="1065" t="s">
        <v>21</v>
      </c>
      <c r="P3083" s="1074" t="s">
        <v>6288</v>
      </c>
      <c r="Q3083" s="1069" t="s">
        <v>6289</v>
      </c>
      <c r="R3083" s="1059"/>
      <c r="S3083" s="1083"/>
      <c r="T3083" s="1084"/>
      <c r="U3083" s="1074"/>
      <c r="V3083" s="1065" t="s">
        <v>276</v>
      </c>
      <c r="W3083" s="1085"/>
      <c r="X3083" s="1085">
        <v>0.05</v>
      </c>
      <c r="Y3083" s="318"/>
    </row>
    <row r="3084" spans="1:25" s="3" customFormat="1" ht="55.5" customHeight="1" x14ac:dyDescent="0.2">
      <c r="A3084" s="240">
        <v>448</v>
      </c>
      <c r="B3084" s="1077" t="s">
        <v>6290</v>
      </c>
      <c r="C3084" s="1074" t="s">
        <v>6291</v>
      </c>
      <c r="D3084" s="1074" t="s">
        <v>894</v>
      </c>
      <c r="E3084" s="1075">
        <v>0.11826</v>
      </c>
      <c r="F3084" s="1076">
        <v>20</v>
      </c>
      <c r="G3084" s="1077" t="s">
        <v>6292</v>
      </c>
      <c r="H3084" s="1077" t="s">
        <v>6292</v>
      </c>
      <c r="I3084" s="1074" t="s">
        <v>178</v>
      </c>
      <c r="J3084" s="1081">
        <v>1500046885</v>
      </c>
      <c r="K3084" s="1083">
        <v>45821</v>
      </c>
      <c r="L3084" s="1074" t="s">
        <v>289</v>
      </c>
      <c r="M3084" s="1074" t="s">
        <v>267</v>
      </c>
      <c r="N3084" s="1078">
        <v>46186</v>
      </c>
      <c r="O3084" s="1065" t="s">
        <v>21</v>
      </c>
      <c r="P3084" s="1074" t="s">
        <v>6234</v>
      </c>
      <c r="Q3084" s="1069"/>
      <c r="R3084" s="1059"/>
      <c r="S3084" s="1083"/>
      <c r="T3084" s="1084"/>
      <c r="U3084" s="1074"/>
      <c r="V3084" s="1065" t="s">
        <v>276</v>
      </c>
      <c r="W3084" s="1085"/>
      <c r="X3084" s="1085">
        <v>0.11826</v>
      </c>
      <c r="Y3084" s="318"/>
    </row>
    <row r="3085" spans="1:25" s="3" customFormat="1" ht="55.5" customHeight="1" x14ac:dyDescent="0.2">
      <c r="A3085" s="240">
        <v>449</v>
      </c>
      <c r="B3085" s="1077" t="s">
        <v>6293</v>
      </c>
      <c r="C3085" s="1074" t="s">
        <v>6294</v>
      </c>
      <c r="D3085" s="1074" t="s">
        <v>27</v>
      </c>
      <c r="E3085" s="1075">
        <v>0.13585</v>
      </c>
      <c r="F3085" s="1076">
        <v>20</v>
      </c>
      <c r="G3085" s="1077" t="s">
        <v>6295</v>
      </c>
      <c r="H3085" s="1077" t="s">
        <v>6295</v>
      </c>
      <c r="I3085" s="1074" t="s">
        <v>178</v>
      </c>
      <c r="J3085" s="1081">
        <v>1500046867</v>
      </c>
      <c r="K3085" s="1083">
        <v>45821</v>
      </c>
      <c r="L3085" s="1074" t="s">
        <v>289</v>
      </c>
      <c r="M3085" s="1074" t="s">
        <v>267</v>
      </c>
      <c r="N3085" s="1078">
        <v>46186</v>
      </c>
      <c r="O3085" s="1065" t="s">
        <v>21</v>
      </c>
      <c r="P3085" s="1074" t="s">
        <v>6234</v>
      </c>
      <c r="Q3085" s="1069"/>
      <c r="R3085" s="1059"/>
      <c r="S3085" s="1083"/>
      <c r="T3085" s="1084"/>
      <c r="U3085" s="1074"/>
      <c r="V3085" s="1065" t="s">
        <v>276</v>
      </c>
      <c r="W3085" s="1085"/>
      <c r="X3085" s="1085">
        <v>0.13585</v>
      </c>
      <c r="Y3085" s="318"/>
    </row>
    <row r="3086" spans="1:25" s="3" customFormat="1" ht="55.5" customHeight="1" x14ac:dyDescent="0.2">
      <c r="A3086" s="240">
        <v>450</v>
      </c>
      <c r="B3086" s="1077" t="s">
        <v>6296</v>
      </c>
      <c r="C3086" s="1074" t="s">
        <v>6297</v>
      </c>
      <c r="D3086" s="1074" t="s">
        <v>295</v>
      </c>
      <c r="E3086" s="1075">
        <v>0</v>
      </c>
      <c r="F3086" s="1076">
        <v>0.4</v>
      </c>
      <c r="G3086" s="1077" t="s">
        <v>6298</v>
      </c>
      <c r="H3086" s="1077" t="s">
        <v>6298</v>
      </c>
      <c r="I3086" s="1074" t="s">
        <v>178</v>
      </c>
      <c r="J3086" s="1081">
        <v>1500046674</v>
      </c>
      <c r="K3086" s="1083">
        <v>45819</v>
      </c>
      <c r="L3086" s="1074" t="s">
        <v>289</v>
      </c>
      <c r="M3086" s="1074" t="s">
        <v>267</v>
      </c>
      <c r="N3086" s="1078">
        <v>46184</v>
      </c>
      <c r="O3086" s="1065" t="s">
        <v>21</v>
      </c>
      <c r="P3086" s="1074" t="s">
        <v>6299</v>
      </c>
      <c r="Q3086" s="1069" t="s">
        <v>6300</v>
      </c>
      <c r="R3086" s="1059"/>
      <c r="S3086" s="1083"/>
      <c r="T3086" s="1084"/>
      <c r="U3086" s="1074"/>
      <c r="V3086" s="1065" t="s">
        <v>276</v>
      </c>
      <c r="W3086" s="1085"/>
      <c r="X3086" s="1085">
        <v>0</v>
      </c>
      <c r="Y3086" s="318"/>
    </row>
    <row r="3087" spans="1:25" s="3" customFormat="1" ht="55.5" customHeight="1" x14ac:dyDescent="0.2">
      <c r="A3087" s="240">
        <v>451</v>
      </c>
      <c r="B3087" s="1077" t="s">
        <v>6301</v>
      </c>
      <c r="C3087" s="1074" t="s">
        <v>6302</v>
      </c>
      <c r="D3087" s="1074" t="s">
        <v>295</v>
      </c>
      <c r="E3087" s="1075">
        <v>7.8099999999999989E-2</v>
      </c>
      <c r="F3087" s="1076">
        <v>0.4</v>
      </c>
      <c r="G3087" s="1077" t="s">
        <v>6303</v>
      </c>
      <c r="H3087" s="1077" t="s">
        <v>6303</v>
      </c>
      <c r="I3087" s="1074" t="s">
        <v>178</v>
      </c>
      <c r="J3087" s="1081">
        <v>1500046618</v>
      </c>
      <c r="K3087" s="1083">
        <v>45818</v>
      </c>
      <c r="L3087" s="1074" t="s">
        <v>289</v>
      </c>
      <c r="M3087" s="1074" t="s">
        <v>267</v>
      </c>
      <c r="N3087" s="1078">
        <v>46183</v>
      </c>
      <c r="O3087" s="1065" t="s">
        <v>21</v>
      </c>
      <c r="P3087" s="1074" t="s">
        <v>6299</v>
      </c>
      <c r="Q3087" s="1069" t="s">
        <v>6304</v>
      </c>
      <c r="R3087" s="1059"/>
      <c r="S3087" s="1083"/>
      <c r="T3087" s="1084"/>
      <c r="U3087" s="1074"/>
      <c r="V3087" s="1065" t="s">
        <v>276</v>
      </c>
      <c r="W3087" s="1085"/>
      <c r="X3087" s="1085">
        <v>7.8099999999999989E-2</v>
      </c>
      <c r="Y3087" s="318"/>
    </row>
    <row r="3088" spans="1:25" s="3" customFormat="1" ht="55.5" customHeight="1" x14ac:dyDescent="0.2">
      <c r="A3088" s="240">
        <v>452</v>
      </c>
      <c r="B3088" s="1077" t="s">
        <v>6305</v>
      </c>
      <c r="C3088" s="1074" t="s">
        <v>6306</v>
      </c>
      <c r="D3088" s="1074" t="s">
        <v>187</v>
      </c>
      <c r="E3088" s="1075">
        <v>0.34</v>
      </c>
      <c r="F3088" s="1076">
        <v>20</v>
      </c>
      <c r="G3088" s="1077" t="s">
        <v>6307</v>
      </c>
      <c r="H3088" s="1077" t="s">
        <v>6307</v>
      </c>
      <c r="I3088" s="1074" t="s">
        <v>178</v>
      </c>
      <c r="J3088" s="1081">
        <v>1500046962</v>
      </c>
      <c r="K3088" s="1083">
        <v>45824</v>
      </c>
      <c r="L3088" s="1074" t="s">
        <v>289</v>
      </c>
      <c r="M3088" s="1074" t="s">
        <v>267</v>
      </c>
      <c r="N3088" s="1078">
        <v>46189</v>
      </c>
      <c r="O3088" s="1065" t="s">
        <v>21</v>
      </c>
      <c r="P3088" s="1074" t="s">
        <v>6284</v>
      </c>
      <c r="Q3088" s="1069"/>
      <c r="R3088" s="1059"/>
      <c r="S3088" s="1083"/>
      <c r="T3088" s="1084"/>
      <c r="U3088" s="1074"/>
      <c r="V3088" s="1065" t="s">
        <v>276</v>
      </c>
      <c r="W3088" s="1085"/>
      <c r="X3088" s="1085">
        <v>0.34</v>
      </c>
      <c r="Y3088" s="318"/>
    </row>
    <row r="3089" spans="1:25" s="3" customFormat="1" ht="55.5" customHeight="1" x14ac:dyDescent="0.2">
      <c r="A3089" s="240">
        <v>453</v>
      </c>
      <c r="B3089" s="1077" t="s">
        <v>6308</v>
      </c>
      <c r="C3089" s="1074" t="s">
        <v>6309</v>
      </c>
      <c r="D3089" s="1074" t="s">
        <v>187</v>
      </c>
      <c r="E3089" s="1075">
        <v>0.34</v>
      </c>
      <c r="F3089" s="1076">
        <v>20</v>
      </c>
      <c r="G3089" s="1077" t="s">
        <v>6310</v>
      </c>
      <c r="H3089" s="1077" t="s">
        <v>6310</v>
      </c>
      <c r="I3089" s="1074" t="s">
        <v>178</v>
      </c>
      <c r="J3089" s="1081">
        <v>1500046957</v>
      </c>
      <c r="K3089" s="1083">
        <v>45824</v>
      </c>
      <c r="L3089" s="1074" t="s">
        <v>289</v>
      </c>
      <c r="M3089" s="1074" t="s">
        <v>267</v>
      </c>
      <c r="N3089" s="1078">
        <v>46189</v>
      </c>
      <c r="O3089" s="1065" t="s">
        <v>21</v>
      </c>
      <c r="P3089" s="1074" t="s">
        <v>6284</v>
      </c>
      <c r="Q3089" s="1069"/>
      <c r="R3089" s="1059"/>
      <c r="S3089" s="1083"/>
      <c r="T3089" s="1084"/>
      <c r="U3089" s="1074"/>
      <c r="V3089" s="1065" t="s">
        <v>276</v>
      </c>
      <c r="W3089" s="1085"/>
      <c r="X3089" s="1085">
        <v>0.34</v>
      </c>
      <c r="Y3089" s="318"/>
    </row>
    <row r="3090" spans="1:25" s="3" customFormat="1" ht="55.5" customHeight="1" x14ac:dyDescent="0.2">
      <c r="A3090" s="240">
        <v>454</v>
      </c>
      <c r="B3090" s="1077" t="s">
        <v>6311</v>
      </c>
      <c r="C3090" s="1074" t="s">
        <v>6312</v>
      </c>
      <c r="D3090" s="1074" t="s">
        <v>894</v>
      </c>
      <c r="E3090" s="1075">
        <v>0.12</v>
      </c>
      <c r="F3090" s="1076">
        <v>20</v>
      </c>
      <c r="G3090" s="1077" t="s">
        <v>6313</v>
      </c>
      <c r="H3090" s="1077" t="s">
        <v>6313</v>
      </c>
      <c r="I3090" s="1074" t="s">
        <v>178</v>
      </c>
      <c r="J3090" s="1081">
        <v>1500046945</v>
      </c>
      <c r="K3090" s="1083">
        <v>45824</v>
      </c>
      <c r="L3090" s="1074" t="s">
        <v>289</v>
      </c>
      <c r="M3090" s="1074" t="s">
        <v>267</v>
      </c>
      <c r="N3090" s="1078">
        <v>46189</v>
      </c>
      <c r="O3090" s="1065" t="s">
        <v>21</v>
      </c>
      <c r="P3090" s="1074" t="s">
        <v>6284</v>
      </c>
      <c r="Q3090" s="1069"/>
      <c r="R3090" s="1059"/>
      <c r="S3090" s="1083"/>
      <c r="T3090" s="1084"/>
      <c r="U3090" s="1074"/>
      <c r="V3090" s="1065" t="s">
        <v>276</v>
      </c>
      <c r="W3090" s="1085"/>
      <c r="X3090" s="1085">
        <v>0.12</v>
      </c>
      <c r="Y3090" s="318"/>
    </row>
    <row r="3091" spans="1:25" s="3" customFormat="1" ht="55.5" customHeight="1" x14ac:dyDescent="0.2">
      <c r="A3091" s="240">
        <v>455</v>
      </c>
      <c r="B3091" s="1077" t="s">
        <v>6314</v>
      </c>
      <c r="C3091" s="1074" t="s">
        <v>6315</v>
      </c>
      <c r="D3091" s="1074" t="s">
        <v>295</v>
      </c>
      <c r="E3091" s="1075">
        <v>6.0000000000000001E-3</v>
      </c>
      <c r="F3091" s="1076">
        <v>0.23</v>
      </c>
      <c r="G3091" s="1077" t="s">
        <v>6316</v>
      </c>
      <c r="H3091" s="1077" t="s">
        <v>6316</v>
      </c>
      <c r="I3091" s="1074" t="s">
        <v>178</v>
      </c>
      <c r="J3091" s="1081">
        <v>1500046376</v>
      </c>
      <c r="K3091" s="1083">
        <v>45813</v>
      </c>
      <c r="L3091" s="1074" t="s">
        <v>289</v>
      </c>
      <c r="M3091" s="1074" t="s">
        <v>267</v>
      </c>
      <c r="N3091" s="1078">
        <v>46178</v>
      </c>
      <c r="O3091" s="1065" t="s">
        <v>21</v>
      </c>
      <c r="P3091" s="1074" t="s">
        <v>6255</v>
      </c>
      <c r="Q3091" s="1069"/>
      <c r="R3091" s="1059"/>
      <c r="S3091" s="1083"/>
      <c r="T3091" s="1084"/>
      <c r="U3091" s="1074"/>
      <c r="V3091" s="1065" t="s">
        <v>276</v>
      </c>
      <c r="W3091" s="1085"/>
      <c r="X3091" s="1085">
        <v>6.0000000000000001E-3</v>
      </c>
      <c r="Y3091" s="318"/>
    </row>
    <row r="3092" spans="1:25" s="3" customFormat="1" ht="55.5" customHeight="1" x14ac:dyDescent="0.2">
      <c r="A3092" s="240">
        <v>456</v>
      </c>
      <c r="B3092" s="1077" t="s">
        <v>6317</v>
      </c>
      <c r="C3092" s="1074" t="s">
        <v>6318</v>
      </c>
      <c r="D3092" s="1074" t="s">
        <v>234</v>
      </c>
      <c r="E3092" s="1075">
        <v>3.0000000000000001E-3</v>
      </c>
      <c r="F3092" s="1076">
        <v>0.4</v>
      </c>
      <c r="G3092" s="1077" t="s">
        <v>6319</v>
      </c>
      <c r="H3092" s="1077" t="s">
        <v>6319</v>
      </c>
      <c r="I3092" s="1074" t="s">
        <v>178</v>
      </c>
      <c r="J3092" s="1081">
        <v>1500046848</v>
      </c>
      <c r="K3092" s="1083">
        <v>45821</v>
      </c>
      <c r="L3092" s="1074" t="s">
        <v>289</v>
      </c>
      <c r="M3092" s="1074" t="s">
        <v>267</v>
      </c>
      <c r="N3092" s="1078">
        <v>46186</v>
      </c>
      <c r="O3092" s="1065" t="s">
        <v>21</v>
      </c>
      <c r="P3092" s="1074" t="s">
        <v>6234</v>
      </c>
      <c r="Q3092" s="1069"/>
      <c r="R3092" s="1059"/>
      <c r="S3092" s="1083"/>
      <c r="T3092" s="1084"/>
      <c r="U3092" s="1074"/>
      <c r="V3092" s="1065" t="s">
        <v>276</v>
      </c>
      <c r="W3092" s="1085"/>
      <c r="X3092" s="1085">
        <v>3.0000000000000001E-3</v>
      </c>
      <c r="Y3092" s="318"/>
    </row>
    <row r="3093" spans="1:25" s="3" customFormat="1" ht="55.5" customHeight="1" x14ac:dyDescent="0.2">
      <c r="A3093" s="240">
        <v>457</v>
      </c>
      <c r="B3093" s="1077" t="s">
        <v>6320</v>
      </c>
      <c r="C3093" s="1074" t="s">
        <v>6321</v>
      </c>
      <c r="D3093" s="1074" t="s">
        <v>295</v>
      </c>
      <c r="E3093" s="1075">
        <v>0.36</v>
      </c>
      <c r="F3093" s="1076">
        <v>20</v>
      </c>
      <c r="G3093" s="1077" t="s">
        <v>6322</v>
      </c>
      <c r="H3093" s="1077" t="s">
        <v>6322</v>
      </c>
      <c r="I3093" s="1074" t="s">
        <v>178</v>
      </c>
      <c r="J3093" s="1081">
        <v>1500046685</v>
      </c>
      <c r="K3093" s="1083">
        <v>45819</v>
      </c>
      <c r="L3093" s="1074" t="s">
        <v>289</v>
      </c>
      <c r="M3093" s="1074" t="s">
        <v>267</v>
      </c>
      <c r="N3093" s="1078">
        <v>46184</v>
      </c>
      <c r="O3093" s="1065" t="s">
        <v>21</v>
      </c>
      <c r="P3093" s="1074" t="s">
        <v>6226</v>
      </c>
      <c r="Q3093" s="1069"/>
      <c r="R3093" s="1059"/>
      <c r="S3093" s="1083"/>
      <c r="T3093" s="1084"/>
      <c r="U3093" s="1074"/>
      <c r="V3093" s="1065" t="s">
        <v>276</v>
      </c>
      <c r="W3093" s="1085"/>
      <c r="X3093" s="1085">
        <v>0.36</v>
      </c>
      <c r="Y3093" s="318"/>
    </row>
    <row r="3094" spans="1:25" s="3" customFormat="1" ht="55.5" customHeight="1" x14ac:dyDescent="0.2">
      <c r="A3094" s="240">
        <v>458</v>
      </c>
      <c r="B3094" s="1077" t="s">
        <v>6326</v>
      </c>
      <c r="C3094" s="1074" t="s">
        <v>6327</v>
      </c>
      <c r="D3094" s="1074" t="s">
        <v>32</v>
      </c>
      <c r="E3094" s="1075">
        <v>2.7E-2</v>
      </c>
      <c r="F3094" s="1076">
        <v>0.4</v>
      </c>
      <c r="G3094" s="1077" t="s">
        <v>6328</v>
      </c>
      <c r="H3094" s="1077" t="s">
        <v>6328</v>
      </c>
      <c r="I3094" s="1074" t="s">
        <v>178</v>
      </c>
      <c r="J3094" s="1081">
        <v>1500047571</v>
      </c>
      <c r="K3094" s="1083">
        <v>45832</v>
      </c>
      <c r="L3094" s="1074" t="s">
        <v>289</v>
      </c>
      <c r="M3094" s="1074" t="s">
        <v>267</v>
      </c>
      <c r="N3094" s="1078">
        <v>46197</v>
      </c>
      <c r="O3094" s="1065" t="s">
        <v>21</v>
      </c>
      <c r="P3094" s="1074" t="s">
        <v>6192</v>
      </c>
      <c r="Q3094" s="1069"/>
      <c r="R3094" s="1059"/>
      <c r="S3094" s="1083"/>
      <c r="T3094" s="1084"/>
      <c r="U3094" s="1074"/>
      <c r="V3094" s="1065" t="s">
        <v>276</v>
      </c>
      <c r="W3094" s="1085"/>
      <c r="X3094" s="1085">
        <v>2.7E-2</v>
      </c>
      <c r="Y3094" s="318"/>
    </row>
    <row r="3095" spans="1:25" s="3" customFormat="1" ht="55.5" customHeight="1" x14ac:dyDescent="0.2">
      <c r="A3095" s="240">
        <v>459</v>
      </c>
      <c r="B3095" s="1077" t="s">
        <v>6329</v>
      </c>
      <c r="C3095" s="1074" t="s">
        <v>6330</v>
      </c>
      <c r="D3095" s="1074" t="s">
        <v>894</v>
      </c>
      <c r="E3095" s="1075">
        <v>3.9600000000000003E-2</v>
      </c>
      <c r="F3095" s="1076">
        <v>0.4</v>
      </c>
      <c r="G3095" s="1077" t="s">
        <v>6331</v>
      </c>
      <c r="H3095" s="1077" t="s">
        <v>6331</v>
      </c>
      <c r="I3095" s="1074" t="s">
        <v>178</v>
      </c>
      <c r="J3095" s="1081">
        <v>1500047028</v>
      </c>
      <c r="K3095" s="1083">
        <v>45825</v>
      </c>
      <c r="L3095" s="1074" t="s">
        <v>289</v>
      </c>
      <c r="M3095" s="1074" t="s">
        <v>267</v>
      </c>
      <c r="N3095" s="1078">
        <v>46190</v>
      </c>
      <c r="O3095" s="1065" t="s">
        <v>21</v>
      </c>
      <c r="P3095" s="1074" t="s">
        <v>6214</v>
      </c>
      <c r="Q3095" s="1069"/>
      <c r="R3095" s="1059"/>
      <c r="S3095" s="1083"/>
      <c r="T3095" s="1084"/>
      <c r="U3095" s="1074"/>
      <c r="V3095" s="1065" t="s">
        <v>276</v>
      </c>
      <c r="W3095" s="1085"/>
      <c r="X3095" s="1085">
        <v>3.9600000000000003E-2</v>
      </c>
      <c r="Y3095" s="318"/>
    </row>
    <row r="3096" spans="1:25" s="3" customFormat="1" ht="55.5" customHeight="1" x14ac:dyDescent="0.2">
      <c r="A3096" s="240">
        <v>460</v>
      </c>
      <c r="B3096" s="1077" t="s">
        <v>6332</v>
      </c>
      <c r="C3096" s="1074" t="s">
        <v>6333</v>
      </c>
      <c r="D3096" s="1074" t="s">
        <v>187</v>
      </c>
      <c r="E3096" s="1075">
        <v>4.7729999999999995E-2</v>
      </c>
      <c r="F3096" s="1076">
        <v>0.4</v>
      </c>
      <c r="G3096" s="1077" t="s">
        <v>6334</v>
      </c>
      <c r="H3096" s="1077" t="s">
        <v>6334</v>
      </c>
      <c r="I3096" s="1074" t="s">
        <v>178</v>
      </c>
      <c r="J3096" s="1081">
        <v>1500046831</v>
      </c>
      <c r="K3096" s="1083">
        <v>45821</v>
      </c>
      <c r="L3096" s="1074" t="s">
        <v>289</v>
      </c>
      <c r="M3096" s="1074" t="s">
        <v>267</v>
      </c>
      <c r="N3096" s="1078">
        <v>46186</v>
      </c>
      <c r="O3096" s="1065" t="s">
        <v>21</v>
      </c>
      <c r="P3096" s="1074" t="s">
        <v>6234</v>
      </c>
      <c r="Q3096" s="1069"/>
      <c r="R3096" s="1059"/>
      <c r="S3096" s="1083"/>
      <c r="T3096" s="1084"/>
      <c r="U3096" s="1074"/>
      <c r="V3096" s="1065" t="s">
        <v>276</v>
      </c>
      <c r="W3096" s="1085"/>
      <c r="X3096" s="1085">
        <v>4.7729999999999995E-2</v>
      </c>
      <c r="Y3096" s="318"/>
    </row>
    <row r="3097" spans="1:25" s="3" customFormat="1" ht="55.5" customHeight="1" x14ac:dyDescent="0.2">
      <c r="A3097" s="240">
        <v>461</v>
      </c>
      <c r="B3097" s="1077" t="s">
        <v>6335</v>
      </c>
      <c r="C3097" s="1074" t="s">
        <v>6336</v>
      </c>
      <c r="D3097" s="1074" t="s">
        <v>27</v>
      </c>
      <c r="E3097" s="1075">
        <v>0.14000000000000001</v>
      </c>
      <c r="F3097" s="1076">
        <v>20</v>
      </c>
      <c r="G3097" s="1077" t="s">
        <v>6337</v>
      </c>
      <c r="H3097" s="1077" t="s">
        <v>6337</v>
      </c>
      <c r="I3097" s="1074" t="s">
        <v>178</v>
      </c>
      <c r="J3097" s="1081">
        <v>1500046798</v>
      </c>
      <c r="K3097" s="1083">
        <v>45825</v>
      </c>
      <c r="L3097" s="1074" t="s">
        <v>289</v>
      </c>
      <c r="M3097" s="1074" t="s">
        <v>267</v>
      </c>
      <c r="N3097" s="1078">
        <v>46190</v>
      </c>
      <c r="O3097" s="1065" t="s">
        <v>21</v>
      </c>
      <c r="P3097" s="1074" t="s">
        <v>6214</v>
      </c>
      <c r="Q3097" s="1069"/>
      <c r="R3097" s="1059"/>
      <c r="S3097" s="1083"/>
      <c r="T3097" s="1084"/>
      <c r="U3097" s="1074"/>
      <c r="V3097" s="1065" t="s">
        <v>276</v>
      </c>
      <c r="W3097" s="1085"/>
      <c r="X3097" s="1085">
        <v>0.14000000000000001</v>
      </c>
      <c r="Y3097" s="318"/>
    </row>
    <row r="3098" spans="1:25" s="3" customFormat="1" ht="55.5" customHeight="1" x14ac:dyDescent="0.2">
      <c r="A3098" s="240">
        <v>462</v>
      </c>
      <c r="B3098" s="1077" t="s">
        <v>6338</v>
      </c>
      <c r="C3098" s="1074" t="s">
        <v>6339</v>
      </c>
      <c r="D3098" s="1074" t="s">
        <v>234</v>
      </c>
      <c r="E3098" s="1075">
        <v>6.0000000000000001E-3</v>
      </c>
      <c r="F3098" s="1076">
        <v>0.4</v>
      </c>
      <c r="G3098" s="1077" t="s">
        <v>6340</v>
      </c>
      <c r="H3098" s="1077" t="s">
        <v>6340</v>
      </c>
      <c r="I3098" s="1074" t="s">
        <v>178</v>
      </c>
      <c r="J3098" s="1081">
        <v>1500047042</v>
      </c>
      <c r="K3098" s="1083">
        <v>45825</v>
      </c>
      <c r="L3098" s="1074" t="s">
        <v>289</v>
      </c>
      <c r="M3098" s="1074" t="s">
        <v>267</v>
      </c>
      <c r="N3098" s="1078">
        <v>46190</v>
      </c>
      <c r="O3098" s="1065" t="s">
        <v>21</v>
      </c>
      <c r="P3098" s="1074" t="s">
        <v>6214</v>
      </c>
      <c r="Q3098" s="1069"/>
      <c r="R3098" s="1059"/>
      <c r="S3098" s="1083"/>
      <c r="T3098" s="1084"/>
      <c r="U3098" s="1074"/>
      <c r="V3098" s="1065" t="s">
        <v>276</v>
      </c>
      <c r="W3098" s="1085"/>
      <c r="X3098" s="1085">
        <v>6.0000000000000001E-3</v>
      </c>
      <c r="Y3098" s="318"/>
    </row>
    <row r="3099" spans="1:25" s="3" customFormat="1" ht="55.5" customHeight="1" x14ac:dyDescent="0.2">
      <c r="A3099" s="240">
        <v>463</v>
      </c>
      <c r="B3099" s="1077" t="s">
        <v>6341</v>
      </c>
      <c r="C3099" s="1074" t="s">
        <v>6342</v>
      </c>
      <c r="D3099" s="1074" t="s">
        <v>187</v>
      </c>
      <c r="E3099" s="1075">
        <v>9.5999999999999992E-3</v>
      </c>
      <c r="F3099" s="1076">
        <v>20</v>
      </c>
      <c r="G3099" s="1077" t="s">
        <v>6343</v>
      </c>
      <c r="H3099" s="1077" t="s">
        <v>6343</v>
      </c>
      <c r="I3099" s="1074" t="s">
        <v>178</v>
      </c>
      <c r="J3099" s="1081">
        <v>1500046861</v>
      </c>
      <c r="K3099" s="1083">
        <v>45821</v>
      </c>
      <c r="L3099" s="1074" t="s">
        <v>289</v>
      </c>
      <c r="M3099" s="1074" t="s">
        <v>267</v>
      </c>
      <c r="N3099" s="1078">
        <v>46186</v>
      </c>
      <c r="O3099" s="1065" t="s">
        <v>21</v>
      </c>
      <c r="P3099" s="1074" t="s">
        <v>6234</v>
      </c>
      <c r="Q3099" s="1069"/>
      <c r="R3099" s="1059"/>
      <c r="S3099" s="1083"/>
      <c r="T3099" s="1084"/>
      <c r="U3099" s="1074"/>
      <c r="V3099" s="1065" t="s">
        <v>276</v>
      </c>
      <c r="W3099" s="1085"/>
      <c r="X3099" s="1085">
        <v>9.5999999999999992E-3</v>
      </c>
      <c r="Y3099" s="318"/>
    </row>
    <row r="3100" spans="1:25" s="3" customFormat="1" ht="55.5" customHeight="1" x14ac:dyDescent="0.2">
      <c r="A3100" s="240">
        <v>464</v>
      </c>
      <c r="B3100" s="1077" t="s">
        <v>6180</v>
      </c>
      <c r="C3100" s="1074" t="s">
        <v>6181</v>
      </c>
      <c r="D3100" s="1074" t="s">
        <v>894</v>
      </c>
      <c r="E3100" s="1075">
        <v>0.4</v>
      </c>
      <c r="F3100" s="1076">
        <v>0.4</v>
      </c>
      <c r="G3100" s="1077" t="s">
        <v>6344</v>
      </c>
      <c r="H3100" s="1077" t="s">
        <v>6344</v>
      </c>
      <c r="I3100" s="1074" t="s">
        <v>178</v>
      </c>
      <c r="J3100" s="1081">
        <v>1500046539</v>
      </c>
      <c r="K3100" s="1083">
        <v>45814</v>
      </c>
      <c r="L3100" s="1074" t="s">
        <v>289</v>
      </c>
      <c r="M3100" s="1074" t="s">
        <v>267</v>
      </c>
      <c r="N3100" s="1078">
        <v>46179</v>
      </c>
      <c r="O3100" s="1065" t="s">
        <v>21</v>
      </c>
      <c r="P3100" s="1074" t="s">
        <v>6218</v>
      </c>
      <c r="Q3100" s="1069"/>
      <c r="R3100" s="1059"/>
      <c r="S3100" s="1083"/>
      <c r="T3100" s="1084"/>
      <c r="U3100" s="1074"/>
      <c r="V3100" s="1065" t="s">
        <v>276</v>
      </c>
      <c r="W3100" s="1085"/>
      <c r="X3100" s="1085">
        <v>0.4</v>
      </c>
      <c r="Y3100" s="318"/>
    </row>
    <row r="3101" spans="1:25" s="3" customFormat="1" ht="55.5" customHeight="1" x14ac:dyDescent="0.2">
      <c r="A3101" s="240">
        <v>465</v>
      </c>
      <c r="B3101" s="1077" t="s">
        <v>6345</v>
      </c>
      <c r="C3101" s="1074" t="s">
        <v>6346</v>
      </c>
      <c r="D3101" s="1074" t="s">
        <v>27</v>
      </c>
      <c r="E3101" s="1075">
        <v>0.02</v>
      </c>
      <c r="F3101" s="1076">
        <v>20</v>
      </c>
      <c r="G3101" s="1077" t="s">
        <v>6347</v>
      </c>
      <c r="H3101" s="1077" t="s">
        <v>6347</v>
      </c>
      <c r="I3101" s="1074" t="s">
        <v>178</v>
      </c>
      <c r="J3101" s="1081">
        <v>1500047740</v>
      </c>
      <c r="K3101" s="1083">
        <v>45833</v>
      </c>
      <c r="L3101" s="1074" t="s">
        <v>289</v>
      </c>
      <c r="M3101" s="1074" t="s">
        <v>267</v>
      </c>
      <c r="N3101" s="1078">
        <v>46198</v>
      </c>
      <c r="O3101" s="1065" t="s">
        <v>21</v>
      </c>
      <c r="P3101" s="1074" t="s">
        <v>6232</v>
      </c>
      <c r="Q3101" s="1069"/>
      <c r="R3101" s="1059"/>
      <c r="S3101" s="1083"/>
      <c r="T3101" s="1084"/>
      <c r="U3101" s="1074"/>
      <c r="V3101" s="1065" t="s">
        <v>276</v>
      </c>
      <c r="W3101" s="1085"/>
      <c r="X3101" s="1085">
        <v>0.02</v>
      </c>
      <c r="Y3101" s="318"/>
    </row>
    <row r="3102" spans="1:25" s="3" customFormat="1" ht="55.5" customHeight="1" x14ac:dyDescent="0.2">
      <c r="A3102" s="240">
        <v>466</v>
      </c>
      <c r="B3102" s="1077" t="s">
        <v>6348</v>
      </c>
      <c r="C3102" s="1074" t="s">
        <v>6349</v>
      </c>
      <c r="D3102" s="1074" t="s">
        <v>27</v>
      </c>
      <c r="E3102" s="1075">
        <v>0</v>
      </c>
      <c r="F3102" s="1076">
        <v>6</v>
      </c>
      <c r="G3102" s="1077" t="s">
        <v>6350</v>
      </c>
      <c r="H3102" s="1077" t="s">
        <v>6350</v>
      </c>
      <c r="I3102" s="1074" t="s">
        <v>178</v>
      </c>
      <c r="J3102" s="1081">
        <v>1500047051</v>
      </c>
      <c r="K3102" s="1083">
        <v>45825</v>
      </c>
      <c r="L3102" s="1074" t="s">
        <v>289</v>
      </c>
      <c r="M3102" s="1074" t="s">
        <v>267</v>
      </c>
      <c r="N3102" s="1078">
        <v>46190</v>
      </c>
      <c r="O3102" s="1065" t="s">
        <v>21</v>
      </c>
      <c r="P3102" s="1074" t="s">
        <v>6214</v>
      </c>
      <c r="Q3102" s="1069"/>
      <c r="R3102" s="1059"/>
      <c r="S3102" s="1083"/>
      <c r="T3102" s="1084"/>
      <c r="U3102" s="1074"/>
      <c r="V3102" s="1065" t="s">
        <v>276</v>
      </c>
      <c r="W3102" s="1085"/>
      <c r="X3102" s="1085">
        <v>0</v>
      </c>
      <c r="Y3102" s="318"/>
    </row>
    <row r="3103" spans="1:25" s="3" customFormat="1" ht="55.5" customHeight="1" x14ac:dyDescent="0.2">
      <c r="A3103" s="240">
        <v>467</v>
      </c>
      <c r="B3103" s="1077" t="s">
        <v>6351</v>
      </c>
      <c r="C3103" s="1074" t="s">
        <v>6352</v>
      </c>
      <c r="D3103" s="1074" t="s">
        <v>18</v>
      </c>
      <c r="E3103" s="1075">
        <v>0</v>
      </c>
      <c r="F3103" s="1076">
        <v>20</v>
      </c>
      <c r="G3103" s="1077" t="s">
        <v>6353</v>
      </c>
      <c r="H3103" s="1077" t="s">
        <v>6353</v>
      </c>
      <c r="I3103" s="1074" t="s">
        <v>178</v>
      </c>
      <c r="J3103" s="1081">
        <v>1500046748</v>
      </c>
      <c r="K3103" s="1083">
        <v>45820</v>
      </c>
      <c r="L3103" s="1074" t="s">
        <v>289</v>
      </c>
      <c r="M3103" s="1074" t="s">
        <v>267</v>
      </c>
      <c r="N3103" s="1078">
        <v>46185</v>
      </c>
      <c r="O3103" s="1065" t="s">
        <v>21</v>
      </c>
      <c r="P3103" s="1074" t="s">
        <v>6205</v>
      </c>
      <c r="Q3103" s="1069"/>
      <c r="R3103" s="1059"/>
      <c r="S3103" s="1083"/>
      <c r="T3103" s="1084"/>
      <c r="U3103" s="1074"/>
      <c r="V3103" s="1065" t="s">
        <v>276</v>
      </c>
      <c r="W3103" s="1085"/>
      <c r="X3103" s="1085">
        <v>0</v>
      </c>
      <c r="Y3103" s="318"/>
    </row>
    <row r="3104" spans="1:25" s="3" customFormat="1" ht="55.5" customHeight="1" x14ac:dyDescent="0.2">
      <c r="A3104" s="240">
        <v>468</v>
      </c>
      <c r="B3104" s="1077" t="s">
        <v>6354</v>
      </c>
      <c r="C3104" s="1074" t="s">
        <v>6355</v>
      </c>
      <c r="D3104" s="1074" t="s">
        <v>295</v>
      </c>
      <c r="E3104" s="1075">
        <v>4.0000000000000001E-3</v>
      </c>
      <c r="F3104" s="1076">
        <v>0.23</v>
      </c>
      <c r="G3104" s="1077" t="s">
        <v>6356</v>
      </c>
      <c r="H3104" s="1077" t="s">
        <v>6356</v>
      </c>
      <c r="I3104" s="1074" t="s">
        <v>178</v>
      </c>
      <c r="J3104" s="1081">
        <v>1500047261</v>
      </c>
      <c r="K3104" s="1083">
        <v>45827</v>
      </c>
      <c r="L3104" s="1074" t="s">
        <v>289</v>
      </c>
      <c r="M3104" s="1074" t="s">
        <v>267</v>
      </c>
      <c r="N3104" s="1078">
        <v>46192</v>
      </c>
      <c r="O3104" s="1065" t="s">
        <v>21</v>
      </c>
      <c r="P3104" s="1074" t="s">
        <v>6238</v>
      </c>
      <c r="Q3104" s="1069"/>
      <c r="R3104" s="1059"/>
      <c r="S3104" s="1083"/>
      <c r="T3104" s="1084"/>
      <c r="U3104" s="1074"/>
      <c r="V3104" s="1065" t="s">
        <v>276</v>
      </c>
      <c r="W3104" s="1085"/>
      <c r="X3104" s="1085">
        <v>4.0000000000000001E-3</v>
      </c>
      <c r="Y3104" s="318"/>
    </row>
    <row r="3105" spans="1:25" s="3" customFormat="1" ht="55.5" customHeight="1" x14ac:dyDescent="0.2">
      <c r="A3105" s="240">
        <v>469</v>
      </c>
      <c r="B3105" s="1077" t="s">
        <v>6357</v>
      </c>
      <c r="C3105" s="1074" t="s">
        <v>6358</v>
      </c>
      <c r="D3105" s="1074" t="s">
        <v>187</v>
      </c>
      <c r="E3105" s="1075">
        <v>0.19478999999999999</v>
      </c>
      <c r="F3105" s="1076">
        <v>20</v>
      </c>
      <c r="G3105" s="1077" t="s">
        <v>6359</v>
      </c>
      <c r="H3105" s="1077" t="s">
        <v>6359</v>
      </c>
      <c r="I3105" s="1074" t="s">
        <v>178</v>
      </c>
      <c r="J3105" s="1081">
        <v>1500047510</v>
      </c>
      <c r="K3105" s="1083">
        <v>45831</v>
      </c>
      <c r="L3105" s="1074" t="s">
        <v>289</v>
      </c>
      <c r="M3105" s="1074" t="s">
        <v>267</v>
      </c>
      <c r="N3105" s="1078">
        <v>46196</v>
      </c>
      <c r="O3105" s="1065" t="s">
        <v>21</v>
      </c>
      <c r="P3105" s="1074" t="s">
        <v>6222</v>
      </c>
      <c r="Q3105" s="1069"/>
      <c r="R3105" s="1059"/>
      <c r="S3105" s="1083"/>
      <c r="T3105" s="1084"/>
      <c r="U3105" s="1074"/>
      <c r="V3105" s="1065" t="s">
        <v>276</v>
      </c>
      <c r="W3105" s="1085"/>
      <c r="X3105" s="1085">
        <v>0.19478999999999999</v>
      </c>
      <c r="Y3105" s="318"/>
    </row>
    <row r="3106" spans="1:25" s="3" customFormat="1" ht="55.5" customHeight="1" x14ac:dyDescent="0.2">
      <c r="A3106" s="240">
        <v>470</v>
      </c>
      <c r="B3106" s="1077" t="s">
        <v>6360</v>
      </c>
      <c r="C3106" s="1074" t="s">
        <v>6361</v>
      </c>
      <c r="D3106" s="1074" t="s">
        <v>234</v>
      </c>
      <c r="E3106" s="1075">
        <v>2.7949999999999999E-2</v>
      </c>
      <c r="F3106" s="1076">
        <v>0.4</v>
      </c>
      <c r="G3106" s="1077" t="s">
        <v>6362</v>
      </c>
      <c r="H3106" s="1077" t="s">
        <v>6362</v>
      </c>
      <c r="I3106" s="1074" t="s">
        <v>178</v>
      </c>
      <c r="J3106" s="1081">
        <v>1500047319</v>
      </c>
      <c r="K3106" s="1083">
        <v>45828</v>
      </c>
      <c r="L3106" s="1074" t="s">
        <v>289</v>
      </c>
      <c r="M3106" s="1074" t="s">
        <v>267</v>
      </c>
      <c r="N3106" s="1078">
        <v>46193</v>
      </c>
      <c r="O3106" s="1065" t="s">
        <v>21</v>
      </c>
      <c r="P3106" s="1074" t="s">
        <v>6280</v>
      </c>
      <c r="Q3106" s="1069"/>
      <c r="R3106" s="1059"/>
      <c r="S3106" s="1083"/>
      <c r="T3106" s="1084"/>
      <c r="U3106" s="1074"/>
      <c r="V3106" s="1065" t="s">
        <v>276</v>
      </c>
      <c r="W3106" s="1085"/>
      <c r="X3106" s="1085">
        <v>2.7949999999999999E-2</v>
      </c>
      <c r="Y3106" s="318"/>
    </row>
    <row r="3107" spans="1:25" s="3" customFormat="1" ht="55.5" customHeight="1" x14ac:dyDescent="0.2">
      <c r="A3107" s="240">
        <v>471</v>
      </c>
      <c r="B3107" s="1077" t="s">
        <v>6363</v>
      </c>
      <c r="C3107" s="1074" t="s">
        <v>6364</v>
      </c>
      <c r="D3107" s="1074" t="s">
        <v>187</v>
      </c>
      <c r="E3107" s="1075">
        <v>0.18</v>
      </c>
      <c r="F3107" s="1076">
        <v>20</v>
      </c>
      <c r="G3107" s="1077" t="s">
        <v>6365</v>
      </c>
      <c r="H3107" s="1077" t="s">
        <v>6365</v>
      </c>
      <c r="I3107" s="1074" t="s">
        <v>178</v>
      </c>
      <c r="J3107" s="1081">
        <v>1500047459</v>
      </c>
      <c r="K3107" s="1083">
        <v>45831</v>
      </c>
      <c r="L3107" s="1074" t="s">
        <v>289</v>
      </c>
      <c r="M3107" s="1074" t="s">
        <v>267</v>
      </c>
      <c r="N3107" s="1078">
        <v>46196</v>
      </c>
      <c r="O3107" s="1065" t="s">
        <v>21</v>
      </c>
      <c r="P3107" s="1074" t="s">
        <v>6222</v>
      </c>
      <c r="Q3107" s="1069"/>
      <c r="R3107" s="1059"/>
      <c r="S3107" s="1083"/>
      <c r="T3107" s="1084"/>
      <c r="U3107" s="1074"/>
      <c r="V3107" s="1065" t="s">
        <v>276</v>
      </c>
      <c r="W3107" s="1085"/>
      <c r="X3107" s="1085">
        <v>0.18</v>
      </c>
      <c r="Y3107" s="318"/>
    </row>
    <row r="3108" spans="1:25" s="3" customFormat="1" ht="55.5" customHeight="1" x14ac:dyDescent="0.2">
      <c r="A3108" s="240">
        <v>472</v>
      </c>
      <c r="B3108" s="1077" t="s">
        <v>6366</v>
      </c>
      <c r="C3108" s="1074" t="s">
        <v>6367</v>
      </c>
      <c r="D3108" s="1074" t="s">
        <v>18</v>
      </c>
      <c r="E3108" s="1075">
        <v>3.4000000000000002E-2</v>
      </c>
      <c r="F3108" s="1076">
        <v>0.4</v>
      </c>
      <c r="G3108" s="1077" t="s">
        <v>6368</v>
      </c>
      <c r="H3108" s="1077" t="s">
        <v>6368</v>
      </c>
      <c r="I3108" s="1074" t="s">
        <v>178</v>
      </c>
      <c r="J3108" s="1081">
        <v>1500047347</v>
      </c>
      <c r="K3108" s="1083">
        <v>45828</v>
      </c>
      <c r="L3108" s="1074" t="s">
        <v>289</v>
      </c>
      <c r="M3108" s="1074" t="s">
        <v>267</v>
      </c>
      <c r="N3108" s="1078">
        <v>46193</v>
      </c>
      <c r="O3108" s="1065" t="s">
        <v>21</v>
      </c>
      <c r="P3108" s="1074" t="s">
        <v>6280</v>
      </c>
      <c r="Q3108" s="1069"/>
      <c r="R3108" s="1059"/>
      <c r="S3108" s="1083"/>
      <c r="T3108" s="1084"/>
      <c r="U3108" s="1074"/>
      <c r="V3108" s="1065" t="s">
        <v>276</v>
      </c>
      <c r="W3108" s="1085"/>
      <c r="X3108" s="1085">
        <v>3.4000000000000002E-2</v>
      </c>
      <c r="Y3108" s="318"/>
    </row>
    <row r="3109" spans="1:25" s="3" customFormat="1" ht="55.5" customHeight="1" x14ac:dyDescent="0.2">
      <c r="A3109" s="240">
        <v>473</v>
      </c>
      <c r="B3109" s="1077" t="s">
        <v>6366</v>
      </c>
      <c r="C3109" s="1074" t="s">
        <v>6367</v>
      </c>
      <c r="D3109" s="1074" t="s">
        <v>18</v>
      </c>
      <c r="E3109" s="1075">
        <v>6.9919999999999996E-2</v>
      </c>
      <c r="F3109" s="1076">
        <v>0.4</v>
      </c>
      <c r="G3109" s="1077" t="s">
        <v>6369</v>
      </c>
      <c r="H3109" s="1077" t="s">
        <v>6369</v>
      </c>
      <c r="I3109" s="1074" t="s">
        <v>178</v>
      </c>
      <c r="J3109" s="1081">
        <v>1500047364</v>
      </c>
      <c r="K3109" s="1083">
        <v>45828</v>
      </c>
      <c r="L3109" s="1074" t="s">
        <v>289</v>
      </c>
      <c r="M3109" s="1074" t="s">
        <v>267</v>
      </c>
      <c r="N3109" s="1078">
        <v>46193</v>
      </c>
      <c r="O3109" s="1065" t="s">
        <v>21</v>
      </c>
      <c r="P3109" s="1074" t="s">
        <v>6280</v>
      </c>
      <c r="Q3109" s="1069" t="s">
        <v>6370</v>
      </c>
      <c r="R3109" s="1059"/>
      <c r="S3109" s="1083"/>
      <c r="T3109" s="1084"/>
      <c r="U3109" s="1074"/>
      <c r="V3109" s="1065" t="s">
        <v>276</v>
      </c>
      <c r="W3109" s="1085"/>
      <c r="X3109" s="1085">
        <v>6.9919999999999996E-2</v>
      </c>
      <c r="Y3109" s="318"/>
    </row>
    <row r="3110" spans="1:25" s="3" customFormat="1" ht="55.5" customHeight="1" x14ac:dyDescent="0.2">
      <c r="A3110" s="240">
        <v>474</v>
      </c>
      <c r="B3110" s="1077" t="s">
        <v>6366</v>
      </c>
      <c r="C3110" s="1074" t="s">
        <v>6367</v>
      </c>
      <c r="D3110" s="1074" t="s">
        <v>18</v>
      </c>
      <c r="E3110" s="1075">
        <v>1.7479999999999999E-2</v>
      </c>
      <c r="F3110" s="1076">
        <v>0.4</v>
      </c>
      <c r="G3110" s="1077" t="s">
        <v>6371</v>
      </c>
      <c r="H3110" s="1077" t="s">
        <v>6371</v>
      </c>
      <c r="I3110" s="1074" t="s">
        <v>178</v>
      </c>
      <c r="J3110" s="1081">
        <v>1500047357</v>
      </c>
      <c r="K3110" s="1083">
        <v>45828</v>
      </c>
      <c r="L3110" s="1074" t="s">
        <v>289</v>
      </c>
      <c r="M3110" s="1074" t="s">
        <v>267</v>
      </c>
      <c r="N3110" s="1078">
        <v>46193</v>
      </c>
      <c r="O3110" s="1065" t="s">
        <v>21</v>
      </c>
      <c r="P3110" s="1074" t="s">
        <v>6280</v>
      </c>
      <c r="Q3110" s="1069"/>
      <c r="R3110" s="1059"/>
      <c r="S3110" s="1083"/>
      <c r="T3110" s="1084"/>
      <c r="U3110" s="1074"/>
      <c r="V3110" s="1065" t="s">
        <v>276</v>
      </c>
      <c r="W3110" s="1085"/>
      <c r="X3110" s="1085">
        <v>1.7479999999999999E-2</v>
      </c>
      <c r="Y3110" s="318"/>
    </row>
    <row r="3111" spans="1:25" s="3" customFormat="1" ht="55.5" customHeight="1" x14ac:dyDescent="0.2">
      <c r="A3111" s="240">
        <v>475</v>
      </c>
      <c r="B3111" s="1077" t="s">
        <v>6372</v>
      </c>
      <c r="C3111" s="1074" t="s">
        <v>6373</v>
      </c>
      <c r="D3111" s="1074" t="s">
        <v>295</v>
      </c>
      <c r="E3111" s="1075">
        <v>8.0000000000000002E-3</v>
      </c>
      <c r="F3111" s="1076">
        <v>0.4</v>
      </c>
      <c r="G3111" s="1077" t="s">
        <v>6374</v>
      </c>
      <c r="H3111" s="1077" t="s">
        <v>6374</v>
      </c>
      <c r="I3111" s="1074" t="s">
        <v>178</v>
      </c>
      <c r="J3111" s="1081">
        <v>1500047355</v>
      </c>
      <c r="K3111" s="1083">
        <v>45828</v>
      </c>
      <c r="L3111" s="1074" t="s">
        <v>289</v>
      </c>
      <c r="M3111" s="1074" t="s">
        <v>267</v>
      </c>
      <c r="N3111" s="1078">
        <v>46193</v>
      </c>
      <c r="O3111" s="1065" t="s">
        <v>21</v>
      </c>
      <c r="P3111" s="1074" t="s">
        <v>6280</v>
      </c>
      <c r="Q3111" s="1069"/>
      <c r="R3111" s="1059"/>
      <c r="S3111" s="1083"/>
      <c r="T3111" s="1084"/>
      <c r="U3111" s="1074"/>
      <c r="V3111" s="1065" t="s">
        <v>276</v>
      </c>
      <c r="W3111" s="1085"/>
      <c r="X3111" s="1085">
        <v>8.0000000000000002E-3</v>
      </c>
      <c r="Y3111" s="318"/>
    </row>
    <row r="3112" spans="1:25" s="3" customFormat="1" ht="55.5" customHeight="1" x14ac:dyDescent="0.2">
      <c r="A3112" s="240">
        <v>476</v>
      </c>
      <c r="B3112" s="1077" t="s">
        <v>6375</v>
      </c>
      <c r="C3112" s="1074" t="s">
        <v>6376</v>
      </c>
      <c r="D3112" s="1074" t="s">
        <v>187</v>
      </c>
      <c r="E3112" s="1075">
        <v>0.25</v>
      </c>
      <c r="F3112" s="1076">
        <v>0.4</v>
      </c>
      <c r="G3112" s="1077" t="s">
        <v>6377</v>
      </c>
      <c r="H3112" s="1077" t="s">
        <v>6377</v>
      </c>
      <c r="I3112" s="1074" t="s">
        <v>178</v>
      </c>
      <c r="J3112" s="1081">
        <v>1500047453</v>
      </c>
      <c r="K3112" s="1083">
        <v>45831</v>
      </c>
      <c r="L3112" s="1074" t="s">
        <v>289</v>
      </c>
      <c r="M3112" s="1074" t="s">
        <v>267</v>
      </c>
      <c r="N3112" s="1078">
        <v>46196</v>
      </c>
      <c r="O3112" s="1065" t="s">
        <v>21</v>
      </c>
      <c r="P3112" s="1074" t="s">
        <v>6222</v>
      </c>
      <c r="Q3112" s="1069"/>
      <c r="R3112" s="1059"/>
      <c r="S3112" s="1083"/>
      <c r="T3112" s="1084"/>
      <c r="U3112" s="1074"/>
      <c r="V3112" s="1065" t="s">
        <v>276</v>
      </c>
      <c r="W3112" s="1085"/>
      <c r="X3112" s="1085">
        <v>0.25</v>
      </c>
      <c r="Y3112" s="318"/>
    </row>
    <row r="3113" spans="1:25" s="3" customFormat="1" ht="55.5" customHeight="1" x14ac:dyDescent="0.2">
      <c r="A3113" s="240">
        <v>477</v>
      </c>
      <c r="B3113" s="1077" t="s">
        <v>5272</v>
      </c>
      <c r="C3113" s="1074" t="s">
        <v>5273</v>
      </c>
      <c r="D3113" s="1074" t="s">
        <v>234</v>
      </c>
      <c r="E3113" s="1075">
        <v>0.22</v>
      </c>
      <c r="F3113" s="1076">
        <v>20</v>
      </c>
      <c r="G3113" s="1077" t="s">
        <v>5274</v>
      </c>
      <c r="H3113" s="1077" t="s">
        <v>5274</v>
      </c>
      <c r="I3113" s="1074" t="s">
        <v>178</v>
      </c>
      <c r="J3113" s="1081">
        <v>1500047733</v>
      </c>
      <c r="K3113" s="1083">
        <v>45833</v>
      </c>
      <c r="L3113" s="1074" t="s">
        <v>289</v>
      </c>
      <c r="M3113" s="1074" t="s">
        <v>267</v>
      </c>
      <c r="N3113" s="1078">
        <v>46198</v>
      </c>
      <c r="O3113" s="1065" t="s">
        <v>21</v>
      </c>
      <c r="P3113" s="1074" t="s">
        <v>6232</v>
      </c>
      <c r="Q3113" s="1069"/>
      <c r="R3113" s="1059"/>
      <c r="S3113" s="1083"/>
      <c r="T3113" s="1084"/>
      <c r="U3113" s="1074"/>
      <c r="V3113" s="1065" t="s">
        <v>276</v>
      </c>
      <c r="W3113" s="1085"/>
      <c r="X3113" s="1085">
        <v>0.22</v>
      </c>
      <c r="Y3113" s="318"/>
    </row>
    <row r="3114" spans="1:25" s="3" customFormat="1" ht="55.5" customHeight="1" x14ac:dyDescent="0.2">
      <c r="A3114" s="240">
        <v>478</v>
      </c>
      <c r="B3114" s="1077" t="s">
        <v>6363</v>
      </c>
      <c r="C3114" s="1074" t="s">
        <v>6364</v>
      </c>
      <c r="D3114" s="1074" t="s">
        <v>187</v>
      </c>
      <c r="E3114" s="1075">
        <v>0.28000000000000003</v>
      </c>
      <c r="F3114" s="1076">
        <v>20</v>
      </c>
      <c r="G3114" s="1077" t="s">
        <v>6378</v>
      </c>
      <c r="H3114" s="1077" t="s">
        <v>6378</v>
      </c>
      <c r="I3114" s="1074" t="s">
        <v>178</v>
      </c>
      <c r="J3114" s="1081">
        <v>1500047458</v>
      </c>
      <c r="K3114" s="1083">
        <v>45831</v>
      </c>
      <c r="L3114" s="1074" t="s">
        <v>289</v>
      </c>
      <c r="M3114" s="1074" t="s">
        <v>267</v>
      </c>
      <c r="N3114" s="1078">
        <v>46196</v>
      </c>
      <c r="O3114" s="1065" t="s">
        <v>21</v>
      </c>
      <c r="P3114" s="1074" t="s">
        <v>6222</v>
      </c>
      <c r="Q3114" s="1069"/>
      <c r="R3114" s="1059"/>
      <c r="S3114" s="1083"/>
      <c r="T3114" s="1084"/>
      <c r="U3114" s="1074"/>
      <c r="V3114" s="1065" t="s">
        <v>276</v>
      </c>
      <c r="W3114" s="1085"/>
      <c r="X3114" s="1085">
        <v>0.28000000000000003</v>
      </c>
      <c r="Y3114" s="318"/>
    </row>
    <row r="3115" spans="1:25" s="3" customFormat="1" ht="55.5" customHeight="1" x14ac:dyDescent="0.2">
      <c r="A3115" s="240">
        <v>479</v>
      </c>
      <c r="B3115" s="1077" t="s">
        <v>6379</v>
      </c>
      <c r="C3115" s="1074" t="s">
        <v>6380</v>
      </c>
      <c r="D3115" s="1074" t="s">
        <v>894</v>
      </c>
      <c r="E3115" s="1075">
        <v>0.4</v>
      </c>
      <c r="F3115" s="1076">
        <v>20</v>
      </c>
      <c r="G3115" s="1077" t="s">
        <v>6381</v>
      </c>
      <c r="H3115" s="1077" t="s">
        <v>6381</v>
      </c>
      <c r="I3115" s="1074" t="s">
        <v>178</v>
      </c>
      <c r="J3115" s="1081">
        <v>1500047084</v>
      </c>
      <c r="K3115" s="1083">
        <v>45826</v>
      </c>
      <c r="L3115" s="1074" t="s">
        <v>289</v>
      </c>
      <c r="M3115" s="1074" t="s">
        <v>267</v>
      </c>
      <c r="N3115" s="1078">
        <v>46191</v>
      </c>
      <c r="O3115" s="1065" t="s">
        <v>21</v>
      </c>
      <c r="P3115" s="1074" t="s">
        <v>6183</v>
      </c>
      <c r="Q3115" s="1069"/>
      <c r="R3115" s="1059"/>
      <c r="S3115" s="1083"/>
      <c r="T3115" s="1084"/>
      <c r="U3115" s="1074"/>
      <c r="V3115" s="1065" t="s">
        <v>276</v>
      </c>
      <c r="W3115" s="1085"/>
      <c r="X3115" s="1085">
        <v>0.4</v>
      </c>
      <c r="Y3115" s="318"/>
    </row>
    <row r="3116" spans="1:25" s="3" customFormat="1" ht="55.5" customHeight="1" x14ac:dyDescent="0.2">
      <c r="A3116" s="240">
        <v>480</v>
      </c>
      <c r="B3116" s="1077" t="s">
        <v>6382</v>
      </c>
      <c r="C3116" s="1074" t="s">
        <v>6383</v>
      </c>
      <c r="D3116" s="1074" t="s">
        <v>295</v>
      </c>
      <c r="E3116" s="1075">
        <v>0.01</v>
      </c>
      <c r="F3116" s="1076">
        <v>0.4</v>
      </c>
      <c r="G3116" s="1077" t="s">
        <v>6384</v>
      </c>
      <c r="H3116" s="1077" t="s">
        <v>6384</v>
      </c>
      <c r="I3116" s="1074" t="s">
        <v>178</v>
      </c>
      <c r="J3116" s="1081">
        <v>1500047454</v>
      </c>
      <c r="K3116" s="1083">
        <v>45831</v>
      </c>
      <c r="L3116" s="1074" t="s">
        <v>289</v>
      </c>
      <c r="M3116" s="1074" t="s">
        <v>267</v>
      </c>
      <c r="N3116" s="1078">
        <v>46196</v>
      </c>
      <c r="O3116" s="1065" t="s">
        <v>21</v>
      </c>
      <c r="P3116" s="1074" t="s">
        <v>6222</v>
      </c>
      <c r="Q3116" s="1069"/>
      <c r="R3116" s="1059"/>
      <c r="S3116" s="1083"/>
      <c r="T3116" s="1084"/>
      <c r="U3116" s="1074"/>
      <c r="V3116" s="1065" t="s">
        <v>276</v>
      </c>
      <c r="W3116" s="1085"/>
      <c r="X3116" s="1085">
        <v>0.01</v>
      </c>
      <c r="Y3116" s="318"/>
    </row>
    <row r="3117" spans="1:25" s="3" customFormat="1" ht="55.5" customHeight="1" x14ac:dyDescent="0.2">
      <c r="A3117" s="240">
        <v>481</v>
      </c>
      <c r="B3117" s="1077" t="s">
        <v>6363</v>
      </c>
      <c r="C3117" s="1074" t="s">
        <v>6364</v>
      </c>
      <c r="D3117" s="1074" t="s">
        <v>187</v>
      </c>
      <c r="E3117" s="1075">
        <v>0.19</v>
      </c>
      <c r="F3117" s="1076">
        <v>0.4</v>
      </c>
      <c r="G3117" s="1077" t="s">
        <v>6385</v>
      </c>
      <c r="H3117" s="1077" t="s">
        <v>6385</v>
      </c>
      <c r="I3117" s="1074" t="s">
        <v>178</v>
      </c>
      <c r="J3117" s="1081">
        <v>1500047864</v>
      </c>
      <c r="K3117" s="1083">
        <v>45834</v>
      </c>
      <c r="L3117" s="1074" t="s">
        <v>289</v>
      </c>
      <c r="M3117" s="1074" t="s">
        <v>267</v>
      </c>
      <c r="N3117" s="1078">
        <v>46199</v>
      </c>
      <c r="O3117" s="1065" t="s">
        <v>21</v>
      </c>
      <c r="P3117" s="1074" t="s">
        <v>6201</v>
      </c>
      <c r="Q3117" s="1069"/>
      <c r="R3117" s="1059"/>
      <c r="S3117" s="1083"/>
      <c r="T3117" s="1084"/>
      <c r="U3117" s="1074"/>
      <c r="V3117" s="1065" t="s">
        <v>276</v>
      </c>
      <c r="W3117" s="1085"/>
      <c r="X3117" s="1085">
        <v>0.19</v>
      </c>
      <c r="Y3117" s="318"/>
    </row>
    <row r="3118" spans="1:25" s="3" customFormat="1" ht="55.5" customHeight="1" x14ac:dyDescent="0.2">
      <c r="A3118" s="240">
        <v>482</v>
      </c>
      <c r="B3118" s="1077" t="s">
        <v>6386</v>
      </c>
      <c r="C3118" s="1074" t="s">
        <v>6387</v>
      </c>
      <c r="D3118" s="1074" t="s">
        <v>27</v>
      </c>
      <c r="E3118" s="1075">
        <v>0</v>
      </c>
      <c r="F3118" s="1076">
        <v>20</v>
      </c>
      <c r="G3118" s="1077" t="s">
        <v>6388</v>
      </c>
      <c r="H3118" s="1077" t="s">
        <v>6388</v>
      </c>
      <c r="I3118" s="1074" t="s">
        <v>178</v>
      </c>
      <c r="J3118" s="1081">
        <v>1500047975</v>
      </c>
      <c r="K3118" s="1083">
        <v>45835</v>
      </c>
      <c r="L3118" s="1074" t="s">
        <v>289</v>
      </c>
      <c r="M3118" s="1074" t="s">
        <v>267</v>
      </c>
      <c r="N3118" s="1078">
        <v>46200</v>
      </c>
      <c r="O3118" s="1065" t="s">
        <v>21</v>
      </c>
      <c r="P3118" s="1074" t="s">
        <v>6209</v>
      </c>
      <c r="Q3118" s="1069"/>
      <c r="R3118" s="1059"/>
      <c r="S3118" s="1083"/>
      <c r="T3118" s="1084"/>
      <c r="U3118" s="1074"/>
      <c r="V3118" s="1065" t="s">
        <v>276</v>
      </c>
      <c r="W3118" s="1085"/>
      <c r="X3118" s="1085">
        <v>0</v>
      </c>
      <c r="Y3118" s="318"/>
    </row>
    <row r="3119" spans="1:25" s="3" customFormat="1" ht="55.5" customHeight="1" x14ac:dyDescent="0.2">
      <c r="A3119" s="240">
        <v>483</v>
      </c>
      <c r="B3119" s="1077" t="s">
        <v>4261</v>
      </c>
      <c r="C3119" s="1074" t="s">
        <v>4262</v>
      </c>
      <c r="D3119" s="1074" t="s">
        <v>187</v>
      </c>
      <c r="E3119" s="1075">
        <v>0.1409</v>
      </c>
      <c r="F3119" s="1076">
        <v>20</v>
      </c>
      <c r="G3119" s="1077" t="s">
        <v>4263</v>
      </c>
      <c r="H3119" s="1077" t="s">
        <v>4263</v>
      </c>
      <c r="I3119" s="1074" t="s">
        <v>178</v>
      </c>
      <c r="J3119" s="1081">
        <v>1500047473</v>
      </c>
      <c r="K3119" s="1083">
        <v>45831</v>
      </c>
      <c r="L3119" s="1074" t="s">
        <v>289</v>
      </c>
      <c r="M3119" s="1074" t="s">
        <v>267</v>
      </c>
      <c r="N3119" s="1078">
        <v>46196</v>
      </c>
      <c r="O3119" s="1065" t="s">
        <v>21</v>
      </c>
      <c r="P3119" s="1074" t="s">
        <v>6222</v>
      </c>
      <c r="Q3119" s="1069"/>
      <c r="R3119" s="1059"/>
      <c r="S3119" s="1083"/>
      <c r="T3119" s="1084"/>
      <c r="U3119" s="1074"/>
      <c r="V3119" s="1065" t="s">
        <v>276</v>
      </c>
      <c r="W3119" s="1085"/>
      <c r="X3119" s="1085">
        <v>0.1409</v>
      </c>
      <c r="Y3119" s="318"/>
    </row>
    <row r="3120" spans="1:25" s="3" customFormat="1" ht="55.5" customHeight="1" x14ac:dyDescent="0.2">
      <c r="A3120" s="240">
        <v>484</v>
      </c>
      <c r="B3120" s="1077" t="s">
        <v>6389</v>
      </c>
      <c r="C3120" s="1074" t="s">
        <v>6390</v>
      </c>
      <c r="D3120" s="1074" t="s">
        <v>187</v>
      </c>
      <c r="E3120" s="1075">
        <v>0.39360000000000001</v>
      </c>
      <c r="F3120" s="1076">
        <v>20</v>
      </c>
      <c r="G3120" s="1077" t="s">
        <v>6391</v>
      </c>
      <c r="H3120" s="1077" t="s">
        <v>6391</v>
      </c>
      <c r="I3120" s="1074" t="s">
        <v>178</v>
      </c>
      <c r="J3120" s="1081">
        <v>1500047594</v>
      </c>
      <c r="K3120" s="1083">
        <v>45832</v>
      </c>
      <c r="L3120" s="1074" t="s">
        <v>289</v>
      </c>
      <c r="M3120" s="1074" t="s">
        <v>267</v>
      </c>
      <c r="N3120" s="1078">
        <v>46197</v>
      </c>
      <c r="O3120" s="1065" t="s">
        <v>21</v>
      </c>
      <c r="P3120" s="1074" t="s">
        <v>6192</v>
      </c>
      <c r="Q3120" s="1069"/>
      <c r="R3120" s="1059"/>
      <c r="S3120" s="1083"/>
      <c r="T3120" s="1084"/>
      <c r="U3120" s="1074"/>
      <c r="V3120" s="1065" t="s">
        <v>276</v>
      </c>
      <c r="W3120" s="1085"/>
      <c r="X3120" s="1085">
        <v>0.39360000000000001</v>
      </c>
      <c r="Y3120" s="318"/>
    </row>
    <row r="3121" spans="1:25" s="3" customFormat="1" ht="55.5" customHeight="1" x14ac:dyDescent="0.2">
      <c r="A3121" s="240">
        <v>485</v>
      </c>
      <c r="B3121" s="1077" t="s">
        <v>6392</v>
      </c>
      <c r="C3121" s="1074" t="s">
        <v>6393</v>
      </c>
      <c r="D3121" s="1074" t="s">
        <v>234</v>
      </c>
      <c r="E3121" s="1075">
        <v>4.78</v>
      </c>
      <c r="F3121" s="1076">
        <v>20</v>
      </c>
      <c r="G3121" s="1077" t="s">
        <v>2046</v>
      </c>
      <c r="H3121" s="1077" t="s">
        <v>2046</v>
      </c>
      <c r="I3121" s="1074" t="s">
        <v>178</v>
      </c>
      <c r="J3121" s="1081">
        <v>1500048087</v>
      </c>
      <c r="K3121" s="1083">
        <v>45838</v>
      </c>
      <c r="L3121" s="1074" t="s">
        <v>289</v>
      </c>
      <c r="M3121" s="1074" t="s">
        <v>267</v>
      </c>
      <c r="N3121" s="1078">
        <v>46203</v>
      </c>
      <c r="O3121" s="1065" t="s">
        <v>21</v>
      </c>
      <c r="P3121" s="1074" t="s">
        <v>2027</v>
      </c>
      <c r="Q3121" s="1069" t="s">
        <v>6394</v>
      </c>
      <c r="R3121" s="1059"/>
      <c r="S3121" s="1083"/>
      <c r="T3121" s="1084"/>
      <c r="U3121" s="1074"/>
      <c r="V3121" s="1065" t="s">
        <v>276</v>
      </c>
      <c r="W3121" s="1085"/>
      <c r="X3121" s="1085">
        <v>0.02</v>
      </c>
      <c r="Y3121" s="318"/>
    </row>
    <row r="3122" spans="1:25" s="3" customFormat="1" ht="55.5" customHeight="1" x14ac:dyDescent="0.2">
      <c r="A3122" s="240">
        <v>486</v>
      </c>
      <c r="B3122" s="1077" t="s">
        <v>6392</v>
      </c>
      <c r="C3122" s="1074" t="s">
        <v>6393</v>
      </c>
      <c r="D3122" s="1074" t="s">
        <v>234</v>
      </c>
      <c r="E3122" s="1075">
        <v>4.78</v>
      </c>
      <c r="F3122" s="1076">
        <v>20</v>
      </c>
      <c r="G3122" s="1077" t="s">
        <v>2047</v>
      </c>
      <c r="H3122" s="1077" t="s">
        <v>2047</v>
      </c>
      <c r="I3122" s="1074" t="s">
        <v>178</v>
      </c>
      <c r="J3122" s="1081">
        <v>1500048115</v>
      </c>
      <c r="K3122" s="1083">
        <v>45838</v>
      </c>
      <c r="L3122" s="1074" t="s">
        <v>289</v>
      </c>
      <c r="M3122" s="1074" t="s">
        <v>267</v>
      </c>
      <c r="N3122" s="1078">
        <v>46203</v>
      </c>
      <c r="O3122" s="1065" t="s">
        <v>21</v>
      </c>
      <c r="P3122" s="1074" t="s">
        <v>2027</v>
      </c>
      <c r="Q3122" s="1069" t="s">
        <v>6395</v>
      </c>
      <c r="R3122" s="1059"/>
      <c r="S3122" s="1083"/>
      <c r="T3122" s="1084"/>
      <c r="U3122" s="1074"/>
      <c r="V3122" s="1065" t="s">
        <v>276</v>
      </c>
      <c r="W3122" s="1085"/>
      <c r="X3122" s="1085">
        <v>0.02</v>
      </c>
      <c r="Y3122" s="318"/>
    </row>
    <row r="3123" spans="1:25" s="3" customFormat="1" ht="55.5" customHeight="1" x14ac:dyDescent="0.2">
      <c r="A3123" s="240">
        <v>487</v>
      </c>
      <c r="B3123" s="1077" t="s">
        <v>6396</v>
      </c>
      <c r="C3123" s="1074" t="s">
        <v>6397</v>
      </c>
      <c r="D3123" s="1074" t="s">
        <v>187</v>
      </c>
      <c r="E3123" s="1075">
        <v>0.1</v>
      </c>
      <c r="F3123" s="1076">
        <v>0.4</v>
      </c>
      <c r="G3123" s="1077" t="s">
        <v>6398</v>
      </c>
      <c r="H3123" s="1077" t="s">
        <v>6398</v>
      </c>
      <c r="I3123" s="1074" t="s">
        <v>178</v>
      </c>
      <c r="J3123" s="1081">
        <v>1500047890</v>
      </c>
      <c r="K3123" s="1083">
        <v>45834</v>
      </c>
      <c r="L3123" s="1074" t="s">
        <v>289</v>
      </c>
      <c r="M3123" s="1074" t="s">
        <v>267</v>
      </c>
      <c r="N3123" s="1078">
        <v>46199</v>
      </c>
      <c r="O3123" s="1065" t="s">
        <v>21</v>
      </c>
      <c r="P3123" s="1074" t="s">
        <v>6201</v>
      </c>
      <c r="Q3123" s="1069" t="s">
        <v>40</v>
      </c>
      <c r="R3123" s="1059"/>
      <c r="S3123" s="1083"/>
      <c r="T3123" s="1084"/>
      <c r="U3123" s="1074"/>
      <c r="V3123" s="1065" t="s">
        <v>276</v>
      </c>
      <c r="W3123" s="1085"/>
      <c r="X3123" s="1085">
        <v>0.1</v>
      </c>
      <c r="Y3123" s="318"/>
    </row>
    <row r="3124" spans="1:25" s="3" customFormat="1" ht="55.5" customHeight="1" x14ac:dyDescent="0.2">
      <c r="A3124" s="240">
        <v>488</v>
      </c>
      <c r="B3124" s="1077" t="s">
        <v>6399</v>
      </c>
      <c r="C3124" s="1074" t="s">
        <v>6400</v>
      </c>
      <c r="D3124" s="1074" t="s">
        <v>187</v>
      </c>
      <c r="E3124" s="1075">
        <v>0.25</v>
      </c>
      <c r="F3124" s="1076">
        <v>0.4</v>
      </c>
      <c r="G3124" s="1077" t="s">
        <v>6401</v>
      </c>
      <c r="H3124" s="1077" t="s">
        <v>6401</v>
      </c>
      <c r="I3124" s="1074" t="s">
        <v>178</v>
      </c>
      <c r="J3124" s="1081">
        <v>1500047879</v>
      </c>
      <c r="K3124" s="1083">
        <v>45834</v>
      </c>
      <c r="L3124" s="1074" t="s">
        <v>289</v>
      </c>
      <c r="M3124" s="1074" t="s">
        <v>267</v>
      </c>
      <c r="N3124" s="1078">
        <v>46199</v>
      </c>
      <c r="O3124" s="1065" t="s">
        <v>21</v>
      </c>
      <c r="P3124" s="1074" t="s">
        <v>6201</v>
      </c>
      <c r="Q3124" s="1069" t="s">
        <v>40</v>
      </c>
      <c r="R3124" s="1059"/>
      <c r="S3124" s="1083"/>
      <c r="T3124" s="1084"/>
      <c r="U3124" s="1074"/>
      <c r="V3124" s="1065" t="s">
        <v>276</v>
      </c>
      <c r="W3124" s="1085"/>
      <c r="X3124" s="1085">
        <v>0.25</v>
      </c>
      <c r="Y3124" s="318"/>
    </row>
    <row r="3125" spans="1:25" s="3" customFormat="1" ht="55.5" customHeight="1" x14ac:dyDescent="0.2">
      <c r="A3125" s="240">
        <v>489</v>
      </c>
      <c r="B3125" s="1077" t="s">
        <v>6399</v>
      </c>
      <c r="C3125" s="1074" t="s">
        <v>6400</v>
      </c>
      <c r="D3125" s="1074" t="s">
        <v>187</v>
      </c>
      <c r="E3125" s="1075">
        <v>0.35</v>
      </c>
      <c r="F3125" s="1076">
        <v>20</v>
      </c>
      <c r="G3125" s="1077" t="s">
        <v>6402</v>
      </c>
      <c r="H3125" s="1077" t="s">
        <v>6402</v>
      </c>
      <c r="I3125" s="1074" t="s">
        <v>178</v>
      </c>
      <c r="J3125" s="1081">
        <v>1500047883</v>
      </c>
      <c r="K3125" s="1083">
        <v>45834</v>
      </c>
      <c r="L3125" s="1074" t="s">
        <v>289</v>
      </c>
      <c r="M3125" s="1074" t="s">
        <v>267</v>
      </c>
      <c r="N3125" s="1078">
        <v>46199</v>
      </c>
      <c r="O3125" s="1065" t="s">
        <v>21</v>
      </c>
      <c r="P3125" s="1074" t="s">
        <v>6201</v>
      </c>
      <c r="Q3125" s="1069" t="s">
        <v>40</v>
      </c>
      <c r="R3125" s="1059"/>
      <c r="S3125" s="1083"/>
      <c r="T3125" s="1084"/>
      <c r="U3125" s="1074"/>
      <c r="V3125" s="1065" t="s">
        <v>276</v>
      </c>
      <c r="W3125" s="1085"/>
      <c r="X3125" s="1085">
        <v>0.35</v>
      </c>
      <c r="Y3125" s="318"/>
    </row>
    <row r="3126" spans="1:25" s="3" customFormat="1" ht="55.5" customHeight="1" x14ac:dyDescent="0.2">
      <c r="A3126" s="240">
        <v>490</v>
      </c>
      <c r="B3126" s="1077" t="s">
        <v>12254</v>
      </c>
      <c r="C3126" s="1074" t="s">
        <v>12255</v>
      </c>
      <c r="D3126" s="1074" t="s">
        <v>187</v>
      </c>
      <c r="E3126" s="1075">
        <v>6.7050000000000001</v>
      </c>
      <c r="F3126" s="1074">
        <v>20</v>
      </c>
      <c r="G3126" s="1077" t="s">
        <v>12256</v>
      </c>
      <c r="H3126" s="1077" t="s">
        <v>12256</v>
      </c>
      <c r="I3126" s="1074" t="s">
        <v>178</v>
      </c>
      <c r="J3126" s="1065">
        <v>1500049540</v>
      </c>
      <c r="K3126" s="1080">
        <v>45860</v>
      </c>
      <c r="L3126" s="1074" t="s">
        <v>289</v>
      </c>
      <c r="M3126" s="1074" t="s">
        <v>267</v>
      </c>
      <c r="N3126" s="1078">
        <v>46225</v>
      </c>
      <c r="O3126" s="1074" t="s">
        <v>21</v>
      </c>
      <c r="P3126" s="1065" t="s">
        <v>6159</v>
      </c>
      <c r="Q3126" s="1069" t="s">
        <v>12257</v>
      </c>
      <c r="R3126" s="1081"/>
      <c r="S3126" s="1083"/>
      <c r="T3126" s="1084"/>
      <c r="U3126" s="1074"/>
      <c r="V3126" s="1065" t="s">
        <v>276</v>
      </c>
      <c r="W3126" s="1065"/>
      <c r="X3126" s="1075">
        <v>6.7050000000000001</v>
      </c>
      <c r="Y3126" s="318"/>
    </row>
    <row r="3127" spans="1:25" s="3" customFormat="1" ht="55.5" customHeight="1" x14ac:dyDescent="0.2">
      <c r="A3127" s="240">
        <v>491</v>
      </c>
      <c r="B3127" s="1077" t="s">
        <v>12258</v>
      </c>
      <c r="C3127" s="1074" t="s">
        <v>12259</v>
      </c>
      <c r="D3127" s="1074" t="s">
        <v>894</v>
      </c>
      <c r="E3127" s="1075">
        <v>60.38</v>
      </c>
      <c r="F3127" s="1074">
        <v>110</v>
      </c>
      <c r="G3127" s="1077" t="s">
        <v>12260</v>
      </c>
      <c r="H3127" s="1077" t="s">
        <v>12260</v>
      </c>
      <c r="I3127" s="1074" t="s">
        <v>178</v>
      </c>
      <c r="J3127" s="1065">
        <v>1500049250</v>
      </c>
      <c r="K3127" s="1080">
        <v>45854</v>
      </c>
      <c r="L3127" s="1074" t="s">
        <v>289</v>
      </c>
      <c r="M3127" s="1074" t="s">
        <v>267</v>
      </c>
      <c r="N3127" s="1078">
        <v>46219</v>
      </c>
      <c r="O3127" s="1074" t="s">
        <v>21</v>
      </c>
      <c r="P3127" s="1065" t="s">
        <v>12261</v>
      </c>
      <c r="Q3127" s="1069" t="s">
        <v>12262</v>
      </c>
      <c r="R3127" s="1081"/>
      <c r="S3127" s="1083"/>
      <c r="T3127" s="1084"/>
      <c r="U3127" s="1074"/>
      <c r="V3127" s="1065" t="s">
        <v>276</v>
      </c>
      <c r="W3127" s="1065"/>
      <c r="X3127" s="1075">
        <v>60.38</v>
      </c>
      <c r="Y3127" s="318"/>
    </row>
    <row r="3128" spans="1:25" s="3" customFormat="1" ht="55.5" customHeight="1" x14ac:dyDescent="0.2">
      <c r="A3128" s="240">
        <v>492</v>
      </c>
      <c r="B3128" s="1077" t="s">
        <v>12263</v>
      </c>
      <c r="C3128" s="1074" t="s">
        <v>12264</v>
      </c>
      <c r="D3128" s="1074" t="s">
        <v>234</v>
      </c>
      <c r="E3128" s="1075">
        <v>4.99</v>
      </c>
      <c r="F3128" s="1074">
        <v>20</v>
      </c>
      <c r="G3128" s="1077" t="s">
        <v>12265</v>
      </c>
      <c r="H3128" s="1077" t="s">
        <v>12265</v>
      </c>
      <c r="I3128" s="1074" t="s">
        <v>178</v>
      </c>
      <c r="J3128" s="1081">
        <v>1500048619</v>
      </c>
      <c r="K3128" s="1083">
        <v>45846</v>
      </c>
      <c r="L3128" s="1074" t="s">
        <v>289</v>
      </c>
      <c r="M3128" s="1074" t="s">
        <v>267</v>
      </c>
      <c r="N3128" s="1078">
        <v>46211</v>
      </c>
      <c r="O3128" s="1074" t="s">
        <v>21</v>
      </c>
      <c r="P3128" s="1081" t="s">
        <v>12266</v>
      </c>
      <c r="Q3128" s="1069" t="s">
        <v>12267</v>
      </c>
      <c r="R3128" s="1081"/>
      <c r="S3128" s="1083"/>
      <c r="T3128" s="1084"/>
      <c r="U3128" s="1074"/>
      <c r="V3128" s="1081" t="s">
        <v>276</v>
      </c>
      <c r="W3128" s="1081"/>
      <c r="X3128" s="1075">
        <v>4.99</v>
      </c>
      <c r="Y3128" s="318"/>
    </row>
    <row r="3129" spans="1:25" s="3" customFormat="1" ht="55.5" customHeight="1" x14ac:dyDescent="0.2">
      <c r="A3129" s="240">
        <v>493</v>
      </c>
      <c r="B3129" s="1077" t="s">
        <v>12268</v>
      </c>
      <c r="C3129" s="1074" t="s">
        <v>12269</v>
      </c>
      <c r="D3129" s="1074" t="s">
        <v>234</v>
      </c>
      <c r="E3129" s="1075">
        <v>2.6798000000000002</v>
      </c>
      <c r="F3129" s="1074">
        <v>20</v>
      </c>
      <c r="G3129" s="1077" t="s">
        <v>12270</v>
      </c>
      <c r="H3129" s="1077" t="s">
        <v>12270</v>
      </c>
      <c r="I3129" s="1074" t="s">
        <v>178</v>
      </c>
      <c r="J3129" s="1081">
        <v>1500049813</v>
      </c>
      <c r="K3129" s="1083">
        <v>45862</v>
      </c>
      <c r="L3129" s="1074" t="s">
        <v>289</v>
      </c>
      <c r="M3129" s="1074" t="s">
        <v>267</v>
      </c>
      <c r="N3129" s="1078">
        <v>46227</v>
      </c>
      <c r="O3129" s="1074" t="s">
        <v>21</v>
      </c>
      <c r="P3129" s="1081" t="s">
        <v>3025</v>
      </c>
      <c r="Q3129" s="1069" t="s">
        <v>12271</v>
      </c>
      <c r="R3129" s="1081"/>
      <c r="S3129" s="1083"/>
      <c r="T3129" s="1084"/>
      <c r="U3129" s="1074"/>
      <c r="V3129" s="1081" t="s">
        <v>276</v>
      </c>
      <c r="W3129" s="1081"/>
      <c r="X3129" s="1075">
        <v>2.6798000000000002</v>
      </c>
      <c r="Y3129" s="318"/>
    </row>
    <row r="3130" spans="1:25" s="3" customFormat="1" ht="55.5" customHeight="1" x14ac:dyDescent="0.2">
      <c r="A3130" s="240">
        <v>494</v>
      </c>
      <c r="B3130" s="1077" t="s">
        <v>12272</v>
      </c>
      <c r="C3130" s="1074" t="s">
        <v>12273</v>
      </c>
      <c r="D3130" s="1074" t="s">
        <v>27</v>
      </c>
      <c r="E3130" s="1075">
        <v>2.86564</v>
      </c>
      <c r="F3130" s="1074">
        <v>20</v>
      </c>
      <c r="G3130" s="1077" t="s">
        <v>12274</v>
      </c>
      <c r="H3130" s="1077" t="s">
        <v>12274</v>
      </c>
      <c r="I3130" s="1074" t="s">
        <v>178</v>
      </c>
      <c r="J3130" s="1081">
        <v>1500049159</v>
      </c>
      <c r="K3130" s="1083">
        <v>45854</v>
      </c>
      <c r="L3130" s="1074" t="s">
        <v>289</v>
      </c>
      <c r="M3130" s="1074" t="s">
        <v>267</v>
      </c>
      <c r="N3130" s="1078">
        <v>46219</v>
      </c>
      <c r="O3130" s="1074" t="s">
        <v>21</v>
      </c>
      <c r="P3130" s="1081" t="s">
        <v>12275</v>
      </c>
      <c r="Q3130" s="1069" t="s">
        <v>12276</v>
      </c>
      <c r="R3130" s="1081"/>
      <c r="S3130" s="1083"/>
      <c r="T3130" s="1084"/>
      <c r="U3130" s="1074"/>
      <c r="V3130" s="1081" t="s">
        <v>276</v>
      </c>
      <c r="W3130" s="1081"/>
      <c r="X3130" s="1075">
        <v>2.86564</v>
      </c>
      <c r="Y3130" s="318"/>
    </row>
    <row r="3131" spans="1:25" s="3" customFormat="1" ht="55.5" customHeight="1" x14ac:dyDescent="0.2">
      <c r="A3131" s="240">
        <v>495</v>
      </c>
      <c r="B3131" s="1077" t="s">
        <v>12272</v>
      </c>
      <c r="C3131" s="1074" t="s">
        <v>12273</v>
      </c>
      <c r="D3131" s="1074" t="s">
        <v>27</v>
      </c>
      <c r="E3131" s="1075">
        <v>2.9</v>
      </c>
      <c r="F3131" s="1074">
        <v>20</v>
      </c>
      <c r="G3131" s="1077" t="s">
        <v>12277</v>
      </c>
      <c r="H3131" s="1077" t="s">
        <v>12277</v>
      </c>
      <c r="I3131" s="1074" t="s">
        <v>178</v>
      </c>
      <c r="J3131" s="1081">
        <v>1500049142</v>
      </c>
      <c r="K3131" s="1083">
        <v>45853</v>
      </c>
      <c r="L3131" s="1074" t="s">
        <v>289</v>
      </c>
      <c r="M3131" s="1074" t="s">
        <v>267</v>
      </c>
      <c r="N3131" s="1078">
        <v>46218</v>
      </c>
      <c r="O3131" s="1074" t="s">
        <v>21</v>
      </c>
      <c r="P3131" s="1081" t="s">
        <v>12278</v>
      </c>
      <c r="Q3131" s="1069" t="s">
        <v>12279</v>
      </c>
      <c r="R3131" s="1081"/>
      <c r="S3131" s="1083"/>
      <c r="T3131" s="1084"/>
      <c r="U3131" s="1074"/>
      <c r="V3131" s="1081" t="s">
        <v>276</v>
      </c>
      <c r="W3131" s="1081"/>
      <c r="X3131" s="1075">
        <v>2.9</v>
      </c>
      <c r="Y3131" s="318"/>
    </row>
    <row r="3132" spans="1:25" s="3" customFormat="1" ht="55.5" customHeight="1" x14ac:dyDescent="0.2">
      <c r="A3132" s="240">
        <v>496</v>
      </c>
      <c r="B3132" s="1077" t="s">
        <v>12280</v>
      </c>
      <c r="C3132" s="1074" t="s">
        <v>12281</v>
      </c>
      <c r="D3132" s="1074" t="s">
        <v>187</v>
      </c>
      <c r="E3132" s="1075">
        <v>0.4</v>
      </c>
      <c r="F3132" s="1074">
        <v>20</v>
      </c>
      <c r="G3132" s="1077" t="s">
        <v>12282</v>
      </c>
      <c r="H3132" s="1077" t="s">
        <v>12282</v>
      </c>
      <c r="I3132" s="1074" t="s">
        <v>178</v>
      </c>
      <c r="J3132" s="1081">
        <v>1500049728</v>
      </c>
      <c r="K3132" s="1083">
        <v>45861</v>
      </c>
      <c r="L3132" s="1074" t="s">
        <v>289</v>
      </c>
      <c r="M3132" s="1074" t="s">
        <v>267</v>
      </c>
      <c r="N3132" s="1078">
        <v>46226</v>
      </c>
      <c r="O3132" s="1074" t="s">
        <v>21</v>
      </c>
      <c r="P3132" s="1081" t="s">
        <v>12283</v>
      </c>
      <c r="Q3132" s="1069"/>
      <c r="R3132" s="1081"/>
      <c r="S3132" s="1083"/>
      <c r="T3132" s="1084"/>
      <c r="U3132" s="1074"/>
      <c r="V3132" s="1081" t="s">
        <v>276</v>
      </c>
      <c r="W3132" s="1081"/>
      <c r="X3132" s="1075">
        <v>0.4</v>
      </c>
      <c r="Y3132" s="318"/>
    </row>
    <row r="3133" spans="1:25" s="3" customFormat="1" ht="55.5" customHeight="1" x14ac:dyDescent="0.2">
      <c r="A3133" s="240">
        <v>497</v>
      </c>
      <c r="B3133" s="1077" t="s">
        <v>12284</v>
      </c>
      <c r="C3133" s="1074" t="s">
        <v>12285</v>
      </c>
      <c r="D3133" s="1074" t="s">
        <v>894</v>
      </c>
      <c r="E3133" s="1075">
        <v>1.95</v>
      </c>
      <c r="F3133" s="1074">
        <v>20</v>
      </c>
      <c r="G3133" s="1077" t="s">
        <v>12286</v>
      </c>
      <c r="H3133" s="1077" t="s">
        <v>12286</v>
      </c>
      <c r="I3133" s="1074" t="s">
        <v>178</v>
      </c>
      <c r="J3133" s="1081">
        <v>1500049296</v>
      </c>
      <c r="K3133" s="1083">
        <v>45855</v>
      </c>
      <c r="L3133" s="1074" t="s">
        <v>289</v>
      </c>
      <c r="M3133" s="1074" t="s">
        <v>267</v>
      </c>
      <c r="N3133" s="1078">
        <v>46220</v>
      </c>
      <c r="O3133" s="1074" t="s">
        <v>21</v>
      </c>
      <c r="P3133" s="1081" t="s">
        <v>12287</v>
      </c>
      <c r="Q3133" s="1069" t="s">
        <v>12288</v>
      </c>
      <c r="R3133" s="1081"/>
      <c r="S3133" s="1083"/>
      <c r="T3133" s="1084"/>
      <c r="U3133" s="1074"/>
      <c r="V3133" s="1081" t="s">
        <v>276</v>
      </c>
      <c r="W3133" s="1081"/>
      <c r="X3133" s="1075">
        <v>1.95</v>
      </c>
      <c r="Y3133" s="318"/>
    </row>
    <row r="3134" spans="1:25" s="3" customFormat="1" ht="55.5" customHeight="1" x14ac:dyDescent="0.2">
      <c r="A3134" s="240">
        <v>498</v>
      </c>
      <c r="B3134" s="1077" t="s">
        <v>12289</v>
      </c>
      <c r="C3134" s="1074" t="s">
        <v>12290</v>
      </c>
      <c r="D3134" s="1074" t="s">
        <v>295</v>
      </c>
      <c r="E3134" s="1075">
        <v>0.35</v>
      </c>
      <c r="F3134" s="1074">
        <v>0.4</v>
      </c>
      <c r="G3134" s="1077" t="s">
        <v>12291</v>
      </c>
      <c r="H3134" s="1077" t="s">
        <v>12291</v>
      </c>
      <c r="I3134" s="1074" t="s">
        <v>178</v>
      </c>
      <c r="J3134" s="1081">
        <v>1500049621</v>
      </c>
      <c r="K3134" s="1083">
        <v>45860</v>
      </c>
      <c r="L3134" s="1074" t="s">
        <v>289</v>
      </c>
      <c r="M3134" s="1074" t="s">
        <v>267</v>
      </c>
      <c r="N3134" s="1078">
        <v>46225</v>
      </c>
      <c r="O3134" s="1074" t="s">
        <v>21</v>
      </c>
      <c r="P3134" s="1081" t="s">
        <v>12292</v>
      </c>
      <c r="Q3134" s="1069"/>
      <c r="R3134" s="1081"/>
      <c r="S3134" s="1083"/>
      <c r="T3134" s="1084"/>
      <c r="U3134" s="1074"/>
      <c r="V3134" s="1081" t="s">
        <v>276</v>
      </c>
      <c r="W3134" s="1081"/>
      <c r="X3134" s="1075">
        <v>0.35</v>
      </c>
      <c r="Y3134" s="318"/>
    </row>
    <row r="3135" spans="1:25" s="3" customFormat="1" ht="55.5" customHeight="1" x14ac:dyDescent="0.2">
      <c r="A3135" s="240">
        <v>499</v>
      </c>
      <c r="B3135" s="1077" t="s">
        <v>12293</v>
      </c>
      <c r="C3135" s="1074" t="s">
        <v>12294</v>
      </c>
      <c r="D3135" s="1074" t="s">
        <v>894</v>
      </c>
      <c r="E3135" s="1075">
        <v>2.9580000000000002</v>
      </c>
      <c r="F3135" s="1074">
        <v>20</v>
      </c>
      <c r="G3135" s="1077" t="s">
        <v>12295</v>
      </c>
      <c r="H3135" s="1077" t="s">
        <v>12295</v>
      </c>
      <c r="I3135" s="1074" t="s">
        <v>178</v>
      </c>
      <c r="J3135" s="1081">
        <v>1500049978</v>
      </c>
      <c r="K3135" s="1083">
        <v>45866</v>
      </c>
      <c r="L3135" s="1074" t="s">
        <v>289</v>
      </c>
      <c r="M3135" s="1074" t="s">
        <v>267</v>
      </c>
      <c r="N3135" s="1078">
        <v>46231</v>
      </c>
      <c r="O3135" s="1074" t="s">
        <v>21</v>
      </c>
      <c r="P3135" s="1081" t="s">
        <v>12296</v>
      </c>
      <c r="Q3135" s="1069"/>
      <c r="R3135" s="1081"/>
      <c r="S3135" s="1083"/>
      <c r="T3135" s="1084"/>
      <c r="U3135" s="1074"/>
      <c r="V3135" s="1081" t="s">
        <v>276</v>
      </c>
      <c r="W3135" s="1081"/>
      <c r="X3135" s="1075">
        <v>2.9580000000000002</v>
      </c>
      <c r="Y3135" s="318"/>
    </row>
    <row r="3136" spans="1:25" s="3" customFormat="1" ht="55.5" customHeight="1" x14ac:dyDescent="0.2">
      <c r="A3136" s="240">
        <v>500</v>
      </c>
      <c r="B3136" s="1077" t="s">
        <v>12297</v>
      </c>
      <c r="C3136" s="1074" t="s">
        <v>12298</v>
      </c>
      <c r="D3136" s="1074" t="s">
        <v>187</v>
      </c>
      <c r="E3136" s="1075">
        <v>9.9900000000000003E-2</v>
      </c>
      <c r="F3136" s="1074">
        <v>20</v>
      </c>
      <c r="G3136" s="1077" t="s">
        <v>12299</v>
      </c>
      <c r="H3136" s="1077" t="s">
        <v>12299</v>
      </c>
      <c r="I3136" s="1074" t="s">
        <v>178</v>
      </c>
      <c r="J3136" s="1081">
        <v>1500049817</v>
      </c>
      <c r="K3136" s="1083">
        <v>45862</v>
      </c>
      <c r="L3136" s="1074" t="s">
        <v>289</v>
      </c>
      <c r="M3136" s="1074" t="s">
        <v>267</v>
      </c>
      <c r="N3136" s="1078">
        <v>46227</v>
      </c>
      <c r="O3136" s="1074" t="s">
        <v>21</v>
      </c>
      <c r="P3136" s="1081" t="s">
        <v>12300</v>
      </c>
      <c r="Q3136" s="1069"/>
      <c r="R3136" s="1081"/>
      <c r="S3136" s="1083"/>
      <c r="T3136" s="1084"/>
      <c r="U3136" s="1074"/>
      <c r="V3136" s="1081" t="s">
        <v>276</v>
      </c>
      <c r="W3136" s="1081"/>
      <c r="X3136" s="1075">
        <v>9.9900000000000003E-2</v>
      </c>
      <c r="Y3136" s="318"/>
    </row>
    <row r="3137" spans="1:25" s="3" customFormat="1" ht="55.5" customHeight="1" x14ac:dyDescent="0.2">
      <c r="A3137" s="240">
        <v>501</v>
      </c>
      <c r="B3137" s="1077" t="s">
        <v>12301</v>
      </c>
      <c r="C3137" s="1074" t="s">
        <v>12302</v>
      </c>
      <c r="D3137" s="1074" t="s">
        <v>27</v>
      </c>
      <c r="E3137" s="1075">
        <v>0.1</v>
      </c>
      <c r="F3137" s="1074">
        <v>20</v>
      </c>
      <c r="G3137" s="1077" t="s">
        <v>12303</v>
      </c>
      <c r="H3137" s="1077" t="s">
        <v>12303</v>
      </c>
      <c r="I3137" s="1074" t="s">
        <v>178</v>
      </c>
      <c r="J3137" s="1081">
        <v>1500048454</v>
      </c>
      <c r="K3137" s="1083">
        <v>45842</v>
      </c>
      <c r="L3137" s="1074" t="s">
        <v>289</v>
      </c>
      <c r="M3137" s="1074" t="s">
        <v>267</v>
      </c>
      <c r="N3137" s="1078">
        <v>46207</v>
      </c>
      <c r="O3137" s="1074" t="s">
        <v>21</v>
      </c>
      <c r="P3137" s="1081" t="s">
        <v>12304</v>
      </c>
      <c r="Q3137" s="1069"/>
      <c r="R3137" s="1081"/>
      <c r="S3137" s="1083"/>
      <c r="T3137" s="1084"/>
      <c r="U3137" s="1074"/>
      <c r="V3137" s="1081" t="s">
        <v>276</v>
      </c>
      <c r="W3137" s="1081"/>
      <c r="X3137" s="1075">
        <v>0.1</v>
      </c>
      <c r="Y3137" s="318"/>
    </row>
    <row r="3138" spans="1:25" s="3" customFormat="1" ht="55.5" customHeight="1" x14ac:dyDescent="0.2">
      <c r="A3138" s="240">
        <v>502</v>
      </c>
      <c r="B3138" s="1077" t="s">
        <v>12305</v>
      </c>
      <c r="C3138" s="1074" t="s">
        <v>12306</v>
      </c>
      <c r="D3138" s="1074" t="s">
        <v>187</v>
      </c>
      <c r="E3138" s="1075">
        <v>4.7299999999999995E-2</v>
      </c>
      <c r="F3138" s="1074">
        <v>0.4</v>
      </c>
      <c r="G3138" s="1077" t="s">
        <v>12307</v>
      </c>
      <c r="H3138" s="1077" t="s">
        <v>12307</v>
      </c>
      <c r="I3138" s="1074" t="s">
        <v>178</v>
      </c>
      <c r="J3138" s="1081">
        <v>1500049342</v>
      </c>
      <c r="K3138" s="1083">
        <v>45855</v>
      </c>
      <c r="L3138" s="1074" t="s">
        <v>289</v>
      </c>
      <c r="M3138" s="1074" t="s">
        <v>267</v>
      </c>
      <c r="N3138" s="1078">
        <v>46220</v>
      </c>
      <c r="O3138" s="1074" t="s">
        <v>21</v>
      </c>
      <c r="P3138" s="1081" t="s">
        <v>12308</v>
      </c>
      <c r="Q3138" s="1069" t="s">
        <v>40</v>
      </c>
      <c r="R3138" s="1081"/>
      <c r="S3138" s="1083"/>
      <c r="T3138" s="1084"/>
      <c r="U3138" s="1074"/>
      <c r="V3138" s="1081" t="s">
        <v>276</v>
      </c>
      <c r="W3138" s="1081"/>
      <c r="X3138" s="1075">
        <v>4.7299999999999995E-2</v>
      </c>
      <c r="Y3138" s="318"/>
    </row>
    <row r="3139" spans="1:25" s="3" customFormat="1" ht="55.5" customHeight="1" x14ac:dyDescent="0.2">
      <c r="A3139" s="240">
        <v>503</v>
      </c>
      <c r="B3139" s="1077" t="s">
        <v>12309</v>
      </c>
      <c r="C3139" s="1074" t="s">
        <v>12310</v>
      </c>
      <c r="D3139" s="1074" t="s">
        <v>234</v>
      </c>
      <c r="E3139" s="1075">
        <v>4.9749999999999996</v>
      </c>
      <c r="F3139" s="1074">
        <v>20</v>
      </c>
      <c r="G3139" s="1077" t="s">
        <v>12311</v>
      </c>
      <c r="H3139" s="1077" t="s">
        <v>12311</v>
      </c>
      <c r="I3139" s="1074" t="s">
        <v>178</v>
      </c>
      <c r="J3139" s="1081">
        <v>1500049520</v>
      </c>
      <c r="K3139" s="1083">
        <v>45860</v>
      </c>
      <c r="L3139" s="1074" t="s">
        <v>289</v>
      </c>
      <c r="M3139" s="1074" t="s">
        <v>267</v>
      </c>
      <c r="N3139" s="1078">
        <v>46225</v>
      </c>
      <c r="O3139" s="1074" t="s">
        <v>21</v>
      </c>
      <c r="P3139" s="1081" t="s">
        <v>3025</v>
      </c>
      <c r="Q3139" s="1069" t="s">
        <v>12312</v>
      </c>
      <c r="R3139" s="1081"/>
      <c r="S3139" s="1083"/>
      <c r="T3139" s="1084"/>
      <c r="U3139" s="1074"/>
      <c r="V3139" s="1081" t="s">
        <v>276</v>
      </c>
      <c r="W3139" s="1081"/>
      <c r="X3139" s="1075">
        <v>4.9749999999999996</v>
      </c>
      <c r="Y3139" s="318"/>
    </row>
    <row r="3140" spans="1:25" s="3" customFormat="1" ht="55.5" customHeight="1" x14ac:dyDescent="0.2">
      <c r="A3140" s="240">
        <v>504</v>
      </c>
      <c r="B3140" s="1077" t="s">
        <v>12313</v>
      </c>
      <c r="C3140" s="1074" t="s">
        <v>12314</v>
      </c>
      <c r="D3140" s="1074" t="s">
        <v>32</v>
      </c>
      <c r="E3140" s="1075">
        <v>1.0999999999999999E-2</v>
      </c>
      <c r="F3140" s="1074">
        <v>0.23</v>
      </c>
      <c r="G3140" s="1077" t="s">
        <v>12315</v>
      </c>
      <c r="H3140" s="1077" t="s">
        <v>12315</v>
      </c>
      <c r="I3140" s="1074" t="s">
        <v>178</v>
      </c>
      <c r="J3140" s="1081">
        <v>1500048546</v>
      </c>
      <c r="K3140" s="1083">
        <v>45845</v>
      </c>
      <c r="L3140" s="1074" t="s">
        <v>289</v>
      </c>
      <c r="M3140" s="1074" t="s">
        <v>267</v>
      </c>
      <c r="N3140" s="1078">
        <v>46210</v>
      </c>
      <c r="O3140" s="1074" t="s">
        <v>21</v>
      </c>
      <c r="P3140" s="1081" t="s">
        <v>12316</v>
      </c>
      <c r="Q3140" s="1069"/>
      <c r="R3140" s="1081"/>
      <c r="S3140" s="1083"/>
      <c r="T3140" s="1084"/>
      <c r="U3140" s="1074"/>
      <c r="V3140" s="1081" t="s">
        <v>276</v>
      </c>
      <c r="W3140" s="1081"/>
      <c r="X3140" s="1075">
        <v>1.0999999999999999E-2</v>
      </c>
      <c r="Y3140" s="318"/>
    </row>
    <row r="3141" spans="1:25" s="3" customFormat="1" ht="55.5" customHeight="1" x14ac:dyDescent="0.2">
      <c r="A3141" s="240">
        <v>505</v>
      </c>
      <c r="B3141" s="1077" t="s">
        <v>12317</v>
      </c>
      <c r="C3141" s="1074" t="s">
        <v>12318</v>
      </c>
      <c r="D3141" s="1074" t="s">
        <v>18</v>
      </c>
      <c r="E3141" s="1075">
        <v>0.14224000000000001</v>
      </c>
      <c r="F3141" s="1074">
        <v>20</v>
      </c>
      <c r="G3141" s="1077" t="s">
        <v>12319</v>
      </c>
      <c r="H3141" s="1077" t="s">
        <v>12319</v>
      </c>
      <c r="I3141" s="1074" t="s">
        <v>178</v>
      </c>
      <c r="J3141" s="1081">
        <v>1500048214</v>
      </c>
      <c r="K3141" s="1083">
        <v>45840</v>
      </c>
      <c r="L3141" s="1074" t="s">
        <v>289</v>
      </c>
      <c r="M3141" s="1074" t="s">
        <v>267</v>
      </c>
      <c r="N3141" s="1078">
        <v>46205</v>
      </c>
      <c r="O3141" s="1074" t="s">
        <v>21</v>
      </c>
      <c r="P3141" s="1081" t="s">
        <v>12320</v>
      </c>
      <c r="Q3141" s="1069"/>
      <c r="R3141" s="1081"/>
      <c r="S3141" s="1083"/>
      <c r="T3141" s="1084"/>
      <c r="U3141" s="1074"/>
      <c r="V3141" s="1081" t="s">
        <v>276</v>
      </c>
      <c r="W3141" s="1081"/>
      <c r="X3141" s="1075">
        <v>0.14224000000000001</v>
      </c>
      <c r="Y3141" s="318"/>
    </row>
    <row r="3142" spans="1:25" s="3" customFormat="1" ht="55.5" customHeight="1" x14ac:dyDescent="0.2">
      <c r="A3142" s="240">
        <v>506</v>
      </c>
      <c r="B3142" s="1077" t="s">
        <v>12321</v>
      </c>
      <c r="C3142" s="1074" t="s">
        <v>12322</v>
      </c>
      <c r="D3142" s="1074" t="s">
        <v>27</v>
      </c>
      <c r="E3142" s="1075">
        <v>0.32</v>
      </c>
      <c r="F3142" s="1074">
        <v>20</v>
      </c>
      <c r="G3142" s="1077" t="s">
        <v>12323</v>
      </c>
      <c r="H3142" s="1077" t="s">
        <v>12323</v>
      </c>
      <c r="I3142" s="1074" t="s">
        <v>178</v>
      </c>
      <c r="J3142" s="1081">
        <v>1500048436</v>
      </c>
      <c r="K3142" s="1083">
        <v>45842</v>
      </c>
      <c r="L3142" s="1074" t="s">
        <v>289</v>
      </c>
      <c r="M3142" s="1074" t="s">
        <v>267</v>
      </c>
      <c r="N3142" s="1078">
        <v>46207</v>
      </c>
      <c r="O3142" s="1074" t="s">
        <v>21</v>
      </c>
      <c r="P3142" s="1081" t="s">
        <v>12304</v>
      </c>
      <c r="Q3142" s="1069"/>
      <c r="R3142" s="1081"/>
      <c r="S3142" s="1083"/>
      <c r="T3142" s="1084"/>
      <c r="U3142" s="1074"/>
      <c r="V3142" s="1081" t="s">
        <v>276</v>
      </c>
      <c r="W3142" s="1081"/>
      <c r="X3142" s="1075">
        <v>0.32</v>
      </c>
      <c r="Y3142" s="318"/>
    </row>
    <row r="3143" spans="1:25" s="3" customFormat="1" ht="55.5" customHeight="1" x14ac:dyDescent="0.2">
      <c r="A3143" s="240">
        <v>507</v>
      </c>
      <c r="B3143" s="1077" t="s">
        <v>12324</v>
      </c>
      <c r="C3143" s="1074" t="s">
        <v>12325</v>
      </c>
      <c r="D3143" s="1074" t="s">
        <v>234</v>
      </c>
      <c r="E3143" s="1075">
        <v>9.9000000000000005E-2</v>
      </c>
      <c r="F3143" s="1074">
        <v>0.4</v>
      </c>
      <c r="G3143" s="1077" t="s">
        <v>12326</v>
      </c>
      <c r="H3143" s="1077" t="s">
        <v>12326</v>
      </c>
      <c r="I3143" s="1074" t="s">
        <v>178</v>
      </c>
      <c r="J3143" s="1081">
        <v>1500048369</v>
      </c>
      <c r="K3143" s="1083">
        <v>45841</v>
      </c>
      <c r="L3143" s="1074" t="s">
        <v>289</v>
      </c>
      <c r="M3143" s="1074" t="s">
        <v>267</v>
      </c>
      <c r="N3143" s="1078">
        <v>46206</v>
      </c>
      <c r="O3143" s="1074" t="s">
        <v>21</v>
      </c>
      <c r="P3143" s="1081" t="s">
        <v>12327</v>
      </c>
      <c r="Q3143" s="1069"/>
      <c r="R3143" s="1081"/>
      <c r="S3143" s="1083"/>
      <c r="T3143" s="1084"/>
      <c r="U3143" s="1074"/>
      <c r="V3143" s="1081" t="s">
        <v>276</v>
      </c>
      <c r="W3143" s="1081"/>
      <c r="X3143" s="1075">
        <v>9.9000000000000005E-2</v>
      </c>
      <c r="Y3143" s="318"/>
    </row>
    <row r="3144" spans="1:25" s="3" customFormat="1" ht="55.5" customHeight="1" x14ac:dyDescent="0.2">
      <c r="A3144" s="240">
        <v>508</v>
      </c>
      <c r="B3144" s="1077" t="s">
        <v>12328</v>
      </c>
      <c r="C3144" s="1074" t="s">
        <v>12329</v>
      </c>
      <c r="D3144" s="1074" t="s">
        <v>32</v>
      </c>
      <c r="E3144" s="1075">
        <v>6.0000000000000001E-3</v>
      </c>
      <c r="F3144" s="1074">
        <v>0.4</v>
      </c>
      <c r="G3144" s="1077" t="s">
        <v>12330</v>
      </c>
      <c r="H3144" s="1077" t="s">
        <v>12330</v>
      </c>
      <c r="I3144" s="1074" t="s">
        <v>178</v>
      </c>
      <c r="J3144" s="1081">
        <v>1500047604</v>
      </c>
      <c r="K3144" s="1083">
        <v>45841</v>
      </c>
      <c r="L3144" s="1074" t="s">
        <v>289</v>
      </c>
      <c r="M3144" s="1074" t="s">
        <v>267</v>
      </c>
      <c r="N3144" s="1078">
        <v>46206</v>
      </c>
      <c r="O3144" s="1074" t="s">
        <v>21</v>
      </c>
      <c r="P3144" s="1081" t="s">
        <v>12327</v>
      </c>
      <c r="Q3144" s="1069"/>
      <c r="R3144" s="1081"/>
      <c r="S3144" s="1083"/>
      <c r="T3144" s="1084"/>
      <c r="U3144" s="1074"/>
      <c r="V3144" s="1081" t="s">
        <v>276</v>
      </c>
      <c r="W3144" s="1081"/>
      <c r="X3144" s="1075">
        <v>6.0000000000000001E-3</v>
      </c>
      <c r="Y3144" s="318"/>
    </row>
    <row r="3145" spans="1:25" s="3" customFormat="1" ht="55.5" customHeight="1" x14ac:dyDescent="0.2">
      <c r="A3145" s="240">
        <v>509</v>
      </c>
      <c r="B3145" s="1077" t="s">
        <v>5180</v>
      </c>
      <c r="C3145" s="1074" t="s">
        <v>5181</v>
      </c>
      <c r="D3145" s="1074" t="s">
        <v>32</v>
      </c>
      <c r="E3145" s="1075">
        <v>0</v>
      </c>
      <c r="F3145" s="1074">
        <v>20.399999999999999</v>
      </c>
      <c r="G3145" s="1077" t="s">
        <v>12331</v>
      </c>
      <c r="H3145" s="1077" t="s">
        <v>12331</v>
      </c>
      <c r="I3145" s="1074" t="s">
        <v>178</v>
      </c>
      <c r="J3145" s="1081">
        <v>1500048935</v>
      </c>
      <c r="K3145" s="1083">
        <v>45851</v>
      </c>
      <c r="L3145" s="1074" t="s">
        <v>289</v>
      </c>
      <c r="M3145" s="1074" t="s">
        <v>267</v>
      </c>
      <c r="N3145" s="1078">
        <v>46216</v>
      </c>
      <c r="O3145" s="1074" t="s">
        <v>21</v>
      </c>
      <c r="P3145" s="1081" t="s">
        <v>12332</v>
      </c>
      <c r="Q3145" s="1069"/>
      <c r="R3145" s="1081"/>
      <c r="S3145" s="1083"/>
      <c r="T3145" s="1084"/>
      <c r="U3145" s="1074"/>
      <c r="V3145" s="1081" t="s">
        <v>276</v>
      </c>
      <c r="W3145" s="1081"/>
      <c r="X3145" s="1075">
        <v>0</v>
      </c>
      <c r="Y3145" s="318"/>
    </row>
    <row r="3146" spans="1:25" s="3" customFormat="1" ht="55.5" customHeight="1" x14ac:dyDescent="0.2">
      <c r="A3146" s="240">
        <v>510</v>
      </c>
      <c r="B3146" s="1077" t="s">
        <v>12333</v>
      </c>
      <c r="C3146" s="1074" t="s">
        <v>12334</v>
      </c>
      <c r="D3146" s="1074" t="s">
        <v>27</v>
      </c>
      <c r="E3146" s="1075">
        <v>6.0000000000000001E-3</v>
      </c>
      <c r="F3146" s="1074">
        <v>0.23</v>
      </c>
      <c r="G3146" s="1077" t="s">
        <v>12335</v>
      </c>
      <c r="H3146" s="1077" t="s">
        <v>12335</v>
      </c>
      <c r="I3146" s="1074" t="s">
        <v>178</v>
      </c>
      <c r="J3146" s="1081">
        <v>1500050397</v>
      </c>
      <c r="K3146" s="1083">
        <v>45868</v>
      </c>
      <c r="L3146" s="1074" t="s">
        <v>289</v>
      </c>
      <c r="M3146" s="1074" t="s">
        <v>267</v>
      </c>
      <c r="N3146" s="1078">
        <v>46233</v>
      </c>
      <c r="O3146" s="1074" t="s">
        <v>21</v>
      </c>
      <c r="P3146" s="1081" t="s">
        <v>12336</v>
      </c>
      <c r="Q3146" s="1069"/>
      <c r="R3146" s="1081"/>
      <c r="S3146" s="1083"/>
      <c r="T3146" s="1084"/>
      <c r="U3146" s="1074"/>
      <c r="V3146" s="1081" t="s">
        <v>276</v>
      </c>
      <c r="W3146" s="1081"/>
      <c r="X3146" s="1075">
        <v>6.0000000000000001E-3</v>
      </c>
      <c r="Y3146" s="318"/>
    </row>
    <row r="3147" spans="1:25" s="3" customFormat="1" ht="55.5" customHeight="1" x14ac:dyDescent="0.2">
      <c r="A3147" s="240">
        <v>511</v>
      </c>
      <c r="B3147" s="1077" t="s">
        <v>12337</v>
      </c>
      <c r="C3147" s="1074" t="s">
        <v>12338</v>
      </c>
      <c r="D3147" s="1074" t="s">
        <v>187</v>
      </c>
      <c r="E3147" s="1075">
        <v>0.24424000000000001</v>
      </c>
      <c r="F3147" s="1074">
        <v>20</v>
      </c>
      <c r="G3147" s="1077" t="s">
        <v>12339</v>
      </c>
      <c r="H3147" s="1077" t="s">
        <v>12339</v>
      </c>
      <c r="I3147" s="1074" t="s">
        <v>178</v>
      </c>
      <c r="J3147" s="1081">
        <v>1500048216</v>
      </c>
      <c r="K3147" s="1083">
        <v>45840</v>
      </c>
      <c r="L3147" s="1074" t="s">
        <v>289</v>
      </c>
      <c r="M3147" s="1074" t="s">
        <v>267</v>
      </c>
      <c r="N3147" s="1078">
        <v>46205</v>
      </c>
      <c r="O3147" s="1074" t="s">
        <v>21</v>
      </c>
      <c r="P3147" s="1081" t="s">
        <v>12320</v>
      </c>
      <c r="Q3147" s="1069"/>
      <c r="R3147" s="1081"/>
      <c r="S3147" s="1083"/>
      <c r="T3147" s="1084"/>
      <c r="U3147" s="1074"/>
      <c r="V3147" s="1081" t="s">
        <v>276</v>
      </c>
      <c r="W3147" s="1081"/>
      <c r="X3147" s="1075">
        <v>0.24424000000000001</v>
      </c>
      <c r="Y3147" s="318"/>
    </row>
    <row r="3148" spans="1:25" s="3" customFormat="1" ht="55.5" customHeight="1" x14ac:dyDescent="0.2">
      <c r="A3148" s="240">
        <v>512</v>
      </c>
      <c r="B3148" s="1077" t="s">
        <v>6559</v>
      </c>
      <c r="C3148" s="1074" t="s">
        <v>12340</v>
      </c>
      <c r="D3148" s="1074" t="s">
        <v>295</v>
      </c>
      <c r="E3148" s="1075">
        <v>9.9760000000000001E-2</v>
      </c>
      <c r="F3148" s="1074">
        <v>0.4</v>
      </c>
      <c r="G3148" s="1077" t="s">
        <v>12341</v>
      </c>
      <c r="H3148" s="1077" t="s">
        <v>12341</v>
      </c>
      <c r="I3148" s="1074" t="s">
        <v>178</v>
      </c>
      <c r="J3148" s="1081">
        <v>1500048519</v>
      </c>
      <c r="K3148" s="1083">
        <v>45845</v>
      </c>
      <c r="L3148" s="1074" t="s">
        <v>289</v>
      </c>
      <c r="M3148" s="1074" t="s">
        <v>267</v>
      </c>
      <c r="N3148" s="1078">
        <v>46210</v>
      </c>
      <c r="O3148" s="1074" t="s">
        <v>21</v>
      </c>
      <c r="P3148" s="1081" t="s">
        <v>12316</v>
      </c>
      <c r="Q3148" s="1069"/>
      <c r="R3148" s="1081"/>
      <c r="S3148" s="1083"/>
      <c r="T3148" s="1084"/>
      <c r="U3148" s="1074"/>
      <c r="V3148" s="1081" t="s">
        <v>276</v>
      </c>
      <c r="W3148" s="1081"/>
      <c r="X3148" s="1075">
        <v>9.9760000000000001E-2</v>
      </c>
      <c r="Y3148" s="318"/>
    </row>
    <row r="3149" spans="1:25" s="3" customFormat="1" ht="55.5" customHeight="1" x14ac:dyDescent="0.2">
      <c r="A3149" s="240">
        <v>513</v>
      </c>
      <c r="B3149" s="1077" t="s">
        <v>12342</v>
      </c>
      <c r="C3149" s="1074" t="s">
        <v>12343</v>
      </c>
      <c r="D3149" s="1074" t="s">
        <v>18</v>
      </c>
      <c r="E3149" s="1075">
        <v>5.0000000000000001E-3</v>
      </c>
      <c r="F3149" s="1074">
        <v>0.4</v>
      </c>
      <c r="G3149" s="1077" t="s">
        <v>572</v>
      </c>
      <c r="H3149" s="1077" t="s">
        <v>572</v>
      </c>
      <c r="I3149" s="1074" t="s">
        <v>178</v>
      </c>
      <c r="J3149" s="1081">
        <v>1500048736</v>
      </c>
      <c r="K3149" s="1083">
        <v>45847</v>
      </c>
      <c r="L3149" s="1074" t="s">
        <v>289</v>
      </c>
      <c r="M3149" s="1074" t="s">
        <v>267</v>
      </c>
      <c r="N3149" s="1078">
        <v>46212</v>
      </c>
      <c r="O3149" s="1074" t="s">
        <v>21</v>
      </c>
      <c r="P3149" s="1081" t="s">
        <v>12344</v>
      </c>
      <c r="Q3149" s="1069"/>
      <c r="R3149" s="1081"/>
      <c r="S3149" s="1083"/>
      <c r="T3149" s="1084"/>
      <c r="U3149" s="1074"/>
      <c r="V3149" s="1081" t="s">
        <v>276</v>
      </c>
      <c r="W3149" s="1081"/>
      <c r="X3149" s="1075">
        <v>5.0000000000000001E-3</v>
      </c>
      <c r="Y3149" s="318"/>
    </row>
    <row r="3150" spans="1:25" s="3" customFormat="1" ht="55.5" customHeight="1" x14ac:dyDescent="0.2">
      <c r="A3150" s="240">
        <v>514</v>
      </c>
      <c r="B3150" s="1077" t="s">
        <v>12345</v>
      </c>
      <c r="C3150" s="1074" t="s">
        <v>12346</v>
      </c>
      <c r="D3150" s="1074" t="s">
        <v>295</v>
      </c>
      <c r="E3150" s="1075">
        <v>8.0000000000000002E-3</v>
      </c>
      <c r="F3150" s="1074">
        <v>0.4</v>
      </c>
      <c r="G3150" s="1077" t="s">
        <v>12347</v>
      </c>
      <c r="H3150" s="1077" t="s">
        <v>12347</v>
      </c>
      <c r="I3150" s="1074" t="s">
        <v>178</v>
      </c>
      <c r="J3150" s="1081">
        <v>1500048233</v>
      </c>
      <c r="K3150" s="1083">
        <v>45840</v>
      </c>
      <c r="L3150" s="1074" t="s">
        <v>289</v>
      </c>
      <c r="M3150" s="1074" t="s">
        <v>267</v>
      </c>
      <c r="N3150" s="1078">
        <v>46205</v>
      </c>
      <c r="O3150" s="1074" t="s">
        <v>21</v>
      </c>
      <c r="P3150" s="1081" t="s">
        <v>12320</v>
      </c>
      <c r="Q3150" s="1069"/>
      <c r="R3150" s="1081"/>
      <c r="S3150" s="1083"/>
      <c r="T3150" s="1084"/>
      <c r="U3150" s="1074"/>
      <c r="V3150" s="1081" t="s">
        <v>276</v>
      </c>
      <c r="W3150" s="1081"/>
      <c r="X3150" s="1075">
        <v>8.0000000000000002E-3</v>
      </c>
      <c r="Y3150" s="318"/>
    </row>
    <row r="3151" spans="1:25" s="3" customFormat="1" ht="55.5" customHeight="1" x14ac:dyDescent="0.2">
      <c r="A3151" s="240">
        <v>515</v>
      </c>
      <c r="B3151" s="1077" t="s">
        <v>12348</v>
      </c>
      <c r="C3151" s="1074" t="s">
        <v>12349</v>
      </c>
      <c r="D3151" s="1074" t="s">
        <v>32</v>
      </c>
      <c r="E3151" s="1075">
        <v>0.15580000000000002</v>
      </c>
      <c r="F3151" s="1074">
        <v>20</v>
      </c>
      <c r="G3151" s="1077" t="s">
        <v>12350</v>
      </c>
      <c r="H3151" s="1077" t="s">
        <v>12350</v>
      </c>
      <c r="I3151" s="1074" t="s">
        <v>178</v>
      </c>
      <c r="J3151" s="1081">
        <v>1500047636</v>
      </c>
      <c r="K3151" s="1083">
        <v>45848</v>
      </c>
      <c r="L3151" s="1074" t="s">
        <v>289</v>
      </c>
      <c r="M3151" s="1074" t="s">
        <v>267</v>
      </c>
      <c r="N3151" s="1078">
        <v>46213</v>
      </c>
      <c r="O3151" s="1074" t="s">
        <v>21</v>
      </c>
      <c r="P3151" s="1081" t="s">
        <v>12351</v>
      </c>
      <c r="Q3151" s="1069"/>
      <c r="R3151" s="1081"/>
      <c r="S3151" s="1083"/>
      <c r="T3151" s="1084"/>
      <c r="U3151" s="1074"/>
      <c r="V3151" s="1081" t="s">
        <v>276</v>
      </c>
      <c r="W3151" s="1081"/>
      <c r="X3151" s="1075">
        <v>0.15580000000000002</v>
      </c>
      <c r="Y3151" s="318"/>
    </row>
    <row r="3152" spans="1:25" s="3" customFormat="1" ht="55.5" customHeight="1" x14ac:dyDescent="0.2">
      <c r="A3152" s="240">
        <v>516</v>
      </c>
      <c r="B3152" s="1077" t="s">
        <v>5180</v>
      </c>
      <c r="C3152" s="1074" t="s">
        <v>5181</v>
      </c>
      <c r="D3152" s="1074" t="s">
        <v>27</v>
      </c>
      <c r="E3152" s="1075">
        <v>0</v>
      </c>
      <c r="F3152" s="1074">
        <v>20</v>
      </c>
      <c r="G3152" s="1077" t="s">
        <v>12352</v>
      </c>
      <c r="H3152" s="1077" t="s">
        <v>12352</v>
      </c>
      <c r="I3152" s="1074" t="s">
        <v>178</v>
      </c>
      <c r="J3152" s="1081">
        <v>1500048625</v>
      </c>
      <c r="K3152" s="1083">
        <v>45846</v>
      </c>
      <c r="L3152" s="1074" t="s">
        <v>289</v>
      </c>
      <c r="M3152" s="1074" t="s">
        <v>267</v>
      </c>
      <c r="N3152" s="1078">
        <v>46211</v>
      </c>
      <c r="O3152" s="1074" t="s">
        <v>21</v>
      </c>
      <c r="P3152" s="1081" t="s">
        <v>12353</v>
      </c>
      <c r="Q3152" s="1069"/>
      <c r="R3152" s="1081"/>
      <c r="S3152" s="1083"/>
      <c r="T3152" s="1084"/>
      <c r="U3152" s="1074"/>
      <c r="V3152" s="1081" t="s">
        <v>276</v>
      </c>
      <c r="W3152" s="1081"/>
      <c r="X3152" s="1075">
        <v>0</v>
      </c>
      <c r="Y3152" s="318"/>
    </row>
    <row r="3153" spans="1:25" s="3" customFormat="1" ht="55.5" customHeight="1" x14ac:dyDescent="0.2">
      <c r="A3153" s="240">
        <v>517</v>
      </c>
      <c r="B3153" s="1077" t="s">
        <v>12354</v>
      </c>
      <c r="C3153" s="1074" t="s">
        <v>12355</v>
      </c>
      <c r="D3153" s="1074" t="s">
        <v>18</v>
      </c>
      <c r="E3153" s="1075">
        <v>0.05</v>
      </c>
      <c r="F3153" s="1074">
        <v>0.4</v>
      </c>
      <c r="G3153" s="1077" t="s">
        <v>12356</v>
      </c>
      <c r="H3153" s="1077" t="s">
        <v>12356</v>
      </c>
      <c r="I3153" s="1074" t="s">
        <v>178</v>
      </c>
      <c r="J3153" s="1081">
        <v>1500048753</v>
      </c>
      <c r="K3153" s="1083">
        <v>45847</v>
      </c>
      <c r="L3153" s="1074" t="s">
        <v>289</v>
      </c>
      <c r="M3153" s="1074" t="s">
        <v>267</v>
      </c>
      <c r="N3153" s="1078">
        <v>46212</v>
      </c>
      <c r="O3153" s="1074" t="s">
        <v>21</v>
      </c>
      <c r="P3153" s="1081" t="s">
        <v>12344</v>
      </c>
      <c r="Q3153" s="1069"/>
      <c r="R3153" s="1081"/>
      <c r="S3153" s="1083"/>
      <c r="T3153" s="1084"/>
      <c r="U3153" s="1074"/>
      <c r="V3153" s="1081" t="s">
        <v>276</v>
      </c>
      <c r="W3153" s="1081"/>
      <c r="X3153" s="1075">
        <v>0.05</v>
      </c>
      <c r="Y3153" s="318"/>
    </row>
    <row r="3154" spans="1:25" s="3" customFormat="1" ht="55.5" customHeight="1" x14ac:dyDescent="0.2">
      <c r="A3154" s="240">
        <v>518</v>
      </c>
      <c r="B3154" s="1077" t="s">
        <v>12357</v>
      </c>
      <c r="C3154" s="1074" t="s">
        <v>12358</v>
      </c>
      <c r="D3154" s="1074" t="s">
        <v>32</v>
      </c>
      <c r="E3154" s="1075">
        <v>0.05</v>
      </c>
      <c r="F3154" s="1074">
        <v>0.4</v>
      </c>
      <c r="G3154" s="1077" t="s">
        <v>12359</v>
      </c>
      <c r="H3154" s="1077" t="s">
        <v>12359</v>
      </c>
      <c r="I3154" s="1074" t="s">
        <v>178</v>
      </c>
      <c r="J3154" s="1081">
        <v>1500049148</v>
      </c>
      <c r="K3154" s="1083">
        <v>45853</v>
      </c>
      <c r="L3154" s="1074" t="s">
        <v>289</v>
      </c>
      <c r="M3154" s="1074" t="s">
        <v>267</v>
      </c>
      <c r="N3154" s="1078">
        <v>46218</v>
      </c>
      <c r="O3154" s="1074" t="s">
        <v>21</v>
      </c>
      <c r="P3154" s="1081" t="s">
        <v>12278</v>
      </c>
      <c r="Q3154" s="1069"/>
      <c r="R3154" s="1081"/>
      <c r="S3154" s="1083"/>
      <c r="T3154" s="1084"/>
      <c r="U3154" s="1074"/>
      <c r="V3154" s="1081" t="s">
        <v>276</v>
      </c>
      <c r="W3154" s="1081"/>
      <c r="X3154" s="1075">
        <v>0.05</v>
      </c>
      <c r="Y3154" s="318"/>
    </row>
    <row r="3155" spans="1:25" s="3" customFormat="1" ht="55.5" customHeight="1" x14ac:dyDescent="0.2">
      <c r="A3155" s="240">
        <v>519</v>
      </c>
      <c r="B3155" s="1077" t="s">
        <v>12360</v>
      </c>
      <c r="C3155" s="1074" t="s">
        <v>12361</v>
      </c>
      <c r="D3155" s="1074" t="s">
        <v>27</v>
      </c>
      <c r="E3155" s="1075">
        <v>6.0000000000000001E-3</v>
      </c>
      <c r="F3155" s="1074">
        <v>0.4</v>
      </c>
      <c r="G3155" s="1077" t="s">
        <v>12362</v>
      </c>
      <c r="H3155" s="1077" t="s">
        <v>12362</v>
      </c>
      <c r="I3155" s="1074" t="s">
        <v>178</v>
      </c>
      <c r="J3155" s="1081">
        <v>1500049535</v>
      </c>
      <c r="K3155" s="1083">
        <v>45860</v>
      </c>
      <c r="L3155" s="1074" t="s">
        <v>289</v>
      </c>
      <c r="M3155" s="1074" t="s">
        <v>267</v>
      </c>
      <c r="N3155" s="1078">
        <v>46225</v>
      </c>
      <c r="O3155" s="1074" t="s">
        <v>21</v>
      </c>
      <c r="P3155" s="1081" t="s">
        <v>12292</v>
      </c>
      <c r="Q3155" s="1069"/>
      <c r="R3155" s="1081"/>
      <c r="S3155" s="1083"/>
      <c r="T3155" s="1084"/>
      <c r="U3155" s="1074"/>
      <c r="V3155" s="1081" t="s">
        <v>276</v>
      </c>
      <c r="W3155" s="1081"/>
      <c r="X3155" s="1075">
        <v>6.0000000000000001E-3</v>
      </c>
      <c r="Y3155" s="318"/>
    </row>
    <row r="3156" spans="1:25" s="3" customFormat="1" ht="55.5" customHeight="1" x14ac:dyDescent="0.2">
      <c r="A3156" s="240">
        <v>520</v>
      </c>
      <c r="B3156" s="1077" t="s">
        <v>12363</v>
      </c>
      <c r="C3156" s="1074" t="s">
        <v>12364</v>
      </c>
      <c r="D3156" s="1074" t="s">
        <v>18</v>
      </c>
      <c r="E3156" s="1075">
        <v>0.20899999999999999</v>
      </c>
      <c r="F3156" s="1074">
        <v>20</v>
      </c>
      <c r="G3156" s="1077" t="s">
        <v>12365</v>
      </c>
      <c r="H3156" s="1077" t="s">
        <v>12365</v>
      </c>
      <c r="I3156" s="1074" t="s">
        <v>178</v>
      </c>
      <c r="J3156" s="1081">
        <v>1500048449</v>
      </c>
      <c r="K3156" s="1083">
        <v>45842</v>
      </c>
      <c r="L3156" s="1074" t="s">
        <v>289</v>
      </c>
      <c r="M3156" s="1074" t="s">
        <v>267</v>
      </c>
      <c r="N3156" s="1078">
        <v>46207</v>
      </c>
      <c r="O3156" s="1074" t="s">
        <v>21</v>
      </c>
      <c r="P3156" s="1081" t="s">
        <v>12304</v>
      </c>
      <c r="Q3156" s="1069"/>
      <c r="R3156" s="1081"/>
      <c r="S3156" s="1083"/>
      <c r="T3156" s="1084"/>
      <c r="U3156" s="1074"/>
      <c r="V3156" s="1081" t="s">
        <v>276</v>
      </c>
      <c r="W3156" s="1081"/>
      <c r="X3156" s="1075">
        <v>0.20899999999999999</v>
      </c>
      <c r="Y3156" s="318"/>
    </row>
    <row r="3157" spans="1:25" s="3" customFormat="1" ht="55.5" customHeight="1" x14ac:dyDescent="0.2">
      <c r="A3157" s="240">
        <v>521</v>
      </c>
      <c r="B3157" s="1077" t="s">
        <v>12366</v>
      </c>
      <c r="C3157" s="1074" t="s">
        <v>12367</v>
      </c>
      <c r="D3157" s="1074" t="s">
        <v>32</v>
      </c>
      <c r="E3157" s="1075">
        <v>2.9579999999999999E-2</v>
      </c>
      <c r="F3157" s="1074">
        <v>0.4</v>
      </c>
      <c r="G3157" s="1077" t="s">
        <v>12368</v>
      </c>
      <c r="H3157" s="1077" t="s">
        <v>12368</v>
      </c>
      <c r="I3157" s="1074" t="s">
        <v>178</v>
      </c>
      <c r="J3157" s="1081">
        <v>1500049422</v>
      </c>
      <c r="K3157" s="1083">
        <v>45856</v>
      </c>
      <c r="L3157" s="1074" t="s">
        <v>289</v>
      </c>
      <c r="M3157" s="1074" t="s">
        <v>267</v>
      </c>
      <c r="N3157" s="1078">
        <v>46221</v>
      </c>
      <c r="O3157" s="1074" t="s">
        <v>21</v>
      </c>
      <c r="P3157" s="1081" t="s">
        <v>12369</v>
      </c>
      <c r="Q3157" s="1069"/>
      <c r="R3157" s="1081"/>
      <c r="S3157" s="1083"/>
      <c r="T3157" s="1084"/>
      <c r="U3157" s="1074"/>
      <c r="V3157" s="1081" t="s">
        <v>276</v>
      </c>
      <c r="W3157" s="1081"/>
      <c r="X3157" s="1075">
        <v>2.9579999999999999E-2</v>
      </c>
      <c r="Y3157" s="318"/>
    </row>
    <row r="3158" spans="1:25" s="3" customFormat="1" ht="55.5" customHeight="1" x14ac:dyDescent="0.2">
      <c r="A3158" s="240">
        <v>522</v>
      </c>
      <c r="B3158" s="1077" t="s">
        <v>574</v>
      </c>
      <c r="C3158" s="1074" t="s">
        <v>575</v>
      </c>
      <c r="D3158" s="1074" t="s">
        <v>27</v>
      </c>
      <c r="E3158" s="1075">
        <v>0.15580000000000002</v>
      </c>
      <c r="F3158" s="1074">
        <v>20</v>
      </c>
      <c r="G3158" s="1077" t="s">
        <v>12370</v>
      </c>
      <c r="H3158" s="1077" t="s">
        <v>12370</v>
      </c>
      <c r="I3158" s="1074" t="s">
        <v>178</v>
      </c>
      <c r="J3158" s="1081">
        <v>1500048081</v>
      </c>
      <c r="K3158" s="1083">
        <v>45839</v>
      </c>
      <c r="L3158" s="1074" t="s">
        <v>289</v>
      </c>
      <c r="M3158" s="1074" t="s">
        <v>267</v>
      </c>
      <c r="N3158" s="1078">
        <v>46204</v>
      </c>
      <c r="O3158" s="1074" t="s">
        <v>21</v>
      </c>
      <c r="P3158" s="1081" t="s">
        <v>12371</v>
      </c>
      <c r="Q3158" s="1069"/>
      <c r="R3158" s="1081"/>
      <c r="S3158" s="1083"/>
      <c r="T3158" s="1084"/>
      <c r="U3158" s="1074"/>
      <c r="V3158" s="1081" t="s">
        <v>276</v>
      </c>
      <c r="W3158" s="1081"/>
      <c r="X3158" s="1075">
        <v>0.15580000000000002</v>
      </c>
      <c r="Y3158" s="318"/>
    </row>
    <row r="3159" spans="1:25" s="3" customFormat="1" ht="55.5" customHeight="1" x14ac:dyDescent="0.2">
      <c r="A3159" s="240">
        <v>523</v>
      </c>
      <c r="B3159" s="1077" t="s">
        <v>12372</v>
      </c>
      <c r="C3159" s="1074" t="s">
        <v>12373</v>
      </c>
      <c r="D3159" s="1074" t="s">
        <v>234</v>
      </c>
      <c r="E3159" s="1075">
        <v>0.16047999999999998</v>
      </c>
      <c r="F3159" s="1074">
        <v>20</v>
      </c>
      <c r="G3159" s="1077" t="s">
        <v>12374</v>
      </c>
      <c r="H3159" s="1077" t="s">
        <v>12374</v>
      </c>
      <c r="I3159" s="1074" t="s">
        <v>178</v>
      </c>
      <c r="J3159" s="1081">
        <v>1500049681</v>
      </c>
      <c r="K3159" s="1083">
        <v>45861</v>
      </c>
      <c r="L3159" s="1074" t="s">
        <v>289</v>
      </c>
      <c r="M3159" s="1074" t="s">
        <v>267</v>
      </c>
      <c r="N3159" s="1078">
        <v>46226</v>
      </c>
      <c r="O3159" s="1074" t="s">
        <v>21</v>
      </c>
      <c r="P3159" s="1081" t="s">
        <v>12283</v>
      </c>
      <c r="Q3159" s="1069"/>
      <c r="R3159" s="1081"/>
      <c r="S3159" s="1083"/>
      <c r="T3159" s="1084"/>
      <c r="U3159" s="1074"/>
      <c r="V3159" s="1081" t="s">
        <v>276</v>
      </c>
      <c r="W3159" s="1081"/>
      <c r="X3159" s="1075">
        <v>0.16047999999999998</v>
      </c>
      <c r="Y3159" s="318"/>
    </row>
    <row r="3160" spans="1:25" s="3" customFormat="1" ht="55.5" customHeight="1" x14ac:dyDescent="0.2">
      <c r="A3160" s="240">
        <v>524</v>
      </c>
      <c r="B3160" s="1077" t="s">
        <v>12375</v>
      </c>
      <c r="C3160" s="1074" t="s">
        <v>12376</v>
      </c>
      <c r="D3160" s="1074" t="s">
        <v>27</v>
      </c>
      <c r="E3160" s="1075">
        <v>0.22</v>
      </c>
      <c r="F3160" s="1074">
        <v>20</v>
      </c>
      <c r="G3160" s="1077" t="s">
        <v>12377</v>
      </c>
      <c r="H3160" s="1077" t="s">
        <v>12377</v>
      </c>
      <c r="I3160" s="1074" t="s">
        <v>178</v>
      </c>
      <c r="J3160" s="1081">
        <v>1500049381</v>
      </c>
      <c r="K3160" s="1083">
        <v>45856</v>
      </c>
      <c r="L3160" s="1074" t="s">
        <v>289</v>
      </c>
      <c r="M3160" s="1074" t="s">
        <v>267</v>
      </c>
      <c r="N3160" s="1078">
        <v>46221</v>
      </c>
      <c r="O3160" s="1074" t="s">
        <v>21</v>
      </c>
      <c r="P3160" s="1081" t="s">
        <v>12369</v>
      </c>
      <c r="Q3160" s="1069" t="s">
        <v>40</v>
      </c>
      <c r="R3160" s="1081"/>
      <c r="S3160" s="1083"/>
      <c r="T3160" s="1084"/>
      <c r="U3160" s="1074"/>
      <c r="V3160" s="1081" t="s">
        <v>276</v>
      </c>
      <c r="W3160" s="1081"/>
      <c r="X3160" s="1075">
        <v>0.22</v>
      </c>
      <c r="Y3160" s="318"/>
    </row>
    <row r="3161" spans="1:25" s="3" customFormat="1" ht="55.5" customHeight="1" x14ac:dyDescent="0.2">
      <c r="A3161" s="240">
        <v>525</v>
      </c>
      <c r="B3161" s="1077" t="s">
        <v>5305</v>
      </c>
      <c r="C3161" s="1074" t="s">
        <v>5306</v>
      </c>
      <c r="D3161" s="1074" t="s">
        <v>234</v>
      </c>
      <c r="E3161" s="1075">
        <v>9.8279999999999994</v>
      </c>
      <c r="F3161" s="1074">
        <v>110</v>
      </c>
      <c r="G3161" s="1077" t="s">
        <v>5307</v>
      </c>
      <c r="H3161" s="1077" t="s">
        <v>5307</v>
      </c>
      <c r="I3161" s="1074" t="s">
        <v>178</v>
      </c>
      <c r="J3161" s="1081">
        <v>1500048860</v>
      </c>
      <c r="K3161" s="1083">
        <v>45849</v>
      </c>
      <c r="L3161" s="1074" t="s">
        <v>289</v>
      </c>
      <c r="M3161" s="1074" t="s">
        <v>267</v>
      </c>
      <c r="N3161" s="1078">
        <v>46214</v>
      </c>
      <c r="O3161" s="1074" t="s">
        <v>21</v>
      </c>
      <c r="P3161" s="1081" t="s">
        <v>12378</v>
      </c>
      <c r="Q3161" s="1069" t="s">
        <v>12379</v>
      </c>
      <c r="R3161" s="1081"/>
      <c r="S3161" s="1083"/>
      <c r="T3161" s="1084"/>
      <c r="U3161" s="1074"/>
      <c r="V3161" s="1081" t="s">
        <v>276</v>
      </c>
      <c r="W3161" s="1081"/>
      <c r="X3161" s="1075">
        <v>9.8279999999999994</v>
      </c>
      <c r="Y3161" s="318"/>
    </row>
    <row r="3162" spans="1:25" s="3" customFormat="1" ht="55.5" customHeight="1" x14ac:dyDescent="0.2">
      <c r="A3162" s="240">
        <v>526</v>
      </c>
      <c r="B3162" s="1077" t="s">
        <v>5305</v>
      </c>
      <c r="C3162" s="1074" t="s">
        <v>5306</v>
      </c>
      <c r="D3162" s="1074" t="s">
        <v>234</v>
      </c>
      <c r="E3162" s="1075">
        <v>9.8279999999999994</v>
      </c>
      <c r="F3162" s="1074">
        <v>110</v>
      </c>
      <c r="G3162" s="1077" t="s">
        <v>5307</v>
      </c>
      <c r="H3162" s="1077" t="s">
        <v>5307</v>
      </c>
      <c r="I3162" s="1074" t="s">
        <v>178</v>
      </c>
      <c r="J3162" s="1081">
        <v>1500048899</v>
      </c>
      <c r="K3162" s="1083">
        <v>45849</v>
      </c>
      <c r="L3162" s="1074" t="s">
        <v>289</v>
      </c>
      <c r="M3162" s="1074" t="s">
        <v>267</v>
      </c>
      <c r="N3162" s="1078">
        <v>46214</v>
      </c>
      <c r="O3162" s="1074" t="s">
        <v>21</v>
      </c>
      <c r="P3162" s="1081" t="s">
        <v>12378</v>
      </c>
      <c r="Q3162" s="1069" t="s">
        <v>12380</v>
      </c>
      <c r="R3162" s="1081"/>
      <c r="S3162" s="1083"/>
      <c r="T3162" s="1084"/>
      <c r="U3162" s="1074"/>
      <c r="V3162" s="1081" t="s">
        <v>276</v>
      </c>
      <c r="W3162" s="1081"/>
      <c r="X3162" s="1075">
        <v>9.8279999999999994</v>
      </c>
      <c r="Y3162" s="318"/>
    </row>
    <row r="3163" spans="1:25" s="3" customFormat="1" ht="55.5" customHeight="1" x14ac:dyDescent="0.2">
      <c r="A3163" s="240">
        <v>527</v>
      </c>
      <c r="B3163" s="1077" t="s">
        <v>12381</v>
      </c>
      <c r="C3163" s="1074" t="s">
        <v>12382</v>
      </c>
      <c r="D3163" s="1074" t="s">
        <v>32</v>
      </c>
      <c r="E3163" s="1075">
        <v>2.7E-2</v>
      </c>
      <c r="F3163" s="1074">
        <v>0.4</v>
      </c>
      <c r="G3163" s="1077" t="s">
        <v>12383</v>
      </c>
      <c r="H3163" s="1077" t="s">
        <v>12383</v>
      </c>
      <c r="I3163" s="1074" t="s">
        <v>178</v>
      </c>
      <c r="J3163" s="1081">
        <v>1500049428</v>
      </c>
      <c r="K3163" s="1083">
        <v>45856</v>
      </c>
      <c r="L3163" s="1074" t="s">
        <v>289</v>
      </c>
      <c r="M3163" s="1074" t="s">
        <v>267</v>
      </c>
      <c r="N3163" s="1078">
        <v>46221</v>
      </c>
      <c r="O3163" s="1074" t="s">
        <v>21</v>
      </c>
      <c r="P3163" s="1081" t="s">
        <v>12369</v>
      </c>
      <c r="Q3163" s="1069"/>
      <c r="R3163" s="1081"/>
      <c r="S3163" s="1083"/>
      <c r="T3163" s="1084"/>
      <c r="U3163" s="1074"/>
      <c r="V3163" s="1081" t="s">
        <v>276</v>
      </c>
      <c r="W3163" s="1081"/>
      <c r="X3163" s="1075">
        <v>2.7E-2</v>
      </c>
      <c r="Y3163" s="318"/>
    </row>
    <row r="3164" spans="1:25" s="3" customFormat="1" ht="55.5" customHeight="1" x14ac:dyDescent="0.2">
      <c r="A3164" s="240">
        <v>528</v>
      </c>
      <c r="B3164" s="1077" t="s">
        <v>12384</v>
      </c>
      <c r="C3164" s="1074" t="s">
        <v>12385</v>
      </c>
      <c r="D3164" s="1074" t="s">
        <v>234</v>
      </c>
      <c r="E3164" s="1075">
        <v>0.33</v>
      </c>
      <c r="F3164" s="1074">
        <v>20</v>
      </c>
      <c r="G3164" s="1077" t="s">
        <v>12386</v>
      </c>
      <c r="H3164" s="1077" t="s">
        <v>12386</v>
      </c>
      <c r="I3164" s="1074" t="s">
        <v>178</v>
      </c>
      <c r="J3164" s="1081">
        <v>1500049177</v>
      </c>
      <c r="K3164" s="1083">
        <v>45854</v>
      </c>
      <c r="L3164" s="1074" t="s">
        <v>289</v>
      </c>
      <c r="M3164" s="1074" t="s">
        <v>267</v>
      </c>
      <c r="N3164" s="1078">
        <v>46219</v>
      </c>
      <c r="O3164" s="1074" t="s">
        <v>21</v>
      </c>
      <c r="P3164" s="1081" t="s">
        <v>12275</v>
      </c>
      <c r="Q3164" s="1069"/>
      <c r="R3164" s="1081"/>
      <c r="S3164" s="1083"/>
      <c r="T3164" s="1084"/>
      <c r="U3164" s="1074"/>
      <c r="V3164" s="1081" t="s">
        <v>276</v>
      </c>
      <c r="W3164" s="1081"/>
      <c r="X3164" s="1075">
        <v>0.33</v>
      </c>
      <c r="Y3164" s="318"/>
    </row>
    <row r="3165" spans="1:25" s="3" customFormat="1" ht="55.5" customHeight="1" x14ac:dyDescent="0.2">
      <c r="A3165" s="240">
        <v>529</v>
      </c>
      <c r="B3165" s="1077" t="s">
        <v>12387</v>
      </c>
      <c r="C3165" s="1074" t="s">
        <v>12388</v>
      </c>
      <c r="D3165" s="1074" t="s">
        <v>18</v>
      </c>
      <c r="E3165" s="1075">
        <v>0</v>
      </c>
      <c r="F3165" s="1074">
        <v>0.4</v>
      </c>
      <c r="G3165" s="1077" t="s">
        <v>12389</v>
      </c>
      <c r="H3165" s="1077" t="s">
        <v>12389</v>
      </c>
      <c r="I3165" s="1074" t="s">
        <v>178</v>
      </c>
      <c r="J3165" s="1081">
        <v>1500049163</v>
      </c>
      <c r="K3165" s="1083">
        <v>45855</v>
      </c>
      <c r="L3165" s="1074" t="s">
        <v>289</v>
      </c>
      <c r="M3165" s="1074" t="s">
        <v>267</v>
      </c>
      <c r="N3165" s="1078">
        <v>46220</v>
      </c>
      <c r="O3165" s="1074" t="s">
        <v>21</v>
      </c>
      <c r="P3165" s="1081" t="s">
        <v>12308</v>
      </c>
      <c r="Q3165" s="1069" t="s">
        <v>40</v>
      </c>
      <c r="R3165" s="1081"/>
      <c r="S3165" s="1083"/>
      <c r="T3165" s="1084"/>
      <c r="U3165" s="1074"/>
      <c r="V3165" s="1081" t="s">
        <v>276</v>
      </c>
      <c r="W3165" s="1081"/>
      <c r="X3165" s="1075">
        <v>0</v>
      </c>
      <c r="Y3165" s="318"/>
    </row>
    <row r="3166" spans="1:25" s="3" customFormat="1" ht="55.5" customHeight="1" x14ac:dyDescent="0.2">
      <c r="A3166" s="240">
        <v>530</v>
      </c>
      <c r="B3166" s="1077" t="s">
        <v>12390</v>
      </c>
      <c r="C3166" s="1074" t="s">
        <v>12391</v>
      </c>
      <c r="D3166" s="1074" t="s">
        <v>295</v>
      </c>
      <c r="E3166" s="1075">
        <v>3.0000000000000001E-3</v>
      </c>
      <c r="F3166" s="1074">
        <v>0.4</v>
      </c>
      <c r="G3166" s="1077" t="s">
        <v>12392</v>
      </c>
      <c r="H3166" s="1077" t="s">
        <v>12392</v>
      </c>
      <c r="I3166" s="1074" t="s">
        <v>178</v>
      </c>
      <c r="J3166" s="1081">
        <v>1500049559</v>
      </c>
      <c r="K3166" s="1083">
        <v>45860</v>
      </c>
      <c r="L3166" s="1074" t="s">
        <v>289</v>
      </c>
      <c r="M3166" s="1074" t="s">
        <v>267</v>
      </c>
      <c r="N3166" s="1078">
        <v>46225</v>
      </c>
      <c r="O3166" s="1074" t="s">
        <v>21</v>
      </c>
      <c r="P3166" s="1081" t="s">
        <v>12292</v>
      </c>
      <c r="Q3166" s="1069"/>
      <c r="R3166" s="1081"/>
      <c r="S3166" s="1083"/>
      <c r="T3166" s="1084"/>
      <c r="U3166" s="1074"/>
      <c r="V3166" s="1081" t="s">
        <v>276</v>
      </c>
      <c r="W3166" s="1081"/>
      <c r="X3166" s="1075">
        <v>3.0000000000000001E-3</v>
      </c>
      <c r="Y3166" s="318"/>
    </row>
    <row r="3167" spans="1:25" s="3" customFormat="1" ht="55.5" customHeight="1" x14ac:dyDescent="0.2">
      <c r="A3167" s="240">
        <v>531</v>
      </c>
      <c r="B3167" s="1077" t="s">
        <v>6323</v>
      </c>
      <c r="C3167" s="1074" t="s">
        <v>6324</v>
      </c>
      <c r="D3167" s="1074" t="s">
        <v>18</v>
      </c>
      <c r="E3167" s="1075">
        <v>2.5000000000000001E-2</v>
      </c>
      <c r="F3167" s="1074">
        <v>20</v>
      </c>
      <c r="G3167" s="1077" t="s">
        <v>6325</v>
      </c>
      <c r="H3167" s="1077" t="s">
        <v>6325</v>
      </c>
      <c r="I3167" s="1074" t="s">
        <v>178</v>
      </c>
      <c r="J3167" s="1081">
        <v>1500048603</v>
      </c>
      <c r="K3167" s="1083">
        <v>45846</v>
      </c>
      <c r="L3167" s="1074" t="s">
        <v>289</v>
      </c>
      <c r="M3167" s="1074" t="s">
        <v>267</v>
      </c>
      <c r="N3167" s="1078">
        <v>46211</v>
      </c>
      <c r="O3167" s="1074" t="s">
        <v>21</v>
      </c>
      <c r="P3167" s="1081" t="s">
        <v>12353</v>
      </c>
      <c r="Q3167" s="1069"/>
      <c r="R3167" s="1081"/>
      <c r="S3167" s="1083"/>
      <c r="T3167" s="1084"/>
      <c r="U3167" s="1074"/>
      <c r="V3167" s="1081" t="s">
        <v>276</v>
      </c>
      <c r="W3167" s="1081"/>
      <c r="X3167" s="1075">
        <v>2.5000000000000001E-2</v>
      </c>
      <c r="Y3167" s="318"/>
    </row>
    <row r="3168" spans="1:25" s="3" customFormat="1" ht="55.5" customHeight="1" x14ac:dyDescent="0.2">
      <c r="A3168" s="240">
        <v>532</v>
      </c>
      <c r="B3168" s="1077" t="s">
        <v>12393</v>
      </c>
      <c r="C3168" s="1074" t="s">
        <v>12394</v>
      </c>
      <c r="D3168" s="1074" t="s">
        <v>27</v>
      </c>
      <c r="E3168" s="1075">
        <v>6.0000000000000001E-3</v>
      </c>
      <c r="F3168" s="1074">
        <v>0.4</v>
      </c>
      <c r="G3168" s="1077" t="s">
        <v>12395</v>
      </c>
      <c r="H3168" s="1077" t="s">
        <v>12395</v>
      </c>
      <c r="I3168" s="1074" t="s">
        <v>178</v>
      </c>
      <c r="J3168" s="1081">
        <v>1500049500</v>
      </c>
      <c r="K3168" s="1083">
        <v>45859</v>
      </c>
      <c r="L3168" s="1074" t="s">
        <v>289</v>
      </c>
      <c r="M3168" s="1074" t="s">
        <v>267</v>
      </c>
      <c r="N3168" s="1078">
        <v>46224</v>
      </c>
      <c r="O3168" s="1074" t="s">
        <v>21</v>
      </c>
      <c r="P3168" s="1081" t="s">
        <v>12396</v>
      </c>
      <c r="Q3168" s="1069"/>
      <c r="R3168" s="1081"/>
      <c r="S3168" s="1083"/>
      <c r="T3168" s="1084"/>
      <c r="U3168" s="1074"/>
      <c r="V3168" s="1081" t="s">
        <v>276</v>
      </c>
      <c r="W3168" s="1081"/>
      <c r="X3168" s="1075">
        <v>6.0000000000000001E-3</v>
      </c>
      <c r="Y3168" s="318"/>
    </row>
    <row r="3169" spans="1:25" s="3" customFormat="1" ht="55.5" customHeight="1" x14ac:dyDescent="0.2">
      <c r="A3169" s="240">
        <v>533</v>
      </c>
      <c r="B3169" s="1077" t="s">
        <v>12397</v>
      </c>
      <c r="C3169" s="1074" t="s">
        <v>12398</v>
      </c>
      <c r="D3169" s="1074" t="s">
        <v>27</v>
      </c>
      <c r="E3169" s="1075">
        <v>8.0000000000000002E-3</v>
      </c>
      <c r="F3169" s="1074">
        <v>0.4</v>
      </c>
      <c r="G3169" s="1077" t="s">
        <v>12399</v>
      </c>
      <c r="H3169" s="1077" t="s">
        <v>12399</v>
      </c>
      <c r="I3169" s="1074" t="s">
        <v>178</v>
      </c>
      <c r="J3169" s="1081">
        <v>1500048766</v>
      </c>
      <c r="K3169" s="1083">
        <v>45848</v>
      </c>
      <c r="L3169" s="1074" t="s">
        <v>289</v>
      </c>
      <c r="M3169" s="1074" t="s">
        <v>267</v>
      </c>
      <c r="N3169" s="1078">
        <v>46213</v>
      </c>
      <c r="O3169" s="1074" t="s">
        <v>21</v>
      </c>
      <c r="P3169" s="1081" t="s">
        <v>12351</v>
      </c>
      <c r="Q3169" s="1069"/>
      <c r="R3169" s="1081"/>
      <c r="S3169" s="1083"/>
      <c r="T3169" s="1084"/>
      <c r="U3169" s="1074"/>
      <c r="V3169" s="1081" t="s">
        <v>276</v>
      </c>
      <c r="W3169" s="1081"/>
      <c r="X3169" s="1075">
        <v>8.0000000000000002E-3</v>
      </c>
      <c r="Y3169" s="318"/>
    </row>
    <row r="3170" spans="1:25" s="3" customFormat="1" ht="55.5" customHeight="1" x14ac:dyDescent="0.2">
      <c r="A3170" s="240">
        <v>534</v>
      </c>
      <c r="B3170" s="1077" t="s">
        <v>12400</v>
      </c>
      <c r="C3170" s="1074" t="s">
        <v>12401</v>
      </c>
      <c r="D3170" s="1074" t="s">
        <v>32</v>
      </c>
      <c r="E3170" s="1075">
        <v>0.15580000000000002</v>
      </c>
      <c r="F3170" s="1074">
        <v>0.4</v>
      </c>
      <c r="G3170" s="1077" t="s">
        <v>12402</v>
      </c>
      <c r="H3170" s="1077" t="s">
        <v>12402</v>
      </c>
      <c r="I3170" s="1074" t="s">
        <v>178</v>
      </c>
      <c r="J3170" s="1081">
        <v>1500049714</v>
      </c>
      <c r="K3170" s="1083">
        <v>45861</v>
      </c>
      <c r="L3170" s="1074" t="s">
        <v>289</v>
      </c>
      <c r="M3170" s="1074" t="s">
        <v>267</v>
      </c>
      <c r="N3170" s="1078">
        <v>46226</v>
      </c>
      <c r="O3170" s="1074" t="s">
        <v>21</v>
      </c>
      <c r="P3170" s="1081" t="s">
        <v>12403</v>
      </c>
      <c r="Q3170" s="1069" t="s">
        <v>12404</v>
      </c>
      <c r="R3170" s="1081"/>
      <c r="S3170" s="1083"/>
      <c r="T3170" s="1084"/>
      <c r="U3170" s="1074"/>
      <c r="V3170" s="1081" t="s">
        <v>276</v>
      </c>
      <c r="W3170" s="1081"/>
      <c r="X3170" s="1075">
        <v>0.15580000000000002</v>
      </c>
      <c r="Y3170" s="318"/>
    </row>
    <row r="3171" spans="1:25" s="3" customFormat="1" ht="55.5" customHeight="1" x14ac:dyDescent="0.2">
      <c r="A3171" s="240">
        <v>535</v>
      </c>
      <c r="B3171" s="1077" t="s">
        <v>5180</v>
      </c>
      <c r="C3171" s="1074" t="s">
        <v>5181</v>
      </c>
      <c r="D3171" s="1074" t="s">
        <v>32</v>
      </c>
      <c r="E3171" s="1075">
        <v>0</v>
      </c>
      <c r="F3171" s="1074">
        <v>20</v>
      </c>
      <c r="G3171" s="1077" t="s">
        <v>12405</v>
      </c>
      <c r="H3171" s="1077" t="s">
        <v>12405</v>
      </c>
      <c r="I3171" s="1074" t="s">
        <v>178</v>
      </c>
      <c r="J3171" s="1081">
        <v>1500049607</v>
      </c>
      <c r="K3171" s="1083">
        <v>45860</v>
      </c>
      <c r="L3171" s="1074" t="s">
        <v>289</v>
      </c>
      <c r="M3171" s="1074" t="s">
        <v>267</v>
      </c>
      <c r="N3171" s="1078">
        <v>46225</v>
      </c>
      <c r="O3171" s="1074" t="s">
        <v>21</v>
      </c>
      <c r="P3171" s="1081" t="s">
        <v>12292</v>
      </c>
      <c r="Q3171" s="1069"/>
      <c r="R3171" s="1081"/>
      <c r="S3171" s="1083"/>
      <c r="T3171" s="1084"/>
      <c r="U3171" s="1074"/>
      <c r="V3171" s="1081" t="s">
        <v>276</v>
      </c>
      <c r="W3171" s="1081"/>
      <c r="X3171" s="1075">
        <v>0</v>
      </c>
      <c r="Y3171" s="318"/>
    </row>
    <row r="3172" spans="1:25" s="3" customFormat="1" ht="55.5" customHeight="1" x14ac:dyDescent="0.2">
      <c r="A3172" s="240">
        <v>536</v>
      </c>
      <c r="B3172" s="1077" t="s">
        <v>12406</v>
      </c>
      <c r="C3172" s="1074" t="s">
        <v>12407</v>
      </c>
      <c r="D3172" s="1074" t="s">
        <v>295</v>
      </c>
      <c r="E3172" s="1075">
        <v>0.1638</v>
      </c>
      <c r="F3172" s="1074">
        <v>20</v>
      </c>
      <c r="G3172" s="1077" t="s">
        <v>12408</v>
      </c>
      <c r="H3172" s="1077" t="s">
        <v>12408</v>
      </c>
      <c r="I3172" s="1074" t="s">
        <v>178</v>
      </c>
      <c r="J3172" s="1081">
        <v>1500049168</v>
      </c>
      <c r="K3172" s="1083">
        <v>45854</v>
      </c>
      <c r="L3172" s="1074" t="s">
        <v>289</v>
      </c>
      <c r="M3172" s="1074" t="s">
        <v>267</v>
      </c>
      <c r="N3172" s="1078">
        <v>46219</v>
      </c>
      <c r="O3172" s="1074" t="s">
        <v>21</v>
      </c>
      <c r="P3172" s="1081" t="s">
        <v>12275</v>
      </c>
      <c r="Q3172" s="1069"/>
      <c r="R3172" s="1081"/>
      <c r="S3172" s="1083"/>
      <c r="T3172" s="1084"/>
      <c r="U3172" s="1074"/>
      <c r="V3172" s="1081" t="s">
        <v>276</v>
      </c>
      <c r="W3172" s="1081"/>
      <c r="X3172" s="1075">
        <v>0.1638</v>
      </c>
      <c r="Y3172" s="318"/>
    </row>
    <row r="3173" spans="1:25" s="3" customFormat="1" ht="55.5" customHeight="1" x14ac:dyDescent="0.2">
      <c r="A3173" s="240">
        <v>537</v>
      </c>
      <c r="B3173" s="1077" t="s">
        <v>12409</v>
      </c>
      <c r="C3173" s="1074" t="s">
        <v>12410</v>
      </c>
      <c r="D3173" s="1074" t="s">
        <v>187</v>
      </c>
      <c r="E3173" s="1075">
        <v>0.1</v>
      </c>
      <c r="F3173" s="1074">
        <v>0.4</v>
      </c>
      <c r="G3173" s="1077" t="s">
        <v>12411</v>
      </c>
      <c r="H3173" s="1077" t="s">
        <v>12411</v>
      </c>
      <c r="I3173" s="1074" t="s">
        <v>178</v>
      </c>
      <c r="J3173" s="1081">
        <v>1500049873</v>
      </c>
      <c r="K3173" s="1083">
        <v>45863</v>
      </c>
      <c r="L3173" s="1074" t="s">
        <v>289</v>
      </c>
      <c r="M3173" s="1074" t="s">
        <v>267</v>
      </c>
      <c r="N3173" s="1078">
        <v>46228</v>
      </c>
      <c r="O3173" s="1074" t="s">
        <v>21</v>
      </c>
      <c r="P3173" s="1081" t="s">
        <v>12412</v>
      </c>
      <c r="Q3173" s="1069" t="s">
        <v>40</v>
      </c>
      <c r="R3173" s="1081"/>
      <c r="S3173" s="1083"/>
      <c r="T3173" s="1084"/>
      <c r="U3173" s="1074"/>
      <c r="V3173" s="1081" t="s">
        <v>276</v>
      </c>
      <c r="W3173" s="1081"/>
      <c r="X3173" s="1075">
        <v>0.1</v>
      </c>
      <c r="Y3173" s="318"/>
    </row>
    <row r="3174" spans="1:25" s="3" customFormat="1" ht="55.5" customHeight="1" x14ac:dyDescent="0.2">
      <c r="A3174" s="240">
        <v>538</v>
      </c>
      <c r="B3174" s="1077" t="s">
        <v>12413</v>
      </c>
      <c r="C3174" s="1074" t="s">
        <v>12414</v>
      </c>
      <c r="D3174" s="1074" t="s">
        <v>18</v>
      </c>
      <c r="E3174" s="1075">
        <v>2.9380569999999997</v>
      </c>
      <c r="F3174" s="1074">
        <v>20</v>
      </c>
      <c r="G3174" s="1077" t="s">
        <v>12415</v>
      </c>
      <c r="H3174" s="1077" t="s">
        <v>12415</v>
      </c>
      <c r="I3174" s="1074" t="s">
        <v>178</v>
      </c>
      <c r="J3174" s="1081">
        <v>1500048931</v>
      </c>
      <c r="K3174" s="1083">
        <v>45851</v>
      </c>
      <c r="L3174" s="1074" t="s">
        <v>289</v>
      </c>
      <c r="M3174" s="1074" t="s">
        <v>267</v>
      </c>
      <c r="N3174" s="1078">
        <v>46216</v>
      </c>
      <c r="O3174" s="1074" t="s">
        <v>21</v>
      </c>
      <c r="P3174" s="1081" t="s">
        <v>12332</v>
      </c>
      <c r="Q3174" s="1069"/>
      <c r="R3174" s="1081"/>
      <c r="S3174" s="1083"/>
      <c r="T3174" s="1084"/>
      <c r="U3174" s="1074"/>
      <c r="V3174" s="1081" t="s">
        <v>276</v>
      </c>
      <c r="W3174" s="1081"/>
      <c r="X3174" s="1075">
        <v>2.9380569999999997</v>
      </c>
      <c r="Y3174" s="318"/>
    </row>
    <row r="3175" spans="1:25" s="3" customFormat="1" ht="55.5" customHeight="1" x14ac:dyDescent="0.2">
      <c r="A3175" s="240">
        <v>539</v>
      </c>
      <c r="B3175" s="1077" t="s">
        <v>12416</v>
      </c>
      <c r="C3175" s="1074" t="s">
        <v>12417</v>
      </c>
      <c r="D3175" s="1074" t="s">
        <v>234</v>
      </c>
      <c r="E3175" s="1075">
        <v>6.0000000000000001E-3</v>
      </c>
      <c r="F3175" s="1074">
        <v>0.4</v>
      </c>
      <c r="G3175" s="1077" t="s">
        <v>12418</v>
      </c>
      <c r="H3175" s="1077" t="s">
        <v>12418</v>
      </c>
      <c r="I3175" s="1074" t="s">
        <v>178</v>
      </c>
      <c r="J3175" s="1081">
        <v>1500049282</v>
      </c>
      <c r="K3175" s="1083">
        <v>45855</v>
      </c>
      <c r="L3175" s="1074" t="s">
        <v>289</v>
      </c>
      <c r="M3175" s="1074" t="s">
        <v>267</v>
      </c>
      <c r="N3175" s="1078">
        <v>46220</v>
      </c>
      <c r="O3175" s="1074" t="s">
        <v>21</v>
      </c>
      <c r="P3175" s="1081" t="s">
        <v>12308</v>
      </c>
      <c r="Q3175" s="1069"/>
      <c r="R3175" s="1081"/>
      <c r="S3175" s="1083"/>
      <c r="T3175" s="1084"/>
      <c r="U3175" s="1074"/>
      <c r="V3175" s="1081" t="s">
        <v>276</v>
      </c>
      <c r="W3175" s="1081"/>
      <c r="X3175" s="1075">
        <v>6.0000000000000001E-3</v>
      </c>
      <c r="Y3175" s="318"/>
    </row>
    <row r="3176" spans="1:25" s="3" customFormat="1" ht="55.5" customHeight="1" x14ac:dyDescent="0.2">
      <c r="A3176" s="240">
        <v>540</v>
      </c>
      <c r="B3176" s="1077" t="s">
        <v>12419</v>
      </c>
      <c r="C3176" s="1074" t="s">
        <v>12420</v>
      </c>
      <c r="D3176" s="1074" t="s">
        <v>27</v>
      </c>
      <c r="E3176" s="1075">
        <v>8.9569999999999997E-2</v>
      </c>
      <c r="F3176" s="1074">
        <v>0.4</v>
      </c>
      <c r="G3176" s="1077" t="s">
        <v>12421</v>
      </c>
      <c r="H3176" s="1077" t="s">
        <v>12421</v>
      </c>
      <c r="I3176" s="1074" t="s">
        <v>178</v>
      </c>
      <c r="J3176" s="1081">
        <v>1500049338</v>
      </c>
      <c r="K3176" s="1083">
        <v>45856</v>
      </c>
      <c r="L3176" s="1074" t="s">
        <v>289</v>
      </c>
      <c r="M3176" s="1074" t="s">
        <v>267</v>
      </c>
      <c r="N3176" s="1078">
        <v>46221</v>
      </c>
      <c r="O3176" s="1074" t="s">
        <v>21</v>
      </c>
      <c r="P3176" s="1081" t="s">
        <v>12369</v>
      </c>
      <c r="Q3176" s="1069" t="s">
        <v>40</v>
      </c>
      <c r="R3176" s="1081"/>
      <c r="S3176" s="1083"/>
      <c r="T3176" s="1084"/>
      <c r="U3176" s="1074"/>
      <c r="V3176" s="1081" t="s">
        <v>276</v>
      </c>
      <c r="W3176" s="1081"/>
      <c r="X3176" s="1075">
        <v>8.9569999999999997E-2</v>
      </c>
      <c r="Y3176" s="318"/>
    </row>
    <row r="3177" spans="1:25" s="3" customFormat="1" ht="55.5" customHeight="1" x14ac:dyDescent="0.2">
      <c r="A3177" s="240">
        <v>541</v>
      </c>
      <c r="B3177" s="1077" t="s">
        <v>12422</v>
      </c>
      <c r="C3177" s="1074" t="s">
        <v>12423</v>
      </c>
      <c r="D3177" s="1074" t="s">
        <v>295</v>
      </c>
      <c r="E3177" s="1075">
        <v>3.5099999999999999E-2</v>
      </c>
      <c r="F3177" s="1074">
        <v>20</v>
      </c>
      <c r="G3177" s="1077" t="s">
        <v>12424</v>
      </c>
      <c r="H3177" s="1077" t="s">
        <v>12424</v>
      </c>
      <c r="I3177" s="1074" t="s">
        <v>178</v>
      </c>
      <c r="J3177" s="1081">
        <v>1500049380</v>
      </c>
      <c r="K3177" s="1083">
        <v>45860</v>
      </c>
      <c r="L3177" s="1074" t="s">
        <v>289</v>
      </c>
      <c r="M3177" s="1074" t="s">
        <v>267</v>
      </c>
      <c r="N3177" s="1078">
        <v>46225</v>
      </c>
      <c r="O3177" s="1074" t="s">
        <v>21</v>
      </c>
      <c r="P3177" s="1081" t="s">
        <v>12292</v>
      </c>
      <c r="Q3177" s="1069"/>
      <c r="R3177" s="1081"/>
      <c r="S3177" s="1083"/>
      <c r="T3177" s="1084"/>
      <c r="U3177" s="1074"/>
      <c r="V3177" s="1081" t="s">
        <v>276</v>
      </c>
      <c r="W3177" s="1081"/>
      <c r="X3177" s="1075">
        <v>3.5099999999999999E-2</v>
      </c>
      <c r="Y3177" s="318"/>
    </row>
    <row r="3178" spans="1:25" s="3" customFormat="1" ht="55.5" customHeight="1" x14ac:dyDescent="0.2">
      <c r="A3178" s="240">
        <v>542</v>
      </c>
      <c r="B3178" s="1077" t="s">
        <v>12425</v>
      </c>
      <c r="C3178" s="1074" t="s">
        <v>12426</v>
      </c>
      <c r="D3178" s="1074" t="s">
        <v>27</v>
      </c>
      <c r="E3178" s="1075">
        <v>0.2</v>
      </c>
      <c r="F3178" s="1074">
        <v>20</v>
      </c>
      <c r="G3178" s="1077" t="s">
        <v>12377</v>
      </c>
      <c r="H3178" s="1077" t="s">
        <v>12377</v>
      </c>
      <c r="I3178" s="1074" t="s">
        <v>178</v>
      </c>
      <c r="J3178" s="1081">
        <v>1500049372</v>
      </c>
      <c r="K3178" s="1083">
        <v>45856</v>
      </c>
      <c r="L3178" s="1074" t="s">
        <v>289</v>
      </c>
      <c r="M3178" s="1074" t="s">
        <v>267</v>
      </c>
      <c r="N3178" s="1078">
        <v>46221</v>
      </c>
      <c r="O3178" s="1074" t="s">
        <v>21</v>
      </c>
      <c r="P3178" s="1081" t="s">
        <v>12369</v>
      </c>
      <c r="Q3178" s="1069" t="s">
        <v>40</v>
      </c>
      <c r="R3178" s="1081"/>
      <c r="S3178" s="1083"/>
      <c r="T3178" s="1084"/>
      <c r="U3178" s="1074"/>
      <c r="V3178" s="1081" t="s">
        <v>276</v>
      </c>
      <c r="W3178" s="1081"/>
      <c r="X3178" s="1075">
        <v>0.2</v>
      </c>
      <c r="Y3178" s="318"/>
    </row>
    <row r="3179" spans="1:25" s="3" customFormat="1" ht="55.5" customHeight="1" x14ac:dyDescent="0.2">
      <c r="A3179" s="240">
        <v>543</v>
      </c>
      <c r="B3179" s="1077" t="s">
        <v>12427</v>
      </c>
      <c r="C3179" s="1074" t="s">
        <v>12428</v>
      </c>
      <c r="D3179" s="1074" t="s">
        <v>18</v>
      </c>
      <c r="E3179" s="1075">
        <v>0.30207999999999996</v>
      </c>
      <c r="F3179" s="1074">
        <v>0.4</v>
      </c>
      <c r="G3179" s="1077" t="s">
        <v>12429</v>
      </c>
      <c r="H3179" s="1077" t="s">
        <v>12429</v>
      </c>
      <c r="I3179" s="1074" t="s">
        <v>178</v>
      </c>
      <c r="J3179" s="1081">
        <v>1500049281</v>
      </c>
      <c r="K3179" s="1083">
        <v>45855</v>
      </c>
      <c r="L3179" s="1074" t="s">
        <v>289</v>
      </c>
      <c r="M3179" s="1074" t="s">
        <v>267</v>
      </c>
      <c r="N3179" s="1078">
        <v>46220</v>
      </c>
      <c r="O3179" s="1074" t="s">
        <v>21</v>
      </c>
      <c r="P3179" s="1081" t="s">
        <v>12308</v>
      </c>
      <c r="Q3179" s="1069"/>
      <c r="R3179" s="1081"/>
      <c r="S3179" s="1083"/>
      <c r="T3179" s="1084"/>
      <c r="U3179" s="1074"/>
      <c r="V3179" s="1081" t="s">
        <v>276</v>
      </c>
      <c r="W3179" s="1081"/>
      <c r="X3179" s="1075">
        <v>0.30207999999999996</v>
      </c>
      <c r="Y3179" s="318"/>
    </row>
    <row r="3180" spans="1:25" s="3" customFormat="1" ht="55.5" customHeight="1" x14ac:dyDescent="0.2">
      <c r="A3180" s="240">
        <v>544</v>
      </c>
      <c r="B3180" s="1077" t="s">
        <v>12430</v>
      </c>
      <c r="C3180" s="1074" t="s">
        <v>12431</v>
      </c>
      <c r="D3180" s="1074" t="s">
        <v>18</v>
      </c>
      <c r="E3180" s="1075">
        <v>0.01</v>
      </c>
      <c r="F3180" s="1074">
        <v>0.4</v>
      </c>
      <c r="G3180" s="1077" t="s">
        <v>12432</v>
      </c>
      <c r="H3180" s="1077" t="s">
        <v>12432</v>
      </c>
      <c r="I3180" s="1074" t="s">
        <v>178</v>
      </c>
      <c r="J3180" s="1081">
        <v>1500049536</v>
      </c>
      <c r="K3180" s="1083">
        <v>45860</v>
      </c>
      <c r="L3180" s="1074" t="s">
        <v>289</v>
      </c>
      <c r="M3180" s="1074" t="s">
        <v>267</v>
      </c>
      <c r="N3180" s="1078">
        <v>46225</v>
      </c>
      <c r="O3180" s="1074" t="s">
        <v>21</v>
      </c>
      <c r="P3180" s="1081" t="s">
        <v>12292</v>
      </c>
      <c r="Q3180" s="1069"/>
      <c r="R3180" s="1081"/>
      <c r="S3180" s="1083"/>
      <c r="T3180" s="1084"/>
      <c r="U3180" s="1074"/>
      <c r="V3180" s="1081" t="s">
        <v>276</v>
      </c>
      <c r="W3180" s="1081"/>
      <c r="X3180" s="1075">
        <v>0.01</v>
      </c>
      <c r="Y3180" s="318"/>
    </row>
    <row r="3181" spans="1:25" s="3" customFormat="1" ht="55.5" customHeight="1" x14ac:dyDescent="0.2">
      <c r="A3181" s="240">
        <v>545</v>
      </c>
      <c r="B3181" s="1077" t="s">
        <v>12433</v>
      </c>
      <c r="C3181" s="1074" t="s">
        <v>12434</v>
      </c>
      <c r="D3181" s="1074" t="s">
        <v>18</v>
      </c>
      <c r="E3181" s="1075">
        <v>2.6159999999999999E-2</v>
      </c>
      <c r="F3181" s="1074">
        <v>0.4</v>
      </c>
      <c r="G3181" s="1077" t="s">
        <v>572</v>
      </c>
      <c r="H3181" s="1077" t="s">
        <v>572</v>
      </c>
      <c r="I3181" s="1074" t="s">
        <v>178</v>
      </c>
      <c r="J3181" s="1081">
        <v>1500048954</v>
      </c>
      <c r="K3181" s="1083">
        <v>45854</v>
      </c>
      <c r="L3181" s="1074" t="s">
        <v>289</v>
      </c>
      <c r="M3181" s="1074" t="s">
        <v>267</v>
      </c>
      <c r="N3181" s="1078">
        <v>46219</v>
      </c>
      <c r="O3181" s="1074" t="s">
        <v>21</v>
      </c>
      <c r="P3181" s="1081" t="s">
        <v>12275</v>
      </c>
      <c r="Q3181" s="1069"/>
      <c r="R3181" s="1081"/>
      <c r="S3181" s="1083"/>
      <c r="T3181" s="1084"/>
      <c r="U3181" s="1074"/>
      <c r="V3181" s="1081" t="s">
        <v>276</v>
      </c>
      <c r="W3181" s="1081"/>
      <c r="X3181" s="1075">
        <v>2.6159999999999999E-2</v>
      </c>
      <c r="Y3181" s="318"/>
    </row>
    <row r="3182" spans="1:25" s="3" customFormat="1" ht="55.5" customHeight="1" x14ac:dyDescent="0.2">
      <c r="A3182" s="240">
        <v>546</v>
      </c>
      <c r="B3182" s="1077" t="s">
        <v>12435</v>
      </c>
      <c r="C3182" s="1074" t="s">
        <v>12436</v>
      </c>
      <c r="D3182" s="1074" t="s">
        <v>32</v>
      </c>
      <c r="E3182" s="1075">
        <v>9.7750000000000007E-3</v>
      </c>
      <c r="F3182" s="1074">
        <v>0.4</v>
      </c>
      <c r="G3182" s="1077" t="s">
        <v>12437</v>
      </c>
      <c r="H3182" s="1077" t="s">
        <v>12437</v>
      </c>
      <c r="I3182" s="1074" t="s">
        <v>178</v>
      </c>
      <c r="J3182" s="1081">
        <v>1500049667</v>
      </c>
      <c r="K3182" s="1083">
        <v>45861</v>
      </c>
      <c r="L3182" s="1074" t="s">
        <v>289</v>
      </c>
      <c r="M3182" s="1074" t="s">
        <v>267</v>
      </c>
      <c r="N3182" s="1078">
        <v>46226</v>
      </c>
      <c r="O3182" s="1074" t="s">
        <v>21</v>
      </c>
      <c r="P3182" s="1081" t="s">
        <v>12283</v>
      </c>
      <c r="Q3182" s="1069"/>
      <c r="R3182" s="1081"/>
      <c r="S3182" s="1083"/>
      <c r="T3182" s="1084"/>
      <c r="U3182" s="1074"/>
      <c r="V3182" s="1081" t="s">
        <v>276</v>
      </c>
      <c r="W3182" s="1081"/>
      <c r="X3182" s="1075">
        <v>9.7750000000000007E-3</v>
      </c>
      <c r="Y3182" s="318"/>
    </row>
    <row r="3183" spans="1:25" s="3" customFormat="1" ht="55.5" customHeight="1" x14ac:dyDescent="0.2">
      <c r="A3183" s="240">
        <v>547</v>
      </c>
      <c r="B3183" s="1077" t="s">
        <v>3808</v>
      </c>
      <c r="C3183" s="1074" t="s">
        <v>3809</v>
      </c>
      <c r="D3183" s="1074" t="s">
        <v>187</v>
      </c>
      <c r="E3183" s="1075">
        <v>2.666E-2</v>
      </c>
      <c r="F3183" s="1074">
        <v>20</v>
      </c>
      <c r="G3183" s="1077" t="s">
        <v>12438</v>
      </c>
      <c r="H3183" s="1077" t="s">
        <v>12438</v>
      </c>
      <c r="I3183" s="1074" t="s">
        <v>178</v>
      </c>
      <c r="J3183" s="1081">
        <v>1500049886</v>
      </c>
      <c r="K3183" s="1083">
        <v>45863</v>
      </c>
      <c r="L3183" s="1074" t="s">
        <v>289</v>
      </c>
      <c r="M3183" s="1074" t="s">
        <v>267</v>
      </c>
      <c r="N3183" s="1078">
        <v>46228</v>
      </c>
      <c r="O3183" s="1074" t="s">
        <v>21</v>
      </c>
      <c r="P3183" s="1081" t="s">
        <v>12412</v>
      </c>
      <c r="Q3183" s="1069"/>
      <c r="R3183" s="1081"/>
      <c r="S3183" s="1083"/>
      <c r="T3183" s="1084"/>
      <c r="U3183" s="1074"/>
      <c r="V3183" s="1081" t="s">
        <v>276</v>
      </c>
      <c r="W3183" s="1081"/>
      <c r="X3183" s="1075">
        <v>2.666E-2</v>
      </c>
      <c r="Y3183" s="318"/>
    </row>
    <row r="3184" spans="1:25" s="3" customFormat="1" ht="55.5" customHeight="1" x14ac:dyDescent="0.2">
      <c r="A3184" s="240">
        <v>548</v>
      </c>
      <c r="B3184" s="1077" t="s">
        <v>12439</v>
      </c>
      <c r="C3184" s="1074" t="s">
        <v>12440</v>
      </c>
      <c r="D3184" s="1074" t="s">
        <v>187</v>
      </c>
      <c r="E3184" s="1075">
        <v>2.7089999999999999E-2</v>
      </c>
      <c r="F3184" s="1074">
        <v>0.4</v>
      </c>
      <c r="G3184" s="1077" t="s">
        <v>12441</v>
      </c>
      <c r="H3184" s="1077" t="s">
        <v>12441</v>
      </c>
      <c r="I3184" s="1074" t="s">
        <v>178</v>
      </c>
      <c r="J3184" s="1081">
        <v>1500049900</v>
      </c>
      <c r="K3184" s="1083">
        <v>45863</v>
      </c>
      <c r="L3184" s="1074" t="s">
        <v>289</v>
      </c>
      <c r="M3184" s="1074" t="s">
        <v>267</v>
      </c>
      <c r="N3184" s="1078">
        <v>46228</v>
      </c>
      <c r="O3184" s="1074" t="s">
        <v>21</v>
      </c>
      <c r="P3184" s="1081" t="s">
        <v>12412</v>
      </c>
      <c r="Q3184" s="1069"/>
      <c r="R3184" s="1081"/>
      <c r="S3184" s="1083"/>
      <c r="T3184" s="1084"/>
      <c r="U3184" s="1074"/>
      <c r="V3184" s="1081" t="s">
        <v>276</v>
      </c>
      <c r="W3184" s="1081"/>
      <c r="X3184" s="1075">
        <v>2.7089999999999999E-2</v>
      </c>
      <c r="Y3184" s="318"/>
    </row>
    <row r="3185" spans="1:25" s="3" customFormat="1" ht="55.5" customHeight="1" x14ac:dyDescent="0.2">
      <c r="A3185" s="240">
        <v>549</v>
      </c>
      <c r="B3185" s="1077" t="s">
        <v>12439</v>
      </c>
      <c r="C3185" s="1074" t="s">
        <v>12440</v>
      </c>
      <c r="D3185" s="1074" t="s">
        <v>187</v>
      </c>
      <c r="E3185" s="1075">
        <v>1.9780000000000002E-2</v>
      </c>
      <c r="F3185" s="1074">
        <v>0.4</v>
      </c>
      <c r="G3185" s="1077" t="s">
        <v>12442</v>
      </c>
      <c r="H3185" s="1077" t="s">
        <v>12442</v>
      </c>
      <c r="I3185" s="1074" t="s">
        <v>178</v>
      </c>
      <c r="J3185" s="1081">
        <v>1500049897</v>
      </c>
      <c r="K3185" s="1083">
        <v>45863</v>
      </c>
      <c r="L3185" s="1074" t="s">
        <v>289</v>
      </c>
      <c r="M3185" s="1074" t="s">
        <v>267</v>
      </c>
      <c r="N3185" s="1078">
        <v>46228</v>
      </c>
      <c r="O3185" s="1074" t="s">
        <v>21</v>
      </c>
      <c r="P3185" s="1081" t="s">
        <v>12412</v>
      </c>
      <c r="Q3185" s="1069"/>
      <c r="R3185" s="1081"/>
      <c r="S3185" s="1083"/>
      <c r="T3185" s="1084"/>
      <c r="U3185" s="1074"/>
      <c r="V3185" s="1081" t="s">
        <v>276</v>
      </c>
      <c r="W3185" s="1081"/>
      <c r="X3185" s="1075">
        <v>1.9780000000000002E-2</v>
      </c>
      <c r="Y3185" s="318"/>
    </row>
    <row r="3186" spans="1:25" s="3" customFormat="1" ht="55.5" customHeight="1" x14ac:dyDescent="0.2">
      <c r="A3186" s="240">
        <v>550</v>
      </c>
      <c r="B3186" s="1077" t="s">
        <v>12439</v>
      </c>
      <c r="C3186" s="1074" t="s">
        <v>12440</v>
      </c>
      <c r="D3186" s="1074" t="s">
        <v>187</v>
      </c>
      <c r="E3186" s="1075">
        <v>2.3219999999999998E-2</v>
      </c>
      <c r="F3186" s="1074">
        <v>0.4</v>
      </c>
      <c r="G3186" s="1077" t="s">
        <v>12443</v>
      </c>
      <c r="H3186" s="1077" t="s">
        <v>12443</v>
      </c>
      <c r="I3186" s="1074" t="s">
        <v>178</v>
      </c>
      <c r="J3186" s="1081">
        <v>1500049902</v>
      </c>
      <c r="K3186" s="1083">
        <v>45863</v>
      </c>
      <c r="L3186" s="1074" t="s">
        <v>289</v>
      </c>
      <c r="M3186" s="1074" t="s">
        <v>267</v>
      </c>
      <c r="N3186" s="1078">
        <v>46228</v>
      </c>
      <c r="O3186" s="1074" t="s">
        <v>21</v>
      </c>
      <c r="P3186" s="1081" t="s">
        <v>12412</v>
      </c>
      <c r="Q3186" s="1069"/>
      <c r="R3186" s="1081"/>
      <c r="S3186" s="1083"/>
      <c r="T3186" s="1084"/>
      <c r="U3186" s="1074"/>
      <c r="V3186" s="1081" t="s">
        <v>276</v>
      </c>
      <c r="W3186" s="1081"/>
      <c r="X3186" s="1075">
        <v>2.3219999999999998E-2</v>
      </c>
      <c r="Y3186" s="318"/>
    </row>
    <row r="3187" spans="1:25" s="3" customFormat="1" ht="55.5" customHeight="1" x14ac:dyDescent="0.2">
      <c r="A3187" s="240">
        <v>551</v>
      </c>
      <c r="B3187" s="1077" t="s">
        <v>3808</v>
      </c>
      <c r="C3187" s="1074" t="s">
        <v>3809</v>
      </c>
      <c r="D3187" s="1074" t="s">
        <v>187</v>
      </c>
      <c r="E3187" s="1075">
        <v>9.8470000000000002E-2</v>
      </c>
      <c r="F3187" s="1074">
        <v>0.4</v>
      </c>
      <c r="G3187" s="1077" t="s">
        <v>3810</v>
      </c>
      <c r="H3187" s="1077" t="s">
        <v>3810</v>
      </c>
      <c r="I3187" s="1074" t="s">
        <v>178</v>
      </c>
      <c r="J3187" s="1081">
        <v>1500049882</v>
      </c>
      <c r="K3187" s="1083">
        <v>45863</v>
      </c>
      <c r="L3187" s="1074" t="s">
        <v>289</v>
      </c>
      <c r="M3187" s="1074" t="s">
        <v>267</v>
      </c>
      <c r="N3187" s="1078">
        <v>46228</v>
      </c>
      <c r="O3187" s="1074" t="s">
        <v>21</v>
      </c>
      <c r="P3187" s="1081" t="s">
        <v>12412</v>
      </c>
      <c r="Q3187" s="1069"/>
      <c r="R3187" s="1081"/>
      <c r="S3187" s="1083"/>
      <c r="T3187" s="1084"/>
      <c r="U3187" s="1074"/>
      <c r="V3187" s="1081" t="s">
        <v>276</v>
      </c>
      <c r="W3187" s="1081"/>
      <c r="X3187" s="1075">
        <v>9.8470000000000002E-2</v>
      </c>
      <c r="Y3187" s="318"/>
    </row>
    <row r="3188" spans="1:25" s="3" customFormat="1" ht="55.5" customHeight="1" x14ac:dyDescent="0.2">
      <c r="A3188" s="240">
        <v>552</v>
      </c>
      <c r="B3188" s="1077" t="s">
        <v>12444</v>
      </c>
      <c r="C3188" s="1074" t="s">
        <v>12445</v>
      </c>
      <c r="D3188" s="1074" t="s">
        <v>27</v>
      </c>
      <c r="E3188" s="1075">
        <v>0.12</v>
      </c>
      <c r="F3188" s="1074">
        <v>20</v>
      </c>
      <c r="G3188" s="1077" t="s">
        <v>12446</v>
      </c>
      <c r="H3188" s="1077" t="s">
        <v>12446</v>
      </c>
      <c r="I3188" s="1074" t="s">
        <v>178</v>
      </c>
      <c r="J3188" s="1081">
        <v>1500049216</v>
      </c>
      <c r="K3188" s="1083">
        <v>45854</v>
      </c>
      <c r="L3188" s="1074" t="s">
        <v>289</v>
      </c>
      <c r="M3188" s="1074" t="s">
        <v>267</v>
      </c>
      <c r="N3188" s="1078">
        <v>46219</v>
      </c>
      <c r="O3188" s="1074" t="s">
        <v>21</v>
      </c>
      <c r="P3188" s="1081" t="s">
        <v>12275</v>
      </c>
      <c r="Q3188" s="1069"/>
      <c r="R3188" s="1081"/>
      <c r="S3188" s="1083"/>
      <c r="T3188" s="1084"/>
      <c r="U3188" s="1074"/>
      <c r="V3188" s="1081" t="s">
        <v>276</v>
      </c>
      <c r="W3188" s="1081"/>
      <c r="X3188" s="1075">
        <v>0.12</v>
      </c>
      <c r="Y3188" s="318"/>
    </row>
    <row r="3189" spans="1:25" s="3" customFormat="1" ht="55.5" customHeight="1" x14ac:dyDescent="0.2">
      <c r="A3189" s="240">
        <v>553</v>
      </c>
      <c r="B3189" s="1077" t="s">
        <v>12447</v>
      </c>
      <c r="C3189" s="1074" t="s">
        <v>12448</v>
      </c>
      <c r="D3189" s="1074" t="s">
        <v>234</v>
      </c>
      <c r="E3189" s="1075">
        <v>0.24365999999999999</v>
      </c>
      <c r="F3189" s="1074">
        <v>20</v>
      </c>
      <c r="G3189" s="1077" t="s">
        <v>12449</v>
      </c>
      <c r="H3189" s="1077" t="s">
        <v>12449</v>
      </c>
      <c r="I3189" s="1074" t="s">
        <v>178</v>
      </c>
      <c r="J3189" s="1081">
        <v>1500050265</v>
      </c>
      <c r="K3189" s="1083">
        <v>45868</v>
      </c>
      <c r="L3189" s="1074" t="s">
        <v>289</v>
      </c>
      <c r="M3189" s="1074" t="s">
        <v>267</v>
      </c>
      <c r="N3189" s="1078">
        <v>46233</v>
      </c>
      <c r="O3189" s="1074" t="s">
        <v>21</v>
      </c>
      <c r="P3189" s="1081" t="s">
        <v>12336</v>
      </c>
      <c r="Q3189" s="1069"/>
      <c r="R3189" s="1081"/>
      <c r="S3189" s="1083"/>
      <c r="T3189" s="1084"/>
      <c r="U3189" s="1074"/>
      <c r="V3189" s="1081" t="s">
        <v>276</v>
      </c>
      <c r="W3189" s="1081"/>
      <c r="X3189" s="1075">
        <v>0.24365999999999999</v>
      </c>
      <c r="Y3189" s="318"/>
    </row>
    <row r="3190" spans="1:25" s="3" customFormat="1" ht="55.5" customHeight="1" x14ac:dyDescent="0.2">
      <c r="A3190" s="240">
        <v>554</v>
      </c>
      <c r="B3190" s="1077" t="s">
        <v>12450</v>
      </c>
      <c r="C3190" s="1074" t="s">
        <v>12451</v>
      </c>
      <c r="D3190" s="1074" t="s">
        <v>18</v>
      </c>
      <c r="E3190" s="1075">
        <v>0.39932999999999996</v>
      </c>
      <c r="F3190" s="1074">
        <v>20</v>
      </c>
      <c r="G3190" s="1077" t="s">
        <v>12452</v>
      </c>
      <c r="H3190" s="1077" t="s">
        <v>12452</v>
      </c>
      <c r="I3190" s="1074" t="s">
        <v>178</v>
      </c>
      <c r="J3190" s="1081">
        <v>1500049772</v>
      </c>
      <c r="K3190" s="1083">
        <v>45862</v>
      </c>
      <c r="L3190" s="1074" t="s">
        <v>289</v>
      </c>
      <c r="M3190" s="1074" t="s">
        <v>267</v>
      </c>
      <c r="N3190" s="1078">
        <v>46227</v>
      </c>
      <c r="O3190" s="1074" t="s">
        <v>21</v>
      </c>
      <c r="P3190" s="1081" t="s">
        <v>12300</v>
      </c>
      <c r="Q3190" s="1069"/>
      <c r="R3190" s="1081"/>
      <c r="S3190" s="1083"/>
      <c r="T3190" s="1084"/>
      <c r="U3190" s="1074"/>
      <c r="V3190" s="1081" t="s">
        <v>276</v>
      </c>
      <c r="W3190" s="1081"/>
      <c r="X3190" s="1075">
        <v>0.39932999999999996</v>
      </c>
      <c r="Y3190" s="318"/>
    </row>
    <row r="3191" spans="1:25" s="3" customFormat="1" ht="55.5" customHeight="1" thickBot="1" x14ac:dyDescent="0.25">
      <c r="A3191" s="240">
        <v>555</v>
      </c>
      <c r="B3191" s="1077" t="s">
        <v>12453</v>
      </c>
      <c r="C3191" s="1074" t="s">
        <v>12454</v>
      </c>
      <c r="D3191" s="1074" t="s">
        <v>295</v>
      </c>
      <c r="E3191" s="1075">
        <v>6.0000000000000001E-3</v>
      </c>
      <c r="F3191" s="1074">
        <v>0.4</v>
      </c>
      <c r="G3191" s="1077" t="s">
        <v>12455</v>
      </c>
      <c r="H3191" s="1077" t="s">
        <v>12455</v>
      </c>
      <c r="I3191" s="1074" t="s">
        <v>178</v>
      </c>
      <c r="J3191" s="1081">
        <v>1500049825</v>
      </c>
      <c r="K3191" s="1083">
        <v>45866</v>
      </c>
      <c r="L3191" s="1074" t="s">
        <v>289</v>
      </c>
      <c r="M3191" s="1074" t="s">
        <v>267</v>
      </c>
      <c r="N3191" s="1078">
        <v>46231</v>
      </c>
      <c r="O3191" s="1074" t="s">
        <v>21</v>
      </c>
      <c r="P3191" s="1081" t="s">
        <v>12296</v>
      </c>
      <c r="Q3191" s="1069"/>
      <c r="R3191" s="1081"/>
      <c r="S3191" s="1083"/>
      <c r="T3191" s="1084"/>
      <c r="U3191" s="1074"/>
      <c r="V3191" s="1081" t="s">
        <v>276</v>
      </c>
      <c r="W3191" s="1081"/>
      <c r="X3191" s="1075">
        <v>6.0000000000000001E-3</v>
      </c>
      <c r="Y3191" s="318"/>
    </row>
    <row r="3192" spans="1:25" s="3" customFormat="1" ht="15.75" customHeight="1" x14ac:dyDescent="0.25">
      <c r="A3192" s="75"/>
      <c r="B3192" s="266"/>
      <c r="C3192" s="267"/>
      <c r="D3192" s="268"/>
      <c r="E3192" s="391"/>
      <c r="F3192" s="269"/>
      <c r="G3192" s="266"/>
      <c r="H3192" s="266"/>
      <c r="I3192" s="270"/>
      <c r="J3192" s="271"/>
      <c r="K3192" s="267"/>
      <c r="L3192" s="272"/>
      <c r="M3192" s="272"/>
      <c r="N3192" s="267"/>
      <c r="O3192" s="273"/>
      <c r="P3192" s="274"/>
      <c r="Q3192" s="270"/>
      <c r="R3192" s="275"/>
      <c r="S3192" s="276"/>
      <c r="T3192" s="277"/>
      <c r="U3192" s="276"/>
      <c r="V3192" s="278"/>
      <c r="W3192" s="278"/>
      <c r="X3192" s="279"/>
      <c r="Y3192" s="280"/>
    </row>
    <row r="3193" spans="1:25" s="3" customFormat="1" ht="55.5" customHeight="1" x14ac:dyDescent="0.2">
      <c r="A3193" s="147">
        <v>1</v>
      </c>
      <c r="B3193" s="346" t="s">
        <v>7102</v>
      </c>
      <c r="C3193" s="346" t="s">
        <v>7103</v>
      </c>
      <c r="D3193" s="346" t="s">
        <v>8788</v>
      </c>
      <c r="E3193" s="347">
        <v>3.2400000000000003E-3</v>
      </c>
      <c r="F3193" s="346" t="s">
        <v>8789</v>
      </c>
      <c r="G3193" s="346" t="s">
        <v>8790</v>
      </c>
      <c r="H3193" s="346" t="s">
        <v>8791</v>
      </c>
      <c r="I3193" s="346" t="s">
        <v>2172</v>
      </c>
      <c r="J3193" s="346" t="s">
        <v>8792</v>
      </c>
      <c r="K3193" s="919">
        <v>45839</v>
      </c>
      <c r="L3193" s="346" t="s">
        <v>301</v>
      </c>
      <c r="M3193" s="346" t="s">
        <v>8793</v>
      </c>
      <c r="N3193" s="917">
        <v>46204</v>
      </c>
      <c r="O3193" s="346" t="s">
        <v>12</v>
      </c>
      <c r="P3193" s="346">
        <v>2026</v>
      </c>
      <c r="Q3193" s="346" t="s">
        <v>26</v>
      </c>
      <c r="R3193" s="346" t="s">
        <v>26</v>
      </c>
      <c r="S3193" s="346" t="s">
        <v>26</v>
      </c>
      <c r="T3193" s="346"/>
      <c r="U3193" s="346"/>
      <c r="V3193" s="918"/>
      <c r="W3193" s="866"/>
      <c r="X3193" s="348"/>
      <c r="Y3193" s="833"/>
    </row>
    <row r="3194" spans="1:25" s="3" customFormat="1" ht="55.5" customHeight="1" x14ac:dyDescent="0.2">
      <c r="A3194" s="147">
        <v>2</v>
      </c>
      <c r="B3194" s="346" t="s">
        <v>7104</v>
      </c>
      <c r="C3194" s="346" t="s">
        <v>7105</v>
      </c>
      <c r="D3194" s="346" t="s">
        <v>277</v>
      </c>
      <c r="E3194" s="347">
        <v>8.0000000000000002E-3</v>
      </c>
      <c r="F3194" s="346" t="s">
        <v>8789</v>
      </c>
      <c r="G3194" s="346" t="s">
        <v>8794</v>
      </c>
      <c r="H3194" s="346" t="s">
        <v>8795</v>
      </c>
      <c r="I3194" s="346" t="s">
        <v>2172</v>
      </c>
      <c r="J3194" s="346" t="s">
        <v>8796</v>
      </c>
      <c r="K3194" s="919">
        <v>45839</v>
      </c>
      <c r="L3194" s="346" t="s">
        <v>301</v>
      </c>
      <c r="M3194" s="346" t="s">
        <v>8793</v>
      </c>
      <c r="N3194" s="917">
        <v>46204</v>
      </c>
      <c r="O3194" s="346" t="s">
        <v>12</v>
      </c>
      <c r="P3194" s="346">
        <v>2026</v>
      </c>
      <c r="Q3194" s="346" t="s">
        <v>26</v>
      </c>
      <c r="R3194" s="346" t="s">
        <v>26</v>
      </c>
      <c r="S3194" s="346" t="s">
        <v>26</v>
      </c>
      <c r="T3194" s="346"/>
      <c r="U3194" s="346"/>
      <c r="V3194" s="918"/>
      <c r="W3194" s="866"/>
      <c r="X3194" s="348"/>
      <c r="Y3194" s="833"/>
    </row>
    <row r="3195" spans="1:25" s="3" customFormat="1" ht="55.5" customHeight="1" x14ac:dyDescent="0.2">
      <c r="A3195" s="147">
        <v>3</v>
      </c>
      <c r="B3195" s="346" t="s">
        <v>7106</v>
      </c>
      <c r="C3195" s="346" t="s">
        <v>7107</v>
      </c>
      <c r="D3195" s="346" t="s">
        <v>277</v>
      </c>
      <c r="E3195" s="347">
        <v>25.00065</v>
      </c>
      <c r="F3195" s="346" t="s">
        <v>497</v>
      </c>
      <c r="G3195" s="346" t="s">
        <v>8797</v>
      </c>
      <c r="H3195" s="346" t="s">
        <v>8798</v>
      </c>
      <c r="I3195" s="346" t="s">
        <v>2172</v>
      </c>
      <c r="J3195" s="346" t="s">
        <v>8799</v>
      </c>
      <c r="K3195" s="919">
        <v>45840</v>
      </c>
      <c r="L3195" s="346" t="s">
        <v>8800</v>
      </c>
      <c r="M3195" s="346" t="s">
        <v>832</v>
      </c>
      <c r="N3195" s="917">
        <v>46205</v>
      </c>
      <c r="O3195" s="346" t="s">
        <v>12</v>
      </c>
      <c r="P3195" s="346">
        <v>2026</v>
      </c>
      <c r="Q3195" s="346" t="s">
        <v>8801</v>
      </c>
      <c r="R3195" s="346" t="s">
        <v>8802</v>
      </c>
      <c r="S3195" s="346" t="s">
        <v>8803</v>
      </c>
      <c r="T3195" s="346"/>
      <c r="U3195" s="346"/>
      <c r="V3195" s="918"/>
      <c r="W3195" s="866"/>
      <c r="X3195" s="348"/>
      <c r="Y3195" s="833"/>
    </row>
    <row r="3196" spans="1:25" s="3" customFormat="1" ht="20.25" customHeight="1" x14ac:dyDescent="0.2">
      <c r="A3196" s="147">
        <v>4</v>
      </c>
      <c r="B3196" s="346" t="s">
        <v>7108</v>
      </c>
      <c r="C3196" s="346" t="s">
        <v>7109</v>
      </c>
      <c r="D3196" s="346" t="s">
        <v>8788</v>
      </c>
      <c r="E3196" s="347">
        <v>1.2</v>
      </c>
      <c r="F3196" s="346" t="s">
        <v>821</v>
      </c>
      <c r="G3196" s="346" t="s">
        <v>8804</v>
      </c>
      <c r="H3196" s="346" t="s">
        <v>8805</v>
      </c>
      <c r="I3196" s="346" t="s">
        <v>2172</v>
      </c>
      <c r="J3196" s="346" t="s">
        <v>8806</v>
      </c>
      <c r="K3196" s="919">
        <v>45840</v>
      </c>
      <c r="L3196" s="346" t="s">
        <v>301</v>
      </c>
      <c r="M3196" s="346" t="s">
        <v>283</v>
      </c>
      <c r="N3196" s="917">
        <v>46205</v>
      </c>
      <c r="O3196" s="346" t="s">
        <v>12</v>
      </c>
      <c r="P3196" s="346">
        <v>2026</v>
      </c>
      <c r="Q3196" s="346" t="s">
        <v>26</v>
      </c>
      <c r="R3196" s="346" t="s">
        <v>26</v>
      </c>
      <c r="S3196" s="346" t="s">
        <v>26</v>
      </c>
      <c r="T3196" s="346"/>
      <c r="U3196" s="346"/>
      <c r="V3196" s="918"/>
      <c r="W3196" s="866"/>
      <c r="X3196" s="348"/>
      <c r="Y3196" s="833"/>
    </row>
    <row r="3197" spans="1:25" s="3" customFormat="1" ht="43.5" customHeight="1" x14ac:dyDescent="0.2">
      <c r="A3197" s="147">
        <v>5</v>
      </c>
      <c r="B3197" s="346" t="s">
        <v>7110</v>
      </c>
      <c r="C3197" s="346" t="s">
        <v>7103</v>
      </c>
      <c r="D3197" s="346" t="s">
        <v>277</v>
      </c>
      <c r="E3197" s="347">
        <v>8.0000000000000002E-3</v>
      </c>
      <c r="F3197" s="346" t="s">
        <v>8789</v>
      </c>
      <c r="G3197" s="346" t="s">
        <v>8807</v>
      </c>
      <c r="H3197" s="346" t="s">
        <v>8808</v>
      </c>
      <c r="I3197" s="346" t="s">
        <v>2172</v>
      </c>
      <c r="J3197" s="346" t="s">
        <v>8809</v>
      </c>
      <c r="K3197" s="919">
        <v>45840</v>
      </c>
      <c r="L3197" s="346" t="s">
        <v>301</v>
      </c>
      <c r="M3197" s="346" t="s">
        <v>8793</v>
      </c>
      <c r="N3197" s="917">
        <v>46205</v>
      </c>
      <c r="O3197" s="346" t="s">
        <v>12</v>
      </c>
      <c r="P3197" s="346">
        <v>2026</v>
      </c>
      <c r="Q3197" s="346" t="s">
        <v>26</v>
      </c>
      <c r="R3197" s="346" t="s">
        <v>26</v>
      </c>
      <c r="S3197" s="346" t="s">
        <v>26</v>
      </c>
      <c r="T3197" s="346"/>
      <c r="U3197" s="346"/>
      <c r="V3197" s="918"/>
      <c r="W3197" s="866"/>
      <c r="X3197" s="348"/>
      <c r="Y3197" s="833"/>
    </row>
    <row r="3198" spans="1:25" s="3" customFormat="1" ht="39.950000000000003" customHeight="1" x14ac:dyDescent="0.2">
      <c r="A3198" s="147">
        <v>6</v>
      </c>
      <c r="B3198" s="346" t="s">
        <v>7111</v>
      </c>
      <c r="C3198" s="346" t="s">
        <v>7112</v>
      </c>
      <c r="D3198" s="346" t="s">
        <v>8788</v>
      </c>
      <c r="E3198" s="347">
        <v>6.0000000000000001E-3</v>
      </c>
      <c r="F3198" s="346" t="s">
        <v>8789</v>
      </c>
      <c r="G3198" s="346" t="s">
        <v>8810</v>
      </c>
      <c r="H3198" s="346" t="s">
        <v>8811</v>
      </c>
      <c r="I3198" s="346" t="s">
        <v>2172</v>
      </c>
      <c r="J3198" s="346" t="s">
        <v>8812</v>
      </c>
      <c r="K3198" s="919">
        <v>45840</v>
      </c>
      <c r="L3198" s="346" t="s">
        <v>301</v>
      </c>
      <c r="M3198" s="346" t="s">
        <v>8793</v>
      </c>
      <c r="N3198" s="917">
        <v>46205</v>
      </c>
      <c r="O3198" s="346" t="s">
        <v>12</v>
      </c>
      <c r="P3198" s="346">
        <v>2026</v>
      </c>
      <c r="Q3198" s="346" t="s">
        <v>26</v>
      </c>
      <c r="R3198" s="346" t="s">
        <v>26</v>
      </c>
      <c r="S3198" s="346" t="s">
        <v>26</v>
      </c>
      <c r="T3198" s="346"/>
      <c r="U3198" s="346"/>
      <c r="V3198" s="918"/>
      <c r="W3198" s="866"/>
      <c r="X3198" s="348"/>
      <c r="Y3198" s="833"/>
    </row>
    <row r="3199" spans="1:25" s="3" customFormat="1" ht="39.950000000000003" customHeight="1" x14ac:dyDescent="0.2">
      <c r="A3199" s="147">
        <v>7</v>
      </c>
      <c r="B3199" s="346" t="s">
        <v>7113</v>
      </c>
      <c r="C3199" s="346" t="s">
        <v>7114</v>
      </c>
      <c r="D3199" s="346" t="s">
        <v>8788</v>
      </c>
      <c r="E3199" s="347">
        <v>0.1</v>
      </c>
      <c r="F3199" s="346" t="s">
        <v>8789</v>
      </c>
      <c r="G3199" s="346" t="s">
        <v>8813</v>
      </c>
      <c r="H3199" s="346" t="s">
        <v>8814</v>
      </c>
      <c r="I3199" s="346" t="s">
        <v>2172</v>
      </c>
      <c r="J3199" s="346" t="s">
        <v>8815</v>
      </c>
      <c r="K3199" s="919">
        <v>45842</v>
      </c>
      <c r="L3199" s="346" t="s">
        <v>301</v>
      </c>
      <c r="M3199" s="346" t="s">
        <v>8793</v>
      </c>
      <c r="N3199" s="917">
        <v>46207</v>
      </c>
      <c r="O3199" s="346" t="s">
        <v>12</v>
      </c>
      <c r="P3199" s="346">
        <v>2026</v>
      </c>
      <c r="Q3199" s="346" t="s">
        <v>26</v>
      </c>
      <c r="R3199" s="346" t="s">
        <v>26</v>
      </c>
      <c r="S3199" s="346" t="s">
        <v>26</v>
      </c>
      <c r="T3199" s="346"/>
      <c r="U3199" s="346"/>
      <c r="V3199" s="918"/>
      <c r="W3199" s="866"/>
      <c r="X3199" s="348"/>
      <c r="Y3199" s="833"/>
    </row>
    <row r="3200" spans="1:25" s="3" customFormat="1" ht="39.950000000000003" customHeight="1" x14ac:dyDescent="0.2">
      <c r="A3200" s="147">
        <v>8</v>
      </c>
      <c r="B3200" s="346" t="s">
        <v>7115</v>
      </c>
      <c r="C3200" s="346" t="s">
        <v>7112</v>
      </c>
      <c r="D3200" s="346" t="s">
        <v>8788</v>
      </c>
      <c r="E3200" s="347">
        <v>8.0000000000000002E-3</v>
      </c>
      <c r="F3200" s="346" t="s">
        <v>8789</v>
      </c>
      <c r="G3200" s="346" t="s">
        <v>8816</v>
      </c>
      <c r="H3200" s="346" t="s">
        <v>8817</v>
      </c>
      <c r="I3200" s="346" t="s">
        <v>2172</v>
      </c>
      <c r="J3200" s="346" t="s">
        <v>8818</v>
      </c>
      <c r="K3200" s="919">
        <v>45842</v>
      </c>
      <c r="L3200" s="346" t="s">
        <v>301</v>
      </c>
      <c r="M3200" s="346" t="s">
        <v>8793</v>
      </c>
      <c r="N3200" s="917">
        <v>46207</v>
      </c>
      <c r="O3200" s="346" t="s">
        <v>12</v>
      </c>
      <c r="P3200" s="346">
        <v>2026</v>
      </c>
      <c r="Q3200" s="346" t="s">
        <v>26</v>
      </c>
      <c r="R3200" s="346" t="s">
        <v>26</v>
      </c>
      <c r="S3200" s="346" t="s">
        <v>26</v>
      </c>
      <c r="T3200" s="346"/>
      <c r="U3200" s="346"/>
      <c r="V3200" s="918"/>
      <c r="W3200" s="866"/>
      <c r="X3200" s="348"/>
      <c r="Y3200" s="833"/>
    </row>
    <row r="3201" spans="1:25" s="3" customFormat="1" ht="39.950000000000003" customHeight="1" x14ac:dyDescent="0.2">
      <c r="A3201" s="147">
        <v>9</v>
      </c>
      <c r="B3201" s="346" t="s">
        <v>7116</v>
      </c>
      <c r="C3201" s="346" t="s">
        <v>7117</v>
      </c>
      <c r="D3201" s="346" t="s">
        <v>277</v>
      </c>
      <c r="E3201" s="347">
        <v>0.15</v>
      </c>
      <c r="F3201" s="346" t="s">
        <v>8789</v>
      </c>
      <c r="G3201" s="346" t="s">
        <v>8819</v>
      </c>
      <c r="H3201" s="346" t="s">
        <v>8820</v>
      </c>
      <c r="I3201" s="346" t="s">
        <v>2172</v>
      </c>
      <c r="J3201" s="346" t="s">
        <v>8821</v>
      </c>
      <c r="K3201" s="919">
        <v>45846</v>
      </c>
      <c r="L3201" s="346" t="s">
        <v>301</v>
      </c>
      <c r="M3201" s="346" t="s">
        <v>8793</v>
      </c>
      <c r="N3201" s="917">
        <v>46211</v>
      </c>
      <c r="O3201" s="346" t="s">
        <v>12</v>
      </c>
      <c r="P3201" s="346">
        <v>2026</v>
      </c>
      <c r="Q3201" s="346" t="s">
        <v>26</v>
      </c>
      <c r="R3201" s="346" t="s">
        <v>8822</v>
      </c>
      <c r="S3201" s="346" t="s">
        <v>26</v>
      </c>
      <c r="T3201" s="346"/>
      <c r="U3201" s="346"/>
      <c r="V3201" s="918"/>
      <c r="W3201" s="866"/>
      <c r="X3201" s="348"/>
      <c r="Y3201" s="833"/>
    </row>
    <row r="3202" spans="1:25" s="3" customFormat="1" ht="39.950000000000003" customHeight="1" x14ac:dyDescent="0.2">
      <c r="A3202" s="147">
        <v>10</v>
      </c>
      <c r="B3202" s="346" t="s">
        <v>7118</v>
      </c>
      <c r="C3202" s="346" t="s">
        <v>7103</v>
      </c>
      <c r="D3202" s="346" t="s">
        <v>242</v>
      </c>
      <c r="E3202" s="347">
        <v>8.199999999999999E-3</v>
      </c>
      <c r="F3202" s="346" t="s">
        <v>8789</v>
      </c>
      <c r="G3202" s="346" t="s">
        <v>8823</v>
      </c>
      <c r="H3202" s="346" t="s">
        <v>8824</v>
      </c>
      <c r="I3202" s="346" t="s">
        <v>2172</v>
      </c>
      <c r="J3202" s="346" t="s">
        <v>8825</v>
      </c>
      <c r="K3202" s="919">
        <v>45846</v>
      </c>
      <c r="L3202" s="346" t="s">
        <v>301</v>
      </c>
      <c r="M3202" s="346" t="s">
        <v>8793</v>
      </c>
      <c r="N3202" s="917">
        <v>46211</v>
      </c>
      <c r="O3202" s="346" t="s">
        <v>12</v>
      </c>
      <c r="P3202" s="346">
        <v>2026</v>
      </c>
      <c r="Q3202" s="346" t="s">
        <v>26</v>
      </c>
      <c r="R3202" s="346" t="s">
        <v>26</v>
      </c>
      <c r="S3202" s="346" t="s">
        <v>26</v>
      </c>
      <c r="T3202" s="346"/>
      <c r="U3202" s="346"/>
      <c r="V3202" s="918"/>
      <c r="W3202" s="866"/>
      <c r="X3202" s="348"/>
      <c r="Y3202" s="833"/>
    </row>
    <row r="3203" spans="1:25" s="3" customFormat="1" ht="39.950000000000003" customHeight="1" x14ac:dyDescent="0.2">
      <c r="A3203" s="147">
        <v>11</v>
      </c>
      <c r="B3203" s="346" t="s">
        <v>7119</v>
      </c>
      <c r="C3203" s="346" t="s">
        <v>7120</v>
      </c>
      <c r="D3203" s="346" t="s">
        <v>8788</v>
      </c>
      <c r="E3203" s="347">
        <v>8.9999999999999993E-3</v>
      </c>
      <c r="F3203" s="346" t="s">
        <v>8789</v>
      </c>
      <c r="G3203" s="346" t="s">
        <v>8826</v>
      </c>
      <c r="H3203" s="346" t="s">
        <v>8827</v>
      </c>
      <c r="I3203" s="346" t="s">
        <v>2172</v>
      </c>
      <c r="J3203" s="346" t="s">
        <v>8828</v>
      </c>
      <c r="K3203" s="919">
        <v>45846</v>
      </c>
      <c r="L3203" s="346" t="s">
        <v>301</v>
      </c>
      <c r="M3203" s="346" t="s">
        <v>8793</v>
      </c>
      <c r="N3203" s="917">
        <v>46211</v>
      </c>
      <c r="O3203" s="346" t="s">
        <v>12</v>
      </c>
      <c r="P3203" s="346">
        <v>2026</v>
      </c>
      <c r="Q3203" s="346" t="s">
        <v>26</v>
      </c>
      <c r="R3203" s="346" t="s">
        <v>26</v>
      </c>
      <c r="S3203" s="346" t="s">
        <v>26</v>
      </c>
      <c r="T3203" s="346"/>
      <c r="U3203" s="346"/>
      <c r="V3203" s="918"/>
      <c r="W3203" s="866"/>
      <c r="X3203" s="348"/>
      <c r="Y3203" s="833"/>
    </row>
    <row r="3204" spans="1:25" s="3" customFormat="1" ht="39.950000000000003" customHeight="1" x14ac:dyDescent="0.2">
      <c r="A3204" s="147">
        <v>12</v>
      </c>
      <c r="B3204" s="346" t="s">
        <v>7121</v>
      </c>
      <c r="C3204" s="346" t="s">
        <v>7122</v>
      </c>
      <c r="D3204" s="346" t="s">
        <v>242</v>
      </c>
      <c r="E3204" s="347">
        <v>0.57499999999999996</v>
      </c>
      <c r="F3204" s="346" t="s">
        <v>821</v>
      </c>
      <c r="G3204" s="346" t="s">
        <v>8829</v>
      </c>
      <c r="H3204" s="346" t="s">
        <v>8830</v>
      </c>
      <c r="I3204" s="346" t="s">
        <v>2172</v>
      </c>
      <c r="J3204" s="346" t="s">
        <v>8831</v>
      </c>
      <c r="K3204" s="919">
        <v>45847</v>
      </c>
      <c r="L3204" s="346" t="s">
        <v>301</v>
      </c>
      <c r="M3204" s="346" t="s">
        <v>283</v>
      </c>
      <c r="N3204" s="917">
        <v>46212</v>
      </c>
      <c r="O3204" s="346" t="s">
        <v>12</v>
      </c>
      <c r="P3204" s="346">
        <v>2026</v>
      </c>
      <c r="Q3204" s="346" t="s">
        <v>26</v>
      </c>
      <c r="R3204" s="346" t="s">
        <v>26</v>
      </c>
      <c r="S3204" s="346" t="s">
        <v>26</v>
      </c>
      <c r="T3204" s="346"/>
      <c r="U3204" s="346"/>
      <c r="V3204" s="918"/>
      <c r="W3204" s="866"/>
      <c r="X3204" s="348"/>
      <c r="Y3204" s="833"/>
    </row>
    <row r="3205" spans="1:25" s="3" customFormat="1" ht="39.950000000000003" customHeight="1" x14ac:dyDescent="0.2">
      <c r="A3205" s="147">
        <v>13</v>
      </c>
      <c r="B3205" s="346" t="s">
        <v>7123</v>
      </c>
      <c r="C3205" s="346" t="s">
        <v>7103</v>
      </c>
      <c r="D3205" s="346" t="s">
        <v>8788</v>
      </c>
      <c r="E3205" s="347">
        <v>6.0000000000000001E-3</v>
      </c>
      <c r="F3205" s="346" t="s">
        <v>8789</v>
      </c>
      <c r="G3205" s="346" t="s">
        <v>8832</v>
      </c>
      <c r="H3205" s="346" t="s">
        <v>8833</v>
      </c>
      <c r="I3205" s="346" t="s">
        <v>2172</v>
      </c>
      <c r="J3205" s="346" t="s">
        <v>8834</v>
      </c>
      <c r="K3205" s="919">
        <v>45847</v>
      </c>
      <c r="L3205" s="346" t="s">
        <v>301</v>
      </c>
      <c r="M3205" s="346" t="s">
        <v>8793</v>
      </c>
      <c r="N3205" s="917">
        <v>46212</v>
      </c>
      <c r="O3205" s="346" t="s">
        <v>12</v>
      </c>
      <c r="P3205" s="346">
        <v>2026</v>
      </c>
      <c r="Q3205" s="346" t="s">
        <v>26</v>
      </c>
      <c r="R3205" s="346" t="s">
        <v>26</v>
      </c>
      <c r="S3205" s="346" t="s">
        <v>26</v>
      </c>
      <c r="T3205" s="346"/>
      <c r="U3205" s="346"/>
      <c r="V3205" s="918"/>
      <c r="W3205" s="866"/>
      <c r="X3205" s="348"/>
      <c r="Y3205" s="833"/>
    </row>
    <row r="3206" spans="1:25" s="3" customFormat="1" ht="39.950000000000003" customHeight="1" x14ac:dyDescent="0.2">
      <c r="A3206" s="147">
        <v>14</v>
      </c>
      <c r="B3206" s="346" t="s">
        <v>7124</v>
      </c>
      <c r="C3206" s="346" t="s">
        <v>7120</v>
      </c>
      <c r="D3206" s="346" t="s">
        <v>8788</v>
      </c>
      <c r="E3206" s="347">
        <v>0.01</v>
      </c>
      <c r="F3206" s="346" t="s">
        <v>8789</v>
      </c>
      <c r="G3206" s="346" t="s">
        <v>8835</v>
      </c>
      <c r="H3206" s="346" t="s">
        <v>8836</v>
      </c>
      <c r="I3206" s="346" t="s">
        <v>2172</v>
      </c>
      <c r="J3206" s="346" t="s">
        <v>8837</v>
      </c>
      <c r="K3206" s="919">
        <v>45848</v>
      </c>
      <c r="L3206" s="346" t="s">
        <v>301</v>
      </c>
      <c r="M3206" s="346" t="s">
        <v>8793</v>
      </c>
      <c r="N3206" s="917">
        <v>46213</v>
      </c>
      <c r="O3206" s="346" t="s">
        <v>12</v>
      </c>
      <c r="P3206" s="346">
        <v>2026</v>
      </c>
      <c r="Q3206" s="346" t="s">
        <v>26</v>
      </c>
      <c r="R3206" s="346" t="s">
        <v>26</v>
      </c>
      <c r="S3206" s="346" t="s">
        <v>26</v>
      </c>
      <c r="T3206" s="346"/>
      <c r="U3206" s="346"/>
      <c r="V3206" s="918"/>
      <c r="W3206" s="866"/>
      <c r="X3206" s="348"/>
      <c r="Y3206" s="833"/>
    </row>
    <row r="3207" spans="1:25" s="3" customFormat="1" ht="39.950000000000003" customHeight="1" x14ac:dyDescent="0.2">
      <c r="A3207" s="147">
        <v>15</v>
      </c>
      <c r="B3207" s="346" t="s">
        <v>7125</v>
      </c>
      <c r="C3207" s="346" t="s">
        <v>7112</v>
      </c>
      <c r="D3207" s="346" t="s">
        <v>8788</v>
      </c>
      <c r="E3207" s="347">
        <v>6.0000000000000001E-3</v>
      </c>
      <c r="F3207" s="346" t="s">
        <v>8789</v>
      </c>
      <c r="G3207" s="346" t="s">
        <v>8838</v>
      </c>
      <c r="H3207" s="346" t="s">
        <v>8839</v>
      </c>
      <c r="I3207" s="346" t="s">
        <v>2172</v>
      </c>
      <c r="J3207" s="346" t="s">
        <v>8840</v>
      </c>
      <c r="K3207" s="919">
        <v>45848</v>
      </c>
      <c r="L3207" s="346" t="s">
        <v>301</v>
      </c>
      <c r="M3207" s="346" t="s">
        <v>8793</v>
      </c>
      <c r="N3207" s="917">
        <v>46213</v>
      </c>
      <c r="O3207" s="346" t="s">
        <v>12</v>
      </c>
      <c r="P3207" s="346">
        <v>2026</v>
      </c>
      <c r="Q3207" s="346" t="s">
        <v>26</v>
      </c>
      <c r="R3207" s="346" t="s">
        <v>26</v>
      </c>
      <c r="S3207" s="346" t="s">
        <v>26</v>
      </c>
      <c r="T3207" s="346"/>
      <c r="U3207" s="346"/>
      <c r="V3207" s="918"/>
      <c r="W3207" s="866"/>
      <c r="X3207" s="348"/>
      <c r="Y3207" s="833"/>
    </row>
    <row r="3208" spans="1:25" s="3" customFormat="1" ht="39.950000000000003" customHeight="1" x14ac:dyDescent="0.2">
      <c r="A3208" s="147">
        <v>16</v>
      </c>
      <c r="B3208" s="346" t="s">
        <v>7126</v>
      </c>
      <c r="C3208" s="346" t="s">
        <v>7127</v>
      </c>
      <c r="D3208" s="346" t="s">
        <v>277</v>
      </c>
      <c r="E3208" s="347">
        <v>4.5</v>
      </c>
      <c r="F3208" s="346" t="s">
        <v>821</v>
      </c>
      <c r="G3208" s="346" t="s">
        <v>8841</v>
      </c>
      <c r="H3208" s="346" t="s">
        <v>8842</v>
      </c>
      <c r="I3208" s="346" t="s">
        <v>2172</v>
      </c>
      <c r="J3208" s="346" t="s">
        <v>8843</v>
      </c>
      <c r="K3208" s="919">
        <v>45849</v>
      </c>
      <c r="L3208" s="346" t="s">
        <v>8800</v>
      </c>
      <c r="M3208" s="346" t="s">
        <v>832</v>
      </c>
      <c r="N3208" s="917">
        <v>46214</v>
      </c>
      <c r="O3208" s="346" t="s">
        <v>12</v>
      </c>
      <c r="P3208" s="346">
        <v>2026</v>
      </c>
      <c r="Q3208" s="346" t="s">
        <v>26</v>
      </c>
      <c r="R3208" s="346" t="s">
        <v>26</v>
      </c>
      <c r="S3208" s="346" t="s">
        <v>26</v>
      </c>
      <c r="T3208" s="346"/>
      <c r="U3208" s="346"/>
      <c r="V3208" s="918"/>
      <c r="W3208" s="866"/>
      <c r="X3208" s="348"/>
      <c r="Y3208" s="833"/>
    </row>
    <row r="3209" spans="1:25" s="3" customFormat="1" ht="39.950000000000003" customHeight="1" x14ac:dyDescent="0.2">
      <c r="A3209" s="147">
        <v>17</v>
      </c>
      <c r="B3209" s="346" t="s">
        <v>7128</v>
      </c>
      <c r="C3209" s="346" t="s">
        <v>7114</v>
      </c>
      <c r="D3209" s="346" t="s">
        <v>277</v>
      </c>
      <c r="E3209" s="347">
        <v>0.12</v>
      </c>
      <c r="F3209" s="346" t="s">
        <v>8789</v>
      </c>
      <c r="G3209" s="346" t="s">
        <v>8844</v>
      </c>
      <c r="H3209" s="346" t="s">
        <v>8845</v>
      </c>
      <c r="I3209" s="346" t="s">
        <v>2172</v>
      </c>
      <c r="J3209" s="346" t="s">
        <v>8846</v>
      </c>
      <c r="K3209" s="919">
        <v>45849</v>
      </c>
      <c r="L3209" s="346" t="s">
        <v>301</v>
      </c>
      <c r="M3209" s="346" t="s">
        <v>8793</v>
      </c>
      <c r="N3209" s="917">
        <v>46214</v>
      </c>
      <c r="O3209" s="346" t="s">
        <v>12</v>
      </c>
      <c r="P3209" s="346">
        <v>2026</v>
      </c>
      <c r="Q3209" s="346" t="s">
        <v>26</v>
      </c>
      <c r="R3209" s="346" t="s">
        <v>26</v>
      </c>
      <c r="S3209" s="346" t="s">
        <v>26</v>
      </c>
      <c r="T3209" s="346"/>
      <c r="U3209" s="346"/>
      <c r="V3209" s="918"/>
      <c r="W3209" s="866"/>
      <c r="X3209" s="348"/>
      <c r="Y3209" s="833"/>
    </row>
    <row r="3210" spans="1:25" s="3" customFormat="1" ht="39.950000000000003" customHeight="1" x14ac:dyDescent="0.2">
      <c r="A3210" s="147">
        <v>18</v>
      </c>
      <c r="B3210" s="346" t="s">
        <v>7129</v>
      </c>
      <c r="C3210" s="346" t="s">
        <v>7130</v>
      </c>
      <c r="D3210" s="346" t="s">
        <v>277</v>
      </c>
      <c r="E3210" s="347">
        <v>7.92E-3</v>
      </c>
      <c r="F3210" s="346" t="s">
        <v>8789</v>
      </c>
      <c r="G3210" s="346" t="s">
        <v>8847</v>
      </c>
      <c r="H3210" s="346" t="s">
        <v>8848</v>
      </c>
      <c r="I3210" s="346" t="s">
        <v>2172</v>
      </c>
      <c r="J3210" s="346" t="s">
        <v>8849</v>
      </c>
      <c r="K3210" s="919">
        <v>45852</v>
      </c>
      <c r="L3210" s="346" t="s">
        <v>301</v>
      </c>
      <c r="M3210" s="346" t="s">
        <v>8793</v>
      </c>
      <c r="N3210" s="917">
        <v>46217</v>
      </c>
      <c r="O3210" s="346" t="s">
        <v>12</v>
      </c>
      <c r="P3210" s="346">
        <v>2026</v>
      </c>
      <c r="Q3210" s="346" t="s">
        <v>26</v>
      </c>
      <c r="R3210" s="346" t="s">
        <v>26</v>
      </c>
      <c r="S3210" s="346" t="s">
        <v>26</v>
      </c>
      <c r="T3210" s="346"/>
      <c r="U3210" s="346"/>
      <c r="V3210" s="918"/>
      <c r="W3210" s="866"/>
      <c r="X3210" s="348"/>
      <c r="Y3210" s="833"/>
    </row>
    <row r="3211" spans="1:25" s="3" customFormat="1" ht="39.950000000000003" customHeight="1" x14ac:dyDescent="0.2">
      <c r="A3211" s="147">
        <v>19</v>
      </c>
      <c r="B3211" s="346" t="s">
        <v>7129</v>
      </c>
      <c r="C3211" s="346" t="s">
        <v>7131</v>
      </c>
      <c r="D3211" s="346" t="s">
        <v>277</v>
      </c>
      <c r="E3211" s="347">
        <v>0.03</v>
      </c>
      <c r="F3211" s="346" t="s">
        <v>8789</v>
      </c>
      <c r="G3211" s="346" t="s">
        <v>8850</v>
      </c>
      <c r="H3211" s="346" t="s">
        <v>8851</v>
      </c>
      <c r="I3211" s="346" t="s">
        <v>2172</v>
      </c>
      <c r="J3211" s="346" t="s">
        <v>8852</v>
      </c>
      <c r="K3211" s="919">
        <v>45852</v>
      </c>
      <c r="L3211" s="346" t="s">
        <v>301</v>
      </c>
      <c r="M3211" s="346" t="s">
        <v>8793</v>
      </c>
      <c r="N3211" s="917">
        <v>46217</v>
      </c>
      <c r="O3211" s="346" t="s">
        <v>12</v>
      </c>
      <c r="P3211" s="346">
        <v>2026</v>
      </c>
      <c r="Q3211" s="346" t="s">
        <v>26</v>
      </c>
      <c r="R3211" s="346" t="s">
        <v>26</v>
      </c>
      <c r="S3211" s="346" t="s">
        <v>26</v>
      </c>
      <c r="T3211" s="346"/>
      <c r="U3211" s="346"/>
      <c r="V3211" s="918"/>
      <c r="W3211" s="866"/>
      <c r="X3211" s="348"/>
      <c r="Y3211" s="833"/>
    </row>
    <row r="3212" spans="1:25" s="3" customFormat="1" ht="39.950000000000003" customHeight="1" x14ac:dyDescent="0.2">
      <c r="A3212" s="147">
        <v>20</v>
      </c>
      <c r="B3212" s="346" t="s">
        <v>7132</v>
      </c>
      <c r="C3212" s="346" t="s">
        <v>7133</v>
      </c>
      <c r="D3212" s="346" t="s">
        <v>8788</v>
      </c>
      <c r="E3212" s="347">
        <v>1.3</v>
      </c>
      <c r="F3212" s="346" t="s">
        <v>821</v>
      </c>
      <c r="G3212" s="346" t="s">
        <v>8853</v>
      </c>
      <c r="H3212" s="346" t="s">
        <v>8854</v>
      </c>
      <c r="I3212" s="346" t="s">
        <v>2172</v>
      </c>
      <c r="J3212" s="346" t="s">
        <v>8855</v>
      </c>
      <c r="K3212" s="919">
        <v>45852</v>
      </c>
      <c r="L3212" s="346" t="s">
        <v>301</v>
      </c>
      <c r="M3212" s="346" t="s">
        <v>283</v>
      </c>
      <c r="N3212" s="917">
        <v>46217</v>
      </c>
      <c r="O3212" s="346" t="s">
        <v>12</v>
      </c>
      <c r="P3212" s="346">
        <v>2026</v>
      </c>
      <c r="Q3212" s="346" t="s">
        <v>26</v>
      </c>
      <c r="R3212" s="346" t="s">
        <v>26</v>
      </c>
      <c r="S3212" s="346" t="s">
        <v>26</v>
      </c>
      <c r="T3212" s="346"/>
      <c r="U3212" s="346"/>
      <c r="V3212" s="918"/>
      <c r="W3212" s="866"/>
      <c r="X3212" s="348"/>
      <c r="Y3212" s="833"/>
    </row>
    <row r="3213" spans="1:25" s="3" customFormat="1" ht="39.950000000000003" customHeight="1" x14ac:dyDescent="0.2">
      <c r="A3213" s="147">
        <v>21</v>
      </c>
      <c r="B3213" s="346" t="s">
        <v>7134</v>
      </c>
      <c r="C3213" s="346" t="s">
        <v>7135</v>
      </c>
      <c r="D3213" s="346" t="s">
        <v>277</v>
      </c>
      <c r="E3213" s="347">
        <v>42.5</v>
      </c>
      <c r="F3213" s="346" t="s">
        <v>497</v>
      </c>
      <c r="G3213" s="346" t="s">
        <v>8856</v>
      </c>
      <c r="H3213" s="346" t="s">
        <v>8857</v>
      </c>
      <c r="I3213" s="346" t="s">
        <v>2172</v>
      </c>
      <c r="J3213" s="346" t="s">
        <v>8858</v>
      </c>
      <c r="K3213" s="919">
        <v>45853</v>
      </c>
      <c r="L3213" s="346" t="s">
        <v>8800</v>
      </c>
      <c r="M3213" s="346" t="s">
        <v>832</v>
      </c>
      <c r="N3213" s="917">
        <v>46218</v>
      </c>
      <c r="O3213" s="346" t="s">
        <v>12</v>
      </c>
      <c r="P3213" s="346">
        <v>2026</v>
      </c>
      <c r="Q3213" s="346" t="s">
        <v>26</v>
      </c>
      <c r="R3213" s="346" t="s">
        <v>26</v>
      </c>
      <c r="S3213" s="346" t="s">
        <v>26</v>
      </c>
      <c r="T3213" s="346"/>
      <c r="U3213" s="346"/>
      <c r="V3213" s="918"/>
      <c r="W3213" s="866"/>
      <c r="X3213" s="348"/>
      <c r="Y3213" s="833"/>
    </row>
    <row r="3214" spans="1:25" s="3" customFormat="1" ht="39.950000000000003" customHeight="1" x14ac:dyDescent="0.2">
      <c r="A3214" s="147">
        <v>22</v>
      </c>
      <c r="B3214" s="346" t="s">
        <v>7136</v>
      </c>
      <c r="C3214" s="346" t="s">
        <v>7103</v>
      </c>
      <c r="D3214" s="346" t="s">
        <v>8788</v>
      </c>
      <c r="E3214" s="347">
        <v>1.9800000000000002E-2</v>
      </c>
      <c r="F3214" s="346" t="s">
        <v>8789</v>
      </c>
      <c r="G3214" s="346" t="s">
        <v>8859</v>
      </c>
      <c r="H3214" s="346" t="s">
        <v>8860</v>
      </c>
      <c r="I3214" s="346" t="s">
        <v>2172</v>
      </c>
      <c r="J3214" s="346" t="s">
        <v>8861</v>
      </c>
      <c r="K3214" s="919">
        <v>45855</v>
      </c>
      <c r="L3214" s="346" t="s">
        <v>301</v>
      </c>
      <c r="M3214" s="346" t="s">
        <v>8793</v>
      </c>
      <c r="N3214" s="917">
        <v>46220</v>
      </c>
      <c r="O3214" s="346" t="s">
        <v>12</v>
      </c>
      <c r="P3214" s="346">
        <v>2026</v>
      </c>
      <c r="Q3214" s="346" t="s">
        <v>26</v>
      </c>
      <c r="R3214" s="346" t="s">
        <v>26</v>
      </c>
      <c r="S3214" s="346" t="s">
        <v>26</v>
      </c>
      <c r="T3214" s="346"/>
      <c r="U3214" s="346"/>
      <c r="V3214" s="918"/>
      <c r="W3214" s="866"/>
      <c r="X3214" s="348"/>
      <c r="Y3214" s="833"/>
    </row>
    <row r="3215" spans="1:25" s="3" customFormat="1" ht="39.950000000000003" customHeight="1" x14ac:dyDescent="0.2">
      <c r="A3215" s="147">
        <v>23</v>
      </c>
      <c r="B3215" s="346" t="s">
        <v>7137</v>
      </c>
      <c r="C3215" s="346" t="s">
        <v>7138</v>
      </c>
      <c r="D3215" s="346" t="s">
        <v>8788</v>
      </c>
      <c r="E3215" s="347">
        <v>0.13400000000000001</v>
      </c>
      <c r="F3215" s="346" t="s">
        <v>821</v>
      </c>
      <c r="G3215" s="346" t="s">
        <v>8862</v>
      </c>
      <c r="H3215" s="346" t="s">
        <v>8863</v>
      </c>
      <c r="I3215" s="346" t="s">
        <v>2172</v>
      </c>
      <c r="J3215" s="346" t="s">
        <v>8864</v>
      </c>
      <c r="K3215" s="919">
        <v>45856</v>
      </c>
      <c r="L3215" s="346" t="s">
        <v>301</v>
      </c>
      <c r="M3215" s="346" t="s">
        <v>8793</v>
      </c>
      <c r="N3215" s="917">
        <v>46221</v>
      </c>
      <c r="O3215" s="346" t="s">
        <v>12</v>
      </c>
      <c r="P3215" s="346">
        <v>2026</v>
      </c>
      <c r="Q3215" s="346" t="s">
        <v>26</v>
      </c>
      <c r="R3215" s="346" t="s">
        <v>26</v>
      </c>
      <c r="S3215" s="346" t="s">
        <v>26</v>
      </c>
      <c r="T3215" s="346"/>
      <c r="U3215" s="346"/>
      <c r="V3215" s="918"/>
      <c r="W3215" s="866"/>
      <c r="X3215" s="348"/>
      <c r="Y3215" s="833"/>
    </row>
    <row r="3216" spans="1:25" s="3" customFormat="1" ht="39.950000000000003" customHeight="1" x14ac:dyDescent="0.2">
      <c r="A3216" s="147">
        <v>24</v>
      </c>
      <c r="B3216" s="346" t="s">
        <v>7139</v>
      </c>
      <c r="C3216" s="346" t="s">
        <v>7112</v>
      </c>
      <c r="D3216" s="346" t="s">
        <v>277</v>
      </c>
      <c r="E3216" s="347">
        <v>1.516E-2</v>
      </c>
      <c r="F3216" s="346" t="s">
        <v>8789</v>
      </c>
      <c r="G3216" s="346" t="s">
        <v>8865</v>
      </c>
      <c r="H3216" s="346" t="s">
        <v>8866</v>
      </c>
      <c r="I3216" s="346" t="s">
        <v>2172</v>
      </c>
      <c r="J3216" s="346" t="s">
        <v>8867</v>
      </c>
      <c r="K3216" s="919">
        <v>45856</v>
      </c>
      <c r="L3216" s="346" t="s">
        <v>301</v>
      </c>
      <c r="M3216" s="346" t="s">
        <v>8793</v>
      </c>
      <c r="N3216" s="917">
        <v>46221</v>
      </c>
      <c r="O3216" s="346" t="s">
        <v>12</v>
      </c>
      <c r="P3216" s="346">
        <v>2026</v>
      </c>
      <c r="Q3216" s="346" t="s">
        <v>26</v>
      </c>
      <c r="R3216" s="346" t="s">
        <v>26</v>
      </c>
      <c r="S3216" s="346" t="s">
        <v>26</v>
      </c>
      <c r="T3216" s="346"/>
      <c r="U3216" s="346"/>
      <c r="V3216" s="918"/>
      <c r="W3216" s="866"/>
      <c r="X3216" s="348"/>
      <c r="Y3216" s="833"/>
    </row>
    <row r="3217" spans="1:25" s="3" customFormat="1" ht="39.950000000000003" customHeight="1" x14ac:dyDescent="0.2">
      <c r="A3217" s="147">
        <v>25</v>
      </c>
      <c r="B3217" s="346" t="s">
        <v>7140</v>
      </c>
      <c r="C3217" s="346" t="s">
        <v>7141</v>
      </c>
      <c r="D3217" s="346" t="s">
        <v>8788</v>
      </c>
      <c r="E3217" s="347">
        <v>8.0000000000000002E-3</v>
      </c>
      <c r="F3217" s="346" t="s">
        <v>8789</v>
      </c>
      <c r="G3217" s="346" t="s">
        <v>8868</v>
      </c>
      <c r="H3217" s="346" t="s">
        <v>8839</v>
      </c>
      <c r="I3217" s="346" t="s">
        <v>2172</v>
      </c>
      <c r="J3217" s="346" t="s">
        <v>8869</v>
      </c>
      <c r="K3217" s="919">
        <v>45856</v>
      </c>
      <c r="L3217" s="346" t="s">
        <v>301</v>
      </c>
      <c r="M3217" s="346" t="s">
        <v>8793</v>
      </c>
      <c r="N3217" s="917">
        <v>46221</v>
      </c>
      <c r="O3217" s="346" t="s">
        <v>12</v>
      </c>
      <c r="P3217" s="346">
        <v>2026</v>
      </c>
      <c r="Q3217" s="346" t="s">
        <v>26</v>
      </c>
      <c r="R3217" s="346" t="s">
        <v>26</v>
      </c>
      <c r="S3217" s="346" t="s">
        <v>26</v>
      </c>
      <c r="T3217" s="346"/>
      <c r="U3217" s="346"/>
      <c r="V3217" s="918"/>
      <c r="W3217" s="866"/>
      <c r="X3217" s="348"/>
      <c r="Y3217" s="833"/>
    </row>
    <row r="3218" spans="1:25" s="3" customFormat="1" ht="39.950000000000003" customHeight="1" x14ac:dyDescent="0.2">
      <c r="A3218" s="147">
        <v>26</v>
      </c>
      <c r="B3218" s="346" t="s">
        <v>7142</v>
      </c>
      <c r="C3218" s="346" t="s">
        <v>7112</v>
      </c>
      <c r="D3218" s="346" t="s">
        <v>8788</v>
      </c>
      <c r="E3218" s="347">
        <v>8.0000000000000002E-3</v>
      </c>
      <c r="F3218" s="346" t="s">
        <v>8789</v>
      </c>
      <c r="G3218" s="346" t="s">
        <v>8870</v>
      </c>
      <c r="H3218" s="346" t="s">
        <v>8839</v>
      </c>
      <c r="I3218" s="346" t="s">
        <v>2172</v>
      </c>
      <c r="J3218" s="346" t="s">
        <v>8871</v>
      </c>
      <c r="K3218" s="919">
        <v>45856</v>
      </c>
      <c r="L3218" s="346" t="s">
        <v>301</v>
      </c>
      <c r="M3218" s="346" t="s">
        <v>8793</v>
      </c>
      <c r="N3218" s="917">
        <v>46221</v>
      </c>
      <c r="O3218" s="346" t="s">
        <v>12</v>
      </c>
      <c r="P3218" s="346">
        <v>2026</v>
      </c>
      <c r="Q3218" s="346" t="s">
        <v>26</v>
      </c>
      <c r="R3218" s="346" t="s">
        <v>26</v>
      </c>
      <c r="S3218" s="346" t="s">
        <v>26</v>
      </c>
      <c r="T3218" s="346"/>
      <c r="U3218" s="346"/>
      <c r="V3218" s="918"/>
      <c r="W3218" s="866"/>
      <c r="X3218" s="348"/>
      <c r="Y3218" s="833"/>
    </row>
    <row r="3219" spans="1:25" s="3" customFormat="1" ht="39.950000000000003" customHeight="1" x14ac:dyDescent="0.2">
      <c r="A3219" s="147">
        <v>27</v>
      </c>
      <c r="B3219" s="346" t="s">
        <v>7143</v>
      </c>
      <c r="C3219" s="346" t="s">
        <v>7103</v>
      </c>
      <c r="D3219" s="346" t="s">
        <v>8788</v>
      </c>
      <c r="E3219" s="347">
        <v>6.0000000000000001E-3</v>
      </c>
      <c r="F3219" s="346" t="s">
        <v>8789</v>
      </c>
      <c r="G3219" s="346" t="s">
        <v>8872</v>
      </c>
      <c r="H3219" s="346" t="s">
        <v>8873</v>
      </c>
      <c r="I3219" s="346" t="s">
        <v>2172</v>
      </c>
      <c r="J3219" s="346" t="s">
        <v>8874</v>
      </c>
      <c r="K3219" s="919">
        <v>45856</v>
      </c>
      <c r="L3219" s="346" t="s">
        <v>301</v>
      </c>
      <c r="M3219" s="346" t="s">
        <v>8793</v>
      </c>
      <c r="N3219" s="917">
        <v>46221</v>
      </c>
      <c r="O3219" s="346" t="s">
        <v>12</v>
      </c>
      <c r="P3219" s="346">
        <v>2026</v>
      </c>
      <c r="Q3219" s="346" t="s">
        <v>26</v>
      </c>
      <c r="R3219" s="346" t="s">
        <v>26</v>
      </c>
      <c r="S3219" s="346" t="s">
        <v>26</v>
      </c>
      <c r="T3219" s="346"/>
      <c r="U3219" s="346"/>
      <c r="V3219" s="918"/>
      <c r="W3219" s="866"/>
      <c r="X3219" s="348"/>
      <c r="Y3219" s="833"/>
    </row>
    <row r="3220" spans="1:25" s="3" customFormat="1" ht="39.950000000000003" customHeight="1" x14ac:dyDescent="0.2">
      <c r="A3220" s="147">
        <v>28</v>
      </c>
      <c r="B3220" s="346" t="s">
        <v>7144</v>
      </c>
      <c r="C3220" s="346" t="s">
        <v>7103</v>
      </c>
      <c r="D3220" s="346" t="s">
        <v>8788</v>
      </c>
      <c r="E3220" s="347">
        <v>6.0000000000000001E-3</v>
      </c>
      <c r="F3220" s="346" t="s">
        <v>8789</v>
      </c>
      <c r="G3220" s="346" t="s">
        <v>8872</v>
      </c>
      <c r="H3220" s="346" t="s">
        <v>8873</v>
      </c>
      <c r="I3220" s="346" t="s">
        <v>2172</v>
      </c>
      <c r="J3220" s="346" t="s">
        <v>8875</v>
      </c>
      <c r="K3220" s="919">
        <v>45856</v>
      </c>
      <c r="L3220" s="346" t="s">
        <v>301</v>
      </c>
      <c r="M3220" s="346" t="s">
        <v>8793</v>
      </c>
      <c r="N3220" s="917">
        <v>46221</v>
      </c>
      <c r="O3220" s="346" t="s">
        <v>12</v>
      </c>
      <c r="P3220" s="346">
        <v>2026</v>
      </c>
      <c r="Q3220" s="346" t="s">
        <v>26</v>
      </c>
      <c r="R3220" s="346" t="s">
        <v>26</v>
      </c>
      <c r="S3220" s="346" t="s">
        <v>26</v>
      </c>
      <c r="T3220" s="346"/>
      <c r="U3220" s="346"/>
      <c r="V3220" s="918"/>
      <c r="W3220" s="866"/>
      <c r="X3220" s="348"/>
      <c r="Y3220" s="833"/>
    </row>
    <row r="3221" spans="1:25" s="3" customFormat="1" ht="39.950000000000003" customHeight="1" x14ac:dyDescent="0.2">
      <c r="A3221" s="147">
        <v>29</v>
      </c>
      <c r="B3221" s="346" t="s">
        <v>7145</v>
      </c>
      <c r="C3221" s="346" t="s">
        <v>7146</v>
      </c>
      <c r="D3221" s="346" t="s">
        <v>8788</v>
      </c>
      <c r="E3221" s="347">
        <v>0.99917999999999996</v>
      </c>
      <c r="F3221" s="346" t="s">
        <v>821</v>
      </c>
      <c r="G3221" s="346" t="s">
        <v>8876</v>
      </c>
      <c r="H3221" s="346" t="s">
        <v>8877</v>
      </c>
      <c r="I3221" s="346" t="s">
        <v>2172</v>
      </c>
      <c r="J3221" s="346" t="s">
        <v>8878</v>
      </c>
      <c r="K3221" s="919">
        <v>45859</v>
      </c>
      <c r="L3221" s="346" t="s">
        <v>301</v>
      </c>
      <c r="M3221" s="346" t="s">
        <v>283</v>
      </c>
      <c r="N3221" s="917">
        <v>46224</v>
      </c>
      <c r="O3221" s="346" t="s">
        <v>12</v>
      </c>
      <c r="P3221" s="346">
        <v>2026</v>
      </c>
      <c r="Q3221" s="346" t="s">
        <v>26</v>
      </c>
      <c r="R3221" s="346" t="s">
        <v>26</v>
      </c>
      <c r="S3221" s="346" t="s">
        <v>26</v>
      </c>
      <c r="T3221" s="346"/>
      <c r="U3221" s="346"/>
      <c r="V3221" s="918"/>
      <c r="W3221" s="866"/>
      <c r="X3221" s="348"/>
      <c r="Y3221" s="833"/>
    </row>
    <row r="3222" spans="1:25" s="3" customFormat="1" ht="39.950000000000003" customHeight="1" x14ac:dyDescent="0.2">
      <c r="A3222" s="147">
        <v>30</v>
      </c>
      <c r="B3222" s="346" t="s">
        <v>7147</v>
      </c>
      <c r="C3222" s="346" t="s">
        <v>7112</v>
      </c>
      <c r="D3222" s="346" t="s">
        <v>8788</v>
      </c>
      <c r="E3222" s="347">
        <v>1.4999999999999999E-2</v>
      </c>
      <c r="F3222" s="346" t="s">
        <v>8789</v>
      </c>
      <c r="G3222" s="346" t="s">
        <v>8879</v>
      </c>
      <c r="H3222" s="346" t="s">
        <v>8880</v>
      </c>
      <c r="I3222" s="346" t="s">
        <v>2172</v>
      </c>
      <c r="J3222" s="346" t="s">
        <v>8881</v>
      </c>
      <c r="K3222" s="919">
        <v>45859</v>
      </c>
      <c r="L3222" s="346" t="s">
        <v>301</v>
      </c>
      <c r="M3222" s="346" t="s">
        <v>8793</v>
      </c>
      <c r="N3222" s="917">
        <v>46224</v>
      </c>
      <c r="O3222" s="346" t="s">
        <v>12</v>
      </c>
      <c r="P3222" s="346">
        <v>2026</v>
      </c>
      <c r="Q3222" s="346" t="s">
        <v>26</v>
      </c>
      <c r="R3222" s="346" t="s">
        <v>26</v>
      </c>
      <c r="S3222" s="346" t="s">
        <v>26</v>
      </c>
      <c r="T3222" s="346"/>
      <c r="U3222" s="346"/>
      <c r="V3222" s="918"/>
      <c r="W3222" s="866"/>
      <c r="X3222" s="348"/>
      <c r="Y3222" s="833"/>
    </row>
    <row r="3223" spans="1:25" s="3" customFormat="1" ht="39.950000000000003" customHeight="1" x14ac:dyDescent="0.2">
      <c r="A3223" s="147">
        <v>31</v>
      </c>
      <c r="B3223" s="346" t="s">
        <v>7148</v>
      </c>
      <c r="C3223" s="346" t="s">
        <v>7103</v>
      </c>
      <c r="D3223" s="346" t="s">
        <v>277</v>
      </c>
      <c r="E3223" s="347">
        <v>0.01</v>
      </c>
      <c r="F3223" s="346" t="s">
        <v>8789</v>
      </c>
      <c r="G3223" s="346" t="s">
        <v>8882</v>
      </c>
      <c r="H3223" s="346" t="s">
        <v>8848</v>
      </c>
      <c r="I3223" s="346" t="s">
        <v>2172</v>
      </c>
      <c r="J3223" s="346" t="s">
        <v>8883</v>
      </c>
      <c r="K3223" s="919">
        <v>45861</v>
      </c>
      <c r="L3223" s="346" t="s">
        <v>301</v>
      </c>
      <c r="M3223" s="346" t="s">
        <v>8793</v>
      </c>
      <c r="N3223" s="917">
        <v>46226</v>
      </c>
      <c r="O3223" s="346" t="s">
        <v>12</v>
      </c>
      <c r="P3223" s="346">
        <v>2026</v>
      </c>
      <c r="Q3223" s="346" t="s">
        <v>26</v>
      </c>
      <c r="R3223" s="346" t="s">
        <v>26</v>
      </c>
      <c r="S3223" s="346" t="s">
        <v>26</v>
      </c>
      <c r="T3223" s="346"/>
      <c r="U3223" s="346"/>
      <c r="V3223" s="918"/>
      <c r="W3223" s="866"/>
      <c r="X3223" s="348"/>
      <c r="Y3223" s="833"/>
    </row>
    <row r="3224" spans="1:25" s="3" customFormat="1" ht="39.950000000000003" customHeight="1" x14ac:dyDescent="0.2">
      <c r="A3224" s="147">
        <v>32</v>
      </c>
      <c r="B3224" s="346" t="s">
        <v>7149</v>
      </c>
      <c r="C3224" s="346" t="s">
        <v>7150</v>
      </c>
      <c r="D3224" s="346" t="s">
        <v>242</v>
      </c>
      <c r="E3224" s="347">
        <v>0.02</v>
      </c>
      <c r="F3224" s="346" t="s">
        <v>8789</v>
      </c>
      <c r="G3224" s="346" t="s">
        <v>8884</v>
      </c>
      <c r="H3224" s="346" t="s">
        <v>8885</v>
      </c>
      <c r="I3224" s="346" t="s">
        <v>2172</v>
      </c>
      <c r="J3224" s="346" t="s">
        <v>8886</v>
      </c>
      <c r="K3224" s="919">
        <v>45861</v>
      </c>
      <c r="L3224" s="346" t="s">
        <v>301</v>
      </c>
      <c r="M3224" s="346" t="s">
        <v>8793</v>
      </c>
      <c r="N3224" s="917">
        <v>46226</v>
      </c>
      <c r="O3224" s="346" t="s">
        <v>12</v>
      </c>
      <c r="P3224" s="346">
        <v>2026</v>
      </c>
      <c r="Q3224" s="346" t="s">
        <v>26</v>
      </c>
      <c r="R3224" s="346" t="s">
        <v>26</v>
      </c>
      <c r="S3224" s="346" t="s">
        <v>26</v>
      </c>
      <c r="T3224" s="346"/>
      <c r="U3224" s="346"/>
      <c r="V3224" s="918"/>
      <c r="W3224" s="866"/>
      <c r="X3224" s="348"/>
      <c r="Y3224" s="833"/>
    </row>
    <row r="3225" spans="1:25" s="3" customFormat="1" ht="39.950000000000003" customHeight="1" x14ac:dyDescent="0.2">
      <c r="A3225" s="147">
        <v>33</v>
      </c>
      <c r="B3225" s="346" t="s">
        <v>7151</v>
      </c>
      <c r="C3225" s="346" t="s">
        <v>7103</v>
      </c>
      <c r="D3225" s="346" t="s">
        <v>8788</v>
      </c>
      <c r="E3225" s="347">
        <v>1.2E-2</v>
      </c>
      <c r="F3225" s="346" t="s">
        <v>8789</v>
      </c>
      <c r="G3225" s="346" t="s">
        <v>8887</v>
      </c>
      <c r="H3225" s="346" t="s">
        <v>8888</v>
      </c>
      <c r="I3225" s="346" t="s">
        <v>2172</v>
      </c>
      <c r="J3225" s="346" t="s">
        <v>8889</v>
      </c>
      <c r="K3225" s="919">
        <v>45861</v>
      </c>
      <c r="L3225" s="346" t="s">
        <v>301</v>
      </c>
      <c r="M3225" s="346" t="s">
        <v>8793</v>
      </c>
      <c r="N3225" s="917">
        <v>46226</v>
      </c>
      <c r="O3225" s="346" t="s">
        <v>12</v>
      </c>
      <c r="P3225" s="346">
        <v>2026</v>
      </c>
      <c r="Q3225" s="346" t="s">
        <v>26</v>
      </c>
      <c r="R3225" s="346" t="s">
        <v>26</v>
      </c>
      <c r="S3225" s="346" t="s">
        <v>26</v>
      </c>
      <c r="T3225" s="346"/>
      <c r="U3225" s="346"/>
      <c r="V3225" s="918"/>
      <c r="W3225" s="866"/>
      <c r="X3225" s="348"/>
      <c r="Y3225" s="833"/>
    </row>
    <row r="3226" spans="1:25" s="3" customFormat="1" ht="39.950000000000003" customHeight="1" x14ac:dyDescent="0.2">
      <c r="A3226" s="147">
        <v>34</v>
      </c>
      <c r="B3226" s="346" t="s">
        <v>7152</v>
      </c>
      <c r="C3226" s="346" t="s">
        <v>7153</v>
      </c>
      <c r="D3226" s="346" t="s">
        <v>8788</v>
      </c>
      <c r="E3226" s="347">
        <v>0.8</v>
      </c>
      <c r="F3226" s="346" t="s">
        <v>821</v>
      </c>
      <c r="G3226" s="346" t="s">
        <v>8890</v>
      </c>
      <c r="H3226" s="346" t="s">
        <v>8891</v>
      </c>
      <c r="I3226" s="346" t="s">
        <v>2172</v>
      </c>
      <c r="J3226" s="346" t="s">
        <v>8892</v>
      </c>
      <c r="K3226" s="919">
        <v>45863</v>
      </c>
      <c r="L3226" s="346" t="s">
        <v>8800</v>
      </c>
      <c r="M3226" s="346" t="s">
        <v>832</v>
      </c>
      <c r="N3226" s="917">
        <v>46228</v>
      </c>
      <c r="O3226" s="346" t="s">
        <v>12</v>
      </c>
      <c r="P3226" s="346">
        <v>2026</v>
      </c>
      <c r="Q3226" s="346" t="s">
        <v>26</v>
      </c>
      <c r="R3226" s="346" t="s">
        <v>26</v>
      </c>
      <c r="S3226" s="346" t="s">
        <v>26</v>
      </c>
      <c r="T3226" s="346"/>
      <c r="U3226" s="346"/>
      <c r="V3226" s="918"/>
      <c r="W3226" s="866"/>
      <c r="X3226" s="348"/>
      <c r="Y3226" s="833"/>
    </row>
    <row r="3227" spans="1:25" s="3" customFormat="1" ht="39.950000000000003" customHeight="1" x14ac:dyDescent="0.2">
      <c r="A3227" s="147">
        <v>35</v>
      </c>
      <c r="B3227" s="346" t="s">
        <v>7154</v>
      </c>
      <c r="C3227" s="346" t="s">
        <v>7155</v>
      </c>
      <c r="D3227" s="346" t="s">
        <v>277</v>
      </c>
      <c r="E3227" s="347">
        <v>8.0000000000000002E-3</v>
      </c>
      <c r="F3227" s="346" t="s">
        <v>8789</v>
      </c>
      <c r="G3227" s="346" t="s">
        <v>8893</v>
      </c>
      <c r="H3227" s="346" t="s">
        <v>8894</v>
      </c>
      <c r="I3227" s="346" t="s">
        <v>2172</v>
      </c>
      <c r="J3227" s="346" t="s">
        <v>8895</v>
      </c>
      <c r="K3227" s="919">
        <v>45863</v>
      </c>
      <c r="L3227" s="346" t="s">
        <v>301</v>
      </c>
      <c r="M3227" s="346" t="s">
        <v>8793</v>
      </c>
      <c r="N3227" s="917">
        <v>46228</v>
      </c>
      <c r="O3227" s="346" t="s">
        <v>12</v>
      </c>
      <c r="P3227" s="346">
        <v>2026</v>
      </c>
      <c r="Q3227" s="346" t="s">
        <v>26</v>
      </c>
      <c r="R3227" s="346" t="s">
        <v>26</v>
      </c>
      <c r="S3227" s="346" t="s">
        <v>26</v>
      </c>
      <c r="T3227" s="346"/>
      <c r="U3227" s="346"/>
      <c r="V3227" s="918"/>
      <c r="W3227" s="866"/>
      <c r="X3227" s="348"/>
      <c r="Y3227" s="833"/>
    </row>
    <row r="3228" spans="1:25" s="3" customFormat="1" ht="39.950000000000003" customHeight="1" x14ac:dyDescent="0.2">
      <c r="A3228" s="147">
        <v>36</v>
      </c>
      <c r="B3228" s="346" t="s">
        <v>7156</v>
      </c>
      <c r="C3228" s="346" t="s">
        <v>7150</v>
      </c>
      <c r="D3228" s="346" t="s">
        <v>277</v>
      </c>
      <c r="E3228" s="347">
        <v>0.02</v>
      </c>
      <c r="F3228" s="346" t="s">
        <v>8789</v>
      </c>
      <c r="G3228" s="346" t="s">
        <v>8896</v>
      </c>
      <c r="H3228" s="346" t="s">
        <v>8897</v>
      </c>
      <c r="I3228" s="346" t="s">
        <v>2172</v>
      </c>
      <c r="J3228" s="346" t="s">
        <v>8898</v>
      </c>
      <c r="K3228" s="919">
        <v>45863</v>
      </c>
      <c r="L3228" s="346" t="s">
        <v>301</v>
      </c>
      <c r="M3228" s="346" t="s">
        <v>8793</v>
      </c>
      <c r="N3228" s="917">
        <v>46228</v>
      </c>
      <c r="O3228" s="346" t="s">
        <v>12</v>
      </c>
      <c r="P3228" s="346">
        <v>2026</v>
      </c>
      <c r="Q3228" s="346" t="s">
        <v>26</v>
      </c>
      <c r="R3228" s="346" t="s">
        <v>26</v>
      </c>
      <c r="S3228" s="346" t="s">
        <v>26</v>
      </c>
      <c r="T3228" s="346"/>
      <c r="U3228" s="346"/>
      <c r="V3228" s="918"/>
      <c r="W3228" s="866"/>
      <c r="X3228" s="348"/>
      <c r="Y3228" s="833"/>
    </row>
    <row r="3229" spans="1:25" s="3" customFormat="1" ht="39.950000000000003" customHeight="1" x14ac:dyDescent="0.2">
      <c r="A3229" s="147">
        <v>37</v>
      </c>
      <c r="B3229" s="346" t="s">
        <v>7157</v>
      </c>
      <c r="C3229" s="346" t="s">
        <v>7103</v>
      </c>
      <c r="D3229" s="346" t="s">
        <v>277</v>
      </c>
      <c r="E3229" s="347">
        <v>8.0000000000000002E-3</v>
      </c>
      <c r="F3229" s="346" t="s">
        <v>8789</v>
      </c>
      <c r="G3229" s="346" t="s">
        <v>8899</v>
      </c>
      <c r="H3229" s="346" t="s">
        <v>8900</v>
      </c>
      <c r="I3229" s="346" t="s">
        <v>2172</v>
      </c>
      <c r="J3229" s="346" t="s">
        <v>8901</v>
      </c>
      <c r="K3229" s="919">
        <v>45866</v>
      </c>
      <c r="L3229" s="346" t="s">
        <v>301</v>
      </c>
      <c r="M3229" s="346" t="s">
        <v>8793</v>
      </c>
      <c r="N3229" s="917">
        <v>46231</v>
      </c>
      <c r="O3229" s="346" t="s">
        <v>12</v>
      </c>
      <c r="P3229" s="346">
        <v>2026</v>
      </c>
      <c r="Q3229" s="346" t="s">
        <v>26</v>
      </c>
      <c r="R3229" s="346" t="s">
        <v>26</v>
      </c>
      <c r="S3229" s="346" t="s">
        <v>26</v>
      </c>
      <c r="T3229" s="346"/>
      <c r="U3229" s="346"/>
      <c r="V3229" s="918"/>
      <c r="W3229" s="866"/>
      <c r="X3229" s="348"/>
      <c r="Y3229" s="833"/>
    </row>
    <row r="3230" spans="1:25" s="3" customFormat="1" ht="39.950000000000003" customHeight="1" x14ac:dyDescent="0.2">
      <c r="A3230" s="147">
        <v>38</v>
      </c>
      <c r="B3230" s="346" t="s">
        <v>7158</v>
      </c>
      <c r="C3230" s="346" t="s">
        <v>7155</v>
      </c>
      <c r="D3230" s="346" t="s">
        <v>242</v>
      </c>
      <c r="E3230" s="347">
        <v>8.0000000000000002E-3</v>
      </c>
      <c r="F3230" s="346" t="s">
        <v>8789</v>
      </c>
      <c r="G3230" s="346" t="s">
        <v>8902</v>
      </c>
      <c r="H3230" s="346" t="s">
        <v>8903</v>
      </c>
      <c r="I3230" s="346" t="s">
        <v>2172</v>
      </c>
      <c r="J3230" s="346" t="s">
        <v>8904</v>
      </c>
      <c r="K3230" s="919">
        <v>45867</v>
      </c>
      <c r="L3230" s="346" t="s">
        <v>301</v>
      </c>
      <c r="M3230" s="346" t="s">
        <v>8793</v>
      </c>
      <c r="N3230" s="917">
        <v>46232</v>
      </c>
      <c r="O3230" s="346" t="s">
        <v>12</v>
      </c>
      <c r="P3230" s="346">
        <v>2026</v>
      </c>
      <c r="Q3230" s="346" t="s">
        <v>26</v>
      </c>
      <c r="R3230" s="346" t="s">
        <v>26</v>
      </c>
      <c r="S3230" s="346" t="s">
        <v>26</v>
      </c>
      <c r="T3230" s="346"/>
      <c r="U3230" s="346"/>
      <c r="V3230" s="918"/>
      <c r="W3230" s="866"/>
      <c r="X3230" s="348"/>
      <c r="Y3230" s="833"/>
    </row>
    <row r="3231" spans="1:25" s="3" customFormat="1" ht="39.950000000000003" customHeight="1" x14ac:dyDescent="0.2">
      <c r="A3231" s="147">
        <v>39</v>
      </c>
      <c r="B3231" s="346" t="s">
        <v>7159</v>
      </c>
      <c r="C3231" s="346" t="s">
        <v>7112</v>
      </c>
      <c r="D3231" s="346" t="s">
        <v>8788</v>
      </c>
      <c r="E3231" s="347">
        <v>8.7150000000000005E-3</v>
      </c>
      <c r="F3231" s="346" t="s">
        <v>8789</v>
      </c>
      <c r="G3231" s="346" t="s">
        <v>8905</v>
      </c>
      <c r="H3231" s="346" t="s">
        <v>8906</v>
      </c>
      <c r="I3231" s="346" t="s">
        <v>2172</v>
      </c>
      <c r="J3231" s="346" t="s">
        <v>8907</v>
      </c>
      <c r="K3231" s="919">
        <v>45867</v>
      </c>
      <c r="L3231" s="346" t="s">
        <v>301</v>
      </c>
      <c r="M3231" s="346" t="s">
        <v>8793</v>
      </c>
      <c r="N3231" s="917">
        <v>46232</v>
      </c>
      <c r="O3231" s="346" t="s">
        <v>12</v>
      </c>
      <c r="P3231" s="346">
        <v>2026</v>
      </c>
      <c r="Q3231" s="346" t="s">
        <v>26</v>
      </c>
      <c r="R3231" s="346" t="s">
        <v>26</v>
      </c>
      <c r="S3231" s="346" t="s">
        <v>26</v>
      </c>
      <c r="T3231" s="346"/>
      <c r="U3231" s="346"/>
      <c r="V3231" s="918"/>
      <c r="W3231" s="866"/>
      <c r="X3231" s="348"/>
      <c r="Y3231" s="833"/>
    </row>
    <row r="3232" spans="1:25" s="3" customFormat="1" ht="39.950000000000003" customHeight="1" x14ac:dyDescent="0.2">
      <c r="A3232" s="147">
        <v>40</v>
      </c>
      <c r="B3232" s="346" t="s">
        <v>7160</v>
      </c>
      <c r="C3232" s="346" t="s">
        <v>7112</v>
      </c>
      <c r="D3232" s="346" t="s">
        <v>8788</v>
      </c>
      <c r="E3232" s="347">
        <v>8.0000000000000002E-3</v>
      </c>
      <c r="F3232" s="346" t="s">
        <v>8908</v>
      </c>
      <c r="G3232" s="346" t="s">
        <v>8909</v>
      </c>
      <c r="H3232" s="346" t="s">
        <v>8910</v>
      </c>
      <c r="I3232" s="346" t="s">
        <v>2172</v>
      </c>
      <c r="J3232" s="346" t="s">
        <v>8911</v>
      </c>
      <c r="K3232" s="919">
        <v>45867</v>
      </c>
      <c r="L3232" s="346" t="s">
        <v>301</v>
      </c>
      <c r="M3232" s="346" t="s">
        <v>8793</v>
      </c>
      <c r="N3232" s="917">
        <v>46232</v>
      </c>
      <c r="O3232" s="346" t="s">
        <v>12</v>
      </c>
      <c r="P3232" s="346">
        <v>2026</v>
      </c>
      <c r="Q3232" s="346" t="s">
        <v>26</v>
      </c>
      <c r="R3232" s="346" t="s">
        <v>26</v>
      </c>
      <c r="S3232" s="346" t="s">
        <v>26</v>
      </c>
      <c r="T3232" s="346"/>
      <c r="U3232" s="346"/>
      <c r="V3232" s="918"/>
      <c r="W3232" s="866"/>
      <c r="X3232" s="348"/>
      <c r="Y3232" s="833"/>
    </row>
    <row r="3233" spans="1:25" s="3" customFormat="1" ht="39.950000000000003" customHeight="1" x14ac:dyDescent="0.2">
      <c r="A3233" s="147">
        <v>41</v>
      </c>
      <c r="B3233" s="346" t="s">
        <v>7161</v>
      </c>
      <c r="C3233" s="346" t="s">
        <v>7112</v>
      </c>
      <c r="D3233" s="346" t="s">
        <v>8788</v>
      </c>
      <c r="E3233" s="347">
        <v>6.0000000000000001E-3</v>
      </c>
      <c r="F3233" s="346" t="s">
        <v>8908</v>
      </c>
      <c r="G3233" s="346" t="s">
        <v>8912</v>
      </c>
      <c r="H3233" s="346" t="s">
        <v>8913</v>
      </c>
      <c r="I3233" s="346" t="s">
        <v>2172</v>
      </c>
      <c r="J3233" s="346" t="s">
        <v>8914</v>
      </c>
      <c r="K3233" s="919">
        <v>45867</v>
      </c>
      <c r="L3233" s="346" t="s">
        <v>301</v>
      </c>
      <c r="M3233" s="346" t="s">
        <v>8793</v>
      </c>
      <c r="N3233" s="917">
        <v>46232</v>
      </c>
      <c r="O3233" s="346" t="s">
        <v>12</v>
      </c>
      <c r="P3233" s="346">
        <v>2026</v>
      </c>
      <c r="Q3233" s="346" t="s">
        <v>26</v>
      </c>
      <c r="R3233" s="346" t="s">
        <v>26</v>
      </c>
      <c r="S3233" s="346" t="s">
        <v>26</v>
      </c>
      <c r="T3233" s="346"/>
      <c r="U3233" s="346"/>
      <c r="V3233" s="918"/>
      <c r="W3233" s="866"/>
      <c r="X3233" s="348"/>
      <c r="Y3233" s="833"/>
    </row>
    <row r="3234" spans="1:25" s="3" customFormat="1" ht="39.950000000000003" customHeight="1" x14ac:dyDescent="0.2">
      <c r="A3234" s="147">
        <v>42</v>
      </c>
      <c r="B3234" s="346" t="s">
        <v>7162</v>
      </c>
      <c r="C3234" s="346" t="s">
        <v>7112</v>
      </c>
      <c r="D3234" s="346" t="s">
        <v>8788</v>
      </c>
      <c r="E3234" s="347">
        <v>1.2E-2</v>
      </c>
      <c r="F3234" s="346" t="s">
        <v>8789</v>
      </c>
      <c r="G3234" s="346" t="s">
        <v>8915</v>
      </c>
      <c r="H3234" s="346" t="s">
        <v>8916</v>
      </c>
      <c r="I3234" s="346" t="s">
        <v>2172</v>
      </c>
      <c r="J3234" s="346" t="s">
        <v>8917</v>
      </c>
      <c r="K3234" s="919">
        <v>45867</v>
      </c>
      <c r="L3234" s="346" t="s">
        <v>301</v>
      </c>
      <c r="M3234" s="346" t="s">
        <v>8793</v>
      </c>
      <c r="N3234" s="917">
        <v>46232</v>
      </c>
      <c r="O3234" s="346" t="s">
        <v>12</v>
      </c>
      <c r="P3234" s="346">
        <v>2026</v>
      </c>
      <c r="Q3234" s="346" t="s">
        <v>26</v>
      </c>
      <c r="R3234" s="346" t="s">
        <v>26</v>
      </c>
      <c r="S3234" s="346" t="s">
        <v>26</v>
      </c>
      <c r="T3234" s="346"/>
      <c r="U3234" s="346"/>
      <c r="V3234" s="918"/>
      <c r="W3234" s="866"/>
      <c r="X3234" s="348"/>
      <c r="Y3234" s="833"/>
    </row>
    <row r="3235" spans="1:25" s="3" customFormat="1" ht="39.950000000000003" customHeight="1" x14ac:dyDescent="0.2">
      <c r="A3235" s="147">
        <v>43</v>
      </c>
      <c r="B3235" s="346" t="s">
        <v>7163</v>
      </c>
      <c r="C3235" s="346" t="s">
        <v>7155</v>
      </c>
      <c r="D3235" s="346" t="s">
        <v>8788</v>
      </c>
      <c r="E3235" s="347">
        <v>6.0000000000000001E-3</v>
      </c>
      <c r="F3235" s="346" t="s">
        <v>8789</v>
      </c>
      <c r="G3235" s="346" t="s">
        <v>8918</v>
      </c>
      <c r="H3235" s="346" t="s">
        <v>8919</v>
      </c>
      <c r="I3235" s="346" t="s">
        <v>2172</v>
      </c>
      <c r="J3235" s="346" t="s">
        <v>8920</v>
      </c>
      <c r="K3235" s="919">
        <v>45867</v>
      </c>
      <c r="L3235" s="346" t="s">
        <v>301</v>
      </c>
      <c r="M3235" s="346" t="s">
        <v>8793</v>
      </c>
      <c r="N3235" s="917">
        <v>46232</v>
      </c>
      <c r="O3235" s="346" t="s">
        <v>12</v>
      </c>
      <c r="P3235" s="346">
        <v>2026</v>
      </c>
      <c r="Q3235" s="346" t="s">
        <v>26</v>
      </c>
      <c r="R3235" s="346" t="s">
        <v>26</v>
      </c>
      <c r="S3235" s="346" t="s">
        <v>26</v>
      </c>
      <c r="T3235" s="346"/>
      <c r="U3235" s="346"/>
      <c r="V3235" s="918"/>
      <c r="W3235" s="866"/>
      <c r="X3235" s="348"/>
      <c r="Y3235" s="833"/>
    </row>
    <row r="3236" spans="1:25" s="3" customFormat="1" ht="39.950000000000003" customHeight="1" x14ac:dyDescent="0.2">
      <c r="A3236" s="147">
        <v>44</v>
      </c>
      <c r="B3236" s="346" t="s">
        <v>7164</v>
      </c>
      <c r="C3236" s="346" t="s">
        <v>7112</v>
      </c>
      <c r="D3236" s="346" t="s">
        <v>242</v>
      </c>
      <c r="E3236" s="347">
        <v>8.0000000000000002E-3</v>
      </c>
      <c r="F3236" s="346" t="s">
        <v>8789</v>
      </c>
      <c r="G3236" s="346" t="s">
        <v>8921</v>
      </c>
      <c r="H3236" s="346" t="s">
        <v>8922</v>
      </c>
      <c r="I3236" s="346" t="s">
        <v>2172</v>
      </c>
      <c r="J3236" s="346" t="s">
        <v>8923</v>
      </c>
      <c r="K3236" s="919">
        <v>45867</v>
      </c>
      <c r="L3236" s="346" t="s">
        <v>301</v>
      </c>
      <c r="M3236" s="346" t="s">
        <v>8793</v>
      </c>
      <c r="N3236" s="917">
        <v>46232</v>
      </c>
      <c r="O3236" s="346" t="s">
        <v>12</v>
      </c>
      <c r="P3236" s="346">
        <v>2026</v>
      </c>
      <c r="Q3236" s="346" t="s">
        <v>26</v>
      </c>
      <c r="R3236" s="346" t="s">
        <v>26</v>
      </c>
      <c r="S3236" s="346" t="s">
        <v>26</v>
      </c>
      <c r="T3236" s="346"/>
      <c r="U3236" s="346"/>
      <c r="V3236" s="918"/>
      <c r="W3236" s="866"/>
      <c r="X3236" s="348"/>
      <c r="Y3236" s="833"/>
    </row>
    <row r="3237" spans="1:25" s="3" customFormat="1" ht="39.950000000000003" customHeight="1" x14ac:dyDescent="0.2">
      <c r="A3237" s="147">
        <v>45</v>
      </c>
      <c r="B3237" s="346" t="s">
        <v>7165</v>
      </c>
      <c r="C3237" s="346" t="s">
        <v>7112</v>
      </c>
      <c r="D3237" s="346" t="s">
        <v>242</v>
      </c>
      <c r="E3237" s="347">
        <v>2.5000000000000001E-2</v>
      </c>
      <c r="F3237" s="346" t="s">
        <v>8789</v>
      </c>
      <c r="G3237" s="346" t="s">
        <v>8924</v>
      </c>
      <c r="H3237" s="346" t="s">
        <v>8925</v>
      </c>
      <c r="I3237" s="346" t="s">
        <v>2172</v>
      </c>
      <c r="J3237" s="346" t="s">
        <v>8926</v>
      </c>
      <c r="K3237" s="919">
        <v>45868</v>
      </c>
      <c r="L3237" s="346" t="s">
        <v>301</v>
      </c>
      <c r="M3237" s="346" t="s">
        <v>8793</v>
      </c>
      <c r="N3237" s="917">
        <v>46233</v>
      </c>
      <c r="O3237" s="346" t="s">
        <v>12</v>
      </c>
      <c r="P3237" s="346">
        <v>2026</v>
      </c>
      <c r="Q3237" s="346" t="s">
        <v>26</v>
      </c>
      <c r="R3237" s="346" t="s">
        <v>26</v>
      </c>
      <c r="S3237" s="346" t="s">
        <v>26</v>
      </c>
      <c r="T3237" s="346"/>
      <c r="U3237" s="346"/>
      <c r="V3237" s="918"/>
      <c r="W3237" s="866"/>
      <c r="X3237" s="348"/>
      <c r="Y3237" s="833"/>
    </row>
    <row r="3238" spans="1:25" s="3" customFormat="1" ht="39.950000000000003" customHeight="1" x14ac:dyDescent="0.2">
      <c r="A3238" s="147">
        <v>46</v>
      </c>
      <c r="B3238" s="346" t="s">
        <v>7166</v>
      </c>
      <c r="C3238" s="346" t="s">
        <v>7155</v>
      </c>
      <c r="D3238" s="346" t="s">
        <v>8788</v>
      </c>
      <c r="E3238" s="347">
        <v>0.01</v>
      </c>
      <c r="F3238" s="346" t="s">
        <v>8789</v>
      </c>
      <c r="G3238" s="346" t="s">
        <v>8927</v>
      </c>
      <c r="H3238" s="346" t="s">
        <v>8928</v>
      </c>
      <c r="I3238" s="346" t="s">
        <v>2172</v>
      </c>
      <c r="J3238" s="346" t="s">
        <v>8929</v>
      </c>
      <c r="K3238" s="919">
        <v>45868</v>
      </c>
      <c r="L3238" s="346" t="s">
        <v>301</v>
      </c>
      <c r="M3238" s="346" t="s">
        <v>8793</v>
      </c>
      <c r="N3238" s="917">
        <v>46233</v>
      </c>
      <c r="O3238" s="346" t="s">
        <v>12</v>
      </c>
      <c r="P3238" s="346">
        <v>2026</v>
      </c>
      <c r="Q3238" s="346" t="s">
        <v>26</v>
      </c>
      <c r="R3238" s="346" t="s">
        <v>26</v>
      </c>
      <c r="S3238" s="346" t="s">
        <v>26</v>
      </c>
      <c r="T3238" s="346"/>
      <c r="U3238" s="346"/>
      <c r="V3238" s="918"/>
      <c r="W3238" s="866"/>
      <c r="X3238" s="348"/>
      <c r="Y3238" s="833"/>
    </row>
    <row r="3239" spans="1:25" s="3" customFormat="1" ht="39.950000000000003" customHeight="1" x14ac:dyDescent="0.2">
      <c r="A3239" s="147">
        <v>47</v>
      </c>
      <c r="B3239" s="346" t="s">
        <v>7167</v>
      </c>
      <c r="C3239" s="346" t="s">
        <v>7120</v>
      </c>
      <c r="D3239" s="346" t="s">
        <v>8788</v>
      </c>
      <c r="E3239" s="347">
        <v>5.0000000000000001E-3</v>
      </c>
      <c r="F3239" s="346" t="s">
        <v>8908</v>
      </c>
      <c r="G3239" s="346" t="s">
        <v>8790</v>
      </c>
      <c r="H3239" s="346" t="s">
        <v>8930</v>
      </c>
      <c r="I3239" s="346" t="s">
        <v>2172</v>
      </c>
      <c r="J3239" s="346" t="s">
        <v>8931</v>
      </c>
      <c r="K3239" s="919">
        <v>45868</v>
      </c>
      <c r="L3239" s="346" t="s">
        <v>301</v>
      </c>
      <c r="M3239" s="346" t="s">
        <v>8793</v>
      </c>
      <c r="N3239" s="917">
        <v>46233</v>
      </c>
      <c r="O3239" s="346" t="s">
        <v>12</v>
      </c>
      <c r="P3239" s="346">
        <v>2026</v>
      </c>
      <c r="Q3239" s="346" t="s">
        <v>26</v>
      </c>
      <c r="R3239" s="346" t="s">
        <v>26</v>
      </c>
      <c r="S3239" s="346" t="s">
        <v>26</v>
      </c>
      <c r="T3239" s="346"/>
      <c r="U3239" s="346"/>
      <c r="V3239" s="918"/>
      <c r="W3239" s="866"/>
      <c r="X3239" s="348"/>
      <c r="Y3239" s="833"/>
    </row>
    <row r="3240" spans="1:25" s="3" customFormat="1" ht="39.950000000000003" customHeight="1" x14ac:dyDescent="0.2">
      <c r="A3240" s="147">
        <v>48</v>
      </c>
      <c r="B3240" s="346" t="s">
        <v>7168</v>
      </c>
      <c r="C3240" s="346" t="s">
        <v>7155</v>
      </c>
      <c r="D3240" s="346" t="s">
        <v>242</v>
      </c>
      <c r="E3240" s="347">
        <v>7.4800000000000005E-3</v>
      </c>
      <c r="F3240" s="346" t="s">
        <v>8789</v>
      </c>
      <c r="G3240" s="346" t="s">
        <v>8932</v>
      </c>
      <c r="H3240" s="346" t="s">
        <v>8933</v>
      </c>
      <c r="I3240" s="346" t="s">
        <v>2172</v>
      </c>
      <c r="J3240" s="346" t="s">
        <v>8934</v>
      </c>
      <c r="K3240" s="919">
        <v>45868</v>
      </c>
      <c r="L3240" s="346" t="s">
        <v>301</v>
      </c>
      <c r="M3240" s="346" t="s">
        <v>8793</v>
      </c>
      <c r="N3240" s="917">
        <v>46233</v>
      </c>
      <c r="O3240" s="346" t="s">
        <v>12</v>
      </c>
      <c r="P3240" s="346">
        <v>2026</v>
      </c>
      <c r="Q3240" s="346" t="s">
        <v>26</v>
      </c>
      <c r="R3240" s="346" t="s">
        <v>26</v>
      </c>
      <c r="S3240" s="346" t="s">
        <v>26</v>
      </c>
      <c r="T3240" s="346"/>
      <c r="U3240" s="346"/>
      <c r="V3240" s="918"/>
      <c r="W3240" s="866"/>
      <c r="X3240" s="348"/>
      <c r="Y3240" s="833"/>
    </row>
    <row r="3241" spans="1:25" s="3" customFormat="1" ht="39.950000000000003" customHeight="1" x14ac:dyDescent="0.2">
      <c r="A3241" s="147">
        <v>49</v>
      </c>
      <c r="B3241" s="346" t="s">
        <v>7169</v>
      </c>
      <c r="C3241" s="346" t="s">
        <v>7103</v>
      </c>
      <c r="D3241" s="346" t="s">
        <v>242</v>
      </c>
      <c r="E3241" s="347">
        <v>8.0000000000000002E-3</v>
      </c>
      <c r="F3241" s="346" t="s">
        <v>8789</v>
      </c>
      <c r="G3241" s="346" t="s">
        <v>8935</v>
      </c>
      <c r="H3241" s="346" t="s">
        <v>8936</v>
      </c>
      <c r="I3241" s="346" t="s">
        <v>2172</v>
      </c>
      <c r="J3241" s="346" t="s">
        <v>8937</v>
      </c>
      <c r="K3241" s="919">
        <v>45868</v>
      </c>
      <c r="L3241" s="346" t="s">
        <v>301</v>
      </c>
      <c r="M3241" s="346" t="s">
        <v>8793</v>
      </c>
      <c r="N3241" s="917">
        <v>46233</v>
      </c>
      <c r="O3241" s="346" t="s">
        <v>12</v>
      </c>
      <c r="P3241" s="346">
        <v>2026</v>
      </c>
      <c r="Q3241" s="346" t="s">
        <v>26</v>
      </c>
      <c r="R3241" s="346" t="s">
        <v>26</v>
      </c>
      <c r="S3241" s="346" t="s">
        <v>26</v>
      </c>
      <c r="T3241" s="346"/>
      <c r="U3241" s="346"/>
      <c r="V3241" s="918"/>
      <c r="W3241" s="866"/>
      <c r="X3241" s="348"/>
      <c r="Y3241" s="833"/>
    </row>
    <row r="3242" spans="1:25" s="3" customFormat="1" ht="39.950000000000003" customHeight="1" x14ac:dyDescent="0.2">
      <c r="A3242" s="147">
        <v>50</v>
      </c>
      <c r="B3242" s="346" t="s">
        <v>7170</v>
      </c>
      <c r="C3242" s="346" t="s">
        <v>7103</v>
      </c>
      <c r="D3242" s="346" t="s">
        <v>8788</v>
      </c>
      <c r="E3242" s="347">
        <v>3.0000000000000001E-3</v>
      </c>
      <c r="F3242" s="346" t="s">
        <v>8789</v>
      </c>
      <c r="G3242" s="346" t="s">
        <v>8938</v>
      </c>
      <c r="H3242" s="346" t="s">
        <v>8939</v>
      </c>
      <c r="I3242" s="346" t="s">
        <v>2172</v>
      </c>
      <c r="J3242" s="346" t="s">
        <v>8940</v>
      </c>
      <c r="K3242" s="919">
        <v>45868</v>
      </c>
      <c r="L3242" s="346" t="s">
        <v>301</v>
      </c>
      <c r="M3242" s="346" t="s">
        <v>8793</v>
      </c>
      <c r="N3242" s="917">
        <v>46233</v>
      </c>
      <c r="O3242" s="346" t="s">
        <v>12</v>
      </c>
      <c r="P3242" s="346">
        <v>2026</v>
      </c>
      <c r="Q3242" s="346" t="s">
        <v>26</v>
      </c>
      <c r="R3242" s="346" t="s">
        <v>26</v>
      </c>
      <c r="S3242" s="346" t="s">
        <v>26</v>
      </c>
      <c r="T3242" s="346"/>
      <c r="U3242" s="346"/>
      <c r="V3242" s="918"/>
      <c r="W3242" s="866"/>
      <c r="X3242" s="348"/>
      <c r="Y3242" s="833"/>
    </row>
    <row r="3243" spans="1:25" s="3" customFormat="1" ht="39.950000000000003" customHeight="1" x14ac:dyDescent="0.2">
      <c r="A3243" s="147">
        <v>51</v>
      </c>
      <c r="B3243" s="346" t="s">
        <v>7171</v>
      </c>
      <c r="C3243" s="346" t="s">
        <v>7112</v>
      </c>
      <c r="D3243" s="346" t="s">
        <v>8788</v>
      </c>
      <c r="E3243" s="347">
        <v>1.125E-2</v>
      </c>
      <c r="F3243" s="346" t="s">
        <v>8789</v>
      </c>
      <c r="G3243" s="346" t="s">
        <v>8941</v>
      </c>
      <c r="H3243" s="346" t="s">
        <v>8942</v>
      </c>
      <c r="I3243" s="346" t="s">
        <v>2172</v>
      </c>
      <c r="J3243" s="346" t="s">
        <v>8943</v>
      </c>
      <c r="K3243" s="919">
        <v>45868</v>
      </c>
      <c r="L3243" s="346" t="s">
        <v>301</v>
      </c>
      <c r="M3243" s="346" t="s">
        <v>8793</v>
      </c>
      <c r="N3243" s="917">
        <v>46233</v>
      </c>
      <c r="O3243" s="346" t="s">
        <v>12</v>
      </c>
      <c r="P3243" s="346">
        <v>2026</v>
      </c>
      <c r="Q3243" s="346" t="s">
        <v>26</v>
      </c>
      <c r="R3243" s="346" t="s">
        <v>26</v>
      </c>
      <c r="S3243" s="346" t="s">
        <v>26</v>
      </c>
      <c r="T3243" s="346"/>
      <c r="U3243" s="346"/>
      <c r="V3243" s="918"/>
      <c r="W3243" s="866"/>
      <c r="X3243" s="348"/>
      <c r="Y3243" s="833"/>
    </row>
    <row r="3244" spans="1:25" s="3" customFormat="1" ht="39.950000000000003" customHeight="1" x14ac:dyDescent="0.2">
      <c r="A3244" s="147">
        <v>52</v>
      </c>
      <c r="B3244" s="346" t="s">
        <v>7172</v>
      </c>
      <c r="C3244" s="346" t="s">
        <v>7103</v>
      </c>
      <c r="D3244" s="346" t="s">
        <v>8788</v>
      </c>
      <c r="E3244" s="347">
        <v>1.393E-2</v>
      </c>
      <c r="F3244" s="346" t="s">
        <v>8789</v>
      </c>
      <c r="G3244" s="346" t="s">
        <v>8810</v>
      </c>
      <c r="H3244" s="346" t="s">
        <v>8944</v>
      </c>
      <c r="I3244" s="346" t="s">
        <v>2172</v>
      </c>
      <c r="J3244" s="346" t="s">
        <v>8945</v>
      </c>
      <c r="K3244" s="919">
        <v>45868</v>
      </c>
      <c r="L3244" s="346" t="s">
        <v>301</v>
      </c>
      <c r="M3244" s="346" t="s">
        <v>8793</v>
      </c>
      <c r="N3244" s="917">
        <v>46233</v>
      </c>
      <c r="O3244" s="346" t="s">
        <v>12</v>
      </c>
      <c r="P3244" s="346">
        <v>2026</v>
      </c>
      <c r="Q3244" s="346" t="s">
        <v>26</v>
      </c>
      <c r="R3244" s="346" t="s">
        <v>26</v>
      </c>
      <c r="S3244" s="346" t="s">
        <v>26</v>
      </c>
      <c r="T3244" s="346"/>
      <c r="U3244" s="346"/>
      <c r="V3244" s="918"/>
      <c r="W3244" s="866"/>
      <c r="X3244" s="348"/>
      <c r="Y3244" s="833"/>
    </row>
    <row r="3245" spans="1:25" s="3" customFormat="1" ht="39.950000000000003" customHeight="1" x14ac:dyDescent="0.2">
      <c r="A3245" s="147">
        <v>53</v>
      </c>
      <c r="B3245" s="346" t="s">
        <v>7173</v>
      </c>
      <c r="C3245" s="346" t="s">
        <v>7155</v>
      </c>
      <c r="D3245" s="346" t="s">
        <v>8788</v>
      </c>
      <c r="E3245" s="347">
        <v>6.0000000000000001E-3</v>
      </c>
      <c r="F3245" s="346" t="s">
        <v>8789</v>
      </c>
      <c r="G3245" s="346" t="s">
        <v>8946</v>
      </c>
      <c r="H3245" s="346" t="s">
        <v>8947</v>
      </c>
      <c r="I3245" s="346" t="s">
        <v>2172</v>
      </c>
      <c r="J3245" s="346" t="s">
        <v>8948</v>
      </c>
      <c r="K3245" s="919">
        <v>45868</v>
      </c>
      <c r="L3245" s="346" t="s">
        <v>301</v>
      </c>
      <c r="M3245" s="346" t="s">
        <v>8793</v>
      </c>
      <c r="N3245" s="917">
        <v>46233</v>
      </c>
      <c r="O3245" s="346" t="s">
        <v>12</v>
      </c>
      <c r="P3245" s="346">
        <v>2026</v>
      </c>
      <c r="Q3245" s="346" t="s">
        <v>26</v>
      </c>
      <c r="R3245" s="346" t="s">
        <v>26</v>
      </c>
      <c r="S3245" s="346" t="s">
        <v>26</v>
      </c>
      <c r="T3245" s="346"/>
      <c r="U3245" s="346"/>
      <c r="V3245" s="918"/>
      <c r="W3245" s="866"/>
      <c r="X3245" s="348"/>
      <c r="Y3245" s="833"/>
    </row>
    <row r="3246" spans="1:25" s="3" customFormat="1" ht="39.950000000000003" customHeight="1" x14ac:dyDescent="0.2">
      <c r="A3246" s="147">
        <v>54</v>
      </c>
      <c r="B3246" s="346" t="s">
        <v>7174</v>
      </c>
      <c r="C3246" s="346" t="s">
        <v>7112</v>
      </c>
      <c r="D3246" s="346" t="s">
        <v>8788</v>
      </c>
      <c r="E3246" s="347">
        <v>0.01</v>
      </c>
      <c r="F3246" s="346" t="s">
        <v>8789</v>
      </c>
      <c r="G3246" s="346" t="s">
        <v>8949</v>
      </c>
      <c r="H3246" s="346" t="s">
        <v>8950</v>
      </c>
      <c r="I3246" s="346" t="s">
        <v>2172</v>
      </c>
      <c r="J3246" s="346" t="s">
        <v>8951</v>
      </c>
      <c r="K3246" s="919">
        <v>45868</v>
      </c>
      <c r="L3246" s="346" t="s">
        <v>301</v>
      </c>
      <c r="M3246" s="346" t="s">
        <v>8793</v>
      </c>
      <c r="N3246" s="917">
        <v>46233</v>
      </c>
      <c r="O3246" s="346" t="s">
        <v>12</v>
      </c>
      <c r="P3246" s="346">
        <v>2026</v>
      </c>
      <c r="Q3246" s="346" t="s">
        <v>26</v>
      </c>
      <c r="R3246" s="346" t="s">
        <v>26</v>
      </c>
      <c r="S3246" s="346" t="s">
        <v>26</v>
      </c>
      <c r="T3246" s="346"/>
      <c r="U3246" s="346"/>
      <c r="V3246" s="918"/>
      <c r="W3246" s="866"/>
      <c r="X3246" s="348"/>
      <c r="Y3246" s="833"/>
    </row>
    <row r="3247" spans="1:25" s="3" customFormat="1" ht="39.950000000000003" customHeight="1" x14ac:dyDescent="0.2">
      <c r="A3247" s="147">
        <v>55</v>
      </c>
      <c r="B3247" s="346" t="s">
        <v>7175</v>
      </c>
      <c r="C3247" s="346" t="s">
        <v>7112</v>
      </c>
      <c r="D3247" s="346" t="s">
        <v>8788</v>
      </c>
      <c r="E3247" s="347">
        <v>8.0000000000000002E-3</v>
      </c>
      <c r="F3247" s="346" t="s">
        <v>8908</v>
      </c>
      <c r="G3247" s="346" t="s">
        <v>8952</v>
      </c>
      <c r="H3247" s="346" t="s">
        <v>8953</v>
      </c>
      <c r="I3247" s="346" t="s">
        <v>2172</v>
      </c>
      <c r="J3247" s="346" t="s">
        <v>8954</v>
      </c>
      <c r="K3247" s="919">
        <v>45868</v>
      </c>
      <c r="L3247" s="346" t="s">
        <v>301</v>
      </c>
      <c r="M3247" s="346" t="s">
        <v>8793</v>
      </c>
      <c r="N3247" s="917">
        <v>46233</v>
      </c>
      <c r="O3247" s="346" t="s">
        <v>12</v>
      </c>
      <c r="P3247" s="346">
        <v>2026</v>
      </c>
      <c r="Q3247" s="346" t="s">
        <v>26</v>
      </c>
      <c r="R3247" s="346" t="s">
        <v>26</v>
      </c>
      <c r="S3247" s="346" t="s">
        <v>26</v>
      </c>
      <c r="T3247" s="346"/>
      <c r="U3247" s="346"/>
      <c r="V3247" s="918"/>
      <c r="W3247" s="866"/>
      <c r="X3247" s="348"/>
      <c r="Y3247" s="833"/>
    </row>
    <row r="3248" spans="1:25" s="3" customFormat="1" ht="39.950000000000003" customHeight="1" x14ac:dyDescent="0.2">
      <c r="A3248" s="147">
        <v>56</v>
      </c>
      <c r="B3248" s="346" t="s">
        <v>7176</v>
      </c>
      <c r="C3248" s="346" t="s">
        <v>7112</v>
      </c>
      <c r="D3248" s="346" t="s">
        <v>8788</v>
      </c>
      <c r="E3248" s="347">
        <v>8.0000000000000002E-3</v>
      </c>
      <c r="F3248" s="346" t="s">
        <v>8908</v>
      </c>
      <c r="G3248" s="346" t="s">
        <v>8810</v>
      </c>
      <c r="H3248" s="346" t="s">
        <v>8955</v>
      </c>
      <c r="I3248" s="346" t="s">
        <v>2172</v>
      </c>
      <c r="J3248" s="346" t="s">
        <v>8956</v>
      </c>
      <c r="K3248" s="919">
        <v>45868</v>
      </c>
      <c r="L3248" s="346" t="s">
        <v>301</v>
      </c>
      <c r="M3248" s="346" t="s">
        <v>8793</v>
      </c>
      <c r="N3248" s="917">
        <v>46233</v>
      </c>
      <c r="O3248" s="346" t="s">
        <v>12</v>
      </c>
      <c r="P3248" s="346">
        <v>2026</v>
      </c>
      <c r="Q3248" s="346" t="s">
        <v>26</v>
      </c>
      <c r="R3248" s="346" t="s">
        <v>26</v>
      </c>
      <c r="S3248" s="346" t="s">
        <v>26</v>
      </c>
      <c r="T3248" s="346"/>
      <c r="U3248" s="346"/>
      <c r="V3248" s="918"/>
      <c r="W3248" s="866"/>
      <c r="X3248" s="348"/>
      <c r="Y3248" s="833"/>
    </row>
    <row r="3249" spans="1:25" s="3" customFormat="1" ht="39.950000000000003" customHeight="1" x14ac:dyDescent="0.2">
      <c r="A3249" s="147">
        <v>57</v>
      </c>
      <c r="B3249" s="346" t="s">
        <v>7177</v>
      </c>
      <c r="C3249" s="346" t="s">
        <v>7103</v>
      </c>
      <c r="D3249" s="346" t="s">
        <v>8788</v>
      </c>
      <c r="E3249" s="347">
        <v>1.0800000000000001E-2</v>
      </c>
      <c r="F3249" s="346" t="s">
        <v>8789</v>
      </c>
      <c r="G3249" s="346" t="s">
        <v>8957</v>
      </c>
      <c r="H3249" s="346" t="s">
        <v>8942</v>
      </c>
      <c r="I3249" s="346" t="s">
        <v>2172</v>
      </c>
      <c r="J3249" s="346" t="s">
        <v>8958</v>
      </c>
      <c r="K3249" s="919">
        <v>45869</v>
      </c>
      <c r="L3249" s="346" t="s">
        <v>301</v>
      </c>
      <c r="M3249" s="346" t="s">
        <v>8793</v>
      </c>
      <c r="N3249" s="917">
        <v>46234</v>
      </c>
      <c r="O3249" s="346" t="s">
        <v>12</v>
      </c>
      <c r="P3249" s="346">
        <v>2026</v>
      </c>
      <c r="Q3249" s="346" t="s">
        <v>26</v>
      </c>
      <c r="R3249" s="346" t="s">
        <v>26</v>
      </c>
      <c r="S3249" s="346" t="s">
        <v>26</v>
      </c>
      <c r="T3249" s="346"/>
      <c r="U3249" s="346"/>
      <c r="V3249" s="918"/>
      <c r="W3249" s="866"/>
      <c r="X3249" s="348"/>
      <c r="Y3249" s="833"/>
    </row>
    <row r="3250" spans="1:25" s="3" customFormat="1" ht="39.950000000000003" customHeight="1" x14ac:dyDescent="0.2">
      <c r="A3250" s="147">
        <v>58</v>
      </c>
      <c r="B3250" s="346" t="s">
        <v>7178</v>
      </c>
      <c r="C3250" s="346" t="s">
        <v>7141</v>
      </c>
      <c r="D3250" s="346" t="s">
        <v>8788</v>
      </c>
      <c r="E3250" s="347">
        <v>0.05</v>
      </c>
      <c r="F3250" s="346" t="s">
        <v>821</v>
      </c>
      <c r="G3250" s="346" t="s">
        <v>8959</v>
      </c>
      <c r="H3250" s="346" t="s">
        <v>8960</v>
      </c>
      <c r="I3250" s="346" t="s">
        <v>2172</v>
      </c>
      <c r="J3250" s="346" t="s">
        <v>8961</v>
      </c>
      <c r="K3250" s="919">
        <v>45869</v>
      </c>
      <c r="L3250" s="346" t="s">
        <v>301</v>
      </c>
      <c r="M3250" s="346" t="s">
        <v>8793</v>
      </c>
      <c r="N3250" s="917">
        <v>46234</v>
      </c>
      <c r="O3250" s="346" t="s">
        <v>12</v>
      </c>
      <c r="P3250" s="346">
        <v>2026</v>
      </c>
      <c r="Q3250" s="346" t="s">
        <v>26</v>
      </c>
      <c r="R3250" s="346" t="s">
        <v>26</v>
      </c>
      <c r="S3250" s="346" t="s">
        <v>26</v>
      </c>
      <c r="T3250" s="346"/>
      <c r="U3250" s="346"/>
      <c r="V3250" s="918"/>
      <c r="W3250" s="866"/>
      <c r="X3250" s="348"/>
      <c r="Y3250" s="833"/>
    </row>
    <row r="3251" spans="1:25" s="3" customFormat="1" ht="39.950000000000003" customHeight="1" x14ac:dyDescent="0.2">
      <c r="A3251" s="147">
        <v>59</v>
      </c>
      <c r="B3251" s="346" t="s">
        <v>7179</v>
      </c>
      <c r="C3251" s="346" t="s">
        <v>7112</v>
      </c>
      <c r="D3251" s="346" t="s">
        <v>8788</v>
      </c>
      <c r="E3251" s="347">
        <v>5.8799999999999998E-3</v>
      </c>
      <c r="F3251" s="346" t="s">
        <v>8789</v>
      </c>
      <c r="G3251" s="346" t="s">
        <v>8962</v>
      </c>
      <c r="H3251" s="346" t="s">
        <v>8963</v>
      </c>
      <c r="I3251" s="346" t="s">
        <v>2172</v>
      </c>
      <c r="J3251" s="346" t="s">
        <v>8964</v>
      </c>
      <c r="K3251" s="919">
        <v>45869</v>
      </c>
      <c r="L3251" s="346" t="s">
        <v>301</v>
      </c>
      <c r="M3251" s="346" t="s">
        <v>8793</v>
      </c>
      <c r="N3251" s="917">
        <v>46234</v>
      </c>
      <c r="O3251" s="346" t="s">
        <v>12</v>
      </c>
      <c r="P3251" s="346">
        <v>2026</v>
      </c>
      <c r="Q3251" s="346" t="s">
        <v>26</v>
      </c>
      <c r="R3251" s="346" t="s">
        <v>26</v>
      </c>
      <c r="S3251" s="346" t="s">
        <v>26</v>
      </c>
      <c r="T3251" s="346"/>
      <c r="U3251" s="346"/>
      <c r="V3251" s="918"/>
      <c r="W3251" s="866"/>
      <c r="X3251" s="348"/>
      <c r="Y3251" s="833"/>
    </row>
    <row r="3252" spans="1:25" s="3" customFormat="1" ht="39.950000000000003" customHeight="1" x14ac:dyDescent="0.2">
      <c r="A3252" s="147">
        <v>60</v>
      </c>
      <c r="B3252" s="346" t="s">
        <v>7180</v>
      </c>
      <c r="C3252" s="346" t="s">
        <v>7112</v>
      </c>
      <c r="D3252" s="346" t="s">
        <v>277</v>
      </c>
      <c r="E3252" s="347">
        <v>8.0000000000000002E-3</v>
      </c>
      <c r="F3252" s="346" t="s">
        <v>8789</v>
      </c>
      <c r="G3252" s="346" t="s">
        <v>8965</v>
      </c>
      <c r="H3252" s="346" t="s">
        <v>8966</v>
      </c>
      <c r="I3252" s="346" t="s">
        <v>2172</v>
      </c>
      <c r="J3252" s="346" t="s">
        <v>8967</v>
      </c>
      <c r="K3252" s="919">
        <v>45869</v>
      </c>
      <c r="L3252" s="346" t="s">
        <v>301</v>
      </c>
      <c r="M3252" s="346" t="s">
        <v>8793</v>
      </c>
      <c r="N3252" s="917">
        <v>46234</v>
      </c>
      <c r="O3252" s="346" t="s">
        <v>12</v>
      </c>
      <c r="P3252" s="346">
        <v>2026</v>
      </c>
      <c r="Q3252" s="346" t="s">
        <v>26</v>
      </c>
      <c r="R3252" s="346" t="s">
        <v>26</v>
      </c>
      <c r="S3252" s="346" t="s">
        <v>26</v>
      </c>
      <c r="T3252" s="346"/>
      <c r="U3252" s="346"/>
      <c r="V3252" s="918"/>
      <c r="W3252" s="866"/>
      <c r="X3252" s="348"/>
      <c r="Y3252" s="833"/>
    </row>
    <row r="3253" spans="1:25" s="3" customFormat="1" ht="39.950000000000003" customHeight="1" x14ac:dyDescent="0.2">
      <c r="A3253" s="147">
        <v>61</v>
      </c>
      <c r="B3253" s="346" t="s">
        <v>7181</v>
      </c>
      <c r="C3253" s="346" t="s">
        <v>7112</v>
      </c>
      <c r="D3253" s="346" t="s">
        <v>8788</v>
      </c>
      <c r="E3253" s="347">
        <v>0.01</v>
      </c>
      <c r="F3253" s="346" t="s">
        <v>8789</v>
      </c>
      <c r="G3253" s="346" t="s">
        <v>8968</v>
      </c>
      <c r="H3253" s="346" t="s">
        <v>8969</v>
      </c>
      <c r="I3253" s="346" t="s">
        <v>2172</v>
      </c>
      <c r="J3253" s="346" t="s">
        <v>8970</v>
      </c>
      <c r="K3253" s="919">
        <v>45869</v>
      </c>
      <c r="L3253" s="346" t="s">
        <v>301</v>
      </c>
      <c r="M3253" s="346" t="s">
        <v>8793</v>
      </c>
      <c r="N3253" s="917">
        <v>46234</v>
      </c>
      <c r="O3253" s="346" t="s">
        <v>12</v>
      </c>
      <c r="P3253" s="346">
        <v>2026</v>
      </c>
      <c r="Q3253" s="346" t="s">
        <v>26</v>
      </c>
      <c r="R3253" s="346" t="s">
        <v>26</v>
      </c>
      <c r="S3253" s="346" t="s">
        <v>26</v>
      </c>
      <c r="T3253" s="346"/>
      <c r="U3253" s="346"/>
      <c r="V3253" s="918"/>
      <c r="W3253" s="866"/>
      <c r="X3253" s="348"/>
      <c r="Y3253" s="833"/>
    </row>
    <row r="3254" spans="1:25" s="3" customFormat="1" ht="39.950000000000003" customHeight="1" x14ac:dyDescent="0.2">
      <c r="A3254" s="147">
        <v>62</v>
      </c>
      <c r="B3254" s="346" t="s">
        <v>7182</v>
      </c>
      <c r="C3254" s="346" t="s">
        <v>7183</v>
      </c>
      <c r="D3254" s="346" t="s">
        <v>242</v>
      </c>
      <c r="E3254" s="347">
        <v>0.15</v>
      </c>
      <c r="F3254" s="346" t="s">
        <v>8789</v>
      </c>
      <c r="G3254" s="346" t="s">
        <v>8971</v>
      </c>
      <c r="H3254" s="346" t="s">
        <v>8972</v>
      </c>
      <c r="I3254" s="346" t="s">
        <v>2172</v>
      </c>
      <c r="J3254" s="346" t="s">
        <v>8973</v>
      </c>
      <c r="K3254" s="919">
        <v>45812</v>
      </c>
      <c r="L3254" s="346" t="s">
        <v>301</v>
      </c>
      <c r="M3254" s="346" t="s">
        <v>8793</v>
      </c>
      <c r="N3254" s="917">
        <v>46177</v>
      </c>
      <c r="O3254" s="346" t="s">
        <v>12</v>
      </c>
      <c r="P3254" s="346">
        <v>2025</v>
      </c>
      <c r="Q3254" s="346" t="s">
        <v>26</v>
      </c>
      <c r="R3254" s="346" t="s">
        <v>26</v>
      </c>
      <c r="S3254" s="346" t="s">
        <v>26</v>
      </c>
      <c r="T3254" s="346"/>
      <c r="U3254" s="346"/>
      <c r="V3254" s="918"/>
      <c r="W3254" s="866"/>
      <c r="X3254" s="348"/>
      <c r="Y3254" s="833"/>
    </row>
    <row r="3255" spans="1:25" s="3" customFormat="1" ht="39.950000000000003" customHeight="1" x14ac:dyDescent="0.2">
      <c r="A3255" s="147">
        <v>63</v>
      </c>
      <c r="B3255" s="346" t="s">
        <v>7184</v>
      </c>
      <c r="C3255" s="346" t="s">
        <v>7150</v>
      </c>
      <c r="D3255" s="346" t="s">
        <v>242</v>
      </c>
      <c r="E3255" s="347">
        <v>0.02</v>
      </c>
      <c r="F3255" s="346" t="s">
        <v>821</v>
      </c>
      <c r="G3255" s="346" t="s">
        <v>8974</v>
      </c>
      <c r="H3255" s="346" t="s">
        <v>8975</v>
      </c>
      <c r="I3255" s="346" t="s">
        <v>2172</v>
      </c>
      <c r="J3255" s="346" t="s">
        <v>8976</v>
      </c>
      <c r="K3255" s="919">
        <v>45812</v>
      </c>
      <c r="L3255" s="346" t="s">
        <v>301</v>
      </c>
      <c r="M3255" s="346" t="s">
        <v>8793</v>
      </c>
      <c r="N3255" s="917">
        <v>46177</v>
      </c>
      <c r="O3255" s="346" t="s">
        <v>12</v>
      </c>
      <c r="P3255" s="346">
        <v>2025</v>
      </c>
      <c r="Q3255" s="346" t="s">
        <v>26</v>
      </c>
      <c r="R3255" s="346" t="s">
        <v>26</v>
      </c>
      <c r="S3255" s="346" t="s">
        <v>26</v>
      </c>
      <c r="T3255" s="346"/>
      <c r="U3255" s="346"/>
      <c r="V3255" s="918"/>
      <c r="W3255" s="866"/>
      <c r="X3255" s="348"/>
      <c r="Y3255" s="833"/>
    </row>
    <row r="3256" spans="1:25" s="3" customFormat="1" ht="39.950000000000003" customHeight="1" x14ac:dyDescent="0.2">
      <c r="A3256" s="147">
        <v>64</v>
      </c>
      <c r="B3256" s="346" t="s">
        <v>7185</v>
      </c>
      <c r="C3256" s="346" t="s">
        <v>7112</v>
      </c>
      <c r="D3256" s="346" t="s">
        <v>242</v>
      </c>
      <c r="E3256" s="347">
        <v>5.7400000000000003E-3</v>
      </c>
      <c r="F3256" s="346" t="s">
        <v>8908</v>
      </c>
      <c r="G3256" s="346" t="s">
        <v>8977</v>
      </c>
      <c r="H3256" s="346" t="s">
        <v>8978</v>
      </c>
      <c r="I3256" s="346" t="s">
        <v>2172</v>
      </c>
      <c r="J3256" s="346" t="s">
        <v>8979</v>
      </c>
      <c r="K3256" s="919">
        <v>45812</v>
      </c>
      <c r="L3256" s="346" t="s">
        <v>301</v>
      </c>
      <c r="M3256" s="346" t="s">
        <v>8793</v>
      </c>
      <c r="N3256" s="917">
        <v>46177</v>
      </c>
      <c r="O3256" s="346" t="s">
        <v>12</v>
      </c>
      <c r="P3256" s="346">
        <v>2025</v>
      </c>
      <c r="Q3256" s="346" t="s">
        <v>26</v>
      </c>
      <c r="R3256" s="346" t="s">
        <v>26</v>
      </c>
      <c r="S3256" s="346" t="s">
        <v>26</v>
      </c>
      <c r="T3256" s="346"/>
      <c r="U3256" s="346"/>
      <c r="V3256" s="918"/>
      <c r="W3256" s="866"/>
      <c r="X3256" s="348"/>
      <c r="Y3256" s="833"/>
    </row>
    <row r="3257" spans="1:25" s="3" customFormat="1" ht="39.950000000000003" customHeight="1" x14ac:dyDescent="0.2">
      <c r="A3257" s="147">
        <v>65</v>
      </c>
      <c r="B3257" s="346" t="s">
        <v>7186</v>
      </c>
      <c r="C3257" s="346" t="s">
        <v>7155</v>
      </c>
      <c r="D3257" s="346" t="s">
        <v>8788</v>
      </c>
      <c r="E3257" s="347">
        <v>2.3100000000000002E-2</v>
      </c>
      <c r="F3257" s="346" t="s">
        <v>8789</v>
      </c>
      <c r="G3257" s="346" t="s">
        <v>8980</v>
      </c>
      <c r="H3257" s="346" t="s">
        <v>8981</v>
      </c>
      <c r="I3257" s="346" t="s">
        <v>2172</v>
      </c>
      <c r="J3257" s="346" t="s">
        <v>8982</v>
      </c>
      <c r="K3257" s="919">
        <v>45812</v>
      </c>
      <c r="L3257" s="346" t="s">
        <v>301</v>
      </c>
      <c r="M3257" s="346" t="s">
        <v>8793</v>
      </c>
      <c r="N3257" s="917">
        <v>46177</v>
      </c>
      <c r="O3257" s="346" t="s">
        <v>12</v>
      </c>
      <c r="P3257" s="346">
        <v>2025</v>
      </c>
      <c r="Q3257" s="346" t="s">
        <v>26</v>
      </c>
      <c r="R3257" s="346" t="s">
        <v>26</v>
      </c>
      <c r="S3257" s="346" t="s">
        <v>26</v>
      </c>
      <c r="T3257" s="346"/>
      <c r="U3257" s="346"/>
      <c r="V3257" s="918"/>
      <c r="W3257" s="866"/>
      <c r="X3257" s="348"/>
      <c r="Y3257" s="833"/>
    </row>
    <row r="3258" spans="1:25" s="3" customFormat="1" ht="39.950000000000003" customHeight="1" x14ac:dyDescent="0.2">
      <c r="A3258" s="147">
        <v>66</v>
      </c>
      <c r="B3258" s="346" t="s">
        <v>7187</v>
      </c>
      <c r="C3258" s="346" t="s">
        <v>7141</v>
      </c>
      <c r="D3258" s="346" t="s">
        <v>8788</v>
      </c>
      <c r="E3258" s="347">
        <v>0.113</v>
      </c>
      <c r="F3258" s="346" t="s">
        <v>821</v>
      </c>
      <c r="G3258" s="346" t="s">
        <v>8983</v>
      </c>
      <c r="H3258" s="346" t="s">
        <v>8984</v>
      </c>
      <c r="I3258" s="346" t="s">
        <v>2172</v>
      </c>
      <c r="J3258" s="346" t="s">
        <v>8985</v>
      </c>
      <c r="K3258" s="919">
        <v>45813</v>
      </c>
      <c r="L3258" s="346" t="s">
        <v>301</v>
      </c>
      <c r="M3258" s="346" t="s">
        <v>8793</v>
      </c>
      <c r="N3258" s="917">
        <v>46178</v>
      </c>
      <c r="O3258" s="346" t="s">
        <v>12</v>
      </c>
      <c r="P3258" s="346">
        <v>2025</v>
      </c>
      <c r="Q3258" s="346" t="s">
        <v>26</v>
      </c>
      <c r="R3258" s="346" t="s">
        <v>8986</v>
      </c>
      <c r="S3258" s="346" t="s">
        <v>26</v>
      </c>
      <c r="T3258" s="346"/>
      <c r="U3258" s="346"/>
      <c r="V3258" s="918"/>
      <c r="W3258" s="866"/>
      <c r="X3258" s="348"/>
      <c r="Y3258" s="833"/>
    </row>
    <row r="3259" spans="1:25" s="3" customFormat="1" ht="39.950000000000003" customHeight="1" x14ac:dyDescent="0.2">
      <c r="A3259" s="147">
        <v>67</v>
      </c>
      <c r="B3259" s="346" t="s">
        <v>7188</v>
      </c>
      <c r="C3259" s="346" t="s">
        <v>7183</v>
      </c>
      <c r="D3259" s="346" t="s">
        <v>242</v>
      </c>
      <c r="E3259" s="347">
        <v>0.4</v>
      </c>
      <c r="F3259" s="346" t="s">
        <v>821</v>
      </c>
      <c r="G3259" s="346" t="s">
        <v>8987</v>
      </c>
      <c r="H3259" s="346" t="s">
        <v>8988</v>
      </c>
      <c r="I3259" s="346" t="s">
        <v>2172</v>
      </c>
      <c r="J3259" s="346" t="s">
        <v>8989</v>
      </c>
      <c r="K3259" s="919">
        <v>45813</v>
      </c>
      <c r="L3259" s="346" t="s">
        <v>301</v>
      </c>
      <c r="M3259" s="346" t="s">
        <v>8793</v>
      </c>
      <c r="N3259" s="917">
        <v>46178</v>
      </c>
      <c r="O3259" s="346" t="s">
        <v>12</v>
      </c>
      <c r="P3259" s="346">
        <v>2025</v>
      </c>
      <c r="Q3259" s="346" t="s">
        <v>26</v>
      </c>
      <c r="R3259" s="346" t="s">
        <v>26</v>
      </c>
      <c r="S3259" s="346" t="s">
        <v>26</v>
      </c>
      <c r="T3259" s="346"/>
      <c r="U3259" s="346"/>
      <c r="V3259" s="918"/>
      <c r="W3259" s="866"/>
      <c r="X3259" s="348"/>
      <c r="Y3259" s="833"/>
    </row>
    <row r="3260" spans="1:25" s="3" customFormat="1" ht="39.950000000000003" customHeight="1" x14ac:dyDescent="0.2">
      <c r="A3260" s="147">
        <v>68</v>
      </c>
      <c r="B3260" s="346" t="s">
        <v>7189</v>
      </c>
      <c r="C3260" s="346" t="s">
        <v>7190</v>
      </c>
      <c r="D3260" s="346" t="s">
        <v>8788</v>
      </c>
      <c r="E3260" s="347">
        <v>2.2000000000000002</v>
      </c>
      <c r="F3260" s="346" t="s">
        <v>821</v>
      </c>
      <c r="G3260" s="346" t="s">
        <v>8990</v>
      </c>
      <c r="H3260" s="346" t="s">
        <v>8991</v>
      </c>
      <c r="I3260" s="346" t="s">
        <v>2172</v>
      </c>
      <c r="J3260" s="346" t="s">
        <v>8992</v>
      </c>
      <c r="K3260" s="919">
        <v>45819</v>
      </c>
      <c r="L3260" s="346" t="s">
        <v>8800</v>
      </c>
      <c r="M3260" s="346" t="s">
        <v>832</v>
      </c>
      <c r="N3260" s="917">
        <v>46184</v>
      </c>
      <c r="O3260" s="346" t="s">
        <v>12</v>
      </c>
      <c r="P3260" s="346">
        <v>2025</v>
      </c>
      <c r="Q3260" s="346" t="s">
        <v>8993</v>
      </c>
      <c r="R3260" s="346" t="s">
        <v>8994</v>
      </c>
      <c r="S3260" s="346" t="s">
        <v>26</v>
      </c>
      <c r="T3260" s="346"/>
      <c r="U3260" s="346"/>
      <c r="V3260" s="918"/>
      <c r="W3260" s="866"/>
      <c r="X3260" s="348"/>
      <c r="Y3260" s="833"/>
    </row>
    <row r="3261" spans="1:25" s="3" customFormat="1" ht="39.950000000000003" customHeight="1" x14ac:dyDescent="0.2">
      <c r="A3261" s="147">
        <v>69</v>
      </c>
      <c r="B3261" s="346" t="s">
        <v>7191</v>
      </c>
      <c r="C3261" s="346" t="s">
        <v>7192</v>
      </c>
      <c r="D3261" s="346" t="s">
        <v>242</v>
      </c>
      <c r="E3261" s="347">
        <v>1.7999999999999999E-2</v>
      </c>
      <c r="F3261" s="346" t="s">
        <v>1531</v>
      </c>
      <c r="G3261" s="346" t="s">
        <v>8995</v>
      </c>
      <c r="H3261" s="346" t="s">
        <v>8996</v>
      </c>
      <c r="I3261" s="346" t="s">
        <v>2172</v>
      </c>
      <c r="J3261" s="346" t="s">
        <v>8997</v>
      </c>
      <c r="K3261" s="919">
        <v>45819</v>
      </c>
      <c r="L3261" s="346" t="s">
        <v>301</v>
      </c>
      <c r="M3261" s="346" t="s">
        <v>8793</v>
      </c>
      <c r="N3261" s="917">
        <v>46184</v>
      </c>
      <c r="O3261" s="346" t="s">
        <v>12</v>
      </c>
      <c r="P3261" s="346">
        <v>2025</v>
      </c>
      <c r="Q3261" s="346" t="s">
        <v>26</v>
      </c>
      <c r="R3261" s="346" t="s">
        <v>26</v>
      </c>
      <c r="S3261" s="346" t="s">
        <v>26</v>
      </c>
      <c r="T3261" s="346"/>
      <c r="U3261" s="346"/>
      <c r="V3261" s="918"/>
      <c r="W3261" s="866"/>
      <c r="X3261" s="348"/>
      <c r="Y3261" s="833"/>
    </row>
    <row r="3262" spans="1:25" s="3" customFormat="1" ht="39.950000000000003" customHeight="1" x14ac:dyDescent="0.2">
      <c r="A3262" s="147">
        <v>70</v>
      </c>
      <c r="B3262" s="346" t="s">
        <v>7191</v>
      </c>
      <c r="C3262" s="346" t="s">
        <v>7193</v>
      </c>
      <c r="D3262" s="346" t="s">
        <v>242</v>
      </c>
      <c r="E3262" s="347">
        <v>1.26E-2</v>
      </c>
      <c r="F3262" s="346" t="s">
        <v>8789</v>
      </c>
      <c r="G3262" s="346" t="s">
        <v>8998</v>
      </c>
      <c r="H3262" s="346" t="s">
        <v>8999</v>
      </c>
      <c r="I3262" s="346" t="s">
        <v>2172</v>
      </c>
      <c r="J3262" s="346" t="s">
        <v>9000</v>
      </c>
      <c r="K3262" s="919">
        <v>45819</v>
      </c>
      <c r="L3262" s="346" t="s">
        <v>301</v>
      </c>
      <c r="M3262" s="346" t="s">
        <v>8793</v>
      </c>
      <c r="N3262" s="917">
        <v>46184</v>
      </c>
      <c r="O3262" s="346" t="s">
        <v>12</v>
      </c>
      <c r="P3262" s="346">
        <v>2025</v>
      </c>
      <c r="Q3262" s="346" t="s">
        <v>26</v>
      </c>
      <c r="R3262" s="346" t="s">
        <v>26</v>
      </c>
      <c r="S3262" s="346" t="s">
        <v>26</v>
      </c>
      <c r="T3262" s="346"/>
      <c r="U3262" s="346"/>
      <c r="V3262" s="918"/>
      <c r="W3262" s="866"/>
      <c r="X3262" s="348"/>
      <c r="Y3262" s="833"/>
    </row>
    <row r="3263" spans="1:25" s="3" customFormat="1" ht="39.950000000000003" customHeight="1" x14ac:dyDescent="0.2">
      <c r="A3263" s="147">
        <v>71</v>
      </c>
      <c r="B3263" s="346" t="s">
        <v>7194</v>
      </c>
      <c r="C3263" s="346" t="s">
        <v>7195</v>
      </c>
      <c r="D3263" s="346" t="s">
        <v>8788</v>
      </c>
      <c r="E3263" s="347">
        <v>3.5425</v>
      </c>
      <c r="F3263" s="346" t="s">
        <v>821</v>
      </c>
      <c r="G3263" s="346" t="s">
        <v>9001</v>
      </c>
      <c r="H3263" s="346" t="s">
        <v>9002</v>
      </c>
      <c r="I3263" s="346" t="s">
        <v>2172</v>
      </c>
      <c r="J3263" s="346" t="s">
        <v>9003</v>
      </c>
      <c r="K3263" s="919">
        <v>45820</v>
      </c>
      <c r="L3263" s="346" t="s">
        <v>301</v>
      </c>
      <c r="M3263" s="346" t="s">
        <v>283</v>
      </c>
      <c r="N3263" s="917">
        <v>46185</v>
      </c>
      <c r="O3263" s="346" t="s">
        <v>12</v>
      </c>
      <c r="P3263" s="346">
        <v>2025</v>
      </c>
      <c r="Q3263" s="346" t="s">
        <v>26</v>
      </c>
      <c r="R3263" s="346" t="s">
        <v>26</v>
      </c>
      <c r="S3263" s="346" t="s">
        <v>26</v>
      </c>
      <c r="T3263" s="346"/>
      <c r="U3263" s="346"/>
      <c r="V3263" s="918"/>
      <c r="W3263" s="866"/>
      <c r="X3263" s="348"/>
      <c r="Y3263" s="833"/>
    </row>
    <row r="3264" spans="1:25" s="3" customFormat="1" ht="39.950000000000003" customHeight="1" x14ac:dyDescent="0.2">
      <c r="A3264" s="147">
        <v>72</v>
      </c>
      <c r="B3264" s="346" t="s">
        <v>7196</v>
      </c>
      <c r="C3264" s="346" t="s">
        <v>7155</v>
      </c>
      <c r="D3264" s="346" t="s">
        <v>8788</v>
      </c>
      <c r="E3264" s="347">
        <v>8.199999999999999E-3</v>
      </c>
      <c r="F3264" s="346" t="s">
        <v>8789</v>
      </c>
      <c r="G3264" s="346" t="s">
        <v>9004</v>
      </c>
      <c r="H3264" s="346" t="s">
        <v>9005</v>
      </c>
      <c r="I3264" s="346" t="s">
        <v>2172</v>
      </c>
      <c r="J3264" s="346" t="s">
        <v>9006</v>
      </c>
      <c r="K3264" s="919">
        <v>45824</v>
      </c>
      <c r="L3264" s="346" t="s">
        <v>301</v>
      </c>
      <c r="M3264" s="346" t="s">
        <v>8793</v>
      </c>
      <c r="N3264" s="917">
        <v>46189</v>
      </c>
      <c r="O3264" s="346" t="s">
        <v>12</v>
      </c>
      <c r="P3264" s="346">
        <v>2025</v>
      </c>
      <c r="Q3264" s="346" t="s">
        <v>26</v>
      </c>
      <c r="R3264" s="346" t="s">
        <v>26</v>
      </c>
      <c r="S3264" s="346" t="s">
        <v>26</v>
      </c>
      <c r="T3264" s="346"/>
      <c r="U3264" s="346"/>
      <c r="V3264" s="918"/>
      <c r="W3264" s="866"/>
      <c r="X3264" s="348"/>
      <c r="Y3264" s="833"/>
    </row>
    <row r="3265" spans="1:25" s="3" customFormat="1" ht="39.950000000000003" customHeight="1" x14ac:dyDescent="0.2">
      <c r="A3265" s="147">
        <v>73</v>
      </c>
      <c r="B3265" s="346" t="s">
        <v>7197</v>
      </c>
      <c r="C3265" s="346" t="s">
        <v>7103</v>
      </c>
      <c r="D3265" s="346" t="s">
        <v>8788</v>
      </c>
      <c r="E3265" s="347">
        <v>6.0000000000000001E-3</v>
      </c>
      <c r="F3265" s="346" t="s">
        <v>8789</v>
      </c>
      <c r="G3265" s="346" t="s">
        <v>9007</v>
      </c>
      <c r="H3265" s="346" t="s">
        <v>9008</v>
      </c>
      <c r="I3265" s="346" t="s">
        <v>2172</v>
      </c>
      <c r="J3265" s="346" t="s">
        <v>9009</v>
      </c>
      <c r="K3265" s="919">
        <v>45828</v>
      </c>
      <c r="L3265" s="346" t="s">
        <v>301</v>
      </c>
      <c r="M3265" s="346" t="s">
        <v>8793</v>
      </c>
      <c r="N3265" s="917">
        <v>46193</v>
      </c>
      <c r="O3265" s="346" t="s">
        <v>12</v>
      </c>
      <c r="P3265" s="346">
        <v>2025</v>
      </c>
      <c r="Q3265" s="346" t="s">
        <v>26</v>
      </c>
      <c r="R3265" s="346" t="s">
        <v>26</v>
      </c>
      <c r="S3265" s="346" t="s">
        <v>26</v>
      </c>
      <c r="T3265" s="346"/>
      <c r="U3265" s="346"/>
      <c r="V3265" s="918"/>
      <c r="W3265" s="866"/>
      <c r="X3265" s="348"/>
      <c r="Y3265" s="833"/>
    </row>
    <row r="3266" spans="1:25" s="3" customFormat="1" ht="39.950000000000003" customHeight="1" x14ac:dyDescent="0.2">
      <c r="A3266" s="147">
        <v>74</v>
      </c>
      <c r="B3266" s="346" t="s">
        <v>7198</v>
      </c>
      <c r="C3266" s="346" t="s">
        <v>7112</v>
      </c>
      <c r="D3266" s="346" t="s">
        <v>8788</v>
      </c>
      <c r="E3266" s="347">
        <v>5.0000000000000001E-3</v>
      </c>
      <c r="F3266" s="346" t="s">
        <v>8789</v>
      </c>
      <c r="G3266" s="346" t="s">
        <v>9010</v>
      </c>
      <c r="H3266" s="346" t="s">
        <v>9011</v>
      </c>
      <c r="I3266" s="346" t="s">
        <v>2172</v>
      </c>
      <c r="J3266" s="346" t="s">
        <v>9012</v>
      </c>
      <c r="K3266" s="919">
        <v>45828</v>
      </c>
      <c r="L3266" s="346" t="s">
        <v>301</v>
      </c>
      <c r="M3266" s="346" t="s">
        <v>8793</v>
      </c>
      <c r="N3266" s="917">
        <v>46193</v>
      </c>
      <c r="O3266" s="346" t="s">
        <v>12</v>
      </c>
      <c r="P3266" s="346">
        <v>2025</v>
      </c>
      <c r="Q3266" s="346" t="s">
        <v>26</v>
      </c>
      <c r="R3266" s="346" t="s">
        <v>26</v>
      </c>
      <c r="S3266" s="346" t="s">
        <v>26</v>
      </c>
      <c r="T3266" s="346"/>
      <c r="U3266" s="346"/>
      <c r="V3266" s="918"/>
      <c r="W3266" s="866"/>
      <c r="X3266" s="348"/>
      <c r="Y3266" s="833"/>
    </row>
    <row r="3267" spans="1:25" s="3" customFormat="1" ht="39.950000000000003" customHeight="1" x14ac:dyDescent="0.2">
      <c r="A3267" s="147">
        <v>75</v>
      </c>
      <c r="B3267" s="346" t="s">
        <v>7199</v>
      </c>
      <c r="C3267" s="346" t="s">
        <v>7155</v>
      </c>
      <c r="D3267" s="346" t="s">
        <v>8788</v>
      </c>
      <c r="E3267" s="347">
        <v>5.4999999999999997E-3</v>
      </c>
      <c r="F3267" s="346" t="s">
        <v>8789</v>
      </c>
      <c r="G3267" s="346" t="s">
        <v>9013</v>
      </c>
      <c r="H3267" s="346" t="s">
        <v>9014</v>
      </c>
      <c r="I3267" s="346" t="s">
        <v>2172</v>
      </c>
      <c r="J3267" s="346" t="s">
        <v>9015</v>
      </c>
      <c r="K3267" s="919">
        <v>45833</v>
      </c>
      <c r="L3267" s="346" t="s">
        <v>301</v>
      </c>
      <c r="M3267" s="346" t="s">
        <v>8793</v>
      </c>
      <c r="N3267" s="917">
        <v>46198</v>
      </c>
      <c r="O3267" s="346" t="s">
        <v>12</v>
      </c>
      <c r="P3267" s="346">
        <v>2025</v>
      </c>
      <c r="Q3267" s="346" t="s">
        <v>26</v>
      </c>
      <c r="R3267" s="346" t="s">
        <v>26</v>
      </c>
      <c r="S3267" s="346" t="s">
        <v>26</v>
      </c>
      <c r="T3267" s="346"/>
      <c r="U3267" s="346"/>
      <c r="V3267" s="918"/>
      <c r="W3267" s="866"/>
      <c r="X3267" s="348"/>
      <c r="Y3267" s="833"/>
    </row>
    <row r="3268" spans="1:25" s="3" customFormat="1" ht="39.950000000000003" customHeight="1" x14ac:dyDescent="0.2">
      <c r="A3268" s="147">
        <v>76</v>
      </c>
      <c r="B3268" s="346" t="s">
        <v>7200</v>
      </c>
      <c r="C3268" s="346" t="s">
        <v>7112</v>
      </c>
      <c r="D3268" s="346" t="s">
        <v>277</v>
      </c>
      <c r="E3268" s="347">
        <v>8.0000000000000002E-3</v>
      </c>
      <c r="F3268" s="346" t="s">
        <v>8789</v>
      </c>
      <c r="G3268" s="346" t="s">
        <v>9016</v>
      </c>
      <c r="H3268" s="346" t="s">
        <v>9017</v>
      </c>
      <c r="I3268" s="346" t="s">
        <v>2172</v>
      </c>
      <c r="J3268" s="346" t="s">
        <v>9018</v>
      </c>
      <c r="K3268" s="919">
        <v>45833</v>
      </c>
      <c r="L3268" s="346" t="s">
        <v>301</v>
      </c>
      <c r="M3268" s="346" t="s">
        <v>8793</v>
      </c>
      <c r="N3268" s="917">
        <v>46198</v>
      </c>
      <c r="O3268" s="346" t="s">
        <v>12</v>
      </c>
      <c r="P3268" s="346">
        <v>2025</v>
      </c>
      <c r="Q3268" s="346" t="s">
        <v>26</v>
      </c>
      <c r="R3268" s="346" t="s">
        <v>26</v>
      </c>
      <c r="S3268" s="346" t="s">
        <v>26</v>
      </c>
      <c r="T3268" s="346"/>
      <c r="U3268" s="346"/>
      <c r="V3268" s="918"/>
      <c r="W3268" s="866"/>
      <c r="X3268" s="348"/>
      <c r="Y3268" s="833"/>
    </row>
    <row r="3269" spans="1:25" s="3" customFormat="1" ht="39.950000000000003" customHeight="1" x14ac:dyDescent="0.2">
      <c r="A3269" s="147">
        <v>77</v>
      </c>
      <c r="B3269" s="346" t="s">
        <v>7201</v>
      </c>
      <c r="C3269" s="346" t="s">
        <v>7202</v>
      </c>
      <c r="D3269" s="346" t="s">
        <v>242</v>
      </c>
      <c r="E3269" s="347">
        <v>0.01</v>
      </c>
      <c r="F3269" s="346" t="s">
        <v>8789</v>
      </c>
      <c r="G3269" s="346" t="s">
        <v>9019</v>
      </c>
      <c r="H3269" s="346" t="s">
        <v>9020</v>
      </c>
      <c r="I3269" s="346" t="s">
        <v>2172</v>
      </c>
      <c r="J3269" s="346" t="s">
        <v>9021</v>
      </c>
      <c r="K3269" s="919">
        <v>45833</v>
      </c>
      <c r="L3269" s="346" t="s">
        <v>301</v>
      </c>
      <c r="M3269" s="346" t="s">
        <v>8793</v>
      </c>
      <c r="N3269" s="917">
        <v>46198</v>
      </c>
      <c r="O3269" s="346" t="s">
        <v>12</v>
      </c>
      <c r="P3269" s="346">
        <v>2025</v>
      </c>
      <c r="Q3269" s="346" t="s">
        <v>26</v>
      </c>
      <c r="R3269" s="346" t="s">
        <v>26</v>
      </c>
      <c r="S3269" s="346" t="s">
        <v>26</v>
      </c>
      <c r="T3269" s="346"/>
      <c r="U3269" s="346"/>
      <c r="V3269" s="918"/>
      <c r="W3269" s="866"/>
      <c r="X3269" s="348"/>
      <c r="Y3269" s="833"/>
    </row>
    <row r="3270" spans="1:25" s="3" customFormat="1" ht="39.950000000000003" customHeight="1" x14ac:dyDescent="0.2">
      <c r="A3270" s="147">
        <v>78</v>
      </c>
      <c r="B3270" s="346" t="s">
        <v>7203</v>
      </c>
      <c r="C3270" s="346" t="s">
        <v>7112</v>
      </c>
      <c r="D3270" s="346" t="s">
        <v>8788</v>
      </c>
      <c r="E3270" s="347">
        <v>1.2E-2</v>
      </c>
      <c r="F3270" s="346" t="s">
        <v>8789</v>
      </c>
      <c r="G3270" s="346" t="s">
        <v>9022</v>
      </c>
      <c r="H3270" s="346" t="s">
        <v>9023</v>
      </c>
      <c r="I3270" s="346" t="s">
        <v>2172</v>
      </c>
      <c r="J3270" s="346" t="s">
        <v>9024</v>
      </c>
      <c r="K3270" s="919">
        <v>45834</v>
      </c>
      <c r="L3270" s="346" t="s">
        <v>301</v>
      </c>
      <c r="M3270" s="346" t="s">
        <v>8793</v>
      </c>
      <c r="N3270" s="917">
        <v>46199</v>
      </c>
      <c r="O3270" s="346" t="s">
        <v>12</v>
      </c>
      <c r="P3270" s="346">
        <v>2025</v>
      </c>
      <c r="Q3270" s="346" t="s">
        <v>26</v>
      </c>
      <c r="R3270" s="346" t="s">
        <v>26</v>
      </c>
      <c r="S3270" s="346" t="s">
        <v>26</v>
      </c>
      <c r="T3270" s="346"/>
      <c r="U3270" s="346"/>
      <c r="V3270" s="918"/>
      <c r="W3270" s="866"/>
      <c r="X3270" s="348"/>
      <c r="Y3270" s="833"/>
    </row>
    <row r="3271" spans="1:25" s="3" customFormat="1" ht="39.950000000000003" customHeight="1" x14ac:dyDescent="0.2">
      <c r="A3271" s="147">
        <v>79</v>
      </c>
      <c r="B3271" s="346" t="s">
        <v>7204</v>
      </c>
      <c r="C3271" s="346" t="s">
        <v>7205</v>
      </c>
      <c r="D3271" s="346" t="s">
        <v>8788</v>
      </c>
      <c r="E3271" s="347">
        <v>0.84655999999999998</v>
      </c>
      <c r="F3271" s="346" t="s">
        <v>821</v>
      </c>
      <c r="G3271" s="346" t="s">
        <v>9025</v>
      </c>
      <c r="H3271" s="346" t="s">
        <v>9026</v>
      </c>
      <c r="I3271" s="346" t="s">
        <v>2172</v>
      </c>
      <c r="J3271" s="346" t="s">
        <v>9027</v>
      </c>
      <c r="K3271" s="919">
        <v>45838</v>
      </c>
      <c r="L3271" s="346" t="s">
        <v>301</v>
      </c>
      <c r="M3271" s="346" t="s">
        <v>283</v>
      </c>
      <c r="N3271" s="917">
        <v>46203</v>
      </c>
      <c r="O3271" s="346" t="s">
        <v>12</v>
      </c>
      <c r="P3271" s="346">
        <v>2025</v>
      </c>
      <c r="Q3271" s="346" t="s">
        <v>26</v>
      </c>
      <c r="R3271" s="346" t="s">
        <v>26</v>
      </c>
      <c r="S3271" s="346" t="s">
        <v>26</v>
      </c>
      <c r="T3271" s="346"/>
      <c r="U3271" s="346"/>
      <c r="V3271" s="918"/>
      <c r="W3271" s="866"/>
      <c r="X3271" s="348"/>
      <c r="Y3271" s="833"/>
    </row>
    <row r="3272" spans="1:25" s="3" customFormat="1" ht="39.950000000000003" customHeight="1" x14ac:dyDescent="0.2">
      <c r="A3272" s="147">
        <v>80</v>
      </c>
      <c r="B3272" s="346" t="s">
        <v>7129</v>
      </c>
      <c r="C3272" s="346" t="s">
        <v>7206</v>
      </c>
      <c r="D3272" s="346" t="s">
        <v>277</v>
      </c>
      <c r="E3272" s="347">
        <v>2.9920000000000002E-2</v>
      </c>
      <c r="F3272" s="346" t="s">
        <v>8789</v>
      </c>
      <c r="G3272" s="346" t="s">
        <v>8847</v>
      </c>
      <c r="H3272" s="346" t="s">
        <v>8848</v>
      </c>
      <c r="I3272" s="346" t="s">
        <v>2172</v>
      </c>
      <c r="J3272" s="346" t="s">
        <v>9028</v>
      </c>
      <c r="K3272" s="919">
        <v>45838</v>
      </c>
      <c r="L3272" s="346" t="s">
        <v>301</v>
      </c>
      <c r="M3272" s="346" t="s">
        <v>8793</v>
      </c>
      <c r="N3272" s="917">
        <v>46203</v>
      </c>
      <c r="O3272" s="346" t="s">
        <v>12</v>
      </c>
      <c r="P3272" s="346">
        <v>2025</v>
      </c>
      <c r="Q3272" s="346" t="s">
        <v>26</v>
      </c>
      <c r="R3272" s="346" t="s">
        <v>26</v>
      </c>
      <c r="S3272" s="346" t="s">
        <v>26</v>
      </c>
      <c r="T3272" s="346"/>
      <c r="U3272" s="346"/>
      <c r="V3272" s="918"/>
      <c r="W3272" s="866"/>
      <c r="X3272" s="348"/>
      <c r="Y3272" s="833"/>
    </row>
    <row r="3273" spans="1:25" s="3" customFormat="1" ht="39.950000000000003" customHeight="1" x14ac:dyDescent="0.2">
      <c r="A3273" s="147">
        <v>81</v>
      </c>
      <c r="B3273" s="346" t="s">
        <v>7129</v>
      </c>
      <c r="C3273" s="346" t="s">
        <v>7207</v>
      </c>
      <c r="D3273" s="346" t="s">
        <v>277</v>
      </c>
      <c r="E3273" s="347">
        <v>2.9479999999999999E-2</v>
      </c>
      <c r="F3273" s="346" t="s">
        <v>8789</v>
      </c>
      <c r="G3273" s="346" t="s">
        <v>8847</v>
      </c>
      <c r="H3273" s="346" t="s">
        <v>9029</v>
      </c>
      <c r="I3273" s="346" t="s">
        <v>2172</v>
      </c>
      <c r="J3273" s="346" t="s">
        <v>9030</v>
      </c>
      <c r="K3273" s="919">
        <v>45838</v>
      </c>
      <c r="L3273" s="346" t="s">
        <v>301</v>
      </c>
      <c r="M3273" s="346" t="s">
        <v>8793</v>
      </c>
      <c r="N3273" s="917">
        <v>46203</v>
      </c>
      <c r="O3273" s="346" t="s">
        <v>12</v>
      </c>
      <c r="P3273" s="346">
        <v>2025</v>
      </c>
      <c r="Q3273" s="346" t="s">
        <v>26</v>
      </c>
      <c r="R3273" s="346" t="s">
        <v>26</v>
      </c>
      <c r="S3273" s="346" t="s">
        <v>26</v>
      </c>
      <c r="T3273" s="346"/>
      <c r="U3273" s="346"/>
      <c r="V3273" s="918"/>
      <c r="W3273" s="866"/>
      <c r="X3273" s="348"/>
      <c r="Y3273" s="833"/>
    </row>
    <row r="3274" spans="1:25" s="3" customFormat="1" ht="39.950000000000003" customHeight="1" x14ac:dyDescent="0.2">
      <c r="A3274" s="147">
        <v>82</v>
      </c>
      <c r="B3274" s="346" t="s">
        <v>7208</v>
      </c>
      <c r="C3274" s="346" t="s">
        <v>7183</v>
      </c>
      <c r="D3274" s="346" t="s">
        <v>317</v>
      </c>
      <c r="E3274" s="347">
        <v>1.4999999999999999E-2</v>
      </c>
      <c r="F3274" s="346" t="s">
        <v>8789</v>
      </c>
      <c r="G3274" s="346" t="s">
        <v>9031</v>
      </c>
      <c r="H3274" s="346" t="s">
        <v>9032</v>
      </c>
      <c r="I3274" s="346" t="s">
        <v>2172</v>
      </c>
      <c r="J3274" s="346" t="s">
        <v>9033</v>
      </c>
      <c r="K3274" s="919">
        <v>45838</v>
      </c>
      <c r="L3274" s="346" t="s">
        <v>301</v>
      </c>
      <c r="M3274" s="346" t="s">
        <v>8793</v>
      </c>
      <c r="N3274" s="917">
        <v>46203</v>
      </c>
      <c r="O3274" s="346" t="s">
        <v>12</v>
      </c>
      <c r="P3274" s="346">
        <v>2025</v>
      </c>
      <c r="Q3274" s="346" t="s">
        <v>26</v>
      </c>
      <c r="R3274" s="346" t="s">
        <v>26</v>
      </c>
      <c r="S3274" s="346" t="s">
        <v>26</v>
      </c>
      <c r="T3274" s="346"/>
      <c r="U3274" s="346"/>
      <c r="V3274" s="918"/>
      <c r="W3274" s="866"/>
      <c r="X3274" s="348"/>
      <c r="Y3274" s="833"/>
    </row>
    <row r="3275" spans="1:25" s="3" customFormat="1" ht="39.950000000000003" customHeight="1" x14ac:dyDescent="0.2">
      <c r="A3275" s="147">
        <v>83</v>
      </c>
      <c r="B3275" s="346" t="s">
        <v>7208</v>
      </c>
      <c r="C3275" s="346" t="s">
        <v>7183</v>
      </c>
      <c r="D3275" s="346" t="s">
        <v>277</v>
      </c>
      <c r="E3275" s="347">
        <v>7.980000000000001E-3</v>
      </c>
      <c r="F3275" s="346" t="s">
        <v>8789</v>
      </c>
      <c r="G3275" s="346" t="s">
        <v>9034</v>
      </c>
      <c r="H3275" s="346" t="s">
        <v>9035</v>
      </c>
      <c r="I3275" s="346" t="s">
        <v>2172</v>
      </c>
      <c r="J3275" s="346" t="s">
        <v>9036</v>
      </c>
      <c r="K3275" s="919">
        <v>45838</v>
      </c>
      <c r="L3275" s="346" t="s">
        <v>301</v>
      </c>
      <c r="M3275" s="346" t="s">
        <v>8793</v>
      </c>
      <c r="N3275" s="917">
        <v>46203</v>
      </c>
      <c r="O3275" s="346" t="s">
        <v>12</v>
      </c>
      <c r="P3275" s="346">
        <v>2025</v>
      </c>
      <c r="Q3275" s="346" t="s">
        <v>26</v>
      </c>
      <c r="R3275" s="346" t="s">
        <v>26</v>
      </c>
      <c r="S3275" s="346" t="s">
        <v>26</v>
      </c>
      <c r="T3275" s="346"/>
      <c r="U3275" s="346"/>
      <c r="V3275" s="918"/>
      <c r="W3275" s="866"/>
      <c r="X3275" s="348"/>
      <c r="Y3275" s="833"/>
    </row>
    <row r="3276" spans="1:25" s="3" customFormat="1" ht="39.950000000000003" customHeight="1" x14ac:dyDescent="0.2">
      <c r="A3276" s="147">
        <v>84</v>
      </c>
      <c r="B3276" s="346" t="s">
        <v>7209</v>
      </c>
      <c r="C3276" s="346" t="s">
        <v>7183</v>
      </c>
      <c r="D3276" s="346" t="s">
        <v>277</v>
      </c>
      <c r="E3276" s="347">
        <v>0.01</v>
      </c>
      <c r="F3276" s="346" t="s">
        <v>8789</v>
      </c>
      <c r="G3276" s="346" t="s">
        <v>9037</v>
      </c>
      <c r="H3276" s="346" t="s">
        <v>9038</v>
      </c>
      <c r="I3276" s="346" t="s">
        <v>2172</v>
      </c>
      <c r="J3276" s="346" t="s">
        <v>9039</v>
      </c>
      <c r="K3276" s="919">
        <v>45838</v>
      </c>
      <c r="L3276" s="346" t="s">
        <v>301</v>
      </c>
      <c r="M3276" s="346" t="s">
        <v>8793</v>
      </c>
      <c r="N3276" s="917">
        <v>46203</v>
      </c>
      <c r="O3276" s="346" t="s">
        <v>12</v>
      </c>
      <c r="P3276" s="346">
        <v>2025</v>
      </c>
      <c r="Q3276" s="346" t="s">
        <v>26</v>
      </c>
      <c r="R3276" s="346" t="s">
        <v>26</v>
      </c>
      <c r="S3276" s="346" t="s">
        <v>26</v>
      </c>
      <c r="T3276" s="346"/>
      <c r="U3276" s="346"/>
      <c r="V3276" s="918"/>
      <c r="W3276" s="866"/>
      <c r="X3276" s="348"/>
      <c r="Y3276" s="833"/>
    </row>
    <row r="3277" spans="1:25" s="3" customFormat="1" ht="39.950000000000003" customHeight="1" x14ac:dyDescent="0.2">
      <c r="A3277" s="147">
        <v>85</v>
      </c>
      <c r="B3277" s="346" t="s">
        <v>7210</v>
      </c>
      <c r="C3277" s="346" t="s">
        <v>7183</v>
      </c>
      <c r="D3277" s="346" t="s">
        <v>277</v>
      </c>
      <c r="E3277" s="347">
        <v>5.0000000000000001E-3</v>
      </c>
      <c r="F3277" s="346" t="s">
        <v>8789</v>
      </c>
      <c r="G3277" s="346" t="s">
        <v>9040</v>
      </c>
      <c r="H3277" s="346" t="s">
        <v>9041</v>
      </c>
      <c r="I3277" s="346" t="s">
        <v>2172</v>
      </c>
      <c r="J3277" s="346" t="s">
        <v>9042</v>
      </c>
      <c r="K3277" s="919">
        <v>45838</v>
      </c>
      <c r="L3277" s="346" t="s">
        <v>301</v>
      </c>
      <c r="M3277" s="346" t="s">
        <v>8793</v>
      </c>
      <c r="N3277" s="917">
        <v>46203</v>
      </c>
      <c r="O3277" s="346" t="s">
        <v>12</v>
      </c>
      <c r="P3277" s="346">
        <v>2025</v>
      </c>
      <c r="Q3277" s="346" t="s">
        <v>26</v>
      </c>
      <c r="R3277" s="346" t="s">
        <v>26</v>
      </c>
      <c r="S3277" s="346" t="s">
        <v>26</v>
      </c>
      <c r="T3277" s="346"/>
      <c r="U3277" s="346"/>
      <c r="V3277" s="918"/>
      <c r="W3277" s="866"/>
      <c r="X3277" s="348"/>
      <c r="Y3277" s="833"/>
    </row>
    <row r="3278" spans="1:25" s="3" customFormat="1" ht="39.950000000000003" customHeight="1" x14ac:dyDescent="0.2">
      <c r="A3278" s="147">
        <v>86</v>
      </c>
      <c r="B3278" s="346" t="s">
        <v>7211</v>
      </c>
      <c r="C3278" s="346" t="s">
        <v>7117</v>
      </c>
      <c r="D3278" s="346" t="s">
        <v>277</v>
      </c>
      <c r="E3278" s="347">
        <v>1.4999999999999999E-2</v>
      </c>
      <c r="F3278" s="346" t="s">
        <v>8789</v>
      </c>
      <c r="G3278" s="346" t="s">
        <v>9043</v>
      </c>
      <c r="H3278" s="346" t="s">
        <v>9044</v>
      </c>
      <c r="I3278" s="346" t="s">
        <v>2172</v>
      </c>
      <c r="J3278" s="346" t="s">
        <v>9045</v>
      </c>
      <c r="K3278" s="919">
        <v>45838</v>
      </c>
      <c r="L3278" s="346" t="s">
        <v>301</v>
      </c>
      <c r="M3278" s="346" t="s">
        <v>8793</v>
      </c>
      <c r="N3278" s="917">
        <v>46203</v>
      </c>
      <c r="O3278" s="346" t="s">
        <v>12</v>
      </c>
      <c r="P3278" s="346">
        <v>2025</v>
      </c>
      <c r="Q3278" s="346" t="s">
        <v>26</v>
      </c>
      <c r="R3278" s="346" t="s">
        <v>26</v>
      </c>
      <c r="S3278" s="346" t="s">
        <v>26</v>
      </c>
      <c r="T3278" s="346"/>
      <c r="U3278" s="346"/>
      <c r="V3278" s="918"/>
      <c r="W3278" s="866"/>
      <c r="X3278" s="348"/>
      <c r="Y3278" s="833"/>
    </row>
    <row r="3279" spans="1:25" s="3" customFormat="1" ht="39.950000000000003" customHeight="1" x14ac:dyDescent="0.2">
      <c r="A3279" s="147">
        <v>87</v>
      </c>
      <c r="B3279" s="346" t="s">
        <v>7212</v>
      </c>
      <c r="C3279" s="346" t="s">
        <v>7183</v>
      </c>
      <c r="D3279" s="346" t="s">
        <v>277</v>
      </c>
      <c r="E3279" s="347">
        <v>0.12625</v>
      </c>
      <c r="F3279" s="346" t="s">
        <v>821</v>
      </c>
      <c r="G3279" s="346" t="s">
        <v>9046</v>
      </c>
      <c r="H3279" s="346" t="s">
        <v>9047</v>
      </c>
      <c r="I3279" s="346" t="s">
        <v>2172</v>
      </c>
      <c r="J3279" s="346" t="s">
        <v>9048</v>
      </c>
      <c r="K3279" s="919">
        <v>45779</v>
      </c>
      <c r="L3279" s="346" t="s">
        <v>301</v>
      </c>
      <c r="M3279" s="346" t="s">
        <v>8793</v>
      </c>
      <c r="N3279" s="917">
        <v>46144</v>
      </c>
      <c r="O3279" s="346" t="s">
        <v>12</v>
      </c>
      <c r="P3279" s="346">
        <v>2025</v>
      </c>
      <c r="Q3279" s="346" t="s">
        <v>26</v>
      </c>
      <c r="R3279" s="346" t="s">
        <v>26</v>
      </c>
      <c r="S3279" s="346" t="s">
        <v>26</v>
      </c>
      <c r="T3279" s="346"/>
      <c r="U3279" s="346"/>
      <c r="V3279" s="918"/>
      <c r="W3279" s="866"/>
      <c r="X3279" s="348"/>
      <c r="Y3279" s="833"/>
    </row>
    <row r="3280" spans="1:25" s="3" customFormat="1" ht="39.950000000000003" customHeight="1" x14ac:dyDescent="0.2">
      <c r="A3280" s="147">
        <v>88</v>
      </c>
      <c r="B3280" s="346" t="s">
        <v>5558</v>
      </c>
      <c r="C3280" s="346" t="s">
        <v>7213</v>
      </c>
      <c r="D3280" s="346" t="s">
        <v>242</v>
      </c>
      <c r="E3280" s="347">
        <v>5</v>
      </c>
      <c r="F3280" s="346" t="s">
        <v>1531</v>
      </c>
      <c r="G3280" s="346" t="s">
        <v>9049</v>
      </c>
      <c r="H3280" s="346" t="s">
        <v>9050</v>
      </c>
      <c r="I3280" s="346" t="s">
        <v>2172</v>
      </c>
      <c r="J3280" s="346" t="s">
        <v>9051</v>
      </c>
      <c r="K3280" s="919">
        <v>45782</v>
      </c>
      <c r="L3280" s="346" t="s">
        <v>301</v>
      </c>
      <c r="M3280" s="346" t="s">
        <v>283</v>
      </c>
      <c r="N3280" s="917">
        <v>46147</v>
      </c>
      <c r="O3280" s="346" t="s">
        <v>12</v>
      </c>
      <c r="P3280" s="346">
        <v>2025</v>
      </c>
      <c r="Q3280" s="346" t="s">
        <v>26</v>
      </c>
      <c r="R3280" s="346" t="s">
        <v>26</v>
      </c>
      <c r="S3280" s="346" t="s">
        <v>26</v>
      </c>
      <c r="T3280" s="346"/>
      <c r="U3280" s="346"/>
      <c r="V3280" s="918"/>
      <c r="W3280" s="866"/>
      <c r="X3280" s="348"/>
      <c r="Y3280" s="833"/>
    </row>
    <row r="3281" spans="1:25" s="3" customFormat="1" ht="39.950000000000003" customHeight="1" x14ac:dyDescent="0.2">
      <c r="A3281" s="147">
        <v>89</v>
      </c>
      <c r="B3281" s="346" t="s">
        <v>7191</v>
      </c>
      <c r="C3281" s="346" t="s">
        <v>7214</v>
      </c>
      <c r="D3281" s="346" t="s">
        <v>242</v>
      </c>
      <c r="E3281" s="347">
        <v>0.05</v>
      </c>
      <c r="F3281" s="346" t="s">
        <v>8789</v>
      </c>
      <c r="G3281" s="346" t="s">
        <v>9052</v>
      </c>
      <c r="H3281" s="346" t="s">
        <v>9053</v>
      </c>
      <c r="I3281" s="346" t="s">
        <v>2172</v>
      </c>
      <c r="J3281" s="346" t="s">
        <v>9054</v>
      </c>
      <c r="K3281" s="919">
        <v>45783</v>
      </c>
      <c r="L3281" s="346" t="s">
        <v>301</v>
      </c>
      <c r="M3281" s="346" t="s">
        <v>8793</v>
      </c>
      <c r="N3281" s="917">
        <v>46148</v>
      </c>
      <c r="O3281" s="346" t="s">
        <v>12</v>
      </c>
      <c r="P3281" s="346">
        <v>2025</v>
      </c>
      <c r="Q3281" s="346" t="s">
        <v>26</v>
      </c>
      <c r="R3281" s="346" t="s">
        <v>26</v>
      </c>
      <c r="S3281" s="346" t="s">
        <v>26</v>
      </c>
      <c r="T3281" s="346"/>
      <c r="U3281" s="346"/>
      <c r="V3281" s="918"/>
      <c r="W3281" s="866"/>
      <c r="X3281" s="348"/>
      <c r="Y3281" s="833"/>
    </row>
    <row r="3282" spans="1:25" s="3" customFormat="1" ht="39.950000000000003" customHeight="1" x14ac:dyDescent="0.2">
      <c r="A3282" s="147">
        <v>90</v>
      </c>
      <c r="B3282" s="346" t="s">
        <v>7191</v>
      </c>
      <c r="C3282" s="346" t="s">
        <v>7215</v>
      </c>
      <c r="D3282" s="346" t="s">
        <v>242</v>
      </c>
      <c r="E3282" s="347">
        <v>9.7060000000000007E-2</v>
      </c>
      <c r="F3282" s="346" t="s">
        <v>8789</v>
      </c>
      <c r="G3282" s="346" t="s">
        <v>9055</v>
      </c>
      <c r="H3282" s="346" t="s">
        <v>9056</v>
      </c>
      <c r="I3282" s="346" t="s">
        <v>2172</v>
      </c>
      <c r="J3282" s="346" t="s">
        <v>9057</v>
      </c>
      <c r="K3282" s="919">
        <v>45783</v>
      </c>
      <c r="L3282" s="346" t="s">
        <v>301</v>
      </c>
      <c r="M3282" s="346" t="s">
        <v>8793</v>
      </c>
      <c r="N3282" s="917">
        <v>46148</v>
      </c>
      <c r="O3282" s="346" t="s">
        <v>12</v>
      </c>
      <c r="P3282" s="346">
        <v>2025</v>
      </c>
      <c r="Q3282" s="346" t="s">
        <v>26</v>
      </c>
      <c r="R3282" s="346" t="s">
        <v>26</v>
      </c>
      <c r="S3282" s="346" t="s">
        <v>26</v>
      </c>
      <c r="T3282" s="346"/>
      <c r="U3282" s="346"/>
      <c r="V3282" s="918"/>
      <c r="W3282" s="866"/>
      <c r="X3282" s="348"/>
      <c r="Y3282" s="833"/>
    </row>
    <row r="3283" spans="1:25" s="3" customFormat="1" ht="39.950000000000003" customHeight="1" x14ac:dyDescent="0.2">
      <c r="A3283" s="147">
        <v>91</v>
      </c>
      <c r="B3283" s="346" t="s">
        <v>7191</v>
      </c>
      <c r="C3283" s="346" t="s">
        <v>7216</v>
      </c>
      <c r="D3283" s="346" t="s">
        <v>242</v>
      </c>
      <c r="E3283" s="347">
        <v>2.9440000000000001E-2</v>
      </c>
      <c r="F3283" s="346" t="s">
        <v>8789</v>
      </c>
      <c r="G3283" s="346" t="s">
        <v>9058</v>
      </c>
      <c r="H3283" s="346" t="s">
        <v>9059</v>
      </c>
      <c r="I3283" s="346" t="s">
        <v>2172</v>
      </c>
      <c r="J3283" s="346" t="s">
        <v>9060</v>
      </c>
      <c r="K3283" s="919">
        <v>45783</v>
      </c>
      <c r="L3283" s="346" t="s">
        <v>301</v>
      </c>
      <c r="M3283" s="346" t="s">
        <v>8793</v>
      </c>
      <c r="N3283" s="917">
        <v>46148</v>
      </c>
      <c r="O3283" s="346" t="s">
        <v>12</v>
      </c>
      <c r="P3283" s="346">
        <v>2025</v>
      </c>
      <c r="Q3283" s="346" t="s">
        <v>26</v>
      </c>
      <c r="R3283" s="346" t="s">
        <v>26</v>
      </c>
      <c r="S3283" s="346" t="s">
        <v>26</v>
      </c>
      <c r="T3283" s="346"/>
      <c r="U3283" s="346"/>
      <c r="V3283" s="918"/>
      <c r="W3283" s="866"/>
      <c r="X3283" s="348"/>
      <c r="Y3283" s="833"/>
    </row>
    <row r="3284" spans="1:25" s="3" customFormat="1" ht="39.950000000000003" customHeight="1" x14ac:dyDescent="0.2">
      <c r="A3284" s="147">
        <v>92</v>
      </c>
      <c r="B3284" s="346" t="s">
        <v>7191</v>
      </c>
      <c r="C3284" s="346" t="s">
        <v>7217</v>
      </c>
      <c r="D3284" s="346" t="s">
        <v>242</v>
      </c>
      <c r="E3284" s="347">
        <v>4.0939999999999997E-2</v>
      </c>
      <c r="F3284" s="346" t="s">
        <v>8789</v>
      </c>
      <c r="G3284" s="346" t="s">
        <v>9061</v>
      </c>
      <c r="H3284" s="346" t="s">
        <v>9062</v>
      </c>
      <c r="I3284" s="346" t="s">
        <v>2172</v>
      </c>
      <c r="J3284" s="346" t="s">
        <v>9063</v>
      </c>
      <c r="K3284" s="919">
        <v>45783</v>
      </c>
      <c r="L3284" s="346" t="s">
        <v>301</v>
      </c>
      <c r="M3284" s="346" t="s">
        <v>8793</v>
      </c>
      <c r="N3284" s="917">
        <v>46148</v>
      </c>
      <c r="O3284" s="346" t="s">
        <v>12</v>
      </c>
      <c r="P3284" s="346">
        <v>2025</v>
      </c>
      <c r="Q3284" s="346" t="s">
        <v>26</v>
      </c>
      <c r="R3284" s="346" t="s">
        <v>26</v>
      </c>
      <c r="S3284" s="346" t="s">
        <v>26</v>
      </c>
      <c r="T3284" s="346"/>
      <c r="U3284" s="346"/>
      <c r="V3284" s="918"/>
      <c r="W3284" s="866"/>
      <c r="X3284" s="348"/>
      <c r="Y3284" s="833"/>
    </row>
    <row r="3285" spans="1:25" s="3" customFormat="1" ht="39.950000000000003" customHeight="1" x14ac:dyDescent="0.2">
      <c r="A3285" s="147">
        <v>93</v>
      </c>
      <c r="B3285" s="346" t="s">
        <v>7191</v>
      </c>
      <c r="C3285" s="346" t="s">
        <v>7218</v>
      </c>
      <c r="D3285" s="346" t="s">
        <v>242</v>
      </c>
      <c r="E3285" s="347">
        <v>9.1079999999999994E-2</v>
      </c>
      <c r="F3285" s="346" t="s">
        <v>8789</v>
      </c>
      <c r="G3285" s="346" t="s">
        <v>9064</v>
      </c>
      <c r="H3285" s="346" t="s">
        <v>9065</v>
      </c>
      <c r="I3285" s="346" t="s">
        <v>2172</v>
      </c>
      <c r="J3285" s="346" t="s">
        <v>9066</v>
      </c>
      <c r="K3285" s="919">
        <v>45783</v>
      </c>
      <c r="L3285" s="346" t="s">
        <v>301</v>
      </c>
      <c r="M3285" s="346" t="s">
        <v>8793</v>
      </c>
      <c r="N3285" s="917">
        <v>46148</v>
      </c>
      <c r="O3285" s="346" t="s">
        <v>12</v>
      </c>
      <c r="P3285" s="346">
        <v>2025</v>
      </c>
      <c r="Q3285" s="346" t="s">
        <v>26</v>
      </c>
      <c r="R3285" s="346" t="s">
        <v>26</v>
      </c>
      <c r="S3285" s="346" t="s">
        <v>26</v>
      </c>
      <c r="T3285" s="346"/>
      <c r="U3285" s="346"/>
      <c r="V3285" s="918"/>
      <c r="W3285" s="866"/>
      <c r="X3285" s="348"/>
      <c r="Y3285" s="833"/>
    </row>
    <row r="3286" spans="1:25" s="3" customFormat="1" ht="39.950000000000003" customHeight="1" x14ac:dyDescent="0.2">
      <c r="A3286" s="147">
        <v>94</v>
      </c>
      <c r="B3286" s="346" t="s">
        <v>7191</v>
      </c>
      <c r="C3286" s="346" t="s">
        <v>7219</v>
      </c>
      <c r="D3286" s="346" t="s">
        <v>242</v>
      </c>
      <c r="E3286" s="347">
        <v>0.15686000000000003</v>
      </c>
      <c r="F3286" s="346" t="s">
        <v>8789</v>
      </c>
      <c r="G3286" s="346" t="s">
        <v>9067</v>
      </c>
      <c r="H3286" s="346" t="s">
        <v>9068</v>
      </c>
      <c r="I3286" s="346" t="s">
        <v>2172</v>
      </c>
      <c r="J3286" s="346" t="s">
        <v>9069</v>
      </c>
      <c r="K3286" s="919">
        <v>45783</v>
      </c>
      <c r="L3286" s="346" t="s">
        <v>301</v>
      </c>
      <c r="M3286" s="346" t="s">
        <v>8793</v>
      </c>
      <c r="N3286" s="917">
        <v>46148</v>
      </c>
      <c r="O3286" s="346" t="s">
        <v>12</v>
      </c>
      <c r="P3286" s="346">
        <v>2025</v>
      </c>
      <c r="Q3286" s="346" t="s">
        <v>26</v>
      </c>
      <c r="R3286" s="346" t="s">
        <v>26</v>
      </c>
      <c r="S3286" s="346" t="s">
        <v>26</v>
      </c>
      <c r="T3286" s="346"/>
      <c r="U3286" s="346"/>
      <c r="V3286" s="918"/>
      <c r="W3286" s="866"/>
      <c r="X3286" s="348"/>
      <c r="Y3286" s="833"/>
    </row>
    <row r="3287" spans="1:25" s="3" customFormat="1" ht="39.950000000000003" customHeight="1" x14ac:dyDescent="0.2">
      <c r="A3287" s="147">
        <v>95</v>
      </c>
      <c r="B3287" s="346" t="s">
        <v>7191</v>
      </c>
      <c r="C3287" s="346" t="s">
        <v>7220</v>
      </c>
      <c r="D3287" s="346" t="s">
        <v>242</v>
      </c>
      <c r="E3287" s="347">
        <v>2.3E-2</v>
      </c>
      <c r="F3287" s="346" t="s">
        <v>8789</v>
      </c>
      <c r="G3287" s="346" t="s">
        <v>9070</v>
      </c>
      <c r="H3287" s="346" t="s">
        <v>9071</v>
      </c>
      <c r="I3287" s="346" t="s">
        <v>2172</v>
      </c>
      <c r="J3287" s="346" t="s">
        <v>9072</v>
      </c>
      <c r="K3287" s="919">
        <v>45783</v>
      </c>
      <c r="L3287" s="346" t="s">
        <v>301</v>
      </c>
      <c r="M3287" s="346" t="s">
        <v>8793</v>
      </c>
      <c r="N3287" s="917">
        <v>46148</v>
      </c>
      <c r="O3287" s="346" t="s">
        <v>12</v>
      </c>
      <c r="P3287" s="346">
        <v>2025</v>
      </c>
      <c r="Q3287" s="346" t="s">
        <v>26</v>
      </c>
      <c r="R3287" s="346" t="s">
        <v>26</v>
      </c>
      <c r="S3287" s="346" t="s">
        <v>26</v>
      </c>
      <c r="T3287" s="346"/>
      <c r="U3287" s="346"/>
      <c r="V3287" s="918"/>
      <c r="W3287" s="866"/>
      <c r="X3287" s="348"/>
      <c r="Y3287" s="833"/>
    </row>
    <row r="3288" spans="1:25" s="3" customFormat="1" ht="39.950000000000003" customHeight="1" x14ac:dyDescent="0.2">
      <c r="A3288" s="147">
        <v>96</v>
      </c>
      <c r="B3288" s="346" t="s">
        <v>7191</v>
      </c>
      <c r="C3288" s="346" t="s">
        <v>7221</v>
      </c>
      <c r="D3288" s="346" t="s">
        <v>242</v>
      </c>
      <c r="E3288" s="347">
        <v>0.18630000000000002</v>
      </c>
      <c r="F3288" s="346" t="s">
        <v>1531</v>
      </c>
      <c r="G3288" s="346" t="s">
        <v>9073</v>
      </c>
      <c r="H3288" s="346" t="s">
        <v>9074</v>
      </c>
      <c r="I3288" s="346" t="s">
        <v>2172</v>
      </c>
      <c r="J3288" s="346" t="s">
        <v>9075</v>
      </c>
      <c r="K3288" s="919">
        <v>45783</v>
      </c>
      <c r="L3288" s="346" t="s">
        <v>301</v>
      </c>
      <c r="M3288" s="346" t="s">
        <v>8793</v>
      </c>
      <c r="N3288" s="917">
        <v>46148</v>
      </c>
      <c r="O3288" s="346" t="s">
        <v>12</v>
      </c>
      <c r="P3288" s="346">
        <v>2025</v>
      </c>
      <c r="Q3288" s="346" t="s">
        <v>26</v>
      </c>
      <c r="R3288" s="346" t="s">
        <v>26</v>
      </c>
      <c r="S3288" s="346" t="s">
        <v>26</v>
      </c>
      <c r="T3288" s="346"/>
      <c r="U3288" s="346"/>
      <c r="V3288" s="918"/>
      <c r="W3288" s="866"/>
      <c r="X3288" s="348"/>
      <c r="Y3288" s="833"/>
    </row>
    <row r="3289" spans="1:25" s="3" customFormat="1" ht="39.950000000000003" customHeight="1" x14ac:dyDescent="0.2">
      <c r="A3289" s="147">
        <v>97</v>
      </c>
      <c r="B3289" s="346" t="s">
        <v>7191</v>
      </c>
      <c r="C3289" s="346" t="s">
        <v>7218</v>
      </c>
      <c r="D3289" s="346" t="s">
        <v>242</v>
      </c>
      <c r="E3289" s="347">
        <v>1.7940000000000001E-2</v>
      </c>
      <c r="F3289" s="346" t="s">
        <v>8789</v>
      </c>
      <c r="G3289" s="346" t="s">
        <v>9076</v>
      </c>
      <c r="H3289" s="346" t="s">
        <v>9077</v>
      </c>
      <c r="I3289" s="346" t="s">
        <v>2172</v>
      </c>
      <c r="J3289" s="346" t="s">
        <v>9078</v>
      </c>
      <c r="K3289" s="919">
        <v>45783</v>
      </c>
      <c r="L3289" s="346" t="s">
        <v>301</v>
      </c>
      <c r="M3289" s="346" t="s">
        <v>8793</v>
      </c>
      <c r="N3289" s="917">
        <v>46148</v>
      </c>
      <c r="O3289" s="346" t="s">
        <v>12</v>
      </c>
      <c r="P3289" s="346">
        <v>2025</v>
      </c>
      <c r="Q3289" s="346" t="s">
        <v>26</v>
      </c>
      <c r="R3289" s="346" t="s">
        <v>26</v>
      </c>
      <c r="S3289" s="346" t="s">
        <v>26</v>
      </c>
      <c r="T3289" s="346"/>
      <c r="U3289" s="346"/>
      <c r="V3289" s="918"/>
      <c r="W3289" s="866"/>
      <c r="X3289" s="348"/>
      <c r="Y3289" s="833"/>
    </row>
    <row r="3290" spans="1:25" s="3" customFormat="1" ht="39.950000000000003" customHeight="1" x14ac:dyDescent="0.2">
      <c r="A3290" s="147">
        <v>98</v>
      </c>
      <c r="B3290" s="346" t="s">
        <v>7191</v>
      </c>
      <c r="C3290" s="346" t="s">
        <v>7222</v>
      </c>
      <c r="D3290" s="346" t="s">
        <v>242</v>
      </c>
      <c r="E3290" s="347">
        <v>0.19136</v>
      </c>
      <c r="F3290" s="346" t="s">
        <v>8789</v>
      </c>
      <c r="G3290" s="346" t="s">
        <v>9079</v>
      </c>
      <c r="H3290" s="346" t="s">
        <v>9080</v>
      </c>
      <c r="I3290" s="346" t="s">
        <v>2172</v>
      </c>
      <c r="J3290" s="346" t="s">
        <v>9081</v>
      </c>
      <c r="K3290" s="919">
        <v>45783</v>
      </c>
      <c r="L3290" s="346" t="s">
        <v>301</v>
      </c>
      <c r="M3290" s="346" t="s">
        <v>8793</v>
      </c>
      <c r="N3290" s="917">
        <v>46148</v>
      </c>
      <c r="O3290" s="346" t="s">
        <v>12</v>
      </c>
      <c r="P3290" s="346">
        <v>2025</v>
      </c>
      <c r="Q3290" s="346" t="s">
        <v>26</v>
      </c>
      <c r="R3290" s="346" t="s">
        <v>26</v>
      </c>
      <c r="S3290" s="346" t="s">
        <v>26</v>
      </c>
      <c r="T3290" s="346"/>
      <c r="U3290" s="346"/>
      <c r="V3290" s="918"/>
      <c r="W3290" s="866"/>
      <c r="X3290" s="348"/>
      <c r="Y3290" s="833"/>
    </row>
    <row r="3291" spans="1:25" s="3" customFormat="1" ht="39.950000000000003" customHeight="1" x14ac:dyDescent="0.2">
      <c r="A3291" s="147">
        <v>99</v>
      </c>
      <c r="B3291" s="346" t="s">
        <v>7191</v>
      </c>
      <c r="C3291" s="346" t="s">
        <v>7223</v>
      </c>
      <c r="D3291" s="346" t="s">
        <v>242</v>
      </c>
      <c r="E3291" s="347">
        <v>0.1</v>
      </c>
      <c r="F3291" s="346" t="s">
        <v>8789</v>
      </c>
      <c r="G3291" s="346" t="s">
        <v>9082</v>
      </c>
      <c r="H3291" s="346" t="s">
        <v>9083</v>
      </c>
      <c r="I3291" s="346" t="s">
        <v>2172</v>
      </c>
      <c r="J3291" s="346" t="s">
        <v>9084</v>
      </c>
      <c r="K3291" s="919">
        <v>45783</v>
      </c>
      <c r="L3291" s="346" t="s">
        <v>301</v>
      </c>
      <c r="M3291" s="346" t="s">
        <v>8793</v>
      </c>
      <c r="N3291" s="917">
        <v>46148</v>
      </c>
      <c r="O3291" s="346" t="s">
        <v>12</v>
      </c>
      <c r="P3291" s="346">
        <v>2025</v>
      </c>
      <c r="Q3291" s="346" t="s">
        <v>26</v>
      </c>
      <c r="R3291" s="346" t="s">
        <v>26</v>
      </c>
      <c r="S3291" s="346" t="s">
        <v>26</v>
      </c>
      <c r="T3291" s="346"/>
      <c r="U3291" s="346"/>
      <c r="V3291" s="918"/>
      <c r="W3291" s="866"/>
      <c r="X3291" s="348"/>
      <c r="Y3291" s="833"/>
    </row>
    <row r="3292" spans="1:25" s="3" customFormat="1" ht="39.950000000000003" customHeight="1" x14ac:dyDescent="0.2">
      <c r="A3292" s="147">
        <v>100</v>
      </c>
      <c r="B3292" s="346" t="s">
        <v>7191</v>
      </c>
      <c r="C3292" s="346" t="s">
        <v>7224</v>
      </c>
      <c r="D3292" s="346" t="s">
        <v>242</v>
      </c>
      <c r="E3292" s="347">
        <v>0.05</v>
      </c>
      <c r="F3292" s="346" t="s">
        <v>8789</v>
      </c>
      <c r="G3292" s="346" t="s">
        <v>9085</v>
      </c>
      <c r="H3292" s="346" t="s">
        <v>9083</v>
      </c>
      <c r="I3292" s="346" t="s">
        <v>2172</v>
      </c>
      <c r="J3292" s="346" t="s">
        <v>9086</v>
      </c>
      <c r="K3292" s="919">
        <v>45783</v>
      </c>
      <c r="L3292" s="346" t="s">
        <v>301</v>
      </c>
      <c r="M3292" s="346" t="s">
        <v>8793</v>
      </c>
      <c r="N3292" s="917">
        <v>46148</v>
      </c>
      <c r="O3292" s="346" t="s">
        <v>12</v>
      </c>
      <c r="P3292" s="346">
        <v>2025</v>
      </c>
      <c r="Q3292" s="346" t="s">
        <v>26</v>
      </c>
      <c r="R3292" s="346" t="s">
        <v>26</v>
      </c>
      <c r="S3292" s="346" t="s">
        <v>26</v>
      </c>
      <c r="T3292" s="346"/>
      <c r="U3292" s="346"/>
      <c r="V3292" s="918"/>
      <c r="W3292" s="866"/>
      <c r="X3292" s="348"/>
      <c r="Y3292" s="833"/>
    </row>
    <row r="3293" spans="1:25" s="3" customFormat="1" ht="39.950000000000003" customHeight="1" x14ac:dyDescent="0.2">
      <c r="A3293" s="147">
        <v>101</v>
      </c>
      <c r="B3293" s="346" t="s">
        <v>7191</v>
      </c>
      <c r="C3293" s="346" t="s">
        <v>7225</v>
      </c>
      <c r="D3293" s="346" t="s">
        <v>242</v>
      </c>
      <c r="E3293" s="347">
        <v>0.14443999999999999</v>
      </c>
      <c r="F3293" s="346" t="s">
        <v>8789</v>
      </c>
      <c r="G3293" s="346" t="s">
        <v>9087</v>
      </c>
      <c r="H3293" s="346" t="s">
        <v>9088</v>
      </c>
      <c r="I3293" s="346" t="s">
        <v>2172</v>
      </c>
      <c r="J3293" s="346" t="s">
        <v>9089</v>
      </c>
      <c r="K3293" s="919">
        <v>45783</v>
      </c>
      <c r="L3293" s="346" t="s">
        <v>301</v>
      </c>
      <c r="M3293" s="346" t="s">
        <v>8793</v>
      </c>
      <c r="N3293" s="917">
        <v>46148</v>
      </c>
      <c r="O3293" s="346" t="s">
        <v>12</v>
      </c>
      <c r="P3293" s="346">
        <v>2025</v>
      </c>
      <c r="Q3293" s="346" t="s">
        <v>26</v>
      </c>
      <c r="R3293" s="346" t="s">
        <v>26</v>
      </c>
      <c r="S3293" s="346" t="s">
        <v>26</v>
      </c>
      <c r="T3293" s="346"/>
      <c r="U3293" s="346"/>
      <c r="V3293" s="918"/>
      <c r="W3293" s="866"/>
      <c r="X3293" s="348"/>
      <c r="Y3293" s="833"/>
    </row>
    <row r="3294" spans="1:25" s="3" customFormat="1" ht="39.950000000000003" customHeight="1" x14ac:dyDescent="0.2">
      <c r="A3294" s="147">
        <v>102</v>
      </c>
      <c r="B3294" s="346" t="s">
        <v>7191</v>
      </c>
      <c r="C3294" s="346" t="s">
        <v>7226</v>
      </c>
      <c r="D3294" s="346" t="s">
        <v>242</v>
      </c>
      <c r="E3294" s="347">
        <v>0.11454</v>
      </c>
      <c r="F3294" s="346" t="s">
        <v>8789</v>
      </c>
      <c r="G3294" s="346" t="s">
        <v>9064</v>
      </c>
      <c r="H3294" s="346" t="s">
        <v>9090</v>
      </c>
      <c r="I3294" s="346" t="s">
        <v>2172</v>
      </c>
      <c r="J3294" s="346" t="s">
        <v>9091</v>
      </c>
      <c r="K3294" s="919">
        <v>45783</v>
      </c>
      <c r="L3294" s="346" t="s">
        <v>301</v>
      </c>
      <c r="M3294" s="346" t="s">
        <v>8793</v>
      </c>
      <c r="N3294" s="917">
        <v>46148</v>
      </c>
      <c r="O3294" s="346" t="s">
        <v>12</v>
      </c>
      <c r="P3294" s="346">
        <v>2025</v>
      </c>
      <c r="Q3294" s="346" t="s">
        <v>26</v>
      </c>
      <c r="R3294" s="346" t="s">
        <v>26</v>
      </c>
      <c r="S3294" s="346" t="s">
        <v>26</v>
      </c>
      <c r="T3294" s="346"/>
      <c r="U3294" s="346"/>
      <c r="V3294" s="918"/>
      <c r="W3294" s="866"/>
      <c r="X3294" s="348"/>
      <c r="Y3294" s="833"/>
    </row>
    <row r="3295" spans="1:25" s="3" customFormat="1" ht="39.950000000000003" customHeight="1" x14ac:dyDescent="0.2">
      <c r="A3295" s="147">
        <v>103</v>
      </c>
      <c r="B3295" s="346" t="s">
        <v>7191</v>
      </c>
      <c r="C3295" s="346" t="s">
        <v>7227</v>
      </c>
      <c r="D3295" s="346" t="s">
        <v>242</v>
      </c>
      <c r="E3295" s="347">
        <v>0.2</v>
      </c>
      <c r="F3295" s="346" t="s">
        <v>1531</v>
      </c>
      <c r="G3295" s="346" t="s">
        <v>9092</v>
      </c>
      <c r="H3295" s="346" t="s">
        <v>9093</v>
      </c>
      <c r="I3295" s="346" t="s">
        <v>2172</v>
      </c>
      <c r="J3295" s="346" t="s">
        <v>9094</v>
      </c>
      <c r="K3295" s="919">
        <v>45783</v>
      </c>
      <c r="L3295" s="346" t="s">
        <v>301</v>
      </c>
      <c r="M3295" s="346" t="s">
        <v>8793</v>
      </c>
      <c r="N3295" s="917">
        <v>46148</v>
      </c>
      <c r="O3295" s="346" t="s">
        <v>12</v>
      </c>
      <c r="P3295" s="346">
        <v>2025</v>
      </c>
      <c r="Q3295" s="346" t="s">
        <v>26</v>
      </c>
      <c r="R3295" s="346" t="s">
        <v>26</v>
      </c>
      <c r="S3295" s="346" t="s">
        <v>26</v>
      </c>
      <c r="T3295" s="346"/>
      <c r="U3295" s="346"/>
      <c r="V3295" s="918"/>
      <c r="W3295" s="866"/>
      <c r="X3295" s="348"/>
      <c r="Y3295" s="833"/>
    </row>
    <row r="3296" spans="1:25" s="3" customFormat="1" ht="39.950000000000003" customHeight="1" x14ac:dyDescent="0.2">
      <c r="A3296" s="147">
        <v>104</v>
      </c>
      <c r="B3296" s="346" t="s">
        <v>7191</v>
      </c>
      <c r="C3296" s="346" t="s">
        <v>7228</v>
      </c>
      <c r="D3296" s="346" t="s">
        <v>242</v>
      </c>
      <c r="E3296" s="347">
        <v>9.7060000000000007E-2</v>
      </c>
      <c r="F3296" s="346" t="s">
        <v>8789</v>
      </c>
      <c r="G3296" s="346" t="s">
        <v>9095</v>
      </c>
      <c r="H3296" s="346" t="s">
        <v>9096</v>
      </c>
      <c r="I3296" s="346" t="s">
        <v>2172</v>
      </c>
      <c r="J3296" s="346" t="s">
        <v>9097</v>
      </c>
      <c r="K3296" s="919">
        <v>45783</v>
      </c>
      <c r="L3296" s="346" t="s">
        <v>301</v>
      </c>
      <c r="M3296" s="346" t="s">
        <v>8793</v>
      </c>
      <c r="N3296" s="917">
        <v>46148</v>
      </c>
      <c r="O3296" s="346" t="s">
        <v>12</v>
      </c>
      <c r="P3296" s="346">
        <v>2025</v>
      </c>
      <c r="Q3296" s="346" t="s">
        <v>26</v>
      </c>
      <c r="R3296" s="346" t="s">
        <v>26</v>
      </c>
      <c r="S3296" s="346" t="s">
        <v>26</v>
      </c>
      <c r="T3296" s="346"/>
      <c r="U3296" s="346"/>
      <c r="V3296" s="918"/>
      <c r="W3296" s="866"/>
      <c r="X3296" s="348"/>
      <c r="Y3296" s="833"/>
    </row>
    <row r="3297" spans="1:25" s="3" customFormat="1" ht="39.950000000000003" customHeight="1" x14ac:dyDescent="0.2">
      <c r="A3297" s="147">
        <v>105</v>
      </c>
      <c r="B3297" s="346" t="s">
        <v>7191</v>
      </c>
      <c r="C3297" s="346" t="s">
        <v>7229</v>
      </c>
      <c r="D3297" s="346" t="s">
        <v>242</v>
      </c>
      <c r="E3297" s="347">
        <v>4.9680000000000002E-2</v>
      </c>
      <c r="F3297" s="346" t="s">
        <v>8789</v>
      </c>
      <c r="G3297" s="346" t="s">
        <v>9098</v>
      </c>
      <c r="H3297" s="346" t="s">
        <v>9099</v>
      </c>
      <c r="I3297" s="346" t="s">
        <v>2172</v>
      </c>
      <c r="J3297" s="346" t="s">
        <v>9100</v>
      </c>
      <c r="K3297" s="919">
        <v>45783</v>
      </c>
      <c r="L3297" s="346" t="s">
        <v>301</v>
      </c>
      <c r="M3297" s="346" t="s">
        <v>8793</v>
      </c>
      <c r="N3297" s="917">
        <v>46148</v>
      </c>
      <c r="O3297" s="346" t="s">
        <v>12</v>
      </c>
      <c r="P3297" s="346">
        <v>2025</v>
      </c>
      <c r="Q3297" s="346" t="s">
        <v>26</v>
      </c>
      <c r="R3297" s="346" t="s">
        <v>26</v>
      </c>
      <c r="S3297" s="346" t="s">
        <v>26</v>
      </c>
      <c r="T3297" s="346"/>
      <c r="U3297" s="346"/>
      <c r="V3297" s="918"/>
      <c r="W3297" s="866"/>
      <c r="X3297" s="348"/>
      <c r="Y3297" s="833"/>
    </row>
    <row r="3298" spans="1:25" s="3" customFormat="1" ht="39.950000000000003" customHeight="1" x14ac:dyDescent="0.2">
      <c r="A3298" s="147">
        <v>106</v>
      </c>
      <c r="B3298" s="346" t="s">
        <v>7191</v>
      </c>
      <c r="C3298" s="346" t="s">
        <v>7230</v>
      </c>
      <c r="D3298" s="346" t="s">
        <v>242</v>
      </c>
      <c r="E3298" s="347">
        <v>0.12465999999999999</v>
      </c>
      <c r="F3298" s="346" t="s">
        <v>8789</v>
      </c>
      <c r="G3298" s="346" t="s">
        <v>9101</v>
      </c>
      <c r="H3298" s="346" t="s">
        <v>9102</v>
      </c>
      <c r="I3298" s="346" t="s">
        <v>2172</v>
      </c>
      <c r="J3298" s="346" t="s">
        <v>9103</v>
      </c>
      <c r="K3298" s="919">
        <v>45783</v>
      </c>
      <c r="L3298" s="346" t="s">
        <v>301</v>
      </c>
      <c r="M3298" s="346" t="s">
        <v>8793</v>
      </c>
      <c r="N3298" s="917">
        <v>46148</v>
      </c>
      <c r="O3298" s="346" t="s">
        <v>12</v>
      </c>
      <c r="P3298" s="346">
        <v>2025</v>
      </c>
      <c r="Q3298" s="346" t="s">
        <v>26</v>
      </c>
      <c r="R3298" s="346" t="s">
        <v>26</v>
      </c>
      <c r="S3298" s="346" t="s">
        <v>26</v>
      </c>
      <c r="T3298" s="346"/>
      <c r="U3298" s="346"/>
      <c r="V3298" s="918"/>
      <c r="W3298" s="866"/>
      <c r="X3298" s="348"/>
      <c r="Y3298" s="833"/>
    </row>
    <row r="3299" spans="1:25" s="3" customFormat="1" ht="39.950000000000003" customHeight="1" x14ac:dyDescent="0.2">
      <c r="A3299" s="147">
        <v>107</v>
      </c>
      <c r="B3299" s="346" t="s">
        <v>7191</v>
      </c>
      <c r="C3299" s="346" t="s">
        <v>7231</v>
      </c>
      <c r="D3299" s="346" t="s">
        <v>242</v>
      </c>
      <c r="E3299" s="347">
        <v>9.7060000000000007E-2</v>
      </c>
      <c r="F3299" s="346" t="s">
        <v>8789</v>
      </c>
      <c r="G3299" s="346" t="s">
        <v>9104</v>
      </c>
      <c r="H3299" s="346" t="s">
        <v>9105</v>
      </c>
      <c r="I3299" s="346" t="s">
        <v>2172</v>
      </c>
      <c r="J3299" s="346" t="s">
        <v>9106</v>
      </c>
      <c r="K3299" s="919">
        <v>45783</v>
      </c>
      <c r="L3299" s="346" t="s">
        <v>301</v>
      </c>
      <c r="M3299" s="346" t="s">
        <v>8793</v>
      </c>
      <c r="N3299" s="917">
        <v>46148</v>
      </c>
      <c r="O3299" s="346" t="s">
        <v>12</v>
      </c>
      <c r="P3299" s="346">
        <v>2025</v>
      </c>
      <c r="Q3299" s="346" t="s">
        <v>26</v>
      </c>
      <c r="R3299" s="346" t="s">
        <v>26</v>
      </c>
      <c r="S3299" s="346" t="s">
        <v>26</v>
      </c>
      <c r="T3299" s="346"/>
      <c r="U3299" s="346"/>
      <c r="V3299" s="918"/>
      <c r="W3299" s="866"/>
      <c r="X3299" s="348"/>
      <c r="Y3299" s="833"/>
    </row>
    <row r="3300" spans="1:25" s="3" customFormat="1" ht="39.950000000000003" customHeight="1" x14ac:dyDescent="0.2">
      <c r="A3300" s="147">
        <v>108</v>
      </c>
      <c r="B3300" s="346" t="s">
        <v>7191</v>
      </c>
      <c r="C3300" s="346" t="s">
        <v>7232</v>
      </c>
      <c r="D3300" s="346" t="s">
        <v>242</v>
      </c>
      <c r="E3300" s="347">
        <v>0.1</v>
      </c>
      <c r="F3300" s="346" t="s">
        <v>1531</v>
      </c>
      <c r="G3300" s="346" t="s">
        <v>9107</v>
      </c>
      <c r="H3300" s="346" t="s">
        <v>9108</v>
      </c>
      <c r="I3300" s="346" t="s">
        <v>2172</v>
      </c>
      <c r="J3300" s="346" t="s">
        <v>9109</v>
      </c>
      <c r="K3300" s="919">
        <v>45783</v>
      </c>
      <c r="L3300" s="346" t="s">
        <v>301</v>
      </c>
      <c r="M3300" s="346" t="s">
        <v>8793</v>
      </c>
      <c r="N3300" s="917">
        <v>46148</v>
      </c>
      <c r="O3300" s="346" t="s">
        <v>12</v>
      </c>
      <c r="P3300" s="346">
        <v>2025</v>
      </c>
      <c r="Q3300" s="346" t="s">
        <v>26</v>
      </c>
      <c r="R3300" s="346" t="s">
        <v>26</v>
      </c>
      <c r="S3300" s="346" t="s">
        <v>26</v>
      </c>
      <c r="T3300" s="346"/>
      <c r="U3300" s="346"/>
      <c r="V3300" s="918"/>
      <c r="W3300" s="866"/>
      <c r="X3300" s="348"/>
      <c r="Y3300" s="833"/>
    </row>
    <row r="3301" spans="1:25" s="3" customFormat="1" ht="39.950000000000003" customHeight="1" x14ac:dyDescent="0.2">
      <c r="A3301" s="147">
        <v>109</v>
      </c>
      <c r="B3301" s="346" t="s">
        <v>7191</v>
      </c>
      <c r="C3301" s="346" t="s">
        <v>7233</v>
      </c>
      <c r="D3301" s="346" t="s">
        <v>242</v>
      </c>
      <c r="E3301" s="347">
        <v>8.0000000000000002E-3</v>
      </c>
      <c r="F3301" s="346" t="s">
        <v>8789</v>
      </c>
      <c r="G3301" s="346" t="s">
        <v>9110</v>
      </c>
      <c r="H3301" s="346" t="s">
        <v>9111</v>
      </c>
      <c r="I3301" s="346" t="s">
        <v>2172</v>
      </c>
      <c r="J3301" s="346" t="s">
        <v>9112</v>
      </c>
      <c r="K3301" s="919">
        <v>45783</v>
      </c>
      <c r="L3301" s="346" t="s">
        <v>301</v>
      </c>
      <c r="M3301" s="346" t="s">
        <v>8793</v>
      </c>
      <c r="N3301" s="917">
        <v>46148</v>
      </c>
      <c r="O3301" s="346" t="s">
        <v>12</v>
      </c>
      <c r="P3301" s="346">
        <v>2025</v>
      </c>
      <c r="Q3301" s="346" t="s">
        <v>26</v>
      </c>
      <c r="R3301" s="346" t="s">
        <v>26</v>
      </c>
      <c r="S3301" s="346" t="s">
        <v>26</v>
      </c>
      <c r="T3301" s="346"/>
      <c r="U3301" s="346"/>
      <c r="V3301" s="918"/>
      <c r="W3301" s="866"/>
      <c r="X3301" s="348"/>
      <c r="Y3301" s="833"/>
    </row>
    <row r="3302" spans="1:25" s="3" customFormat="1" ht="39.950000000000003" customHeight="1" x14ac:dyDescent="0.2">
      <c r="A3302" s="147">
        <v>110</v>
      </c>
      <c r="B3302" s="346" t="s">
        <v>7234</v>
      </c>
      <c r="C3302" s="346" t="s">
        <v>7235</v>
      </c>
      <c r="D3302" s="346" t="s">
        <v>242</v>
      </c>
      <c r="E3302" s="347">
        <v>1.8699999999999998E-2</v>
      </c>
      <c r="F3302" s="346" t="s">
        <v>8789</v>
      </c>
      <c r="G3302" s="346" t="s">
        <v>9113</v>
      </c>
      <c r="H3302" s="346" t="s">
        <v>9114</v>
      </c>
      <c r="I3302" s="346" t="s">
        <v>2172</v>
      </c>
      <c r="J3302" s="346" t="s">
        <v>9115</v>
      </c>
      <c r="K3302" s="919">
        <v>45784</v>
      </c>
      <c r="L3302" s="346" t="s">
        <v>301</v>
      </c>
      <c r="M3302" s="346" t="s">
        <v>8793</v>
      </c>
      <c r="N3302" s="917">
        <v>46149</v>
      </c>
      <c r="O3302" s="346" t="s">
        <v>12</v>
      </c>
      <c r="P3302" s="346">
        <v>2025</v>
      </c>
      <c r="Q3302" s="346" t="s">
        <v>26</v>
      </c>
      <c r="R3302" s="346" t="s">
        <v>26</v>
      </c>
      <c r="S3302" s="346" t="s">
        <v>26</v>
      </c>
      <c r="T3302" s="346"/>
      <c r="U3302" s="346"/>
      <c r="V3302" s="918"/>
      <c r="W3302" s="866"/>
      <c r="X3302" s="348"/>
      <c r="Y3302" s="833"/>
    </row>
    <row r="3303" spans="1:25" s="3" customFormat="1" ht="39.950000000000003" customHeight="1" x14ac:dyDescent="0.2">
      <c r="A3303" s="147">
        <v>111</v>
      </c>
      <c r="B3303" s="346" t="s">
        <v>7234</v>
      </c>
      <c r="C3303" s="346" t="s">
        <v>7236</v>
      </c>
      <c r="D3303" s="346" t="s">
        <v>242</v>
      </c>
      <c r="E3303" s="347">
        <v>0.02</v>
      </c>
      <c r="F3303" s="346" t="s">
        <v>8789</v>
      </c>
      <c r="G3303" s="346" t="s">
        <v>9116</v>
      </c>
      <c r="H3303" s="346" t="s">
        <v>9117</v>
      </c>
      <c r="I3303" s="346" t="s">
        <v>2172</v>
      </c>
      <c r="J3303" s="346" t="s">
        <v>9118</v>
      </c>
      <c r="K3303" s="919">
        <v>45784</v>
      </c>
      <c r="L3303" s="346" t="s">
        <v>301</v>
      </c>
      <c r="M3303" s="346" t="s">
        <v>8793</v>
      </c>
      <c r="N3303" s="917">
        <v>46149</v>
      </c>
      <c r="O3303" s="346" t="s">
        <v>12</v>
      </c>
      <c r="P3303" s="346">
        <v>2025</v>
      </c>
      <c r="Q3303" s="346" t="s">
        <v>26</v>
      </c>
      <c r="R3303" s="346" t="s">
        <v>26</v>
      </c>
      <c r="S3303" s="346" t="s">
        <v>26</v>
      </c>
      <c r="T3303" s="346"/>
      <c r="U3303" s="346"/>
      <c r="V3303" s="918"/>
      <c r="W3303" s="866"/>
      <c r="X3303" s="348"/>
      <c r="Y3303" s="833"/>
    </row>
    <row r="3304" spans="1:25" s="3" customFormat="1" ht="39.950000000000003" customHeight="1" x14ac:dyDescent="0.2">
      <c r="A3304" s="147">
        <v>112</v>
      </c>
      <c r="B3304" s="346" t="s">
        <v>7234</v>
      </c>
      <c r="C3304" s="346" t="s">
        <v>7237</v>
      </c>
      <c r="D3304" s="346" t="s">
        <v>242</v>
      </c>
      <c r="E3304" s="347">
        <v>0.02</v>
      </c>
      <c r="F3304" s="346" t="s">
        <v>8789</v>
      </c>
      <c r="G3304" s="346" t="s">
        <v>9119</v>
      </c>
      <c r="H3304" s="346" t="s">
        <v>9117</v>
      </c>
      <c r="I3304" s="346" t="s">
        <v>2172</v>
      </c>
      <c r="J3304" s="346" t="s">
        <v>9120</v>
      </c>
      <c r="K3304" s="919">
        <v>45784</v>
      </c>
      <c r="L3304" s="346" t="s">
        <v>301</v>
      </c>
      <c r="M3304" s="346" t="s">
        <v>8793</v>
      </c>
      <c r="N3304" s="917">
        <v>46149</v>
      </c>
      <c r="O3304" s="346" t="s">
        <v>12</v>
      </c>
      <c r="P3304" s="346">
        <v>2025</v>
      </c>
      <c r="Q3304" s="346" t="s">
        <v>26</v>
      </c>
      <c r="R3304" s="346" t="s">
        <v>26</v>
      </c>
      <c r="S3304" s="346" t="s">
        <v>26</v>
      </c>
      <c r="T3304" s="346"/>
      <c r="U3304" s="346"/>
      <c r="V3304" s="918"/>
      <c r="W3304" s="866"/>
      <c r="X3304" s="348"/>
      <c r="Y3304" s="833"/>
    </row>
    <row r="3305" spans="1:25" s="3" customFormat="1" ht="39.950000000000003" customHeight="1" x14ac:dyDescent="0.2">
      <c r="A3305" s="147">
        <v>113</v>
      </c>
      <c r="B3305" s="346" t="s">
        <v>7238</v>
      </c>
      <c r="C3305" s="346" t="s">
        <v>7239</v>
      </c>
      <c r="D3305" s="346" t="s">
        <v>242</v>
      </c>
      <c r="E3305" s="347">
        <v>0.03</v>
      </c>
      <c r="F3305" s="346" t="s">
        <v>8789</v>
      </c>
      <c r="G3305" s="346" t="s">
        <v>9121</v>
      </c>
      <c r="H3305" s="346" t="s">
        <v>9122</v>
      </c>
      <c r="I3305" s="346" t="s">
        <v>2172</v>
      </c>
      <c r="J3305" s="346" t="s">
        <v>9123</v>
      </c>
      <c r="K3305" s="919">
        <v>45784</v>
      </c>
      <c r="L3305" s="346" t="s">
        <v>301</v>
      </c>
      <c r="M3305" s="346" t="s">
        <v>8793</v>
      </c>
      <c r="N3305" s="917">
        <v>46149</v>
      </c>
      <c r="O3305" s="346" t="s">
        <v>12</v>
      </c>
      <c r="P3305" s="346">
        <v>2025</v>
      </c>
      <c r="Q3305" s="346" t="s">
        <v>26</v>
      </c>
      <c r="R3305" s="346" t="s">
        <v>26</v>
      </c>
      <c r="S3305" s="346" t="s">
        <v>26</v>
      </c>
      <c r="T3305" s="346"/>
      <c r="U3305" s="346"/>
      <c r="V3305" s="918"/>
      <c r="W3305" s="866"/>
      <c r="X3305" s="348"/>
      <c r="Y3305" s="833"/>
    </row>
    <row r="3306" spans="1:25" s="3" customFormat="1" ht="39.950000000000003" customHeight="1" x14ac:dyDescent="0.2">
      <c r="A3306" s="147">
        <v>114</v>
      </c>
      <c r="B3306" s="346" t="s">
        <v>7191</v>
      </c>
      <c r="C3306" s="346" t="s">
        <v>7240</v>
      </c>
      <c r="D3306" s="346" t="s">
        <v>242</v>
      </c>
      <c r="E3306" s="347">
        <v>0.3</v>
      </c>
      <c r="F3306" s="346" t="s">
        <v>1531</v>
      </c>
      <c r="G3306" s="346" t="s">
        <v>9124</v>
      </c>
      <c r="H3306" s="346" t="s">
        <v>9125</v>
      </c>
      <c r="I3306" s="346" t="s">
        <v>2172</v>
      </c>
      <c r="J3306" s="346" t="s">
        <v>9126</v>
      </c>
      <c r="K3306" s="919">
        <v>45784</v>
      </c>
      <c r="L3306" s="346" t="s">
        <v>301</v>
      </c>
      <c r="M3306" s="346" t="s">
        <v>8793</v>
      </c>
      <c r="N3306" s="917">
        <v>46149</v>
      </c>
      <c r="O3306" s="346" t="s">
        <v>12</v>
      </c>
      <c r="P3306" s="346">
        <v>2025</v>
      </c>
      <c r="Q3306" s="346" t="s">
        <v>26</v>
      </c>
      <c r="R3306" s="346" t="s">
        <v>26</v>
      </c>
      <c r="S3306" s="346" t="s">
        <v>26</v>
      </c>
      <c r="T3306" s="346"/>
      <c r="U3306" s="346"/>
      <c r="V3306" s="918"/>
      <c r="W3306" s="866"/>
      <c r="X3306" s="348"/>
      <c r="Y3306" s="833"/>
    </row>
    <row r="3307" spans="1:25" s="3" customFormat="1" ht="39.950000000000003" customHeight="1" x14ac:dyDescent="0.2">
      <c r="A3307" s="147">
        <v>115</v>
      </c>
      <c r="B3307" s="346" t="s">
        <v>7191</v>
      </c>
      <c r="C3307" s="346" t="s">
        <v>7241</v>
      </c>
      <c r="D3307" s="346" t="s">
        <v>242</v>
      </c>
      <c r="E3307" s="347">
        <v>0.2</v>
      </c>
      <c r="F3307" s="346" t="s">
        <v>1531</v>
      </c>
      <c r="G3307" s="346" t="s">
        <v>9127</v>
      </c>
      <c r="H3307" s="346" t="s">
        <v>9128</v>
      </c>
      <c r="I3307" s="346" t="s">
        <v>2172</v>
      </c>
      <c r="J3307" s="346" t="s">
        <v>9129</v>
      </c>
      <c r="K3307" s="919">
        <v>45784</v>
      </c>
      <c r="L3307" s="346" t="s">
        <v>301</v>
      </c>
      <c r="M3307" s="346" t="s">
        <v>8793</v>
      </c>
      <c r="N3307" s="917">
        <v>46149</v>
      </c>
      <c r="O3307" s="346" t="s">
        <v>12</v>
      </c>
      <c r="P3307" s="346">
        <v>2025</v>
      </c>
      <c r="Q3307" s="346" t="s">
        <v>26</v>
      </c>
      <c r="R3307" s="346" t="s">
        <v>26</v>
      </c>
      <c r="S3307" s="346" t="s">
        <v>26</v>
      </c>
      <c r="T3307" s="346"/>
      <c r="U3307" s="346"/>
      <c r="V3307" s="918"/>
      <c r="W3307" s="866"/>
      <c r="X3307" s="348"/>
      <c r="Y3307" s="833"/>
    </row>
    <row r="3308" spans="1:25" s="3" customFormat="1" ht="39.950000000000003" customHeight="1" x14ac:dyDescent="0.2">
      <c r="A3308" s="147">
        <v>116</v>
      </c>
      <c r="B3308" s="346" t="s">
        <v>7191</v>
      </c>
      <c r="C3308" s="346" t="s">
        <v>7242</v>
      </c>
      <c r="D3308" s="346" t="s">
        <v>242</v>
      </c>
      <c r="E3308" s="347">
        <v>0.19319999999999998</v>
      </c>
      <c r="F3308" s="346" t="s">
        <v>1531</v>
      </c>
      <c r="G3308" s="346" t="s">
        <v>9130</v>
      </c>
      <c r="H3308" s="346" t="s">
        <v>9131</v>
      </c>
      <c r="I3308" s="346" t="s">
        <v>2172</v>
      </c>
      <c r="J3308" s="346" t="s">
        <v>9132</v>
      </c>
      <c r="K3308" s="919">
        <v>45784</v>
      </c>
      <c r="L3308" s="346" t="s">
        <v>301</v>
      </c>
      <c r="M3308" s="346" t="s">
        <v>8793</v>
      </c>
      <c r="N3308" s="917">
        <v>46149</v>
      </c>
      <c r="O3308" s="346" t="s">
        <v>12</v>
      </c>
      <c r="P3308" s="346">
        <v>2025</v>
      </c>
      <c r="Q3308" s="346" t="s">
        <v>26</v>
      </c>
      <c r="R3308" s="346" t="s">
        <v>26</v>
      </c>
      <c r="S3308" s="346" t="s">
        <v>26</v>
      </c>
      <c r="T3308" s="346"/>
      <c r="U3308" s="346"/>
      <c r="V3308" s="918"/>
      <c r="W3308" s="866"/>
      <c r="X3308" s="348"/>
      <c r="Y3308" s="833"/>
    </row>
    <row r="3309" spans="1:25" s="3" customFormat="1" ht="39.950000000000003" customHeight="1" x14ac:dyDescent="0.2">
      <c r="A3309" s="147">
        <v>117</v>
      </c>
      <c r="B3309" s="346" t="s">
        <v>7191</v>
      </c>
      <c r="C3309" s="346" t="s">
        <v>7243</v>
      </c>
      <c r="D3309" s="346" t="s">
        <v>242</v>
      </c>
      <c r="E3309" s="347">
        <v>8.2799999999999999E-2</v>
      </c>
      <c r="F3309" s="346" t="s">
        <v>1531</v>
      </c>
      <c r="G3309" s="346" t="s">
        <v>9130</v>
      </c>
      <c r="H3309" s="346" t="s">
        <v>9133</v>
      </c>
      <c r="I3309" s="346" t="s">
        <v>2172</v>
      </c>
      <c r="J3309" s="346" t="s">
        <v>9134</v>
      </c>
      <c r="K3309" s="919">
        <v>45784</v>
      </c>
      <c r="L3309" s="346" t="s">
        <v>301</v>
      </c>
      <c r="M3309" s="346" t="s">
        <v>8793</v>
      </c>
      <c r="N3309" s="917">
        <v>46149</v>
      </c>
      <c r="O3309" s="346" t="s">
        <v>12</v>
      </c>
      <c r="P3309" s="346">
        <v>2025</v>
      </c>
      <c r="Q3309" s="346" t="s">
        <v>26</v>
      </c>
      <c r="R3309" s="346" t="s">
        <v>26</v>
      </c>
      <c r="S3309" s="346" t="s">
        <v>26</v>
      </c>
      <c r="T3309" s="346"/>
      <c r="U3309" s="346"/>
      <c r="V3309" s="918"/>
      <c r="W3309" s="866"/>
      <c r="X3309" s="348"/>
      <c r="Y3309" s="833"/>
    </row>
    <row r="3310" spans="1:25" s="3" customFormat="1" ht="39.950000000000003" customHeight="1" x14ac:dyDescent="0.2">
      <c r="A3310" s="147">
        <v>118</v>
      </c>
      <c r="B3310" s="346" t="s">
        <v>7191</v>
      </c>
      <c r="C3310" s="346" t="s">
        <v>7244</v>
      </c>
      <c r="D3310" s="346" t="s">
        <v>242</v>
      </c>
      <c r="E3310" s="347">
        <v>0.15</v>
      </c>
      <c r="F3310" s="346" t="s">
        <v>821</v>
      </c>
      <c r="G3310" s="346" t="s">
        <v>9135</v>
      </c>
      <c r="H3310" s="346" t="s">
        <v>9136</v>
      </c>
      <c r="I3310" s="346" t="s">
        <v>2172</v>
      </c>
      <c r="J3310" s="346" t="s">
        <v>9137</v>
      </c>
      <c r="K3310" s="919">
        <v>45784</v>
      </c>
      <c r="L3310" s="346" t="s">
        <v>301</v>
      </c>
      <c r="M3310" s="346" t="s">
        <v>8793</v>
      </c>
      <c r="N3310" s="917">
        <v>46149</v>
      </c>
      <c r="O3310" s="346" t="s">
        <v>12</v>
      </c>
      <c r="P3310" s="346">
        <v>2025</v>
      </c>
      <c r="Q3310" s="346" t="s">
        <v>26</v>
      </c>
      <c r="R3310" s="346" t="s">
        <v>26</v>
      </c>
      <c r="S3310" s="346" t="s">
        <v>26</v>
      </c>
      <c r="T3310" s="346"/>
      <c r="U3310" s="346"/>
      <c r="V3310" s="918"/>
      <c r="W3310" s="866"/>
      <c r="X3310" s="348"/>
      <c r="Y3310" s="833"/>
    </row>
    <row r="3311" spans="1:25" s="3" customFormat="1" ht="39.950000000000003" customHeight="1" x14ac:dyDescent="0.2">
      <c r="A3311" s="147">
        <v>119</v>
      </c>
      <c r="B3311" s="346" t="s">
        <v>7191</v>
      </c>
      <c r="C3311" s="346" t="s">
        <v>7245</v>
      </c>
      <c r="D3311" s="346" t="s">
        <v>242</v>
      </c>
      <c r="E3311" s="347">
        <v>0.2</v>
      </c>
      <c r="F3311" s="346" t="s">
        <v>1531</v>
      </c>
      <c r="G3311" s="346" t="s">
        <v>9107</v>
      </c>
      <c r="H3311" s="346" t="s">
        <v>9138</v>
      </c>
      <c r="I3311" s="346" t="s">
        <v>2172</v>
      </c>
      <c r="J3311" s="346" t="s">
        <v>9139</v>
      </c>
      <c r="K3311" s="919">
        <v>45784</v>
      </c>
      <c r="L3311" s="346" t="s">
        <v>301</v>
      </c>
      <c r="M3311" s="346" t="s">
        <v>8793</v>
      </c>
      <c r="N3311" s="917">
        <v>46149</v>
      </c>
      <c r="O3311" s="346" t="s">
        <v>12</v>
      </c>
      <c r="P3311" s="346">
        <v>2025</v>
      </c>
      <c r="Q3311" s="346" t="s">
        <v>26</v>
      </c>
      <c r="R3311" s="346" t="s">
        <v>26</v>
      </c>
      <c r="S3311" s="346" t="s">
        <v>26</v>
      </c>
      <c r="T3311" s="346"/>
      <c r="U3311" s="346"/>
      <c r="V3311" s="918"/>
      <c r="W3311" s="866"/>
      <c r="X3311" s="348"/>
      <c r="Y3311" s="833"/>
    </row>
    <row r="3312" spans="1:25" s="3" customFormat="1" ht="39.950000000000003" customHeight="1" x14ac:dyDescent="0.2">
      <c r="A3312" s="147">
        <v>120</v>
      </c>
      <c r="B3312" s="346" t="s">
        <v>7191</v>
      </c>
      <c r="C3312" s="346" t="s">
        <v>7246</v>
      </c>
      <c r="D3312" s="346" t="s">
        <v>242</v>
      </c>
      <c r="E3312" s="347">
        <v>0.14904000000000001</v>
      </c>
      <c r="F3312" s="346" t="s">
        <v>8789</v>
      </c>
      <c r="G3312" s="346" t="s">
        <v>9140</v>
      </c>
      <c r="H3312" s="346" t="s">
        <v>9141</v>
      </c>
      <c r="I3312" s="346" t="s">
        <v>2172</v>
      </c>
      <c r="J3312" s="346" t="s">
        <v>9142</v>
      </c>
      <c r="K3312" s="919">
        <v>45784</v>
      </c>
      <c r="L3312" s="346" t="s">
        <v>301</v>
      </c>
      <c r="M3312" s="346" t="s">
        <v>8793</v>
      </c>
      <c r="N3312" s="917">
        <v>46149</v>
      </c>
      <c r="O3312" s="346" t="s">
        <v>12</v>
      </c>
      <c r="P3312" s="346">
        <v>2025</v>
      </c>
      <c r="Q3312" s="346" t="s">
        <v>26</v>
      </c>
      <c r="R3312" s="346" t="s">
        <v>26</v>
      </c>
      <c r="S3312" s="346" t="s">
        <v>26</v>
      </c>
      <c r="T3312" s="346"/>
      <c r="U3312" s="346"/>
      <c r="V3312" s="918"/>
      <c r="W3312" s="866"/>
      <c r="X3312" s="348"/>
      <c r="Y3312" s="833"/>
    </row>
    <row r="3313" spans="1:25" s="3" customFormat="1" ht="39.950000000000003" customHeight="1" x14ac:dyDescent="0.2">
      <c r="A3313" s="147">
        <v>121</v>
      </c>
      <c r="B3313" s="346" t="s">
        <v>7191</v>
      </c>
      <c r="C3313" s="346" t="s">
        <v>7247</v>
      </c>
      <c r="D3313" s="346" t="s">
        <v>242</v>
      </c>
      <c r="E3313" s="347">
        <v>0.14352000000000001</v>
      </c>
      <c r="F3313" s="346" t="s">
        <v>8789</v>
      </c>
      <c r="G3313" s="346" t="s">
        <v>9143</v>
      </c>
      <c r="H3313" s="346" t="s">
        <v>9144</v>
      </c>
      <c r="I3313" s="346" t="s">
        <v>2172</v>
      </c>
      <c r="J3313" s="346" t="s">
        <v>9145</v>
      </c>
      <c r="K3313" s="919">
        <v>45784</v>
      </c>
      <c r="L3313" s="346" t="s">
        <v>301</v>
      </c>
      <c r="M3313" s="346" t="s">
        <v>8793</v>
      </c>
      <c r="N3313" s="917">
        <v>46149</v>
      </c>
      <c r="O3313" s="346" t="s">
        <v>12</v>
      </c>
      <c r="P3313" s="346">
        <v>2025</v>
      </c>
      <c r="Q3313" s="346" t="s">
        <v>26</v>
      </c>
      <c r="R3313" s="346" t="s">
        <v>26</v>
      </c>
      <c r="S3313" s="346" t="s">
        <v>26</v>
      </c>
      <c r="T3313" s="346"/>
      <c r="U3313" s="346"/>
      <c r="V3313" s="918"/>
      <c r="W3313" s="866"/>
      <c r="X3313" s="348"/>
      <c r="Y3313" s="833"/>
    </row>
    <row r="3314" spans="1:25" s="3" customFormat="1" ht="39.950000000000003" customHeight="1" x14ac:dyDescent="0.2">
      <c r="A3314" s="147">
        <v>122</v>
      </c>
      <c r="B3314" s="346" t="s">
        <v>7191</v>
      </c>
      <c r="C3314" s="346" t="s">
        <v>7248</v>
      </c>
      <c r="D3314" s="346" t="s">
        <v>242</v>
      </c>
      <c r="E3314" s="347">
        <v>0.05</v>
      </c>
      <c r="F3314" s="346" t="s">
        <v>1531</v>
      </c>
      <c r="G3314" s="346" t="s">
        <v>9146</v>
      </c>
      <c r="H3314" s="346" t="s">
        <v>9147</v>
      </c>
      <c r="I3314" s="346" t="s">
        <v>2172</v>
      </c>
      <c r="J3314" s="346" t="s">
        <v>9148</v>
      </c>
      <c r="K3314" s="919">
        <v>45784</v>
      </c>
      <c r="L3314" s="346" t="s">
        <v>301</v>
      </c>
      <c r="M3314" s="346" t="s">
        <v>8793</v>
      </c>
      <c r="N3314" s="917">
        <v>46149</v>
      </c>
      <c r="O3314" s="346" t="s">
        <v>12</v>
      </c>
      <c r="P3314" s="346">
        <v>2025</v>
      </c>
      <c r="Q3314" s="346" t="s">
        <v>26</v>
      </c>
      <c r="R3314" s="346" t="s">
        <v>26</v>
      </c>
      <c r="S3314" s="346" t="s">
        <v>26</v>
      </c>
      <c r="T3314" s="346"/>
      <c r="U3314" s="346"/>
      <c r="V3314" s="918"/>
      <c r="W3314" s="866"/>
      <c r="X3314" s="348"/>
      <c r="Y3314" s="833"/>
    </row>
    <row r="3315" spans="1:25" s="3" customFormat="1" ht="39.950000000000003" customHeight="1" x14ac:dyDescent="0.2">
      <c r="A3315" s="147">
        <v>123</v>
      </c>
      <c r="B3315" s="346" t="s">
        <v>7191</v>
      </c>
      <c r="C3315" s="346" t="s">
        <v>7249</v>
      </c>
      <c r="D3315" s="346" t="s">
        <v>242</v>
      </c>
      <c r="E3315" s="347">
        <v>9.4760000000000011E-2</v>
      </c>
      <c r="F3315" s="346" t="s">
        <v>8789</v>
      </c>
      <c r="G3315" s="346" t="s">
        <v>9149</v>
      </c>
      <c r="H3315" s="346" t="s">
        <v>9150</v>
      </c>
      <c r="I3315" s="346" t="s">
        <v>2172</v>
      </c>
      <c r="J3315" s="346" t="s">
        <v>9151</v>
      </c>
      <c r="K3315" s="919">
        <v>45784</v>
      </c>
      <c r="L3315" s="346" t="s">
        <v>301</v>
      </c>
      <c r="M3315" s="346" t="s">
        <v>8793</v>
      </c>
      <c r="N3315" s="917">
        <v>46149</v>
      </c>
      <c r="O3315" s="346" t="s">
        <v>12</v>
      </c>
      <c r="P3315" s="346">
        <v>2025</v>
      </c>
      <c r="Q3315" s="346" t="s">
        <v>26</v>
      </c>
      <c r="R3315" s="346" t="s">
        <v>26</v>
      </c>
      <c r="S3315" s="346" t="s">
        <v>26</v>
      </c>
      <c r="T3315" s="346"/>
      <c r="U3315" s="346"/>
      <c r="V3315" s="918"/>
      <c r="W3315" s="866"/>
      <c r="X3315" s="348"/>
      <c r="Y3315" s="833"/>
    </row>
    <row r="3316" spans="1:25" s="3" customFormat="1" ht="39.950000000000003" customHeight="1" x14ac:dyDescent="0.2">
      <c r="A3316" s="147">
        <v>124</v>
      </c>
      <c r="B3316" s="346" t="s">
        <v>7250</v>
      </c>
      <c r="C3316" s="346" t="s">
        <v>7114</v>
      </c>
      <c r="D3316" s="346" t="s">
        <v>8788</v>
      </c>
      <c r="E3316" s="347">
        <v>8.0780000000000005E-2</v>
      </c>
      <c r="F3316" s="346" t="s">
        <v>821</v>
      </c>
      <c r="G3316" s="346" t="s">
        <v>8983</v>
      </c>
      <c r="H3316" s="346" t="s">
        <v>9152</v>
      </c>
      <c r="I3316" s="346" t="s">
        <v>2172</v>
      </c>
      <c r="J3316" s="346" t="s">
        <v>9153</v>
      </c>
      <c r="K3316" s="919">
        <v>45785</v>
      </c>
      <c r="L3316" s="346" t="s">
        <v>301</v>
      </c>
      <c r="M3316" s="346" t="s">
        <v>8793</v>
      </c>
      <c r="N3316" s="917">
        <v>46150</v>
      </c>
      <c r="O3316" s="346" t="s">
        <v>12</v>
      </c>
      <c r="P3316" s="346">
        <v>2025</v>
      </c>
      <c r="Q3316" s="346" t="s">
        <v>26</v>
      </c>
      <c r="R3316" s="346" t="s">
        <v>26</v>
      </c>
      <c r="S3316" s="346" t="s">
        <v>26</v>
      </c>
      <c r="T3316" s="346"/>
      <c r="U3316" s="346"/>
      <c r="V3316" s="918"/>
      <c r="W3316" s="866"/>
      <c r="X3316" s="348"/>
      <c r="Y3316" s="833"/>
    </row>
    <row r="3317" spans="1:25" s="3" customFormat="1" ht="39.950000000000003" customHeight="1" x14ac:dyDescent="0.2">
      <c r="A3317" s="147">
        <v>125</v>
      </c>
      <c r="B3317" s="346" t="s">
        <v>7137</v>
      </c>
      <c r="C3317" s="346" t="s">
        <v>7183</v>
      </c>
      <c r="D3317" s="346" t="s">
        <v>8788</v>
      </c>
      <c r="E3317" s="347">
        <v>0.29499999999999998</v>
      </c>
      <c r="F3317" s="346" t="s">
        <v>821</v>
      </c>
      <c r="G3317" s="346" t="s">
        <v>9154</v>
      </c>
      <c r="H3317" s="346" t="s">
        <v>9155</v>
      </c>
      <c r="I3317" s="346" t="s">
        <v>2172</v>
      </c>
      <c r="J3317" s="346" t="s">
        <v>9156</v>
      </c>
      <c r="K3317" s="919">
        <v>45785</v>
      </c>
      <c r="L3317" s="346" t="s">
        <v>301</v>
      </c>
      <c r="M3317" s="346" t="s">
        <v>8793</v>
      </c>
      <c r="N3317" s="917">
        <v>46150</v>
      </c>
      <c r="O3317" s="346" t="s">
        <v>12</v>
      </c>
      <c r="P3317" s="346">
        <v>2025</v>
      </c>
      <c r="Q3317" s="346" t="s">
        <v>26</v>
      </c>
      <c r="R3317" s="346" t="s">
        <v>26</v>
      </c>
      <c r="S3317" s="346" t="s">
        <v>26</v>
      </c>
      <c r="T3317" s="346"/>
      <c r="U3317" s="346"/>
      <c r="V3317" s="918"/>
      <c r="W3317" s="866"/>
      <c r="X3317" s="348"/>
      <c r="Y3317" s="833"/>
    </row>
    <row r="3318" spans="1:25" s="3" customFormat="1" ht="39.950000000000003" customHeight="1" x14ac:dyDescent="0.2">
      <c r="A3318" s="147">
        <v>126</v>
      </c>
      <c r="B3318" s="346" t="s">
        <v>7251</v>
      </c>
      <c r="C3318" s="346" t="s">
        <v>7114</v>
      </c>
      <c r="D3318" s="346" t="s">
        <v>8788</v>
      </c>
      <c r="E3318" s="347">
        <v>2.5000000000000001E-2</v>
      </c>
      <c r="F3318" s="346" t="s">
        <v>8789</v>
      </c>
      <c r="G3318" s="346" t="s">
        <v>9157</v>
      </c>
      <c r="H3318" s="346" t="s">
        <v>9158</v>
      </c>
      <c r="I3318" s="346" t="s">
        <v>2172</v>
      </c>
      <c r="J3318" s="346" t="s">
        <v>9159</v>
      </c>
      <c r="K3318" s="919">
        <v>45785</v>
      </c>
      <c r="L3318" s="346" t="s">
        <v>301</v>
      </c>
      <c r="M3318" s="346" t="s">
        <v>8793</v>
      </c>
      <c r="N3318" s="917">
        <v>46150</v>
      </c>
      <c r="O3318" s="346" t="s">
        <v>12</v>
      </c>
      <c r="P3318" s="346">
        <v>2025</v>
      </c>
      <c r="Q3318" s="346" t="s">
        <v>26</v>
      </c>
      <c r="R3318" s="346" t="s">
        <v>26</v>
      </c>
      <c r="S3318" s="346" t="s">
        <v>26</v>
      </c>
      <c r="T3318" s="346"/>
      <c r="U3318" s="346"/>
      <c r="V3318" s="918"/>
      <c r="W3318" s="866"/>
      <c r="X3318" s="348"/>
      <c r="Y3318" s="833"/>
    </row>
    <row r="3319" spans="1:25" s="3" customFormat="1" ht="39.950000000000003" customHeight="1" x14ac:dyDescent="0.2">
      <c r="A3319" s="147">
        <v>127</v>
      </c>
      <c r="B3319" s="346" t="s">
        <v>7238</v>
      </c>
      <c r="C3319" s="346" t="s">
        <v>7252</v>
      </c>
      <c r="D3319" s="346" t="s">
        <v>242</v>
      </c>
      <c r="E3319" s="347">
        <v>2.9149999999999999E-2</v>
      </c>
      <c r="F3319" s="346" t="s">
        <v>8789</v>
      </c>
      <c r="G3319" s="346" t="s">
        <v>9160</v>
      </c>
      <c r="H3319" s="346" t="s">
        <v>9161</v>
      </c>
      <c r="I3319" s="346" t="s">
        <v>2172</v>
      </c>
      <c r="J3319" s="346" t="s">
        <v>9162</v>
      </c>
      <c r="K3319" s="919">
        <v>45785</v>
      </c>
      <c r="L3319" s="346" t="s">
        <v>301</v>
      </c>
      <c r="M3319" s="346" t="s">
        <v>8793</v>
      </c>
      <c r="N3319" s="917">
        <v>46150</v>
      </c>
      <c r="O3319" s="346" t="s">
        <v>12</v>
      </c>
      <c r="P3319" s="346">
        <v>2025</v>
      </c>
      <c r="Q3319" s="346" t="s">
        <v>26</v>
      </c>
      <c r="R3319" s="346" t="s">
        <v>26</v>
      </c>
      <c r="S3319" s="346" t="s">
        <v>26</v>
      </c>
      <c r="T3319" s="346"/>
      <c r="U3319" s="346"/>
      <c r="V3319" s="918"/>
      <c r="W3319" s="866"/>
      <c r="X3319" s="348"/>
      <c r="Y3319" s="833"/>
    </row>
    <row r="3320" spans="1:25" s="3" customFormat="1" ht="39.950000000000003" customHeight="1" x14ac:dyDescent="0.2">
      <c r="A3320" s="147">
        <v>128</v>
      </c>
      <c r="B3320" s="346" t="s">
        <v>7234</v>
      </c>
      <c r="C3320" s="346" t="s">
        <v>7253</v>
      </c>
      <c r="D3320" s="346" t="s">
        <v>242</v>
      </c>
      <c r="E3320" s="347">
        <v>1.8149999999999999E-2</v>
      </c>
      <c r="F3320" s="346" t="s">
        <v>8789</v>
      </c>
      <c r="G3320" s="346" t="s">
        <v>9163</v>
      </c>
      <c r="H3320" s="346" t="s">
        <v>9164</v>
      </c>
      <c r="I3320" s="346" t="s">
        <v>2172</v>
      </c>
      <c r="J3320" s="346" t="s">
        <v>9165</v>
      </c>
      <c r="K3320" s="919">
        <v>45785</v>
      </c>
      <c r="L3320" s="346" t="s">
        <v>301</v>
      </c>
      <c r="M3320" s="346" t="s">
        <v>8793</v>
      </c>
      <c r="N3320" s="917">
        <v>46150</v>
      </c>
      <c r="O3320" s="346" t="s">
        <v>12</v>
      </c>
      <c r="P3320" s="346">
        <v>2025</v>
      </c>
      <c r="Q3320" s="346" t="s">
        <v>26</v>
      </c>
      <c r="R3320" s="346" t="s">
        <v>26</v>
      </c>
      <c r="S3320" s="346" t="s">
        <v>26</v>
      </c>
      <c r="T3320" s="346"/>
      <c r="U3320" s="346"/>
      <c r="V3320" s="918"/>
      <c r="W3320" s="866"/>
      <c r="X3320" s="348"/>
      <c r="Y3320" s="833"/>
    </row>
    <row r="3321" spans="1:25" s="3" customFormat="1" ht="39.950000000000003" customHeight="1" x14ac:dyDescent="0.2">
      <c r="A3321" s="147">
        <v>129</v>
      </c>
      <c r="B3321" s="346" t="s">
        <v>7238</v>
      </c>
      <c r="C3321" s="346" t="s">
        <v>7254</v>
      </c>
      <c r="D3321" s="346" t="s">
        <v>242</v>
      </c>
      <c r="E3321" s="347">
        <v>2.9149999999999999E-2</v>
      </c>
      <c r="F3321" s="346" t="s">
        <v>8789</v>
      </c>
      <c r="G3321" s="346" t="s">
        <v>9166</v>
      </c>
      <c r="H3321" s="346" t="s">
        <v>9167</v>
      </c>
      <c r="I3321" s="346" t="s">
        <v>2172</v>
      </c>
      <c r="J3321" s="346" t="s">
        <v>9168</v>
      </c>
      <c r="K3321" s="919">
        <v>45785</v>
      </c>
      <c r="L3321" s="346" t="s">
        <v>301</v>
      </c>
      <c r="M3321" s="346" t="s">
        <v>8793</v>
      </c>
      <c r="N3321" s="917">
        <v>46150</v>
      </c>
      <c r="O3321" s="346" t="s">
        <v>12</v>
      </c>
      <c r="P3321" s="346">
        <v>2025</v>
      </c>
      <c r="Q3321" s="346" t="s">
        <v>26</v>
      </c>
      <c r="R3321" s="346" t="s">
        <v>26</v>
      </c>
      <c r="S3321" s="346" t="s">
        <v>26</v>
      </c>
      <c r="T3321" s="346"/>
      <c r="U3321" s="346"/>
      <c r="V3321" s="918"/>
      <c r="W3321" s="866"/>
      <c r="X3321" s="348"/>
      <c r="Y3321" s="833"/>
    </row>
    <row r="3322" spans="1:25" s="3" customFormat="1" ht="39.950000000000003" customHeight="1" x14ac:dyDescent="0.2">
      <c r="A3322" s="147">
        <v>130</v>
      </c>
      <c r="B3322" s="346" t="s">
        <v>7255</v>
      </c>
      <c r="C3322" s="346" t="s">
        <v>7183</v>
      </c>
      <c r="D3322" s="346" t="s">
        <v>277</v>
      </c>
      <c r="E3322" s="347">
        <v>0.14998</v>
      </c>
      <c r="F3322" s="346" t="s">
        <v>8789</v>
      </c>
      <c r="G3322" s="346" t="s">
        <v>9169</v>
      </c>
      <c r="H3322" s="346" t="s">
        <v>9170</v>
      </c>
      <c r="I3322" s="346" t="s">
        <v>2172</v>
      </c>
      <c r="J3322" s="346" t="s">
        <v>9171</v>
      </c>
      <c r="K3322" s="919">
        <v>45785</v>
      </c>
      <c r="L3322" s="346" t="s">
        <v>301</v>
      </c>
      <c r="M3322" s="346" t="s">
        <v>8793</v>
      </c>
      <c r="N3322" s="917">
        <v>46150</v>
      </c>
      <c r="O3322" s="346" t="s">
        <v>12</v>
      </c>
      <c r="P3322" s="346">
        <v>2025</v>
      </c>
      <c r="Q3322" s="346" t="s">
        <v>26</v>
      </c>
      <c r="R3322" s="346" t="s">
        <v>26</v>
      </c>
      <c r="S3322" s="346" t="s">
        <v>26</v>
      </c>
      <c r="T3322" s="346"/>
      <c r="U3322" s="346"/>
      <c r="V3322" s="918"/>
      <c r="W3322" s="866"/>
      <c r="X3322" s="348"/>
      <c r="Y3322" s="833"/>
    </row>
    <row r="3323" spans="1:25" s="3" customFormat="1" ht="39.950000000000003" customHeight="1" x14ac:dyDescent="0.2">
      <c r="A3323" s="147">
        <v>131</v>
      </c>
      <c r="B3323" s="346" t="s">
        <v>7191</v>
      </c>
      <c r="C3323" s="346" t="s">
        <v>7256</v>
      </c>
      <c r="D3323" s="346" t="s">
        <v>242</v>
      </c>
      <c r="E3323" s="347">
        <v>0.13</v>
      </c>
      <c r="F3323" s="346" t="s">
        <v>1531</v>
      </c>
      <c r="G3323" s="346" t="s">
        <v>9172</v>
      </c>
      <c r="H3323" s="346" t="s">
        <v>9173</v>
      </c>
      <c r="I3323" s="346" t="s">
        <v>2172</v>
      </c>
      <c r="J3323" s="346" t="s">
        <v>9174</v>
      </c>
      <c r="K3323" s="919">
        <v>45785</v>
      </c>
      <c r="L3323" s="346" t="s">
        <v>301</v>
      </c>
      <c r="M3323" s="346" t="s">
        <v>8793</v>
      </c>
      <c r="N3323" s="917">
        <v>46150</v>
      </c>
      <c r="O3323" s="346" t="s">
        <v>12</v>
      </c>
      <c r="P3323" s="346">
        <v>2025</v>
      </c>
      <c r="Q3323" s="346" t="s">
        <v>26</v>
      </c>
      <c r="R3323" s="346" t="s">
        <v>26</v>
      </c>
      <c r="S3323" s="346" t="s">
        <v>26</v>
      </c>
      <c r="T3323" s="346"/>
      <c r="U3323" s="346"/>
      <c r="V3323" s="918"/>
      <c r="W3323" s="866"/>
      <c r="X3323" s="348"/>
      <c r="Y3323" s="833"/>
    </row>
    <row r="3324" spans="1:25" s="3" customFormat="1" ht="39.950000000000003" customHeight="1" x14ac:dyDescent="0.2">
      <c r="A3324" s="147">
        <v>132</v>
      </c>
      <c r="B3324" s="346" t="s">
        <v>7191</v>
      </c>
      <c r="C3324" s="346" t="s">
        <v>7257</v>
      </c>
      <c r="D3324" s="346" t="s">
        <v>242</v>
      </c>
      <c r="E3324" s="347">
        <v>0.1</v>
      </c>
      <c r="F3324" s="346" t="s">
        <v>8789</v>
      </c>
      <c r="G3324" s="346" t="s">
        <v>9175</v>
      </c>
      <c r="H3324" s="346" t="s">
        <v>9176</v>
      </c>
      <c r="I3324" s="346" t="s">
        <v>2172</v>
      </c>
      <c r="J3324" s="346" t="s">
        <v>9177</v>
      </c>
      <c r="K3324" s="919">
        <v>45785</v>
      </c>
      <c r="L3324" s="346" t="s">
        <v>301</v>
      </c>
      <c r="M3324" s="346" t="s">
        <v>8793</v>
      </c>
      <c r="N3324" s="917">
        <v>46150</v>
      </c>
      <c r="O3324" s="346" t="s">
        <v>12</v>
      </c>
      <c r="P3324" s="346">
        <v>2025</v>
      </c>
      <c r="Q3324" s="346" t="s">
        <v>26</v>
      </c>
      <c r="R3324" s="346" t="s">
        <v>26</v>
      </c>
      <c r="S3324" s="346" t="s">
        <v>26</v>
      </c>
      <c r="T3324" s="346"/>
      <c r="U3324" s="346"/>
      <c r="V3324" s="918"/>
      <c r="W3324" s="866"/>
      <c r="X3324" s="348"/>
      <c r="Y3324" s="833"/>
    </row>
    <row r="3325" spans="1:25" s="3" customFormat="1" ht="39.950000000000003" customHeight="1" x14ac:dyDescent="0.2">
      <c r="A3325" s="147">
        <v>133</v>
      </c>
      <c r="B3325" s="346" t="s">
        <v>7191</v>
      </c>
      <c r="C3325" s="346" t="s">
        <v>7258</v>
      </c>
      <c r="D3325" s="346" t="s">
        <v>242</v>
      </c>
      <c r="E3325" s="347">
        <v>2.5760000000000002E-2</v>
      </c>
      <c r="F3325" s="346" t="s">
        <v>8789</v>
      </c>
      <c r="G3325" s="346" t="s">
        <v>9178</v>
      </c>
      <c r="H3325" s="346" t="s">
        <v>9179</v>
      </c>
      <c r="I3325" s="346" t="s">
        <v>2172</v>
      </c>
      <c r="J3325" s="346" t="s">
        <v>9180</v>
      </c>
      <c r="K3325" s="919">
        <v>45786</v>
      </c>
      <c r="L3325" s="346" t="s">
        <v>301</v>
      </c>
      <c r="M3325" s="346" t="s">
        <v>8793</v>
      </c>
      <c r="N3325" s="917">
        <v>46151</v>
      </c>
      <c r="O3325" s="346" t="s">
        <v>12</v>
      </c>
      <c r="P3325" s="346">
        <v>2025</v>
      </c>
      <c r="Q3325" s="346" t="s">
        <v>26</v>
      </c>
      <c r="R3325" s="346" t="s">
        <v>26</v>
      </c>
      <c r="S3325" s="346" t="s">
        <v>26</v>
      </c>
      <c r="T3325" s="346"/>
      <c r="U3325" s="346"/>
      <c r="V3325" s="918"/>
      <c r="W3325" s="866"/>
      <c r="X3325" s="348"/>
      <c r="Y3325" s="833"/>
    </row>
    <row r="3326" spans="1:25" s="3" customFormat="1" ht="39.950000000000003" customHeight="1" x14ac:dyDescent="0.2">
      <c r="A3326" s="147">
        <v>134</v>
      </c>
      <c r="B3326" s="346" t="s">
        <v>7259</v>
      </c>
      <c r="C3326" s="346" t="s">
        <v>7183</v>
      </c>
      <c r="D3326" s="346" t="s">
        <v>242</v>
      </c>
      <c r="E3326" s="347">
        <v>0.15</v>
      </c>
      <c r="F3326" s="346" t="s">
        <v>1531</v>
      </c>
      <c r="G3326" s="346" t="s">
        <v>9181</v>
      </c>
      <c r="H3326" s="346" t="s">
        <v>9182</v>
      </c>
      <c r="I3326" s="346" t="s">
        <v>2172</v>
      </c>
      <c r="J3326" s="346" t="s">
        <v>9183</v>
      </c>
      <c r="K3326" s="919">
        <v>45789</v>
      </c>
      <c r="L3326" s="346" t="s">
        <v>301</v>
      </c>
      <c r="M3326" s="346" t="s">
        <v>8793</v>
      </c>
      <c r="N3326" s="917">
        <v>46154</v>
      </c>
      <c r="O3326" s="346" t="s">
        <v>12</v>
      </c>
      <c r="P3326" s="346">
        <v>2025</v>
      </c>
      <c r="Q3326" s="346" t="s">
        <v>26</v>
      </c>
      <c r="R3326" s="346" t="s">
        <v>26</v>
      </c>
      <c r="S3326" s="346" t="s">
        <v>26</v>
      </c>
      <c r="T3326" s="346"/>
      <c r="U3326" s="346"/>
      <c r="V3326" s="918"/>
      <c r="W3326" s="866"/>
      <c r="X3326" s="348"/>
      <c r="Y3326" s="833"/>
    </row>
    <row r="3327" spans="1:25" s="3" customFormat="1" ht="39.950000000000003" customHeight="1" x14ac:dyDescent="0.2">
      <c r="A3327" s="147">
        <v>135</v>
      </c>
      <c r="B3327" s="346" t="s">
        <v>7234</v>
      </c>
      <c r="C3327" s="346" t="s">
        <v>7260</v>
      </c>
      <c r="D3327" s="346" t="s">
        <v>242</v>
      </c>
      <c r="E3327" s="347">
        <v>4.5100000000000001E-2</v>
      </c>
      <c r="F3327" s="346" t="s">
        <v>8789</v>
      </c>
      <c r="G3327" s="346" t="s">
        <v>9184</v>
      </c>
      <c r="H3327" s="346" t="s">
        <v>9185</v>
      </c>
      <c r="I3327" s="346" t="s">
        <v>2172</v>
      </c>
      <c r="J3327" s="346" t="s">
        <v>9186</v>
      </c>
      <c r="K3327" s="919">
        <v>45789</v>
      </c>
      <c r="L3327" s="346" t="s">
        <v>301</v>
      </c>
      <c r="M3327" s="346" t="s">
        <v>8793</v>
      </c>
      <c r="N3327" s="917">
        <v>46154</v>
      </c>
      <c r="O3327" s="346" t="s">
        <v>12</v>
      </c>
      <c r="P3327" s="346">
        <v>2025</v>
      </c>
      <c r="Q3327" s="346" t="s">
        <v>26</v>
      </c>
      <c r="R3327" s="346" t="s">
        <v>26</v>
      </c>
      <c r="S3327" s="346" t="s">
        <v>26</v>
      </c>
      <c r="T3327" s="346"/>
      <c r="U3327" s="346"/>
      <c r="V3327" s="918"/>
      <c r="W3327" s="866"/>
      <c r="X3327" s="348"/>
      <c r="Y3327" s="833"/>
    </row>
    <row r="3328" spans="1:25" s="3" customFormat="1" ht="39.950000000000003" customHeight="1" x14ac:dyDescent="0.2">
      <c r="A3328" s="147">
        <v>136</v>
      </c>
      <c r="B3328" s="346" t="s">
        <v>7238</v>
      </c>
      <c r="C3328" s="346" t="s">
        <v>7261</v>
      </c>
      <c r="D3328" s="346" t="s">
        <v>242</v>
      </c>
      <c r="E3328" s="347">
        <v>1.4999999999999999E-2</v>
      </c>
      <c r="F3328" s="346" t="s">
        <v>8789</v>
      </c>
      <c r="G3328" s="346" t="s">
        <v>9187</v>
      </c>
      <c r="H3328" s="346" t="s">
        <v>9117</v>
      </c>
      <c r="I3328" s="346" t="s">
        <v>2172</v>
      </c>
      <c r="J3328" s="346" t="s">
        <v>9188</v>
      </c>
      <c r="K3328" s="919">
        <v>45790</v>
      </c>
      <c r="L3328" s="346" t="s">
        <v>301</v>
      </c>
      <c r="M3328" s="346" t="s">
        <v>8793</v>
      </c>
      <c r="N3328" s="917">
        <v>46155</v>
      </c>
      <c r="O3328" s="346" t="s">
        <v>12</v>
      </c>
      <c r="P3328" s="346">
        <v>2025</v>
      </c>
      <c r="Q3328" s="346" t="s">
        <v>26</v>
      </c>
      <c r="R3328" s="346" t="s">
        <v>26</v>
      </c>
      <c r="S3328" s="346" t="s">
        <v>26</v>
      </c>
      <c r="T3328" s="346"/>
      <c r="U3328" s="346"/>
      <c r="V3328" s="918"/>
      <c r="W3328" s="866"/>
      <c r="X3328" s="348"/>
      <c r="Y3328" s="833"/>
    </row>
    <row r="3329" spans="1:25" s="3" customFormat="1" ht="39.950000000000003" customHeight="1" x14ac:dyDescent="0.2">
      <c r="A3329" s="147">
        <v>137</v>
      </c>
      <c r="B3329" s="346" t="s">
        <v>7238</v>
      </c>
      <c r="C3329" s="346" t="s">
        <v>7262</v>
      </c>
      <c r="D3329" s="346" t="s">
        <v>242</v>
      </c>
      <c r="E3329" s="347">
        <v>2.86E-2</v>
      </c>
      <c r="F3329" s="346" t="s">
        <v>8789</v>
      </c>
      <c r="G3329" s="346" t="s">
        <v>9189</v>
      </c>
      <c r="H3329" s="346" t="s">
        <v>9190</v>
      </c>
      <c r="I3329" s="346" t="s">
        <v>2172</v>
      </c>
      <c r="J3329" s="346" t="s">
        <v>9191</v>
      </c>
      <c r="K3329" s="919">
        <v>45790</v>
      </c>
      <c r="L3329" s="346" t="s">
        <v>301</v>
      </c>
      <c r="M3329" s="346" t="s">
        <v>8793</v>
      </c>
      <c r="N3329" s="917">
        <v>46155</v>
      </c>
      <c r="O3329" s="346" t="s">
        <v>12</v>
      </c>
      <c r="P3329" s="346">
        <v>2025</v>
      </c>
      <c r="Q3329" s="346" t="s">
        <v>26</v>
      </c>
      <c r="R3329" s="346" t="s">
        <v>26</v>
      </c>
      <c r="S3329" s="346" t="s">
        <v>26</v>
      </c>
      <c r="T3329" s="346"/>
      <c r="U3329" s="346"/>
      <c r="V3329" s="918"/>
      <c r="W3329" s="866"/>
      <c r="X3329" s="348"/>
      <c r="Y3329" s="833"/>
    </row>
    <row r="3330" spans="1:25" s="3" customFormat="1" ht="39.950000000000003" customHeight="1" x14ac:dyDescent="0.2">
      <c r="A3330" s="147">
        <v>138</v>
      </c>
      <c r="B3330" s="346" t="s">
        <v>7238</v>
      </c>
      <c r="C3330" s="346" t="s">
        <v>7263</v>
      </c>
      <c r="D3330" s="346" t="s">
        <v>242</v>
      </c>
      <c r="E3330" s="347">
        <v>2.5850000000000001E-2</v>
      </c>
      <c r="F3330" s="346" t="s">
        <v>8789</v>
      </c>
      <c r="G3330" s="346" t="s">
        <v>9192</v>
      </c>
      <c r="H3330" s="346" t="s">
        <v>9193</v>
      </c>
      <c r="I3330" s="346" t="s">
        <v>2172</v>
      </c>
      <c r="J3330" s="346" t="s">
        <v>9194</v>
      </c>
      <c r="K3330" s="919">
        <v>45790</v>
      </c>
      <c r="L3330" s="346" t="s">
        <v>301</v>
      </c>
      <c r="M3330" s="346" t="s">
        <v>8793</v>
      </c>
      <c r="N3330" s="917">
        <v>46155</v>
      </c>
      <c r="O3330" s="346" t="s">
        <v>12</v>
      </c>
      <c r="P3330" s="346">
        <v>2025</v>
      </c>
      <c r="Q3330" s="346" t="s">
        <v>26</v>
      </c>
      <c r="R3330" s="346" t="s">
        <v>26</v>
      </c>
      <c r="S3330" s="346" t="s">
        <v>26</v>
      </c>
      <c r="T3330" s="346"/>
      <c r="U3330" s="346"/>
      <c r="V3330" s="918"/>
      <c r="W3330" s="866"/>
      <c r="X3330" s="348"/>
      <c r="Y3330" s="833"/>
    </row>
    <row r="3331" spans="1:25" s="3" customFormat="1" ht="39.950000000000003" customHeight="1" x14ac:dyDescent="0.2">
      <c r="A3331" s="147">
        <v>139</v>
      </c>
      <c r="B3331" s="346" t="s">
        <v>7264</v>
      </c>
      <c r="C3331" s="346" t="s">
        <v>7155</v>
      </c>
      <c r="D3331" s="346" t="s">
        <v>242</v>
      </c>
      <c r="E3331" s="347">
        <v>1.4999999999999999E-2</v>
      </c>
      <c r="F3331" s="346" t="s">
        <v>8789</v>
      </c>
      <c r="G3331" s="346" t="s">
        <v>9195</v>
      </c>
      <c r="H3331" s="346" t="s">
        <v>9196</v>
      </c>
      <c r="I3331" s="346" t="s">
        <v>2172</v>
      </c>
      <c r="J3331" s="346" t="s">
        <v>9197</v>
      </c>
      <c r="K3331" s="919">
        <v>45791</v>
      </c>
      <c r="L3331" s="346" t="s">
        <v>301</v>
      </c>
      <c r="M3331" s="346" t="s">
        <v>8793</v>
      </c>
      <c r="N3331" s="917">
        <v>46156</v>
      </c>
      <c r="O3331" s="346" t="s">
        <v>12</v>
      </c>
      <c r="P3331" s="346">
        <v>2025</v>
      </c>
      <c r="Q3331" s="346" t="s">
        <v>26</v>
      </c>
      <c r="R3331" s="346" t="s">
        <v>26</v>
      </c>
      <c r="S3331" s="346" t="s">
        <v>26</v>
      </c>
      <c r="T3331" s="346"/>
      <c r="U3331" s="346"/>
      <c r="V3331" s="918"/>
      <c r="W3331" s="866"/>
      <c r="X3331" s="348"/>
      <c r="Y3331" s="833"/>
    </row>
    <row r="3332" spans="1:25" s="3" customFormat="1" ht="39.950000000000003" customHeight="1" x14ac:dyDescent="0.2">
      <c r="A3332" s="147">
        <v>140</v>
      </c>
      <c r="B3332" s="346" t="s">
        <v>7234</v>
      </c>
      <c r="C3332" s="346" t="s">
        <v>7237</v>
      </c>
      <c r="D3332" s="346" t="s">
        <v>242</v>
      </c>
      <c r="E3332" s="347">
        <v>3.3E-3</v>
      </c>
      <c r="F3332" s="346" t="s">
        <v>8789</v>
      </c>
      <c r="G3332" s="346" t="s">
        <v>9198</v>
      </c>
      <c r="H3332" s="346" t="s">
        <v>9199</v>
      </c>
      <c r="I3332" s="346" t="s">
        <v>2172</v>
      </c>
      <c r="J3332" s="346" t="s">
        <v>9200</v>
      </c>
      <c r="K3332" s="919">
        <v>45791</v>
      </c>
      <c r="L3332" s="346" t="s">
        <v>301</v>
      </c>
      <c r="M3332" s="346" t="s">
        <v>8793</v>
      </c>
      <c r="N3332" s="917">
        <v>46156</v>
      </c>
      <c r="O3332" s="346" t="s">
        <v>12</v>
      </c>
      <c r="P3332" s="346">
        <v>2025</v>
      </c>
      <c r="Q3332" s="346" t="s">
        <v>26</v>
      </c>
      <c r="R3332" s="346" t="s">
        <v>26</v>
      </c>
      <c r="S3332" s="346" t="s">
        <v>26</v>
      </c>
      <c r="T3332" s="346"/>
      <c r="U3332" s="346"/>
      <c r="V3332" s="918"/>
      <c r="W3332" s="866"/>
      <c r="X3332" s="348"/>
      <c r="Y3332" s="833"/>
    </row>
    <row r="3333" spans="1:25" s="3" customFormat="1" ht="39.950000000000003" customHeight="1" x14ac:dyDescent="0.2">
      <c r="A3333" s="147">
        <v>141</v>
      </c>
      <c r="B3333" s="346" t="s">
        <v>7238</v>
      </c>
      <c r="C3333" s="346" t="s">
        <v>7265</v>
      </c>
      <c r="D3333" s="346" t="s">
        <v>242</v>
      </c>
      <c r="E3333" s="347">
        <v>8.3599999999999994E-2</v>
      </c>
      <c r="F3333" s="346" t="s">
        <v>8789</v>
      </c>
      <c r="G3333" s="346" t="s">
        <v>9201</v>
      </c>
      <c r="H3333" s="346" t="s">
        <v>9202</v>
      </c>
      <c r="I3333" s="346" t="s">
        <v>2172</v>
      </c>
      <c r="J3333" s="346" t="s">
        <v>9203</v>
      </c>
      <c r="K3333" s="919">
        <v>45791</v>
      </c>
      <c r="L3333" s="346" t="s">
        <v>301</v>
      </c>
      <c r="M3333" s="346" t="s">
        <v>8793</v>
      </c>
      <c r="N3333" s="917">
        <v>46156</v>
      </c>
      <c r="O3333" s="346" t="s">
        <v>12</v>
      </c>
      <c r="P3333" s="346">
        <v>2025</v>
      </c>
      <c r="Q3333" s="346" t="s">
        <v>26</v>
      </c>
      <c r="R3333" s="346" t="s">
        <v>26</v>
      </c>
      <c r="S3333" s="346" t="s">
        <v>26</v>
      </c>
      <c r="T3333" s="346"/>
      <c r="U3333" s="346"/>
      <c r="V3333" s="918"/>
      <c r="W3333" s="866"/>
      <c r="X3333" s="348"/>
      <c r="Y3333" s="833"/>
    </row>
    <row r="3334" spans="1:25" s="3" customFormat="1" ht="39.950000000000003" customHeight="1" x14ac:dyDescent="0.2">
      <c r="A3334" s="147">
        <v>142</v>
      </c>
      <c r="B3334" s="346" t="s">
        <v>7234</v>
      </c>
      <c r="C3334" s="346" t="s">
        <v>7266</v>
      </c>
      <c r="D3334" s="346" t="s">
        <v>56</v>
      </c>
      <c r="E3334" s="347">
        <v>1.9800000000000002E-2</v>
      </c>
      <c r="F3334" s="346" t="s">
        <v>8789</v>
      </c>
      <c r="G3334" s="346" t="s">
        <v>9204</v>
      </c>
      <c r="H3334" s="346" t="s">
        <v>9205</v>
      </c>
      <c r="I3334" s="346" t="s">
        <v>2172</v>
      </c>
      <c r="J3334" s="346" t="s">
        <v>9206</v>
      </c>
      <c r="K3334" s="919">
        <v>45792</v>
      </c>
      <c r="L3334" s="346" t="s">
        <v>301</v>
      </c>
      <c r="M3334" s="346" t="s">
        <v>8793</v>
      </c>
      <c r="N3334" s="917">
        <v>46157</v>
      </c>
      <c r="O3334" s="346" t="s">
        <v>12</v>
      </c>
      <c r="P3334" s="346">
        <v>2025</v>
      </c>
      <c r="Q3334" s="346" t="s">
        <v>26</v>
      </c>
      <c r="R3334" s="346" t="s">
        <v>26</v>
      </c>
      <c r="S3334" s="346" t="s">
        <v>26</v>
      </c>
      <c r="T3334" s="346"/>
      <c r="U3334" s="346"/>
      <c r="V3334" s="918"/>
      <c r="W3334" s="866"/>
      <c r="X3334" s="348"/>
      <c r="Y3334" s="833"/>
    </row>
    <row r="3335" spans="1:25" s="3" customFormat="1" ht="39.950000000000003" customHeight="1" x14ac:dyDescent="0.2">
      <c r="A3335" s="147">
        <v>143</v>
      </c>
      <c r="B3335" s="346" t="s">
        <v>7234</v>
      </c>
      <c r="C3335" s="346" t="s">
        <v>7267</v>
      </c>
      <c r="D3335" s="346" t="s">
        <v>242</v>
      </c>
      <c r="E3335" s="347">
        <v>0.05</v>
      </c>
      <c r="F3335" s="346" t="s">
        <v>8789</v>
      </c>
      <c r="G3335" s="346" t="s">
        <v>9207</v>
      </c>
      <c r="H3335" s="346" t="s">
        <v>9208</v>
      </c>
      <c r="I3335" s="346" t="s">
        <v>2172</v>
      </c>
      <c r="J3335" s="346" t="s">
        <v>9209</v>
      </c>
      <c r="K3335" s="919">
        <v>45792</v>
      </c>
      <c r="L3335" s="346" t="s">
        <v>301</v>
      </c>
      <c r="M3335" s="346" t="s">
        <v>8793</v>
      </c>
      <c r="N3335" s="917">
        <v>46157</v>
      </c>
      <c r="O3335" s="346" t="s">
        <v>12</v>
      </c>
      <c r="P3335" s="346">
        <v>2025</v>
      </c>
      <c r="Q3335" s="346" t="s">
        <v>26</v>
      </c>
      <c r="R3335" s="346" t="s">
        <v>26</v>
      </c>
      <c r="S3335" s="346" t="s">
        <v>26</v>
      </c>
      <c r="T3335" s="346"/>
      <c r="U3335" s="346"/>
      <c r="V3335" s="918"/>
      <c r="W3335" s="866"/>
      <c r="X3335" s="348"/>
      <c r="Y3335" s="833"/>
    </row>
    <row r="3336" spans="1:25" s="3" customFormat="1" ht="39.950000000000003" customHeight="1" x14ac:dyDescent="0.2">
      <c r="A3336" s="147">
        <v>144</v>
      </c>
      <c r="B3336" s="346" t="s">
        <v>7234</v>
      </c>
      <c r="C3336" s="346" t="s">
        <v>7268</v>
      </c>
      <c r="D3336" s="346" t="s">
        <v>242</v>
      </c>
      <c r="E3336" s="347">
        <v>2.75E-2</v>
      </c>
      <c r="F3336" s="346" t="s">
        <v>8789</v>
      </c>
      <c r="G3336" s="346" t="s">
        <v>9210</v>
      </c>
      <c r="H3336" s="346" t="s">
        <v>9211</v>
      </c>
      <c r="I3336" s="346" t="s">
        <v>2172</v>
      </c>
      <c r="J3336" s="346" t="s">
        <v>9212</v>
      </c>
      <c r="K3336" s="919">
        <v>45792</v>
      </c>
      <c r="L3336" s="346" t="s">
        <v>301</v>
      </c>
      <c r="M3336" s="346" t="s">
        <v>8793</v>
      </c>
      <c r="N3336" s="917">
        <v>46157</v>
      </c>
      <c r="O3336" s="346" t="s">
        <v>12</v>
      </c>
      <c r="P3336" s="346">
        <v>2025</v>
      </c>
      <c r="Q3336" s="346" t="s">
        <v>26</v>
      </c>
      <c r="R3336" s="346" t="s">
        <v>26</v>
      </c>
      <c r="S3336" s="346" t="s">
        <v>26</v>
      </c>
      <c r="T3336" s="346"/>
      <c r="U3336" s="346"/>
      <c r="V3336" s="918"/>
      <c r="W3336" s="866"/>
      <c r="X3336" s="348"/>
      <c r="Y3336" s="833"/>
    </row>
    <row r="3337" spans="1:25" s="3" customFormat="1" ht="39.950000000000003" customHeight="1" x14ac:dyDescent="0.2">
      <c r="A3337" s="147">
        <v>145</v>
      </c>
      <c r="B3337" s="346" t="s">
        <v>7234</v>
      </c>
      <c r="C3337" s="346" t="s">
        <v>7269</v>
      </c>
      <c r="D3337" s="346" t="s">
        <v>242</v>
      </c>
      <c r="E3337" s="347">
        <v>3.6299999999999999E-2</v>
      </c>
      <c r="F3337" s="346" t="s">
        <v>8789</v>
      </c>
      <c r="G3337" s="346" t="s">
        <v>9213</v>
      </c>
      <c r="H3337" s="346" t="s">
        <v>9214</v>
      </c>
      <c r="I3337" s="346" t="s">
        <v>2172</v>
      </c>
      <c r="J3337" s="346" t="s">
        <v>9215</v>
      </c>
      <c r="K3337" s="919">
        <v>45792</v>
      </c>
      <c r="L3337" s="346" t="s">
        <v>301</v>
      </c>
      <c r="M3337" s="346" t="s">
        <v>8793</v>
      </c>
      <c r="N3337" s="917">
        <v>46157</v>
      </c>
      <c r="O3337" s="346" t="s">
        <v>12</v>
      </c>
      <c r="P3337" s="346">
        <v>2025</v>
      </c>
      <c r="Q3337" s="346" t="s">
        <v>26</v>
      </c>
      <c r="R3337" s="346" t="s">
        <v>26</v>
      </c>
      <c r="S3337" s="346" t="s">
        <v>26</v>
      </c>
      <c r="T3337" s="346"/>
      <c r="U3337" s="346"/>
      <c r="V3337" s="918"/>
      <c r="W3337" s="866"/>
      <c r="X3337" s="348"/>
      <c r="Y3337" s="833"/>
    </row>
    <row r="3338" spans="1:25" s="3" customFormat="1" ht="39.950000000000003" customHeight="1" x14ac:dyDescent="0.2">
      <c r="A3338" s="147">
        <v>146</v>
      </c>
      <c r="B3338" s="346" t="s">
        <v>7234</v>
      </c>
      <c r="C3338" s="346" t="s">
        <v>7270</v>
      </c>
      <c r="D3338" s="346" t="s">
        <v>242</v>
      </c>
      <c r="E3338" s="347">
        <v>8.0299999999999996E-2</v>
      </c>
      <c r="F3338" s="346" t="s">
        <v>8789</v>
      </c>
      <c r="G3338" s="346" t="s">
        <v>9216</v>
      </c>
      <c r="H3338" s="346" t="s">
        <v>9217</v>
      </c>
      <c r="I3338" s="346" t="s">
        <v>2172</v>
      </c>
      <c r="J3338" s="346" t="s">
        <v>9218</v>
      </c>
      <c r="K3338" s="919">
        <v>45792</v>
      </c>
      <c r="L3338" s="346" t="s">
        <v>301</v>
      </c>
      <c r="M3338" s="346" t="s">
        <v>8793</v>
      </c>
      <c r="N3338" s="917">
        <v>46157</v>
      </c>
      <c r="O3338" s="346" t="s">
        <v>12</v>
      </c>
      <c r="P3338" s="346">
        <v>2025</v>
      </c>
      <c r="Q3338" s="346" t="s">
        <v>26</v>
      </c>
      <c r="R3338" s="346" t="s">
        <v>26</v>
      </c>
      <c r="S3338" s="346" t="s">
        <v>26</v>
      </c>
      <c r="T3338" s="346"/>
      <c r="U3338" s="346"/>
      <c r="V3338" s="918"/>
      <c r="W3338" s="866"/>
      <c r="X3338" s="348"/>
      <c r="Y3338" s="833"/>
    </row>
    <row r="3339" spans="1:25" s="3" customFormat="1" ht="39.950000000000003" customHeight="1" x14ac:dyDescent="0.2">
      <c r="A3339" s="147">
        <v>147</v>
      </c>
      <c r="B3339" s="346" t="s">
        <v>7234</v>
      </c>
      <c r="C3339" s="346" t="s">
        <v>7271</v>
      </c>
      <c r="D3339" s="346" t="s">
        <v>242</v>
      </c>
      <c r="E3339" s="347">
        <v>0.04</v>
      </c>
      <c r="F3339" s="346" t="s">
        <v>8789</v>
      </c>
      <c r="G3339" s="346" t="s">
        <v>9213</v>
      </c>
      <c r="H3339" s="346" t="s">
        <v>9219</v>
      </c>
      <c r="I3339" s="346" t="s">
        <v>2172</v>
      </c>
      <c r="J3339" s="346" t="s">
        <v>9220</v>
      </c>
      <c r="K3339" s="919">
        <v>45792</v>
      </c>
      <c r="L3339" s="346" t="s">
        <v>301</v>
      </c>
      <c r="M3339" s="346" t="s">
        <v>8793</v>
      </c>
      <c r="N3339" s="917">
        <v>46157</v>
      </c>
      <c r="O3339" s="346" t="s">
        <v>12</v>
      </c>
      <c r="P3339" s="346">
        <v>2025</v>
      </c>
      <c r="Q3339" s="346" t="s">
        <v>26</v>
      </c>
      <c r="R3339" s="346" t="s">
        <v>26</v>
      </c>
      <c r="S3339" s="346" t="s">
        <v>26</v>
      </c>
      <c r="T3339" s="346"/>
      <c r="U3339" s="346"/>
      <c r="V3339" s="918"/>
      <c r="W3339" s="866"/>
      <c r="X3339" s="348"/>
      <c r="Y3339" s="833"/>
    </row>
    <row r="3340" spans="1:25" s="3" customFormat="1" ht="39.950000000000003" customHeight="1" x14ac:dyDescent="0.2">
      <c r="A3340" s="147">
        <v>148</v>
      </c>
      <c r="B3340" s="346" t="s">
        <v>7234</v>
      </c>
      <c r="C3340" s="346" t="s">
        <v>7272</v>
      </c>
      <c r="D3340" s="346" t="s">
        <v>242</v>
      </c>
      <c r="E3340" s="347">
        <v>0.02</v>
      </c>
      <c r="F3340" s="346" t="s">
        <v>8789</v>
      </c>
      <c r="G3340" s="346" t="s">
        <v>9221</v>
      </c>
      <c r="H3340" s="346" t="s">
        <v>9222</v>
      </c>
      <c r="I3340" s="346" t="s">
        <v>2172</v>
      </c>
      <c r="J3340" s="346" t="s">
        <v>9223</v>
      </c>
      <c r="K3340" s="919">
        <v>45792</v>
      </c>
      <c r="L3340" s="346" t="s">
        <v>301</v>
      </c>
      <c r="M3340" s="346" t="s">
        <v>8793</v>
      </c>
      <c r="N3340" s="917">
        <v>46157</v>
      </c>
      <c r="O3340" s="346" t="s">
        <v>12</v>
      </c>
      <c r="P3340" s="346">
        <v>2025</v>
      </c>
      <c r="Q3340" s="346" t="s">
        <v>26</v>
      </c>
      <c r="R3340" s="346" t="s">
        <v>26</v>
      </c>
      <c r="S3340" s="346" t="s">
        <v>26</v>
      </c>
      <c r="T3340" s="346"/>
      <c r="U3340" s="346"/>
      <c r="V3340" s="918"/>
      <c r="W3340" s="866"/>
      <c r="X3340" s="348"/>
      <c r="Y3340" s="833"/>
    </row>
    <row r="3341" spans="1:25" s="3" customFormat="1" ht="39.950000000000003" customHeight="1" x14ac:dyDescent="0.2">
      <c r="A3341" s="147">
        <v>149</v>
      </c>
      <c r="B3341" s="346" t="s">
        <v>7234</v>
      </c>
      <c r="C3341" s="346" t="s">
        <v>7273</v>
      </c>
      <c r="D3341" s="346" t="s">
        <v>242</v>
      </c>
      <c r="E3341" s="347">
        <v>0.03</v>
      </c>
      <c r="F3341" s="346" t="s">
        <v>8789</v>
      </c>
      <c r="G3341" s="346" t="s">
        <v>9224</v>
      </c>
      <c r="H3341" s="346" t="s">
        <v>9225</v>
      </c>
      <c r="I3341" s="346" t="s">
        <v>2172</v>
      </c>
      <c r="J3341" s="346" t="s">
        <v>9226</v>
      </c>
      <c r="K3341" s="919">
        <v>45792</v>
      </c>
      <c r="L3341" s="346" t="s">
        <v>301</v>
      </c>
      <c r="M3341" s="346" t="s">
        <v>8793</v>
      </c>
      <c r="N3341" s="917">
        <v>46157</v>
      </c>
      <c r="O3341" s="346" t="s">
        <v>12</v>
      </c>
      <c r="P3341" s="346">
        <v>2025</v>
      </c>
      <c r="Q3341" s="346" t="s">
        <v>26</v>
      </c>
      <c r="R3341" s="346" t="s">
        <v>26</v>
      </c>
      <c r="S3341" s="346" t="s">
        <v>26</v>
      </c>
      <c r="T3341" s="346"/>
      <c r="U3341" s="346"/>
      <c r="V3341" s="918"/>
      <c r="W3341" s="866"/>
      <c r="X3341" s="348"/>
      <c r="Y3341" s="833"/>
    </row>
    <row r="3342" spans="1:25" s="3" customFormat="1" ht="39.950000000000003" customHeight="1" x14ac:dyDescent="0.2">
      <c r="A3342" s="147">
        <v>150</v>
      </c>
      <c r="B3342" s="346" t="s">
        <v>7234</v>
      </c>
      <c r="C3342" s="346" t="s">
        <v>7274</v>
      </c>
      <c r="D3342" s="346" t="s">
        <v>56</v>
      </c>
      <c r="E3342" s="347">
        <v>0.03</v>
      </c>
      <c r="F3342" s="346" t="s">
        <v>8789</v>
      </c>
      <c r="G3342" s="346" t="s">
        <v>9227</v>
      </c>
      <c r="H3342" s="346" t="s">
        <v>9228</v>
      </c>
      <c r="I3342" s="346" t="s">
        <v>2172</v>
      </c>
      <c r="J3342" s="346" t="s">
        <v>9229</v>
      </c>
      <c r="K3342" s="919">
        <v>45792</v>
      </c>
      <c r="L3342" s="346" t="s">
        <v>301</v>
      </c>
      <c r="M3342" s="346" t="s">
        <v>8793</v>
      </c>
      <c r="N3342" s="917">
        <v>46157</v>
      </c>
      <c r="O3342" s="346" t="s">
        <v>12</v>
      </c>
      <c r="P3342" s="346">
        <v>2025</v>
      </c>
      <c r="Q3342" s="346" t="s">
        <v>26</v>
      </c>
      <c r="R3342" s="346" t="s">
        <v>26</v>
      </c>
      <c r="S3342" s="346" t="s">
        <v>26</v>
      </c>
      <c r="T3342" s="346"/>
      <c r="U3342" s="346"/>
      <c r="V3342" s="918"/>
      <c r="W3342" s="866"/>
      <c r="X3342" s="348"/>
      <c r="Y3342" s="833"/>
    </row>
    <row r="3343" spans="1:25" s="3" customFormat="1" ht="39.950000000000003" customHeight="1" x14ac:dyDescent="0.2">
      <c r="A3343" s="147">
        <v>151</v>
      </c>
      <c r="B3343" s="346" t="s">
        <v>7234</v>
      </c>
      <c r="C3343" s="346" t="s">
        <v>7275</v>
      </c>
      <c r="D3343" s="346" t="s">
        <v>242</v>
      </c>
      <c r="E3343" s="347">
        <v>8.4150000000000003E-2</v>
      </c>
      <c r="F3343" s="346" t="s">
        <v>8789</v>
      </c>
      <c r="G3343" s="346" t="s">
        <v>9230</v>
      </c>
      <c r="H3343" s="346" t="s">
        <v>9231</v>
      </c>
      <c r="I3343" s="346" t="s">
        <v>2172</v>
      </c>
      <c r="J3343" s="346" t="s">
        <v>9232</v>
      </c>
      <c r="K3343" s="919">
        <v>45792</v>
      </c>
      <c r="L3343" s="346" t="s">
        <v>301</v>
      </c>
      <c r="M3343" s="346" t="s">
        <v>8793</v>
      </c>
      <c r="N3343" s="917">
        <v>46157</v>
      </c>
      <c r="O3343" s="346" t="s">
        <v>12</v>
      </c>
      <c r="P3343" s="346">
        <v>2025</v>
      </c>
      <c r="Q3343" s="346" t="s">
        <v>26</v>
      </c>
      <c r="R3343" s="346" t="s">
        <v>26</v>
      </c>
      <c r="S3343" s="346" t="s">
        <v>26</v>
      </c>
      <c r="T3343" s="346"/>
      <c r="U3343" s="346"/>
      <c r="V3343" s="918"/>
      <c r="W3343" s="866"/>
      <c r="X3343" s="348"/>
      <c r="Y3343" s="833"/>
    </row>
    <row r="3344" spans="1:25" s="3" customFormat="1" ht="39.950000000000003" customHeight="1" x14ac:dyDescent="0.2">
      <c r="A3344" s="147">
        <v>152</v>
      </c>
      <c r="B3344" s="346" t="s">
        <v>7238</v>
      </c>
      <c r="C3344" s="346" t="s">
        <v>7276</v>
      </c>
      <c r="D3344" s="346" t="s">
        <v>242</v>
      </c>
      <c r="E3344" s="347">
        <v>8.0849999999999991E-2</v>
      </c>
      <c r="F3344" s="346" t="s">
        <v>8789</v>
      </c>
      <c r="G3344" s="346" t="s">
        <v>9121</v>
      </c>
      <c r="H3344" s="346" t="s">
        <v>9233</v>
      </c>
      <c r="I3344" s="346" t="s">
        <v>2172</v>
      </c>
      <c r="J3344" s="346" t="s">
        <v>9234</v>
      </c>
      <c r="K3344" s="919">
        <v>45792</v>
      </c>
      <c r="L3344" s="346" t="s">
        <v>301</v>
      </c>
      <c r="M3344" s="346" t="s">
        <v>8793</v>
      </c>
      <c r="N3344" s="917">
        <v>46157</v>
      </c>
      <c r="O3344" s="346" t="s">
        <v>12</v>
      </c>
      <c r="P3344" s="346">
        <v>2025</v>
      </c>
      <c r="Q3344" s="346" t="s">
        <v>26</v>
      </c>
      <c r="R3344" s="346" t="s">
        <v>26</v>
      </c>
      <c r="S3344" s="346" t="s">
        <v>26</v>
      </c>
      <c r="T3344" s="346"/>
      <c r="U3344" s="346"/>
      <c r="V3344" s="918"/>
      <c r="W3344" s="866"/>
      <c r="X3344" s="348"/>
      <c r="Y3344" s="833"/>
    </row>
    <row r="3345" spans="1:25" s="3" customFormat="1" ht="39.950000000000003" customHeight="1" x14ac:dyDescent="0.2">
      <c r="A3345" s="147">
        <v>153</v>
      </c>
      <c r="B3345" s="346" t="s">
        <v>7238</v>
      </c>
      <c r="C3345" s="346" t="s">
        <v>7277</v>
      </c>
      <c r="D3345" s="346" t="s">
        <v>242</v>
      </c>
      <c r="E3345" s="347">
        <v>2.75E-2</v>
      </c>
      <c r="F3345" s="346" t="s">
        <v>8789</v>
      </c>
      <c r="G3345" s="346" t="s">
        <v>9235</v>
      </c>
      <c r="H3345" s="346" t="s">
        <v>9236</v>
      </c>
      <c r="I3345" s="346" t="s">
        <v>2172</v>
      </c>
      <c r="J3345" s="346" t="s">
        <v>9237</v>
      </c>
      <c r="K3345" s="919">
        <v>45792</v>
      </c>
      <c r="L3345" s="346" t="s">
        <v>301</v>
      </c>
      <c r="M3345" s="346" t="s">
        <v>8793</v>
      </c>
      <c r="N3345" s="917">
        <v>46157</v>
      </c>
      <c r="O3345" s="346" t="s">
        <v>12</v>
      </c>
      <c r="P3345" s="346">
        <v>2025</v>
      </c>
      <c r="Q3345" s="346" t="s">
        <v>26</v>
      </c>
      <c r="R3345" s="346" t="s">
        <v>26</v>
      </c>
      <c r="S3345" s="346" t="s">
        <v>26</v>
      </c>
      <c r="T3345" s="346"/>
      <c r="U3345" s="346"/>
      <c r="V3345" s="918"/>
      <c r="W3345" s="866"/>
      <c r="X3345" s="348"/>
      <c r="Y3345" s="833"/>
    </row>
    <row r="3346" spans="1:25" s="3" customFormat="1" ht="39.950000000000003" customHeight="1" x14ac:dyDescent="0.2">
      <c r="A3346" s="147">
        <v>154</v>
      </c>
      <c r="B3346" s="346" t="s">
        <v>7238</v>
      </c>
      <c r="C3346" s="346" t="s">
        <v>7278</v>
      </c>
      <c r="D3346" s="346" t="s">
        <v>242</v>
      </c>
      <c r="E3346" s="347">
        <v>3.5200000000000002E-2</v>
      </c>
      <c r="F3346" s="346" t="s">
        <v>8789</v>
      </c>
      <c r="G3346" s="346" t="s">
        <v>9238</v>
      </c>
      <c r="H3346" s="346" t="s">
        <v>9239</v>
      </c>
      <c r="I3346" s="346" t="s">
        <v>2172</v>
      </c>
      <c r="J3346" s="346" t="s">
        <v>9240</v>
      </c>
      <c r="K3346" s="919">
        <v>45792</v>
      </c>
      <c r="L3346" s="346" t="s">
        <v>301</v>
      </c>
      <c r="M3346" s="346" t="s">
        <v>8793</v>
      </c>
      <c r="N3346" s="917">
        <v>46157</v>
      </c>
      <c r="O3346" s="346" t="s">
        <v>12</v>
      </c>
      <c r="P3346" s="346">
        <v>2025</v>
      </c>
      <c r="Q3346" s="346" t="s">
        <v>26</v>
      </c>
      <c r="R3346" s="346" t="s">
        <v>26</v>
      </c>
      <c r="S3346" s="346" t="s">
        <v>26</v>
      </c>
      <c r="T3346" s="346"/>
      <c r="U3346" s="346"/>
      <c r="V3346" s="918"/>
      <c r="W3346" s="866"/>
      <c r="X3346" s="348"/>
      <c r="Y3346" s="833"/>
    </row>
    <row r="3347" spans="1:25" s="3" customFormat="1" ht="39.950000000000003" customHeight="1" x14ac:dyDescent="0.2">
      <c r="A3347" s="147">
        <v>155</v>
      </c>
      <c r="B3347" s="346" t="s">
        <v>7238</v>
      </c>
      <c r="C3347" s="346" t="s">
        <v>7279</v>
      </c>
      <c r="D3347" s="346" t="s">
        <v>242</v>
      </c>
      <c r="E3347" s="347">
        <v>3.85E-2</v>
      </c>
      <c r="F3347" s="346" t="s">
        <v>8789</v>
      </c>
      <c r="G3347" s="346" t="s">
        <v>9241</v>
      </c>
      <c r="H3347" s="346" t="s">
        <v>9242</v>
      </c>
      <c r="I3347" s="346" t="s">
        <v>2172</v>
      </c>
      <c r="J3347" s="346" t="s">
        <v>9243</v>
      </c>
      <c r="K3347" s="919">
        <v>45792</v>
      </c>
      <c r="L3347" s="346" t="s">
        <v>301</v>
      </c>
      <c r="M3347" s="346" t="s">
        <v>8793</v>
      </c>
      <c r="N3347" s="917">
        <v>46157</v>
      </c>
      <c r="O3347" s="346" t="s">
        <v>12</v>
      </c>
      <c r="P3347" s="346">
        <v>2025</v>
      </c>
      <c r="Q3347" s="346" t="s">
        <v>26</v>
      </c>
      <c r="R3347" s="346" t="s">
        <v>26</v>
      </c>
      <c r="S3347" s="346" t="s">
        <v>26</v>
      </c>
      <c r="T3347" s="346"/>
      <c r="U3347" s="346"/>
      <c r="V3347" s="918"/>
      <c r="W3347" s="866"/>
      <c r="X3347" s="348"/>
      <c r="Y3347" s="833"/>
    </row>
    <row r="3348" spans="1:25" s="3" customFormat="1" ht="39.950000000000003" customHeight="1" x14ac:dyDescent="0.2">
      <c r="A3348" s="147">
        <v>156</v>
      </c>
      <c r="B3348" s="346" t="s">
        <v>7238</v>
      </c>
      <c r="C3348" s="346" t="s">
        <v>7280</v>
      </c>
      <c r="D3348" s="346" t="s">
        <v>242</v>
      </c>
      <c r="E3348" s="347">
        <v>0.03</v>
      </c>
      <c r="F3348" s="346" t="s">
        <v>8789</v>
      </c>
      <c r="G3348" s="346" t="s">
        <v>9244</v>
      </c>
      <c r="H3348" s="346" t="s">
        <v>9245</v>
      </c>
      <c r="I3348" s="346" t="s">
        <v>2172</v>
      </c>
      <c r="J3348" s="346" t="s">
        <v>9246</v>
      </c>
      <c r="K3348" s="919">
        <v>45792</v>
      </c>
      <c r="L3348" s="346" t="s">
        <v>301</v>
      </c>
      <c r="M3348" s="346" t="s">
        <v>8793</v>
      </c>
      <c r="N3348" s="917">
        <v>46157</v>
      </c>
      <c r="O3348" s="346" t="s">
        <v>12</v>
      </c>
      <c r="P3348" s="346">
        <v>2025</v>
      </c>
      <c r="Q3348" s="346" t="s">
        <v>26</v>
      </c>
      <c r="R3348" s="346" t="s">
        <v>26</v>
      </c>
      <c r="S3348" s="346" t="s">
        <v>26</v>
      </c>
      <c r="T3348" s="346"/>
      <c r="U3348" s="346"/>
      <c r="V3348" s="918"/>
      <c r="W3348" s="866"/>
      <c r="X3348" s="348"/>
      <c r="Y3348" s="833"/>
    </row>
    <row r="3349" spans="1:25" s="3" customFormat="1" ht="39.950000000000003" customHeight="1" x14ac:dyDescent="0.2">
      <c r="A3349" s="147">
        <v>157</v>
      </c>
      <c r="B3349" s="346" t="s">
        <v>7281</v>
      </c>
      <c r="C3349" s="346" t="s">
        <v>7183</v>
      </c>
      <c r="D3349" s="346" t="s">
        <v>242</v>
      </c>
      <c r="E3349" s="347">
        <v>0.24983000000000002</v>
      </c>
      <c r="F3349" s="346" t="s">
        <v>1531</v>
      </c>
      <c r="G3349" s="346" t="s">
        <v>9247</v>
      </c>
      <c r="H3349" s="346" t="s">
        <v>9248</v>
      </c>
      <c r="I3349" s="346" t="s">
        <v>2172</v>
      </c>
      <c r="J3349" s="346" t="s">
        <v>9249</v>
      </c>
      <c r="K3349" s="919">
        <v>45792</v>
      </c>
      <c r="L3349" s="346" t="s">
        <v>301</v>
      </c>
      <c r="M3349" s="346" t="s">
        <v>8793</v>
      </c>
      <c r="N3349" s="917">
        <v>46157</v>
      </c>
      <c r="O3349" s="346" t="s">
        <v>12</v>
      </c>
      <c r="P3349" s="346">
        <v>2025</v>
      </c>
      <c r="Q3349" s="346" t="s">
        <v>26</v>
      </c>
      <c r="R3349" s="346" t="s">
        <v>26</v>
      </c>
      <c r="S3349" s="346" t="s">
        <v>26</v>
      </c>
      <c r="T3349" s="346"/>
      <c r="U3349" s="346"/>
      <c r="V3349" s="918"/>
      <c r="W3349" s="866"/>
      <c r="X3349" s="348"/>
      <c r="Y3349" s="833"/>
    </row>
    <row r="3350" spans="1:25" s="3" customFormat="1" ht="39.950000000000003" customHeight="1" x14ac:dyDescent="0.2">
      <c r="A3350" s="147">
        <v>158</v>
      </c>
      <c r="B3350" s="346" t="s">
        <v>7282</v>
      </c>
      <c r="C3350" s="346" t="s">
        <v>7112</v>
      </c>
      <c r="D3350" s="346" t="s">
        <v>8788</v>
      </c>
      <c r="E3350" s="347">
        <v>3.15E-3</v>
      </c>
      <c r="F3350" s="346" t="s">
        <v>8789</v>
      </c>
      <c r="G3350" s="346" t="s">
        <v>9250</v>
      </c>
      <c r="H3350" s="346" t="s">
        <v>9251</v>
      </c>
      <c r="I3350" s="346" t="s">
        <v>2172</v>
      </c>
      <c r="J3350" s="346" t="s">
        <v>9252</v>
      </c>
      <c r="K3350" s="919">
        <v>45793</v>
      </c>
      <c r="L3350" s="346" t="s">
        <v>301</v>
      </c>
      <c r="M3350" s="346" t="s">
        <v>8793</v>
      </c>
      <c r="N3350" s="917">
        <v>46158</v>
      </c>
      <c r="O3350" s="346" t="s">
        <v>12</v>
      </c>
      <c r="P3350" s="346">
        <v>2025</v>
      </c>
      <c r="Q3350" s="346" t="s">
        <v>26</v>
      </c>
      <c r="R3350" s="346" t="s">
        <v>26</v>
      </c>
      <c r="S3350" s="346" t="s">
        <v>26</v>
      </c>
      <c r="T3350" s="346"/>
      <c r="U3350" s="346"/>
      <c r="V3350" s="918"/>
      <c r="W3350" s="866"/>
      <c r="X3350" s="348"/>
      <c r="Y3350" s="833"/>
    </row>
    <row r="3351" spans="1:25" s="3" customFormat="1" ht="39.950000000000003" customHeight="1" x14ac:dyDescent="0.2">
      <c r="A3351" s="147">
        <v>159</v>
      </c>
      <c r="B3351" s="346" t="s">
        <v>7234</v>
      </c>
      <c r="C3351" s="346" t="s">
        <v>7283</v>
      </c>
      <c r="D3351" s="346" t="s">
        <v>242</v>
      </c>
      <c r="E3351" s="347">
        <v>3.7399999999999996E-2</v>
      </c>
      <c r="F3351" s="346" t="s">
        <v>8789</v>
      </c>
      <c r="G3351" s="346" t="s">
        <v>9253</v>
      </c>
      <c r="H3351" s="346" t="s">
        <v>9254</v>
      </c>
      <c r="I3351" s="346" t="s">
        <v>2172</v>
      </c>
      <c r="J3351" s="346" t="s">
        <v>9255</v>
      </c>
      <c r="K3351" s="919">
        <v>45793</v>
      </c>
      <c r="L3351" s="346" t="s">
        <v>301</v>
      </c>
      <c r="M3351" s="346" t="s">
        <v>8793</v>
      </c>
      <c r="N3351" s="917">
        <v>46158</v>
      </c>
      <c r="O3351" s="346" t="s">
        <v>12</v>
      </c>
      <c r="P3351" s="346">
        <v>2025</v>
      </c>
      <c r="Q3351" s="346" t="s">
        <v>26</v>
      </c>
      <c r="R3351" s="346" t="s">
        <v>26</v>
      </c>
      <c r="S3351" s="346" t="s">
        <v>26</v>
      </c>
      <c r="T3351" s="346"/>
      <c r="U3351" s="346"/>
      <c r="V3351" s="918"/>
      <c r="W3351" s="866"/>
      <c r="X3351" s="348"/>
      <c r="Y3351" s="833"/>
    </row>
    <row r="3352" spans="1:25" s="3" customFormat="1" ht="39.950000000000003" customHeight="1" x14ac:dyDescent="0.2">
      <c r="A3352" s="147">
        <v>160</v>
      </c>
      <c r="B3352" s="346" t="s">
        <v>7238</v>
      </c>
      <c r="C3352" s="346" t="s">
        <v>7284</v>
      </c>
      <c r="D3352" s="346" t="s">
        <v>242</v>
      </c>
      <c r="E3352" s="347">
        <v>2.64E-2</v>
      </c>
      <c r="F3352" s="346" t="s">
        <v>8789</v>
      </c>
      <c r="G3352" s="346" t="s">
        <v>9256</v>
      </c>
      <c r="H3352" s="346" t="s">
        <v>9257</v>
      </c>
      <c r="I3352" s="346" t="s">
        <v>2172</v>
      </c>
      <c r="J3352" s="346" t="s">
        <v>9258</v>
      </c>
      <c r="K3352" s="919">
        <v>45793</v>
      </c>
      <c r="L3352" s="346" t="s">
        <v>301</v>
      </c>
      <c r="M3352" s="346" t="s">
        <v>8793</v>
      </c>
      <c r="N3352" s="917">
        <v>46158</v>
      </c>
      <c r="O3352" s="346" t="s">
        <v>12</v>
      </c>
      <c r="P3352" s="346">
        <v>2025</v>
      </c>
      <c r="Q3352" s="346" t="s">
        <v>26</v>
      </c>
      <c r="R3352" s="346" t="s">
        <v>26</v>
      </c>
      <c r="S3352" s="346" t="s">
        <v>26</v>
      </c>
      <c r="T3352" s="346"/>
      <c r="U3352" s="346"/>
      <c r="V3352" s="918"/>
      <c r="W3352" s="866"/>
      <c r="X3352" s="348"/>
      <c r="Y3352" s="833"/>
    </row>
    <row r="3353" spans="1:25" s="3" customFormat="1" ht="39.950000000000003" customHeight="1" x14ac:dyDescent="0.2">
      <c r="A3353" s="147">
        <v>161</v>
      </c>
      <c r="B3353" s="346" t="s">
        <v>7285</v>
      </c>
      <c r="C3353" s="346" t="s">
        <v>7112</v>
      </c>
      <c r="D3353" s="346" t="s">
        <v>8788</v>
      </c>
      <c r="E3353" s="347">
        <v>4.96E-3</v>
      </c>
      <c r="F3353" s="346" t="s">
        <v>8789</v>
      </c>
      <c r="G3353" s="346" t="s">
        <v>9259</v>
      </c>
      <c r="H3353" s="346" t="s">
        <v>9260</v>
      </c>
      <c r="I3353" s="346" t="s">
        <v>2172</v>
      </c>
      <c r="J3353" s="346" t="s">
        <v>9261</v>
      </c>
      <c r="K3353" s="919">
        <v>45793</v>
      </c>
      <c r="L3353" s="346" t="s">
        <v>301</v>
      </c>
      <c r="M3353" s="346" t="s">
        <v>8793</v>
      </c>
      <c r="N3353" s="917">
        <v>46158</v>
      </c>
      <c r="O3353" s="346" t="s">
        <v>12</v>
      </c>
      <c r="P3353" s="346">
        <v>2025</v>
      </c>
      <c r="Q3353" s="346" t="s">
        <v>26</v>
      </c>
      <c r="R3353" s="346" t="s">
        <v>26</v>
      </c>
      <c r="S3353" s="346" t="s">
        <v>26</v>
      </c>
      <c r="T3353" s="346"/>
      <c r="U3353" s="346"/>
      <c r="V3353" s="918"/>
      <c r="W3353" s="866"/>
      <c r="X3353" s="348"/>
      <c r="Y3353" s="833"/>
    </row>
    <row r="3354" spans="1:25" s="3" customFormat="1" ht="39.950000000000003" customHeight="1" x14ac:dyDescent="0.2">
      <c r="A3354" s="147">
        <v>162</v>
      </c>
      <c r="B3354" s="346" t="s">
        <v>7286</v>
      </c>
      <c r="C3354" s="346" t="s">
        <v>7112</v>
      </c>
      <c r="D3354" s="346" t="s">
        <v>8788</v>
      </c>
      <c r="E3354" s="347">
        <v>8.9999999999999993E-3</v>
      </c>
      <c r="F3354" s="346" t="s">
        <v>8789</v>
      </c>
      <c r="G3354" s="346" t="s">
        <v>9262</v>
      </c>
      <c r="H3354" s="346" t="s">
        <v>9263</v>
      </c>
      <c r="I3354" s="346" t="s">
        <v>2172</v>
      </c>
      <c r="J3354" s="346" t="s">
        <v>9264</v>
      </c>
      <c r="K3354" s="919">
        <v>45796</v>
      </c>
      <c r="L3354" s="346" t="s">
        <v>301</v>
      </c>
      <c r="M3354" s="346" t="s">
        <v>8793</v>
      </c>
      <c r="N3354" s="917">
        <v>46161</v>
      </c>
      <c r="O3354" s="346" t="s">
        <v>12</v>
      </c>
      <c r="P3354" s="346">
        <v>2025</v>
      </c>
      <c r="Q3354" s="346" t="s">
        <v>26</v>
      </c>
      <c r="R3354" s="346" t="s">
        <v>26</v>
      </c>
      <c r="S3354" s="346" t="s">
        <v>26</v>
      </c>
      <c r="T3354" s="346"/>
      <c r="U3354" s="346"/>
      <c r="V3354" s="918"/>
      <c r="W3354" s="866"/>
      <c r="X3354" s="348"/>
      <c r="Y3354" s="833"/>
    </row>
    <row r="3355" spans="1:25" s="3" customFormat="1" ht="39.950000000000003" customHeight="1" x14ac:dyDescent="0.2">
      <c r="A3355" s="147">
        <v>163</v>
      </c>
      <c r="B3355" s="346" t="s">
        <v>7287</v>
      </c>
      <c r="C3355" s="346" t="s">
        <v>7155</v>
      </c>
      <c r="D3355" s="346" t="s">
        <v>8788</v>
      </c>
      <c r="E3355" s="347">
        <v>0.01</v>
      </c>
      <c r="F3355" s="346" t="s">
        <v>8789</v>
      </c>
      <c r="G3355" s="346" t="s">
        <v>9265</v>
      </c>
      <c r="H3355" s="346" t="s">
        <v>9266</v>
      </c>
      <c r="I3355" s="346" t="s">
        <v>2172</v>
      </c>
      <c r="J3355" s="346" t="s">
        <v>9267</v>
      </c>
      <c r="K3355" s="919">
        <v>45797</v>
      </c>
      <c r="L3355" s="346" t="s">
        <v>301</v>
      </c>
      <c r="M3355" s="346" t="s">
        <v>8793</v>
      </c>
      <c r="N3355" s="917">
        <v>46162</v>
      </c>
      <c r="O3355" s="346" t="s">
        <v>12</v>
      </c>
      <c r="P3355" s="346">
        <v>2025</v>
      </c>
      <c r="Q3355" s="346" t="s">
        <v>26</v>
      </c>
      <c r="R3355" s="346" t="s">
        <v>26</v>
      </c>
      <c r="S3355" s="346" t="s">
        <v>26</v>
      </c>
      <c r="T3355" s="346"/>
      <c r="U3355" s="346"/>
      <c r="V3355" s="918"/>
      <c r="W3355" s="866"/>
      <c r="X3355" s="348"/>
      <c r="Y3355" s="833"/>
    </row>
    <row r="3356" spans="1:25" s="3" customFormat="1" ht="39.950000000000003" customHeight="1" x14ac:dyDescent="0.2">
      <c r="A3356" s="147">
        <v>164</v>
      </c>
      <c r="B3356" s="346" t="s">
        <v>7288</v>
      </c>
      <c r="C3356" s="346" t="s">
        <v>7183</v>
      </c>
      <c r="D3356" s="346" t="s">
        <v>242</v>
      </c>
      <c r="E3356" s="347">
        <v>0.192</v>
      </c>
      <c r="F3356" s="346" t="s">
        <v>821</v>
      </c>
      <c r="G3356" s="346" t="s">
        <v>9268</v>
      </c>
      <c r="H3356" s="346" t="s">
        <v>9269</v>
      </c>
      <c r="I3356" s="346" t="s">
        <v>2172</v>
      </c>
      <c r="J3356" s="346" t="s">
        <v>9270</v>
      </c>
      <c r="K3356" s="919">
        <v>45797</v>
      </c>
      <c r="L3356" s="346" t="s">
        <v>301</v>
      </c>
      <c r="M3356" s="346" t="s">
        <v>8793</v>
      </c>
      <c r="N3356" s="917">
        <v>46162</v>
      </c>
      <c r="O3356" s="346" t="s">
        <v>12</v>
      </c>
      <c r="P3356" s="346">
        <v>2025</v>
      </c>
      <c r="Q3356" s="346" t="s">
        <v>26</v>
      </c>
      <c r="R3356" s="346" t="s">
        <v>26</v>
      </c>
      <c r="S3356" s="346" t="s">
        <v>26</v>
      </c>
      <c r="T3356" s="346"/>
      <c r="U3356" s="346"/>
      <c r="V3356" s="918"/>
      <c r="W3356" s="866"/>
      <c r="X3356" s="348"/>
      <c r="Y3356" s="833"/>
    </row>
    <row r="3357" spans="1:25" s="3" customFormat="1" ht="39.950000000000003" customHeight="1" x14ac:dyDescent="0.2">
      <c r="A3357" s="147">
        <v>165</v>
      </c>
      <c r="B3357" s="346" t="s">
        <v>7288</v>
      </c>
      <c r="C3357" s="346" t="s">
        <v>7183</v>
      </c>
      <c r="D3357" s="346" t="s">
        <v>242</v>
      </c>
      <c r="E3357" s="347">
        <v>0.15</v>
      </c>
      <c r="F3357" s="346" t="s">
        <v>821</v>
      </c>
      <c r="G3357" s="346" t="s">
        <v>9268</v>
      </c>
      <c r="H3357" s="346" t="s">
        <v>9269</v>
      </c>
      <c r="I3357" s="346" t="s">
        <v>2172</v>
      </c>
      <c r="J3357" s="346" t="s">
        <v>9271</v>
      </c>
      <c r="K3357" s="919">
        <v>45797</v>
      </c>
      <c r="L3357" s="346" t="s">
        <v>301</v>
      </c>
      <c r="M3357" s="346" t="s">
        <v>8793</v>
      </c>
      <c r="N3357" s="917">
        <v>46162</v>
      </c>
      <c r="O3357" s="346" t="s">
        <v>12</v>
      </c>
      <c r="P3357" s="346">
        <v>2025</v>
      </c>
      <c r="Q3357" s="346" t="s">
        <v>26</v>
      </c>
      <c r="R3357" s="346" t="s">
        <v>26</v>
      </c>
      <c r="S3357" s="346" t="s">
        <v>26</v>
      </c>
      <c r="T3357" s="346"/>
      <c r="U3357" s="346"/>
      <c r="V3357" s="918"/>
      <c r="W3357" s="866"/>
      <c r="X3357" s="348"/>
      <c r="Y3357" s="833"/>
    </row>
    <row r="3358" spans="1:25" s="3" customFormat="1" ht="39.950000000000003" customHeight="1" x14ac:dyDescent="0.2">
      <c r="A3358" s="147">
        <v>166</v>
      </c>
      <c r="B3358" s="346" t="s">
        <v>7289</v>
      </c>
      <c r="C3358" s="346" t="s">
        <v>7114</v>
      </c>
      <c r="D3358" s="346" t="s">
        <v>8788</v>
      </c>
      <c r="E3358" s="347">
        <v>0.2</v>
      </c>
      <c r="F3358" s="346" t="s">
        <v>821</v>
      </c>
      <c r="G3358" s="346" t="s">
        <v>9272</v>
      </c>
      <c r="H3358" s="346" t="s">
        <v>9273</v>
      </c>
      <c r="I3358" s="346" t="s">
        <v>2172</v>
      </c>
      <c r="J3358" s="346" t="s">
        <v>9274</v>
      </c>
      <c r="K3358" s="919">
        <v>45797</v>
      </c>
      <c r="L3358" s="346" t="s">
        <v>301</v>
      </c>
      <c r="M3358" s="346" t="s">
        <v>8793</v>
      </c>
      <c r="N3358" s="917">
        <v>46162</v>
      </c>
      <c r="O3358" s="346" t="s">
        <v>12</v>
      </c>
      <c r="P3358" s="346">
        <v>2025</v>
      </c>
      <c r="Q3358" s="346" t="s">
        <v>26</v>
      </c>
      <c r="R3358" s="346" t="s">
        <v>26</v>
      </c>
      <c r="S3358" s="346" t="s">
        <v>26</v>
      </c>
      <c r="T3358" s="346"/>
      <c r="U3358" s="346"/>
      <c r="V3358" s="918"/>
      <c r="W3358" s="866"/>
      <c r="X3358" s="348"/>
      <c r="Y3358" s="833"/>
    </row>
    <row r="3359" spans="1:25" s="3" customFormat="1" ht="39.950000000000003" customHeight="1" x14ac:dyDescent="0.2">
      <c r="A3359" s="147">
        <v>167</v>
      </c>
      <c r="B3359" s="346" t="s">
        <v>2083</v>
      </c>
      <c r="C3359" s="346" t="s">
        <v>7290</v>
      </c>
      <c r="D3359" s="346" t="s">
        <v>8788</v>
      </c>
      <c r="E3359" s="347">
        <v>0.77</v>
      </c>
      <c r="F3359" s="346" t="s">
        <v>821</v>
      </c>
      <c r="G3359" s="346" t="s">
        <v>9275</v>
      </c>
      <c r="H3359" s="346" t="s">
        <v>9276</v>
      </c>
      <c r="I3359" s="346" t="s">
        <v>2172</v>
      </c>
      <c r="J3359" s="346" t="s">
        <v>9277</v>
      </c>
      <c r="K3359" s="919">
        <v>45798</v>
      </c>
      <c r="L3359" s="346" t="s">
        <v>301</v>
      </c>
      <c r="M3359" s="346" t="s">
        <v>283</v>
      </c>
      <c r="N3359" s="917">
        <v>46163</v>
      </c>
      <c r="O3359" s="346" t="s">
        <v>12</v>
      </c>
      <c r="P3359" s="346">
        <v>2025</v>
      </c>
      <c r="Q3359" s="346" t="s">
        <v>26</v>
      </c>
      <c r="R3359" s="346" t="s">
        <v>26</v>
      </c>
      <c r="S3359" s="346" t="s">
        <v>26</v>
      </c>
      <c r="T3359" s="346"/>
      <c r="U3359" s="346"/>
      <c r="V3359" s="918"/>
      <c r="W3359" s="866"/>
      <c r="X3359" s="348"/>
      <c r="Y3359" s="833"/>
    </row>
    <row r="3360" spans="1:25" s="3" customFormat="1" ht="39.950000000000003" customHeight="1" x14ac:dyDescent="0.2">
      <c r="A3360" s="147">
        <v>168</v>
      </c>
      <c r="B3360" s="346" t="s">
        <v>7238</v>
      </c>
      <c r="C3360" s="346" t="s">
        <v>7291</v>
      </c>
      <c r="D3360" s="346" t="s">
        <v>242</v>
      </c>
      <c r="E3360" s="347">
        <v>0.06</v>
      </c>
      <c r="F3360" s="346" t="s">
        <v>8789</v>
      </c>
      <c r="G3360" s="346" t="s">
        <v>9278</v>
      </c>
      <c r="H3360" s="346" t="s">
        <v>9279</v>
      </c>
      <c r="I3360" s="346" t="s">
        <v>2172</v>
      </c>
      <c r="J3360" s="346" t="s">
        <v>9280</v>
      </c>
      <c r="K3360" s="919">
        <v>45798</v>
      </c>
      <c r="L3360" s="346" t="s">
        <v>301</v>
      </c>
      <c r="M3360" s="346" t="s">
        <v>8793</v>
      </c>
      <c r="N3360" s="917">
        <v>46163</v>
      </c>
      <c r="O3360" s="346" t="s">
        <v>12</v>
      </c>
      <c r="P3360" s="346">
        <v>2025</v>
      </c>
      <c r="Q3360" s="346" t="s">
        <v>26</v>
      </c>
      <c r="R3360" s="346" t="s">
        <v>26</v>
      </c>
      <c r="S3360" s="346" t="s">
        <v>26</v>
      </c>
      <c r="T3360" s="346"/>
      <c r="U3360" s="346"/>
      <c r="V3360" s="918"/>
      <c r="W3360" s="866"/>
      <c r="X3360" s="348"/>
      <c r="Y3360" s="833"/>
    </row>
    <row r="3361" spans="1:25" s="3" customFormat="1" ht="39.950000000000003" customHeight="1" x14ac:dyDescent="0.2">
      <c r="A3361" s="147">
        <v>169</v>
      </c>
      <c r="B3361" s="346" t="s">
        <v>7292</v>
      </c>
      <c r="C3361" s="346" t="s">
        <v>7155</v>
      </c>
      <c r="D3361" s="346" t="s">
        <v>8788</v>
      </c>
      <c r="E3361" s="347">
        <v>0.02</v>
      </c>
      <c r="F3361" s="346" t="s">
        <v>8789</v>
      </c>
      <c r="G3361" s="346" t="s">
        <v>9281</v>
      </c>
      <c r="H3361" s="346" t="s">
        <v>9282</v>
      </c>
      <c r="I3361" s="346" t="s">
        <v>2172</v>
      </c>
      <c r="J3361" s="346" t="s">
        <v>9283</v>
      </c>
      <c r="K3361" s="919">
        <v>45798</v>
      </c>
      <c r="L3361" s="346" t="s">
        <v>301</v>
      </c>
      <c r="M3361" s="346" t="s">
        <v>8793</v>
      </c>
      <c r="N3361" s="917">
        <v>46163</v>
      </c>
      <c r="O3361" s="346" t="s">
        <v>12</v>
      </c>
      <c r="P3361" s="346">
        <v>2025</v>
      </c>
      <c r="Q3361" s="346" t="s">
        <v>26</v>
      </c>
      <c r="R3361" s="346" t="s">
        <v>26</v>
      </c>
      <c r="S3361" s="346" t="s">
        <v>26</v>
      </c>
      <c r="T3361" s="346"/>
      <c r="U3361" s="346"/>
      <c r="V3361" s="918"/>
      <c r="W3361" s="866"/>
      <c r="X3361" s="348"/>
      <c r="Y3361" s="833"/>
    </row>
    <row r="3362" spans="1:25" s="3" customFormat="1" ht="39.950000000000003" customHeight="1" x14ac:dyDescent="0.2">
      <c r="A3362" s="147">
        <v>170</v>
      </c>
      <c r="B3362" s="346" t="s">
        <v>7238</v>
      </c>
      <c r="C3362" s="346" t="s">
        <v>7293</v>
      </c>
      <c r="D3362" s="346" t="s">
        <v>242</v>
      </c>
      <c r="E3362" s="347">
        <v>0.03</v>
      </c>
      <c r="F3362" s="346" t="s">
        <v>8789</v>
      </c>
      <c r="G3362" s="346" t="s">
        <v>9241</v>
      </c>
      <c r="H3362" s="346" t="s">
        <v>9284</v>
      </c>
      <c r="I3362" s="346" t="s">
        <v>2172</v>
      </c>
      <c r="J3362" s="346" t="s">
        <v>9285</v>
      </c>
      <c r="K3362" s="919">
        <v>45799</v>
      </c>
      <c r="L3362" s="346" t="s">
        <v>301</v>
      </c>
      <c r="M3362" s="346" t="s">
        <v>8793</v>
      </c>
      <c r="N3362" s="917">
        <v>46164</v>
      </c>
      <c r="O3362" s="346" t="s">
        <v>12</v>
      </c>
      <c r="P3362" s="346">
        <v>2025</v>
      </c>
      <c r="Q3362" s="346" t="s">
        <v>26</v>
      </c>
      <c r="R3362" s="346" t="s">
        <v>26</v>
      </c>
      <c r="S3362" s="346" t="s">
        <v>26</v>
      </c>
      <c r="T3362" s="346"/>
      <c r="U3362" s="346"/>
      <c r="V3362" s="918"/>
      <c r="W3362" s="866"/>
      <c r="X3362" s="348"/>
      <c r="Y3362" s="833"/>
    </row>
    <row r="3363" spans="1:25" s="3" customFormat="1" ht="39.950000000000003" customHeight="1" x14ac:dyDescent="0.2">
      <c r="A3363" s="147">
        <v>171</v>
      </c>
      <c r="B3363" s="346" t="s">
        <v>7238</v>
      </c>
      <c r="C3363" s="346" t="s">
        <v>7294</v>
      </c>
      <c r="D3363" s="346" t="s">
        <v>242</v>
      </c>
      <c r="E3363" s="347">
        <v>1.43E-2</v>
      </c>
      <c r="F3363" s="346" t="s">
        <v>8789</v>
      </c>
      <c r="G3363" s="346" t="s">
        <v>9286</v>
      </c>
      <c r="H3363" s="346" t="s">
        <v>9287</v>
      </c>
      <c r="I3363" s="346" t="s">
        <v>2172</v>
      </c>
      <c r="J3363" s="346" t="s">
        <v>9288</v>
      </c>
      <c r="K3363" s="919">
        <v>45799</v>
      </c>
      <c r="L3363" s="346" t="s">
        <v>301</v>
      </c>
      <c r="M3363" s="346" t="s">
        <v>8793</v>
      </c>
      <c r="N3363" s="917">
        <v>46164</v>
      </c>
      <c r="O3363" s="346" t="s">
        <v>12</v>
      </c>
      <c r="P3363" s="346">
        <v>2025</v>
      </c>
      <c r="Q3363" s="346" t="s">
        <v>26</v>
      </c>
      <c r="R3363" s="346" t="s">
        <v>26</v>
      </c>
      <c r="S3363" s="346" t="s">
        <v>26</v>
      </c>
      <c r="T3363" s="346"/>
      <c r="U3363" s="346"/>
      <c r="V3363" s="918"/>
      <c r="W3363" s="866"/>
      <c r="X3363" s="348"/>
      <c r="Y3363" s="833"/>
    </row>
    <row r="3364" spans="1:25" s="3" customFormat="1" ht="39.950000000000003" customHeight="1" x14ac:dyDescent="0.2">
      <c r="A3364" s="147">
        <v>172</v>
      </c>
      <c r="B3364" s="346" t="s">
        <v>7295</v>
      </c>
      <c r="C3364" s="346" t="s">
        <v>7112</v>
      </c>
      <c r="D3364" s="346" t="s">
        <v>8788</v>
      </c>
      <c r="E3364" s="347">
        <v>0.01</v>
      </c>
      <c r="F3364" s="346" t="s">
        <v>8789</v>
      </c>
      <c r="G3364" s="346" t="s">
        <v>9289</v>
      </c>
      <c r="H3364" s="346" t="s">
        <v>9290</v>
      </c>
      <c r="I3364" s="346" t="s">
        <v>2172</v>
      </c>
      <c r="J3364" s="346" t="s">
        <v>9291</v>
      </c>
      <c r="K3364" s="919">
        <v>45800</v>
      </c>
      <c r="L3364" s="346" t="s">
        <v>301</v>
      </c>
      <c r="M3364" s="346" t="s">
        <v>8793</v>
      </c>
      <c r="N3364" s="917">
        <v>46165</v>
      </c>
      <c r="O3364" s="346" t="s">
        <v>12</v>
      </c>
      <c r="P3364" s="346">
        <v>2025</v>
      </c>
      <c r="Q3364" s="346" t="s">
        <v>26</v>
      </c>
      <c r="R3364" s="346" t="s">
        <v>26</v>
      </c>
      <c r="S3364" s="346" t="s">
        <v>26</v>
      </c>
      <c r="T3364" s="346"/>
      <c r="U3364" s="346"/>
      <c r="V3364" s="918"/>
      <c r="W3364" s="866"/>
      <c r="X3364" s="348"/>
      <c r="Y3364" s="833"/>
    </row>
    <row r="3365" spans="1:25" s="3" customFormat="1" ht="39.950000000000003" customHeight="1" x14ac:dyDescent="0.2">
      <c r="A3365" s="147">
        <v>173</v>
      </c>
      <c r="B3365" s="346" t="s">
        <v>7296</v>
      </c>
      <c r="C3365" s="346" t="s">
        <v>7155</v>
      </c>
      <c r="D3365" s="346" t="s">
        <v>8788</v>
      </c>
      <c r="E3365" s="347">
        <v>5.0000000000000001E-3</v>
      </c>
      <c r="F3365" s="346" t="s">
        <v>8789</v>
      </c>
      <c r="G3365" s="346" t="s">
        <v>9292</v>
      </c>
      <c r="H3365" s="346" t="s">
        <v>9293</v>
      </c>
      <c r="I3365" s="346" t="s">
        <v>2172</v>
      </c>
      <c r="J3365" s="346" t="s">
        <v>9294</v>
      </c>
      <c r="K3365" s="919">
        <v>45803</v>
      </c>
      <c r="L3365" s="346" t="s">
        <v>301</v>
      </c>
      <c r="M3365" s="346" t="s">
        <v>8793</v>
      </c>
      <c r="N3365" s="917">
        <v>46168</v>
      </c>
      <c r="O3365" s="346" t="s">
        <v>12</v>
      </c>
      <c r="P3365" s="346">
        <v>2025</v>
      </c>
      <c r="Q3365" s="346" t="s">
        <v>26</v>
      </c>
      <c r="R3365" s="346" t="s">
        <v>26</v>
      </c>
      <c r="S3365" s="346" t="s">
        <v>26</v>
      </c>
      <c r="T3365" s="346"/>
      <c r="U3365" s="346"/>
      <c r="V3365" s="918"/>
      <c r="W3365" s="866"/>
      <c r="X3365" s="348"/>
      <c r="Y3365" s="833"/>
    </row>
    <row r="3366" spans="1:25" s="3" customFormat="1" ht="39.950000000000003" customHeight="1" x14ac:dyDescent="0.2">
      <c r="A3366" s="147">
        <v>174</v>
      </c>
      <c r="B3366" s="346" t="s">
        <v>7297</v>
      </c>
      <c r="C3366" s="346" t="s">
        <v>7150</v>
      </c>
      <c r="D3366" s="346" t="s">
        <v>242</v>
      </c>
      <c r="E3366" s="347">
        <v>8.9380000000000001E-2</v>
      </c>
      <c r="F3366" s="346" t="s">
        <v>8789</v>
      </c>
      <c r="G3366" s="346" t="s">
        <v>9295</v>
      </c>
      <c r="H3366" s="346" t="s">
        <v>9296</v>
      </c>
      <c r="I3366" s="346" t="s">
        <v>2172</v>
      </c>
      <c r="J3366" s="346" t="s">
        <v>9297</v>
      </c>
      <c r="K3366" s="919">
        <v>45804</v>
      </c>
      <c r="L3366" s="346" t="s">
        <v>301</v>
      </c>
      <c r="M3366" s="346" t="s">
        <v>8793</v>
      </c>
      <c r="N3366" s="917">
        <v>46169</v>
      </c>
      <c r="O3366" s="346" t="s">
        <v>12</v>
      </c>
      <c r="P3366" s="346">
        <v>2025</v>
      </c>
      <c r="Q3366" s="346" t="s">
        <v>26</v>
      </c>
      <c r="R3366" s="346" t="s">
        <v>26</v>
      </c>
      <c r="S3366" s="346" t="s">
        <v>26</v>
      </c>
      <c r="T3366" s="346"/>
      <c r="U3366" s="346"/>
      <c r="V3366" s="918"/>
      <c r="W3366" s="866"/>
      <c r="X3366" s="348"/>
      <c r="Y3366" s="833"/>
    </row>
    <row r="3367" spans="1:25" s="3" customFormat="1" ht="39.950000000000003" customHeight="1" x14ac:dyDescent="0.2">
      <c r="A3367" s="147">
        <v>175</v>
      </c>
      <c r="B3367" s="346" t="s">
        <v>7298</v>
      </c>
      <c r="C3367" s="346" t="s">
        <v>7150</v>
      </c>
      <c r="D3367" s="346" t="s">
        <v>8788</v>
      </c>
      <c r="E3367" s="347">
        <v>0.39900000000000002</v>
      </c>
      <c r="F3367" s="346" t="s">
        <v>821</v>
      </c>
      <c r="G3367" s="346" t="s">
        <v>9275</v>
      </c>
      <c r="H3367" s="346" t="s">
        <v>9298</v>
      </c>
      <c r="I3367" s="346" t="s">
        <v>2172</v>
      </c>
      <c r="J3367" s="346" t="s">
        <v>9299</v>
      </c>
      <c r="K3367" s="919">
        <v>45804</v>
      </c>
      <c r="L3367" s="346" t="s">
        <v>301</v>
      </c>
      <c r="M3367" s="346" t="s">
        <v>8793</v>
      </c>
      <c r="N3367" s="917">
        <v>46169</v>
      </c>
      <c r="O3367" s="346" t="s">
        <v>12</v>
      </c>
      <c r="P3367" s="346">
        <v>2025</v>
      </c>
      <c r="Q3367" s="346" t="s">
        <v>26</v>
      </c>
      <c r="R3367" s="346" t="s">
        <v>26</v>
      </c>
      <c r="S3367" s="346" t="s">
        <v>26</v>
      </c>
      <c r="T3367" s="346"/>
      <c r="U3367" s="346"/>
      <c r="V3367" s="918"/>
      <c r="W3367" s="866"/>
      <c r="X3367" s="348"/>
      <c r="Y3367" s="833"/>
    </row>
    <row r="3368" spans="1:25" s="3" customFormat="1" ht="39.950000000000003" customHeight="1" x14ac:dyDescent="0.2">
      <c r="A3368" s="147">
        <v>176</v>
      </c>
      <c r="B3368" s="346" t="s">
        <v>7299</v>
      </c>
      <c r="C3368" s="346" t="s">
        <v>7300</v>
      </c>
      <c r="D3368" s="346" t="s">
        <v>242</v>
      </c>
      <c r="E3368" s="347">
        <v>1.55</v>
      </c>
      <c r="F3368" s="346" t="s">
        <v>821</v>
      </c>
      <c r="G3368" s="346" t="s">
        <v>9300</v>
      </c>
      <c r="H3368" s="346" t="s">
        <v>9301</v>
      </c>
      <c r="I3368" s="346" t="s">
        <v>2172</v>
      </c>
      <c r="J3368" s="346" t="s">
        <v>9302</v>
      </c>
      <c r="K3368" s="919">
        <v>45804</v>
      </c>
      <c r="L3368" s="346" t="s">
        <v>301</v>
      </c>
      <c r="M3368" s="346" t="s">
        <v>283</v>
      </c>
      <c r="N3368" s="917">
        <v>46169</v>
      </c>
      <c r="O3368" s="346" t="s">
        <v>12</v>
      </c>
      <c r="P3368" s="346">
        <v>2025</v>
      </c>
      <c r="Q3368" s="346" t="s">
        <v>26</v>
      </c>
      <c r="R3368" s="346" t="s">
        <v>26</v>
      </c>
      <c r="S3368" s="346" t="s">
        <v>26</v>
      </c>
      <c r="T3368" s="346"/>
      <c r="U3368" s="346"/>
      <c r="V3368" s="918"/>
      <c r="W3368" s="866"/>
      <c r="X3368" s="348"/>
      <c r="Y3368" s="833"/>
    </row>
    <row r="3369" spans="1:25" s="3" customFormat="1" ht="39.950000000000003" customHeight="1" x14ac:dyDescent="0.2">
      <c r="A3369" s="147">
        <v>177</v>
      </c>
      <c r="B3369" s="346" t="s">
        <v>7301</v>
      </c>
      <c r="C3369" s="346" t="s">
        <v>7114</v>
      </c>
      <c r="D3369" s="346" t="s">
        <v>242</v>
      </c>
      <c r="E3369" s="347">
        <v>2.664E-2</v>
      </c>
      <c r="F3369" s="346" t="s">
        <v>8789</v>
      </c>
      <c r="G3369" s="346" t="s">
        <v>9303</v>
      </c>
      <c r="H3369" s="346" t="s">
        <v>9304</v>
      </c>
      <c r="I3369" s="346" t="s">
        <v>2172</v>
      </c>
      <c r="J3369" s="346" t="s">
        <v>9305</v>
      </c>
      <c r="K3369" s="919">
        <v>45805</v>
      </c>
      <c r="L3369" s="346" t="s">
        <v>301</v>
      </c>
      <c r="M3369" s="346" t="s">
        <v>8793</v>
      </c>
      <c r="N3369" s="917">
        <v>46170</v>
      </c>
      <c r="O3369" s="346" t="s">
        <v>12</v>
      </c>
      <c r="P3369" s="346">
        <v>2025</v>
      </c>
      <c r="Q3369" s="346" t="s">
        <v>26</v>
      </c>
      <c r="R3369" s="346" t="s">
        <v>26</v>
      </c>
      <c r="S3369" s="346" t="s">
        <v>26</v>
      </c>
      <c r="T3369" s="346"/>
      <c r="U3369" s="346"/>
      <c r="V3369" s="918"/>
      <c r="W3369" s="866"/>
      <c r="X3369" s="348"/>
      <c r="Y3369" s="833"/>
    </row>
    <row r="3370" spans="1:25" s="3" customFormat="1" ht="39.950000000000003" customHeight="1" x14ac:dyDescent="0.2">
      <c r="A3370" s="147">
        <v>178</v>
      </c>
      <c r="B3370" s="346" t="s">
        <v>7302</v>
      </c>
      <c r="C3370" s="346" t="s">
        <v>7112</v>
      </c>
      <c r="D3370" s="346" t="s">
        <v>242</v>
      </c>
      <c r="E3370" s="347">
        <v>6.0000000000000001E-3</v>
      </c>
      <c r="F3370" s="346" t="s">
        <v>8908</v>
      </c>
      <c r="G3370" s="346" t="s">
        <v>9306</v>
      </c>
      <c r="H3370" s="346" t="s">
        <v>9307</v>
      </c>
      <c r="I3370" s="346" t="s">
        <v>2172</v>
      </c>
      <c r="J3370" s="346" t="s">
        <v>9308</v>
      </c>
      <c r="K3370" s="919">
        <v>45805</v>
      </c>
      <c r="L3370" s="346" t="s">
        <v>301</v>
      </c>
      <c r="M3370" s="346" t="s">
        <v>8793</v>
      </c>
      <c r="N3370" s="917">
        <v>46170</v>
      </c>
      <c r="O3370" s="346" t="s">
        <v>12</v>
      </c>
      <c r="P3370" s="346">
        <v>2025</v>
      </c>
      <c r="Q3370" s="346" t="s">
        <v>26</v>
      </c>
      <c r="R3370" s="346" t="s">
        <v>26</v>
      </c>
      <c r="S3370" s="346" t="s">
        <v>26</v>
      </c>
      <c r="T3370" s="346"/>
      <c r="U3370" s="346"/>
      <c r="V3370" s="918"/>
      <c r="W3370" s="866"/>
      <c r="X3370" s="348"/>
      <c r="Y3370" s="833"/>
    </row>
    <row r="3371" spans="1:25" s="3" customFormat="1" ht="39.950000000000003" customHeight="1" x14ac:dyDescent="0.2">
      <c r="A3371" s="147">
        <v>179</v>
      </c>
      <c r="B3371" s="346" t="s">
        <v>7303</v>
      </c>
      <c r="C3371" s="346" t="s">
        <v>7112</v>
      </c>
      <c r="D3371" s="346" t="s">
        <v>242</v>
      </c>
      <c r="E3371" s="347">
        <v>6.0000000000000001E-3</v>
      </c>
      <c r="F3371" s="346" t="s">
        <v>8789</v>
      </c>
      <c r="G3371" s="346" t="s">
        <v>9306</v>
      </c>
      <c r="H3371" s="346" t="s">
        <v>9309</v>
      </c>
      <c r="I3371" s="346" t="s">
        <v>2172</v>
      </c>
      <c r="J3371" s="346" t="s">
        <v>9310</v>
      </c>
      <c r="K3371" s="919">
        <v>45805</v>
      </c>
      <c r="L3371" s="346" t="s">
        <v>301</v>
      </c>
      <c r="M3371" s="346" t="s">
        <v>8793</v>
      </c>
      <c r="N3371" s="917">
        <v>46170</v>
      </c>
      <c r="O3371" s="346" t="s">
        <v>12</v>
      </c>
      <c r="P3371" s="346">
        <v>2025</v>
      </c>
      <c r="Q3371" s="346" t="s">
        <v>26</v>
      </c>
      <c r="R3371" s="346" t="s">
        <v>26</v>
      </c>
      <c r="S3371" s="346" t="s">
        <v>26</v>
      </c>
      <c r="T3371" s="346"/>
      <c r="U3371" s="346"/>
      <c r="V3371" s="918"/>
      <c r="W3371" s="866"/>
      <c r="X3371" s="348"/>
      <c r="Y3371" s="833"/>
    </row>
    <row r="3372" spans="1:25" s="3" customFormat="1" ht="39.950000000000003" customHeight="1" x14ac:dyDescent="0.2">
      <c r="A3372" s="147">
        <v>180</v>
      </c>
      <c r="B3372" s="346" t="s">
        <v>7108</v>
      </c>
      <c r="C3372" s="346" t="s">
        <v>7304</v>
      </c>
      <c r="D3372" s="346" t="s">
        <v>8788</v>
      </c>
      <c r="E3372" s="347">
        <v>1.60304</v>
      </c>
      <c r="F3372" s="346" t="s">
        <v>821</v>
      </c>
      <c r="G3372" s="346" t="s">
        <v>9311</v>
      </c>
      <c r="H3372" s="346" t="s">
        <v>9312</v>
      </c>
      <c r="I3372" s="346" t="s">
        <v>2172</v>
      </c>
      <c r="J3372" s="346" t="s">
        <v>9313</v>
      </c>
      <c r="K3372" s="919">
        <v>45806</v>
      </c>
      <c r="L3372" s="346" t="s">
        <v>301</v>
      </c>
      <c r="M3372" s="346" t="s">
        <v>283</v>
      </c>
      <c r="N3372" s="917">
        <v>46171</v>
      </c>
      <c r="O3372" s="346" t="s">
        <v>12</v>
      </c>
      <c r="P3372" s="346">
        <v>2025</v>
      </c>
      <c r="Q3372" s="346" t="s">
        <v>26</v>
      </c>
      <c r="R3372" s="346" t="s">
        <v>26</v>
      </c>
      <c r="S3372" s="346" t="s">
        <v>26</v>
      </c>
      <c r="T3372" s="346"/>
      <c r="U3372" s="346"/>
      <c r="V3372" s="918"/>
      <c r="W3372" s="866"/>
      <c r="X3372" s="348"/>
      <c r="Y3372" s="833"/>
    </row>
    <row r="3373" spans="1:25" s="3" customFormat="1" ht="39.950000000000003" customHeight="1" x14ac:dyDescent="0.2">
      <c r="A3373" s="147">
        <v>181</v>
      </c>
      <c r="B3373" s="346" t="s">
        <v>7305</v>
      </c>
      <c r="C3373" s="346" t="s">
        <v>7112</v>
      </c>
      <c r="D3373" s="346" t="s">
        <v>8788</v>
      </c>
      <c r="E3373" s="347">
        <v>8.0700000000000008E-3</v>
      </c>
      <c r="F3373" s="346" t="s">
        <v>8789</v>
      </c>
      <c r="G3373" s="346" t="s">
        <v>8838</v>
      </c>
      <c r="H3373" s="346" t="s">
        <v>9314</v>
      </c>
      <c r="I3373" s="346" t="s">
        <v>2172</v>
      </c>
      <c r="J3373" s="346" t="s">
        <v>9315</v>
      </c>
      <c r="K3373" s="919">
        <v>45807</v>
      </c>
      <c r="L3373" s="346" t="s">
        <v>301</v>
      </c>
      <c r="M3373" s="346" t="s">
        <v>8793</v>
      </c>
      <c r="N3373" s="917">
        <v>46172</v>
      </c>
      <c r="O3373" s="346" t="s">
        <v>12</v>
      </c>
      <c r="P3373" s="346">
        <v>2025</v>
      </c>
      <c r="Q3373" s="346" t="s">
        <v>26</v>
      </c>
      <c r="R3373" s="346" t="s">
        <v>26</v>
      </c>
      <c r="S3373" s="346" t="s">
        <v>26</v>
      </c>
      <c r="T3373" s="346"/>
      <c r="U3373" s="346"/>
      <c r="V3373" s="918"/>
      <c r="W3373" s="866"/>
      <c r="X3373" s="348"/>
      <c r="Y3373" s="833"/>
    </row>
    <row r="3374" spans="1:25" s="3" customFormat="1" ht="39.950000000000003" customHeight="1" x14ac:dyDescent="0.2">
      <c r="A3374" s="147">
        <v>182</v>
      </c>
      <c r="B3374" s="346" t="s">
        <v>7306</v>
      </c>
      <c r="C3374" s="346" t="s">
        <v>7150</v>
      </c>
      <c r="D3374" s="346" t="s">
        <v>277</v>
      </c>
      <c r="E3374" s="347">
        <v>0.39500000000000002</v>
      </c>
      <c r="F3374" s="346" t="s">
        <v>821</v>
      </c>
      <c r="G3374" s="346" t="s">
        <v>9316</v>
      </c>
      <c r="H3374" s="346" t="s">
        <v>9317</v>
      </c>
      <c r="I3374" s="346" t="s">
        <v>2172</v>
      </c>
      <c r="J3374" s="346" t="s">
        <v>9318</v>
      </c>
      <c r="K3374" s="919">
        <v>45748</v>
      </c>
      <c r="L3374" s="346" t="s">
        <v>301</v>
      </c>
      <c r="M3374" s="346" t="s">
        <v>8793</v>
      </c>
      <c r="N3374" s="917">
        <v>46113</v>
      </c>
      <c r="O3374" s="346" t="s">
        <v>12</v>
      </c>
      <c r="P3374" s="346">
        <v>2025</v>
      </c>
      <c r="Q3374" s="346" t="s">
        <v>26</v>
      </c>
      <c r="R3374" s="346" t="s">
        <v>26</v>
      </c>
      <c r="S3374" s="346" t="s">
        <v>26</v>
      </c>
      <c r="T3374" s="346"/>
      <c r="U3374" s="346"/>
      <c r="V3374" s="918"/>
      <c r="W3374" s="866"/>
      <c r="X3374" s="348"/>
      <c r="Y3374" s="833"/>
    </row>
    <row r="3375" spans="1:25" s="3" customFormat="1" ht="39.950000000000003" customHeight="1" x14ac:dyDescent="0.2">
      <c r="A3375" s="147">
        <v>183</v>
      </c>
      <c r="B3375" s="346" t="s">
        <v>7307</v>
      </c>
      <c r="C3375" s="346" t="s">
        <v>7114</v>
      </c>
      <c r="D3375" s="346" t="s">
        <v>277</v>
      </c>
      <c r="E3375" s="347">
        <v>9.7369999999999998E-2</v>
      </c>
      <c r="F3375" s="346" t="s">
        <v>821</v>
      </c>
      <c r="G3375" s="346" t="s">
        <v>9319</v>
      </c>
      <c r="H3375" s="346" t="s">
        <v>9320</v>
      </c>
      <c r="I3375" s="346" t="s">
        <v>2172</v>
      </c>
      <c r="J3375" s="346" t="s">
        <v>9321</v>
      </c>
      <c r="K3375" s="919">
        <v>45748</v>
      </c>
      <c r="L3375" s="346" t="s">
        <v>301</v>
      </c>
      <c r="M3375" s="346" t="s">
        <v>8793</v>
      </c>
      <c r="N3375" s="917">
        <v>46113</v>
      </c>
      <c r="O3375" s="346" t="s">
        <v>12</v>
      </c>
      <c r="P3375" s="346">
        <v>2025</v>
      </c>
      <c r="Q3375" s="346" t="s">
        <v>26</v>
      </c>
      <c r="R3375" s="346" t="s">
        <v>26</v>
      </c>
      <c r="S3375" s="346" t="s">
        <v>26</v>
      </c>
      <c r="T3375" s="346"/>
      <c r="U3375" s="346"/>
      <c r="V3375" s="918"/>
      <c r="W3375" s="866"/>
      <c r="X3375" s="348"/>
      <c r="Y3375" s="833"/>
    </row>
    <row r="3376" spans="1:25" s="3" customFormat="1" ht="39.950000000000003" customHeight="1" x14ac:dyDescent="0.2">
      <c r="A3376" s="147">
        <v>184</v>
      </c>
      <c r="B3376" s="346" t="s">
        <v>7308</v>
      </c>
      <c r="C3376" s="346" t="s">
        <v>7309</v>
      </c>
      <c r="D3376" s="346" t="s">
        <v>277</v>
      </c>
      <c r="E3376" s="347">
        <v>0.3</v>
      </c>
      <c r="F3376" s="346" t="s">
        <v>8789</v>
      </c>
      <c r="G3376" s="346" t="s">
        <v>9322</v>
      </c>
      <c r="H3376" s="346" t="s">
        <v>9323</v>
      </c>
      <c r="I3376" s="346" t="s">
        <v>2172</v>
      </c>
      <c r="J3376" s="346" t="s">
        <v>9324</v>
      </c>
      <c r="K3376" s="919">
        <v>45749</v>
      </c>
      <c r="L3376" s="346" t="s">
        <v>301</v>
      </c>
      <c r="M3376" s="346" t="s">
        <v>8793</v>
      </c>
      <c r="N3376" s="917">
        <v>46114</v>
      </c>
      <c r="O3376" s="346" t="s">
        <v>12</v>
      </c>
      <c r="P3376" s="346">
        <v>2025</v>
      </c>
      <c r="Q3376" s="346" t="s">
        <v>26</v>
      </c>
      <c r="R3376" s="346" t="s">
        <v>26</v>
      </c>
      <c r="S3376" s="346" t="s">
        <v>26</v>
      </c>
      <c r="T3376" s="346"/>
      <c r="U3376" s="346"/>
      <c r="V3376" s="918"/>
      <c r="W3376" s="866"/>
      <c r="X3376" s="348"/>
      <c r="Y3376" s="833"/>
    </row>
    <row r="3377" spans="1:25" s="3" customFormat="1" ht="39.950000000000003" customHeight="1" x14ac:dyDescent="0.2">
      <c r="A3377" s="147">
        <v>185</v>
      </c>
      <c r="B3377" s="346" t="s">
        <v>7310</v>
      </c>
      <c r="C3377" s="346" t="s">
        <v>7150</v>
      </c>
      <c r="D3377" s="346" t="s">
        <v>277</v>
      </c>
      <c r="E3377" s="347">
        <v>0.2112</v>
      </c>
      <c r="F3377" s="346" t="s">
        <v>821</v>
      </c>
      <c r="G3377" s="346" t="s">
        <v>9325</v>
      </c>
      <c r="H3377" s="346" t="s">
        <v>9326</v>
      </c>
      <c r="I3377" s="346" t="s">
        <v>2172</v>
      </c>
      <c r="J3377" s="346" t="s">
        <v>9327</v>
      </c>
      <c r="K3377" s="919">
        <v>45749</v>
      </c>
      <c r="L3377" s="346" t="s">
        <v>301</v>
      </c>
      <c r="M3377" s="346" t="s">
        <v>8793</v>
      </c>
      <c r="N3377" s="917">
        <v>46114</v>
      </c>
      <c r="O3377" s="346" t="s">
        <v>12</v>
      </c>
      <c r="P3377" s="346">
        <v>2025</v>
      </c>
      <c r="Q3377" s="346" t="s">
        <v>26</v>
      </c>
      <c r="R3377" s="346" t="s">
        <v>26</v>
      </c>
      <c r="S3377" s="346" t="s">
        <v>26</v>
      </c>
      <c r="T3377" s="346"/>
      <c r="U3377" s="346"/>
      <c r="V3377" s="918"/>
      <c r="W3377" s="866"/>
      <c r="X3377" s="348"/>
      <c r="Y3377" s="833"/>
    </row>
    <row r="3378" spans="1:25" s="3" customFormat="1" ht="39.950000000000003" customHeight="1" x14ac:dyDescent="0.2">
      <c r="A3378" s="147">
        <v>186</v>
      </c>
      <c r="B3378" s="346" t="s">
        <v>7311</v>
      </c>
      <c r="C3378" s="346" t="s">
        <v>7312</v>
      </c>
      <c r="D3378" s="346" t="s">
        <v>277</v>
      </c>
      <c r="E3378" s="347">
        <v>3.8860799999999998</v>
      </c>
      <c r="F3378" s="346" t="s">
        <v>821</v>
      </c>
      <c r="G3378" s="346" t="s">
        <v>9328</v>
      </c>
      <c r="H3378" s="346" t="s">
        <v>9329</v>
      </c>
      <c r="I3378" s="346" t="s">
        <v>2172</v>
      </c>
      <c r="J3378" s="346" t="s">
        <v>9330</v>
      </c>
      <c r="K3378" s="919">
        <v>45750</v>
      </c>
      <c r="L3378" s="346" t="s">
        <v>8800</v>
      </c>
      <c r="M3378" s="346" t="s">
        <v>832</v>
      </c>
      <c r="N3378" s="917">
        <v>46115</v>
      </c>
      <c r="O3378" s="346" t="s">
        <v>12</v>
      </c>
      <c r="P3378" s="346">
        <v>2025</v>
      </c>
      <c r="Q3378" s="346" t="s">
        <v>9331</v>
      </c>
      <c r="R3378" s="346" t="s">
        <v>9332</v>
      </c>
      <c r="S3378" s="346" t="s">
        <v>9333</v>
      </c>
      <c r="T3378" s="346"/>
      <c r="U3378" s="346"/>
      <c r="V3378" s="918"/>
      <c r="W3378" s="866"/>
      <c r="X3378" s="348"/>
      <c r="Y3378" s="833"/>
    </row>
    <row r="3379" spans="1:25" s="3" customFormat="1" ht="39.950000000000003" customHeight="1" x14ac:dyDescent="0.2">
      <c r="A3379" s="147">
        <v>187</v>
      </c>
      <c r="B3379" s="346" t="s">
        <v>7313</v>
      </c>
      <c r="C3379" s="346" t="s">
        <v>7112</v>
      </c>
      <c r="D3379" s="346" t="s">
        <v>242</v>
      </c>
      <c r="E3379" s="347">
        <v>0.01</v>
      </c>
      <c r="F3379" s="346" t="s">
        <v>8789</v>
      </c>
      <c r="G3379" s="346" t="s">
        <v>9334</v>
      </c>
      <c r="H3379" s="346" t="s">
        <v>9335</v>
      </c>
      <c r="I3379" s="346" t="s">
        <v>2172</v>
      </c>
      <c r="J3379" s="346" t="s">
        <v>9336</v>
      </c>
      <c r="K3379" s="919">
        <v>45750</v>
      </c>
      <c r="L3379" s="346" t="s">
        <v>301</v>
      </c>
      <c r="M3379" s="346" t="s">
        <v>8793</v>
      </c>
      <c r="N3379" s="917">
        <v>46115</v>
      </c>
      <c r="O3379" s="346" t="s">
        <v>12</v>
      </c>
      <c r="P3379" s="346">
        <v>2025</v>
      </c>
      <c r="Q3379" s="346" t="s">
        <v>26</v>
      </c>
      <c r="R3379" s="346" t="s">
        <v>26</v>
      </c>
      <c r="S3379" s="346" t="s">
        <v>26</v>
      </c>
      <c r="T3379" s="346"/>
      <c r="U3379" s="346"/>
      <c r="V3379" s="918"/>
      <c r="W3379" s="866"/>
      <c r="X3379" s="348"/>
      <c r="Y3379" s="833"/>
    </row>
    <row r="3380" spans="1:25" s="3" customFormat="1" ht="39.950000000000003" customHeight="1" x14ac:dyDescent="0.2">
      <c r="A3380" s="147">
        <v>188</v>
      </c>
      <c r="B3380" s="346" t="s">
        <v>7314</v>
      </c>
      <c r="C3380" s="346" t="s">
        <v>7155</v>
      </c>
      <c r="D3380" s="346" t="s">
        <v>8788</v>
      </c>
      <c r="E3380" s="347">
        <v>1.0999999999999999E-2</v>
      </c>
      <c r="F3380" s="346" t="s">
        <v>8789</v>
      </c>
      <c r="G3380" s="346" t="s">
        <v>9337</v>
      </c>
      <c r="H3380" s="346" t="s">
        <v>9338</v>
      </c>
      <c r="I3380" s="346" t="s">
        <v>2172</v>
      </c>
      <c r="J3380" s="346" t="s">
        <v>9339</v>
      </c>
      <c r="K3380" s="919">
        <v>45754</v>
      </c>
      <c r="L3380" s="346" t="s">
        <v>301</v>
      </c>
      <c r="M3380" s="346" t="s">
        <v>8793</v>
      </c>
      <c r="N3380" s="917">
        <v>46119</v>
      </c>
      <c r="O3380" s="346" t="s">
        <v>12</v>
      </c>
      <c r="P3380" s="346">
        <v>2025</v>
      </c>
      <c r="Q3380" s="346" t="s">
        <v>26</v>
      </c>
      <c r="R3380" s="346" t="s">
        <v>26</v>
      </c>
      <c r="S3380" s="346" t="s">
        <v>26</v>
      </c>
      <c r="T3380" s="346"/>
      <c r="U3380" s="346"/>
      <c r="V3380" s="918"/>
      <c r="W3380" s="866"/>
      <c r="X3380" s="348"/>
      <c r="Y3380" s="833"/>
    </row>
    <row r="3381" spans="1:25" s="3" customFormat="1" ht="39.950000000000003" customHeight="1" x14ac:dyDescent="0.2">
      <c r="A3381" s="147">
        <v>189</v>
      </c>
      <c r="B3381" s="346" t="s">
        <v>7315</v>
      </c>
      <c r="C3381" s="346" t="s">
        <v>7103</v>
      </c>
      <c r="D3381" s="346" t="s">
        <v>8788</v>
      </c>
      <c r="E3381" s="347">
        <v>8.9999999999999993E-3</v>
      </c>
      <c r="F3381" s="346" t="s">
        <v>8789</v>
      </c>
      <c r="G3381" s="346" t="s">
        <v>9340</v>
      </c>
      <c r="H3381" s="346" t="s">
        <v>9341</v>
      </c>
      <c r="I3381" s="346" t="s">
        <v>2172</v>
      </c>
      <c r="J3381" s="346" t="s">
        <v>9342</v>
      </c>
      <c r="K3381" s="919">
        <v>45754</v>
      </c>
      <c r="L3381" s="346" t="s">
        <v>301</v>
      </c>
      <c r="M3381" s="346" t="s">
        <v>8793</v>
      </c>
      <c r="N3381" s="917">
        <v>46119</v>
      </c>
      <c r="O3381" s="346" t="s">
        <v>12</v>
      </c>
      <c r="P3381" s="346">
        <v>2025</v>
      </c>
      <c r="Q3381" s="346" t="s">
        <v>26</v>
      </c>
      <c r="R3381" s="346" t="s">
        <v>26</v>
      </c>
      <c r="S3381" s="346" t="s">
        <v>26</v>
      </c>
      <c r="T3381" s="346"/>
      <c r="U3381" s="346"/>
      <c r="V3381" s="918"/>
      <c r="W3381" s="866"/>
      <c r="X3381" s="348"/>
      <c r="Y3381" s="833"/>
    </row>
    <row r="3382" spans="1:25" s="3" customFormat="1" ht="39.950000000000003" customHeight="1" x14ac:dyDescent="0.2">
      <c r="A3382" s="147">
        <v>190</v>
      </c>
      <c r="B3382" s="346" t="s">
        <v>7316</v>
      </c>
      <c r="C3382" s="346" t="s">
        <v>7317</v>
      </c>
      <c r="D3382" s="346" t="s">
        <v>8788</v>
      </c>
      <c r="E3382" s="347">
        <v>0.1</v>
      </c>
      <c r="F3382" s="346" t="s">
        <v>8789</v>
      </c>
      <c r="G3382" s="346" t="s">
        <v>9343</v>
      </c>
      <c r="H3382" s="346" t="s">
        <v>9344</v>
      </c>
      <c r="I3382" s="346" t="s">
        <v>2172</v>
      </c>
      <c r="J3382" s="346" t="s">
        <v>9345</v>
      </c>
      <c r="K3382" s="919">
        <v>45764</v>
      </c>
      <c r="L3382" s="346" t="s">
        <v>301</v>
      </c>
      <c r="M3382" s="346" t="s">
        <v>8793</v>
      </c>
      <c r="N3382" s="917">
        <v>46129</v>
      </c>
      <c r="O3382" s="346" t="s">
        <v>12</v>
      </c>
      <c r="P3382" s="346">
        <v>2025</v>
      </c>
      <c r="Q3382" s="346" t="s">
        <v>26</v>
      </c>
      <c r="R3382" s="346" t="s">
        <v>26</v>
      </c>
      <c r="S3382" s="346" t="s">
        <v>26</v>
      </c>
      <c r="T3382" s="346"/>
      <c r="U3382" s="346"/>
      <c r="V3382" s="918"/>
      <c r="W3382" s="866"/>
      <c r="X3382" s="348"/>
      <c r="Y3382" s="833"/>
    </row>
    <row r="3383" spans="1:25" s="3" customFormat="1" ht="39.950000000000003" customHeight="1" x14ac:dyDescent="0.2">
      <c r="A3383" s="147">
        <v>191</v>
      </c>
      <c r="B3383" s="346" t="s">
        <v>7318</v>
      </c>
      <c r="C3383" s="346" t="s">
        <v>7183</v>
      </c>
      <c r="D3383" s="346" t="s">
        <v>277</v>
      </c>
      <c r="E3383" s="347">
        <v>0.4</v>
      </c>
      <c r="F3383" s="346" t="s">
        <v>821</v>
      </c>
      <c r="G3383" s="346" t="s">
        <v>9346</v>
      </c>
      <c r="H3383" s="346" t="s">
        <v>9347</v>
      </c>
      <c r="I3383" s="346" t="s">
        <v>2172</v>
      </c>
      <c r="J3383" s="346" t="s">
        <v>9348</v>
      </c>
      <c r="K3383" s="919">
        <v>45764</v>
      </c>
      <c r="L3383" s="346" t="s">
        <v>301</v>
      </c>
      <c r="M3383" s="346" t="s">
        <v>8793</v>
      </c>
      <c r="N3383" s="917">
        <v>46129</v>
      </c>
      <c r="O3383" s="346" t="s">
        <v>12</v>
      </c>
      <c r="P3383" s="346">
        <v>2025</v>
      </c>
      <c r="Q3383" s="346" t="s">
        <v>26</v>
      </c>
      <c r="R3383" s="346" t="s">
        <v>26</v>
      </c>
      <c r="S3383" s="346" t="s">
        <v>26</v>
      </c>
      <c r="T3383" s="346"/>
      <c r="U3383" s="346"/>
      <c r="V3383" s="918"/>
      <c r="W3383" s="866"/>
      <c r="X3383" s="348"/>
      <c r="Y3383" s="833"/>
    </row>
    <row r="3384" spans="1:25" s="3" customFormat="1" ht="39.950000000000003" customHeight="1" x14ac:dyDescent="0.2">
      <c r="A3384" s="147">
        <v>192</v>
      </c>
      <c r="B3384" s="346" t="s">
        <v>7319</v>
      </c>
      <c r="C3384" s="346" t="s">
        <v>7150</v>
      </c>
      <c r="D3384" s="346" t="s">
        <v>242</v>
      </c>
      <c r="E3384" s="347">
        <v>2.6159999999999999E-2</v>
      </c>
      <c r="F3384" s="346" t="s">
        <v>821</v>
      </c>
      <c r="G3384" s="346" t="s">
        <v>9349</v>
      </c>
      <c r="H3384" s="346" t="s">
        <v>9350</v>
      </c>
      <c r="I3384" s="346" t="s">
        <v>2172</v>
      </c>
      <c r="J3384" s="346" t="s">
        <v>9351</v>
      </c>
      <c r="K3384" s="919">
        <v>45764</v>
      </c>
      <c r="L3384" s="346" t="s">
        <v>301</v>
      </c>
      <c r="M3384" s="346" t="s">
        <v>8793</v>
      </c>
      <c r="N3384" s="917">
        <v>46129</v>
      </c>
      <c r="O3384" s="346" t="s">
        <v>12</v>
      </c>
      <c r="P3384" s="346">
        <v>2025</v>
      </c>
      <c r="Q3384" s="346" t="s">
        <v>26</v>
      </c>
      <c r="R3384" s="346" t="s">
        <v>26</v>
      </c>
      <c r="S3384" s="346" t="s">
        <v>26</v>
      </c>
      <c r="T3384" s="346"/>
      <c r="U3384" s="346"/>
      <c r="V3384" s="918"/>
      <c r="W3384" s="866"/>
      <c r="X3384" s="348"/>
      <c r="Y3384" s="833"/>
    </row>
    <row r="3385" spans="1:25" s="3" customFormat="1" ht="39.950000000000003" customHeight="1" x14ac:dyDescent="0.2">
      <c r="A3385" s="147">
        <v>193</v>
      </c>
      <c r="B3385" s="346" t="s">
        <v>7320</v>
      </c>
      <c r="C3385" s="346" t="s">
        <v>7321</v>
      </c>
      <c r="D3385" s="346" t="s">
        <v>8788</v>
      </c>
      <c r="E3385" s="347">
        <v>5.2120800000000003</v>
      </c>
      <c r="F3385" s="346" t="s">
        <v>821</v>
      </c>
      <c r="G3385" s="346" t="s">
        <v>9352</v>
      </c>
      <c r="H3385" s="346" t="s">
        <v>9353</v>
      </c>
      <c r="I3385" s="346" t="s">
        <v>2172</v>
      </c>
      <c r="J3385" s="346" t="s">
        <v>9354</v>
      </c>
      <c r="K3385" s="919">
        <v>45770</v>
      </c>
      <c r="L3385" s="346" t="s">
        <v>8800</v>
      </c>
      <c r="M3385" s="346" t="s">
        <v>832</v>
      </c>
      <c r="N3385" s="917">
        <v>46135</v>
      </c>
      <c r="O3385" s="346" t="s">
        <v>12</v>
      </c>
      <c r="P3385" s="346">
        <v>2025</v>
      </c>
      <c r="Q3385" s="346" t="s">
        <v>26</v>
      </c>
      <c r="R3385" s="346" t="s">
        <v>26</v>
      </c>
      <c r="S3385" s="346" t="s">
        <v>26</v>
      </c>
      <c r="T3385" s="346"/>
      <c r="U3385" s="346"/>
      <c r="V3385" s="918"/>
      <c r="W3385" s="866"/>
      <c r="X3385" s="348"/>
      <c r="Y3385" s="833"/>
    </row>
    <row r="3386" spans="1:25" s="3" customFormat="1" ht="39.950000000000003" customHeight="1" x14ac:dyDescent="0.2">
      <c r="A3386" s="147">
        <v>194</v>
      </c>
      <c r="B3386" s="346" t="s">
        <v>7322</v>
      </c>
      <c r="C3386" s="346" t="s">
        <v>7323</v>
      </c>
      <c r="D3386" s="346" t="s">
        <v>8788</v>
      </c>
      <c r="E3386" s="347">
        <v>2.6770500000000004</v>
      </c>
      <c r="F3386" s="346" t="s">
        <v>821</v>
      </c>
      <c r="G3386" s="346" t="s">
        <v>9355</v>
      </c>
      <c r="H3386" s="346" t="s">
        <v>9356</v>
      </c>
      <c r="I3386" s="346" t="s">
        <v>2172</v>
      </c>
      <c r="J3386" s="346" t="s">
        <v>9357</v>
      </c>
      <c r="K3386" s="919">
        <v>45777</v>
      </c>
      <c r="L3386" s="346" t="s">
        <v>8800</v>
      </c>
      <c r="M3386" s="346" t="s">
        <v>832</v>
      </c>
      <c r="N3386" s="917">
        <v>46142</v>
      </c>
      <c r="O3386" s="346" t="s">
        <v>12</v>
      </c>
      <c r="P3386" s="346">
        <v>2025</v>
      </c>
      <c r="Q3386" s="346" t="s">
        <v>26</v>
      </c>
      <c r="R3386" s="346" t="s">
        <v>9358</v>
      </c>
      <c r="S3386" s="346" t="s">
        <v>26</v>
      </c>
      <c r="T3386" s="346"/>
      <c r="U3386" s="346"/>
      <c r="V3386" s="918"/>
      <c r="W3386" s="866"/>
      <c r="X3386" s="348"/>
      <c r="Y3386" s="833"/>
    </row>
    <row r="3387" spans="1:25" s="3" customFormat="1" ht="39.950000000000003" customHeight="1" x14ac:dyDescent="0.2">
      <c r="A3387" s="147">
        <v>195</v>
      </c>
      <c r="B3387" s="346" t="s">
        <v>7204</v>
      </c>
      <c r="C3387" s="346" t="s">
        <v>7324</v>
      </c>
      <c r="D3387" s="346" t="s">
        <v>9359</v>
      </c>
      <c r="E3387" s="347">
        <v>4.0999999999999996</v>
      </c>
      <c r="F3387" s="346" t="s">
        <v>821</v>
      </c>
      <c r="G3387" s="346" t="s">
        <v>8876</v>
      </c>
      <c r="H3387" s="346" t="s">
        <v>9360</v>
      </c>
      <c r="I3387" s="346" t="s">
        <v>2172</v>
      </c>
      <c r="J3387" s="346" t="s">
        <v>9361</v>
      </c>
      <c r="K3387" s="919">
        <v>45777</v>
      </c>
      <c r="L3387" s="346" t="s">
        <v>301</v>
      </c>
      <c r="M3387" s="346" t="s">
        <v>283</v>
      </c>
      <c r="N3387" s="917">
        <v>46142</v>
      </c>
      <c r="O3387" s="346" t="s">
        <v>12</v>
      </c>
      <c r="P3387" s="346">
        <v>2025</v>
      </c>
      <c r="Q3387" s="346" t="s">
        <v>26</v>
      </c>
      <c r="R3387" s="346" t="s">
        <v>26</v>
      </c>
      <c r="S3387" s="346" t="s">
        <v>26</v>
      </c>
      <c r="T3387" s="346"/>
      <c r="U3387" s="346"/>
      <c r="V3387" s="918"/>
      <c r="W3387" s="866"/>
      <c r="X3387" s="348"/>
      <c r="Y3387" s="833"/>
    </row>
    <row r="3388" spans="1:25" s="3" customFormat="1" ht="39.950000000000003" customHeight="1" x14ac:dyDescent="0.2">
      <c r="A3388" s="147">
        <v>196</v>
      </c>
      <c r="B3388" s="346" t="s">
        <v>7325</v>
      </c>
      <c r="C3388" s="346" t="s">
        <v>7120</v>
      </c>
      <c r="D3388" s="346" t="s">
        <v>8788</v>
      </c>
      <c r="E3388" s="347">
        <v>7.8300000000000002E-3</v>
      </c>
      <c r="F3388" s="346" t="s">
        <v>8789</v>
      </c>
      <c r="G3388" s="346" t="s">
        <v>9362</v>
      </c>
      <c r="H3388" s="346" t="s">
        <v>9363</v>
      </c>
      <c r="I3388" s="346" t="s">
        <v>2172</v>
      </c>
      <c r="J3388" s="346" t="s">
        <v>9364</v>
      </c>
      <c r="K3388" s="919">
        <v>45777</v>
      </c>
      <c r="L3388" s="346" t="s">
        <v>301</v>
      </c>
      <c r="M3388" s="346" t="s">
        <v>8793</v>
      </c>
      <c r="N3388" s="917">
        <v>46142</v>
      </c>
      <c r="O3388" s="346" t="s">
        <v>12</v>
      </c>
      <c r="P3388" s="346">
        <v>2025</v>
      </c>
      <c r="Q3388" s="346" t="s">
        <v>26</v>
      </c>
      <c r="R3388" s="346" t="s">
        <v>26</v>
      </c>
      <c r="S3388" s="346" t="s">
        <v>26</v>
      </c>
      <c r="T3388" s="346"/>
      <c r="U3388" s="346"/>
      <c r="V3388" s="918"/>
      <c r="W3388" s="866"/>
      <c r="X3388" s="348"/>
      <c r="Y3388" s="833"/>
    </row>
    <row r="3389" spans="1:25" s="3" customFormat="1" ht="39.950000000000003" customHeight="1" x14ac:dyDescent="0.2">
      <c r="A3389" s="147">
        <v>197</v>
      </c>
      <c r="B3389" s="346" t="s">
        <v>7234</v>
      </c>
      <c r="C3389" s="346" t="s">
        <v>7326</v>
      </c>
      <c r="D3389" s="346" t="s">
        <v>242</v>
      </c>
      <c r="E3389" s="347">
        <v>0.03</v>
      </c>
      <c r="F3389" s="346" t="s">
        <v>8789</v>
      </c>
      <c r="G3389" s="346" t="s">
        <v>9365</v>
      </c>
      <c r="H3389" s="346" t="s">
        <v>9366</v>
      </c>
      <c r="I3389" s="346" t="s">
        <v>2172</v>
      </c>
      <c r="J3389" s="346" t="s">
        <v>9367</v>
      </c>
      <c r="K3389" s="919">
        <v>45777</v>
      </c>
      <c r="L3389" s="346" t="s">
        <v>301</v>
      </c>
      <c r="M3389" s="346" t="s">
        <v>8793</v>
      </c>
      <c r="N3389" s="917">
        <v>46142</v>
      </c>
      <c r="O3389" s="346" t="s">
        <v>12</v>
      </c>
      <c r="P3389" s="346">
        <v>2025</v>
      </c>
      <c r="Q3389" s="346" t="s">
        <v>26</v>
      </c>
      <c r="R3389" s="346" t="s">
        <v>26</v>
      </c>
      <c r="S3389" s="346" t="s">
        <v>26</v>
      </c>
      <c r="T3389" s="346"/>
      <c r="U3389" s="346"/>
      <c r="V3389" s="918"/>
      <c r="W3389" s="866"/>
      <c r="X3389" s="348"/>
      <c r="Y3389" s="833"/>
    </row>
    <row r="3390" spans="1:25" s="3" customFormat="1" ht="39.950000000000003" customHeight="1" x14ac:dyDescent="0.2">
      <c r="A3390" s="147">
        <v>198</v>
      </c>
      <c r="B3390" s="346" t="s">
        <v>7327</v>
      </c>
      <c r="C3390" s="346" t="s">
        <v>7183</v>
      </c>
      <c r="D3390" s="346" t="s">
        <v>8788</v>
      </c>
      <c r="E3390" s="347">
        <v>0.4</v>
      </c>
      <c r="F3390" s="346" t="s">
        <v>821</v>
      </c>
      <c r="G3390" s="346" t="s">
        <v>9368</v>
      </c>
      <c r="H3390" s="346" t="s">
        <v>9369</v>
      </c>
      <c r="I3390" s="346" t="s">
        <v>2172</v>
      </c>
      <c r="J3390" s="346" t="s">
        <v>9370</v>
      </c>
      <c r="K3390" s="919">
        <v>45726</v>
      </c>
      <c r="L3390" s="346" t="s">
        <v>301</v>
      </c>
      <c r="M3390" s="346" t="s">
        <v>8793</v>
      </c>
      <c r="N3390" s="917">
        <v>46091</v>
      </c>
      <c r="O3390" s="346" t="s">
        <v>12</v>
      </c>
      <c r="P3390" s="346">
        <v>2025</v>
      </c>
      <c r="Q3390" s="346" t="s">
        <v>26</v>
      </c>
      <c r="R3390" s="346" t="s">
        <v>26</v>
      </c>
      <c r="S3390" s="346" t="s">
        <v>26</v>
      </c>
      <c r="T3390" s="346"/>
      <c r="U3390" s="346"/>
      <c r="V3390" s="918"/>
      <c r="W3390" s="866"/>
      <c r="X3390" s="348"/>
      <c r="Y3390" s="833"/>
    </row>
    <row r="3391" spans="1:25" s="3" customFormat="1" ht="39.950000000000003" customHeight="1" x14ac:dyDescent="0.2">
      <c r="A3391" s="147">
        <v>199</v>
      </c>
      <c r="B3391" s="346" t="s">
        <v>7108</v>
      </c>
      <c r="C3391" s="346" t="s">
        <v>7183</v>
      </c>
      <c r="D3391" s="346" t="s">
        <v>8788</v>
      </c>
      <c r="E3391" s="347">
        <v>2.666E-2</v>
      </c>
      <c r="F3391" s="346" t="s">
        <v>8789</v>
      </c>
      <c r="G3391" s="346" t="s">
        <v>9371</v>
      </c>
      <c r="H3391" s="346" t="s">
        <v>9372</v>
      </c>
      <c r="I3391" s="346" t="s">
        <v>2172</v>
      </c>
      <c r="J3391" s="346" t="s">
        <v>9373</v>
      </c>
      <c r="K3391" s="919">
        <v>45727</v>
      </c>
      <c r="L3391" s="346" t="s">
        <v>301</v>
      </c>
      <c r="M3391" s="346" t="s">
        <v>8793</v>
      </c>
      <c r="N3391" s="917">
        <v>46092</v>
      </c>
      <c r="O3391" s="346" t="s">
        <v>12</v>
      </c>
      <c r="P3391" s="346">
        <v>2025</v>
      </c>
      <c r="Q3391" s="346" t="s">
        <v>26</v>
      </c>
      <c r="R3391" s="346" t="s">
        <v>26</v>
      </c>
      <c r="S3391" s="346" t="s">
        <v>26</v>
      </c>
      <c r="T3391" s="346"/>
      <c r="U3391" s="346"/>
      <c r="V3391" s="918"/>
      <c r="W3391" s="866"/>
      <c r="X3391" s="348"/>
      <c r="Y3391" s="833"/>
    </row>
    <row r="3392" spans="1:25" s="3" customFormat="1" ht="39.950000000000003" customHeight="1" x14ac:dyDescent="0.2">
      <c r="A3392" s="147">
        <v>200</v>
      </c>
      <c r="B3392" s="346" t="s">
        <v>7328</v>
      </c>
      <c r="C3392" s="346" t="s">
        <v>7329</v>
      </c>
      <c r="D3392" s="346" t="s">
        <v>8788</v>
      </c>
      <c r="E3392" s="347">
        <v>0.5</v>
      </c>
      <c r="F3392" s="346" t="s">
        <v>821</v>
      </c>
      <c r="G3392" s="346" t="s">
        <v>9374</v>
      </c>
      <c r="H3392" s="346" t="s">
        <v>9375</v>
      </c>
      <c r="I3392" s="346" t="s">
        <v>2172</v>
      </c>
      <c r="J3392" s="346" t="s">
        <v>9376</v>
      </c>
      <c r="K3392" s="919">
        <v>45728</v>
      </c>
      <c r="L3392" s="346" t="s">
        <v>301</v>
      </c>
      <c r="M3392" s="346" t="s">
        <v>283</v>
      </c>
      <c r="N3392" s="917">
        <v>46093</v>
      </c>
      <c r="O3392" s="346" t="s">
        <v>12</v>
      </c>
      <c r="P3392" s="346">
        <v>2025</v>
      </c>
      <c r="Q3392" s="346" t="s">
        <v>26</v>
      </c>
      <c r="R3392" s="346" t="s">
        <v>26</v>
      </c>
      <c r="S3392" s="346" t="s">
        <v>26</v>
      </c>
      <c r="T3392" s="346"/>
      <c r="U3392" s="346"/>
      <c r="V3392" s="918"/>
      <c r="W3392" s="866"/>
      <c r="X3392" s="348"/>
      <c r="Y3392" s="833"/>
    </row>
    <row r="3393" spans="1:25" s="3" customFormat="1" ht="39.950000000000003" customHeight="1" x14ac:dyDescent="0.2">
      <c r="A3393" s="147">
        <v>201</v>
      </c>
      <c r="B3393" s="346" t="s">
        <v>7108</v>
      </c>
      <c r="C3393" s="346" t="s">
        <v>7183</v>
      </c>
      <c r="D3393" s="346" t="s">
        <v>8788</v>
      </c>
      <c r="E3393" s="347">
        <v>3.7840000000000006E-2</v>
      </c>
      <c r="F3393" s="346" t="s">
        <v>8789</v>
      </c>
      <c r="G3393" s="346" t="s">
        <v>9377</v>
      </c>
      <c r="H3393" s="346" t="s">
        <v>9378</v>
      </c>
      <c r="I3393" s="346" t="s">
        <v>2172</v>
      </c>
      <c r="J3393" s="346" t="s">
        <v>9379</v>
      </c>
      <c r="K3393" s="919">
        <v>45728</v>
      </c>
      <c r="L3393" s="346" t="s">
        <v>301</v>
      </c>
      <c r="M3393" s="346" t="s">
        <v>8793</v>
      </c>
      <c r="N3393" s="917">
        <v>46093</v>
      </c>
      <c r="O3393" s="346" t="s">
        <v>12</v>
      </c>
      <c r="P3393" s="346">
        <v>2025</v>
      </c>
      <c r="Q3393" s="346" t="s">
        <v>26</v>
      </c>
      <c r="R3393" s="346" t="s">
        <v>26</v>
      </c>
      <c r="S3393" s="346" t="s">
        <v>26</v>
      </c>
      <c r="T3393" s="346"/>
      <c r="U3393" s="346"/>
      <c r="V3393" s="918"/>
      <c r="W3393" s="866"/>
      <c r="X3393" s="348"/>
      <c r="Y3393" s="833"/>
    </row>
    <row r="3394" spans="1:25" s="3" customFormat="1" ht="39.950000000000003" customHeight="1" x14ac:dyDescent="0.2">
      <c r="A3394" s="147">
        <v>202</v>
      </c>
      <c r="B3394" s="346" t="s">
        <v>7108</v>
      </c>
      <c r="C3394" s="346" t="s">
        <v>7183</v>
      </c>
      <c r="D3394" s="346" t="s">
        <v>8788</v>
      </c>
      <c r="E3394" s="347">
        <v>0.15</v>
      </c>
      <c r="F3394" s="346" t="s">
        <v>8789</v>
      </c>
      <c r="G3394" s="346" t="s">
        <v>9380</v>
      </c>
      <c r="H3394" s="346" t="s">
        <v>9381</v>
      </c>
      <c r="I3394" s="346" t="s">
        <v>2172</v>
      </c>
      <c r="J3394" s="346" t="s">
        <v>9382</v>
      </c>
      <c r="K3394" s="919">
        <v>45728</v>
      </c>
      <c r="L3394" s="346" t="s">
        <v>301</v>
      </c>
      <c r="M3394" s="346" t="s">
        <v>8793</v>
      </c>
      <c r="N3394" s="917">
        <v>46093</v>
      </c>
      <c r="O3394" s="346" t="s">
        <v>12</v>
      </c>
      <c r="P3394" s="346">
        <v>2025</v>
      </c>
      <c r="Q3394" s="346" t="s">
        <v>26</v>
      </c>
      <c r="R3394" s="346" t="s">
        <v>26</v>
      </c>
      <c r="S3394" s="346" t="s">
        <v>26</v>
      </c>
      <c r="T3394" s="346"/>
      <c r="U3394" s="346"/>
      <c r="V3394" s="918"/>
      <c r="W3394" s="866"/>
      <c r="X3394" s="348"/>
      <c r="Y3394" s="833"/>
    </row>
    <row r="3395" spans="1:25" s="3" customFormat="1" ht="39.950000000000003" customHeight="1" x14ac:dyDescent="0.2">
      <c r="A3395" s="147">
        <v>203</v>
      </c>
      <c r="B3395" s="346" t="s">
        <v>4708</v>
      </c>
      <c r="C3395" s="346" t="s">
        <v>7330</v>
      </c>
      <c r="D3395" s="346" t="s">
        <v>277</v>
      </c>
      <c r="E3395" s="347">
        <v>6.4486049999999997</v>
      </c>
      <c r="F3395" s="346" t="s">
        <v>821</v>
      </c>
      <c r="G3395" s="346" t="s">
        <v>9383</v>
      </c>
      <c r="H3395" s="346" t="s">
        <v>9384</v>
      </c>
      <c r="I3395" s="346" t="s">
        <v>2172</v>
      </c>
      <c r="J3395" s="346" t="s">
        <v>9385</v>
      </c>
      <c r="K3395" s="919">
        <v>45733</v>
      </c>
      <c r="L3395" s="346" t="s">
        <v>8800</v>
      </c>
      <c r="M3395" s="346" t="s">
        <v>832</v>
      </c>
      <c r="N3395" s="917">
        <v>46098</v>
      </c>
      <c r="O3395" s="346" t="s">
        <v>12</v>
      </c>
      <c r="P3395" s="346">
        <v>2025</v>
      </c>
      <c r="Q3395" s="346" t="s">
        <v>26</v>
      </c>
      <c r="R3395" s="346" t="s">
        <v>26</v>
      </c>
      <c r="S3395" s="346" t="s">
        <v>26</v>
      </c>
      <c r="T3395" s="346"/>
      <c r="U3395" s="346"/>
      <c r="V3395" s="918"/>
      <c r="W3395" s="866"/>
      <c r="X3395" s="348"/>
      <c r="Y3395" s="833"/>
    </row>
    <row r="3396" spans="1:25" s="3" customFormat="1" ht="39.950000000000003" customHeight="1" x14ac:dyDescent="0.2">
      <c r="A3396" s="147">
        <v>204</v>
      </c>
      <c r="B3396" s="346" t="s">
        <v>7331</v>
      </c>
      <c r="C3396" s="346" t="s">
        <v>7332</v>
      </c>
      <c r="D3396" s="346" t="s">
        <v>277</v>
      </c>
      <c r="E3396" s="347">
        <v>9.9897600000000004</v>
      </c>
      <c r="F3396" s="346" t="s">
        <v>821</v>
      </c>
      <c r="G3396" s="346" t="s">
        <v>9386</v>
      </c>
      <c r="H3396" s="346" t="s">
        <v>9387</v>
      </c>
      <c r="I3396" s="346" t="s">
        <v>2172</v>
      </c>
      <c r="J3396" s="346" t="s">
        <v>9388</v>
      </c>
      <c r="K3396" s="919">
        <v>45740</v>
      </c>
      <c r="L3396" s="346" t="s">
        <v>8800</v>
      </c>
      <c r="M3396" s="346" t="s">
        <v>832</v>
      </c>
      <c r="N3396" s="917">
        <v>46105</v>
      </c>
      <c r="O3396" s="346" t="s">
        <v>12</v>
      </c>
      <c r="P3396" s="346">
        <v>2025</v>
      </c>
      <c r="Q3396" s="346" t="s">
        <v>26</v>
      </c>
      <c r="R3396" s="346" t="s">
        <v>26</v>
      </c>
      <c r="S3396" s="346" t="s">
        <v>26</v>
      </c>
      <c r="T3396" s="346"/>
      <c r="U3396" s="346"/>
      <c r="V3396" s="918"/>
      <c r="W3396" s="866"/>
      <c r="X3396" s="348"/>
      <c r="Y3396" s="833"/>
    </row>
    <row r="3397" spans="1:25" s="3" customFormat="1" ht="39.950000000000003" customHeight="1" x14ac:dyDescent="0.2">
      <c r="A3397" s="147">
        <v>205</v>
      </c>
      <c r="B3397" s="346" t="s">
        <v>3017</v>
      </c>
      <c r="C3397" s="346" t="s">
        <v>7333</v>
      </c>
      <c r="D3397" s="346" t="s">
        <v>277</v>
      </c>
      <c r="E3397" s="347">
        <v>8.4796800000000001</v>
      </c>
      <c r="F3397" s="346" t="s">
        <v>821</v>
      </c>
      <c r="G3397" s="346" t="s">
        <v>9389</v>
      </c>
      <c r="H3397" s="346" t="s">
        <v>9390</v>
      </c>
      <c r="I3397" s="346" t="s">
        <v>2172</v>
      </c>
      <c r="J3397" s="346" t="s">
        <v>9391</v>
      </c>
      <c r="K3397" s="919">
        <v>45740</v>
      </c>
      <c r="L3397" s="346" t="s">
        <v>8800</v>
      </c>
      <c r="M3397" s="346" t="s">
        <v>832</v>
      </c>
      <c r="N3397" s="917">
        <v>46105</v>
      </c>
      <c r="O3397" s="346" t="s">
        <v>12</v>
      </c>
      <c r="P3397" s="346">
        <v>2025</v>
      </c>
      <c r="Q3397" s="346" t="s">
        <v>26</v>
      </c>
      <c r="R3397" s="346" t="s">
        <v>26</v>
      </c>
      <c r="S3397" s="346" t="s">
        <v>26</v>
      </c>
      <c r="T3397" s="346"/>
      <c r="U3397" s="346"/>
      <c r="V3397" s="918"/>
      <c r="W3397" s="866"/>
      <c r="X3397" s="348"/>
      <c r="Y3397" s="833"/>
    </row>
    <row r="3398" spans="1:25" s="3" customFormat="1" ht="39.950000000000003" customHeight="1" x14ac:dyDescent="0.2">
      <c r="A3398" s="147">
        <v>206</v>
      </c>
      <c r="B3398" s="346" t="s">
        <v>7334</v>
      </c>
      <c r="C3398" s="346" t="s">
        <v>7335</v>
      </c>
      <c r="D3398" s="346" t="s">
        <v>242</v>
      </c>
      <c r="E3398" s="347">
        <v>1.5</v>
      </c>
      <c r="F3398" s="346" t="s">
        <v>821</v>
      </c>
      <c r="G3398" s="346" t="s">
        <v>9392</v>
      </c>
      <c r="H3398" s="346" t="s">
        <v>9393</v>
      </c>
      <c r="I3398" s="346" t="s">
        <v>2172</v>
      </c>
      <c r="J3398" s="346" t="s">
        <v>9394</v>
      </c>
      <c r="K3398" s="919">
        <v>45740</v>
      </c>
      <c r="L3398" s="346" t="s">
        <v>301</v>
      </c>
      <c r="M3398" s="346" t="s">
        <v>283</v>
      </c>
      <c r="N3398" s="917">
        <v>46105</v>
      </c>
      <c r="O3398" s="346" t="s">
        <v>12</v>
      </c>
      <c r="P3398" s="346">
        <v>2025</v>
      </c>
      <c r="Q3398" s="346" t="s">
        <v>26</v>
      </c>
      <c r="R3398" s="346" t="s">
        <v>26</v>
      </c>
      <c r="S3398" s="346" t="s">
        <v>26</v>
      </c>
      <c r="T3398" s="346"/>
      <c r="U3398" s="346"/>
      <c r="V3398" s="918"/>
      <c r="W3398" s="866"/>
      <c r="X3398" s="348"/>
      <c r="Y3398" s="833"/>
    </row>
    <row r="3399" spans="1:25" s="3" customFormat="1" ht="39.950000000000003" customHeight="1" x14ac:dyDescent="0.2">
      <c r="A3399" s="147">
        <v>207</v>
      </c>
      <c r="B3399" s="346" t="s">
        <v>7336</v>
      </c>
      <c r="C3399" s="346" t="s">
        <v>7183</v>
      </c>
      <c r="D3399" s="346" t="s">
        <v>242</v>
      </c>
      <c r="E3399" s="347">
        <v>9.6319999999999989E-2</v>
      </c>
      <c r="F3399" s="346" t="s">
        <v>8789</v>
      </c>
      <c r="G3399" s="346" t="s">
        <v>9395</v>
      </c>
      <c r="H3399" s="346" t="s">
        <v>9396</v>
      </c>
      <c r="I3399" s="346" t="s">
        <v>2172</v>
      </c>
      <c r="J3399" s="346" t="s">
        <v>9397</v>
      </c>
      <c r="K3399" s="919">
        <v>45740</v>
      </c>
      <c r="L3399" s="346" t="s">
        <v>301</v>
      </c>
      <c r="M3399" s="346" t="s">
        <v>8793</v>
      </c>
      <c r="N3399" s="917">
        <v>46105</v>
      </c>
      <c r="O3399" s="346" t="s">
        <v>12</v>
      </c>
      <c r="P3399" s="346">
        <v>2025</v>
      </c>
      <c r="Q3399" s="346" t="s">
        <v>26</v>
      </c>
      <c r="R3399" s="346" t="s">
        <v>26</v>
      </c>
      <c r="S3399" s="346" t="s">
        <v>26</v>
      </c>
      <c r="T3399" s="346"/>
      <c r="U3399" s="346"/>
      <c r="V3399" s="918"/>
      <c r="W3399" s="866"/>
      <c r="X3399" s="348"/>
      <c r="Y3399" s="833"/>
    </row>
    <row r="3400" spans="1:25" s="3" customFormat="1" ht="39.950000000000003" customHeight="1" x14ac:dyDescent="0.2">
      <c r="A3400" s="147">
        <v>208</v>
      </c>
      <c r="B3400" s="346" t="s">
        <v>7336</v>
      </c>
      <c r="C3400" s="346" t="s">
        <v>7183</v>
      </c>
      <c r="D3400" s="346" t="s">
        <v>242</v>
      </c>
      <c r="E3400" s="347">
        <v>8.9439999999999992E-2</v>
      </c>
      <c r="F3400" s="346" t="s">
        <v>9398</v>
      </c>
      <c r="G3400" s="346" t="s">
        <v>9399</v>
      </c>
      <c r="H3400" s="346" t="s">
        <v>9400</v>
      </c>
      <c r="I3400" s="346" t="s">
        <v>2172</v>
      </c>
      <c r="J3400" s="346" t="s">
        <v>9401</v>
      </c>
      <c r="K3400" s="919">
        <v>45743</v>
      </c>
      <c r="L3400" s="346" t="s">
        <v>301</v>
      </c>
      <c r="M3400" s="346" t="s">
        <v>8793</v>
      </c>
      <c r="N3400" s="917">
        <v>46108</v>
      </c>
      <c r="O3400" s="346" t="s">
        <v>12</v>
      </c>
      <c r="P3400" s="346">
        <v>2025</v>
      </c>
      <c r="Q3400" s="346" t="s">
        <v>26</v>
      </c>
      <c r="R3400" s="346" t="s">
        <v>26</v>
      </c>
      <c r="S3400" s="346" t="s">
        <v>26</v>
      </c>
      <c r="T3400" s="346"/>
      <c r="U3400" s="346"/>
      <c r="V3400" s="918"/>
      <c r="W3400" s="866"/>
      <c r="X3400" s="348"/>
      <c r="Y3400" s="833"/>
    </row>
    <row r="3401" spans="1:25" s="3" customFormat="1" ht="39.950000000000003" customHeight="1" x14ac:dyDescent="0.2">
      <c r="A3401" s="147">
        <v>209</v>
      </c>
      <c r="B3401" s="346" t="s">
        <v>7337</v>
      </c>
      <c r="C3401" s="346" t="s">
        <v>7183</v>
      </c>
      <c r="D3401" s="346" t="s">
        <v>8788</v>
      </c>
      <c r="E3401" s="347">
        <v>0.4</v>
      </c>
      <c r="F3401" s="346" t="s">
        <v>8789</v>
      </c>
      <c r="G3401" s="346" t="s">
        <v>9402</v>
      </c>
      <c r="H3401" s="346" t="s">
        <v>9403</v>
      </c>
      <c r="I3401" s="346" t="s">
        <v>2172</v>
      </c>
      <c r="J3401" s="346" t="s">
        <v>9404</v>
      </c>
      <c r="K3401" s="919">
        <v>45743</v>
      </c>
      <c r="L3401" s="346" t="s">
        <v>301</v>
      </c>
      <c r="M3401" s="346" t="s">
        <v>8793</v>
      </c>
      <c r="N3401" s="917">
        <v>46108</v>
      </c>
      <c r="O3401" s="346" t="s">
        <v>12</v>
      </c>
      <c r="P3401" s="346">
        <v>2025</v>
      </c>
      <c r="Q3401" s="346" t="s">
        <v>26</v>
      </c>
      <c r="R3401" s="346" t="s">
        <v>26</v>
      </c>
      <c r="S3401" s="346" t="s">
        <v>26</v>
      </c>
      <c r="T3401" s="346"/>
      <c r="U3401" s="346"/>
      <c r="V3401" s="918"/>
      <c r="W3401" s="866"/>
      <c r="X3401" s="348"/>
      <c r="Y3401" s="833"/>
    </row>
    <row r="3402" spans="1:25" s="3" customFormat="1" ht="39.950000000000003" customHeight="1" x14ac:dyDescent="0.2">
      <c r="A3402" s="147">
        <v>210</v>
      </c>
      <c r="B3402" s="346" t="s">
        <v>7338</v>
      </c>
      <c r="C3402" s="346" t="s">
        <v>7183</v>
      </c>
      <c r="D3402" s="346" t="s">
        <v>242</v>
      </c>
      <c r="E3402" s="347">
        <v>9.9760000000000001E-2</v>
      </c>
      <c r="F3402" s="346" t="s">
        <v>8789</v>
      </c>
      <c r="G3402" s="346" t="s">
        <v>9405</v>
      </c>
      <c r="H3402" s="346" t="s">
        <v>9406</v>
      </c>
      <c r="I3402" s="346" t="s">
        <v>2172</v>
      </c>
      <c r="J3402" s="346" t="s">
        <v>9407</v>
      </c>
      <c r="K3402" s="919">
        <v>45747</v>
      </c>
      <c r="L3402" s="346" t="s">
        <v>301</v>
      </c>
      <c r="M3402" s="346" t="s">
        <v>8793</v>
      </c>
      <c r="N3402" s="917">
        <v>46112</v>
      </c>
      <c r="O3402" s="346" t="s">
        <v>12</v>
      </c>
      <c r="P3402" s="346">
        <v>2025</v>
      </c>
      <c r="Q3402" s="346" t="s">
        <v>26</v>
      </c>
      <c r="R3402" s="346" t="s">
        <v>26</v>
      </c>
      <c r="S3402" s="346" t="s">
        <v>26</v>
      </c>
      <c r="T3402" s="346"/>
      <c r="U3402" s="346"/>
      <c r="V3402" s="918"/>
      <c r="W3402" s="866"/>
      <c r="X3402" s="348"/>
      <c r="Y3402" s="833"/>
    </row>
    <row r="3403" spans="1:25" s="3" customFormat="1" ht="39.950000000000003" customHeight="1" x14ac:dyDescent="0.2">
      <c r="A3403" s="147">
        <v>211</v>
      </c>
      <c r="B3403" s="346" t="s">
        <v>7338</v>
      </c>
      <c r="C3403" s="346" t="s">
        <v>7183</v>
      </c>
      <c r="D3403" s="346" t="s">
        <v>242</v>
      </c>
      <c r="E3403" s="347">
        <v>7.4819999999999998E-2</v>
      </c>
      <c r="F3403" s="346" t="s">
        <v>8789</v>
      </c>
      <c r="G3403" s="346" t="s">
        <v>9405</v>
      </c>
      <c r="H3403" s="346" t="s">
        <v>9408</v>
      </c>
      <c r="I3403" s="346" t="s">
        <v>2172</v>
      </c>
      <c r="J3403" s="346" t="s">
        <v>9409</v>
      </c>
      <c r="K3403" s="919">
        <v>45747</v>
      </c>
      <c r="L3403" s="346" t="s">
        <v>301</v>
      </c>
      <c r="M3403" s="346" t="s">
        <v>8793</v>
      </c>
      <c r="N3403" s="917">
        <v>46112</v>
      </c>
      <c r="O3403" s="346" t="s">
        <v>12</v>
      </c>
      <c r="P3403" s="346">
        <v>2025</v>
      </c>
      <c r="Q3403" s="346" t="s">
        <v>26</v>
      </c>
      <c r="R3403" s="346" t="s">
        <v>26</v>
      </c>
      <c r="S3403" s="346" t="s">
        <v>26</v>
      </c>
      <c r="T3403" s="346"/>
      <c r="U3403" s="346"/>
      <c r="V3403" s="918"/>
      <c r="W3403" s="866"/>
      <c r="X3403" s="348"/>
      <c r="Y3403" s="833"/>
    </row>
    <row r="3404" spans="1:25" s="3" customFormat="1" ht="39.950000000000003" customHeight="1" x14ac:dyDescent="0.2">
      <c r="A3404" s="147">
        <v>212</v>
      </c>
      <c r="B3404" s="346" t="s">
        <v>7339</v>
      </c>
      <c r="C3404" s="346" t="s">
        <v>7150</v>
      </c>
      <c r="D3404" s="346" t="s">
        <v>8788</v>
      </c>
      <c r="E3404" s="347">
        <v>0.38</v>
      </c>
      <c r="F3404" s="346" t="s">
        <v>821</v>
      </c>
      <c r="G3404" s="346" t="s">
        <v>9368</v>
      </c>
      <c r="H3404" s="346" t="s">
        <v>9410</v>
      </c>
      <c r="I3404" s="346" t="s">
        <v>2172</v>
      </c>
      <c r="J3404" s="346" t="s">
        <v>9411</v>
      </c>
      <c r="K3404" s="919">
        <v>45692</v>
      </c>
      <c r="L3404" s="346" t="s">
        <v>301</v>
      </c>
      <c r="M3404" s="346" t="s">
        <v>8793</v>
      </c>
      <c r="N3404" s="917">
        <v>46057</v>
      </c>
      <c r="O3404" s="346" t="s">
        <v>12</v>
      </c>
      <c r="P3404" s="346">
        <v>2025</v>
      </c>
      <c r="Q3404" s="346" t="s">
        <v>26</v>
      </c>
      <c r="R3404" s="346" t="s">
        <v>26</v>
      </c>
      <c r="S3404" s="346" t="s">
        <v>26</v>
      </c>
      <c r="T3404" s="346"/>
      <c r="U3404" s="346"/>
      <c r="V3404" s="918"/>
      <c r="W3404" s="866"/>
      <c r="X3404" s="348"/>
      <c r="Y3404" s="833"/>
    </row>
    <row r="3405" spans="1:25" s="3" customFormat="1" ht="39.950000000000003" customHeight="1" x14ac:dyDescent="0.2">
      <c r="A3405" s="147">
        <v>213</v>
      </c>
      <c r="B3405" s="346" t="s">
        <v>7340</v>
      </c>
      <c r="C3405" s="346" t="s">
        <v>7183</v>
      </c>
      <c r="D3405" s="346" t="s">
        <v>8788</v>
      </c>
      <c r="E3405" s="347">
        <v>0.38600000000000001</v>
      </c>
      <c r="F3405" s="346" t="s">
        <v>821</v>
      </c>
      <c r="G3405" s="346" t="s">
        <v>9412</v>
      </c>
      <c r="H3405" s="346" t="s">
        <v>9413</v>
      </c>
      <c r="I3405" s="346" t="s">
        <v>2172</v>
      </c>
      <c r="J3405" s="346" t="s">
        <v>9414</v>
      </c>
      <c r="K3405" s="919">
        <v>45693</v>
      </c>
      <c r="L3405" s="346" t="s">
        <v>301</v>
      </c>
      <c r="M3405" s="346" t="s">
        <v>8793</v>
      </c>
      <c r="N3405" s="917">
        <v>46058</v>
      </c>
      <c r="O3405" s="346" t="s">
        <v>12</v>
      </c>
      <c r="P3405" s="346">
        <v>2025</v>
      </c>
      <c r="Q3405" s="346" t="s">
        <v>26</v>
      </c>
      <c r="R3405" s="346" t="s">
        <v>26</v>
      </c>
      <c r="S3405" s="346" t="s">
        <v>26</v>
      </c>
      <c r="T3405" s="346"/>
      <c r="U3405" s="346"/>
      <c r="V3405" s="918"/>
      <c r="W3405" s="866"/>
      <c r="X3405" s="348"/>
      <c r="Y3405" s="833"/>
    </row>
    <row r="3406" spans="1:25" s="3" customFormat="1" ht="39.950000000000003" customHeight="1" x14ac:dyDescent="0.2">
      <c r="A3406" s="147">
        <v>214</v>
      </c>
      <c r="B3406" s="346" t="s">
        <v>7341</v>
      </c>
      <c r="C3406" s="346" t="s">
        <v>7141</v>
      </c>
      <c r="D3406" s="346" t="s">
        <v>277</v>
      </c>
      <c r="E3406" s="347">
        <v>1.9800000000000002E-2</v>
      </c>
      <c r="F3406" s="346" t="s">
        <v>8789</v>
      </c>
      <c r="G3406" s="346" t="s">
        <v>9415</v>
      </c>
      <c r="H3406" s="346" t="s">
        <v>9416</v>
      </c>
      <c r="I3406" s="346" t="s">
        <v>2172</v>
      </c>
      <c r="J3406" s="346" t="s">
        <v>9417</v>
      </c>
      <c r="K3406" s="919">
        <v>45694</v>
      </c>
      <c r="L3406" s="346" t="s">
        <v>301</v>
      </c>
      <c r="M3406" s="346" t="s">
        <v>8793</v>
      </c>
      <c r="N3406" s="917">
        <v>46059</v>
      </c>
      <c r="O3406" s="346" t="s">
        <v>12</v>
      </c>
      <c r="P3406" s="346">
        <v>2025</v>
      </c>
      <c r="Q3406" s="346" t="s">
        <v>26</v>
      </c>
      <c r="R3406" s="346" t="s">
        <v>26</v>
      </c>
      <c r="S3406" s="346" t="s">
        <v>26</v>
      </c>
      <c r="T3406" s="346"/>
      <c r="U3406" s="346"/>
      <c r="V3406" s="918"/>
      <c r="W3406" s="866"/>
      <c r="X3406" s="348"/>
      <c r="Y3406" s="833"/>
    </row>
    <row r="3407" spans="1:25" s="3" customFormat="1" ht="39.950000000000003" customHeight="1" x14ac:dyDescent="0.2">
      <c r="A3407" s="147">
        <v>215</v>
      </c>
      <c r="B3407" s="346" t="s">
        <v>7342</v>
      </c>
      <c r="C3407" s="346" t="s">
        <v>7150</v>
      </c>
      <c r="D3407" s="346" t="s">
        <v>277</v>
      </c>
      <c r="E3407" s="347">
        <v>0.39929999999999999</v>
      </c>
      <c r="F3407" s="346" t="s">
        <v>821</v>
      </c>
      <c r="G3407" s="346" t="s">
        <v>9418</v>
      </c>
      <c r="H3407" s="346" t="s">
        <v>9419</v>
      </c>
      <c r="I3407" s="346" t="s">
        <v>2172</v>
      </c>
      <c r="J3407" s="346" t="s">
        <v>9420</v>
      </c>
      <c r="K3407" s="919">
        <v>45695</v>
      </c>
      <c r="L3407" s="346" t="s">
        <v>301</v>
      </c>
      <c r="M3407" s="346" t="s">
        <v>8793</v>
      </c>
      <c r="N3407" s="917">
        <v>46060</v>
      </c>
      <c r="O3407" s="346" t="s">
        <v>12</v>
      </c>
      <c r="P3407" s="346">
        <v>2025</v>
      </c>
      <c r="Q3407" s="346" t="s">
        <v>26</v>
      </c>
      <c r="R3407" s="346" t="s">
        <v>26</v>
      </c>
      <c r="S3407" s="346" t="s">
        <v>26</v>
      </c>
      <c r="T3407" s="346"/>
      <c r="U3407" s="346"/>
      <c r="V3407" s="918"/>
      <c r="W3407" s="866"/>
      <c r="X3407" s="348"/>
      <c r="Y3407" s="833"/>
    </row>
    <row r="3408" spans="1:25" s="3" customFormat="1" ht="39.950000000000003" customHeight="1" x14ac:dyDescent="0.2">
      <c r="A3408" s="147">
        <v>216</v>
      </c>
      <c r="B3408" s="346" t="s">
        <v>7343</v>
      </c>
      <c r="C3408" s="346" t="s">
        <v>7112</v>
      </c>
      <c r="D3408" s="346" t="s">
        <v>277</v>
      </c>
      <c r="E3408" s="347">
        <v>1.4999999999999999E-2</v>
      </c>
      <c r="F3408" s="346" t="s">
        <v>8789</v>
      </c>
      <c r="G3408" s="346" t="s">
        <v>9421</v>
      </c>
      <c r="H3408" s="346" t="s">
        <v>9422</v>
      </c>
      <c r="I3408" s="346" t="s">
        <v>2172</v>
      </c>
      <c r="J3408" s="346" t="s">
        <v>9423</v>
      </c>
      <c r="K3408" s="919">
        <v>45695</v>
      </c>
      <c r="L3408" s="346" t="s">
        <v>301</v>
      </c>
      <c r="M3408" s="346" t="s">
        <v>8793</v>
      </c>
      <c r="N3408" s="917">
        <v>46060</v>
      </c>
      <c r="O3408" s="346" t="s">
        <v>12</v>
      </c>
      <c r="P3408" s="346">
        <v>2025</v>
      </c>
      <c r="Q3408" s="346" t="s">
        <v>26</v>
      </c>
      <c r="R3408" s="346" t="s">
        <v>26</v>
      </c>
      <c r="S3408" s="346" t="s">
        <v>26</v>
      </c>
      <c r="T3408" s="346"/>
      <c r="U3408" s="346"/>
      <c r="V3408" s="918"/>
      <c r="W3408" s="866"/>
      <c r="X3408" s="348"/>
      <c r="Y3408" s="833"/>
    </row>
    <row r="3409" spans="1:25" s="3" customFormat="1" ht="39.950000000000003" customHeight="1" x14ac:dyDescent="0.2">
      <c r="A3409" s="147">
        <v>217</v>
      </c>
      <c r="B3409" s="346" t="s">
        <v>7344</v>
      </c>
      <c r="C3409" s="346" t="s">
        <v>7345</v>
      </c>
      <c r="D3409" s="346" t="s">
        <v>277</v>
      </c>
      <c r="E3409" s="347">
        <v>0.52717999999999998</v>
      </c>
      <c r="F3409" s="346" t="s">
        <v>821</v>
      </c>
      <c r="G3409" s="346" t="s">
        <v>9424</v>
      </c>
      <c r="H3409" s="346" t="s">
        <v>9425</v>
      </c>
      <c r="I3409" s="346" t="s">
        <v>2172</v>
      </c>
      <c r="J3409" s="346" t="s">
        <v>9426</v>
      </c>
      <c r="K3409" s="919">
        <v>45699</v>
      </c>
      <c r="L3409" s="346" t="s">
        <v>8800</v>
      </c>
      <c r="M3409" s="346" t="s">
        <v>832</v>
      </c>
      <c r="N3409" s="917">
        <v>46064</v>
      </c>
      <c r="O3409" s="346" t="s">
        <v>12</v>
      </c>
      <c r="P3409" s="346">
        <v>2025</v>
      </c>
      <c r="Q3409" s="346" t="s">
        <v>26</v>
      </c>
      <c r="R3409" s="346" t="s">
        <v>26</v>
      </c>
      <c r="S3409" s="346" t="s">
        <v>26</v>
      </c>
      <c r="T3409" s="346"/>
      <c r="U3409" s="346"/>
      <c r="V3409" s="918"/>
      <c r="W3409" s="866"/>
      <c r="X3409" s="348"/>
      <c r="Y3409" s="833"/>
    </row>
    <row r="3410" spans="1:25" s="3" customFormat="1" ht="39.950000000000003" customHeight="1" x14ac:dyDescent="0.2">
      <c r="A3410" s="147">
        <v>218</v>
      </c>
      <c r="B3410" s="346" t="s">
        <v>7346</v>
      </c>
      <c r="C3410" s="346" t="s">
        <v>7347</v>
      </c>
      <c r="D3410" s="346" t="s">
        <v>8788</v>
      </c>
      <c r="E3410" s="347">
        <v>0.9</v>
      </c>
      <c r="F3410" s="346" t="s">
        <v>821</v>
      </c>
      <c r="G3410" s="346" t="s">
        <v>9272</v>
      </c>
      <c r="H3410" s="346" t="s">
        <v>9427</v>
      </c>
      <c r="I3410" s="346" t="s">
        <v>2172</v>
      </c>
      <c r="J3410" s="346" t="s">
        <v>9428</v>
      </c>
      <c r="K3410" s="919">
        <v>45699</v>
      </c>
      <c r="L3410" s="346" t="s">
        <v>8800</v>
      </c>
      <c r="M3410" s="346" t="s">
        <v>832</v>
      </c>
      <c r="N3410" s="917">
        <v>46064</v>
      </c>
      <c r="O3410" s="346" t="s">
        <v>12</v>
      </c>
      <c r="P3410" s="346">
        <v>2025</v>
      </c>
      <c r="Q3410" s="346" t="s">
        <v>26</v>
      </c>
      <c r="R3410" s="346" t="s">
        <v>26</v>
      </c>
      <c r="S3410" s="346" t="s">
        <v>26</v>
      </c>
      <c r="T3410" s="346"/>
      <c r="U3410" s="346"/>
      <c r="V3410" s="918"/>
      <c r="W3410" s="866"/>
      <c r="X3410" s="348"/>
      <c r="Y3410" s="833"/>
    </row>
    <row r="3411" spans="1:25" s="3" customFormat="1" ht="39.950000000000003" customHeight="1" x14ac:dyDescent="0.2">
      <c r="A3411" s="147">
        <v>219</v>
      </c>
      <c r="B3411" s="346" t="s">
        <v>7348</v>
      </c>
      <c r="C3411" s="346" t="s">
        <v>7349</v>
      </c>
      <c r="D3411" s="346" t="s">
        <v>8788</v>
      </c>
      <c r="E3411" s="347">
        <v>1.43</v>
      </c>
      <c r="F3411" s="346" t="s">
        <v>821</v>
      </c>
      <c r="G3411" s="346" t="s">
        <v>9429</v>
      </c>
      <c r="H3411" s="346" t="s">
        <v>9430</v>
      </c>
      <c r="I3411" s="346" t="s">
        <v>2172</v>
      </c>
      <c r="J3411" s="346" t="s">
        <v>9431</v>
      </c>
      <c r="K3411" s="919">
        <v>45699</v>
      </c>
      <c r="L3411" s="346" t="s">
        <v>301</v>
      </c>
      <c r="M3411" s="346" t="s">
        <v>283</v>
      </c>
      <c r="N3411" s="917">
        <v>46064</v>
      </c>
      <c r="O3411" s="346" t="s">
        <v>12</v>
      </c>
      <c r="P3411" s="346">
        <v>2025</v>
      </c>
      <c r="Q3411" s="346" t="s">
        <v>26</v>
      </c>
      <c r="R3411" s="346" t="s">
        <v>26</v>
      </c>
      <c r="S3411" s="346" t="s">
        <v>26</v>
      </c>
      <c r="T3411" s="346"/>
      <c r="U3411" s="346"/>
      <c r="V3411" s="918"/>
      <c r="W3411" s="866"/>
      <c r="X3411" s="348"/>
      <c r="Y3411" s="833"/>
    </row>
    <row r="3412" spans="1:25" s="3" customFormat="1" ht="39.950000000000003" customHeight="1" x14ac:dyDescent="0.2">
      <c r="A3412" s="147">
        <v>220</v>
      </c>
      <c r="B3412" s="346" t="s">
        <v>7350</v>
      </c>
      <c r="C3412" s="346" t="s">
        <v>7351</v>
      </c>
      <c r="D3412" s="346" t="s">
        <v>277</v>
      </c>
      <c r="E3412" s="347">
        <v>0.99975000000000003</v>
      </c>
      <c r="F3412" s="346" t="s">
        <v>821</v>
      </c>
      <c r="G3412" s="346" t="s">
        <v>9432</v>
      </c>
      <c r="H3412" s="346" t="s">
        <v>9433</v>
      </c>
      <c r="I3412" s="346" t="s">
        <v>2172</v>
      </c>
      <c r="J3412" s="346" t="s">
        <v>9434</v>
      </c>
      <c r="K3412" s="919">
        <v>45700</v>
      </c>
      <c r="L3412" s="346" t="s">
        <v>8800</v>
      </c>
      <c r="M3412" s="346" t="s">
        <v>832</v>
      </c>
      <c r="N3412" s="917">
        <v>46065</v>
      </c>
      <c r="O3412" s="346" t="s">
        <v>12</v>
      </c>
      <c r="P3412" s="346">
        <v>2025</v>
      </c>
      <c r="Q3412" s="346" t="s">
        <v>26</v>
      </c>
      <c r="R3412" s="346" t="s">
        <v>9435</v>
      </c>
      <c r="S3412" s="346" t="s">
        <v>26</v>
      </c>
      <c r="T3412" s="346"/>
      <c r="U3412" s="346"/>
      <c r="V3412" s="918"/>
      <c r="W3412" s="866"/>
      <c r="X3412" s="348"/>
      <c r="Y3412" s="833"/>
    </row>
    <row r="3413" spans="1:25" s="3" customFormat="1" ht="39.950000000000003" customHeight="1" x14ac:dyDescent="0.2">
      <c r="A3413" s="147">
        <v>221</v>
      </c>
      <c r="B3413" s="346" t="s">
        <v>7352</v>
      </c>
      <c r="C3413" s="346" t="s">
        <v>7112</v>
      </c>
      <c r="D3413" s="346" t="s">
        <v>8788</v>
      </c>
      <c r="E3413" s="347">
        <v>9.9900000000000006E-3</v>
      </c>
      <c r="F3413" s="346" t="s">
        <v>8789</v>
      </c>
      <c r="G3413" s="346" t="s">
        <v>9436</v>
      </c>
      <c r="H3413" s="346" t="s">
        <v>9437</v>
      </c>
      <c r="I3413" s="346" t="s">
        <v>2172</v>
      </c>
      <c r="J3413" s="346" t="s">
        <v>9438</v>
      </c>
      <c r="K3413" s="919">
        <v>45700</v>
      </c>
      <c r="L3413" s="346" t="s">
        <v>301</v>
      </c>
      <c r="M3413" s="346" t="s">
        <v>8793</v>
      </c>
      <c r="N3413" s="917">
        <v>46065</v>
      </c>
      <c r="O3413" s="346" t="s">
        <v>12</v>
      </c>
      <c r="P3413" s="346">
        <v>2025</v>
      </c>
      <c r="Q3413" s="346" t="s">
        <v>26</v>
      </c>
      <c r="R3413" s="346" t="s">
        <v>26</v>
      </c>
      <c r="S3413" s="346" t="s">
        <v>26</v>
      </c>
      <c r="T3413" s="346"/>
      <c r="U3413" s="346"/>
      <c r="V3413" s="918"/>
      <c r="W3413" s="866"/>
      <c r="X3413" s="348"/>
      <c r="Y3413" s="833"/>
    </row>
    <row r="3414" spans="1:25" s="3" customFormat="1" ht="39.950000000000003" customHeight="1" x14ac:dyDescent="0.2">
      <c r="A3414" s="147">
        <v>222</v>
      </c>
      <c r="B3414" s="346" t="s">
        <v>7353</v>
      </c>
      <c r="C3414" s="346" t="s">
        <v>7190</v>
      </c>
      <c r="D3414" s="346" t="s">
        <v>8788</v>
      </c>
      <c r="E3414" s="347">
        <v>0.4</v>
      </c>
      <c r="F3414" s="346" t="s">
        <v>821</v>
      </c>
      <c r="G3414" s="346" t="s">
        <v>9439</v>
      </c>
      <c r="H3414" s="346" t="s">
        <v>9440</v>
      </c>
      <c r="I3414" s="346" t="s">
        <v>2172</v>
      </c>
      <c r="J3414" s="346" t="s">
        <v>9441</v>
      </c>
      <c r="K3414" s="919">
        <v>45702</v>
      </c>
      <c r="L3414" s="346" t="s">
        <v>301</v>
      </c>
      <c r="M3414" s="346" t="s">
        <v>8793</v>
      </c>
      <c r="N3414" s="917">
        <v>46067</v>
      </c>
      <c r="O3414" s="346" t="s">
        <v>12</v>
      </c>
      <c r="P3414" s="346">
        <v>2025</v>
      </c>
      <c r="Q3414" s="346" t="s">
        <v>26</v>
      </c>
      <c r="R3414" s="346" t="s">
        <v>26</v>
      </c>
      <c r="S3414" s="346" t="s">
        <v>26</v>
      </c>
      <c r="T3414" s="346"/>
      <c r="U3414" s="346"/>
      <c r="V3414" s="918"/>
      <c r="W3414" s="866"/>
      <c r="X3414" s="348"/>
      <c r="Y3414" s="833"/>
    </row>
    <row r="3415" spans="1:25" s="3" customFormat="1" ht="39.950000000000003" customHeight="1" x14ac:dyDescent="0.2">
      <c r="A3415" s="147">
        <v>223</v>
      </c>
      <c r="B3415" s="346" t="s">
        <v>7354</v>
      </c>
      <c r="C3415" s="346" t="s">
        <v>7112</v>
      </c>
      <c r="D3415" s="346" t="s">
        <v>242</v>
      </c>
      <c r="E3415" s="347">
        <v>1.4E-2</v>
      </c>
      <c r="F3415" s="346" t="s">
        <v>8789</v>
      </c>
      <c r="G3415" s="346" t="s">
        <v>9442</v>
      </c>
      <c r="H3415" s="346" t="s">
        <v>9443</v>
      </c>
      <c r="I3415" s="346" t="s">
        <v>2172</v>
      </c>
      <c r="J3415" s="346" t="s">
        <v>9444</v>
      </c>
      <c r="K3415" s="919">
        <v>45705</v>
      </c>
      <c r="L3415" s="346" t="s">
        <v>301</v>
      </c>
      <c r="M3415" s="346" t="s">
        <v>8793</v>
      </c>
      <c r="N3415" s="917">
        <v>46070</v>
      </c>
      <c r="O3415" s="346" t="s">
        <v>12</v>
      </c>
      <c r="P3415" s="346">
        <v>2025</v>
      </c>
      <c r="Q3415" s="346" t="s">
        <v>26</v>
      </c>
      <c r="R3415" s="346" t="s">
        <v>26</v>
      </c>
      <c r="S3415" s="346" t="s">
        <v>26</v>
      </c>
      <c r="T3415" s="346"/>
      <c r="U3415" s="346"/>
      <c r="V3415" s="918"/>
      <c r="W3415" s="866"/>
      <c r="X3415" s="348"/>
      <c r="Y3415" s="833"/>
    </row>
    <row r="3416" spans="1:25" s="3" customFormat="1" ht="39.950000000000003" customHeight="1" x14ac:dyDescent="0.2">
      <c r="A3416" s="147">
        <v>224</v>
      </c>
      <c r="B3416" s="346" t="s">
        <v>7355</v>
      </c>
      <c r="C3416" s="346" t="s">
        <v>7103</v>
      </c>
      <c r="D3416" s="346" t="s">
        <v>277</v>
      </c>
      <c r="E3416" s="347">
        <v>0.01</v>
      </c>
      <c r="F3416" s="346" t="s">
        <v>8789</v>
      </c>
      <c r="G3416" s="346" t="s">
        <v>9445</v>
      </c>
      <c r="H3416" s="346" t="s">
        <v>9446</v>
      </c>
      <c r="I3416" s="346" t="s">
        <v>2172</v>
      </c>
      <c r="J3416" s="346" t="s">
        <v>9447</v>
      </c>
      <c r="K3416" s="919">
        <v>45707</v>
      </c>
      <c r="L3416" s="346" t="s">
        <v>301</v>
      </c>
      <c r="M3416" s="346" t="s">
        <v>8793</v>
      </c>
      <c r="N3416" s="917">
        <v>46072</v>
      </c>
      <c r="O3416" s="346" t="s">
        <v>12</v>
      </c>
      <c r="P3416" s="346">
        <v>2025</v>
      </c>
      <c r="Q3416" s="346" t="s">
        <v>26</v>
      </c>
      <c r="R3416" s="346" t="s">
        <v>26</v>
      </c>
      <c r="S3416" s="346" t="s">
        <v>26</v>
      </c>
      <c r="T3416" s="346"/>
      <c r="U3416" s="346"/>
      <c r="V3416" s="918"/>
      <c r="W3416" s="866"/>
      <c r="X3416" s="348"/>
      <c r="Y3416" s="833"/>
    </row>
    <row r="3417" spans="1:25" s="3" customFormat="1" ht="20.25" customHeight="1" x14ac:dyDescent="0.2">
      <c r="A3417" s="147">
        <v>225</v>
      </c>
      <c r="B3417" s="346" t="s">
        <v>7356</v>
      </c>
      <c r="C3417" s="346" t="s">
        <v>7357</v>
      </c>
      <c r="D3417" s="346" t="s">
        <v>277</v>
      </c>
      <c r="E3417" s="347">
        <v>0.99975000000000003</v>
      </c>
      <c r="F3417" s="346" t="s">
        <v>821</v>
      </c>
      <c r="G3417" s="346" t="s">
        <v>9432</v>
      </c>
      <c r="H3417" s="346" t="s">
        <v>9448</v>
      </c>
      <c r="I3417" s="346" t="s">
        <v>2172</v>
      </c>
      <c r="J3417" s="346" t="s">
        <v>9449</v>
      </c>
      <c r="K3417" s="919">
        <v>45708</v>
      </c>
      <c r="L3417" s="346" t="s">
        <v>8800</v>
      </c>
      <c r="M3417" s="346" t="s">
        <v>832</v>
      </c>
      <c r="N3417" s="917">
        <v>46073</v>
      </c>
      <c r="O3417" s="346" t="s">
        <v>12</v>
      </c>
      <c r="P3417" s="346">
        <v>2025</v>
      </c>
      <c r="Q3417" s="346" t="s">
        <v>26</v>
      </c>
      <c r="R3417" s="346" t="s">
        <v>9450</v>
      </c>
      <c r="S3417" s="346" t="s">
        <v>26</v>
      </c>
      <c r="T3417" s="346"/>
      <c r="U3417" s="346"/>
      <c r="V3417" s="918"/>
      <c r="W3417" s="866"/>
      <c r="X3417" s="348"/>
      <c r="Y3417" s="833"/>
    </row>
    <row r="3418" spans="1:25" s="3" customFormat="1" ht="65.25" customHeight="1" x14ac:dyDescent="0.2">
      <c r="A3418" s="147">
        <v>226</v>
      </c>
      <c r="B3418" s="346" t="s">
        <v>7358</v>
      </c>
      <c r="C3418" s="346" t="s">
        <v>7155</v>
      </c>
      <c r="D3418" s="346" t="s">
        <v>277</v>
      </c>
      <c r="E3418" s="347">
        <v>0.01</v>
      </c>
      <c r="F3418" s="346" t="s">
        <v>8789</v>
      </c>
      <c r="G3418" s="346" t="s">
        <v>9451</v>
      </c>
      <c r="H3418" s="346" t="s">
        <v>9452</v>
      </c>
      <c r="I3418" s="346" t="s">
        <v>2172</v>
      </c>
      <c r="J3418" s="346" t="s">
        <v>9453</v>
      </c>
      <c r="K3418" s="919">
        <v>45708</v>
      </c>
      <c r="L3418" s="346" t="s">
        <v>301</v>
      </c>
      <c r="M3418" s="346" t="s">
        <v>8793</v>
      </c>
      <c r="N3418" s="917">
        <v>46073</v>
      </c>
      <c r="O3418" s="346" t="s">
        <v>12</v>
      </c>
      <c r="P3418" s="346">
        <v>2025</v>
      </c>
      <c r="Q3418" s="346" t="s">
        <v>26</v>
      </c>
      <c r="R3418" s="346" t="s">
        <v>26</v>
      </c>
      <c r="S3418" s="346" t="s">
        <v>26</v>
      </c>
      <c r="T3418" s="346"/>
      <c r="U3418" s="346"/>
      <c r="V3418" s="918"/>
      <c r="W3418" s="866"/>
      <c r="X3418" s="348"/>
      <c r="Y3418" s="833"/>
    </row>
    <row r="3419" spans="1:25" s="3" customFormat="1" ht="39.950000000000003" customHeight="1" x14ac:dyDescent="0.2">
      <c r="A3419" s="147">
        <v>227</v>
      </c>
      <c r="B3419" s="346" t="s">
        <v>7359</v>
      </c>
      <c r="C3419" s="346" t="s">
        <v>7112</v>
      </c>
      <c r="D3419" s="346" t="s">
        <v>242</v>
      </c>
      <c r="E3419" s="347">
        <v>6.0000000000000001E-3</v>
      </c>
      <c r="F3419" s="346" t="s">
        <v>8789</v>
      </c>
      <c r="G3419" s="346" t="s">
        <v>9454</v>
      </c>
      <c r="H3419" s="346" t="s">
        <v>9455</v>
      </c>
      <c r="I3419" s="346" t="s">
        <v>2172</v>
      </c>
      <c r="J3419" s="346" t="s">
        <v>9456</v>
      </c>
      <c r="K3419" s="919">
        <v>45712</v>
      </c>
      <c r="L3419" s="346" t="s">
        <v>301</v>
      </c>
      <c r="M3419" s="346" t="s">
        <v>8793</v>
      </c>
      <c r="N3419" s="917">
        <v>46077</v>
      </c>
      <c r="O3419" s="346" t="s">
        <v>12</v>
      </c>
      <c r="P3419" s="346">
        <v>2025</v>
      </c>
      <c r="Q3419" s="346" t="s">
        <v>26</v>
      </c>
      <c r="R3419" s="346" t="s">
        <v>26</v>
      </c>
      <c r="S3419" s="346" t="s">
        <v>26</v>
      </c>
      <c r="T3419" s="346"/>
      <c r="U3419" s="346"/>
      <c r="V3419" s="918"/>
      <c r="W3419" s="866"/>
      <c r="X3419" s="348"/>
      <c r="Y3419" s="833"/>
    </row>
    <row r="3420" spans="1:25" s="3" customFormat="1" ht="39.950000000000003" customHeight="1" x14ac:dyDescent="0.2">
      <c r="A3420" s="147">
        <v>228</v>
      </c>
      <c r="B3420" s="346" t="s">
        <v>7360</v>
      </c>
      <c r="C3420" s="346" t="s">
        <v>7155</v>
      </c>
      <c r="D3420" s="346" t="s">
        <v>8788</v>
      </c>
      <c r="E3420" s="347">
        <v>6.0000000000000001E-3</v>
      </c>
      <c r="F3420" s="346" t="s">
        <v>8789</v>
      </c>
      <c r="G3420" s="346" t="s">
        <v>9457</v>
      </c>
      <c r="H3420" s="346" t="s">
        <v>9458</v>
      </c>
      <c r="I3420" s="346" t="s">
        <v>2172</v>
      </c>
      <c r="J3420" s="346" t="s">
        <v>9459</v>
      </c>
      <c r="K3420" s="919">
        <v>45712</v>
      </c>
      <c r="L3420" s="346" t="s">
        <v>301</v>
      </c>
      <c r="M3420" s="346" t="s">
        <v>8793</v>
      </c>
      <c r="N3420" s="917">
        <v>46077</v>
      </c>
      <c r="O3420" s="346" t="s">
        <v>12</v>
      </c>
      <c r="P3420" s="346">
        <v>2025</v>
      </c>
      <c r="Q3420" s="346" t="s">
        <v>26</v>
      </c>
      <c r="R3420" s="346" t="s">
        <v>26</v>
      </c>
      <c r="S3420" s="346" t="s">
        <v>26</v>
      </c>
      <c r="T3420" s="346"/>
      <c r="U3420" s="346"/>
      <c r="V3420" s="918"/>
      <c r="W3420" s="866"/>
      <c r="X3420" s="348"/>
      <c r="Y3420" s="833"/>
    </row>
    <row r="3421" spans="1:25" s="3" customFormat="1" ht="39.950000000000003" customHeight="1" x14ac:dyDescent="0.2">
      <c r="A3421" s="147">
        <v>229</v>
      </c>
      <c r="B3421" s="346" t="s">
        <v>7361</v>
      </c>
      <c r="C3421" s="346" t="s">
        <v>7183</v>
      </c>
      <c r="D3421" s="346" t="s">
        <v>277</v>
      </c>
      <c r="E3421" s="347">
        <v>0.37856000000000001</v>
      </c>
      <c r="F3421" s="346" t="s">
        <v>821</v>
      </c>
      <c r="G3421" s="346" t="s">
        <v>9046</v>
      </c>
      <c r="H3421" s="346" t="s">
        <v>9460</v>
      </c>
      <c r="I3421" s="346" t="s">
        <v>2172</v>
      </c>
      <c r="J3421" s="346" t="s">
        <v>9461</v>
      </c>
      <c r="K3421" s="919">
        <v>45670</v>
      </c>
      <c r="L3421" s="346" t="s">
        <v>301</v>
      </c>
      <c r="M3421" s="346" t="s">
        <v>8793</v>
      </c>
      <c r="N3421" s="917">
        <v>46035</v>
      </c>
      <c r="O3421" s="346" t="s">
        <v>12</v>
      </c>
      <c r="P3421" s="346">
        <v>2025</v>
      </c>
      <c r="Q3421" s="346" t="s">
        <v>26</v>
      </c>
      <c r="R3421" s="346" t="s">
        <v>26</v>
      </c>
      <c r="S3421" s="346" t="s">
        <v>26</v>
      </c>
      <c r="T3421" s="346"/>
      <c r="U3421" s="346"/>
      <c r="V3421" s="918"/>
      <c r="W3421" s="866"/>
      <c r="X3421" s="348"/>
      <c r="Y3421" s="833"/>
    </row>
    <row r="3422" spans="1:25" s="3" customFormat="1" ht="39.950000000000003" customHeight="1" x14ac:dyDescent="0.2">
      <c r="A3422" s="147">
        <v>230</v>
      </c>
      <c r="B3422" s="346" t="s">
        <v>7362</v>
      </c>
      <c r="C3422" s="346" t="s">
        <v>7112</v>
      </c>
      <c r="D3422" s="346" t="s">
        <v>8788</v>
      </c>
      <c r="E3422" s="347">
        <v>5.0000000000000001E-3</v>
      </c>
      <c r="F3422" s="346" t="s">
        <v>8789</v>
      </c>
      <c r="G3422" s="346" t="s">
        <v>8887</v>
      </c>
      <c r="H3422" s="346" t="s">
        <v>9462</v>
      </c>
      <c r="I3422" s="346" t="s">
        <v>2172</v>
      </c>
      <c r="J3422" s="346" t="s">
        <v>9463</v>
      </c>
      <c r="K3422" s="919">
        <v>45674</v>
      </c>
      <c r="L3422" s="346" t="s">
        <v>301</v>
      </c>
      <c r="M3422" s="346" t="s">
        <v>8793</v>
      </c>
      <c r="N3422" s="917">
        <v>46039</v>
      </c>
      <c r="O3422" s="346" t="s">
        <v>12</v>
      </c>
      <c r="P3422" s="346">
        <v>2025</v>
      </c>
      <c r="Q3422" s="346" t="s">
        <v>26</v>
      </c>
      <c r="R3422" s="346" t="s">
        <v>26</v>
      </c>
      <c r="S3422" s="346" t="s">
        <v>26</v>
      </c>
      <c r="T3422" s="346"/>
      <c r="U3422" s="346"/>
      <c r="V3422" s="918"/>
      <c r="W3422" s="866"/>
      <c r="X3422" s="348"/>
      <c r="Y3422" s="833"/>
    </row>
    <row r="3423" spans="1:25" s="3" customFormat="1" ht="39.950000000000003" customHeight="1" x14ac:dyDescent="0.2">
      <c r="A3423" s="147">
        <v>231</v>
      </c>
      <c r="B3423" s="346" t="s">
        <v>7363</v>
      </c>
      <c r="C3423" s="346" t="s">
        <v>7364</v>
      </c>
      <c r="D3423" s="346" t="s">
        <v>8788</v>
      </c>
      <c r="E3423" s="347">
        <v>0.4</v>
      </c>
      <c r="F3423" s="346" t="s">
        <v>821</v>
      </c>
      <c r="G3423" s="346" t="s">
        <v>9464</v>
      </c>
      <c r="H3423" s="346" t="s">
        <v>9465</v>
      </c>
      <c r="I3423" s="346" t="s">
        <v>2172</v>
      </c>
      <c r="J3423" s="346" t="s">
        <v>9466</v>
      </c>
      <c r="K3423" s="919">
        <v>45684</v>
      </c>
      <c r="L3423" s="346" t="s">
        <v>301</v>
      </c>
      <c r="M3423" s="346" t="s">
        <v>8793</v>
      </c>
      <c r="N3423" s="917">
        <v>46049</v>
      </c>
      <c r="O3423" s="346" t="s">
        <v>12</v>
      </c>
      <c r="P3423" s="346">
        <v>2025</v>
      </c>
      <c r="Q3423" s="346" t="s">
        <v>26</v>
      </c>
      <c r="R3423" s="346" t="s">
        <v>26</v>
      </c>
      <c r="S3423" s="346" t="s">
        <v>26</v>
      </c>
      <c r="T3423" s="346"/>
      <c r="U3423" s="346"/>
      <c r="V3423" s="918"/>
      <c r="W3423" s="866"/>
      <c r="X3423" s="348"/>
      <c r="Y3423" s="833"/>
    </row>
    <row r="3424" spans="1:25" s="3" customFormat="1" ht="39.950000000000003" customHeight="1" x14ac:dyDescent="0.2">
      <c r="A3424" s="147">
        <v>232</v>
      </c>
      <c r="B3424" s="346" t="s">
        <v>7365</v>
      </c>
      <c r="C3424" s="346" t="s">
        <v>7114</v>
      </c>
      <c r="D3424" s="346" t="s">
        <v>242</v>
      </c>
      <c r="E3424" s="347">
        <v>0.03</v>
      </c>
      <c r="F3424" s="346" t="s">
        <v>8789</v>
      </c>
      <c r="G3424" s="346" t="s">
        <v>9184</v>
      </c>
      <c r="H3424" s="346" t="s">
        <v>9467</v>
      </c>
      <c r="I3424" s="346" t="s">
        <v>2172</v>
      </c>
      <c r="J3424" s="346" t="s">
        <v>9468</v>
      </c>
      <c r="K3424" s="919">
        <v>45684</v>
      </c>
      <c r="L3424" s="346" t="s">
        <v>301</v>
      </c>
      <c r="M3424" s="346" t="s">
        <v>8793</v>
      </c>
      <c r="N3424" s="917">
        <v>46049</v>
      </c>
      <c r="O3424" s="346" t="s">
        <v>12</v>
      </c>
      <c r="P3424" s="346">
        <v>2025</v>
      </c>
      <c r="Q3424" s="346" t="s">
        <v>26</v>
      </c>
      <c r="R3424" s="346" t="s">
        <v>26</v>
      </c>
      <c r="S3424" s="346" t="s">
        <v>26</v>
      </c>
      <c r="T3424" s="346"/>
      <c r="U3424" s="346"/>
      <c r="V3424" s="918"/>
      <c r="W3424" s="866"/>
      <c r="X3424" s="348"/>
      <c r="Y3424" s="833"/>
    </row>
    <row r="3425" spans="1:25" s="3" customFormat="1" ht="39.950000000000003" customHeight="1" x14ac:dyDescent="0.2">
      <c r="A3425" s="147">
        <v>233</v>
      </c>
      <c r="B3425" s="346" t="s">
        <v>7366</v>
      </c>
      <c r="C3425" s="346" t="s">
        <v>7190</v>
      </c>
      <c r="D3425" s="346" t="s">
        <v>277</v>
      </c>
      <c r="E3425" s="347">
        <v>0.34210000000000002</v>
      </c>
      <c r="F3425" s="346" t="s">
        <v>821</v>
      </c>
      <c r="G3425" s="346" t="s">
        <v>9469</v>
      </c>
      <c r="H3425" s="346" t="s">
        <v>9470</v>
      </c>
      <c r="I3425" s="346" t="s">
        <v>2172</v>
      </c>
      <c r="J3425" s="346" t="s">
        <v>9471</v>
      </c>
      <c r="K3425" s="919">
        <v>45686</v>
      </c>
      <c r="L3425" s="346" t="s">
        <v>8800</v>
      </c>
      <c r="M3425" s="346" t="s">
        <v>832</v>
      </c>
      <c r="N3425" s="917">
        <v>46051</v>
      </c>
      <c r="O3425" s="346" t="s">
        <v>12</v>
      </c>
      <c r="P3425" s="346">
        <v>2025</v>
      </c>
      <c r="Q3425" s="346" t="s">
        <v>9472</v>
      </c>
      <c r="R3425" s="346" t="s">
        <v>9473</v>
      </c>
      <c r="S3425" s="346" t="s">
        <v>9474</v>
      </c>
      <c r="T3425" s="346"/>
      <c r="U3425" s="346"/>
      <c r="V3425" s="918"/>
      <c r="W3425" s="866"/>
      <c r="X3425" s="348"/>
      <c r="Y3425" s="833"/>
    </row>
    <row r="3426" spans="1:25" s="3" customFormat="1" ht="39.950000000000003" customHeight="1" x14ac:dyDescent="0.2">
      <c r="A3426" s="147">
        <v>234</v>
      </c>
      <c r="B3426" s="346" t="s">
        <v>7367</v>
      </c>
      <c r="C3426" s="346" t="s">
        <v>7103</v>
      </c>
      <c r="D3426" s="346" t="s">
        <v>242</v>
      </c>
      <c r="E3426" s="347">
        <v>8.0000000000000002E-3</v>
      </c>
      <c r="F3426" s="346" t="s">
        <v>8789</v>
      </c>
      <c r="G3426" s="346" t="s">
        <v>9475</v>
      </c>
      <c r="H3426" s="346" t="s">
        <v>9476</v>
      </c>
      <c r="I3426" s="346" t="s">
        <v>2172</v>
      </c>
      <c r="J3426" s="346" t="s">
        <v>9477</v>
      </c>
      <c r="K3426" s="919">
        <v>45686</v>
      </c>
      <c r="L3426" s="346" t="s">
        <v>301</v>
      </c>
      <c r="M3426" s="346" t="s">
        <v>8793</v>
      </c>
      <c r="N3426" s="917">
        <v>46051</v>
      </c>
      <c r="O3426" s="346" t="s">
        <v>12</v>
      </c>
      <c r="P3426" s="346">
        <v>2025</v>
      </c>
      <c r="Q3426" s="346" t="s">
        <v>26</v>
      </c>
      <c r="R3426" s="346" t="s">
        <v>26</v>
      </c>
      <c r="S3426" s="346" t="s">
        <v>26</v>
      </c>
      <c r="T3426" s="346"/>
      <c r="U3426" s="346"/>
      <c r="V3426" s="918"/>
      <c r="W3426" s="866"/>
      <c r="X3426" s="348"/>
      <c r="Y3426" s="833"/>
    </row>
    <row r="3427" spans="1:25" s="3" customFormat="1" ht="39.950000000000003" customHeight="1" x14ac:dyDescent="0.2">
      <c r="A3427" s="147">
        <v>235</v>
      </c>
      <c r="B3427" s="346" t="s">
        <v>7368</v>
      </c>
      <c r="C3427" s="346" t="s">
        <v>7141</v>
      </c>
      <c r="D3427" s="346" t="s">
        <v>8788</v>
      </c>
      <c r="E3427" s="347">
        <v>0.02</v>
      </c>
      <c r="F3427" s="346" t="s">
        <v>8789</v>
      </c>
      <c r="G3427" s="346" t="s">
        <v>9478</v>
      </c>
      <c r="H3427" s="346" t="s">
        <v>9479</v>
      </c>
      <c r="I3427" s="346" t="s">
        <v>2172</v>
      </c>
      <c r="J3427" s="346" t="s">
        <v>9480</v>
      </c>
      <c r="K3427" s="919">
        <v>45628</v>
      </c>
      <c r="L3427" s="346" t="s">
        <v>301</v>
      </c>
      <c r="M3427" s="346" t="s">
        <v>8793</v>
      </c>
      <c r="N3427" s="917">
        <v>45993</v>
      </c>
      <c r="O3427" s="346" t="s">
        <v>12</v>
      </c>
      <c r="P3427" s="346">
        <v>2025</v>
      </c>
      <c r="Q3427" s="346" t="s">
        <v>26</v>
      </c>
      <c r="R3427" s="346" t="s">
        <v>26</v>
      </c>
      <c r="S3427" s="346" t="s">
        <v>26</v>
      </c>
      <c r="T3427" s="346"/>
      <c r="U3427" s="346"/>
      <c r="V3427" s="918"/>
      <c r="W3427" s="866"/>
      <c r="X3427" s="348"/>
      <c r="Y3427" s="833"/>
    </row>
    <row r="3428" spans="1:25" s="3" customFormat="1" ht="39.950000000000003" customHeight="1" x14ac:dyDescent="0.2">
      <c r="A3428" s="147">
        <v>236</v>
      </c>
      <c r="B3428" s="346" t="s">
        <v>7369</v>
      </c>
      <c r="C3428" s="346" t="s">
        <v>7112</v>
      </c>
      <c r="D3428" s="346" t="s">
        <v>8788</v>
      </c>
      <c r="E3428" s="347">
        <v>6.0000000000000001E-3</v>
      </c>
      <c r="F3428" s="346" t="s">
        <v>8789</v>
      </c>
      <c r="G3428" s="346" t="s">
        <v>9481</v>
      </c>
      <c r="H3428" s="346" t="s">
        <v>9482</v>
      </c>
      <c r="I3428" s="346" t="s">
        <v>2172</v>
      </c>
      <c r="J3428" s="346" t="s">
        <v>9483</v>
      </c>
      <c r="K3428" s="919">
        <v>45629</v>
      </c>
      <c r="L3428" s="346" t="s">
        <v>301</v>
      </c>
      <c r="M3428" s="346" t="s">
        <v>8793</v>
      </c>
      <c r="N3428" s="917">
        <v>45994</v>
      </c>
      <c r="O3428" s="346" t="s">
        <v>12</v>
      </c>
      <c r="P3428" s="346">
        <v>2025</v>
      </c>
      <c r="Q3428" s="346" t="s">
        <v>26</v>
      </c>
      <c r="R3428" s="346" t="s">
        <v>26</v>
      </c>
      <c r="S3428" s="346" t="s">
        <v>26</v>
      </c>
      <c r="T3428" s="346"/>
      <c r="U3428" s="346"/>
      <c r="V3428" s="918"/>
      <c r="W3428" s="866"/>
      <c r="X3428" s="348"/>
      <c r="Y3428" s="833"/>
    </row>
    <row r="3429" spans="1:25" s="3" customFormat="1" ht="39.950000000000003" customHeight="1" x14ac:dyDescent="0.2">
      <c r="A3429" s="147">
        <v>237</v>
      </c>
      <c r="B3429" s="346" t="s">
        <v>7370</v>
      </c>
      <c r="C3429" s="346" t="s">
        <v>7114</v>
      </c>
      <c r="D3429" s="346" t="s">
        <v>242</v>
      </c>
      <c r="E3429" s="347">
        <v>0.03</v>
      </c>
      <c r="F3429" s="346" t="s">
        <v>8789</v>
      </c>
      <c r="G3429" s="346" t="s">
        <v>9484</v>
      </c>
      <c r="H3429" s="346" t="s">
        <v>9485</v>
      </c>
      <c r="I3429" s="346" t="s">
        <v>2172</v>
      </c>
      <c r="J3429" s="346" t="s">
        <v>9486</v>
      </c>
      <c r="K3429" s="919">
        <v>45637</v>
      </c>
      <c r="L3429" s="346" t="s">
        <v>301</v>
      </c>
      <c r="M3429" s="346" t="s">
        <v>8793</v>
      </c>
      <c r="N3429" s="917">
        <v>46002</v>
      </c>
      <c r="O3429" s="346" t="s">
        <v>12</v>
      </c>
      <c r="P3429" s="346">
        <v>2025</v>
      </c>
      <c r="Q3429" s="346" t="s">
        <v>26</v>
      </c>
      <c r="R3429" s="346" t="s">
        <v>26</v>
      </c>
      <c r="S3429" s="346" t="s">
        <v>26</v>
      </c>
      <c r="T3429" s="346"/>
      <c r="U3429" s="346"/>
      <c r="V3429" s="918"/>
      <c r="W3429" s="866"/>
      <c r="X3429" s="348"/>
      <c r="Y3429" s="833"/>
    </row>
    <row r="3430" spans="1:25" s="3" customFormat="1" ht="39.950000000000003" customHeight="1" x14ac:dyDescent="0.2">
      <c r="A3430" s="147">
        <v>238</v>
      </c>
      <c r="B3430" s="346" t="s">
        <v>7370</v>
      </c>
      <c r="C3430" s="346" t="s">
        <v>7114</v>
      </c>
      <c r="D3430" s="346" t="s">
        <v>242</v>
      </c>
      <c r="E3430" s="347">
        <v>0.03</v>
      </c>
      <c r="F3430" s="346" t="s">
        <v>8789</v>
      </c>
      <c r="G3430" s="346" t="s">
        <v>9484</v>
      </c>
      <c r="H3430" s="346" t="s">
        <v>9485</v>
      </c>
      <c r="I3430" s="346" t="s">
        <v>2172</v>
      </c>
      <c r="J3430" s="346" t="s">
        <v>9487</v>
      </c>
      <c r="K3430" s="919">
        <v>45637</v>
      </c>
      <c r="L3430" s="346" t="s">
        <v>301</v>
      </c>
      <c r="M3430" s="346" t="s">
        <v>8793</v>
      </c>
      <c r="N3430" s="917">
        <v>46002</v>
      </c>
      <c r="O3430" s="346" t="s">
        <v>12</v>
      </c>
      <c r="P3430" s="346">
        <v>2025</v>
      </c>
      <c r="Q3430" s="346" t="s">
        <v>26</v>
      </c>
      <c r="R3430" s="346" t="s">
        <v>26</v>
      </c>
      <c r="S3430" s="346" t="s">
        <v>26</v>
      </c>
      <c r="T3430" s="346"/>
      <c r="U3430" s="346"/>
      <c r="V3430" s="918"/>
      <c r="W3430" s="866"/>
      <c r="X3430" s="348"/>
      <c r="Y3430" s="833"/>
    </row>
    <row r="3431" spans="1:25" s="3" customFormat="1" ht="39.950000000000003" customHeight="1" x14ac:dyDescent="0.2">
      <c r="A3431" s="147">
        <v>239</v>
      </c>
      <c r="B3431" s="346" t="s">
        <v>7371</v>
      </c>
      <c r="C3431" s="346" t="s">
        <v>7372</v>
      </c>
      <c r="D3431" s="346" t="s">
        <v>8788</v>
      </c>
      <c r="E3431" s="347">
        <v>1.4</v>
      </c>
      <c r="F3431" s="346" t="s">
        <v>821</v>
      </c>
      <c r="G3431" s="346" t="s">
        <v>9488</v>
      </c>
      <c r="H3431" s="346" t="s">
        <v>9489</v>
      </c>
      <c r="I3431" s="346" t="s">
        <v>2172</v>
      </c>
      <c r="J3431" s="346" t="s">
        <v>9490</v>
      </c>
      <c r="K3431" s="919">
        <v>45638</v>
      </c>
      <c r="L3431" s="346" t="s">
        <v>8800</v>
      </c>
      <c r="M3431" s="346" t="s">
        <v>832</v>
      </c>
      <c r="N3431" s="917">
        <v>46003</v>
      </c>
      <c r="O3431" s="346" t="s">
        <v>12</v>
      </c>
      <c r="P3431" s="346">
        <v>2025</v>
      </c>
      <c r="Q3431" s="346" t="s">
        <v>26</v>
      </c>
      <c r="R3431" s="346" t="s">
        <v>26</v>
      </c>
      <c r="S3431" s="346" t="s">
        <v>26</v>
      </c>
      <c r="T3431" s="346"/>
      <c r="U3431" s="346"/>
      <c r="V3431" s="918"/>
      <c r="W3431" s="866"/>
      <c r="X3431" s="348"/>
      <c r="Y3431" s="833"/>
    </row>
    <row r="3432" spans="1:25" s="3" customFormat="1" ht="39.950000000000003" customHeight="1" x14ac:dyDescent="0.2">
      <c r="A3432" s="147">
        <v>240</v>
      </c>
      <c r="B3432" s="346" t="s">
        <v>7373</v>
      </c>
      <c r="C3432" s="346" t="s">
        <v>7183</v>
      </c>
      <c r="D3432" s="346" t="s">
        <v>242</v>
      </c>
      <c r="E3432" s="347">
        <v>0.16</v>
      </c>
      <c r="F3432" s="346" t="s">
        <v>821</v>
      </c>
      <c r="G3432" s="346" t="s">
        <v>9491</v>
      </c>
      <c r="H3432" s="346" t="s">
        <v>9492</v>
      </c>
      <c r="I3432" s="346" t="s">
        <v>2172</v>
      </c>
      <c r="J3432" s="346" t="s">
        <v>9493</v>
      </c>
      <c r="K3432" s="919">
        <v>45642</v>
      </c>
      <c r="L3432" s="346" t="s">
        <v>301</v>
      </c>
      <c r="M3432" s="346" t="s">
        <v>8793</v>
      </c>
      <c r="N3432" s="917">
        <v>46007</v>
      </c>
      <c r="O3432" s="346" t="s">
        <v>12</v>
      </c>
      <c r="P3432" s="346">
        <v>2025</v>
      </c>
      <c r="Q3432" s="346" t="s">
        <v>26</v>
      </c>
      <c r="R3432" s="346" t="s">
        <v>26</v>
      </c>
      <c r="S3432" s="346" t="s">
        <v>26</v>
      </c>
      <c r="T3432" s="346"/>
      <c r="U3432" s="346"/>
      <c r="V3432" s="918"/>
      <c r="W3432" s="866"/>
      <c r="X3432" s="348"/>
      <c r="Y3432" s="833"/>
    </row>
    <row r="3433" spans="1:25" s="3" customFormat="1" ht="39.950000000000003" customHeight="1" x14ac:dyDescent="0.2">
      <c r="A3433" s="147">
        <v>241</v>
      </c>
      <c r="B3433" s="346" t="s">
        <v>7374</v>
      </c>
      <c r="C3433" s="346" t="s">
        <v>7183</v>
      </c>
      <c r="D3433" s="346" t="s">
        <v>8788</v>
      </c>
      <c r="E3433" s="347">
        <v>0.05</v>
      </c>
      <c r="F3433" s="346" t="s">
        <v>8789</v>
      </c>
      <c r="G3433" s="346" t="s">
        <v>9494</v>
      </c>
      <c r="H3433" s="346" t="s">
        <v>9495</v>
      </c>
      <c r="I3433" s="346" t="s">
        <v>2172</v>
      </c>
      <c r="J3433" s="346" t="s">
        <v>9496</v>
      </c>
      <c r="K3433" s="919">
        <v>45643</v>
      </c>
      <c r="L3433" s="346" t="s">
        <v>301</v>
      </c>
      <c r="M3433" s="346" t="s">
        <v>8793</v>
      </c>
      <c r="N3433" s="917">
        <v>46008</v>
      </c>
      <c r="O3433" s="346" t="s">
        <v>12</v>
      </c>
      <c r="P3433" s="346">
        <v>2025</v>
      </c>
      <c r="Q3433" s="346" t="s">
        <v>26</v>
      </c>
      <c r="R3433" s="346" t="s">
        <v>26</v>
      </c>
      <c r="S3433" s="346" t="s">
        <v>26</v>
      </c>
      <c r="T3433" s="346"/>
      <c r="U3433" s="346"/>
      <c r="V3433" s="918"/>
      <c r="W3433" s="866"/>
      <c r="X3433" s="348"/>
      <c r="Y3433" s="833"/>
    </row>
    <row r="3434" spans="1:25" s="3" customFormat="1" ht="39.950000000000003" customHeight="1" x14ac:dyDescent="0.2">
      <c r="A3434" s="147">
        <v>242</v>
      </c>
      <c r="B3434" s="346" t="s">
        <v>7374</v>
      </c>
      <c r="C3434" s="346" t="s">
        <v>7183</v>
      </c>
      <c r="D3434" s="346" t="s">
        <v>8788</v>
      </c>
      <c r="E3434" s="347">
        <v>2.5000000000000001E-2</v>
      </c>
      <c r="F3434" s="346" t="s">
        <v>821</v>
      </c>
      <c r="G3434" s="346" t="s">
        <v>9497</v>
      </c>
      <c r="H3434" s="346" t="s">
        <v>9495</v>
      </c>
      <c r="I3434" s="346" t="s">
        <v>2172</v>
      </c>
      <c r="J3434" s="346" t="s">
        <v>9498</v>
      </c>
      <c r="K3434" s="919">
        <v>45644</v>
      </c>
      <c r="L3434" s="346" t="s">
        <v>301</v>
      </c>
      <c r="M3434" s="346" t="s">
        <v>8793</v>
      </c>
      <c r="N3434" s="917">
        <v>46009</v>
      </c>
      <c r="O3434" s="346" t="s">
        <v>12</v>
      </c>
      <c r="P3434" s="346">
        <v>2025</v>
      </c>
      <c r="Q3434" s="346" t="s">
        <v>26</v>
      </c>
      <c r="R3434" s="346" t="s">
        <v>26</v>
      </c>
      <c r="S3434" s="346" t="s">
        <v>26</v>
      </c>
      <c r="T3434" s="346"/>
      <c r="U3434" s="346"/>
      <c r="V3434" s="918"/>
      <c r="W3434" s="866"/>
      <c r="X3434" s="348"/>
      <c r="Y3434" s="833"/>
    </row>
    <row r="3435" spans="1:25" s="3" customFormat="1" ht="39.950000000000003" customHeight="1" x14ac:dyDescent="0.2">
      <c r="A3435" s="147">
        <v>243</v>
      </c>
      <c r="B3435" s="346" t="s">
        <v>7374</v>
      </c>
      <c r="C3435" s="346" t="s">
        <v>7183</v>
      </c>
      <c r="D3435" s="346" t="s">
        <v>8788</v>
      </c>
      <c r="E3435" s="347">
        <v>0.13</v>
      </c>
      <c r="F3435" s="346" t="s">
        <v>821</v>
      </c>
      <c r="G3435" s="346" t="s">
        <v>9499</v>
      </c>
      <c r="H3435" s="346" t="s">
        <v>9500</v>
      </c>
      <c r="I3435" s="346" t="s">
        <v>2172</v>
      </c>
      <c r="J3435" s="346" t="s">
        <v>9501</v>
      </c>
      <c r="K3435" s="919">
        <v>45644</v>
      </c>
      <c r="L3435" s="346" t="s">
        <v>301</v>
      </c>
      <c r="M3435" s="346" t="s">
        <v>8793</v>
      </c>
      <c r="N3435" s="917">
        <v>46009</v>
      </c>
      <c r="O3435" s="346" t="s">
        <v>12</v>
      </c>
      <c r="P3435" s="346">
        <v>2025</v>
      </c>
      <c r="Q3435" s="346" t="s">
        <v>26</v>
      </c>
      <c r="R3435" s="346" t="s">
        <v>26</v>
      </c>
      <c r="S3435" s="346" t="s">
        <v>26</v>
      </c>
      <c r="T3435" s="346"/>
      <c r="U3435" s="346"/>
      <c r="V3435" s="918"/>
      <c r="W3435" s="866"/>
      <c r="X3435" s="348"/>
      <c r="Y3435" s="833"/>
    </row>
    <row r="3436" spans="1:25" s="3" customFormat="1" ht="39.950000000000003" customHeight="1" x14ac:dyDescent="0.2">
      <c r="A3436" s="147">
        <v>244</v>
      </c>
      <c r="B3436" s="346" t="s">
        <v>7374</v>
      </c>
      <c r="C3436" s="346" t="s">
        <v>7183</v>
      </c>
      <c r="D3436" s="346" t="s">
        <v>8788</v>
      </c>
      <c r="E3436" s="347">
        <v>0.106</v>
      </c>
      <c r="F3436" s="346" t="s">
        <v>8789</v>
      </c>
      <c r="G3436" s="346" t="s">
        <v>9502</v>
      </c>
      <c r="H3436" s="346" t="s">
        <v>9495</v>
      </c>
      <c r="I3436" s="346" t="s">
        <v>2172</v>
      </c>
      <c r="J3436" s="346" t="s">
        <v>9503</v>
      </c>
      <c r="K3436" s="919">
        <v>45644</v>
      </c>
      <c r="L3436" s="346" t="s">
        <v>301</v>
      </c>
      <c r="M3436" s="346" t="s">
        <v>8793</v>
      </c>
      <c r="N3436" s="917">
        <v>46009</v>
      </c>
      <c r="O3436" s="346" t="s">
        <v>12</v>
      </c>
      <c r="P3436" s="346">
        <v>2025</v>
      </c>
      <c r="Q3436" s="346" t="s">
        <v>26</v>
      </c>
      <c r="R3436" s="346" t="s">
        <v>26</v>
      </c>
      <c r="S3436" s="346" t="s">
        <v>26</v>
      </c>
      <c r="T3436" s="346"/>
      <c r="U3436" s="346"/>
      <c r="V3436" s="918"/>
      <c r="W3436" s="866"/>
      <c r="X3436" s="348"/>
      <c r="Y3436" s="833"/>
    </row>
    <row r="3437" spans="1:25" s="3" customFormat="1" ht="39.950000000000003" customHeight="1" x14ac:dyDescent="0.2">
      <c r="A3437" s="147">
        <v>245</v>
      </c>
      <c r="B3437" s="346" t="s">
        <v>7375</v>
      </c>
      <c r="C3437" s="346" t="s">
        <v>7376</v>
      </c>
      <c r="D3437" s="346" t="s">
        <v>277</v>
      </c>
      <c r="E3437" s="347">
        <v>0.99990000000000001</v>
      </c>
      <c r="F3437" s="346" t="s">
        <v>821</v>
      </c>
      <c r="G3437" s="346" t="s">
        <v>9504</v>
      </c>
      <c r="H3437" s="346" t="s">
        <v>9505</v>
      </c>
      <c r="I3437" s="346" t="s">
        <v>2172</v>
      </c>
      <c r="J3437" s="346" t="s">
        <v>9506</v>
      </c>
      <c r="K3437" s="919">
        <v>45645</v>
      </c>
      <c r="L3437" s="346" t="s">
        <v>8800</v>
      </c>
      <c r="M3437" s="346" t="s">
        <v>832</v>
      </c>
      <c r="N3437" s="917">
        <v>46010</v>
      </c>
      <c r="O3437" s="346" t="s">
        <v>12</v>
      </c>
      <c r="P3437" s="346">
        <v>2025</v>
      </c>
      <c r="Q3437" s="346" t="s">
        <v>9507</v>
      </c>
      <c r="R3437" s="346" t="s">
        <v>9508</v>
      </c>
      <c r="S3437" s="346" t="s">
        <v>9509</v>
      </c>
      <c r="T3437" s="346"/>
      <c r="U3437" s="346"/>
      <c r="V3437" s="918"/>
      <c r="W3437" s="866"/>
      <c r="X3437" s="348"/>
      <c r="Y3437" s="833"/>
    </row>
    <row r="3438" spans="1:25" s="3" customFormat="1" ht="39.950000000000003" customHeight="1" x14ac:dyDescent="0.2">
      <c r="A3438" s="147">
        <v>246</v>
      </c>
      <c r="B3438" s="346" t="s">
        <v>7377</v>
      </c>
      <c r="C3438" s="346" t="s">
        <v>7378</v>
      </c>
      <c r="D3438" s="346" t="s">
        <v>277</v>
      </c>
      <c r="E3438" s="347">
        <v>1.375</v>
      </c>
      <c r="F3438" s="346" t="s">
        <v>821</v>
      </c>
      <c r="G3438" s="346" t="s">
        <v>9316</v>
      </c>
      <c r="H3438" s="346" t="s">
        <v>9510</v>
      </c>
      <c r="I3438" s="346" t="s">
        <v>2172</v>
      </c>
      <c r="J3438" s="346" t="s">
        <v>9511</v>
      </c>
      <c r="K3438" s="919">
        <v>45646</v>
      </c>
      <c r="L3438" s="346" t="s">
        <v>8800</v>
      </c>
      <c r="M3438" s="346" t="s">
        <v>832</v>
      </c>
      <c r="N3438" s="917">
        <v>46011</v>
      </c>
      <c r="O3438" s="346" t="s">
        <v>12</v>
      </c>
      <c r="P3438" s="346">
        <v>2025</v>
      </c>
      <c r="Q3438" s="346" t="s">
        <v>26</v>
      </c>
      <c r="R3438" s="346" t="s">
        <v>26</v>
      </c>
      <c r="S3438" s="346" t="s">
        <v>26</v>
      </c>
      <c r="T3438" s="346"/>
      <c r="U3438" s="346"/>
      <c r="V3438" s="918"/>
      <c r="W3438" s="866"/>
      <c r="X3438" s="348"/>
      <c r="Y3438" s="833"/>
    </row>
    <row r="3439" spans="1:25" s="3" customFormat="1" ht="39.950000000000003" customHeight="1" x14ac:dyDescent="0.2">
      <c r="A3439" s="147">
        <v>247</v>
      </c>
      <c r="B3439" s="346" t="s">
        <v>7379</v>
      </c>
      <c r="C3439" s="346" t="s">
        <v>7380</v>
      </c>
      <c r="D3439" s="346" t="s">
        <v>277</v>
      </c>
      <c r="E3439" s="347">
        <v>1.2960000000000001E-2</v>
      </c>
      <c r="F3439" s="346" t="s">
        <v>8789</v>
      </c>
      <c r="G3439" s="346" t="s">
        <v>9424</v>
      </c>
      <c r="H3439" s="346" t="s">
        <v>9512</v>
      </c>
      <c r="I3439" s="346" t="s">
        <v>2172</v>
      </c>
      <c r="J3439" s="346" t="s">
        <v>9513</v>
      </c>
      <c r="K3439" s="919">
        <v>45646</v>
      </c>
      <c r="L3439" s="346" t="s">
        <v>301</v>
      </c>
      <c r="M3439" s="346" t="s">
        <v>8793</v>
      </c>
      <c r="N3439" s="917">
        <v>46011</v>
      </c>
      <c r="O3439" s="346" t="s">
        <v>12</v>
      </c>
      <c r="P3439" s="346">
        <v>2025</v>
      </c>
      <c r="Q3439" s="346" t="s">
        <v>26</v>
      </c>
      <c r="R3439" s="346" t="s">
        <v>9512</v>
      </c>
      <c r="S3439" s="346" t="s">
        <v>26</v>
      </c>
      <c r="T3439" s="346"/>
      <c r="U3439" s="346"/>
      <c r="V3439" s="918"/>
      <c r="W3439" s="866"/>
      <c r="X3439" s="348"/>
      <c r="Y3439" s="833"/>
    </row>
    <row r="3440" spans="1:25" s="3" customFormat="1" ht="39.950000000000003" customHeight="1" x14ac:dyDescent="0.2">
      <c r="A3440" s="147">
        <v>248</v>
      </c>
      <c r="B3440" s="346" t="s">
        <v>7381</v>
      </c>
      <c r="C3440" s="346" t="s">
        <v>7382</v>
      </c>
      <c r="D3440" s="346" t="s">
        <v>8788</v>
      </c>
      <c r="E3440" s="347">
        <v>2</v>
      </c>
      <c r="F3440" s="346" t="s">
        <v>821</v>
      </c>
      <c r="G3440" s="346" t="s">
        <v>9514</v>
      </c>
      <c r="H3440" s="346" t="s">
        <v>9515</v>
      </c>
      <c r="I3440" s="346" t="s">
        <v>2172</v>
      </c>
      <c r="J3440" s="346" t="s">
        <v>9516</v>
      </c>
      <c r="K3440" s="919">
        <v>45646</v>
      </c>
      <c r="L3440" s="346" t="s">
        <v>8800</v>
      </c>
      <c r="M3440" s="346" t="s">
        <v>832</v>
      </c>
      <c r="N3440" s="917">
        <v>46011</v>
      </c>
      <c r="O3440" s="346" t="s">
        <v>12</v>
      </c>
      <c r="P3440" s="346">
        <v>2025</v>
      </c>
      <c r="Q3440" s="346" t="s">
        <v>26</v>
      </c>
      <c r="R3440" s="346" t="s">
        <v>26</v>
      </c>
      <c r="S3440" s="346" t="s">
        <v>26</v>
      </c>
      <c r="T3440" s="346"/>
      <c r="U3440" s="346"/>
      <c r="V3440" s="918"/>
      <c r="W3440" s="866"/>
      <c r="X3440" s="348"/>
      <c r="Y3440" s="833"/>
    </row>
    <row r="3441" spans="1:25" s="3" customFormat="1" ht="39.950000000000003" customHeight="1" x14ac:dyDescent="0.2">
      <c r="A3441" s="147">
        <v>249</v>
      </c>
      <c r="B3441" s="346" t="s">
        <v>7383</v>
      </c>
      <c r="C3441" s="346" t="s">
        <v>7183</v>
      </c>
      <c r="D3441" s="346" t="s">
        <v>277</v>
      </c>
      <c r="E3441" s="347">
        <v>0.2366</v>
      </c>
      <c r="F3441" s="346" t="s">
        <v>821</v>
      </c>
      <c r="G3441" s="346" t="s">
        <v>9517</v>
      </c>
      <c r="H3441" s="346" t="s">
        <v>9518</v>
      </c>
      <c r="I3441" s="346" t="s">
        <v>2172</v>
      </c>
      <c r="J3441" s="346" t="s">
        <v>9519</v>
      </c>
      <c r="K3441" s="919">
        <v>45650</v>
      </c>
      <c r="L3441" s="346" t="s">
        <v>301</v>
      </c>
      <c r="M3441" s="346" t="s">
        <v>8793</v>
      </c>
      <c r="N3441" s="917">
        <v>46015</v>
      </c>
      <c r="O3441" s="346" t="s">
        <v>12</v>
      </c>
      <c r="P3441" s="346">
        <v>2025</v>
      </c>
      <c r="Q3441" s="346" t="s">
        <v>26</v>
      </c>
      <c r="R3441" s="346" t="s">
        <v>26</v>
      </c>
      <c r="S3441" s="346" t="s">
        <v>26</v>
      </c>
      <c r="T3441" s="346"/>
      <c r="U3441" s="346"/>
      <c r="V3441" s="918"/>
      <c r="W3441" s="866"/>
      <c r="X3441" s="348"/>
      <c r="Y3441" s="833"/>
    </row>
    <row r="3442" spans="1:25" s="3" customFormat="1" ht="39.950000000000003" customHeight="1" x14ac:dyDescent="0.2">
      <c r="A3442" s="147">
        <v>250</v>
      </c>
      <c r="B3442" s="346" t="s">
        <v>2169</v>
      </c>
      <c r="C3442" s="346" t="s">
        <v>7183</v>
      </c>
      <c r="D3442" s="346" t="s">
        <v>277</v>
      </c>
      <c r="E3442" s="347">
        <v>0.28000000000000003</v>
      </c>
      <c r="F3442" s="346" t="s">
        <v>821</v>
      </c>
      <c r="G3442" s="346" t="s">
        <v>9520</v>
      </c>
      <c r="H3442" s="346" t="s">
        <v>9521</v>
      </c>
      <c r="I3442" s="346" t="s">
        <v>2172</v>
      </c>
      <c r="J3442" s="346" t="s">
        <v>9522</v>
      </c>
      <c r="K3442" s="919">
        <v>45656</v>
      </c>
      <c r="L3442" s="346" t="s">
        <v>301</v>
      </c>
      <c r="M3442" s="346" t="s">
        <v>8793</v>
      </c>
      <c r="N3442" s="917">
        <v>46021</v>
      </c>
      <c r="O3442" s="346" t="s">
        <v>12</v>
      </c>
      <c r="P3442" s="346">
        <v>2025</v>
      </c>
      <c r="Q3442" s="346" t="s">
        <v>26</v>
      </c>
      <c r="R3442" s="346" t="s">
        <v>26</v>
      </c>
      <c r="S3442" s="346" t="s">
        <v>26</v>
      </c>
      <c r="T3442" s="346"/>
      <c r="U3442" s="346"/>
      <c r="V3442" s="918"/>
      <c r="W3442" s="866"/>
      <c r="X3442" s="348"/>
      <c r="Y3442" s="833"/>
    </row>
    <row r="3443" spans="1:25" s="3" customFormat="1" ht="39.950000000000003" customHeight="1" x14ac:dyDescent="0.2">
      <c r="A3443" s="147">
        <v>251</v>
      </c>
      <c r="B3443" s="346" t="s">
        <v>7384</v>
      </c>
      <c r="C3443" s="346" t="s">
        <v>7183</v>
      </c>
      <c r="D3443" s="346" t="s">
        <v>242</v>
      </c>
      <c r="E3443" s="347">
        <v>0.13206000000000001</v>
      </c>
      <c r="F3443" s="346" t="s">
        <v>8789</v>
      </c>
      <c r="G3443" s="346" t="s">
        <v>9523</v>
      </c>
      <c r="H3443" s="346" t="s">
        <v>9524</v>
      </c>
      <c r="I3443" s="346" t="s">
        <v>9525</v>
      </c>
      <c r="J3443" s="346" t="s">
        <v>9526</v>
      </c>
      <c r="K3443" s="919">
        <v>45603</v>
      </c>
      <c r="L3443" s="346" t="s">
        <v>301</v>
      </c>
      <c r="M3443" s="346" t="s">
        <v>8793</v>
      </c>
      <c r="N3443" s="917">
        <v>45968</v>
      </c>
      <c r="O3443" s="346" t="s">
        <v>12</v>
      </c>
      <c r="P3443" s="346">
        <v>2025</v>
      </c>
      <c r="Q3443" s="346" t="s">
        <v>26</v>
      </c>
      <c r="R3443" s="346" t="s">
        <v>26</v>
      </c>
      <c r="S3443" s="346" t="s">
        <v>26</v>
      </c>
      <c r="T3443" s="346"/>
      <c r="U3443" s="346"/>
      <c r="V3443" s="918"/>
      <c r="W3443" s="866"/>
      <c r="X3443" s="348"/>
      <c r="Y3443" s="833"/>
    </row>
    <row r="3444" spans="1:25" s="3" customFormat="1" ht="39.950000000000003" customHeight="1" x14ac:dyDescent="0.2">
      <c r="A3444" s="147">
        <v>252</v>
      </c>
      <c r="B3444" s="346" t="s">
        <v>7385</v>
      </c>
      <c r="C3444" s="346" t="s">
        <v>7386</v>
      </c>
      <c r="D3444" s="346" t="s">
        <v>8788</v>
      </c>
      <c r="E3444" s="347">
        <v>8.0000000000000002E-3</v>
      </c>
      <c r="F3444" s="346" t="s">
        <v>8789</v>
      </c>
      <c r="G3444" s="346" t="s">
        <v>9527</v>
      </c>
      <c r="H3444" s="346" t="s">
        <v>9528</v>
      </c>
      <c r="I3444" s="346" t="s">
        <v>9525</v>
      </c>
      <c r="J3444" s="346" t="s">
        <v>9529</v>
      </c>
      <c r="K3444" s="919">
        <v>45604</v>
      </c>
      <c r="L3444" s="346" t="s">
        <v>301</v>
      </c>
      <c r="M3444" s="346" t="s">
        <v>8793</v>
      </c>
      <c r="N3444" s="917">
        <v>45969</v>
      </c>
      <c r="O3444" s="346" t="s">
        <v>12</v>
      </c>
      <c r="P3444" s="346">
        <v>2025</v>
      </c>
      <c r="Q3444" s="346" t="s">
        <v>26</v>
      </c>
      <c r="R3444" s="346" t="s">
        <v>26</v>
      </c>
      <c r="S3444" s="346" t="s">
        <v>26</v>
      </c>
      <c r="T3444" s="346"/>
      <c r="U3444" s="346"/>
      <c r="V3444" s="918"/>
      <c r="W3444" s="866"/>
      <c r="X3444" s="348"/>
      <c r="Y3444" s="833"/>
    </row>
    <row r="3445" spans="1:25" s="3" customFormat="1" ht="39.950000000000003" customHeight="1" x14ac:dyDescent="0.2">
      <c r="A3445" s="147">
        <v>253</v>
      </c>
      <c r="B3445" s="346" t="s">
        <v>7126</v>
      </c>
      <c r="C3445" s="346" t="s">
        <v>7150</v>
      </c>
      <c r="D3445" s="346" t="s">
        <v>277</v>
      </c>
      <c r="E3445" s="347">
        <v>0.4</v>
      </c>
      <c r="F3445" s="346" t="s">
        <v>821</v>
      </c>
      <c r="G3445" s="346" t="s">
        <v>8841</v>
      </c>
      <c r="H3445" s="346" t="s">
        <v>9530</v>
      </c>
      <c r="I3445" s="346" t="s">
        <v>9525</v>
      </c>
      <c r="J3445" s="346" t="s">
        <v>9531</v>
      </c>
      <c r="K3445" s="919">
        <v>45609</v>
      </c>
      <c r="L3445" s="346" t="s">
        <v>301</v>
      </c>
      <c r="M3445" s="346" t="s">
        <v>8793</v>
      </c>
      <c r="N3445" s="917">
        <v>45974</v>
      </c>
      <c r="O3445" s="346" t="s">
        <v>12</v>
      </c>
      <c r="P3445" s="346">
        <v>2025</v>
      </c>
      <c r="Q3445" s="346" t="s">
        <v>26</v>
      </c>
      <c r="R3445" s="346" t="s">
        <v>26</v>
      </c>
      <c r="S3445" s="346" t="s">
        <v>26</v>
      </c>
      <c r="T3445" s="346"/>
      <c r="U3445" s="346"/>
      <c r="V3445" s="918"/>
      <c r="W3445" s="866"/>
      <c r="X3445" s="348"/>
      <c r="Y3445" s="833"/>
    </row>
    <row r="3446" spans="1:25" s="3" customFormat="1" ht="39.950000000000003" customHeight="1" x14ac:dyDescent="0.2">
      <c r="A3446" s="147">
        <v>254</v>
      </c>
      <c r="B3446" s="346" t="s">
        <v>7387</v>
      </c>
      <c r="C3446" s="346" t="s">
        <v>7183</v>
      </c>
      <c r="D3446" s="346" t="s">
        <v>277</v>
      </c>
      <c r="E3446" s="347">
        <v>0.1</v>
      </c>
      <c r="F3446" s="346" t="s">
        <v>821</v>
      </c>
      <c r="G3446" s="346" t="s">
        <v>9346</v>
      </c>
      <c r="H3446" s="346" t="s">
        <v>9532</v>
      </c>
      <c r="I3446" s="346" t="s">
        <v>9525</v>
      </c>
      <c r="J3446" s="346" t="s">
        <v>9533</v>
      </c>
      <c r="K3446" s="919">
        <v>45609</v>
      </c>
      <c r="L3446" s="346" t="s">
        <v>301</v>
      </c>
      <c r="M3446" s="346" t="s">
        <v>8793</v>
      </c>
      <c r="N3446" s="917">
        <v>45974</v>
      </c>
      <c r="O3446" s="346" t="s">
        <v>12</v>
      </c>
      <c r="P3446" s="346">
        <v>2025</v>
      </c>
      <c r="Q3446" s="346" t="s">
        <v>26</v>
      </c>
      <c r="R3446" s="346" t="s">
        <v>9534</v>
      </c>
      <c r="S3446" s="346" t="s">
        <v>26</v>
      </c>
      <c r="T3446" s="346"/>
      <c r="U3446" s="346"/>
      <c r="V3446" s="918"/>
      <c r="W3446" s="866"/>
      <c r="X3446" s="348"/>
      <c r="Y3446" s="833"/>
    </row>
    <row r="3447" spans="1:25" s="3" customFormat="1" ht="39.950000000000003" customHeight="1" x14ac:dyDescent="0.2">
      <c r="A3447" s="147">
        <v>255</v>
      </c>
      <c r="B3447" s="346" t="s">
        <v>7388</v>
      </c>
      <c r="C3447" s="346" t="s">
        <v>7103</v>
      </c>
      <c r="D3447" s="346" t="s">
        <v>8788</v>
      </c>
      <c r="E3447" s="347">
        <v>8.0000000000000002E-3</v>
      </c>
      <c r="F3447" s="346" t="s">
        <v>8789</v>
      </c>
      <c r="G3447" s="346" t="s">
        <v>9535</v>
      </c>
      <c r="H3447" s="346" t="s">
        <v>9536</v>
      </c>
      <c r="I3447" s="346" t="s">
        <v>9525</v>
      </c>
      <c r="J3447" s="346" t="s">
        <v>9537</v>
      </c>
      <c r="K3447" s="919">
        <v>45614</v>
      </c>
      <c r="L3447" s="346" t="s">
        <v>301</v>
      </c>
      <c r="M3447" s="346" t="s">
        <v>8793</v>
      </c>
      <c r="N3447" s="917">
        <v>45979</v>
      </c>
      <c r="O3447" s="346" t="s">
        <v>12</v>
      </c>
      <c r="P3447" s="346">
        <v>2025</v>
      </c>
      <c r="Q3447" s="346" t="s">
        <v>26</v>
      </c>
      <c r="R3447" s="346" t="s">
        <v>26</v>
      </c>
      <c r="S3447" s="346" t="s">
        <v>26</v>
      </c>
      <c r="T3447" s="346"/>
      <c r="U3447" s="346"/>
      <c r="V3447" s="918"/>
      <c r="W3447" s="866"/>
      <c r="X3447" s="348"/>
      <c r="Y3447" s="833"/>
    </row>
    <row r="3448" spans="1:25" s="3" customFormat="1" ht="39.950000000000003" customHeight="1" x14ac:dyDescent="0.2">
      <c r="A3448" s="147">
        <v>256</v>
      </c>
      <c r="B3448" s="346" t="s">
        <v>7389</v>
      </c>
      <c r="C3448" s="346" t="s">
        <v>7390</v>
      </c>
      <c r="D3448" s="346" t="s">
        <v>277</v>
      </c>
      <c r="E3448" s="347">
        <v>0.1804</v>
      </c>
      <c r="F3448" s="346" t="s">
        <v>821</v>
      </c>
      <c r="G3448" s="346" t="s">
        <v>9538</v>
      </c>
      <c r="H3448" s="346" t="s">
        <v>9539</v>
      </c>
      <c r="I3448" s="346" t="s">
        <v>9525</v>
      </c>
      <c r="J3448" s="346" t="s">
        <v>9540</v>
      </c>
      <c r="K3448" s="919">
        <v>45617</v>
      </c>
      <c r="L3448" s="346" t="s">
        <v>301</v>
      </c>
      <c r="M3448" s="346" t="s">
        <v>8793</v>
      </c>
      <c r="N3448" s="917">
        <v>45982</v>
      </c>
      <c r="O3448" s="346" t="s">
        <v>12</v>
      </c>
      <c r="P3448" s="346">
        <v>2025</v>
      </c>
      <c r="Q3448" s="346" t="s">
        <v>26</v>
      </c>
      <c r="R3448" s="346" t="s">
        <v>26</v>
      </c>
      <c r="S3448" s="346" t="s">
        <v>26</v>
      </c>
      <c r="T3448" s="346"/>
      <c r="U3448" s="346"/>
      <c r="V3448" s="918"/>
      <c r="W3448" s="866"/>
      <c r="X3448" s="348"/>
      <c r="Y3448" s="833"/>
    </row>
    <row r="3449" spans="1:25" s="3" customFormat="1" ht="39.950000000000003" customHeight="1" x14ac:dyDescent="0.2">
      <c r="A3449" s="147">
        <v>257</v>
      </c>
      <c r="B3449" s="346" t="s">
        <v>7391</v>
      </c>
      <c r="C3449" s="346" t="s">
        <v>7392</v>
      </c>
      <c r="D3449" s="346" t="s">
        <v>8788</v>
      </c>
      <c r="E3449" s="347">
        <v>102</v>
      </c>
      <c r="F3449" s="346" t="s">
        <v>497</v>
      </c>
      <c r="G3449" s="346" t="s">
        <v>9541</v>
      </c>
      <c r="H3449" s="346" t="s">
        <v>9542</v>
      </c>
      <c r="I3449" s="346" t="s">
        <v>9525</v>
      </c>
      <c r="J3449" s="346" t="s">
        <v>9543</v>
      </c>
      <c r="K3449" s="919">
        <v>45622</v>
      </c>
      <c r="L3449" s="346" t="s">
        <v>8800</v>
      </c>
      <c r="M3449" s="346" t="s">
        <v>832</v>
      </c>
      <c r="N3449" s="917">
        <v>45987</v>
      </c>
      <c r="O3449" s="346" t="s">
        <v>12</v>
      </c>
      <c r="P3449" s="346">
        <v>2025</v>
      </c>
      <c r="Q3449" s="346" t="s">
        <v>26</v>
      </c>
      <c r="R3449" s="346" t="s">
        <v>26</v>
      </c>
      <c r="S3449" s="346" t="s">
        <v>9544</v>
      </c>
      <c r="T3449" s="346"/>
      <c r="U3449" s="346"/>
      <c r="V3449" s="918"/>
      <c r="W3449" s="866"/>
      <c r="X3449" s="348"/>
      <c r="Y3449" s="833"/>
    </row>
    <row r="3450" spans="1:25" s="3" customFormat="1" ht="39.950000000000003" customHeight="1" x14ac:dyDescent="0.2">
      <c r="A3450" s="147">
        <v>258</v>
      </c>
      <c r="B3450" s="346" t="s">
        <v>7393</v>
      </c>
      <c r="C3450" s="346" t="s">
        <v>7394</v>
      </c>
      <c r="D3450" s="346" t="s">
        <v>277</v>
      </c>
      <c r="E3450" s="347">
        <v>49.8</v>
      </c>
      <c r="F3450" s="346" t="s">
        <v>497</v>
      </c>
      <c r="G3450" s="346" t="s">
        <v>9545</v>
      </c>
      <c r="H3450" s="346" t="s">
        <v>9546</v>
      </c>
      <c r="I3450" s="346" t="s">
        <v>9525</v>
      </c>
      <c r="J3450" s="346" t="s">
        <v>9547</v>
      </c>
      <c r="K3450" s="919">
        <v>45623</v>
      </c>
      <c r="L3450" s="346" t="s">
        <v>8800</v>
      </c>
      <c r="M3450" s="346" t="s">
        <v>832</v>
      </c>
      <c r="N3450" s="917">
        <v>45988</v>
      </c>
      <c r="O3450" s="346" t="s">
        <v>12</v>
      </c>
      <c r="P3450" s="346">
        <v>2025</v>
      </c>
      <c r="Q3450" s="346" t="s">
        <v>9548</v>
      </c>
      <c r="R3450" s="346" t="s">
        <v>9549</v>
      </c>
      <c r="S3450" s="346" t="s">
        <v>9550</v>
      </c>
      <c r="T3450" s="346"/>
      <c r="U3450" s="346"/>
      <c r="V3450" s="918"/>
      <c r="W3450" s="866"/>
      <c r="X3450" s="348"/>
      <c r="Y3450" s="833"/>
    </row>
    <row r="3451" spans="1:25" s="3" customFormat="1" ht="39.950000000000003" customHeight="1" x14ac:dyDescent="0.2">
      <c r="A3451" s="147">
        <v>259</v>
      </c>
      <c r="B3451" s="346" t="s">
        <v>7395</v>
      </c>
      <c r="C3451" s="346" t="s">
        <v>7112</v>
      </c>
      <c r="D3451" s="346" t="s">
        <v>242</v>
      </c>
      <c r="E3451" s="347">
        <v>1.7999999999999999E-2</v>
      </c>
      <c r="F3451" s="346" t="s">
        <v>8789</v>
      </c>
      <c r="G3451" s="346" t="s">
        <v>9551</v>
      </c>
      <c r="H3451" s="346" t="s">
        <v>9552</v>
      </c>
      <c r="I3451" s="346" t="s">
        <v>9525</v>
      </c>
      <c r="J3451" s="346" t="s">
        <v>9553</v>
      </c>
      <c r="K3451" s="919">
        <v>45623</v>
      </c>
      <c r="L3451" s="346" t="s">
        <v>301</v>
      </c>
      <c r="M3451" s="346" t="s">
        <v>8793</v>
      </c>
      <c r="N3451" s="917">
        <v>45988</v>
      </c>
      <c r="O3451" s="346" t="s">
        <v>12</v>
      </c>
      <c r="P3451" s="346">
        <v>2025</v>
      </c>
      <c r="Q3451" s="346" t="s">
        <v>26</v>
      </c>
      <c r="R3451" s="346" t="s">
        <v>26</v>
      </c>
      <c r="S3451" s="346" t="s">
        <v>26</v>
      </c>
      <c r="T3451" s="346"/>
      <c r="U3451" s="346"/>
      <c r="V3451" s="918"/>
      <c r="W3451" s="866"/>
      <c r="X3451" s="348"/>
      <c r="Y3451" s="833"/>
    </row>
    <row r="3452" spans="1:25" s="3" customFormat="1" ht="39.950000000000003" customHeight="1" x14ac:dyDescent="0.2">
      <c r="A3452" s="147">
        <v>260</v>
      </c>
      <c r="B3452" s="346" t="s">
        <v>7396</v>
      </c>
      <c r="C3452" s="346" t="s">
        <v>7312</v>
      </c>
      <c r="D3452" s="346" t="s">
        <v>8788</v>
      </c>
      <c r="E3452" s="347">
        <v>3</v>
      </c>
      <c r="F3452" s="346" t="s">
        <v>821</v>
      </c>
      <c r="G3452" s="346" t="s">
        <v>9554</v>
      </c>
      <c r="H3452" s="346" t="s">
        <v>9555</v>
      </c>
      <c r="I3452" s="346" t="s">
        <v>9525</v>
      </c>
      <c r="J3452" s="346" t="s">
        <v>9556</v>
      </c>
      <c r="K3452" s="919">
        <v>45624</v>
      </c>
      <c r="L3452" s="346" t="s">
        <v>8800</v>
      </c>
      <c r="M3452" s="346" t="s">
        <v>832</v>
      </c>
      <c r="N3452" s="917">
        <v>45989</v>
      </c>
      <c r="O3452" s="346" t="s">
        <v>12</v>
      </c>
      <c r="P3452" s="346">
        <v>2025</v>
      </c>
      <c r="Q3452" s="346" t="s">
        <v>26</v>
      </c>
      <c r="R3452" s="346" t="s">
        <v>26</v>
      </c>
      <c r="S3452" s="346" t="s">
        <v>26</v>
      </c>
      <c r="T3452" s="346"/>
      <c r="U3452" s="346"/>
      <c r="V3452" s="918"/>
      <c r="W3452" s="866"/>
      <c r="X3452" s="348"/>
      <c r="Y3452" s="833"/>
    </row>
    <row r="3453" spans="1:25" s="3" customFormat="1" ht="39.950000000000003" customHeight="1" x14ac:dyDescent="0.2">
      <c r="A3453" s="147">
        <v>261</v>
      </c>
      <c r="B3453" s="346" t="s">
        <v>7397</v>
      </c>
      <c r="C3453" s="346" t="s">
        <v>7103</v>
      </c>
      <c r="D3453" s="346" t="s">
        <v>8788</v>
      </c>
      <c r="E3453" s="347">
        <v>0.20250000000000001</v>
      </c>
      <c r="F3453" s="346" t="s">
        <v>821</v>
      </c>
      <c r="G3453" s="346" t="s">
        <v>9557</v>
      </c>
      <c r="H3453" s="346" t="s">
        <v>9558</v>
      </c>
      <c r="I3453" s="346" t="s">
        <v>9525</v>
      </c>
      <c r="J3453" s="346" t="s">
        <v>9559</v>
      </c>
      <c r="K3453" s="919">
        <v>45624</v>
      </c>
      <c r="L3453" s="346" t="s">
        <v>301</v>
      </c>
      <c r="M3453" s="346" t="s">
        <v>8793</v>
      </c>
      <c r="N3453" s="917">
        <v>45989</v>
      </c>
      <c r="O3453" s="346" t="s">
        <v>12</v>
      </c>
      <c r="P3453" s="346">
        <v>2025</v>
      </c>
      <c r="Q3453" s="346" t="s">
        <v>26</v>
      </c>
      <c r="R3453" s="346" t="s">
        <v>26</v>
      </c>
      <c r="S3453" s="346" t="s">
        <v>26</v>
      </c>
      <c r="T3453" s="346"/>
      <c r="U3453" s="346"/>
      <c r="V3453" s="918"/>
      <c r="W3453" s="866"/>
      <c r="X3453" s="348"/>
      <c r="Y3453" s="833"/>
    </row>
    <row r="3454" spans="1:25" s="3" customFormat="1" ht="39.950000000000003" customHeight="1" x14ac:dyDescent="0.2">
      <c r="A3454" s="147">
        <v>262</v>
      </c>
      <c r="B3454" s="346" t="s">
        <v>7374</v>
      </c>
      <c r="C3454" s="346" t="s">
        <v>7183</v>
      </c>
      <c r="D3454" s="346" t="s">
        <v>8788</v>
      </c>
      <c r="E3454" s="347">
        <v>1.7999999999999999E-2</v>
      </c>
      <c r="F3454" s="346" t="s">
        <v>8789</v>
      </c>
      <c r="G3454" s="346" t="s">
        <v>9377</v>
      </c>
      <c r="H3454" s="346" t="s">
        <v>9495</v>
      </c>
      <c r="I3454" s="346" t="s">
        <v>9525</v>
      </c>
      <c r="J3454" s="346" t="s">
        <v>9560</v>
      </c>
      <c r="K3454" s="919">
        <v>45624</v>
      </c>
      <c r="L3454" s="346" t="s">
        <v>301</v>
      </c>
      <c r="M3454" s="346" t="s">
        <v>8793</v>
      </c>
      <c r="N3454" s="917">
        <v>45989</v>
      </c>
      <c r="O3454" s="346" t="s">
        <v>12</v>
      </c>
      <c r="P3454" s="346">
        <v>2025</v>
      </c>
      <c r="Q3454" s="346" t="s">
        <v>26</v>
      </c>
      <c r="R3454" s="346" t="s">
        <v>26</v>
      </c>
      <c r="S3454" s="346" t="s">
        <v>26</v>
      </c>
      <c r="T3454" s="346"/>
      <c r="U3454" s="346"/>
      <c r="V3454" s="918"/>
      <c r="W3454" s="866"/>
      <c r="X3454" s="348"/>
      <c r="Y3454" s="833"/>
    </row>
    <row r="3455" spans="1:25" s="3" customFormat="1" ht="39.950000000000003" customHeight="1" x14ac:dyDescent="0.2">
      <c r="A3455" s="147">
        <v>263</v>
      </c>
      <c r="B3455" s="346" t="s">
        <v>7398</v>
      </c>
      <c r="C3455" s="346" t="s">
        <v>7150</v>
      </c>
      <c r="D3455" s="346" t="s">
        <v>277</v>
      </c>
      <c r="E3455" s="347">
        <v>2.7E-2</v>
      </c>
      <c r="F3455" s="346" t="s">
        <v>8789</v>
      </c>
      <c r="G3455" s="346" t="s">
        <v>9561</v>
      </c>
      <c r="H3455" s="346" t="s">
        <v>9562</v>
      </c>
      <c r="I3455" s="346" t="s">
        <v>9525</v>
      </c>
      <c r="J3455" s="346" t="s">
        <v>9563</v>
      </c>
      <c r="K3455" s="919">
        <v>45566</v>
      </c>
      <c r="L3455" s="346" t="s">
        <v>301</v>
      </c>
      <c r="M3455" s="346" t="s">
        <v>8793</v>
      </c>
      <c r="N3455" s="917">
        <v>45931</v>
      </c>
      <c r="O3455" s="346" t="s">
        <v>12</v>
      </c>
      <c r="P3455" s="346">
        <v>2025</v>
      </c>
      <c r="Q3455" s="346" t="s">
        <v>26</v>
      </c>
      <c r="R3455" s="346" t="s">
        <v>26</v>
      </c>
      <c r="S3455" s="346" t="s">
        <v>26</v>
      </c>
      <c r="T3455" s="346"/>
      <c r="U3455" s="346"/>
      <c r="V3455" s="918"/>
      <c r="W3455" s="866"/>
      <c r="X3455" s="348"/>
      <c r="Y3455" s="833"/>
    </row>
    <row r="3456" spans="1:25" s="3" customFormat="1" ht="39.950000000000003" customHeight="1" x14ac:dyDescent="0.2">
      <c r="A3456" s="147">
        <v>264</v>
      </c>
      <c r="B3456" s="346" t="s">
        <v>7399</v>
      </c>
      <c r="C3456" s="346" t="s">
        <v>7112</v>
      </c>
      <c r="D3456" s="346" t="s">
        <v>8788</v>
      </c>
      <c r="E3456" s="347">
        <v>5.0000000000000001E-3</v>
      </c>
      <c r="F3456" s="346" t="s">
        <v>8789</v>
      </c>
      <c r="G3456" s="346" t="s">
        <v>9564</v>
      </c>
      <c r="H3456" s="346" t="s">
        <v>9565</v>
      </c>
      <c r="I3456" s="346" t="s">
        <v>9525</v>
      </c>
      <c r="J3456" s="346" t="s">
        <v>9566</v>
      </c>
      <c r="K3456" s="919">
        <v>45569</v>
      </c>
      <c r="L3456" s="346" t="s">
        <v>301</v>
      </c>
      <c r="M3456" s="346" t="s">
        <v>8793</v>
      </c>
      <c r="N3456" s="917">
        <v>45934</v>
      </c>
      <c r="O3456" s="346" t="s">
        <v>12</v>
      </c>
      <c r="P3456" s="346">
        <v>2025</v>
      </c>
      <c r="Q3456" s="346" t="s">
        <v>26</v>
      </c>
      <c r="R3456" s="346" t="s">
        <v>26</v>
      </c>
      <c r="S3456" s="346" t="s">
        <v>26</v>
      </c>
      <c r="T3456" s="346"/>
      <c r="U3456" s="346"/>
      <c r="V3456" s="918"/>
      <c r="W3456" s="866"/>
      <c r="X3456" s="832"/>
      <c r="Y3456" s="834"/>
    </row>
    <row r="3457" spans="1:25" s="3" customFormat="1" ht="21" customHeight="1" x14ac:dyDescent="0.2">
      <c r="A3457" s="147">
        <v>265</v>
      </c>
      <c r="B3457" s="346" t="s">
        <v>7400</v>
      </c>
      <c r="C3457" s="346" t="s">
        <v>7401</v>
      </c>
      <c r="D3457" s="346" t="s">
        <v>277</v>
      </c>
      <c r="E3457" s="347">
        <v>4.9875000000000003E-2</v>
      </c>
      <c r="F3457" s="346" t="s">
        <v>8789</v>
      </c>
      <c r="G3457" s="346" t="s">
        <v>9567</v>
      </c>
      <c r="H3457" s="346" t="s">
        <v>9568</v>
      </c>
      <c r="I3457" s="346" t="s">
        <v>9525</v>
      </c>
      <c r="J3457" s="346" t="s">
        <v>9569</v>
      </c>
      <c r="K3457" s="919">
        <v>45575</v>
      </c>
      <c r="L3457" s="346" t="s">
        <v>301</v>
      </c>
      <c r="M3457" s="346" t="s">
        <v>8793</v>
      </c>
      <c r="N3457" s="917">
        <v>45940</v>
      </c>
      <c r="O3457" s="346" t="s">
        <v>12</v>
      </c>
      <c r="P3457" s="346">
        <v>2025</v>
      </c>
      <c r="Q3457" s="346" t="s">
        <v>26</v>
      </c>
      <c r="R3457" s="346" t="s">
        <v>26</v>
      </c>
      <c r="S3457" s="346" t="s">
        <v>26</v>
      </c>
      <c r="T3457" s="346"/>
      <c r="U3457" s="346"/>
      <c r="V3457" s="918"/>
      <c r="W3457" s="866"/>
      <c r="X3457" s="348"/>
      <c r="Y3457" s="833"/>
    </row>
    <row r="3458" spans="1:25" s="3" customFormat="1" ht="39.950000000000003" customHeight="1" x14ac:dyDescent="0.2">
      <c r="A3458" s="147">
        <v>266</v>
      </c>
      <c r="B3458" s="346" t="s">
        <v>7402</v>
      </c>
      <c r="C3458" s="346" t="s">
        <v>7403</v>
      </c>
      <c r="D3458" s="346" t="s">
        <v>8788</v>
      </c>
      <c r="E3458" s="347">
        <v>0.37</v>
      </c>
      <c r="F3458" s="346" t="s">
        <v>821</v>
      </c>
      <c r="G3458" s="346" t="s">
        <v>9570</v>
      </c>
      <c r="H3458" s="346" t="s">
        <v>9571</v>
      </c>
      <c r="I3458" s="346" t="s">
        <v>9525</v>
      </c>
      <c r="J3458" s="346" t="s">
        <v>9572</v>
      </c>
      <c r="K3458" s="919">
        <v>45581</v>
      </c>
      <c r="L3458" s="346" t="s">
        <v>301</v>
      </c>
      <c r="M3458" s="346" t="s">
        <v>8793</v>
      </c>
      <c r="N3458" s="917">
        <v>45946</v>
      </c>
      <c r="O3458" s="346" t="s">
        <v>12</v>
      </c>
      <c r="P3458" s="346">
        <v>2025</v>
      </c>
      <c r="Q3458" s="346" t="s">
        <v>26</v>
      </c>
      <c r="R3458" s="346" t="s">
        <v>26</v>
      </c>
      <c r="S3458" s="346" t="s">
        <v>26</v>
      </c>
      <c r="T3458" s="346"/>
      <c r="U3458" s="346"/>
      <c r="V3458" s="918"/>
      <c r="W3458" s="866"/>
      <c r="X3458" s="348"/>
      <c r="Y3458" s="833"/>
    </row>
    <row r="3459" spans="1:25" s="3" customFormat="1" ht="39.950000000000003" customHeight="1" x14ac:dyDescent="0.2">
      <c r="A3459" s="147">
        <v>267</v>
      </c>
      <c r="B3459" s="346" t="s">
        <v>7404</v>
      </c>
      <c r="C3459" s="346" t="s">
        <v>7183</v>
      </c>
      <c r="D3459" s="346" t="s">
        <v>8788</v>
      </c>
      <c r="E3459" s="347">
        <v>0.3</v>
      </c>
      <c r="F3459" s="346" t="s">
        <v>8789</v>
      </c>
      <c r="G3459" s="346" t="s">
        <v>8905</v>
      </c>
      <c r="H3459" s="346" t="s">
        <v>9573</v>
      </c>
      <c r="I3459" s="346" t="s">
        <v>9525</v>
      </c>
      <c r="J3459" s="346" t="s">
        <v>9574</v>
      </c>
      <c r="K3459" s="919">
        <v>45582</v>
      </c>
      <c r="L3459" s="346" t="s">
        <v>301</v>
      </c>
      <c r="M3459" s="346" t="s">
        <v>8793</v>
      </c>
      <c r="N3459" s="917">
        <v>45947</v>
      </c>
      <c r="O3459" s="346" t="s">
        <v>12</v>
      </c>
      <c r="P3459" s="346">
        <v>2025</v>
      </c>
      <c r="Q3459" s="346" t="s">
        <v>26</v>
      </c>
      <c r="R3459" s="346" t="s">
        <v>26</v>
      </c>
      <c r="S3459" s="346" t="s">
        <v>26</v>
      </c>
      <c r="T3459" s="346"/>
      <c r="U3459" s="346"/>
      <c r="V3459" s="918"/>
      <c r="W3459" s="866"/>
      <c r="X3459" s="348"/>
      <c r="Y3459" s="833"/>
    </row>
    <row r="3460" spans="1:25" s="3" customFormat="1" ht="39.950000000000003" customHeight="1" x14ac:dyDescent="0.2">
      <c r="A3460" s="147">
        <v>268</v>
      </c>
      <c r="B3460" s="346" t="s">
        <v>7405</v>
      </c>
      <c r="C3460" s="346" t="s">
        <v>7150</v>
      </c>
      <c r="D3460" s="346" t="s">
        <v>242</v>
      </c>
      <c r="E3460" s="347">
        <v>0.33</v>
      </c>
      <c r="F3460" s="346" t="s">
        <v>1531</v>
      </c>
      <c r="G3460" s="346" t="s">
        <v>9575</v>
      </c>
      <c r="H3460" s="346" t="s">
        <v>9576</v>
      </c>
      <c r="I3460" s="346" t="s">
        <v>9525</v>
      </c>
      <c r="J3460" s="346" t="s">
        <v>9577</v>
      </c>
      <c r="K3460" s="919">
        <v>45583</v>
      </c>
      <c r="L3460" s="346" t="s">
        <v>301</v>
      </c>
      <c r="M3460" s="346" t="s">
        <v>8793</v>
      </c>
      <c r="N3460" s="917">
        <v>45948</v>
      </c>
      <c r="O3460" s="346" t="s">
        <v>12</v>
      </c>
      <c r="P3460" s="346">
        <v>2025</v>
      </c>
      <c r="Q3460" s="346" t="s">
        <v>26</v>
      </c>
      <c r="R3460" s="346" t="s">
        <v>26</v>
      </c>
      <c r="S3460" s="346" t="s">
        <v>26</v>
      </c>
      <c r="T3460" s="346"/>
      <c r="U3460" s="346"/>
      <c r="V3460" s="918"/>
      <c r="W3460" s="866"/>
      <c r="X3460" s="348"/>
      <c r="Y3460" s="833"/>
    </row>
    <row r="3461" spans="1:25" s="3" customFormat="1" ht="39.950000000000003" customHeight="1" x14ac:dyDescent="0.2">
      <c r="A3461" s="147">
        <v>269</v>
      </c>
      <c r="B3461" s="346" t="s">
        <v>7406</v>
      </c>
      <c r="C3461" s="346" t="s">
        <v>7150</v>
      </c>
      <c r="D3461" s="346" t="s">
        <v>242</v>
      </c>
      <c r="E3461" s="347">
        <v>3.5000000000000003E-2</v>
      </c>
      <c r="F3461" s="346" t="s">
        <v>1531</v>
      </c>
      <c r="G3461" s="346" t="s">
        <v>9578</v>
      </c>
      <c r="H3461" s="346" t="s">
        <v>9579</v>
      </c>
      <c r="I3461" s="346" t="s">
        <v>9525</v>
      </c>
      <c r="J3461" s="346" t="s">
        <v>9580</v>
      </c>
      <c r="K3461" s="919">
        <v>45583</v>
      </c>
      <c r="L3461" s="346" t="s">
        <v>301</v>
      </c>
      <c r="M3461" s="346" t="s">
        <v>8793</v>
      </c>
      <c r="N3461" s="917">
        <v>45948</v>
      </c>
      <c r="O3461" s="346" t="s">
        <v>12</v>
      </c>
      <c r="P3461" s="346">
        <v>2025</v>
      </c>
      <c r="Q3461" s="346" t="s">
        <v>26</v>
      </c>
      <c r="R3461" s="346" t="s">
        <v>26</v>
      </c>
      <c r="S3461" s="346" t="s">
        <v>26</v>
      </c>
      <c r="T3461" s="346"/>
      <c r="U3461" s="346"/>
      <c r="V3461" s="918"/>
      <c r="W3461" s="866"/>
      <c r="X3461" s="348"/>
      <c r="Y3461" s="833"/>
    </row>
    <row r="3462" spans="1:25" s="3" customFormat="1" ht="39.950000000000003" customHeight="1" x14ac:dyDescent="0.2">
      <c r="A3462" s="147">
        <v>270</v>
      </c>
      <c r="B3462" s="346" t="s">
        <v>7407</v>
      </c>
      <c r="C3462" s="346" t="s">
        <v>7103</v>
      </c>
      <c r="D3462" s="346" t="s">
        <v>277</v>
      </c>
      <c r="E3462" s="347">
        <v>3.0000000000000001E-3</v>
      </c>
      <c r="F3462" s="346" t="s">
        <v>8789</v>
      </c>
      <c r="G3462" s="346" t="s">
        <v>9581</v>
      </c>
      <c r="H3462" s="346" t="s">
        <v>9582</v>
      </c>
      <c r="I3462" s="346" t="s">
        <v>9525</v>
      </c>
      <c r="J3462" s="346" t="s">
        <v>9583</v>
      </c>
      <c r="K3462" s="919">
        <v>45583</v>
      </c>
      <c r="L3462" s="346" t="s">
        <v>301</v>
      </c>
      <c r="M3462" s="346" t="s">
        <v>8793</v>
      </c>
      <c r="N3462" s="917">
        <v>45948</v>
      </c>
      <c r="O3462" s="346" t="s">
        <v>12</v>
      </c>
      <c r="P3462" s="346">
        <v>2025</v>
      </c>
      <c r="Q3462" s="346" t="s">
        <v>26</v>
      </c>
      <c r="R3462" s="346" t="s">
        <v>9584</v>
      </c>
      <c r="S3462" s="346" t="s">
        <v>26</v>
      </c>
      <c r="T3462" s="346"/>
      <c r="U3462" s="346"/>
      <c r="V3462" s="918"/>
      <c r="W3462" s="866"/>
      <c r="X3462" s="348"/>
      <c r="Y3462" s="833"/>
    </row>
    <row r="3463" spans="1:25" s="3" customFormat="1" ht="39.950000000000003" customHeight="1" x14ac:dyDescent="0.2">
      <c r="A3463" s="147">
        <v>271</v>
      </c>
      <c r="B3463" s="346" t="s">
        <v>7408</v>
      </c>
      <c r="C3463" s="346" t="s">
        <v>7112</v>
      </c>
      <c r="D3463" s="346" t="s">
        <v>8788</v>
      </c>
      <c r="E3463" s="347">
        <v>0.01</v>
      </c>
      <c r="F3463" s="346" t="s">
        <v>8789</v>
      </c>
      <c r="G3463" s="346" t="s">
        <v>9585</v>
      </c>
      <c r="H3463" s="346" t="s">
        <v>9586</v>
      </c>
      <c r="I3463" s="346" t="s">
        <v>9525</v>
      </c>
      <c r="J3463" s="346" t="s">
        <v>9587</v>
      </c>
      <c r="K3463" s="919">
        <v>45595</v>
      </c>
      <c r="L3463" s="346" t="s">
        <v>301</v>
      </c>
      <c r="M3463" s="346" t="s">
        <v>8793</v>
      </c>
      <c r="N3463" s="917">
        <v>45960</v>
      </c>
      <c r="O3463" s="346" t="s">
        <v>12</v>
      </c>
      <c r="P3463" s="346">
        <v>2025</v>
      </c>
      <c r="Q3463" s="346" t="s">
        <v>26</v>
      </c>
      <c r="R3463" s="346" t="s">
        <v>26</v>
      </c>
      <c r="S3463" s="346" t="s">
        <v>26</v>
      </c>
      <c r="T3463" s="346"/>
      <c r="U3463" s="346"/>
      <c r="V3463" s="918"/>
      <c r="W3463" s="866"/>
      <c r="X3463" s="348"/>
      <c r="Y3463" s="833"/>
    </row>
    <row r="3464" spans="1:25" s="3" customFormat="1" ht="39.950000000000003" customHeight="1" x14ac:dyDescent="0.2">
      <c r="A3464" s="147">
        <v>272</v>
      </c>
      <c r="B3464" s="346" t="s">
        <v>7409</v>
      </c>
      <c r="C3464" s="346" t="s">
        <v>7410</v>
      </c>
      <c r="D3464" s="346" t="s">
        <v>8788</v>
      </c>
      <c r="E3464" s="347">
        <v>1.7999999999999999E-2</v>
      </c>
      <c r="F3464" s="346" t="s">
        <v>8789</v>
      </c>
      <c r="G3464" s="346" t="s">
        <v>9588</v>
      </c>
      <c r="H3464" s="346" t="s">
        <v>9589</v>
      </c>
      <c r="I3464" s="346" t="s">
        <v>9525</v>
      </c>
      <c r="J3464" s="346" t="s">
        <v>9590</v>
      </c>
      <c r="K3464" s="919">
        <v>45538</v>
      </c>
      <c r="L3464" s="346" t="s">
        <v>301</v>
      </c>
      <c r="M3464" s="346" t="s">
        <v>8793</v>
      </c>
      <c r="N3464" s="917">
        <v>45903</v>
      </c>
      <c r="O3464" s="346" t="s">
        <v>12</v>
      </c>
      <c r="P3464" s="346">
        <v>2024</v>
      </c>
      <c r="Q3464" s="346" t="s">
        <v>26</v>
      </c>
      <c r="R3464" s="346" t="s">
        <v>26</v>
      </c>
      <c r="S3464" s="346" t="s">
        <v>26</v>
      </c>
      <c r="T3464" s="346"/>
      <c r="U3464" s="346"/>
      <c r="V3464" s="918"/>
      <c r="W3464" s="866"/>
      <c r="X3464" s="348"/>
      <c r="Y3464" s="833"/>
    </row>
    <row r="3465" spans="1:25" s="3" customFormat="1" ht="27" customHeight="1" x14ac:dyDescent="0.2">
      <c r="A3465" s="147">
        <v>273</v>
      </c>
      <c r="B3465" s="346" t="s">
        <v>7411</v>
      </c>
      <c r="C3465" s="346" t="s">
        <v>7412</v>
      </c>
      <c r="D3465" s="346" t="s">
        <v>242</v>
      </c>
      <c r="E3465" s="347">
        <v>0.02</v>
      </c>
      <c r="F3465" s="346" t="s">
        <v>8789</v>
      </c>
      <c r="G3465" s="346" t="s">
        <v>9591</v>
      </c>
      <c r="H3465" s="346" t="s">
        <v>9592</v>
      </c>
      <c r="I3465" s="346" t="s">
        <v>9525</v>
      </c>
      <c r="J3465" s="346" t="s">
        <v>9593</v>
      </c>
      <c r="K3465" s="919">
        <v>45538</v>
      </c>
      <c r="L3465" s="346" t="s">
        <v>301</v>
      </c>
      <c r="M3465" s="346" t="s">
        <v>8793</v>
      </c>
      <c r="N3465" s="917">
        <v>45903</v>
      </c>
      <c r="O3465" s="346" t="s">
        <v>12</v>
      </c>
      <c r="P3465" s="346">
        <v>2024</v>
      </c>
      <c r="Q3465" s="346" t="s">
        <v>26</v>
      </c>
      <c r="R3465" s="346" t="s">
        <v>26</v>
      </c>
      <c r="S3465" s="346" t="s">
        <v>26</v>
      </c>
      <c r="T3465" s="346"/>
      <c r="U3465" s="346"/>
      <c r="V3465" s="918"/>
      <c r="W3465" s="866"/>
      <c r="X3465" s="348"/>
      <c r="Y3465" s="833"/>
    </row>
    <row r="3466" spans="1:25" s="3" customFormat="1" ht="39.950000000000003" customHeight="1" x14ac:dyDescent="0.2">
      <c r="A3466" s="147">
        <v>274</v>
      </c>
      <c r="B3466" s="346" t="s">
        <v>7413</v>
      </c>
      <c r="C3466" s="346" t="s">
        <v>7117</v>
      </c>
      <c r="D3466" s="346" t="s">
        <v>242</v>
      </c>
      <c r="E3466" s="347">
        <v>7.0000000000000007E-2</v>
      </c>
      <c r="F3466" s="346" t="s">
        <v>8789</v>
      </c>
      <c r="G3466" s="346" t="s">
        <v>9594</v>
      </c>
      <c r="H3466" s="346" t="s">
        <v>9595</v>
      </c>
      <c r="I3466" s="346" t="s">
        <v>9525</v>
      </c>
      <c r="J3466" s="346" t="s">
        <v>9596</v>
      </c>
      <c r="K3466" s="919">
        <v>45538</v>
      </c>
      <c r="L3466" s="346" t="s">
        <v>301</v>
      </c>
      <c r="M3466" s="346" t="s">
        <v>8793</v>
      </c>
      <c r="N3466" s="917">
        <v>45903</v>
      </c>
      <c r="O3466" s="346" t="s">
        <v>12</v>
      </c>
      <c r="P3466" s="346">
        <v>2024</v>
      </c>
      <c r="Q3466" s="346" t="s">
        <v>26</v>
      </c>
      <c r="R3466" s="346" t="s">
        <v>26</v>
      </c>
      <c r="S3466" s="346" t="s">
        <v>26</v>
      </c>
      <c r="T3466" s="346"/>
      <c r="U3466" s="346"/>
      <c r="V3466" s="918"/>
      <c r="W3466" s="866"/>
      <c r="X3466" s="348"/>
      <c r="Y3466" s="833"/>
    </row>
    <row r="3467" spans="1:25" s="3" customFormat="1" ht="39.950000000000003" customHeight="1" x14ac:dyDescent="0.2">
      <c r="A3467" s="147">
        <v>275</v>
      </c>
      <c r="B3467" s="346" t="s">
        <v>7404</v>
      </c>
      <c r="C3467" s="346" t="s">
        <v>7183</v>
      </c>
      <c r="D3467" s="346" t="s">
        <v>8788</v>
      </c>
      <c r="E3467" s="347">
        <v>0.1</v>
      </c>
      <c r="F3467" s="346" t="s">
        <v>8789</v>
      </c>
      <c r="G3467" s="346" t="s">
        <v>9597</v>
      </c>
      <c r="H3467" s="346" t="s">
        <v>9598</v>
      </c>
      <c r="I3467" s="346" t="s">
        <v>9525</v>
      </c>
      <c r="J3467" s="346" t="s">
        <v>9599</v>
      </c>
      <c r="K3467" s="919">
        <v>45539</v>
      </c>
      <c r="L3467" s="346" t="s">
        <v>301</v>
      </c>
      <c r="M3467" s="346" t="s">
        <v>8793</v>
      </c>
      <c r="N3467" s="917">
        <v>45904</v>
      </c>
      <c r="O3467" s="346" t="s">
        <v>12</v>
      </c>
      <c r="P3467" s="346">
        <v>2024</v>
      </c>
      <c r="Q3467" s="346" t="s">
        <v>26</v>
      </c>
      <c r="R3467" s="346" t="s">
        <v>26</v>
      </c>
      <c r="S3467" s="346" t="s">
        <v>26</v>
      </c>
      <c r="T3467" s="346"/>
      <c r="U3467" s="346"/>
      <c r="V3467" s="918"/>
      <c r="W3467" s="866"/>
      <c r="X3467" s="348"/>
      <c r="Y3467" s="833"/>
    </row>
    <row r="3468" spans="1:25" s="3" customFormat="1" ht="21" customHeight="1" x14ac:dyDescent="0.2">
      <c r="A3468" s="147">
        <v>276</v>
      </c>
      <c r="B3468" s="346" t="s">
        <v>7414</v>
      </c>
      <c r="C3468" s="346" t="s">
        <v>7415</v>
      </c>
      <c r="D3468" s="346" t="s">
        <v>242</v>
      </c>
      <c r="E3468" s="347">
        <v>0.04</v>
      </c>
      <c r="F3468" s="346" t="s">
        <v>8789</v>
      </c>
      <c r="G3468" s="346" t="s">
        <v>9600</v>
      </c>
      <c r="H3468" s="346" t="s">
        <v>9601</v>
      </c>
      <c r="I3468" s="346" t="s">
        <v>9525</v>
      </c>
      <c r="J3468" s="346" t="s">
        <v>9602</v>
      </c>
      <c r="K3468" s="919">
        <v>45540</v>
      </c>
      <c r="L3468" s="346" t="s">
        <v>301</v>
      </c>
      <c r="M3468" s="346" t="s">
        <v>8793</v>
      </c>
      <c r="N3468" s="917">
        <v>45905</v>
      </c>
      <c r="O3468" s="346" t="s">
        <v>12</v>
      </c>
      <c r="P3468" s="346">
        <v>2024</v>
      </c>
      <c r="Q3468" s="346" t="s">
        <v>26</v>
      </c>
      <c r="R3468" s="346" t="s">
        <v>26</v>
      </c>
      <c r="S3468" s="346" t="s">
        <v>26</v>
      </c>
      <c r="T3468" s="346"/>
      <c r="U3468" s="346"/>
      <c r="V3468" s="918"/>
      <c r="W3468" s="866"/>
      <c r="X3468" s="348"/>
      <c r="Y3468" s="833"/>
    </row>
    <row r="3469" spans="1:25" s="3" customFormat="1" ht="39.950000000000003" customHeight="1" x14ac:dyDescent="0.2">
      <c r="A3469" s="147">
        <v>277</v>
      </c>
      <c r="B3469" s="346" t="s">
        <v>7416</v>
      </c>
      <c r="C3469" s="346" t="s">
        <v>7417</v>
      </c>
      <c r="D3469" s="346" t="s">
        <v>242</v>
      </c>
      <c r="E3469" s="347">
        <v>0.06</v>
      </c>
      <c r="F3469" s="346" t="s">
        <v>8789</v>
      </c>
      <c r="G3469" s="346" t="s">
        <v>9603</v>
      </c>
      <c r="H3469" s="346" t="s">
        <v>9601</v>
      </c>
      <c r="I3469" s="346" t="s">
        <v>9525</v>
      </c>
      <c r="J3469" s="346" t="s">
        <v>9604</v>
      </c>
      <c r="K3469" s="919">
        <v>45540</v>
      </c>
      <c r="L3469" s="346" t="s">
        <v>301</v>
      </c>
      <c r="M3469" s="346" t="s">
        <v>8793</v>
      </c>
      <c r="N3469" s="917">
        <v>45905</v>
      </c>
      <c r="O3469" s="346" t="s">
        <v>12</v>
      </c>
      <c r="P3469" s="346">
        <v>2024</v>
      </c>
      <c r="Q3469" s="346" t="s">
        <v>26</v>
      </c>
      <c r="R3469" s="346" t="s">
        <v>26</v>
      </c>
      <c r="S3469" s="346" t="s">
        <v>26</v>
      </c>
      <c r="T3469" s="346"/>
      <c r="U3469" s="346"/>
      <c r="V3469" s="918"/>
      <c r="W3469" s="866"/>
      <c r="X3469" s="348"/>
      <c r="Y3469" s="833"/>
    </row>
    <row r="3470" spans="1:25" s="3" customFormat="1" ht="39.950000000000003" customHeight="1" x14ac:dyDescent="0.2">
      <c r="A3470" s="147">
        <v>278</v>
      </c>
      <c r="B3470" s="346" t="s">
        <v>7418</v>
      </c>
      <c r="C3470" s="346" t="s">
        <v>7419</v>
      </c>
      <c r="D3470" s="346" t="s">
        <v>242</v>
      </c>
      <c r="E3470" s="347">
        <v>1.7000000000000001E-2</v>
      </c>
      <c r="F3470" s="346" t="s">
        <v>8789</v>
      </c>
      <c r="G3470" s="346" t="s">
        <v>9605</v>
      </c>
      <c r="H3470" s="346" t="s">
        <v>9606</v>
      </c>
      <c r="I3470" s="346" t="s">
        <v>9525</v>
      </c>
      <c r="J3470" s="346" t="s">
        <v>9607</v>
      </c>
      <c r="K3470" s="919">
        <v>45540</v>
      </c>
      <c r="L3470" s="346" t="s">
        <v>301</v>
      </c>
      <c r="M3470" s="346" t="s">
        <v>8793</v>
      </c>
      <c r="N3470" s="917">
        <v>45905</v>
      </c>
      <c r="O3470" s="346" t="s">
        <v>12</v>
      </c>
      <c r="P3470" s="346">
        <v>2024</v>
      </c>
      <c r="Q3470" s="346" t="s">
        <v>26</v>
      </c>
      <c r="R3470" s="346" t="s">
        <v>26</v>
      </c>
      <c r="S3470" s="346" t="s">
        <v>26</v>
      </c>
      <c r="T3470" s="346"/>
      <c r="U3470" s="346"/>
      <c r="V3470" s="918"/>
      <c r="W3470" s="866"/>
      <c r="X3470" s="348"/>
      <c r="Y3470" s="833"/>
    </row>
    <row r="3471" spans="1:25" s="3" customFormat="1" ht="39.950000000000003" customHeight="1" x14ac:dyDescent="0.2">
      <c r="A3471" s="147">
        <v>279</v>
      </c>
      <c r="B3471" s="346" t="s">
        <v>7420</v>
      </c>
      <c r="C3471" s="346" t="s">
        <v>7415</v>
      </c>
      <c r="D3471" s="346" t="s">
        <v>242</v>
      </c>
      <c r="E3471" s="347">
        <v>0.03</v>
      </c>
      <c r="F3471" s="346" t="s">
        <v>8789</v>
      </c>
      <c r="G3471" s="346" t="s">
        <v>9608</v>
      </c>
      <c r="H3471" s="346" t="s">
        <v>9609</v>
      </c>
      <c r="I3471" s="346" t="s">
        <v>9525</v>
      </c>
      <c r="J3471" s="346" t="s">
        <v>9610</v>
      </c>
      <c r="K3471" s="919">
        <v>45540</v>
      </c>
      <c r="L3471" s="346" t="s">
        <v>301</v>
      </c>
      <c r="M3471" s="346" t="s">
        <v>8793</v>
      </c>
      <c r="N3471" s="917">
        <v>45905</v>
      </c>
      <c r="O3471" s="346" t="s">
        <v>12</v>
      </c>
      <c r="P3471" s="346">
        <v>2024</v>
      </c>
      <c r="Q3471" s="346" t="s">
        <v>26</v>
      </c>
      <c r="R3471" s="346" t="s">
        <v>26</v>
      </c>
      <c r="S3471" s="346" t="s">
        <v>26</v>
      </c>
      <c r="T3471" s="346"/>
      <c r="U3471" s="346"/>
      <c r="V3471" s="918"/>
      <c r="W3471" s="866"/>
      <c r="X3471" s="348"/>
      <c r="Y3471" s="833"/>
    </row>
    <row r="3472" spans="1:25" s="3" customFormat="1" ht="30" customHeight="1" x14ac:dyDescent="0.2">
      <c r="A3472" s="147">
        <v>280</v>
      </c>
      <c r="B3472" s="346" t="s">
        <v>7421</v>
      </c>
      <c r="C3472" s="346" t="s">
        <v>7183</v>
      </c>
      <c r="D3472" s="346" t="s">
        <v>242</v>
      </c>
      <c r="E3472" s="347">
        <v>0.08</v>
      </c>
      <c r="F3472" s="346" t="s">
        <v>8789</v>
      </c>
      <c r="G3472" s="346" t="s">
        <v>9611</v>
      </c>
      <c r="H3472" s="346" t="s">
        <v>9601</v>
      </c>
      <c r="I3472" s="346" t="s">
        <v>9525</v>
      </c>
      <c r="J3472" s="346" t="s">
        <v>9612</v>
      </c>
      <c r="K3472" s="919">
        <v>45540</v>
      </c>
      <c r="L3472" s="346" t="s">
        <v>301</v>
      </c>
      <c r="M3472" s="346" t="s">
        <v>8793</v>
      </c>
      <c r="N3472" s="917">
        <v>45905</v>
      </c>
      <c r="O3472" s="346" t="s">
        <v>12</v>
      </c>
      <c r="P3472" s="346">
        <v>2024</v>
      </c>
      <c r="Q3472" s="346" t="s">
        <v>26</v>
      </c>
      <c r="R3472" s="346" t="s">
        <v>26</v>
      </c>
      <c r="S3472" s="346" t="s">
        <v>26</v>
      </c>
      <c r="T3472" s="346"/>
      <c r="U3472" s="346"/>
      <c r="V3472" s="918"/>
      <c r="W3472" s="866"/>
      <c r="X3472" s="348"/>
      <c r="Y3472" s="833"/>
    </row>
    <row r="3473" spans="1:25" s="3" customFormat="1" ht="39.950000000000003" customHeight="1" x14ac:dyDescent="0.2">
      <c r="A3473" s="147">
        <v>281</v>
      </c>
      <c r="B3473" s="346" t="s">
        <v>7422</v>
      </c>
      <c r="C3473" s="346" t="s">
        <v>7183</v>
      </c>
      <c r="D3473" s="346" t="s">
        <v>242</v>
      </c>
      <c r="E3473" s="347">
        <v>2.9700000000000001E-2</v>
      </c>
      <c r="F3473" s="346" t="s">
        <v>8789</v>
      </c>
      <c r="G3473" s="346" t="s">
        <v>9613</v>
      </c>
      <c r="H3473" s="346" t="s">
        <v>9614</v>
      </c>
      <c r="I3473" s="346" t="s">
        <v>9525</v>
      </c>
      <c r="J3473" s="346" t="s">
        <v>9615</v>
      </c>
      <c r="K3473" s="919">
        <v>45540</v>
      </c>
      <c r="L3473" s="346" t="s">
        <v>301</v>
      </c>
      <c r="M3473" s="346" t="s">
        <v>8793</v>
      </c>
      <c r="N3473" s="917">
        <v>45905</v>
      </c>
      <c r="O3473" s="346" t="s">
        <v>12</v>
      </c>
      <c r="P3473" s="346">
        <v>2024</v>
      </c>
      <c r="Q3473" s="346" t="s">
        <v>26</v>
      </c>
      <c r="R3473" s="346" t="s">
        <v>26</v>
      </c>
      <c r="S3473" s="346" t="s">
        <v>26</v>
      </c>
      <c r="T3473" s="346"/>
      <c r="U3473" s="346"/>
      <c r="V3473" s="918"/>
      <c r="W3473" s="866"/>
      <c r="X3473" s="348"/>
      <c r="Y3473" s="833"/>
    </row>
    <row r="3474" spans="1:25" s="3" customFormat="1" ht="39.950000000000003" customHeight="1" x14ac:dyDescent="0.2">
      <c r="A3474" s="147">
        <v>282</v>
      </c>
      <c r="B3474" s="346" t="s">
        <v>7423</v>
      </c>
      <c r="C3474" s="346" t="s">
        <v>7183</v>
      </c>
      <c r="D3474" s="346" t="s">
        <v>242</v>
      </c>
      <c r="E3474" s="347">
        <v>2.9700000000000001E-2</v>
      </c>
      <c r="F3474" s="346" t="s">
        <v>8789</v>
      </c>
      <c r="G3474" s="346" t="s">
        <v>9616</v>
      </c>
      <c r="H3474" s="346" t="s">
        <v>9614</v>
      </c>
      <c r="I3474" s="346" t="s">
        <v>9525</v>
      </c>
      <c r="J3474" s="346" t="s">
        <v>9617</v>
      </c>
      <c r="K3474" s="919">
        <v>45540</v>
      </c>
      <c r="L3474" s="346" t="s">
        <v>301</v>
      </c>
      <c r="M3474" s="346" t="s">
        <v>8793</v>
      </c>
      <c r="N3474" s="917">
        <v>45905</v>
      </c>
      <c r="O3474" s="346" t="s">
        <v>12</v>
      </c>
      <c r="P3474" s="346">
        <v>2024</v>
      </c>
      <c r="Q3474" s="346" t="s">
        <v>26</v>
      </c>
      <c r="R3474" s="346" t="s">
        <v>26</v>
      </c>
      <c r="S3474" s="346" t="s">
        <v>26</v>
      </c>
      <c r="T3474" s="346"/>
      <c r="U3474" s="346"/>
      <c r="V3474" s="918"/>
      <c r="W3474" s="866"/>
      <c r="X3474" s="348"/>
      <c r="Y3474" s="833"/>
    </row>
    <row r="3475" spans="1:25" s="3" customFormat="1" ht="39.950000000000003" customHeight="1" x14ac:dyDescent="0.2">
      <c r="A3475" s="147">
        <v>283</v>
      </c>
      <c r="B3475" s="346" t="s">
        <v>7424</v>
      </c>
      <c r="C3475" s="346" t="s">
        <v>7117</v>
      </c>
      <c r="D3475" s="346" t="s">
        <v>242</v>
      </c>
      <c r="E3475" s="347">
        <v>0.06</v>
      </c>
      <c r="F3475" s="346" t="s">
        <v>8789</v>
      </c>
      <c r="G3475" s="346" t="s">
        <v>9603</v>
      </c>
      <c r="H3475" s="346" t="s">
        <v>9601</v>
      </c>
      <c r="I3475" s="346" t="s">
        <v>9525</v>
      </c>
      <c r="J3475" s="346" t="s">
        <v>9618</v>
      </c>
      <c r="K3475" s="919">
        <v>45540</v>
      </c>
      <c r="L3475" s="346" t="s">
        <v>301</v>
      </c>
      <c r="M3475" s="346" t="s">
        <v>8793</v>
      </c>
      <c r="N3475" s="917">
        <v>45905</v>
      </c>
      <c r="O3475" s="346" t="s">
        <v>12</v>
      </c>
      <c r="P3475" s="346">
        <v>2024</v>
      </c>
      <c r="Q3475" s="346" t="s">
        <v>26</v>
      </c>
      <c r="R3475" s="346" t="s">
        <v>26</v>
      </c>
      <c r="S3475" s="346" t="s">
        <v>26</v>
      </c>
      <c r="T3475" s="346"/>
      <c r="U3475" s="346"/>
      <c r="V3475" s="918"/>
      <c r="W3475" s="866"/>
      <c r="X3475" s="348"/>
      <c r="Y3475" s="833"/>
    </row>
    <row r="3476" spans="1:25" s="3" customFormat="1" ht="39.950000000000003" customHeight="1" x14ac:dyDescent="0.2">
      <c r="A3476" s="147">
        <v>284</v>
      </c>
      <c r="B3476" s="346" t="s">
        <v>7414</v>
      </c>
      <c r="C3476" s="346" t="s">
        <v>7415</v>
      </c>
      <c r="D3476" s="346" t="s">
        <v>242</v>
      </c>
      <c r="E3476" s="347">
        <v>7.3150000000000007E-2</v>
      </c>
      <c r="F3476" s="346" t="s">
        <v>8789</v>
      </c>
      <c r="G3476" s="346" t="s">
        <v>9619</v>
      </c>
      <c r="H3476" s="346" t="s">
        <v>9601</v>
      </c>
      <c r="I3476" s="346" t="s">
        <v>9525</v>
      </c>
      <c r="J3476" s="346" t="s">
        <v>9620</v>
      </c>
      <c r="K3476" s="919">
        <v>45540</v>
      </c>
      <c r="L3476" s="346" t="s">
        <v>301</v>
      </c>
      <c r="M3476" s="346" t="s">
        <v>8793</v>
      </c>
      <c r="N3476" s="917">
        <v>45905</v>
      </c>
      <c r="O3476" s="346" t="s">
        <v>12</v>
      </c>
      <c r="P3476" s="346">
        <v>2024</v>
      </c>
      <c r="Q3476" s="346" t="s">
        <v>26</v>
      </c>
      <c r="R3476" s="346" t="s">
        <v>26</v>
      </c>
      <c r="S3476" s="346" t="s">
        <v>26</v>
      </c>
      <c r="T3476" s="346"/>
      <c r="U3476" s="346"/>
      <c r="V3476" s="918"/>
      <c r="W3476" s="866"/>
      <c r="X3476" s="348"/>
      <c r="Y3476" s="833"/>
    </row>
    <row r="3477" spans="1:25" s="3" customFormat="1" ht="39.950000000000003" customHeight="1" x14ac:dyDescent="0.2">
      <c r="A3477" s="147">
        <v>285</v>
      </c>
      <c r="B3477" s="346" t="s">
        <v>7425</v>
      </c>
      <c r="C3477" s="346" t="s">
        <v>7117</v>
      </c>
      <c r="D3477" s="346" t="s">
        <v>242</v>
      </c>
      <c r="E3477" s="347">
        <v>0.04</v>
      </c>
      <c r="F3477" s="346" t="s">
        <v>8789</v>
      </c>
      <c r="G3477" s="346" t="s">
        <v>9621</v>
      </c>
      <c r="H3477" s="346" t="s">
        <v>9601</v>
      </c>
      <c r="I3477" s="346" t="s">
        <v>9525</v>
      </c>
      <c r="J3477" s="346" t="s">
        <v>9622</v>
      </c>
      <c r="K3477" s="919">
        <v>45540</v>
      </c>
      <c r="L3477" s="346" t="s">
        <v>301</v>
      </c>
      <c r="M3477" s="346" t="s">
        <v>8793</v>
      </c>
      <c r="N3477" s="917">
        <v>45905</v>
      </c>
      <c r="O3477" s="346" t="s">
        <v>12</v>
      </c>
      <c r="P3477" s="346">
        <v>2024</v>
      </c>
      <c r="Q3477" s="346" t="s">
        <v>26</v>
      </c>
      <c r="R3477" s="346" t="s">
        <v>26</v>
      </c>
      <c r="S3477" s="346" t="s">
        <v>26</v>
      </c>
      <c r="T3477" s="346"/>
      <c r="U3477" s="346"/>
      <c r="V3477" s="918"/>
      <c r="W3477" s="866"/>
      <c r="X3477" s="348"/>
      <c r="Y3477" s="833"/>
    </row>
    <row r="3478" spans="1:25" s="3" customFormat="1" ht="39.950000000000003" customHeight="1" x14ac:dyDescent="0.2">
      <c r="A3478" s="147">
        <v>286</v>
      </c>
      <c r="B3478" s="346" t="s">
        <v>7426</v>
      </c>
      <c r="C3478" s="346" t="s">
        <v>7345</v>
      </c>
      <c r="D3478" s="346" t="s">
        <v>277</v>
      </c>
      <c r="E3478" s="347">
        <v>0.2</v>
      </c>
      <c r="F3478" s="346" t="s">
        <v>8789</v>
      </c>
      <c r="G3478" s="346" t="s">
        <v>9623</v>
      </c>
      <c r="H3478" s="346" t="s">
        <v>9624</v>
      </c>
      <c r="I3478" s="346" t="s">
        <v>9525</v>
      </c>
      <c r="J3478" s="346" t="s">
        <v>9625</v>
      </c>
      <c r="K3478" s="919">
        <v>45554</v>
      </c>
      <c r="L3478" s="346" t="s">
        <v>301</v>
      </c>
      <c r="M3478" s="346" t="s">
        <v>8793</v>
      </c>
      <c r="N3478" s="917">
        <v>45919</v>
      </c>
      <c r="O3478" s="346" t="s">
        <v>12</v>
      </c>
      <c r="P3478" s="346">
        <v>2024</v>
      </c>
      <c r="Q3478" s="346" t="s">
        <v>26</v>
      </c>
      <c r="R3478" s="346" t="s">
        <v>26</v>
      </c>
      <c r="S3478" s="346" t="s">
        <v>26</v>
      </c>
      <c r="T3478" s="346"/>
      <c r="U3478" s="346"/>
      <c r="V3478" s="918"/>
      <c r="W3478" s="866"/>
      <c r="X3478" s="348"/>
      <c r="Y3478" s="833"/>
    </row>
    <row r="3479" spans="1:25" s="3" customFormat="1" ht="39.950000000000003" customHeight="1" x14ac:dyDescent="0.2">
      <c r="A3479" s="147">
        <v>287</v>
      </c>
      <c r="B3479" s="346" t="s">
        <v>7427</v>
      </c>
      <c r="C3479" s="346" t="s">
        <v>7428</v>
      </c>
      <c r="D3479" s="346" t="s">
        <v>242</v>
      </c>
      <c r="E3479" s="347">
        <v>0.24</v>
      </c>
      <c r="F3479" s="346" t="s">
        <v>1531</v>
      </c>
      <c r="G3479" s="346" t="s">
        <v>9626</v>
      </c>
      <c r="H3479" s="346" t="s">
        <v>9627</v>
      </c>
      <c r="I3479" s="346" t="s">
        <v>9525</v>
      </c>
      <c r="J3479" s="346" t="s">
        <v>9628</v>
      </c>
      <c r="K3479" s="919">
        <v>45559</v>
      </c>
      <c r="L3479" s="346" t="s">
        <v>301</v>
      </c>
      <c r="M3479" s="346" t="s">
        <v>8793</v>
      </c>
      <c r="N3479" s="917">
        <v>45924</v>
      </c>
      <c r="O3479" s="346" t="s">
        <v>12</v>
      </c>
      <c r="P3479" s="346">
        <v>2024</v>
      </c>
      <c r="Q3479" s="346" t="s">
        <v>26</v>
      </c>
      <c r="R3479" s="346" t="s">
        <v>26</v>
      </c>
      <c r="S3479" s="346" t="s">
        <v>26</v>
      </c>
      <c r="T3479" s="346"/>
      <c r="U3479" s="346"/>
      <c r="V3479" s="918"/>
      <c r="W3479" s="866"/>
      <c r="X3479" s="348"/>
      <c r="Y3479" s="833"/>
    </row>
    <row r="3480" spans="1:25" s="3" customFormat="1" ht="39.950000000000003" customHeight="1" x14ac:dyDescent="0.2">
      <c r="A3480" s="147">
        <v>288</v>
      </c>
      <c r="B3480" s="346" t="s">
        <v>7429</v>
      </c>
      <c r="C3480" s="346" t="s">
        <v>7430</v>
      </c>
      <c r="D3480" s="346" t="s">
        <v>8788</v>
      </c>
      <c r="E3480" s="347">
        <v>0.22</v>
      </c>
      <c r="F3480" s="346" t="s">
        <v>8789</v>
      </c>
      <c r="G3480" s="346" t="s">
        <v>9629</v>
      </c>
      <c r="H3480" s="346" t="s">
        <v>9630</v>
      </c>
      <c r="I3480" s="346" t="s">
        <v>9525</v>
      </c>
      <c r="J3480" s="346" t="s">
        <v>9631</v>
      </c>
      <c r="K3480" s="919">
        <v>45562</v>
      </c>
      <c r="L3480" s="346" t="s">
        <v>301</v>
      </c>
      <c r="M3480" s="346" t="s">
        <v>8793</v>
      </c>
      <c r="N3480" s="917">
        <v>45927</v>
      </c>
      <c r="O3480" s="346" t="s">
        <v>12</v>
      </c>
      <c r="P3480" s="346">
        <v>2024</v>
      </c>
      <c r="Q3480" s="346" t="s">
        <v>26</v>
      </c>
      <c r="R3480" s="346" t="s">
        <v>26</v>
      </c>
      <c r="S3480" s="346" t="s">
        <v>26</v>
      </c>
      <c r="T3480" s="346"/>
      <c r="U3480" s="346"/>
      <c r="V3480" s="918"/>
      <c r="W3480" s="866"/>
      <c r="X3480" s="348"/>
      <c r="Y3480" s="833"/>
    </row>
    <row r="3481" spans="1:25" s="3" customFormat="1" ht="39.950000000000003" customHeight="1" x14ac:dyDescent="0.2">
      <c r="A3481" s="147">
        <v>289</v>
      </c>
      <c r="B3481" s="346" t="s">
        <v>7356</v>
      </c>
      <c r="C3481" s="346" t="s">
        <v>7430</v>
      </c>
      <c r="D3481" s="346" t="s">
        <v>277</v>
      </c>
      <c r="E3481" s="347">
        <v>0.39904000000000001</v>
      </c>
      <c r="F3481" s="346" t="s">
        <v>821</v>
      </c>
      <c r="G3481" s="346" t="s">
        <v>9632</v>
      </c>
      <c r="H3481" s="346" t="s">
        <v>9633</v>
      </c>
      <c r="I3481" s="346" t="s">
        <v>9525</v>
      </c>
      <c r="J3481" s="346" t="s">
        <v>9634</v>
      </c>
      <c r="K3481" s="919">
        <v>45565</v>
      </c>
      <c r="L3481" s="346" t="s">
        <v>301</v>
      </c>
      <c r="M3481" s="346" t="s">
        <v>8793</v>
      </c>
      <c r="N3481" s="917">
        <v>45930</v>
      </c>
      <c r="O3481" s="346" t="s">
        <v>12</v>
      </c>
      <c r="P3481" s="346">
        <v>2024</v>
      </c>
      <c r="Q3481" s="346" t="s">
        <v>26</v>
      </c>
      <c r="R3481" s="346" t="s">
        <v>26</v>
      </c>
      <c r="S3481" s="346" t="s">
        <v>26</v>
      </c>
      <c r="T3481" s="346"/>
      <c r="U3481" s="346"/>
      <c r="V3481" s="918"/>
      <c r="W3481" s="866"/>
      <c r="X3481" s="348"/>
      <c r="Y3481" s="833"/>
    </row>
    <row r="3482" spans="1:25" s="3" customFormat="1" ht="39.950000000000003" customHeight="1" x14ac:dyDescent="0.2">
      <c r="A3482" s="147">
        <v>290</v>
      </c>
      <c r="B3482" s="346" t="s">
        <v>7431</v>
      </c>
      <c r="C3482" s="346" t="s">
        <v>7430</v>
      </c>
      <c r="D3482" s="346" t="s">
        <v>242</v>
      </c>
      <c r="E3482" s="347">
        <v>5.0000000000000001E-3</v>
      </c>
      <c r="F3482" s="346" t="s">
        <v>8789</v>
      </c>
      <c r="G3482" s="346" t="s">
        <v>9635</v>
      </c>
      <c r="H3482" s="346" t="s">
        <v>9636</v>
      </c>
      <c r="I3482" s="346" t="s">
        <v>9525</v>
      </c>
      <c r="J3482" s="346" t="s">
        <v>9637</v>
      </c>
      <c r="K3482" s="919">
        <v>45565</v>
      </c>
      <c r="L3482" s="346" t="s">
        <v>301</v>
      </c>
      <c r="M3482" s="346" t="s">
        <v>8793</v>
      </c>
      <c r="N3482" s="917">
        <v>45930</v>
      </c>
      <c r="O3482" s="346" t="s">
        <v>12</v>
      </c>
      <c r="P3482" s="346">
        <v>2024</v>
      </c>
      <c r="Q3482" s="346" t="s">
        <v>26</v>
      </c>
      <c r="R3482" s="346" t="s">
        <v>26</v>
      </c>
      <c r="S3482" s="346" t="s">
        <v>26</v>
      </c>
      <c r="T3482" s="346"/>
      <c r="U3482" s="346"/>
      <c r="V3482" s="918"/>
      <c r="W3482" s="866"/>
      <c r="X3482" s="348"/>
      <c r="Y3482" s="833"/>
    </row>
    <row r="3483" spans="1:25" s="3" customFormat="1" ht="39.950000000000003" customHeight="1" x14ac:dyDescent="0.2">
      <c r="A3483" s="147">
        <v>291</v>
      </c>
      <c r="B3483" s="346" t="s">
        <v>7432</v>
      </c>
      <c r="C3483" s="346" t="s">
        <v>7433</v>
      </c>
      <c r="D3483" s="346" t="s">
        <v>8788</v>
      </c>
      <c r="E3483" s="347">
        <v>0.01</v>
      </c>
      <c r="F3483" s="346" t="s">
        <v>8789</v>
      </c>
      <c r="G3483" s="346" t="s">
        <v>9638</v>
      </c>
      <c r="H3483" s="346" t="s">
        <v>9639</v>
      </c>
      <c r="I3483" s="346" t="s">
        <v>9525</v>
      </c>
      <c r="J3483" s="346" t="s">
        <v>9640</v>
      </c>
      <c r="K3483" s="919">
        <v>45505</v>
      </c>
      <c r="L3483" s="346" t="s">
        <v>301</v>
      </c>
      <c r="M3483" s="346" t="s">
        <v>8793</v>
      </c>
      <c r="N3483" s="917">
        <v>45870</v>
      </c>
      <c r="O3483" s="346" t="s">
        <v>12</v>
      </c>
      <c r="P3483" s="346">
        <v>2024</v>
      </c>
      <c r="Q3483" s="346" t="s">
        <v>26</v>
      </c>
      <c r="R3483" s="346" t="s">
        <v>26</v>
      </c>
      <c r="S3483" s="346" t="s">
        <v>26</v>
      </c>
      <c r="T3483" s="346"/>
      <c r="U3483" s="346"/>
      <c r="V3483" s="918"/>
      <c r="W3483" s="866"/>
      <c r="X3483" s="348"/>
      <c r="Y3483" s="833"/>
    </row>
    <row r="3484" spans="1:25" s="3" customFormat="1" ht="39.950000000000003" customHeight="1" x14ac:dyDescent="0.2">
      <c r="A3484" s="147">
        <v>292</v>
      </c>
      <c r="B3484" s="346" t="s">
        <v>7434</v>
      </c>
      <c r="C3484" s="346" t="s">
        <v>7435</v>
      </c>
      <c r="D3484" s="346" t="s">
        <v>8788</v>
      </c>
      <c r="E3484" s="347">
        <v>0.01</v>
      </c>
      <c r="F3484" s="346" t="s">
        <v>8789</v>
      </c>
      <c r="G3484" s="346" t="s">
        <v>9641</v>
      </c>
      <c r="H3484" s="346" t="s">
        <v>9642</v>
      </c>
      <c r="I3484" s="346" t="s">
        <v>9525</v>
      </c>
      <c r="J3484" s="346" t="s">
        <v>9643</v>
      </c>
      <c r="K3484" s="919">
        <v>45506</v>
      </c>
      <c r="L3484" s="346" t="s">
        <v>301</v>
      </c>
      <c r="M3484" s="346" t="s">
        <v>8793</v>
      </c>
      <c r="N3484" s="917">
        <v>45871</v>
      </c>
      <c r="O3484" s="346" t="s">
        <v>12</v>
      </c>
      <c r="P3484" s="346">
        <v>2024</v>
      </c>
      <c r="Q3484" s="346" t="s">
        <v>26</v>
      </c>
      <c r="R3484" s="346" t="s">
        <v>26</v>
      </c>
      <c r="S3484" s="346" t="s">
        <v>26</v>
      </c>
      <c r="T3484" s="346"/>
      <c r="U3484" s="346"/>
      <c r="V3484" s="918"/>
      <c r="W3484" s="866"/>
      <c r="X3484" s="348"/>
      <c r="Y3484" s="833"/>
    </row>
    <row r="3485" spans="1:25" s="3" customFormat="1" ht="39.950000000000003" customHeight="1" x14ac:dyDescent="0.2">
      <c r="A3485" s="147">
        <v>293</v>
      </c>
      <c r="B3485" s="346" t="s">
        <v>7436</v>
      </c>
      <c r="C3485" s="346" t="s">
        <v>7437</v>
      </c>
      <c r="D3485" s="346" t="s">
        <v>242</v>
      </c>
      <c r="E3485" s="347">
        <v>7.3999999999999996E-2</v>
      </c>
      <c r="F3485" s="346" t="s">
        <v>1531</v>
      </c>
      <c r="G3485" s="346" t="s">
        <v>9644</v>
      </c>
      <c r="H3485" s="346" t="s">
        <v>9645</v>
      </c>
      <c r="I3485" s="346" t="s">
        <v>9525</v>
      </c>
      <c r="J3485" s="346" t="s">
        <v>9646</v>
      </c>
      <c r="K3485" s="919">
        <v>45520</v>
      </c>
      <c r="L3485" s="346" t="s">
        <v>301</v>
      </c>
      <c r="M3485" s="346" t="s">
        <v>8793</v>
      </c>
      <c r="N3485" s="917">
        <v>45885</v>
      </c>
      <c r="O3485" s="346" t="s">
        <v>12</v>
      </c>
      <c r="P3485" s="346">
        <v>2024</v>
      </c>
      <c r="Q3485" s="346" t="s">
        <v>26</v>
      </c>
      <c r="R3485" s="346" t="s">
        <v>26</v>
      </c>
      <c r="S3485" s="346" t="s">
        <v>26</v>
      </c>
      <c r="T3485" s="346"/>
      <c r="U3485" s="346"/>
      <c r="V3485" s="918"/>
      <c r="W3485" s="866"/>
      <c r="X3485" s="348"/>
      <c r="Y3485" s="833"/>
    </row>
    <row r="3486" spans="1:25" s="3" customFormat="1" ht="39.950000000000003" customHeight="1" x14ac:dyDescent="0.2">
      <c r="A3486" s="147">
        <v>294</v>
      </c>
      <c r="B3486" s="346" t="s">
        <v>7438</v>
      </c>
      <c r="C3486" s="346" t="s">
        <v>7439</v>
      </c>
      <c r="D3486" s="346" t="s">
        <v>8788</v>
      </c>
      <c r="E3486" s="347">
        <v>0.34992000000000001</v>
      </c>
      <c r="F3486" s="346" t="s">
        <v>821</v>
      </c>
      <c r="G3486" s="346" t="s">
        <v>9272</v>
      </c>
      <c r="H3486" s="346" t="s">
        <v>9647</v>
      </c>
      <c r="I3486" s="346" t="s">
        <v>9525</v>
      </c>
      <c r="J3486" s="346" t="s">
        <v>9648</v>
      </c>
      <c r="K3486" s="919">
        <v>45523</v>
      </c>
      <c r="L3486" s="346" t="s">
        <v>301</v>
      </c>
      <c r="M3486" s="346" t="s">
        <v>8793</v>
      </c>
      <c r="N3486" s="917">
        <v>45888</v>
      </c>
      <c r="O3486" s="346" t="s">
        <v>12</v>
      </c>
      <c r="P3486" s="346">
        <v>2024</v>
      </c>
      <c r="Q3486" s="346" t="s">
        <v>26</v>
      </c>
      <c r="R3486" s="346" t="s">
        <v>26</v>
      </c>
      <c r="S3486" s="346" t="s">
        <v>26</v>
      </c>
      <c r="T3486" s="346"/>
      <c r="U3486" s="346"/>
      <c r="V3486" s="918"/>
      <c r="W3486" s="866"/>
      <c r="X3486" s="348"/>
      <c r="Y3486" s="833"/>
    </row>
    <row r="3487" spans="1:25" s="3" customFormat="1" ht="39.950000000000003" customHeight="1" x14ac:dyDescent="0.2">
      <c r="A3487" s="147">
        <v>295</v>
      </c>
      <c r="B3487" s="346" t="s">
        <v>7440</v>
      </c>
      <c r="C3487" s="346" t="s">
        <v>7441</v>
      </c>
      <c r="D3487" s="346" t="s">
        <v>8788</v>
      </c>
      <c r="E3487" s="347">
        <v>6.0000000000000001E-3</v>
      </c>
      <c r="F3487" s="346" t="s">
        <v>8789</v>
      </c>
      <c r="G3487" s="346" t="s">
        <v>9649</v>
      </c>
      <c r="H3487" s="346" t="s">
        <v>9650</v>
      </c>
      <c r="I3487" s="346" t="s">
        <v>9525</v>
      </c>
      <c r="J3487" s="346" t="s">
        <v>9651</v>
      </c>
      <c r="K3487" s="919">
        <v>45525</v>
      </c>
      <c r="L3487" s="346" t="s">
        <v>301</v>
      </c>
      <c r="M3487" s="346" t="s">
        <v>8793</v>
      </c>
      <c r="N3487" s="917">
        <v>45890</v>
      </c>
      <c r="O3487" s="346" t="s">
        <v>12</v>
      </c>
      <c r="P3487" s="346">
        <v>2024</v>
      </c>
      <c r="Q3487" s="346" t="s">
        <v>26</v>
      </c>
      <c r="R3487" s="346" t="s">
        <v>26</v>
      </c>
      <c r="S3487" s="346" t="s">
        <v>26</v>
      </c>
      <c r="T3487" s="346"/>
      <c r="U3487" s="346"/>
      <c r="V3487" s="918"/>
      <c r="W3487" s="866"/>
      <c r="X3487" s="348"/>
      <c r="Y3487" s="833"/>
    </row>
    <row r="3488" spans="1:25" s="3" customFormat="1" ht="39.950000000000003" customHeight="1" x14ac:dyDescent="0.2">
      <c r="A3488" s="147">
        <v>296</v>
      </c>
      <c r="B3488" s="346" t="s">
        <v>7442</v>
      </c>
      <c r="C3488" s="346" t="s">
        <v>7443</v>
      </c>
      <c r="D3488" s="346" t="s">
        <v>8788</v>
      </c>
      <c r="E3488" s="347">
        <v>0.4</v>
      </c>
      <c r="F3488" s="346" t="s">
        <v>821</v>
      </c>
      <c r="G3488" s="346" t="s">
        <v>9652</v>
      </c>
      <c r="H3488" s="346" t="s">
        <v>9653</v>
      </c>
      <c r="I3488" s="346" t="s">
        <v>9525</v>
      </c>
      <c r="J3488" s="346" t="s">
        <v>9654</v>
      </c>
      <c r="K3488" s="919">
        <v>45532</v>
      </c>
      <c r="L3488" s="346" t="s">
        <v>301</v>
      </c>
      <c r="M3488" s="346" t="s">
        <v>8793</v>
      </c>
      <c r="N3488" s="917">
        <v>45897</v>
      </c>
      <c r="O3488" s="346" t="s">
        <v>12</v>
      </c>
      <c r="P3488" s="346">
        <v>2024</v>
      </c>
      <c r="Q3488" s="346" t="s">
        <v>26</v>
      </c>
      <c r="R3488" s="346" t="s">
        <v>26</v>
      </c>
      <c r="S3488" s="346" t="s">
        <v>26</v>
      </c>
      <c r="T3488" s="346"/>
      <c r="U3488" s="346"/>
      <c r="V3488" s="918"/>
      <c r="W3488" s="866"/>
      <c r="X3488" s="348"/>
      <c r="Y3488" s="833"/>
    </row>
    <row r="3489" spans="1:25" s="3" customFormat="1" ht="39.950000000000003" customHeight="1" x14ac:dyDescent="0.2">
      <c r="A3489" s="147">
        <v>297</v>
      </c>
      <c r="B3489" s="346" t="s">
        <v>7444</v>
      </c>
      <c r="C3489" s="346" t="s">
        <v>7441</v>
      </c>
      <c r="D3489" s="346" t="s">
        <v>8788</v>
      </c>
      <c r="E3489" s="347">
        <v>2.5070000000000002E-2</v>
      </c>
      <c r="F3489" s="346" t="s">
        <v>8789</v>
      </c>
      <c r="G3489" s="346" t="s">
        <v>9655</v>
      </c>
      <c r="H3489" s="346" t="s">
        <v>9656</v>
      </c>
      <c r="I3489" s="346" t="s">
        <v>9525</v>
      </c>
      <c r="J3489" s="346" t="s">
        <v>9657</v>
      </c>
      <c r="K3489" s="919">
        <v>45533</v>
      </c>
      <c r="L3489" s="346" t="s">
        <v>301</v>
      </c>
      <c r="M3489" s="346" t="s">
        <v>8793</v>
      </c>
      <c r="N3489" s="917">
        <v>45898</v>
      </c>
      <c r="O3489" s="346" t="s">
        <v>12</v>
      </c>
      <c r="P3489" s="346">
        <v>2024</v>
      </c>
      <c r="Q3489" s="346" t="s">
        <v>26</v>
      </c>
      <c r="R3489" s="346" t="s">
        <v>26</v>
      </c>
      <c r="S3489" s="346" t="s">
        <v>26</v>
      </c>
      <c r="T3489" s="346"/>
      <c r="U3489" s="346"/>
      <c r="V3489" s="918"/>
      <c r="W3489" s="866"/>
      <c r="X3489" s="348"/>
      <c r="Y3489" s="833"/>
    </row>
    <row r="3490" spans="1:25" s="3" customFormat="1" ht="30" customHeight="1" x14ac:dyDescent="0.2">
      <c r="A3490" s="121"/>
      <c r="B3490" s="835"/>
      <c r="C3490" s="835"/>
      <c r="D3490" s="835"/>
      <c r="E3490" s="842">
        <f>SUM(E3193:E3489)</f>
        <v>321.41512499999988</v>
      </c>
      <c r="F3490" s="835"/>
      <c r="G3490" s="835"/>
      <c r="H3490" s="835"/>
      <c r="I3490" s="835"/>
      <c r="J3490" s="836"/>
      <c r="K3490" s="837"/>
      <c r="L3490" s="835"/>
      <c r="M3490" s="835"/>
      <c r="N3490" s="838"/>
      <c r="O3490" s="835"/>
      <c r="P3490" s="835"/>
      <c r="Q3490" s="839"/>
      <c r="R3490" s="839"/>
      <c r="S3490" s="835"/>
      <c r="T3490" s="835"/>
      <c r="U3490" s="835"/>
      <c r="V3490" s="840"/>
      <c r="W3490" s="839"/>
      <c r="X3490" s="841"/>
      <c r="Y3490" s="915"/>
    </row>
    <row r="3491" spans="1:25" s="3" customFormat="1" ht="39.950000000000003" customHeight="1" x14ac:dyDescent="0.2">
      <c r="A3491" s="147">
        <v>1</v>
      </c>
      <c r="B3491" s="148" t="s">
        <v>7445</v>
      </c>
      <c r="C3491" s="148" t="s">
        <v>7446</v>
      </c>
      <c r="D3491" s="148" t="s">
        <v>275</v>
      </c>
      <c r="E3491" s="148">
        <v>0.1</v>
      </c>
      <c r="F3491" s="148" t="s">
        <v>8789</v>
      </c>
      <c r="G3491" s="148" t="s">
        <v>9658</v>
      </c>
      <c r="H3491" s="148" t="s">
        <v>9659</v>
      </c>
      <c r="I3491" s="148" t="s">
        <v>829</v>
      </c>
      <c r="J3491" s="148">
        <v>20105932</v>
      </c>
      <c r="K3491" s="826" t="s">
        <v>9660</v>
      </c>
      <c r="L3491" s="148" t="s">
        <v>9661</v>
      </c>
      <c r="M3491" s="148" t="s">
        <v>8793</v>
      </c>
      <c r="N3491" s="921" t="s">
        <v>9662</v>
      </c>
      <c r="O3491" s="148" t="s">
        <v>9663</v>
      </c>
      <c r="P3491" s="328" t="s">
        <v>9664</v>
      </c>
      <c r="Q3491" s="913" t="s">
        <v>26</v>
      </c>
      <c r="R3491" s="913" t="s">
        <v>26</v>
      </c>
      <c r="S3491" s="148" t="s">
        <v>26</v>
      </c>
      <c r="T3491" s="148"/>
      <c r="U3491" s="148"/>
      <c r="V3491" s="914"/>
      <c r="W3491" s="148"/>
      <c r="X3491" s="349"/>
      <c r="Y3491" s="844"/>
    </row>
    <row r="3492" spans="1:25" s="3" customFormat="1" ht="24.75" customHeight="1" x14ac:dyDescent="0.2">
      <c r="A3492" s="147">
        <v>2</v>
      </c>
      <c r="B3492" s="148" t="s">
        <v>7447</v>
      </c>
      <c r="C3492" s="148" t="s">
        <v>7448</v>
      </c>
      <c r="D3492" s="148" t="s">
        <v>9665</v>
      </c>
      <c r="E3492" s="148">
        <v>8.2320000000000004E-2</v>
      </c>
      <c r="F3492" s="148" t="s">
        <v>8789</v>
      </c>
      <c r="G3492" s="148" t="s">
        <v>9666</v>
      </c>
      <c r="H3492" s="148" t="s">
        <v>9667</v>
      </c>
      <c r="I3492" s="148" t="s">
        <v>829</v>
      </c>
      <c r="J3492" s="148" t="s">
        <v>9668</v>
      </c>
      <c r="K3492" s="826" t="s">
        <v>9669</v>
      </c>
      <c r="L3492" s="148" t="s">
        <v>380</v>
      </c>
      <c r="M3492" s="148" t="s">
        <v>832</v>
      </c>
      <c r="N3492" s="921" t="s">
        <v>9670</v>
      </c>
      <c r="O3492" s="148" t="s">
        <v>12</v>
      </c>
      <c r="P3492" s="328">
        <v>2025</v>
      </c>
      <c r="Q3492" s="913" t="s">
        <v>9671</v>
      </c>
      <c r="R3492" s="913" t="s">
        <v>26</v>
      </c>
      <c r="S3492" s="148" t="s">
        <v>26</v>
      </c>
      <c r="T3492" s="148"/>
      <c r="U3492" s="148"/>
      <c r="V3492" s="914"/>
      <c r="W3492" s="148"/>
      <c r="X3492" s="349"/>
      <c r="Y3492" s="920"/>
    </row>
    <row r="3493" spans="1:25" s="3" customFormat="1" ht="39.950000000000003" customHeight="1" x14ac:dyDescent="0.2">
      <c r="A3493" s="147">
        <v>3</v>
      </c>
      <c r="B3493" s="148" t="s">
        <v>7449</v>
      </c>
      <c r="C3493" s="148" t="s">
        <v>292</v>
      </c>
      <c r="D3493" s="148" t="s">
        <v>271</v>
      </c>
      <c r="E3493" s="148">
        <v>0.1</v>
      </c>
      <c r="F3493" s="148" t="s">
        <v>821</v>
      </c>
      <c r="G3493" s="148" t="s">
        <v>9672</v>
      </c>
      <c r="H3493" s="148" t="s">
        <v>9673</v>
      </c>
      <c r="I3493" s="148" t="s">
        <v>829</v>
      </c>
      <c r="J3493" s="148" t="s">
        <v>9674</v>
      </c>
      <c r="K3493" s="826" t="s">
        <v>9675</v>
      </c>
      <c r="L3493" s="148" t="s">
        <v>9661</v>
      </c>
      <c r="M3493" s="148" t="s">
        <v>9676</v>
      </c>
      <c r="N3493" s="921" t="s">
        <v>9677</v>
      </c>
      <c r="O3493" s="148" t="s">
        <v>12</v>
      </c>
      <c r="P3493" s="328">
        <v>2024</v>
      </c>
      <c r="Q3493" s="913" t="s">
        <v>26</v>
      </c>
      <c r="R3493" s="913" t="s">
        <v>26</v>
      </c>
      <c r="S3493" s="148" t="s">
        <v>26</v>
      </c>
      <c r="T3493" s="148"/>
      <c r="U3493" s="148"/>
      <c r="V3493" s="914"/>
      <c r="W3493" s="148"/>
      <c r="X3493" s="349"/>
      <c r="Y3493" s="844"/>
    </row>
    <row r="3494" spans="1:25" s="3" customFormat="1" ht="39.950000000000003" customHeight="1" x14ac:dyDescent="0.2">
      <c r="A3494" s="147">
        <v>4</v>
      </c>
      <c r="B3494" s="148" t="s">
        <v>7450</v>
      </c>
      <c r="C3494" s="148" t="s">
        <v>7451</v>
      </c>
      <c r="D3494" s="148" t="s">
        <v>274</v>
      </c>
      <c r="E3494" s="148">
        <v>0.2</v>
      </c>
      <c r="F3494" s="148" t="s">
        <v>821</v>
      </c>
      <c r="G3494" s="148" t="s">
        <v>9678</v>
      </c>
      <c r="H3494" s="148" t="s">
        <v>9679</v>
      </c>
      <c r="I3494" s="148" t="s">
        <v>829</v>
      </c>
      <c r="J3494" s="148" t="s">
        <v>9680</v>
      </c>
      <c r="K3494" s="826" t="s">
        <v>9681</v>
      </c>
      <c r="L3494" s="148" t="s">
        <v>9661</v>
      </c>
      <c r="M3494" s="148" t="s">
        <v>9676</v>
      </c>
      <c r="N3494" s="921" t="s">
        <v>9682</v>
      </c>
      <c r="O3494" s="148" t="s">
        <v>12</v>
      </c>
      <c r="P3494" s="328">
        <v>2024</v>
      </c>
      <c r="Q3494" s="913" t="s">
        <v>26</v>
      </c>
      <c r="R3494" s="913" t="s">
        <v>26</v>
      </c>
      <c r="S3494" s="148" t="s">
        <v>26</v>
      </c>
      <c r="T3494" s="148"/>
      <c r="U3494" s="148"/>
      <c r="V3494" s="914"/>
      <c r="W3494" s="148"/>
      <c r="X3494" s="349"/>
      <c r="Y3494" s="844"/>
    </row>
    <row r="3495" spans="1:25" s="3" customFormat="1" ht="39.950000000000003" customHeight="1" x14ac:dyDescent="0.2">
      <c r="A3495" s="147">
        <v>5</v>
      </c>
      <c r="B3495" s="148" t="s">
        <v>7452</v>
      </c>
      <c r="C3495" s="148" t="s">
        <v>7453</v>
      </c>
      <c r="D3495" s="148" t="s">
        <v>274</v>
      </c>
      <c r="E3495" s="148">
        <v>7.1999999999999998E-3</v>
      </c>
      <c r="F3495" s="148" t="s">
        <v>8789</v>
      </c>
      <c r="G3495" s="148" t="s">
        <v>9683</v>
      </c>
      <c r="H3495" s="148" t="s">
        <v>9684</v>
      </c>
      <c r="I3495" s="148" t="s">
        <v>829</v>
      </c>
      <c r="J3495" s="148" t="s">
        <v>9685</v>
      </c>
      <c r="K3495" s="826" t="s">
        <v>9686</v>
      </c>
      <c r="L3495" s="148" t="s">
        <v>9661</v>
      </c>
      <c r="M3495" s="148" t="s">
        <v>9676</v>
      </c>
      <c r="N3495" s="921" t="s">
        <v>9687</v>
      </c>
      <c r="O3495" s="148" t="s">
        <v>12</v>
      </c>
      <c r="P3495" s="328">
        <v>2024</v>
      </c>
      <c r="Q3495" s="913" t="s">
        <v>26</v>
      </c>
      <c r="R3495" s="913" t="s">
        <v>26</v>
      </c>
      <c r="S3495" s="148" t="s">
        <v>26</v>
      </c>
      <c r="T3495" s="148"/>
      <c r="U3495" s="148"/>
      <c r="V3495" s="914"/>
      <c r="W3495" s="148"/>
      <c r="X3495" s="349"/>
      <c r="Y3495" s="844"/>
    </row>
    <row r="3496" spans="1:25" s="3" customFormat="1" ht="39.950000000000003" customHeight="1" x14ac:dyDescent="0.2">
      <c r="A3496" s="147">
        <v>6</v>
      </c>
      <c r="B3496" s="148" t="s">
        <v>7454</v>
      </c>
      <c r="C3496" s="148" t="s">
        <v>7455</v>
      </c>
      <c r="D3496" s="148" t="s">
        <v>9665</v>
      </c>
      <c r="E3496" s="148">
        <v>0.9</v>
      </c>
      <c r="F3496" s="148" t="s">
        <v>821</v>
      </c>
      <c r="G3496" s="148" t="s">
        <v>9688</v>
      </c>
      <c r="H3496" s="148" t="s">
        <v>9689</v>
      </c>
      <c r="I3496" s="148" t="s">
        <v>829</v>
      </c>
      <c r="J3496" s="148" t="s">
        <v>9690</v>
      </c>
      <c r="K3496" s="826" t="s">
        <v>9691</v>
      </c>
      <c r="L3496" s="148" t="s">
        <v>380</v>
      </c>
      <c r="M3496" s="148" t="s">
        <v>832</v>
      </c>
      <c r="N3496" s="921" t="s">
        <v>9692</v>
      </c>
      <c r="O3496" s="148" t="s">
        <v>12</v>
      </c>
      <c r="P3496" s="328">
        <v>2025</v>
      </c>
      <c r="Q3496" s="913" t="s">
        <v>9693</v>
      </c>
      <c r="R3496" s="913" t="s">
        <v>26</v>
      </c>
      <c r="S3496" s="148" t="s">
        <v>26</v>
      </c>
      <c r="T3496" s="148"/>
      <c r="U3496" s="148"/>
      <c r="V3496" s="914"/>
      <c r="W3496" s="148"/>
      <c r="X3496" s="349"/>
      <c r="Y3496" s="844"/>
    </row>
    <row r="3497" spans="1:25" s="3" customFormat="1" ht="39.950000000000003" customHeight="1" x14ac:dyDescent="0.2">
      <c r="A3497" s="147">
        <v>7</v>
      </c>
      <c r="B3497" s="148" t="s">
        <v>7456</v>
      </c>
      <c r="C3497" s="148" t="s">
        <v>7378</v>
      </c>
      <c r="D3497" s="148" t="s">
        <v>275</v>
      </c>
      <c r="E3497" s="148">
        <v>0.16</v>
      </c>
      <c r="F3497" s="148" t="s">
        <v>821</v>
      </c>
      <c r="G3497" s="148" t="s">
        <v>9694</v>
      </c>
      <c r="H3497" s="148" t="s">
        <v>9695</v>
      </c>
      <c r="I3497" s="148" t="s">
        <v>829</v>
      </c>
      <c r="J3497" s="148" t="s">
        <v>9696</v>
      </c>
      <c r="K3497" s="826" t="s">
        <v>9691</v>
      </c>
      <c r="L3497" s="148" t="s">
        <v>380</v>
      </c>
      <c r="M3497" s="148" t="s">
        <v>832</v>
      </c>
      <c r="N3497" s="921" t="s">
        <v>9692</v>
      </c>
      <c r="O3497" s="148" t="s">
        <v>12</v>
      </c>
      <c r="P3497" s="328">
        <v>2025</v>
      </c>
      <c r="Q3497" s="913" t="s">
        <v>9697</v>
      </c>
      <c r="R3497" s="913" t="s">
        <v>26</v>
      </c>
      <c r="S3497" s="148" t="s">
        <v>26</v>
      </c>
      <c r="T3497" s="148"/>
      <c r="U3497" s="148"/>
      <c r="V3497" s="914"/>
      <c r="W3497" s="148"/>
      <c r="X3497" s="349"/>
      <c r="Y3497" s="844"/>
    </row>
    <row r="3498" spans="1:25" s="3" customFormat="1" ht="39.950000000000003" customHeight="1" x14ac:dyDescent="0.2">
      <c r="A3498" s="147">
        <v>8</v>
      </c>
      <c r="B3498" s="148" t="s">
        <v>7457</v>
      </c>
      <c r="C3498" s="148" t="s">
        <v>7458</v>
      </c>
      <c r="D3498" s="148" t="s">
        <v>274</v>
      </c>
      <c r="E3498" s="148">
        <v>0.01</v>
      </c>
      <c r="F3498" s="148" t="s">
        <v>8789</v>
      </c>
      <c r="G3498" s="148" t="s">
        <v>9698</v>
      </c>
      <c r="H3498" s="148" t="s">
        <v>9699</v>
      </c>
      <c r="I3498" s="148" t="s">
        <v>829</v>
      </c>
      <c r="J3498" s="148" t="s">
        <v>9700</v>
      </c>
      <c r="K3498" s="826" t="s">
        <v>9691</v>
      </c>
      <c r="L3498" s="148" t="s">
        <v>9661</v>
      </c>
      <c r="M3498" s="148" t="s">
        <v>9676</v>
      </c>
      <c r="N3498" s="921" t="s">
        <v>9692</v>
      </c>
      <c r="O3498" s="148" t="s">
        <v>12</v>
      </c>
      <c r="P3498" s="328">
        <v>2024</v>
      </c>
      <c r="Q3498" s="913" t="s">
        <v>26</v>
      </c>
      <c r="R3498" s="913" t="s">
        <v>26</v>
      </c>
      <c r="S3498" s="148" t="s">
        <v>26</v>
      </c>
      <c r="T3498" s="148"/>
      <c r="U3498" s="148"/>
      <c r="V3498" s="914"/>
      <c r="W3498" s="148"/>
      <c r="X3498" s="349"/>
      <c r="Y3498" s="844"/>
    </row>
    <row r="3499" spans="1:25" s="3" customFormat="1" ht="39.950000000000003" customHeight="1" x14ac:dyDescent="0.2">
      <c r="A3499" s="147">
        <v>9</v>
      </c>
      <c r="B3499" s="148" t="s">
        <v>7459</v>
      </c>
      <c r="C3499" s="148" t="s">
        <v>7460</v>
      </c>
      <c r="D3499" s="148" t="s">
        <v>274</v>
      </c>
      <c r="E3499" s="148">
        <v>2.5999999999999999E-2</v>
      </c>
      <c r="F3499" s="148" t="s">
        <v>8789</v>
      </c>
      <c r="G3499" s="148" t="s">
        <v>9701</v>
      </c>
      <c r="H3499" s="148" t="s">
        <v>9702</v>
      </c>
      <c r="I3499" s="148" t="s">
        <v>829</v>
      </c>
      <c r="J3499" s="148" t="s">
        <v>9703</v>
      </c>
      <c r="K3499" s="826" t="s">
        <v>9704</v>
      </c>
      <c r="L3499" s="148" t="s">
        <v>9661</v>
      </c>
      <c r="M3499" s="148" t="s">
        <v>9676</v>
      </c>
      <c r="N3499" s="921" t="s">
        <v>9705</v>
      </c>
      <c r="O3499" s="148" t="s">
        <v>12</v>
      </c>
      <c r="P3499" s="328">
        <v>2024</v>
      </c>
      <c r="Q3499" s="913" t="s">
        <v>26</v>
      </c>
      <c r="R3499" s="913" t="s">
        <v>26</v>
      </c>
      <c r="S3499" s="148" t="s">
        <v>26</v>
      </c>
      <c r="T3499" s="148"/>
      <c r="U3499" s="148"/>
      <c r="V3499" s="914"/>
      <c r="W3499" s="148"/>
      <c r="X3499" s="349"/>
      <c r="Y3499" s="844"/>
    </row>
    <row r="3500" spans="1:25" s="3" customFormat="1" ht="39.950000000000003" customHeight="1" x14ac:dyDescent="0.2">
      <c r="A3500" s="147">
        <v>10</v>
      </c>
      <c r="B3500" s="148" t="s">
        <v>7461</v>
      </c>
      <c r="C3500" s="148" t="s">
        <v>7462</v>
      </c>
      <c r="D3500" s="148" t="s">
        <v>9665</v>
      </c>
      <c r="E3500" s="148">
        <v>7.1999999999999995E-2</v>
      </c>
      <c r="F3500" s="148" t="s">
        <v>8789</v>
      </c>
      <c r="G3500" s="148" t="s">
        <v>9706</v>
      </c>
      <c r="H3500" s="148" t="s">
        <v>9707</v>
      </c>
      <c r="I3500" s="148" t="s">
        <v>829</v>
      </c>
      <c r="J3500" s="148" t="s">
        <v>9708</v>
      </c>
      <c r="K3500" s="826" t="s">
        <v>9704</v>
      </c>
      <c r="L3500" s="148" t="s">
        <v>9661</v>
      </c>
      <c r="M3500" s="148" t="s">
        <v>9676</v>
      </c>
      <c r="N3500" s="921" t="s">
        <v>9705</v>
      </c>
      <c r="O3500" s="148" t="s">
        <v>12</v>
      </c>
      <c r="P3500" s="328">
        <v>2024</v>
      </c>
      <c r="Q3500" s="913" t="s">
        <v>26</v>
      </c>
      <c r="R3500" s="913" t="s">
        <v>26</v>
      </c>
      <c r="S3500" s="148" t="s">
        <v>26</v>
      </c>
      <c r="T3500" s="148"/>
      <c r="U3500" s="148"/>
      <c r="V3500" s="914"/>
      <c r="W3500" s="148"/>
      <c r="X3500" s="349"/>
      <c r="Y3500" s="844"/>
    </row>
    <row r="3501" spans="1:25" s="3" customFormat="1" ht="39.950000000000003" customHeight="1" x14ac:dyDescent="0.2">
      <c r="A3501" s="147">
        <v>11</v>
      </c>
      <c r="B3501" s="148" t="s">
        <v>7463</v>
      </c>
      <c r="C3501" s="148" t="s">
        <v>7464</v>
      </c>
      <c r="D3501" s="148" t="s">
        <v>9665</v>
      </c>
      <c r="E3501" s="148">
        <v>2.1</v>
      </c>
      <c r="F3501" s="148" t="s">
        <v>821</v>
      </c>
      <c r="G3501" s="148" t="s">
        <v>9709</v>
      </c>
      <c r="H3501" s="148" t="s">
        <v>9710</v>
      </c>
      <c r="I3501" s="148" t="s">
        <v>829</v>
      </c>
      <c r="J3501" s="148" t="s">
        <v>9711</v>
      </c>
      <c r="K3501" s="826" t="s">
        <v>9712</v>
      </c>
      <c r="L3501" s="148" t="s">
        <v>380</v>
      </c>
      <c r="M3501" s="148" t="s">
        <v>832</v>
      </c>
      <c r="N3501" s="921" t="s">
        <v>9713</v>
      </c>
      <c r="O3501" s="148" t="s">
        <v>12</v>
      </c>
      <c r="P3501" s="328">
        <v>2025</v>
      </c>
      <c r="Q3501" s="913" t="s">
        <v>9714</v>
      </c>
      <c r="R3501" s="913" t="s">
        <v>9715</v>
      </c>
      <c r="S3501" s="148" t="s">
        <v>9716</v>
      </c>
      <c r="T3501" s="148"/>
      <c r="U3501" s="148"/>
      <c r="V3501" s="914"/>
      <c r="W3501" s="148"/>
      <c r="X3501" s="349"/>
      <c r="Y3501" s="844"/>
    </row>
    <row r="3502" spans="1:25" s="3" customFormat="1" ht="39.950000000000003" customHeight="1" x14ac:dyDescent="0.2">
      <c r="A3502" s="147">
        <v>12</v>
      </c>
      <c r="B3502" s="148" t="s">
        <v>7465</v>
      </c>
      <c r="C3502" s="148" t="s">
        <v>7466</v>
      </c>
      <c r="D3502" s="148" t="s">
        <v>275</v>
      </c>
      <c r="E3502" s="148">
        <v>8.6400000000000005E-2</v>
      </c>
      <c r="F3502" s="148" t="s">
        <v>8789</v>
      </c>
      <c r="G3502" s="148" t="s">
        <v>9717</v>
      </c>
      <c r="H3502" s="148" t="s">
        <v>9718</v>
      </c>
      <c r="I3502" s="148" t="s">
        <v>829</v>
      </c>
      <c r="J3502" s="148" t="s">
        <v>9719</v>
      </c>
      <c r="K3502" s="826" t="s">
        <v>9720</v>
      </c>
      <c r="L3502" s="148" t="s">
        <v>9661</v>
      </c>
      <c r="M3502" s="148" t="s">
        <v>9676</v>
      </c>
      <c r="N3502" s="921" t="s">
        <v>9721</v>
      </c>
      <c r="O3502" s="148" t="s">
        <v>12</v>
      </c>
      <c r="P3502" s="328">
        <v>2024</v>
      </c>
      <c r="Q3502" s="913" t="s">
        <v>26</v>
      </c>
      <c r="R3502" s="913" t="s">
        <v>26</v>
      </c>
      <c r="S3502" s="148" t="s">
        <v>26</v>
      </c>
      <c r="T3502" s="148"/>
      <c r="U3502" s="148"/>
      <c r="V3502" s="914"/>
      <c r="W3502" s="148"/>
      <c r="X3502" s="349"/>
      <c r="Y3502" s="844"/>
    </row>
    <row r="3503" spans="1:25" s="3" customFormat="1" ht="39.950000000000003" customHeight="1" x14ac:dyDescent="0.2">
      <c r="A3503" s="147">
        <v>13</v>
      </c>
      <c r="B3503" s="148" t="s">
        <v>7467</v>
      </c>
      <c r="C3503" s="148" t="s">
        <v>7468</v>
      </c>
      <c r="D3503" s="148" t="s">
        <v>271</v>
      </c>
      <c r="E3503" s="148">
        <v>43.2</v>
      </c>
      <c r="F3503" s="148" t="s">
        <v>497</v>
      </c>
      <c r="G3503" s="148" t="s">
        <v>9722</v>
      </c>
      <c r="H3503" s="148" t="s">
        <v>9723</v>
      </c>
      <c r="I3503" s="148" t="s">
        <v>829</v>
      </c>
      <c r="J3503" s="148" t="s">
        <v>9724</v>
      </c>
      <c r="K3503" s="826" t="s">
        <v>9725</v>
      </c>
      <c r="L3503" s="148" t="s">
        <v>380</v>
      </c>
      <c r="M3503" s="148" t="s">
        <v>832</v>
      </c>
      <c r="N3503" s="921" t="s">
        <v>9726</v>
      </c>
      <c r="O3503" s="148" t="s">
        <v>12</v>
      </c>
      <c r="P3503" s="328">
        <v>2026</v>
      </c>
      <c r="Q3503" s="913" t="s">
        <v>9727</v>
      </c>
      <c r="R3503" s="913" t="s">
        <v>26</v>
      </c>
      <c r="S3503" s="148" t="s">
        <v>26</v>
      </c>
      <c r="T3503" s="148"/>
      <c r="U3503" s="148"/>
      <c r="V3503" s="914"/>
      <c r="W3503" s="148"/>
      <c r="X3503" s="349"/>
      <c r="Y3503" s="844"/>
    </row>
    <row r="3504" spans="1:25" s="3" customFormat="1" ht="39.950000000000003" customHeight="1" x14ac:dyDescent="0.2">
      <c r="A3504" s="147">
        <v>14</v>
      </c>
      <c r="B3504" s="148" t="s">
        <v>7469</v>
      </c>
      <c r="C3504" s="148" t="s">
        <v>7470</v>
      </c>
      <c r="D3504" s="148" t="s">
        <v>9665</v>
      </c>
      <c r="E3504" s="148">
        <v>6.0000000000000001E-3</v>
      </c>
      <c r="F3504" s="148" t="s">
        <v>8789</v>
      </c>
      <c r="G3504" s="148" t="s">
        <v>9728</v>
      </c>
      <c r="H3504" s="148" t="s">
        <v>9729</v>
      </c>
      <c r="I3504" s="148" t="s">
        <v>829</v>
      </c>
      <c r="J3504" s="148" t="s">
        <v>9730</v>
      </c>
      <c r="K3504" s="826" t="s">
        <v>9725</v>
      </c>
      <c r="L3504" s="148" t="s">
        <v>9661</v>
      </c>
      <c r="M3504" s="148" t="s">
        <v>9676</v>
      </c>
      <c r="N3504" s="921" t="s">
        <v>9726</v>
      </c>
      <c r="O3504" s="148" t="s">
        <v>12</v>
      </c>
      <c r="P3504" s="328">
        <v>2024</v>
      </c>
      <c r="Q3504" s="913" t="s">
        <v>26</v>
      </c>
      <c r="R3504" s="913" t="s">
        <v>26</v>
      </c>
      <c r="S3504" s="148" t="s">
        <v>26</v>
      </c>
      <c r="T3504" s="148"/>
      <c r="U3504" s="148"/>
      <c r="V3504" s="914"/>
      <c r="W3504" s="148"/>
      <c r="X3504" s="349"/>
      <c r="Y3504" s="844"/>
    </row>
    <row r="3505" spans="1:25" s="3" customFormat="1" ht="39.950000000000003" customHeight="1" x14ac:dyDescent="0.2">
      <c r="A3505" s="147">
        <v>15</v>
      </c>
      <c r="B3505" s="148" t="s">
        <v>7471</v>
      </c>
      <c r="C3505" s="148" t="s">
        <v>7472</v>
      </c>
      <c r="D3505" s="148" t="s">
        <v>274</v>
      </c>
      <c r="E3505" s="148">
        <v>7.2249999999999997E-3</v>
      </c>
      <c r="F3505" s="148" t="s">
        <v>8789</v>
      </c>
      <c r="G3505" s="148" t="s">
        <v>9731</v>
      </c>
      <c r="H3505" s="148" t="s">
        <v>9732</v>
      </c>
      <c r="I3505" s="148" t="s">
        <v>829</v>
      </c>
      <c r="J3505" s="148" t="s">
        <v>9733</v>
      </c>
      <c r="K3505" s="826" t="s">
        <v>9734</v>
      </c>
      <c r="L3505" s="148" t="s">
        <v>9661</v>
      </c>
      <c r="M3505" s="148" t="s">
        <v>9676</v>
      </c>
      <c r="N3505" s="921" t="s">
        <v>9735</v>
      </c>
      <c r="O3505" s="148" t="s">
        <v>12</v>
      </c>
      <c r="P3505" s="328">
        <v>2024</v>
      </c>
      <c r="Q3505" s="913" t="s">
        <v>26</v>
      </c>
      <c r="R3505" s="913" t="s">
        <v>26</v>
      </c>
      <c r="S3505" s="148" t="s">
        <v>26</v>
      </c>
      <c r="T3505" s="148"/>
      <c r="U3505" s="148"/>
      <c r="V3505" s="914"/>
      <c r="W3505" s="148"/>
      <c r="X3505" s="349"/>
      <c r="Y3505" s="844"/>
    </row>
    <row r="3506" spans="1:25" s="3" customFormat="1" ht="39.950000000000003" customHeight="1" x14ac:dyDescent="0.2">
      <c r="A3506" s="147">
        <v>16</v>
      </c>
      <c r="B3506" s="148" t="s">
        <v>7473</v>
      </c>
      <c r="C3506" s="148" t="s">
        <v>7474</v>
      </c>
      <c r="D3506" s="148" t="s">
        <v>274</v>
      </c>
      <c r="E3506" s="148">
        <v>0.12936</v>
      </c>
      <c r="F3506" s="148" t="s">
        <v>821</v>
      </c>
      <c r="G3506" s="148" t="s">
        <v>9736</v>
      </c>
      <c r="H3506" s="148" t="s">
        <v>9737</v>
      </c>
      <c r="I3506" s="148" t="s">
        <v>829</v>
      </c>
      <c r="J3506" s="148" t="s">
        <v>9738</v>
      </c>
      <c r="K3506" s="826" t="s">
        <v>9739</v>
      </c>
      <c r="L3506" s="148" t="s">
        <v>9661</v>
      </c>
      <c r="M3506" s="148" t="s">
        <v>9676</v>
      </c>
      <c r="N3506" s="921" t="s">
        <v>9740</v>
      </c>
      <c r="O3506" s="148" t="s">
        <v>12</v>
      </c>
      <c r="P3506" s="328">
        <v>2024</v>
      </c>
      <c r="Q3506" s="913" t="s">
        <v>26</v>
      </c>
      <c r="R3506" s="913" t="s">
        <v>26</v>
      </c>
      <c r="S3506" s="148" t="s">
        <v>26</v>
      </c>
      <c r="T3506" s="148"/>
      <c r="U3506" s="148"/>
      <c r="V3506" s="914"/>
      <c r="W3506" s="148"/>
      <c r="X3506" s="349"/>
      <c r="Y3506" s="844"/>
    </row>
    <row r="3507" spans="1:25" s="3" customFormat="1" ht="39.950000000000003" customHeight="1" x14ac:dyDescent="0.2">
      <c r="A3507" s="147">
        <v>17</v>
      </c>
      <c r="B3507" s="148" t="s">
        <v>7475</v>
      </c>
      <c r="C3507" s="148" t="s">
        <v>7476</v>
      </c>
      <c r="D3507" s="148" t="s">
        <v>274</v>
      </c>
      <c r="E3507" s="148">
        <v>0.05</v>
      </c>
      <c r="F3507" s="148" t="s">
        <v>8789</v>
      </c>
      <c r="G3507" s="148" t="s">
        <v>9741</v>
      </c>
      <c r="H3507" s="148" t="s">
        <v>9742</v>
      </c>
      <c r="I3507" s="148" t="s">
        <v>829</v>
      </c>
      <c r="J3507" s="148" t="s">
        <v>9743</v>
      </c>
      <c r="K3507" s="826" t="s">
        <v>9739</v>
      </c>
      <c r="L3507" s="148" t="s">
        <v>9661</v>
      </c>
      <c r="M3507" s="148" t="s">
        <v>9676</v>
      </c>
      <c r="N3507" s="921" t="s">
        <v>9740</v>
      </c>
      <c r="O3507" s="148" t="s">
        <v>12</v>
      </c>
      <c r="P3507" s="328">
        <v>2024</v>
      </c>
      <c r="Q3507" s="913" t="s">
        <v>26</v>
      </c>
      <c r="R3507" s="913" t="s">
        <v>26</v>
      </c>
      <c r="S3507" s="148" t="s">
        <v>26</v>
      </c>
      <c r="T3507" s="148"/>
      <c r="U3507" s="148"/>
      <c r="V3507" s="914"/>
      <c r="W3507" s="148"/>
      <c r="X3507" s="349"/>
      <c r="Y3507" s="844"/>
    </row>
    <row r="3508" spans="1:25" s="3" customFormat="1" ht="39.950000000000003" customHeight="1" x14ac:dyDescent="0.2">
      <c r="A3508" s="147">
        <v>18</v>
      </c>
      <c r="B3508" s="148" t="s">
        <v>7477</v>
      </c>
      <c r="C3508" s="148" t="s">
        <v>7478</v>
      </c>
      <c r="D3508" s="148" t="s">
        <v>9665</v>
      </c>
      <c r="E3508" s="148">
        <v>0.48</v>
      </c>
      <c r="F3508" s="148" t="s">
        <v>821</v>
      </c>
      <c r="G3508" s="148" t="s">
        <v>9744</v>
      </c>
      <c r="H3508" s="148" t="s">
        <v>9745</v>
      </c>
      <c r="I3508" s="148" t="s">
        <v>829</v>
      </c>
      <c r="J3508" s="148">
        <v>17914355</v>
      </c>
      <c r="K3508" s="826" t="s">
        <v>9746</v>
      </c>
      <c r="L3508" s="148" t="s">
        <v>380</v>
      </c>
      <c r="M3508" s="148" t="s">
        <v>9747</v>
      </c>
      <c r="N3508" s="921" t="s">
        <v>9748</v>
      </c>
      <c r="O3508" s="148" t="s">
        <v>12</v>
      </c>
      <c r="P3508" s="328" t="s">
        <v>9749</v>
      </c>
      <c r="Q3508" s="913" t="s">
        <v>26</v>
      </c>
      <c r="R3508" s="913" t="s">
        <v>9750</v>
      </c>
      <c r="S3508" s="148" t="s">
        <v>26</v>
      </c>
      <c r="T3508" s="148"/>
      <c r="U3508" s="148"/>
      <c r="V3508" s="914"/>
      <c r="W3508" s="148"/>
      <c r="X3508" s="349"/>
      <c r="Y3508" s="844"/>
    </row>
    <row r="3509" spans="1:25" s="3" customFormat="1" ht="39.950000000000003" customHeight="1" x14ac:dyDescent="0.2">
      <c r="A3509" s="147">
        <v>19</v>
      </c>
      <c r="B3509" s="148" t="s">
        <v>7479</v>
      </c>
      <c r="C3509" s="148" t="s">
        <v>7480</v>
      </c>
      <c r="D3509" s="148" t="s">
        <v>274</v>
      </c>
      <c r="E3509" s="148">
        <v>0.19264000000000001</v>
      </c>
      <c r="F3509" s="148" t="s">
        <v>821</v>
      </c>
      <c r="G3509" s="148" t="s">
        <v>9751</v>
      </c>
      <c r="H3509" s="148" t="s">
        <v>9752</v>
      </c>
      <c r="I3509" s="148" t="s">
        <v>829</v>
      </c>
      <c r="J3509" s="148">
        <v>24597865</v>
      </c>
      <c r="K3509" s="826" t="s">
        <v>9746</v>
      </c>
      <c r="L3509" s="148" t="s">
        <v>9661</v>
      </c>
      <c r="M3509" s="148" t="s">
        <v>8793</v>
      </c>
      <c r="N3509" s="921" t="s">
        <v>9748</v>
      </c>
      <c r="O3509" s="148" t="s">
        <v>12</v>
      </c>
      <c r="P3509" s="328" t="s">
        <v>9749</v>
      </c>
      <c r="Q3509" s="913" t="s">
        <v>26</v>
      </c>
      <c r="R3509" s="913" t="s">
        <v>26</v>
      </c>
      <c r="S3509" s="148" t="s">
        <v>26</v>
      </c>
      <c r="T3509" s="148"/>
      <c r="U3509" s="148"/>
      <c r="V3509" s="914"/>
      <c r="W3509" s="148"/>
      <c r="X3509" s="349"/>
      <c r="Y3509" s="844"/>
    </row>
    <row r="3510" spans="1:25" s="3" customFormat="1" ht="39.950000000000003" customHeight="1" x14ac:dyDescent="0.2">
      <c r="A3510" s="147">
        <v>20</v>
      </c>
      <c r="B3510" s="148" t="s">
        <v>7481</v>
      </c>
      <c r="C3510" s="148" t="s">
        <v>7482</v>
      </c>
      <c r="D3510" s="148" t="s">
        <v>9665</v>
      </c>
      <c r="E3510" s="148">
        <v>4.55</v>
      </c>
      <c r="F3510" s="148" t="s">
        <v>821</v>
      </c>
      <c r="G3510" s="148" t="s">
        <v>9753</v>
      </c>
      <c r="H3510" s="148" t="s">
        <v>9754</v>
      </c>
      <c r="I3510" s="148" t="s">
        <v>829</v>
      </c>
      <c r="J3510" s="148">
        <v>18647231</v>
      </c>
      <c r="K3510" s="826" t="s">
        <v>9755</v>
      </c>
      <c r="L3510" s="148" t="s">
        <v>380</v>
      </c>
      <c r="M3510" s="148" t="s">
        <v>9747</v>
      </c>
      <c r="N3510" s="921" t="s">
        <v>9756</v>
      </c>
      <c r="O3510" s="148" t="s">
        <v>12</v>
      </c>
      <c r="P3510" s="328" t="s">
        <v>9749</v>
      </c>
      <c r="Q3510" s="913" t="s">
        <v>26</v>
      </c>
      <c r="R3510" s="913" t="s">
        <v>26</v>
      </c>
      <c r="S3510" s="148" t="s">
        <v>26</v>
      </c>
      <c r="T3510" s="148"/>
      <c r="U3510" s="148"/>
      <c r="V3510" s="914"/>
      <c r="W3510" s="148"/>
      <c r="X3510" s="349"/>
      <c r="Y3510" s="844"/>
    </row>
    <row r="3511" spans="1:25" s="3" customFormat="1" ht="39.950000000000003" customHeight="1" x14ac:dyDescent="0.2">
      <c r="A3511" s="147">
        <v>21</v>
      </c>
      <c r="B3511" s="148" t="s">
        <v>7483</v>
      </c>
      <c r="C3511" s="148" t="s">
        <v>7484</v>
      </c>
      <c r="D3511" s="148" t="s">
        <v>271</v>
      </c>
      <c r="E3511" s="148">
        <v>0.89910000000000001</v>
      </c>
      <c r="F3511" s="148" t="s">
        <v>821</v>
      </c>
      <c r="G3511" s="148" t="s">
        <v>9757</v>
      </c>
      <c r="H3511" s="148" t="s">
        <v>9758</v>
      </c>
      <c r="I3511" s="148" t="s">
        <v>829</v>
      </c>
      <c r="J3511" s="148">
        <v>19753759</v>
      </c>
      <c r="K3511" s="826" t="s">
        <v>9759</v>
      </c>
      <c r="L3511" s="148" t="s">
        <v>380</v>
      </c>
      <c r="M3511" s="148" t="s">
        <v>9747</v>
      </c>
      <c r="N3511" s="921" t="s">
        <v>9760</v>
      </c>
      <c r="O3511" s="148" t="s">
        <v>12</v>
      </c>
      <c r="P3511" s="328" t="s">
        <v>9749</v>
      </c>
      <c r="Q3511" s="913" t="s">
        <v>26</v>
      </c>
      <c r="R3511" s="913" t="s">
        <v>26</v>
      </c>
      <c r="S3511" s="148" t="s">
        <v>26</v>
      </c>
      <c r="T3511" s="148"/>
      <c r="U3511" s="148"/>
      <c r="V3511" s="914"/>
      <c r="W3511" s="148"/>
      <c r="X3511" s="349"/>
      <c r="Y3511" s="844"/>
    </row>
    <row r="3512" spans="1:25" s="3" customFormat="1" ht="39.950000000000003" customHeight="1" x14ac:dyDescent="0.2">
      <c r="A3512" s="147">
        <v>22</v>
      </c>
      <c r="B3512" s="148" t="s">
        <v>7485</v>
      </c>
      <c r="C3512" s="148" t="s">
        <v>7486</v>
      </c>
      <c r="D3512" s="148" t="s">
        <v>9665</v>
      </c>
      <c r="E3512" s="148">
        <v>0.17</v>
      </c>
      <c r="F3512" s="148" t="s">
        <v>821</v>
      </c>
      <c r="G3512" s="148" t="s">
        <v>9761</v>
      </c>
      <c r="H3512" s="148" t="s">
        <v>9762</v>
      </c>
      <c r="I3512" s="148" t="s">
        <v>829</v>
      </c>
      <c r="J3512" s="148">
        <v>24550164</v>
      </c>
      <c r="K3512" s="826" t="s">
        <v>9763</v>
      </c>
      <c r="L3512" s="148" t="s">
        <v>9661</v>
      </c>
      <c r="M3512" s="148" t="s">
        <v>8793</v>
      </c>
      <c r="N3512" s="921" t="s">
        <v>9764</v>
      </c>
      <c r="O3512" s="148" t="s">
        <v>12</v>
      </c>
      <c r="P3512" s="328" t="s">
        <v>9749</v>
      </c>
      <c r="Q3512" s="913" t="s">
        <v>26</v>
      </c>
      <c r="R3512" s="913" t="s">
        <v>26</v>
      </c>
      <c r="S3512" s="148" t="s">
        <v>26</v>
      </c>
      <c r="T3512" s="148"/>
      <c r="U3512" s="148"/>
      <c r="V3512" s="914"/>
      <c r="W3512" s="148"/>
      <c r="X3512" s="349"/>
      <c r="Y3512" s="844"/>
    </row>
    <row r="3513" spans="1:25" s="3" customFormat="1" ht="39.950000000000003" customHeight="1" x14ac:dyDescent="0.2">
      <c r="A3513" s="147">
        <v>23</v>
      </c>
      <c r="B3513" s="148" t="s">
        <v>7487</v>
      </c>
      <c r="C3513" s="148" t="s">
        <v>7488</v>
      </c>
      <c r="D3513" s="148" t="s">
        <v>274</v>
      </c>
      <c r="E3513" s="148">
        <v>34.56</v>
      </c>
      <c r="F3513" s="148" t="s">
        <v>497</v>
      </c>
      <c r="G3513" s="148" t="s">
        <v>9765</v>
      </c>
      <c r="H3513" s="148" t="s">
        <v>9766</v>
      </c>
      <c r="I3513" s="148" t="s">
        <v>829</v>
      </c>
      <c r="J3513" s="148">
        <v>17694635</v>
      </c>
      <c r="K3513" s="826" t="s">
        <v>9767</v>
      </c>
      <c r="L3513" s="148" t="s">
        <v>380</v>
      </c>
      <c r="M3513" s="148" t="s">
        <v>9747</v>
      </c>
      <c r="N3513" s="921" t="s">
        <v>9768</v>
      </c>
      <c r="O3513" s="148" t="s">
        <v>12</v>
      </c>
      <c r="P3513" s="328" t="s">
        <v>9749</v>
      </c>
      <c r="Q3513" s="913" t="s">
        <v>9769</v>
      </c>
      <c r="R3513" s="913" t="s">
        <v>26</v>
      </c>
      <c r="S3513" s="148" t="s">
        <v>26</v>
      </c>
      <c r="T3513" s="148"/>
      <c r="U3513" s="148"/>
      <c r="V3513" s="914"/>
      <c r="W3513" s="148"/>
      <c r="X3513" s="349"/>
      <c r="Y3513" s="844"/>
    </row>
    <row r="3514" spans="1:25" s="3" customFormat="1" ht="39.950000000000003" customHeight="1" x14ac:dyDescent="0.2">
      <c r="A3514" s="147">
        <v>24</v>
      </c>
      <c r="B3514" s="148" t="s">
        <v>7489</v>
      </c>
      <c r="C3514" s="148" t="s">
        <v>7472</v>
      </c>
      <c r="D3514" s="148" t="s">
        <v>9665</v>
      </c>
      <c r="E3514" s="148">
        <v>4.0000000000000001E-3</v>
      </c>
      <c r="F3514" s="148" t="s">
        <v>8789</v>
      </c>
      <c r="G3514" s="148" t="s">
        <v>9770</v>
      </c>
      <c r="H3514" s="148" t="s">
        <v>9771</v>
      </c>
      <c r="I3514" s="148" t="s">
        <v>829</v>
      </c>
      <c r="J3514" s="148">
        <v>24615598</v>
      </c>
      <c r="K3514" s="826" t="s">
        <v>9767</v>
      </c>
      <c r="L3514" s="148" t="s">
        <v>9661</v>
      </c>
      <c r="M3514" s="148" t="s">
        <v>8793</v>
      </c>
      <c r="N3514" s="921" t="s">
        <v>9768</v>
      </c>
      <c r="O3514" s="148" t="s">
        <v>12</v>
      </c>
      <c r="P3514" s="328" t="s">
        <v>9749</v>
      </c>
      <c r="Q3514" s="913" t="s">
        <v>26</v>
      </c>
      <c r="R3514" s="913" t="s">
        <v>26</v>
      </c>
      <c r="S3514" s="148" t="s">
        <v>26</v>
      </c>
      <c r="T3514" s="148"/>
      <c r="U3514" s="148"/>
      <c r="V3514" s="914"/>
      <c r="W3514" s="148"/>
      <c r="X3514" s="349"/>
      <c r="Y3514" s="844"/>
    </row>
    <row r="3515" spans="1:25" s="3" customFormat="1" ht="39.950000000000003" customHeight="1" x14ac:dyDescent="0.2">
      <c r="A3515" s="147">
        <v>25</v>
      </c>
      <c r="B3515" s="148" t="s">
        <v>7490</v>
      </c>
      <c r="C3515" s="148" t="s">
        <v>7491</v>
      </c>
      <c r="D3515" s="148" t="s">
        <v>274</v>
      </c>
      <c r="E3515" s="148">
        <v>0.4</v>
      </c>
      <c r="F3515" s="148" t="s">
        <v>821</v>
      </c>
      <c r="G3515" s="148" t="s">
        <v>9772</v>
      </c>
      <c r="H3515" s="148" t="s">
        <v>9773</v>
      </c>
      <c r="I3515" s="148" t="s">
        <v>829</v>
      </c>
      <c r="J3515" s="148">
        <v>24832336</v>
      </c>
      <c r="K3515" s="826" t="s">
        <v>9774</v>
      </c>
      <c r="L3515" s="148" t="s">
        <v>9661</v>
      </c>
      <c r="M3515" s="148" t="s">
        <v>8793</v>
      </c>
      <c r="N3515" s="921" t="s">
        <v>9775</v>
      </c>
      <c r="O3515" s="148" t="s">
        <v>12</v>
      </c>
      <c r="P3515" s="328" t="s">
        <v>9749</v>
      </c>
      <c r="Q3515" s="913" t="s">
        <v>26</v>
      </c>
      <c r="R3515" s="913" t="s">
        <v>26</v>
      </c>
      <c r="S3515" s="148" t="s">
        <v>26</v>
      </c>
      <c r="T3515" s="148"/>
      <c r="U3515" s="148"/>
      <c r="V3515" s="914"/>
      <c r="W3515" s="148"/>
      <c r="X3515" s="349"/>
      <c r="Y3515" s="844"/>
    </row>
    <row r="3516" spans="1:25" s="3" customFormat="1" ht="39.950000000000003" customHeight="1" x14ac:dyDescent="0.2">
      <c r="A3516" s="147">
        <v>26</v>
      </c>
      <c r="B3516" s="148" t="s">
        <v>7492</v>
      </c>
      <c r="C3516" s="148" t="s">
        <v>7493</v>
      </c>
      <c r="D3516" s="148" t="s">
        <v>274</v>
      </c>
      <c r="E3516" s="148">
        <v>0.1573</v>
      </c>
      <c r="F3516" s="148" t="s">
        <v>821</v>
      </c>
      <c r="G3516" s="148" t="s">
        <v>9776</v>
      </c>
      <c r="H3516" s="148" t="s">
        <v>9777</v>
      </c>
      <c r="I3516" s="148" t="s">
        <v>829</v>
      </c>
      <c r="J3516" s="148">
        <v>24650818</v>
      </c>
      <c r="K3516" s="826" t="s">
        <v>9778</v>
      </c>
      <c r="L3516" s="148" t="s">
        <v>9661</v>
      </c>
      <c r="M3516" s="148" t="s">
        <v>8793</v>
      </c>
      <c r="N3516" s="921" t="s">
        <v>9779</v>
      </c>
      <c r="O3516" s="148" t="s">
        <v>12</v>
      </c>
      <c r="P3516" s="328" t="s">
        <v>9749</v>
      </c>
      <c r="Q3516" s="913" t="s">
        <v>26</v>
      </c>
      <c r="R3516" s="913" t="s">
        <v>26</v>
      </c>
      <c r="S3516" s="148" t="s">
        <v>26</v>
      </c>
      <c r="T3516" s="148"/>
      <c r="U3516" s="148"/>
      <c r="V3516" s="914"/>
      <c r="W3516" s="148"/>
      <c r="X3516" s="349"/>
      <c r="Y3516" s="844"/>
    </row>
    <row r="3517" spans="1:25" s="3" customFormat="1" ht="39.950000000000003" customHeight="1" x14ac:dyDescent="0.2">
      <c r="A3517" s="147">
        <v>27</v>
      </c>
      <c r="B3517" s="148" t="s">
        <v>7494</v>
      </c>
      <c r="C3517" s="148" t="s">
        <v>7462</v>
      </c>
      <c r="D3517" s="148" t="s">
        <v>274</v>
      </c>
      <c r="E3517" s="148">
        <v>5.0000000000000001E-3</v>
      </c>
      <c r="F3517" s="148" t="s">
        <v>8789</v>
      </c>
      <c r="G3517" s="148" t="s">
        <v>9780</v>
      </c>
      <c r="H3517" s="148" t="s">
        <v>9781</v>
      </c>
      <c r="I3517" s="148" t="s">
        <v>829</v>
      </c>
      <c r="J3517" s="148">
        <v>24616353</v>
      </c>
      <c r="K3517" s="826" t="s">
        <v>9778</v>
      </c>
      <c r="L3517" s="148" t="s">
        <v>9661</v>
      </c>
      <c r="M3517" s="148" t="s">
        <v>8793</v>
      </c>
      <c r="N3517" s="921" t="s">
        <v>9779</v>
      </c>
      <c r="O3517" s="148" t="s">
        <v>12</v>
      </c>
      <c r="P3517" s="328" t="s">
        <v>9749</v>
      </c>
      <c r="Q3517" s="913" t="s">
        <v>26</v>
      </c>
      <c r="R3517" s="913" t="s">
        <v>26</v>
      </c>
      <c r="S3517" s="148" t="s">
        <v>26</v>
      </c>
      <c r="T3517" s="148"/>
      <c r="U3517" s="148"/>
      <c r="V3517" s="914"/>
      <c r="W3517" s="148"/>
      <c r="X3517" s="349"/>
      <c r="Y3517" s="844"/>
    </row>
    <row r="3518" spans="1:25" s="3" customFormat="1" ht="39.950000000000003" customHeight="1" x14ac:dyDescent="0.2">
      <c r="A3518" s="147">
        <v>28</v>
      </c>
      <c r="B3518" s="148" t="s">
        <v>7495</v>
      </c>
      <c r="C3518" s="148" t="s">
        <v>7496</v>
      </c>
      <c r="D3518" s="148" t="s">
        <v>9665</v>
      </c>
      <c r="E3518" s="148">
        <v>0.15</v>
      </c>
      <c r="F3518" s="148" t="s">
        <v>8789</v>
      </c>
      <c r="G3518" s="148" t="s">
        <v>9782</v>
      </c>
      <c r="H3518" s="148" t="s">
        <v>9783</v>
      </c>
      <c r="I3518" s="148" t="s">
        <v>829</v>
      </c>
      <c r="J3518" s="148">
        <v>24728936</v>
      </c>
      <c r="K3518" s="826" t="s">
        <v>9778</v>
      </c>
      <c r="L3518" s="148" t="s">
        <v>9661</v>
      </c>
      <c r="M3518" s="148" t="s">
        <v>8793</v>
      </c>
      <c r="N3518" s="921" t="s">
        <v>9779</v>
      </c>
      <c r="O3518" s="148" t="s">
        <v>12</v>
      </c>
      <c r="P3518" s="328" t="s">
        <v>9749</v>
      </c>
      <c r="Q3518" s="913" t="s">
        <v>26</v>
      </c>
      <c r="R3518" s="913" t="s">
        <v>26</v>
      </c>
      <c r="S3518" s="148" t="s">
        <v>26</v>
      </c>
      <c r="T3518" s="148"/>
      <c r="U3518" s="148"/>
      <c r="V3518" s="914"/>
      <c r="W3518" s="148"/>
      <c r="X3518" s="349"/>
      <c r="Y3518" s="844"/>
    </row>
    <row r="3519" spans="1:25" s="3" customFormat="1" ht="39.950000000000003" customHeight="1" x14ac:dyDescent="0.2">
      <c r="A3519" s="147">
        <v>29</v>
      </c>
      <c r="B3519" s="148" t="s">
        <v>7497</v>
      </c>
      <c r="C3519" s="148" t="s">
        <v>7498</v>
      </c>
      <c r="D3519" s="148" t="s">
        <v>9665</v>
      </c>
      <c r="E3519" s="148">
        <v>1.4999999999999999E-2</v>
      </c>
      <c r="F3519" s="148" t="s">
        <v>8789</v>
      </c>
      <c r="G3519" s="148" t="s">
        <v>9784</v>
      </c>
      <c r="H3519" s="148" t="s">
        <v>9785</v>
      </c>
      <c r="I3519" s="148" t="s">
        <v>829</v>
      </c>
      <c r="J3519" s="148">
        <v>24774400</v>
      </c>
      <c r="K3519" s="826" t="s">
        <v>9786</v>
      </c>
      <c r="L3519" s="148" t="s">
        <v>9661</v>
      </c>
      <c r="M3519" s="148" t="s">
        <v>8793</v>
      </c>
      <c r="N3519" s="921" t="s">
        <v>9787</v>
      </c>
      <c r="O3519" s="148" t="s">
        <v>21</v>
      </c>
      <c r="P3519" s="328">
        <v>2025</v>
      </c>
      <c r="Q3519" s="913" t="s">
        <v>26</v>
      </c>
      <c r="R3519" s="913" t="s">
        <v>26</v>
      </c>
      <c r="S3519" s="148" t="s">
        <v>26</v>
      </c>
      <c r="T3519" s="148"/>
      <c r="U3519" s="148"/>
      <c r="V3519" s="914"/>
      <c r="W3519" s="148"/>
      <c r="X3519" s="349"/>
      <c r="Y3519" s="844"/>
    </row>
    <row r="3520" spans="1:25" s="3" customFormat="1" ht="39.950000000000003" customHeight="1" x14ac:dyDescent="0.2">
      <c r="A3520" s="147">
        <v>30</v>
      </c>
      <c r="B3520" s="148" t="s">
        <v>7499</v>
      </c>
      <c r="C3520" s="148" t="s">
        <v>7500</v>
      </c>
      <c r="D3520" s="148" t="s">
        <v>274</v>
      </c>
      <c r="E3520" s="148">
        <v>0.34888000000000002</v>
      </c>
      <c r="F3520" s="148" t="s">
        <v>821</v>
      </c>
      <c r="G3520" s="148" t="s">
        <v>9788</v>
      </c>
      <c r="H3520" s="148" t="s">
        <v>9789</v>
      </c>
      <c r="I3520" s="148" t="s">
        <v>829</v>
      </c>
      <c r="J3520" s="148">
        <v>24720394</v>
      </c>
      <c r="K3520" s="826" t="s">
        <v>9790</v>
      </c>
      <c r="L3520" s="148" t="s">
        <v>9661</v>
      </c>
      <c r="M3520" s="148" t="s">
        <v>8793</v>
      </c>
      <c r="N3520" s="921" t="s">
        <v>9791</v>
      </c>
      <c r="O3520" s="148" t="s">
        <v>21</v>
      </c>
      <c r="P3520" s="328">
        <v>2025</v>
      </c>
      <c r="Q3520" s="913" t="s">
        <v>26</v>
      </c>
      <c r="R3520" s="913" t="s">
        <v>26</v>
      </c>
      <c r="S3520" s="148" t="s">
        <v>26</v>
      </c>
      <c r="T3520" s="148"/>
      <c r="U3520" s="148"/>
      <c r="V3520" s="914"/>
      <c r="W3520" s="148"/>
      <c r="X3520" s="349"/>
      <c r="Y3520" s="844"/>
    </row>
    <row r="3521" spans="1:25" s="3" customFormat="1" ht="39.950000000000003" customHeight="1" x14ac:dyDescent="0.2">
      <c r="A3521" s="147">
        <v>31</v>
      </c>
      <c r="B3521" s="148" t="s">
        <v>7501</v>
      </c>
      <c r="C3521" s="148" t="s">
        <v>7502</v>
      </c>
      <c r="D3521" s="148" t="s">
        <v>9665</v>
      </c>
      <c r="E3521" s="148">
        <v>2.9325E-2</v>
      </c>
      <c r="F3521" s="148" t="s">
        <v>8789</v>
      </c>
      <c r="G3521" s="148" t="s">
        <v>9792</v>
      </c>
      <c r="H3521" s="148" t="s">
        <v>9793</v>
      </c>
      <c r="I3521" s="148" t="s">
        <v>829</v>
      </c>
      <c r="J3521" s="148">
        <v>24776574</v>
      </c>
      <c r="K3521" s="826" t="s">
        <v>9790</v>
      </c>
      <c r="L3521" s="148" t="s">
        <v>9661</v>
      </c>
      <c r="M3521" s="148" t="s">
        <v>8793</v>
      </c>
      <c r="N3521" s="921" t="s">
        <v>9791</v>
      </c>
      <c r="O3521" s="148" t="s">
        <v>21</v>
      </c>
      <c r="P3521" s="328">
        <v>2025</v>
      </c>
      <c r="Q3521" s="913" t="s">
        <v>26</v>
      </c>
      <c r="R3521" s="913" t="s">
        <v>26</v>
      </c>
      <c r="S3521" s="148" t="s">
        <v>26</v>
      </c>
      <c r="T3521" s="148"/>
      <c r="U3521" s="148"/>
      <c r="V3521" s="914"/>
      <c r="W3521" s="148"/>
      <c r="X3521" s="349"/>
      <c r="Y3521" s="844"/>
    </row>
    <row r="3522" spans="1:25" s="3" customFormat="1" ht="39.950000000000003" customHeight="1" x14ac:dyDescent="0.2">
      <c r="A3522" s="147">
        <v>32</v>
      </c>
      <c r="B3522" s="148" t="s">
        <v>7503</v>
      </c>
      <c r="C3522" s="148" t="s">
        <v>7504</v>
      </c>
      <c r="D3522" s="148" t="s">
        <v>274</v>
      </c>
      <c r="E3522" s="148">
        <v>0.33</v>
      </c>
      <c r="F3522" s="148" t="s">
        <v>821</v>
      </c>
      <c r="G3522" s="148" t="s">
        <v>9794</v>
      </c>
      <c r="H3522" s="148" t="s">
        <v>9795</v>
      </c>
      <c r="I3522" s="148" t="s">
        <v>829</v>
      </c>
      <c r="J3522" s="148">
        <v>24648667</v>
      </c>
      <c r="K3522" s="826" t="s">
        <v>9796</v>
      </c>
      <c r="L3522" s="148" t="s">
        <v>9661</v>
      </c>
      <c r="M3522" s="148" t="s">
        <v>8793</v>
      </c>
      <c r="N3522" s="921" t="s">
        <v>9797</v>
      </c>
      <c r="O3522" s="148" t="s">
        <v>21</v>
      </c>
      <c r="P3522" s="328">
        <v>2025</v>
      </c>
      <c r="Q3522" s="913" t="s">
        <v>26</v>
      </c>
      <c r="R3522" s="913" t="s">
        <v>26</v>
      </c>
      <c r="S3522" s="148" t="s">
        <v>26</v>
      </c>
      <c r="T3522" s="148"/>
      <c r="U3522" s="148"/>
      <c r="V3522" s="914"/>
      <c r="W3522" s="148"/>
      <c r="X3522" s="349"/>
      <c r="Y3522" s="844"/>
    </row>
    <row r="3523" spans="1:25" s="3" customFormat="1" ht="39.950000000000003" customHeight="1" x14ac:dyDescent="0.2">
      <c r="A3523" s="147">
        <v>33</v>
      </c>
      <c r="B3523" s="148" t="s">
        <v>7505</v>
      </c>
      <c r="C3523" s="148" t="s">
        <v>7506</v>
      </c>
      <c r="D3523" s="148" t="s">
        <v>275</v>
      </c>
      <c r="E3523" s="148">
        <v>8.9999999999999993E-3</v>
      </c>
      <c r="F3523" s="148" t="s">
        <v>8908</v>
      </c>
      <c r="G3523" s="148" t="s">
        <v>9798</v>
      </c>
      <c r="H3523" s="148" t="s">
        <v>9799</v>
      </c>
      <c r="I3523" s="148" t="s">
        <v>829</v>
      </c>
      <c r="J3523" s="148">
        <v>24629544</v>
      </c>
      <c r="K3523" s="826" t="s">
        <v>9796</v>
      </c>
      <c r="L3523" s="148" t="s">
        <v>9661</v>
      </c>
      <c r="M3523" s="148" t="s">
        <v>8793</v>
      </c>
      <c r="N3523" s="921" t="s">
        <v>9797</v>
      </c>
      <c r="O3523" s="148" t="s">
        <v>21</v>
      </c>
      <c r="P3523" s="328">
        <v>2025</v>
      </c>
      <c r="Q3523" s="913" t="s">
        <v>26</v>
      </c>
      <c r="R3523" s="913" t="s">
        <v>26</v>
      </c>
      <c r="S3523" s="148" t="s">
        <v>26</v>
      </c>
      <c r="T3523" s="148"/>
      <c r="U3523" s="148"/>
      <c r="V3523" s="914"/>
      <c r="W3523" s="148"/>
      <c r="X3523" s="349"/>
      <c r="Y3523" s="844"/>
    </row>
    <row r="3524" spans="1:25" s="3" customFormat="1" ht="39.950000000000003" customHeight="1" x14ac:dyDescent="0.2">
      <c r="A3524" s="147">
        <v>34</v>
      </c>
      <c r="B3524" s="148" t="s">
        <v>7507</v>
      </c>
      <c r="C3524" s="148" t="s">
        <v>7493</v>
      </c>
      <c r="D3524" s="148" t="s">
        <v>274</v>
      </c>
      <c r="E3524" s="148">
        <v>0.1958</v>
      </c>
      <c r="F3524" s="148" t="s">
        <v>821</v>
      </c>
      <c r="G3524" s="148" t="s">
        <v>9800</v>
      </c>
      <c r="H3524" s="148" t="s">
        <v>9801</v>
      </c>
      <c r="I3524" s="148" t="s">
        <v>829</v>
      </c>
      <c r="J3524" s="148">
        <v>24651276</v>
      </c>
      <c r="K3524" s="826" t="s">
        <v>9802</v>
      </c>
      <c r="L3524" s="148" t="s">
        <v>9661</v>
      </c>
      <c r="M3524" s="148" t="s">
        <v>8793</v>
      </c>
      <c r="N3524" s="921" t="s">
        <v>9803</v>
      </c>
      <c r="O3524" s="148" t="s">
        <v>21</v>
      </c>
      <c r="P3524" s="328">
        <v>2025</v>
      </c>
      <c r="Q3524" s="913" t="s">
        <v>26</v>
      </c>
      <c r="R3524" s="913" t="s">
        <v>26</v>
      </c>
      <c r="S3524" s="148" t="s">
        <v>26</v>
      </c>
      <c r="T3524" s="148"/>
      <c r="U3524" s="148"/>
      <c r="V3524" s="914"/>
      <c r="W3524" s="148"/>
      <c r="X3524" s="349"/>
      <c r="Y3524" s="844"/>
    </row>
    <row r="3525" spans="1:25" s="3" customFormat="1" ht="39.950000000000003" customHeight="1" x14ac:dyDescent="0.2">
      <c r="A3525" s="147">
        <v>35</v>
      </c>
      <c r="B3525" s="148" t="s">
        <v>7508</v>
      </c>
      <c r="C3525" s="148" t="s">
        <v>7472</v>
      </c>
      <c r="D3525" s="148" t="s">
        <v>274</v>
      </c>
      <c r="E3525" s="148">
        <v>6.0000000000000001E-3</v>
      </c>
      <c r="F3525" s="148" t="s">
        <v>8789</v>
      </c>
      <c r="G3525" s="148" t="s">
        <v>9804</v>
      </c>
      <c r="H3525" s="148" t="s">
        <v>9805</v>
      </c>
      <c r="I3525" s="148" t="s">
        <v>829</v>
      </c>
      <c r="J3525" s="148">
        <v>23854058</v>
      </c>
      <c r="K3525" s="826" t="s">
        <v>9806</v>
      </c>
      <c r="L3525" s="148" t="s">
        <v>9661</v>
      </c>
      <c r="M3525" s="148" t="s">
        <v>8793</v>
      </c>
      <c r="N3525" s="921" t="s">
        <v>9807</v>
      </c>
      <c r="O3525" s="148" t="s">
        <v>21</v>
      </c>
      <c r="P3525" s="328">
        <v>2025</v>
      </c>
      <c r="Q3525" s="913" t="s">
        <v>26</v>
      </c>
      <c r="R3525" s="913" t="s">
        <v>26</v>
      </c>
      <c r="S3525" s="148" t="s">
        <v>26</v>
      </c>
      <c r="T3525" s="148"/>
      <c r="U3525" s="148"/>
      <c r="V3525" s="914"/>
      <c r="W3525" s="148"/>
      <c r="X3525" s="349"/>
      <c r="Y3525" s="844"/>
    </row>
    <row r="3526" spans="1:25" s="3" customFormat="1" ht="39.950000000000003" customHeight="1" x14ac:dyDescent="0.2">
      <c r="A3526" s="147">
        <v>36</v>
      </c>
      <c r="B3526" s="148" t="s">
        <v>7509</v>
      </c>
      <c r="C3526" s="148" t="s">
        <v>7510</v>
      </c>
      <c r="D3526" s="148" t="s">
        <v>274</v>
      </c>
      <c r="E3526" s="148">
        <v>0.09</v>
      </c>
      <c r="F3526" s="148" t="s">
        <v>8789</v>
      </c>
      <c r="G3526" s="148" t="s">
        <v>9808</v>
      </c>
      <c r="H3526" s="148" t="s">
        <v>9809</v>
      </c>
      <c r="I3526" s="148" t="s">
        <v>829</v>
      </c>
      <c r="J3526" s="148">
        <v>24728312</v>
      </c>
      <c r="K3526" s="826" t="s">
        <v>9806</v>
      </c>
      <c r="L3526" s="148" t="s">
        <v>9661</v>
      </c>
      <c r="M3526" s="148" t="s">
        <v>8793</v>
      </c>
      <c r="N3526" s="921" t="s">
        <v>9807</v>
      </c>
      <c r="O3526" s="148" t="s">
        <v>21</v>
      </c>
      <c r="P3526" s="328">
        <v>2025</v>
      </c>
      <c r="Q3526" s="913" t="s">
        <v>26</v>
      </c>
      <c r="R3526" s="913" t="s">
        <v>26</v>
      </c>
      <c r="S3526" s="148" t="s">
        <v>26</v>
      </c>
      <c r="T3526" s="148"/>
      <c r="U3526" s="148"/>
      <c r="V3526" s="914"/>
      <c r="W3526" s="148"/>
      <c r="X3526" s="349"/>
      <c r="Y3526" s="844"/>
    </row>
    <row r="3527" spans="1:25" s="3" customFormat="1" ht="39.950000000000003" customHeight="1" x14ac:dyDescent="0.2">
      <c r="A3527" s="147">
        <v>37</v>
      </c>
      <c r="B3527" s="148" t="s">
        <v>7511</v>
      </c>
      <c r="C3527" s="148" t="s">
        <v>7512</v>
      </c>
      <c r="D3527" s="148" t="s">
        <v>9665</v>
      </c>
      <c r="E3527" s="148">
        <v>0.06</v>
      </c>
      <c r="F3527" s="148" t="s">
        <v>8789</v>
      </c>
      <c r="G3527" s="148" t="s">
        <v>9810</v>
      </c>
      <c r="H3527" s="148" t="s">
        <v>9811</v>
      </c>
      <c r="I3527" s="148" t="s">
        <v>829</v>
      </c>
      <c r="J3527" s="148">
        <v>24795933</v>
      </c>
      <c r="K3527" s="826" t="s">
        <v>9806</v>
      </c>
      <c r="L3527" s="148" t="s">
        <v>9661</v>
      </c>
      <c r="M3527" s="148" t="s">
        <v>8793</v>
      </c>
      <c r="N3527" s="921" t="s">
        <v>9807</v>
      </c>
      <c r="O3527" s="148" t="s">
        <v>21</v>
      </c>
      <c r="P3527" s="328">
        <v>2025</v>
      </c>
      <c r="Q3527" s="913" t="s">
        <v>26</v>
      </c>
      <c r="R3527" s="913" t="s">
        <v>26</v>
      </c>
      <c r="S3527" s="148" t="s">
        <v>26</v>
      </c>
      <c r="T3527" s="148"/>
      <c r="U3527" s="148"/>
      <c r="V3527" s="914"/>
      <c r="W3527" s="148"/>
      <c r="X3527" s="349"/>
      <c r="Y3527" s="844"/>
    </row>
    <row r="3528" spans="1:25" s="3" customFormat="1" ht="39.950000000000003" customHeight="1" x14ac:dyDescent="0.2">
      <c r="A3528" s="147">
        <v>38</v>
      </c>
      <c r="B3528" s="148" t="s">
        <v>7513</v>
      </c>
      <c r="C3528" s="148" t="s">
        <v>7514</v>
      </c>
      <c r="D3528" s="148" t="s">
        <v>274</v>
      </c>
      <c r="E3528" s="148">
        <v>0.13500000000000001</v>
      </c>
      <c r="F3528" s="148" t="s">
        <v>821</v>
      </c>
      <c r="G3528" s="148" t="s">
        <v>9812</v>
      </c>
      <c r="H3528" s="148" t="s">
        <v>9813</v>
      </c>
      <c r="I3528" s="148" t="s">
        <v>829</v>
      </c>
      <c r="J3528" s="148">
        <v>24742847</v>
      </c>
      <c r="K3528" s="826" t="s">
        <v>9806</v>
      </c>
      <c r="L3528" s="148" t="s">
        <v>9661</v>
      </c>
      <c r="M3528" s="148" t="s">
        <v>8793</v>
      </c>
      <c r="N3528" s="921" t="s">
        <v>9807</v>
      </c>
      <c r="O3528" s="148" t="s">
        <v>21</v>
      </c>
      <c r="P3528" s="328">
        <v>2025</v>
      </c>
      <c r="Q3528" s="913" t="s">
        <v>26</v>
      </c>
      <c r="R3528" s="913" t="s">
        <v>26</v>
      </c>
      <c r="S3528" s="148" t="s">
        <v>26</v>
      </c>
      <c r="T3528" s="148"/>
      <c r="U3528" s="148"/>
      <c r="V3528" s="914"/>
      <c r="W3528" s="148"/>
      <c r="X3528" s="349"/>
      <c r="Y3528" s="844"/>
    </row>
    <row r="3529" spans="1:25" s="3" customFormat="1" ht="39.950000000000003" customHeight="1" x14ac:dyDescent="0.2">
      <c r="A3529" s="147">
        <v>39</v>
      </c>
      <c r="B3529" s="148" t="s">
        <v>7515</v>
      </c>
      <c r="C3529" s="148" t="s">
        <v>7516</v>
      </c>
      <c r="D3529" s="148" t="s">
        <v>271</v>
      </c>
      <c r="E3529" s="148">
        <v>0.13</v>
      </c>
      <c r="F3529" s="148" t="s">
        <v>8789</v>
      </c>
      <c r="G3529" s="148" t="s">
        <v>9814</v>
      </c>
      <c r="H3529" s="148" t="s">
        <v>9815</v>
      </c>
      <c r="I3529" s="148" t="s">
        <v>829</v>
      </c>
      <c r="J3529" s="148">
        <v>24774254</v>
      </c>
      <c r="K3529" s="826" t="s">
        <v>9816</v>
      </c>
      <c r="L3529" s="148" t="s">
        <v>9661</v>
      </c>
      <c r="M3529" s="148" t="s">
        <v>8793</v>
      </c>
      <c r="N3529" s="921" t="s">
        <v>9817</v>
      </c>
      <c r="O3529" s="148" t="s">
        <v>21</v>
      </c>
      <c r="P3529" s="328">
        <v>2025</v>
      </c>
      <c r="Q3529" s="913" t="s">
        <v>26</v>
      </c>
      <c r="R3529" s="913" t="s">
        <v>26</v>
      </c>
      <c r="S3529" s="148" t="s">
        <v>26</v>
      </c>
      <c r="T3529" s="148"/>
      <c r="U3529" s="148"/>
      <c r="V3529" s="914"/>
      <c r="W3529" s="148"/>
      <c r="X3529" s="349"/>
      <c r="Y3529" s="844"/>
    </row>
    <row r="3530" spans="1:25" s="3" customFormat="1" ht="39.950000000000003" customHeight="1" x14ac:dyDescent="0.2">
      <c r="A3530" s="147">
        <v>40</v>
      </c>
      <c r="B3530" s="148" t="s">
        <v>7517</v>
      </c>
      <c r="C3530" s="148" t="s">
        <v>7462</v>
      </c>
      <c r="D3530" s="148" t="s">
        <v>275</v>
      </c>
      <c r="E3530" s="148">
        <v>5.0000000000000001E-3</v>
      </c>
      <c r="F3530" s="148" t="s">
        <v>8789</v>
      </c>
      <c r="G3530" s="148" t="s">
        <v>9818</v>
      </c>
      <c r="H3530" s="148" t="s">
        <v>9819</v>
      </c>
      <c r="I3530" s="148" t="s">
        <v>829</v>
      </c>
      <c r="J3530" s="148">
        <v>24795862</v>
      </c>
      <c r="K3530" s="826" t="s">
        <v>9816</v>
      </c>
      <c r="L3530" s="148" t="s">
        <v>9661</v>
      </c>
      <c r="M3530" s="148" t="s">
        <v>8793</v>
      </c>
      <c r="N3530" s="921" t="s">
        <v>9817</v>
      </c>
      <c r="O3530" s="148" t="s">
        <v>21</v>
      </c>
      <c r="P3530" s="328">
        <v>2025</v>
      </c>
      <c r="Q3530" s="913" t="s">
        <v>26</v>
      </c>
      <c r="R3530" s="913" t="s">
        <v>26</v>
      </c>
      <c r="S3530" s="148" t="s">
        <v>26</v>
      </c>
      <c r="T3530" s="148"/>
      <c r="U3530" s="148"/>
      <c r="V3530" s="914"/>
      <c r="W3530" s="148"/>
      <c r="X3530" s="349"/>
      <c r="Y3530" s="844"/>
    </row>
    <row r="3531" spans="1:25" s="3" customFormat="1" ht="39.950000000000003" customHeight="1" x14ac:dyDescent="0.2">
      <c r="A3531" s="147">
        <v>41</v>
      </c>
      <c r="B3531" s="148" t="s">
        <v>7518</v>
      </c>
      <c r="C3531" s="148" t="s">
        <v>7519</v>
      </c>
      <c r="D3531" s="148" t="s">
        <v>275</v>
      </c>
      <c r="E3531" s="148">
        <v>4.0499999999999998E-3</v>
      </c>
      <c r="F3531" s="148" t="s">
        <v>8789</v>
      </c>
      <c r="G3531" s="148" t="s">
        <v>9820</v>
      </c>
      <c r="H3531" s="148" t="s">
        <v>9821</v>
      </c>
      <c r="I3531" s="148" t="s">
        <v>829</v>
      </c>
      <c r="J3531" s="148">
        <v>24816250</v>
      </c>
      <c r="K3531" s="826" t="s">
        <v>9822</v>
      </c>
      <c r="L3531" s="148" t="s">
        <v>9661</v>
      </c>
      <c r="M3531" s="148" t="s">
        <v>8793</v>
      </c>
      <c r="N3531" s="921" t="s">
        <v>9823</v>
      </c>
      <c r="O3531" s="148" t="s">
        <v>21</v>
      </c>
      <c r="P3531" s="328">
        <v>2025</v>
      </c>
      <c r="Q3531" s="913" t="s">
        <v>26</v>
      </c>
      <c r="R3531" s="913" t="s">
        <v>26</v>
      </c>
      <c r="S3531" s="148" t="s">
        <v>26</v>
      </c>
      <c r="T3531" s="148"/>
      <c r="U3531" s="148"/>
      <c r="V3531" s="914"/>
      <c r="W3531" s="148"/>
      <c r="X3531" s="349"/>
      <c r="Y3531" s="844"/>
    </row>
    <row r="3532" spans="1:25" s="3" customFormat="1" ht="39.950000000000003" customHeight="1" x14ac:dyDescent="0.2">
      <c r="A3532" s="147">
        <v>42</v>
      </c>
      <c r="B3532" s="148" t="s">
        <v>7520</v>
      </c>
      <c r="C3532" s="148" t="s">
        <v>292</v>
      </c>
      <c r="D3532" s="148" t="s">
        <v>274</v>
      </c>
      <c r="E3532" s="148">
        <v>0.01</v>
      </c>
      <c r="F3532" s="148" t="s">
        <v>8789</v>
      </c>
      <c r="G3532" s="148" t="s">
        <v>9824</v>
      </c>
      <c r="H3532" s="148" t="s">
        <v>9825</v>
      </c>
      <c r="I3532" s="148" t="s">
        <v>829</v>
      </c>
      <c r="J3532" s="148">
        <v>24852019</v>
      </c>
      <c r="K3532" s="826" t="s">
        <v>551</v>
      </c>
      <c r="L3532" s="148" t="s">
        <v>9661</v>
      </c>
      <c r="M3532" s="148" t="s">
        <v>8793</v>
      </c>
      <c r="N3532" s="921" t="s">
        <v>1837</v>
      </c>
      <c r="O3532" s="148" t="s">
        <v>21</v>
      </c>
      <c r="P3532" s="328">
        <v>2025</v>
      </c>
      <c r="Q3532" s="913" t="s">
        <v>26</v>
      </c>
      <c r="R3532" s="913" t="s">
        <v>26</v>
      </c>
      <c r="S3532" s="148" t="s">
        <v>26</v>
      </c>
      <c r="T3532" s="148"/>
      <c r="U3532" s="148"/>
      <c r="V3532" s="914"/>
      <c r="W3532" s="148"/>
      <c r="X3532" s="349"/>
      <c r="Y3532" s="844"/>
    </row>
    <row r="3533" spans="1:25" s="3" customFormat="1" ht="39.950000000000003" customHeight="1" x14ac:dyDescent="0.2">
      <c r="A3533" s="147">
        <v>43</v>
      </c>
      <c r="B3533" s="148" t="s">
        <v>7513</v>
      </c>
      <c r="C3533" s="148" t="s">
        <v>7521</v>
      </c>
      <c r="D3533" s="148" t="s">
        <v>274</v>
      </c>
      <c r="E3533" s="148">
        <v>0.13500000000000001</v>
      </c>
      <c r="F3533" s="148" t="s">
        <v>8789</v>
      </c>
      <c r="G3533" s="148" t="s">
        <v>9826</v>
      </c>
      <c r="H3533" s="148" t="s">
        <v>9827</v>
      </c>
      <c r="I3533" s="148" t="s">
        <v>829</v>
      </c>
      <c r="J3533" s="148">
        <v>25016787</v>
      </c>
      <c r="K3533" s="826" t="s">
        <v>9828</v>
      </c>
      <c r="L3533" s="148" t="s">
        <v>9661</v>
      </c>
      <c r="M3533" s="148" t="s">
        <v>8793</v>
      </c>
      <c r="N3533" s="921" t="s">
        <v>9829</v>
      </c>
      <c r="O3533" s="148" t="s">
        <v>21</v>
      </c>
      <c r="P3533" s="328">
        <v>2025</v>
      </c>
      <c r="Q3533" s="913" t="s">
        <v>26</v>
      </c>
      <c r="R3533" s="913" t="s">
        <v>26</v>
      </c>
      <c r="S3533" s="148" t="s">
        <v>26</v>
      </c>
      <c r="T3533" s="148"/>
      <c r="U3533" s="148"/>
      <c r="V3533" s="914"/>
      <c r="W3533" s="148"/>
      <c r="X3533" s="349"/>
      <c r="Y3533" s="844"/>
    </row>
    <row r="3534" spans="1:25" s="3" customFormat="1" ht="39.950000000000003" customHeight="1" x14ac:dyDescent="0.2">
      <c r="A3534" s="147">
        <v>44</v>
      </c>
      <c r="B3534" s="148" t="s">
        <v>7522</v>
      </c>
      <c r="C3534" s="148" t="s">
        <v>7523</v>
      </c>
      <c r="D3534" s="148" t="s">
        <v>275</v>
      </c>
      <c r="E3534" s="148">
        <v>5.1520000000000003E-2</v>
      </c>
      <c r="F3534" s="148" t="s">
        <v>8789</v>
      </c>
      <c r="G3534" s="148" t="s">
        <v>9830</v>
      </c>
      <c r="H3534" s="148" t="s">
        <v>9831</v>
      </c>
      <c r="I3534" s="148" t="s">
        <v>829</v>
      </c>
      <c r="J3534" s="148">
        <v>24586983</v>
      </c>
      <c r="K3534" s="826" t="s">
        <v>9832</v>
      </c>
      <c r="L3534" s="148" t="s">
        <v>9661</v>
      </c>
      <c r="M3534" s="148" t="s">
        <v>8793</v>
      </c>
      <c r="N3534" s="921" t="s">
        <v>9833</v>
      </c>
      <c r="O3534" s="148" t="s">
        <v>21</v>
      </c>
      <c r="P3534" s="328">
        <v>2025</v>
      </c>
      <c r="Q3534" s="913" t="s">
        <v>26</v>
      </c>
      <c r="R3534" s="913" t="s">
        <v>26</v>
      </c>
      <c r="S3534" s="148" t="s">
        <v>26</v>
      </c>
      <c r="T3534" s="148"/>
      <c r="U3534" s="148"/>
      <c r="V3534" s="914"/>
      <c r="W3534" s="148"/>
      <c r="X3534" s="349"/>
      <c r="Y3534" s="844"/>
    </row>
    <row r="3535" spans="1:25" s="3" customFormat="1" ht="39.950000000000003" customHeight="1" x14ac:dyDescent="0.2">
      <c r="A3535" s="147">
        <v>45</v>
      </c>
      <c r="B3535" s="148" t="s">
        <v>7524</v>
      </c>
      <c r="C3535" s="148" t="s">
        <v>7525</v>
      </c>
      <c r="D3535" s="148" t="s">
        <v>271</v>
      </c>
      <c r="E3535" s="148">
        <v>0.12992000000000001</v>
      </c>
      <c r="F3535" s="148" t="s">
        <v>8789</v>
      </c>
      <c r="G3535" s="148" t="s">
        <v>9834</v>
      </c>
      <c r="H3535" s="148" t="s">
        <v>9835</v>
      </c>
      <c r="I3535" s="148" t="s">
        <v>829</v>
      </c>
      <c r="J3535" s="148">
        <v>24889549</v>
      </c>
      <c r="K3535" s="826" t="s">
        <v>9832</v>
      </c>
      <c r="L3535" s="148" t="s">
        <v>9661</v>
      </c>
      <c r="M3535" s="148" t="s">
        <v>8793</v>
      </c>
      <c r="N3535" s="921" t="s">
        <v>9833</v>
      </c>
      <c r="O3535" s="148" t="s">
        <v>21</v>
      </c>
      <c r="P3535" s="328">
        <v>2025</v>
      </c>
      <c r="Q3535" s="913" t="s">
        <v>26</v>
      </c>
      <c r="R3535" s="913" t="s">
        <v>26</v>
      </c>
      <c r="S3535" s="148" t="s">
        <v>26</v>
      </c>
      <c r="T3535" s="148"/>
      <c r="U3535" s="148"/>
      <c r="V3535" s="914"/>
      <c r="W3535" s="148"/>
      <c r="X3535" s="349"/>
      <c r="Y3535" s="844"/>
    </row>
    <row r="3536" spans="1:25" s="3" customFormat="1" ht="39.950000000000003" customHeight="1" x14ac:dyDescent="0.2">
      <c r="A3536" s="147">
        <v>46</v>
      </c>
      <c r="B3536" s="148" t="s">
        <v>7526</v>
      </c>
      <c r="C3536" s="148" t="s">
        <v>292</v>
      </c>
      <c r="D3536" s="148" t="s">
        <v>274</v>
      </c>
      <c r="E3536" s="148">
        <v>0.15</v>
      </c>
      <c r="F3536" s="148" t="s">
        <v>821</v>
      </c>
      <c r="G3536" s="148" t="s">
        <v>9772</v>
      </c>
      <c r="H3536" s="148" t="s">
        <v>9836</v>
      </c>
      <c r="I3536" s="148" t="s">
        <v>829</v>
      </c>
      <c r="J3536" s="148">
        <v>24587465</v>
      </c>
      <c r="K3536" s="826" t="s">
        <v>9837</v>
      </c>
      <c r="L3536" s="148" t="s">
        <v>9661</v>
      </c>
      <c r="M3536" s="148" t="s">
        <v>8793</v>
      </c>
      <c r="N3536" s="921" t="s">
        <v>9838</v>
      </c>
      <c r="O3536" s="148" t="s">
        <v>21</v>
      </c>
      <c r="P3536" s="328">
        <v>2025</v>
      </c>
      <c r="Q3536" s="913" t="s">
        <v>26</v>
      </c>
      <c r="R3536" s="913" t="s">
        <v>26</v>
      </c>
      <c r="S3536" s="148" t="s">
        <v>26</v>
      </c>
      <c r="T3536" s="148"/>
      <c r="U3536" s="148"/>
      <c r="V3536" s="914"/>
      <c r="W3536" s="148"/>
      <c r="X3536" s="349"/>
      <c r="Y3536" s="844"/>
    </row>
    <row r="3537" spans="1:25" s="3" customFormat="1" ht="39.950000000000003" customHeight="1" x14ac:dyDescent="0.2">
      <c r="A3537" s="147">
        <v>47</v>
      </c>
      <c r="B3537" s="148" t="s">
        <v>7527</v>
      </c>
      <c r="C3537" s="148" t="s">
        <v>7528</v>
      </c>
      <c r="D3537" s="148" t="s">
        <v>9665</v>
      </c>
      <c r="E3537" s="148">
        <v>0.39961999999999998</v>
      </c>
      <c r="F3537" s="148" t="s">
        <v>821</v>
      </c>
      <c r="G3537" s="148" t="s">
        <v>9839</v>
      </c>
      <c r="H3537" s="148" t="s">
        <v>9840</v>
      </c>
      <c r="I3537" s="148" t="s">
        <v>829</v>
      </c>
      <c r="J3537" s="148">
        <v>24925466</v>
      </c>
      <c r="K3537" s="826" t="s">
        <v>9841</v>
      </c>
      <c r="L3537" s="148" t="s">
        <v>9661</v>
      </c>
      <c r="M3537" s="148" t="s">
        <v>8793</v>
      </c>
      <c r="N3537" s="921" t="s">
        <v>9842</v>
      </c>
      <c r="O3537" s="148" t="s">
        <v>21</v>
      </c>
      <c r="P3537" s="328">
        <v>2025</v>
      </c>
      <c r="Q3537" s="913" t="s">
        <v>26</v>
      </c>
      <c r="R3537" s="913" t="s">
        <v>26</v>
      </c>
      <c r="S3537" s="148" t="s">
        <v>26</v>
      </c>
      <c r="T3537" s="148"/>
      <c r="U3537" s="148"/>
      <c r="V3537" s="914"/>
      <c r="W3537" s="148"/>
      <c r="X3537" s="349"/>
      <c r="Y3537" s="844"/>
    </row>
    <row r="3538" spans="1:25" s="3" customFormat="1" ht="39.950000000000003" customHeight="1" x14ac:dyDescent="0.2">
      <c r="A3538" s="147">
        <v>48</v>
      </c>
      <c r="B3538" s="148" t="s">
        <v>7527</v>
      </c>
      <c r="C3538" s="148" t="s">
        <v>7529</v>
      </c>
      <c r="D3538" s="148" t="s">
        <v>9665</v>
      </c>
      <c r="E3538" s="148">
        <v>0.39961999999999998</v>
      </c>
      <c r="F3538" s="148" t="s">
        <v>821</v>
      </c>
      <c r="G3538" s="148" t="s">
        <v>9839</v>
      </c>
      <c r="H3538" s="148" t="s">
        <v>9843</v>
      </c>
      <c r="I3538" s="148" t="s">
        <v>829</v>
      </c>
      <c r="J3538" s="148">
        <v>24923406</v>
      </c>
      <c r="K3538" s="826" t="s">
        <v>9841</v>
      </c>
      <c r="L3538" s="148" t="s">
        <v>9661</v>
      </c>
      <c r="M3538" s="148" t="s">
        <v>8793</v>
      </c>
      <c r="N3538" s="921" t="s">
        <v>9842</v>
      </c>
      <c r="O3538" s="148" t="s">
        <v>21</v>
      </c>
      <c r="P3538" s="328">
        <v>2025</v>
      </c>
      <c r="Q3538" s="913" t="s">
        <v>26</v>
      </c>
      <c r="R3538" s="913" t="s">
        <v>26</v>
      </c>
      <c r="S3538" s="148" t="s">
        <v>26</v>
      </c>
      <c r="T3538" s="148"/>
      <c r="U3538" s="148"/>
      <c r="V3538" s="914"/>
      <c r="W3538" s="148"/>
      <c r="X3538" s="349"/>
      <c r="Y3538" s="844"/>
    </row>
    <row r="3539" spans="1:25" s="3" customFormat="1" ht="39.950000000000003" customHeight="1" x14ac:dyDescent="0.2">
      <c r="A3539" s="147">
        <v>49</v>
      </c>
      <c r="B3539" s="148" t="s">
        <v>7530</v>
      </c>
      <c r="C3539" s="148" t="s">
        <v>7493</v>
      </c>
      <c r="D3539" s="148" t="s">
        <v>274</v>
      </c>
      <c r="E3539" s="148">
        <v>0.1177</v>
      </c>
      <c r="F3539" s="148" t="s">
        <v>821</v>
      </c>
      <c r="G3539" s="148" t="s">
        <v>9844</v>
      </c>
      <c r="H3539" s="148" t="s">
        <v>9845</v>
      </c>
      <c r="I3539" s="148" t="s">
        <v>829</v>
      </c>
      <c r="J3539" s="148">
        <v>20130310</v>
      </c>
      <c r="K3539" s="826" t="s">
        <v>9846</v>
      </c>
      <c r="L3539" s="148" t="s">
        <v>9661</v>
      </c>
      <c r="M3539" s="148" t="s">
        <v>8793</v>
      </c>
      <c r="N3539" s="921" t="s">
        <v>9847</v>
      </c>
      <c r="O3539" s="148" t="s">
        <v>21</v>
      </c>
      <c r="P3539" s="328">
        <v>2025</v>
      </c>
      <c r="Q3539" s="913" t="s">
        <v>26</v>
      </c>
      <c r="R3539" s="913" t="s">
        <v>26</v>
      </c>
      <c r="S3539" s="148" t="s">
        <v>26</v>
      </c>
      <c r="T3539" s="148"/>
      <c r="U3539" s="148"/>
      <c r="V3539" s="914"/>
      <c r="W3539" s="148"/>
      <c r="X3539" s="349"/>
      <c r="Y3539" s="844"/>
    </row>
    <row r="3540" spans="1:25" s="3" customFormat="1" ht="39.950000000000003" customHeight="1" x14ac:dyDescent="0.2">
      <c r="A3540" s="147">
        <v>50</v>
      </c>
      <c r="B3540" s="148" t="s">
        <v>7531</v>
      </c>
      <c r="C3540" s="148" t="s">
        <v>7532</v>
      </c>
      <c r="D3540" s="148" t="s">
        <v>9665</v>
      </c>
      <c r="E3540" s="148">
        <v>0.2</v>
      </c>
      <c r="F3540" s="148" t="s">
        <v>821</v>
      </c>
      <c r="G3540" s="148" t="s">
        <v>9848</v>
      </c>
      <c r="H3540" s="148" t="s">
        <v>9849</v>
      </c>
      <c r="I3540" s="148" t="s">
        <v>829</v>
      </c>
      <c r="J3540" s="148">
        <v>24688135</v>
      </c>
      <c r="K3540" s="826" t="s">
        <v>9846</v>
      </c>
      <c r="L3540" s="148" t="s">
        <v>9661</v>
      </c>
      <c r="M3540" s="148" t="s">
        <v>8793</v>
      </c>
      <c r="N3540" s="921" t="s">
        <v>9847</v>
      </c>
      <c r="O3540" s="148" t="s">
        <v>21</v>
      </c>
      <c r="P3540" s="328">
        <v>2025</v>
      </c>
      <c r="Q3540" s="913" t="s">
        <v>26</v>
      </c>
      <c r="R3540" s="913" t="s">
        <v>26</v>
      </c>
      <c r="S3540" s="148" t="s">
        <v>26</v>
      </c>
      <c r="T3540" s="148"/>
      <c r="U3540" s="148"/>
      <c r="V3540" s="914"/>
      <c r="W3540" s="148"/>
      <c r="X3540" s="349"/>
      <c r="Y3540" s="844"/>
    </row>
    <row r="3541" spans="1:25" s="3" customFormat="1" ht="39.950000000000003" customHeight="1" x14ac:dyDescent="0.2">
      <c r="A3541" s="147">
        <v>51</v>
      </c>
      <c r="B3541" s="148" t="s">
        <v>7533</v>
      </c>
      <c r="C3541" s="148" t="s">
        <v>7534</v>
      </c>
      <c r="D3541" s="148" t="s">
        <v>274</v>
      </c>
      <c r="E3541" s="148">
        <v>0.39983999999999997</v>
      </c>
      <c r="F3541" s="148" t="s">
        <v>821</v>
      </c>
      <c r="G3541" s="148" t="s">
        <v>9850</v>
      </c>
      <c r="H3541" s="148" t="s">
        <v>9851</v>
      </c>
      <c r="I3541" s="148" t="s">
        <v>829</v>
      </c>
      <c r="J3541" s="148">
        <v>24743304</v>
      </c>
      <c r="K3541" s="826" t="s">
        <v>9846</v>
      </c>
      <c r="L3541" s="148" t="s">
        <v>9661</v>
      </c>
      <c r="M3541" s="148" t="s">
        <v>8793</v>
      </c>
      <c r="N3541" s="921" t="s">
        <v>9847</v>
      </c>
      <c r="O3541" s="148" t="s">
        <v>21</v>
      </c>
      <c r="P3541" s="328">
        <v>2025</v>
      </c>
      <c r="Q3541" s="913" t="s">
        <v>26</v>
      </c>
      <c r="R3541" s="913" t="s">
        <v>26</v>
      </c>
      <c r="S3541" s="148" t="s">
        <v>26</v>
      </c>
      <c r="T3541" s="148"/>
      <c r="U3541" s="148"/>
      <c r="V3541" s="914"/>
      <c r="W3541" s="148"/>
      <c r="X3541" s="349"/>
      <c r="Y3541" s="844"/>
    </row>
    <row r="3542" spans="1:25" s="3" customFormat="1" ht="39.950000000000003" customHeight="1" x14ac:dyDescent="0.2">
      <c r="A3542" s="147">
        <v>52</v>
      </c>
      <c r="B3542" s="148" t="s">
        <v>7535</v>
      </c>
      <c r="C3542" s="148" t="s">
        <v>7536</v>
      </c>
      <c r="D3542" s="148" t="s">
        <v>274</v>
      </c>
      <c r="E3542" s="148">
        <v>0.2</v>
      </c>
      <c r="F3542" s="148" t="s">
        <v>9398</v>
      </c>
      <c r="G3542" s="148" t="s">
        <v>9852</v>
      </c>
      <c r="H3542" s="148" t="s">
        <v>9853</v>
      </c>
      <c r="I3542" s="148" t="s">
        <v>829</v>
      </c>
      <c r="J3542" s="148" t="s">
        <v>9854</v>
      </c>
      <c r="K3542" s="826" t="s">
        <v>9855</v>
      </c>
      <c r="L3542" s="148" t="s">
        <v>9661</v>
      </c>
      <c r="M3542" s="148" t="s">
        <v>8793</v>
      </c>
      <c r="N3542" s="921" t="s">
        <v>9856</v>
      </c>
      <c r="O3542" s="148" t="s">
        <v>12</v>
      </c>
      <c r="P3542" s="328">
        <v>2025</v>
      </c>
      <c r="Q3542" s="913" t="s">
        <v>26</v>
      </c>
      <c r="R3542" s="913" t="s">
        <v>26</v>
      </c>
      <c r="S3542" s="148" t="s">
        <v>26</v>
      </c>
      <c r="T3542" s="148"/>
      <c r="U3542" s="148"/>
      <c r="V3542" s="914"/>
      <c r="W3542" s="148"/>
      <c r="X3542" s="349"/>
      <c r="Y3542" s="844"/>
    </row>
    <row r="3543" spans="1:25" s="3" customFormat="1" ht="39.950000000000003" customHeight="1" x14ac:dyDescent="0.2">
      <c r="A3543" s="147">
        <v>53</v>
      </c>
      <c r="B3543" s="148" t="s">
        <v>7537</v>
      </c>
      <c r="C3543" s="148" t="s">
        <v>7538</v>
      </c>
      <c r="D3543" s="148" t="s">
        <v>9665</v>
      </c>
      <c r="E3543" s="148">
        <v>3</v>
      </c>
      <c r="F3543" s="148" t="s">
        <v>821</v>
      </c>
      <c r="G3543" s="148" t="s">
        <v>9857</v>
      </c>
      <c r="H3543" s="148" t="s">
        <v>9858</v>
      </c>
      <c r="I3543" s="148" t="s">
        <v>829</v>
      </c>
      <c r="J3543" s="148" t="s">
        <v>9859</v>
      </c>
      <c r="K3543" s="826" t="s">
        <v>9860</v>
      </c>
      <c r="L3543" s="148" t="s">
        <v>380</v>
      </c>
      <c r="M3543" s="148" t="s">
        <v>830</v>
      </c>
      <c r="N3543" s="921" t="s">
        <v>9861</v>
      </c>
      <c r="O3543" s="148" t="s">
        <v>12</v>
      </c>
      <c r="P3543" s="328">
        <v>2025</v>
      </c>
      <c r="Q3543" s="913" t="s">
        <v>26</v>
      </c>
      <c r="R3543" s="913" t="s">
        <v>9862</v>
      </c>
      <c r="S3543" s="148" t="s">
        <v>26</v>
      </c>
      <c r="T3543" s="148"/>
      <c r="U3543" s="148"/>
      <c r="V3543" s="914"/>
      <c r="W3543" s="148"/>
      <c r="X3543" s="349"/>
      <c r="Y3543" s="844"/>
    </row>
    <row r="3544" spans="1:25" s="3" customFormat="1" ht="39.950000000000003" customHeight="1" x14ac:dyDescent="0.2">
      <c r="A3544" s="147">
        <v>54</v>
      </c>
      <c r="B3544" s="148" t="s">
        <v>7539</v>
      </c>
      <c r="C3544" s="148" t="s">
        <v>7540</v>
      </c>
      <c r="D3544" s="148" t="s">
        <v>274</v>
      </c>
      <c r="E3544" s="148">
        <v>1.1199999999999999E-3</v>
      </c>
      <c r="F3544" s="148" t="s">
        <v>8789</v>
      </c>
      <c r="G3544" s="148" t="s">
        <v>9863</v>
      </c>
      <c r="H3544" s="148" t="s">
        <v>9864</v>
      </c>
      <c r="I3544" s="148" t="s">
        <v>829</v>
      </c>
      <c r="J3544" s="148" t="s">
        <v>9865</v>
      </c>
      <c r="K3544" s="826" t="s">
        <v>9860</v>
      </c>
      <c r="L3544" s="148" t="s">
        <v>9661</v>
      </c>
      <c r="M3544" s="148" t="s">
        <v>8793</v>
      </c>
      <c r="N3544" s="921" t="s">
        <v>9861</v>
      </c>
      <c r="O3544" s="148" t="s">
        <v>12</v>
      </c>
      <c r="P3544" s="328">
        <v>2025</v>
      </c>
      <c r="Q3544" s="913" t="s">
        <v>26</v>
      </c>
      <c r="R3544" s="913" t="s">
        <v>26</v>
      </c>
      <c r="S3544" s="148" t="s">
        <v>26</v>
      </c>
      <c r="T3544" s="148"/>
      <c r="U3544" s="148"/>
      <c r="V3544" s="914"/>
      <c r="W3544" s="148"/>
      <c r="X3544" s="349"/>
      <c r="Y3544" s="844"/>
    </row>
    <row r="3545" spans="1:25" s="3" customFormat="1" ht="39.950000000000003" customHeight="1" x14ac:dyDescent="0.2">
      <c r="A3545" s="147">
        <v>55</v>
      </c>
      <c r="B3545" s="148" t="s">
        <v>7539</v>
      </c>
      <c r="C3545" s="148" t="s">
        <v>7541</v>
      </c>
      <c r="D3545" s="148" t="s">
        <v>274</v>
      </c>
      <c r="E3545" s="148">
        <v>1.12E-2</v>
      </c>
      <c r="F3545" s="148" t="s">
        <v>8789</v>
      </c>
      <c r="G3545" s="148" t="s">
        <v>9866</v>
      </c>
      <c r="H3545" s="148" t="s">
        <v>9867</v>
      </c>
      <c r="I3545" s="148" t="s">
        <v>829</v>
      </c>
      <c r="J3545" s="148" t="s">
        <v>9868</v>
      </c>
      <c r="K3545" s="826" t="s">
        <v>9860</v>
      </c>
      <c r="L3545" s="148" t="s">
        <v>9661</v>
      </c>
      <c r="M3545" s="148" t="s">
        <v>8793</v>
      </c>
      <c r="N3545" s="921" t="s">
        <v>9861</v>
      </c>
      <c r="O3545" s="148" t="s">
        <v>12</v>
      </c>
      <c r="P3545" s="328">
        <v>2025</v>
      </c>
      <c r="Q3545" s="913" t="s">
        <v>26</v>
      </c>
      <c r="R3545" s="913" t="s">
        <v>26</v>
      </c>
      <c r="S3545" s="148" t="s">
        <v>26</v>
      </c>
      <c r="T3545" s="148"/>
      <c r="U3545" s="148"/>
      <c r="V3545" s="914"/>
      <c r="W3545" s="148"/>
      <c r="X3545" s="349"/>
      <c r="Y3545" s="844"/>
    </row>
    <row r="3546" spans="1:25" s="3" customFormat="1" ht="39.950000000000003" customHeight="1" x14ac:dyDescent="0.2">
      <c r="A3546" s="147">
        <v>56</v>
      </c>
      <c r="B3546" s="148" t="s">
        <v>7542</v>
      </c>
      <c r="C3546" s="148" t="s">
        <v>7543</v>
      </c>
      <c r="D3546" s="148" t="s">
        <v>271</v>
      </c>
      <c r="E3546" s="148">
        <v>0.19936000000000001</v>
      </c>
      <c r="F3546" s="148" t="s">
        <v>821</v>
      </c>
      <c r="G3546" s="148" t="s">
        <v>9869</v>
      </c>
      <c r="H3546" s="148" t="s">
        <v>9870</v>
      </c>
      <c r="I3546" s="148" t="s">
        <v>829</v>
      </c>
      <c r="J3546" s="148" t="s">
        <v>9871</v>
      </c>
      <c r="K3546" s="826" t="s">
        <v>9872</v>
      </c>
      <c r="L3546" s="148" t="s">
        <v>9661</v>
      </c>
      <c r="M3546" s="148" t="s">
        <v>8793</v>
      </c>
      <c r="N3546" s="921" t="s">
        <v>9873</v>
      </c>
      <c r="O3546" s="148" t="s">
        <v>12</v>
      </c>
      <c r="P3546" s="328">
        <v>2025</v>
      </c>
      <c r="Q3546" s="913" t="s">
        <v>26</v>
      </c>
      <c r="R3546" s="913" t="s">
        <v>26</v>
      </c>
      <c r="S3546" s="148" t="s">
        <v>26</v>
      </c>
      <c r="T3546" s="148"/>
      <c r="U3546" s="148"/>
      <c r="V3546" s="914"/>
      <c r="W3546" s="148"/>
      <c r="X3546" s="349"/>
      <c r="Y3546" s="844"/>
    </row>
    <row r="3547" spans="1:25" s="3" customFormat="1" ht="39.950000000000003" customHeight="1" x14ac:dyDescent="0.2">
      <c r="A3547" s="147">
        <v>57</v>
      </c>
      <c r="B3547" s="148" t="s">
        <v>7539</v>
      </c>
      <c r="C3547" s="148" t="s">
        <v>7544</v>
      </c>
      <c r="D3547" s="148" t="s">
        <v>274</v>
      </c>
      <c r="E3547" s="148">
        <v>2.8E-3</v>
      </c>
      <c r="F3547" s="148" t="s">
        <v>8789</v>
      </c>
      <c r="G3547" s="148" t="s">
        <v>9874</v>
      </c>
      <c r="H3547" s="148" t="s">
        <v>9867</v>
      </c>
      <c r="I3547" s="148" t="s">
        <v>829</v>
      </c>
      <c r="J3547" s="148" t="s">
        <v>9875</v>
      </c>
      <c r="K3547" s="826" t="s">
        <v>9876</v>
      </c>
      <c r="L3547" s="148" t="s">
        <v>9661</v>
      </c>
      <c r="M3547" s="148" t="s">
        <v>8793</v>
      </c>
      <c r="N3547" s="921" t="s">
        <v>9877</v>
      </c>
      <c r="O3547" s="148" t="s">
        <v>12</v>
      </c>
      <c r="P3547" s="328">
        <v>2025</v>
      </c>
      <c r="Q3547" s="913" t="s">
        <v>26</v>
      </c>
      <c r="R3547" s="913" t="s">
        <v>26</v>
      </c>
      <c r="S3547" s="148" t="s">
        <v>26</v>
      </c>
      <c r="T3547" s="148"/>
      <c r="U3547" s="148"/>
      <c r="V3547" s="914"/>
      <c r="W3547" s="148"/>
      <c r="X3547" s="349"/>
      <c r="Y3547" s="844"/>
    </row>
    <row r="3548" spans="1:25" s="3" customFormat="1" ht="39.950000000000003" customHeight="1" x14ac:dyDescent="0.2">
      <c r="A3548" s="147">
        <v>58</v>
      </c>
      <c r="B3548" s="148" t="s">
        <v>7539</v>
      </c>
      <c r="C3548" s="148" t="s">
        <v>7545</v>
      </c>
      <c r="D3548" s="148" t="s">
        <v>274</v>
      </c>
      <c r="E3548" s="148">
        <v>3.9199999999999999E-3</v>
      </c>
      <c r="F3548" s="148" t="s">
        <v>8789</v>
      </c>
      <c r="G3548" s="148" t="s">
        <v>9878</v>
      </c>
      <c r="H3548" s="148" t="s">
        <v>9867</v>
      </c>
      <c r="I3548" s="148" t="s">
        <v>829</v>
      </c>
      <c r="J3548" s="148" t="s">
        <v>9879</v>
      </c>
      <c r="K3548" s="826" t="s">
        <v>9876</v>
      </c>
      <c r="L3548" s="148" t="s">
        <v>9661</v>
      </c>
      <c r="M3548" s="148" t="s">
        <v>8793</v>
      </c>
      <c r="N3548" s="921" t="s">
        <v>9877</v>
      </c>
      <c r="O3548" s="148" t="s">
        <v>12</v>
      </c>
      <c r="P3548" s="328">
        <v>2025</v>
      </c>
      <c r="Q3548" s="913" t="s">
        <v>26</v>
      </c>
      <c r="R3548" s="913" t="s">
        <v>26</v>
      </c>
      <c r="S3548" s="148" t="s">
        <v>26</v>
      </c>
      <c r="T3548" s="148"/>
      <c r="U3548" s="148"/>
      <c r="V3548" s="914"/>
      <c r="W3548" s="148"/>
      <c r="X3548" s="349"/>
      <c r="Y3548" s="844"/>
    </row>
    <row r="3549" spans="1:25" s="3" customFormat="1" ht="39.950000000000003" customHeight="1" x14ac:dyDescent="0.2">
      <c r="A3549" s="147">
        <v>59</v>
      </c>
      <c r="B3549" s="148" t="s">
        <v>7539</v>
      </c>
      <c r="C3549" s="148" t="s">
        <v>7546</v>
      </c>
      <c r="D3549" s="148" t="s">
        <v>274</v>
      </c>
      <c r="E3549" s="148">
        <v>1.064E-2</v>
      </c>
      <c r="F3549" s="148" t="s">
        <v>8789</v>
      </c>
      <c r="G3549" s="148" t="s">
        <v>9880</v>
      </c>
      <c r="H3549" s="148" t="s">
        <v>9867</v>
      </c>
      <c r="I3549" s="148" t="s">
        <v>829</v>
      </c>
      <c r="J3549" s="148" t="s">
        <v>9881</v>
      </c>
      <c r="K3549" s="826" t="s">
        <v>9876</v>
      </c>
      <c r="L3549" s="148" t="s">
        <v>9661</v>
      </c>
      <c r="M3549" s="148" t="s">
        <v>8793</v>
      </c>
      <c r="N3549" s="921" t="s">
        <v>9877</v>
      </c>
      <c r="O3549" s="148" t="s">
        <v>12</v>
      </c>
      <c r="P3549" s="328">
        <v>2025</v>
      </c>
      <c r="Q3549" s="913" t="s">
        <v>26</v>
      </c>
      <c r="R3549" s="913" t="s">
        <v>26</v>
      </c>
      <c r="S3549" s="148" t="s">
        <v>26</v>
      </c>
      <c r="T3549" s="148"/>
      <c r="U3549" s="148"/>
      <c r="V3549" s="914"/>
      <c r="W3549" s="148"/>
      <c r="X3549" s="349"/>
      <c r="Y3549" s="844"/>
    </row>
    <row r="3550" spans="1:25" s="3" customFormat="1" ht="39.950000000000003" customHeight="1" x14ac:dyDescent="0.2">
      <c r="A3550" s="147">
        <v>60</v>
      </c>
      <c r="B3550" s="148" t="s">
        <v>7547</v>
      </c>
      <c r="C3550" s="148" t="s">
        <v>7493</v>
      </c>
      <c r="D3550" s="148" t="s">
        <v>271</v>
      </c>
      <c r="E3550" s="148">
        <v>0.1573</v>
      </c>
      <c r="F3550" s="148" t="s">
        <v>821</v>
      </c>
      <c r="G3550" s="148" t="s">
        <v>9882</v>
      </c>
      <c r="H3550" s="148" t="s">
        <v>9883</v>
      </c>
      <c r="I3550" s="148" t="s">
        <v>829</v>
      </c>
      <c r="J3550" s="148" t="s">
        <v>9884</v>
      </c>
      <c r="K3550" s="826" t="s">
        <v>9885</v>
      </c>
      <c r="L3550" s="148" t="s">
        <v>9661</v>
      </c>
      <c r="M3550" s="148" t="s">
        <v>8793</v>
      </c>
      <c r="N3550" s="921" t="s">
        <v>9886</v>
      </c>
      <c r="O3550" s="148" t="s">
        <v>12</v>
      </c>
      <c r="P3550" s="328">
        <v>2025</v>
      </c>
      <c r="Q3550" s="913" t="s">
        <v>26</v>
      </c>
      <c r="R3550" s="913" t="s">
        <v>26</v>
      </c>
      <c r="S3550" s="148" t="s">
        <v>26</v>
      </c>
      <c r="T3550" s="148"/>
      <c r="U3550" s="148"/>
      <c r="V3550" s="914"/>
      <c r="W3550" s="148"/>
      <c r="X3550" s="349"/>
      <c r="Y3550" s="844"/>
    </row>
    <row r="3551" spans="1:25" s="3" customFormat="1" ht="39.950000000000003" customHeight="1" x14ac:dyDescent="0.2">
      <c r="A3551" s="147">
        <v>61</v>
      </c>
      <c r="B3551" s="148" t="s">
        <v>7548</v>
      </c>
      <c r="C3551" s="148" t="s">
        <v>7549</v>
      </c>
      <c r="D3551" s="148" t="s">
        <v>271</v>
      </c>
      <c r="E3551" s="148">
        <v>8.9999999999999993E-3</v>
      </c>
      <c r="F3551" s="148" t="s">
        <v>8789</v>
      </c>
      <c r="G3551" s="148" t="s">
        <v>9887</v>
      </c>
      <c r="H3551" s="148" t="s">
        <v>9888</v>
      </c>
      <c r="I3551" s="148" t="s">
        <v>829</v>
      </c>
      <c r="J3551" s="148" t="s">
        <v>9889</v>
      </c>
      <c r="K3551" s="826" t="s">
        <v>9890</v>
      </c>
      <c r="L3551" s="148" t="s">
        <v>9661</v>
      </c>
      <c r="M3551" s="148" t="s">
        <v>8793</v>
      </c>
      <c r="N3551" s="921" t="s">
        <v>9891</v>
      </c>
      <c r="O3551" s="148" t="s">
        <v>12</v>
      </c>
      <c r="P3551" s="328">
        <v>2025</v>
      </c>
      <c r="Q3551" s="913" t="s">
        <v>26</v>
      </c>
      <c r="R3551" s="913" t="s">
        <v>26</v>
      </c>
      <c r="S3551" s="148" t="s">
        <v>26</v>
      </c>
      <c r="T3551" s="148"/>
      <c r="U3551" s="148"/>
      <c r="V3551" s="914"/>
      <c r="W3551" s="148"/>
      <c r="X3551" s="349"/>
      <c r="Y3551" s="844"/>
    </row>
    <row r="3552" spans="1:25" s="3" customFormat="1" ht="39.950000000000003" customHeight="1" x14ac:dyDescent="0.2">
      <c r="A3552" s="147">
        <v>62</v>
      </c>
      <c r="B3552" s="148" t="s">
        <v>7550</v>
      </c>
      <c r="C3552" s="148" t="s">
        <v>7551</v>
      </c>
      <c r="D3552" s="148" t="s">
        <v>271</v>
      </c>
      <c r="E3552" s="148">
        <v>0.2</v>
      </c>
      <c r="F3552" s="148" t="s">
        <v>821</v>
      </c>
      <c r="G3552" s="148" t="s">
        <v>9892</v>
      </c>
      <c r="H3552" s="148" t="s">
        <v>9893</v>
      </c>
      <c r="I3552" s="148" t="s">
        <v>829</v>
      </c>
      <c r="J3552" s="148" t="s">
        <v>9894</v>
      </c>
      <c r="K3552" s="826" t="s">
        <v>9895</v>
      </c>
      <c r="L3552" s="148" t="s">
        <v>9661</v>
      </c>
      <c r="M3552" s="148" t="s">
        <v>8793</v>
      </c>
      <c r="N3552" s="921" t="s">
        <v>9896</v>
      </c>
      <c r="O3552" s="148" t="s">
        <v>12</v>
      </c>
      <c r="P3552" s="328">
        <v>2025</v>
      </c>
      <c r="Q3552" s="913" t="s">
        <v>26</v>
      </c>
      <c r="R3552" s="913" t="s">
        <v>26</v>
      </c>
      <c r="S3552" s="148" t="s">
        <v>26</v>
      </c>
      <c r="T3552" s="148"/>
      <c r="U3552" s="148"/>
      <c r="V3552" s="914"/>
      <c r="W3552" s="148"/>
      <c r="X3552" s="349"/>
      <c r="Y3552" s="844"/>
    </row>
    <row r="3553" spans="1:25" s="3" customFormat="1" ht="39.950000000000003" customHeight="1" x14ac:dyDescent="0.2">
      <c r="A3553" s="147">
        <v>63</v>
      </c>
      <c r="B3553" s="148" t="s">
        <v>7552</v>
      </c>
      <c r="C3553" s="148" t="s">
        <v>7493</v>
      </c>
      <c r="D3553" s="148" t="s">
        <v>274</v>
      </c>
      <c r="E3553" s="148">
        <v>0.20019999999999999</v>
      </c>
      <c r="F3553" s="148" t="s">
        <v>821</v>
      </c>
      <c r="G3553" s="148" t="s">
        <v>9794</v>
      </c>
      <c r="H3553" s="148" t="s">
        <v>9897</v>
      </c>
      <c r="I3553" s="148" t="s">
        <v>829</v>
      </c>
      <c r="J3553" s="148" t="s">
        <v>9898</v>
      </c>
      <c r="K3553" s="826" t="s">
        <v>9895</v>
      </c>
      <c r="L3553" s="148" t="s">
        <v>9661</v>
      </c>
      <c r="M3553" s="148" t="s">
        <v>8793</v>
      </c>
      <c r="N3553" s="921" t="s">
        <v>9896</v>
      </c>
      <c r="O3553" s="148" t="s">
        <v>12</v>
      </c>
      <c r="P3553" s="328">
        <v>2025</v>
      </c>
      <c r="Q3553" s="913" t="s">
        <v>26</v>
      </c>
      <c r="R3553" s="913" t="s">
        <v>26</v>
      </c>
      <c r="S3553" s="148" t="s">
        <v>26</v>
      </c>
      <c r="T3553" s="148"/>
      <c r="U3553" s="148"/>
      <c r="V3553" s="914"/>
      <c r="W3553" s="148"/>
      <c r="X3553" s="349"/>
      <c r="Y3553" s="844"/>
    </row>
    <row r="3554" spans="1:25" s="3" customFormat="1" ht="39.950000000000003" customHeight="1" x14ac:dyDescent="0.2">
      <c r="A3554" s="147">
        <v>64</v>
      </c>
      <c r="B3554" s="148" t="s">
        <v>7553</v>
      </c>
      <c r="C3554" s="148" t="s">
        <v>7554</v>
      </c>
      <c r="D3554" s="148" t="s">
        <v>274</v>
      </c>
      <c r="E3554" s="148">
        <v>0.39911000000000002</v>
      </c>
      <c r="F3554" s="148" t="s">
        <v>821</v>
      </c>
      <c r="G3554" s="148" t="s">
        <v>9899</v>
      </c>
      <c r="H3554" s="148" t="s">
        <v>9900</v>
      </c>
      <c r="I3554" s="148" t="s">
        <v>829</v>
      </c>
      <c r="J3554" s="148" t="s">
        <v>9901</v>
      </c>
      <c r="K3554" s="826" t="s">
        <v>9902</v>
      </c>
      <c r="L3554" s="148" t="s">
        <v>9661</v>
      </c>
      <c r="M3554" s="148" t="s">
        <v>8793</v>
      </c>
      <c r="N3554" s="921" t="s">
        <v>9903</v>
      </c>
      <c r="O3554" s="148" t="s">
        <v>12</v>
      </c>
      <c r="P3554" s="328">
        <v>2025</v>
      </c>
      <c r="Q3554" s="913" t="s">
        <v>26</v>
      </c>
      <c r="R3554" s="913" t="s">
        <v>26</v>
      </c>
      <c r="S3554" s="148" t="s">
        <v>26</v>
      </c>
      <c r="T3554" s="148"/>
      <c r="U3554" s="148"/>
      <c r="V3554" s="914"/>
      <c r="W3554" s="148"/>
      <c r="X3554" s="349"/>
      <c r="Y3554" s="844"/>
    </row>
    <row r="3555" spans="1:25" s="3" customFormat="1" ht="39.950000000000003" customHeight="1" x14ac:dyDescent="0.2">
      <c r="A3555" s="147">
        <v>65</v>
      </c>
      <c r="B3555" s="148" t="s">
        <v>7539</v>
      </c>
      <c r="C3555" s="148" t="s">
        <v>7555</v>
      </c>
      <c r="D3555" s="148" t="s">
        <v>274</v>
      </c>
      <c r="E3555" s="148">
        <v>0.24976000000000001</v>
      </c>
      <c r="F3555" s="148" t="s">
        <v>821</v>
      </c>
      <c r="G3555" s="148" t="s">
        <v>9904</v>
      </c>
      <c r="H3555" s="148" t="s">
        <v>9905</v>
      </c>
      <c r="I3555" s="148" t="s">
        <v>829</v>
      </c>
      <c r="J3555" s="148" t="s">
        <v>9906</v>
      </c>
      <c r="K3555" s="826" t="s">
        <v>9902</v>
      </c>
      <c r="L3555" s="148" t="s">
        <v>9661</v>
      </c>
      <c r="M3555" s="148" t="s">
        <v>8793</v>
      </c>
      <c r="N3555" s="921" t="s">
        <v>9903</v>
      </c>
      <c r="O3555" s="148" t="s">
        <v>12</v>
      </c>
      <c r="P3555" s="328">
        <v>2025</v>
      </c>
      <c r="Q3555" s="913" t="s">
        <v>26</v>
      </c>
      <c r="R3555" s="913" t="s">
        <v>26</v>
      </c>
      <c r="S3555" s="148" t="s">
        <v>26</v>
      </c>
      <c r="T3555" s="148"/>
      <c r="U3555" s="148"/>
      <c r="V3555" s="914"/>
      <c r="W3555" s="148"/>
      <c r="X3555" s="349"/>
      <c r="Y3555" s="844"/>
    </row>
    <row r="3556" spans="1:25" s="3" customFormat="1" ht="39.950000000000003" customHeight="1" x14ac:dyDescent="0.2">
      <c r="A3556" s="147">
        <v>66</v>
      </c>
      <c r="B3556" s="148" t="s">
        <v>7553</v>
      </c>
      <c r="C3556" s="148" t="s">
        <v>7556</v>
      </c>
      <c r="D3556" s="148" t="s">
        <v>274</v>
      </c>
      <c r="E3556" s="148">
        <v>0.39911000000000002</v>
      </c>
      <c r="F3556" s="148" t="s">
        <v>821</v>
      </c>
      <c r="G3556" s="148" t="s">
        <v>9844</v>
      </c>
      <c r="H3556" s="148" t="s">
        <v>9907</v>
      </c>
      <c r="I3556" s="148" t="s">
        <v>829</v>
      </c>
      <c r="J3556" s="148" t="s">
        <v>9908</v>
      </c>
      <c r="K3556" s="826" t="s">
        <v>9909</v>
      </c>
      <c r="L3556" s="148" t="s">
        <v>9661</v>
      </c>
      <c r="M3556" s="148" t="s">
        <v>8793</v>
      </c>
      <c r="N3556" s="921" t="s">
        <v>9910</v>
      </c>
      <c r="O3556" s="148" t="s">
        <v>12</v>
      </c>
      <c r="P3556" s="328">
        <v>2025</v>
      </c>
      <c r="Q3556" s="913" t="s">
        <v>26</v>
      </c>
      <c r="R3556" s="913" t="s">
        <v>26</v>
      </c>
      <c r="S3556" s="148" t="s">
        <v>26</v>
      </c>
      <c r="T3556" s="148"/>
      <c r="U3556" s="148"/>
      <c r="V3556" s="914"/>
      <c r="W3556" s="148"/>
      <c r="X3556" s="349"/>
      <c r="Y3556" s="844"/>
    </row>
    <row r="3557" spans="1:25" s="3" customFormat="1" ht="39.950000000000003" customHeight="1" x14ac:dyDescent="0.2">
      <c r="A3557" s="147">
        <v>67</v>
      </c>
      <c r="B3557" s="148" t="s">
        <v>1946</v>
      </c>
      <c r="C3557" s="148" t="s">
        <v>7557</v>
      </c>
      <c r="D3557" s="148" t="s">
        <v>9665</v>
      </c>
      <c r="E3557" s="148">
        <v>0.08</v>
      </c>
      <c r="F3557" s="148" t="s">
        <v>821</v>
      </c>
      <c r="G3557" s="148" t="s">
        <v>9911</v>
      </c>
      <c r="H3557" s="148" t="s">
        <v>9912</v>
      </c>
      <c r="I3557" s="148" t="s">
        <v>829</v>
      </c>
      <c r="J3557" s="148" t="s">
        <v>9913</v>
      </c>
      <c r="K3557" s="826" t="s">
        <v>9914</v>
      </c>
      <c r="L3557" s="148" t="s">
        <v>9661</v>
      </c>
      <c r="M3557" s="148" t="s">
        <v>8793</v>
      </c>
      <c r="N3557" s="921" t="s">
        <v>9915</v>
      </c>
      <c r="O3557" s="148" t="s">
        <v>12</v>
      </c>
      <c r="P3557" s="328">
        <v>2025</v>
      </c>
      <c r="Q3557" s="913" t="s">
        <v>26</v>
      </c>
      <c r="R3557" s="913" t="s">
        <v>26</v>
      </c>
      <c r="S3557" s="148" t="s">
        <v>26</v>
      </c>
      <c r="T3557" s="148"/>
      <c r="U3557" s="148"/>
      <c r="V3557" s="914"/>
      <c r="W3557" s="148"/>
      <c r="X3557" s="349"/>
      <c r="Y3557" s="844"/>
    </row>
    <row r="3558" spans="1:25" s="3" customFormat="1" ht="39.950000000000003" customHeight="1" x14ac:dyDescent="0.2">
      <c r="A3558" s="147">
        <v>68</v>
      </c>
      <c r="B3558" s="148" t="s">
        <v>7558</v>
      </c>
      <c r="C3558" s="148" t="s">
        <v>7559</v>
      </c>
      <c r="D3558" s="148" t="s">
        <v>275</v>
      </c>
      <c r="E3558" s="148">
        <v>4.9979999999999997E-2</v>
      </c>
      <c r="F3558" s="148" t="s">
        <v>8789</v>
      </c>
      <c r="G3558" s="148" t="s">
        <v>9916</v>
      </c>
      <c r="H3558" s="148" t="s">
        <v>9917</v>
      </c>
      <c r="I3558" s="148" t="s">
        <v>829</v>
      </c>
      <c r="J3558" s="148" t="s">
        <v>9918</v>
      </c>
      <c r="K3558" s="826" t="s">
        <v>9914</v>
      </c>
      <c r="L3558" s="148" t="s">
        <v>9661</v>
      </c>
      <c r="M3558" s="148" t="s">
        <v>8793</v>
      </c>
      <c r="N3558" s="921" t="s">
        <v>9915</v>
      </c>
      <c r="O3558" s="148" t="s">
        <v>12</v>
      </c>
      <c r="P3558" s="328">
        <v>2025</v>
      </c>
      <c r="Q3558" s="913" t="s">
        <v>26</v>
      </c>
      <c r="R3558" s="913" t="s">
        <v>26</v>
      </c>
      <c r="S3558" s="148" t="s">
        <v>26</v>
      </c>
      <c r="T3558" s="148"/>
      <c r="U3558" s="148"/>
      <c r="V3558" s="914"/>
      <c r="W3558" s="148"/>
      <c r="X3558" s="349"/>
      <c r="Y3558" s="844"/>
    </row>
    <row r="3559" spans="1:25" s="3" customFormat="1" ht="39.950000000000003" customHeight="1" x14ac:dyDescent="0.2">
      <c r="A3559" s="147">
        <v>69</v>
      </c>
      <c r="B3559" s="148" t="s">
        <v>7560</v>
      </c>
      <c r="C3559" s="148" t="s">
        <v>7561</v>
      </c>
      <c r="D3559" s="148" t="s">
        <v>274</v>
      </c>
      <c r="E3559" s="148">
        <v>6.0000000000000001E-3</v>
      </c>
      <c r="F3559" s="148" t="s">
        <v>8789</v>
      </c>
      <c r="G3559" s="148" t="s">
        <v>9919</v>
      </c>
      <c r="H3559" s="148" t="s">
        <v>9920</v>
      </c>
      <c r="I3559" s="148" t="s">
        <v>829</v>
      </c>
      <c r="J3559" s="148" t="s">
        <v>9921</v>
      </c>
      <c r="K3559" s="826" t="s">
        <v>9914</v>
      </c>
      <c r="L3559" s="148" t="s">
        <v>9661</v>
      </c>
      <c r="M3559" s="148" t="s">
        <v>8793</v>
      </c>
      <c r="N3559" s="921" t="s">
        <v>9915</v>
      </c>
      <c r="O3559" s="148" t="s">
        <v>12</v>
      </c>
      <c r="P3559" s="328">
        <v>2025</v>
      </c>
      <c r="Q3559" s="913" t="s">
        <v>26</v>
      </c>
      <c r="R3559" s="913" t="s">
        <v>26</v>
      </c>
      <c r="S3559" s="148" t="s">
        <v>26</v>
      </c>
      <c r="T3559" s="148"/>
      <c r="U3559" s="148"/>
      <c r="V3559" s="914"/>
      <c r="W3559" s="148"/>
      <c r="X3559" s="349"/>
      <c r="Y3559" s="844"/>
    </row>
    <row r="3560" spans="1:25" s="3" customFormat="1" ht="39.950000000000003" customHeight="1" x14ac:dyDescent="0.2">
      <c r="A3560" s="147">
        <v>70</v>
      </c>
      <c r="B3560" s="148" t="s">
        <v>7562</v>
      </c>
      <c r="C3560" s="148" t="s">
        <v>7563</v>
      </c>
      <c r="D3560" s="148" t="s">
        <v>274</v>
      </c>
      <c r="E3560" s="148">
        <v>0.33934999999999998</v>
      </c>
      <c r="F3560" s="148" t="s">
        <v>821</v>
      </c>
      <c r="G3560" s="148" t="s">
        <v>9922</v>
      </c>
      <c r="H3560" s="148" t="s">
        <v>9923</v>
      </c>
      <c r="I3560" s="148" t="s">
        <v>829</v>
      </c>
      <c r="J3560" s="148" t="s">
        <v>9924</v>
      </c>
      <c r="K3560" s="826" t="s">
        <v>9925</v>
      </c>
      <c r="L3560" s="148" t="s">
        <v>9661</v>
      </c>
      <c r="M3560" s="148" t="s">
        <v>8793</v>
      </c>
      <c r="N3560" s="921" t="s">
        <v>9926</v>
      </c>
      <c r="O3560" s="148" t="s">
        <v>12</v>
      </c>
      <c r="P3560" s="328">
        <v>2025</v>
      </c>
      <c r="Q3560" s="913" t="s">
        <v>26</v>
      </c>
      <c r="R3560" s="913" t="s">
        <v>26</v>
      </c>
      <c r="S3560" s="148" t="s">
        <v>26</v>
      </c>
      <c r="T3560" s="148"/>
      <c r="U3560" s="148"/>
      <c r="V3560" s="914"/>
      <c r="W3560" s="148"/>
      <c r="X3560" s="349"/>
      <c r="Y3560" s="844"/>
    </row>
    <row r="3561" spans="1:25" s="3" customFormat="1" ht="39.950000000000003" customHeight="1" x14ac:dyDescent="0.2">
      <c r="A3561" s="147">
        <v>71</v>
      </c>
      <c r="B3561" s="148" t="s">
        <v>7558</v>
      </c>
      <c r="C3561" s="148" t="s">
        <v>7564</v>
      </c>
      <c r="D3561" s="148" t="s">
        <v>275</v>
      </c>
      <c r="E3561" s="148">
        <v>4.62E-3</v>
      </c>
      <c r="F3561" s="148" t="s">
        <v>8908</v>
      </c>
      <c r="G3561" s="148" t="s">
        <v>9916</v>
      </c>
      <c r="H3561" s="148" t="s">
        <v>9927</v>
      </c>
      <c r="I3561" s="148" t="s">
        <v>829</v>
      </c>
      <c r="J3561" s="148" t="s">
        <v>9928</v>
      </c>
      <c r="K3561" s="826" t="s">
        <v>9925</v>
      </c>
      <c r="L3561" s="148" t="s">
        <v>9661</v>
      </c>
      <c r="M3561" s="148" t="s">
        <v>8793</v>
      </c>
      <c r="N3561" s="921" t="s">
        <v>9926</v>
      </c>
      <c r="O3561" s="148" t="s">
        <v>12</v>
      </c>
      <c r="P3561" s="328">
        <v>2025</v>
      </c>
      <c r="Q3561" s="913" t="s">
        <v>26</v>
      </c>
      <c r="R3561" s="913" t="s">
        <v>26</v>
      </c>
      <c r="S3561" s="148" t="s">
        <v>26</v>
      </c>
      <c r="T3561" s="148"/>
      <c r="U3561" s="148"/>
      <c r="V3561" s="914"/>
      <c r="W3561" s="148"/>
      <c r="X3561" s="349"/>
      <c r="Y3561" s="844"/>
    </row>
    <row r="3562" spans="1:25" s="3" customFormat="1" ht="39.950000000000003" customHeight="1" x14ac:dyDescent="0.2">
      <c r="A3562" s="147">
        <v>72</v>
      </c>
      <c r="B3562" s="148" t="s">
        <v>7558</v>
      </c>
      <c r="C3562" s="148" t="s">
        <v>7565</v>
      </c>
      <c r="D3562" s="148" t="s">
        <v>275</v>
      </c>
      <c r="E3562" s="148">
        <v>3.3600000000000001E-3</v>
      </c>
      <c r="F3562" s="148" t="s">
        <v>8789</v>
      </c>
      <c r="G3562" s="148" t="s">
        <v>9916</v>
      </c>
      <c r="H3562" s="148" t="s">
        <v>9929</v>
      </c>
      <c r="I3562" s="148" t="s">
        <v>829</v>
      </c>
      <c r="J3562" s="148" t="s">
        <v>9930</v>
      </c>
      <c r="K3562" s="826" t="s">
        <v>9925</v>
      </c>
      <c r="L3562" s="148" t="s">
        <v>9661</v>
      </c>
      <c r="M3562" s="148" t="s">
        <v>8793</v>
      </c>
      <c r="N3562" s="921" t="s">
        <v>9926</v>
      </c>
      <c r="O3562" s="148" t="s">
        <v>12</v>
      </c>
      <c r="P3562" s="328">
        <v>2025</v>
      </c>
      <c r="Q3562" s="913" t="s">
        <v>26</v>
      </c>
      <c r="R3562" s="913" t="s">
        <v>26</v>
      </c>
      <c r="S3562" s="148" t="s">
        <v>26</v>
      </c>
      <c r="T3562" s="148"/>
      <c r="U3562" s="148"/>
      <c r="V3562" s="914"/>
      <c r="W3562" s="148"/>
      <c r="X3562" s="349"/>
      <c r="Y3562" s="844"/>
    </row>
    <row r="3563" spans="1:25" s="3" customFormat="1" ht="39.950000000000003" customHeight="1" x14ac:dyDescent="0.2">
      <c r="A3563" s="147">
        <v>73</v>
      </c>
      <c r="B3563" s="148" t="s">
        <v>7566</v>
      </c>
      <c r="C3563" s="148" t="s">
        <v>7567</v>
      </c>
      <c r="D3563" s="148" t="s">
        <v>9665</v>
      </c>
      <c r="E3563" s="148">
        <v>0.3</v>
      </c>
      <c r="F3563" s="148" t="s">
        <v>821</v>
      </c>
      <c r="G3563" s="148" t="s">
        <v>9931</v>
      </c>
      <c r="H3563" s="148" t="s">
        <v>9932</v>
      </c>
      <c r="I3563" s="148" t="s">
        <v>829</v>
      </c>
      <c r="J3563" s="148" t="s">
        <v>9933</v>
      </c>
      <c r="K3563" s="826" t="s">
        <v>9925</v>
      </c>
      <c r="L3563" s="148" t="s">
        <v>9661</v>
      </c>
      <c r="M3563" s="148" t="s">
        <v>8793</v>
      </c>
      <c r="N3563" s="921" t="s">
        <v>9926</v>
      </c>
      <c r="O3563" s="148" t="s">
        <v>12</v>
      </c>
      <c r="P3563" s="328">
        <v>2025</v>
      </c>
      <c r="Q3563" s="913" t="s">
        <v>26</v>
      </c>
      <c r="R3563" s="913" t="s">
        <v>26</v>
      </c>
      <c r="S3563" s="148" t="s">
        <v>26</v>
      </c>
      <c r="T3563" s="148"/>
      <c r="U3563" s="148"/>
      <c r="V3563" s="914"/>
      <c r="W3563" s="148"/>
      <c r="X3563" s="349"/>
      <c r="Y3563" s="844"/>
    </row>
    <row r="3564" spans="1:25" s="3" customFormat="1" ht="39.950000000000003" customHeight="1" x14ac:dyDescent="0.2">
      <c r="A3564" s="147">
        <v>74</v>
      </c>
      <c r="B3564" s="148" t="s">
        <v>7568</v>
      </c>
      <c r="C3564" s="148" t="s">
        <v>7569</v>
      </c>
      <c r="D3564" s="148" t="s">
        <v>9665</v>
      </c>
      <c r="E3564" s="148">
        <v>48.2</v>
      </c>
      <c r="F3564" s="148" t="s">
        <v>497</v>
      </c>
      <c r="G3564" s="148" t="s">
        <v>9934</v>
      </c>
      <c r="H3564" s="148" t="s">
        <v>9935</v>
      </c>
      <c r="I3564" s="148" t="s">
        <v>829</v>
      </c>
      <c r="J3564" s="148" t="s">
        <v>9936</v>
      </c>
      <c r="K3564" s="826" t="s">
        <v>9937</v>
      </c>
      <c r="L3564" s="148" t="s">
        <v>380</v>
      </c>
      <c r="M3564" s="148" t="s">
        <v>830</v>
      </c>
      <c r="N3564" s="921" t="s">
        <v>9938</v>
      </c>
      <c r="O3564" s="148" t="s">
        <v>12</v>
      </c>
      <c r="P3564" s="328">
        <v>2025</v>
      </c>
      <c r="Q3564" s="913" t="s">
        <v>26</v>
      </c>
      <c r="R3564" s="913" t="s">
        <v>9939</v>
      </c>
      <c r="S3564" s="148" t="s">
        <v>26</v>
      </c>
      <c r="T3564" s="148"/>
      <c r="U3564" s="148"/>
      <c r="V3564" s="914"/>
      <c r="W3564" s="148"/>
      <c r="X3564" s="349"/>
      <c r="Y3564" s="844"/>
    </row>
    <row r="3565" spans="1:25" s="3" customFormat="1" ht="39.950000000000003" customHeight="1" x14ac:dyDescent="0.2">
      <c r="A3565" s="147">
        <v>75</v>
      </c>
      <c r="B3565" s="148" t="s">
        <v>7570</v>
      </c>
      <c r="C3565" s="148" t="s">
        <v>7571</v>
      </c>
      <c r="D3565" s="148" t="s">
        <v>275</v>
      </c>
      <c r="E3565" s="148">
        <v>1.1166400000000001</v>
      </c>
      <c r="F3565" s="148" t="s">
        <v>821</v>
      </c>
      <c r="G3565" s="148" t="s">
        <v>9940</v>
      </c>
      <c r="H3565" s="148" t="s">
        <v>9941</v>
      </c>
      <c r="I3565" s="148" t="s">
        <v>829</v>
      </c>
      <c r="J3565" s="148" t="s">
        <v>9942</v>
      </c>
      <c r="K3565" s="826" t="s">
        <v>9937</v>
      </c>
      <c r="L3565" s="148" t="s">
        <v>425</v>
      </c>
      <c r="M3565" s="148" t="s">
        <v>830</v>
      </c>
      <c r="N3565" s="921" t="s">
        <v>9938</v>
      </c>
      <c r="O3565" s="148" t="s">
        <v>12</v>
      </c>
      <c r="P3565" s="328">
        <v>2025</v>
      </c>
      <c r="Q3565" s="913" t="s">
        <v>26</v>
      </c>
      <c r="R3565" s="913" t="s">
        <v>26</v>
      </c>
      <c r="S3565" s="148" t="s">
        <v>26</v>
      </c>
      <c r="T3565" s="148"/>
      <c r="U3565" s="148"/>
      <c r="V3565" s="914"/>
      <c r="W3565" s="148"/>
      <c r="X3565" s="349"/>
      <c r="Y3565" s="844"/>
    </row>
    <row r="3566" spans="1:25" s="3" customFormat="1" ht="39.950000000000003" customHeight="1" x14ac:dyDescent="0.2">
      <c r="A3566" s="147">
        <v>76</v>
      </c>
      <c r="B3566" s="148" t="s">
        <v>7558</v>
      </c>
      <c r="C3566" s="148" t="s">
        <v>7572</v>
      </c>
      <c r="D3566" s="148" t="s">
        <v>275</v>
      </c>
      <c r="E3566" s="148">
        <v>6.3E-3</v>
      </c>
      <c r="F3566" s="148" t="s">
        <v>8789</v>
      </c>
      <c r="G3566" s="148" t="s">
        <v>9916</v>
      </c>
      <c r="H3566" s="148" t="s">
        <v>9943</v>
      </c>
      <c r="I3566" s="148" t="s">
        <v>829</v>
      </c>
      <c r="J3566" s="148" t="s">
        <v>9944</v>
      </c>
      <c r="K3566" s="826" t="s">
        <v>9937</v>
      </c>
      <c r="L3566" s="148" t="s">
        <v>9661</v>
      </c>
      <c r="M3566" s="148" t="s">
        <v>8793</v>
      </c>
      <c r="N3566" s="921" t="s">
        <v>9938</v>
      </c>
      <c r="O3566" s="148" t="s">
        <v>12</v>
      </c>
      <c r="P3566" s="328">
        <v>2025</v>
      </c>
      <c r="Q3566" s="913" t="s">
        <v>26</v>
      </c>
      <c r="R3566" s="913" t="s">
        <v>26</v>
      </c>
      <c r="S3566" s="148" t="s">
        <v>26</v>
      </c>
      <c r="T3566" s="148"/>
      <c r="U3566" s="148"/>
      <c r="V3566" s="914"/>
      <c r="W3566" s="148"/>
      <c r="X3566" s="349"/>
      <c r="Y3566" s="844"/>
    </row>
    <row r="3567" spans="1:25" s="3" customFormat="1" ht="39.950000000000003" customHeight="1" x14ac:dyDescent="0.2">
      <c r="A3567" s="147">
        <v>77</v>
      </c>
      <c r="B3567" s="148" t="s">
        <v>7573</v>
      </c>
      <c r="C3567" s="148" t="s">
        <v>7574</v>
      </c>
      <c r="D3567" s="148" t="s">
        <v>271</v>
      </c>
      <c r="E3567" s="148">
        <v>4.5</v>
      </c>
      <c r="F3567" s="148" t="s">
        <v>821</v>
      </c>
      <c r="G3567" s="148" t="s">
        <v>9945</v>
      </c>
      <c r="H3567" s="148" t="s">
        <v>9946</v>
      </c>
      <c r="I3567" s="148" t="s">
        <v>829</v>
      </c>
      <c r="J3567" s="148" t="s">
        <v>9947</v>
      </c>
      <c r="K3567" s="826" t="s">
        <v>9948</v>
      </c>
      <c r="L3567" s="148" t="s">
        <v>380</v>
      </c>
      <c r="M3567" s="148" t="s">
        <v>830</v>
      </c>
      <c r="N3567" s="921" t="s">
        <v>9949</v>
      </c>
      <c r="O3567" s="148" t="s">
        <v>12</v>
      </c>
      <c r="P3567" s="328">
        <v>2025</v>
      </c>
      <c r="Q3567" s="913" t="s">
        <v>9950</v>
      </c>
      <c r="R3567" s="913" t="s">
        <v>26</v>
      </c>
      <c r="S3567" s="148" t="s">
        <v>26</v>
      </c>
      <c r="T3567" s="148"/>
      <c r="U3567" s="148"/>
      <c r="V3567" s="914"/>
      <c r="W3567" s="148"/>
      <c r="X3567" s="349"/>
      <c r="Y3567" s="844"/>
    </row>
    <row r="3568" spans="1:25" s="3" customFormat="1" ht="39.950000000000003" customHeight="1" x14ac:dyDescent="0.2">
      <c r="A3568" s="147">
        <v>78</v>
      </c>
      <c r="B3568" s="148" t="s">
        <v>7575</v>
      </c>
      <c r="C3568" s="148" t="s">
        <v>7576</v>
      </c>
      <c r="D3568" s="148" t="s">
        <v>275</v>
      </c>
      <c r="E3568" s="148">
        <v>0.20552000000000001</v>
      </c>
      <c r="F3568" s="148" t="s">
        <v>821</v>
      </c>
      <c r="G3568" s="148" t="s">
        <v>9951</v>
      </c>
      <c r="H3568" s="148" t="s">
        <v>9952</v>
      </c>
      <c r="I3568" s="148" t="s">
        <v>829</v>
      </c>
      <c r="J3568" s="148" t="s">
        <v>9953</v>
      </c>
      <c r="K3568" s="826" t="s">
        <v>9948</v>
      </c>
      <c r="L3568" s="148" t="s">
        <v>9661</v>
      </c>
      <c r="M3568" s="148" t="s">
        <v>8793</v>
      </c>
      <c r="N3568" s="921" t="s">
        <v>9949</v>
      </c>
      <c r="O3568" s="148" t="s">
        <v>12</v>
      </c>
      <c r="P3568" s="328">
        <v>2025</v>
      </c>
      <c r="Q3568" s="913" t="s">
        <v>26</v>
      </c>
      <c r="R3568" s="913" t="s">
        <v>26</v>
      </c>
      <c r="S3568" s="148" t="s">
        <v>26</v>
      </c>
      <c r="T3568" s="148"/>
      <c r="U3568" s="148"/>
      <c r="V3568" s="914"/>
      <c r="W3568" s="148"/>
      <c r="X3568" s="349"/>
      <c r="Y3568" s="844"/>
    </row>
    <row r="3569" spans="1:25" s="3" customFormat="1" ht="39.950000000000003" customHeight="1" x14ac:dyDescent="0.2">
      <c r="A3569" s="147">
        <v>79</v>
      </c>
      <c r="B3569" s="148" t="s">
        <v>7577</v>
      </c>
      <c r="C3569" s="148" t="s">
        <v>7578</v>
      </c>
      <c r="D3569" s="148" t="s">
        <v>9665</v>
      </c>
      <c r="E3569" s="148">
        <v>1.2E-2</v>
      </c>
      <c r="F3569" s="148" t="s">
        <v>8789</v>
      </c>
      <c r="G3569" s="148" t="s">
        <v>9954</v>
      </c>
      <c r="H3569" s="148" t="s">
        <v>9955</v>
      </c>
      <c r="I3569" s="148" t="s">
        <v>829</v>
      </c>
      <c r="J3569" s="148" t="s">
        <v>9956</v>
      </c>
      <c r="K3569" s="826" t="s">
        <v>9948</v>
      </c>
      <c r="L3569" s="148" t="s">
        <v>9661</v>
      </c>
      <c r="M3569" s="148" t="s">
        <v>8793</v>
      </c>
      <c r="N3569" s="921" t="s">
        <v>9949</v>
      </c>
      <c r="O3569" s="148" t="s">
        <v>12</v>
      </c>
      <c r="P3569" s="328">
        <v>2025</v>
      </c>
      <c r="Q3569" s="913" t="s">
        <v>26</v>
      </c>
      <c r="R3569" s="913" t="s">
        <v>26</v>
      </c>
      <c r="S3569" s="148" t="s">
        <v>26</v>
      </c>
      <c r="T3569" s="148"/>
      <c r="U3569" s="148"/>
      <c r="V3569" s="914"/>
      <c r="W3569" s="148"/>
      <c r="X3569" s="349"/>
      <c r="Y3569" s="844"/>
    </row>
    <row r="3570" spans="1:25" s="3" customFormat="1" ht="39.950000000000003" customHeight="1" x14ac:dyDescent="0.2">
      <c r="A3570" s="147">
        <v>80</v>
      </c>
      <c r="B3570" s="148" t="s">
        <v>7579</v>
      </c>
      <c r="C3570" s="148" t="s">
        <v>7580</v>
      </c>
      <c r="D3570" s="148" t="s">
        <v>316</v>
      </c>
      <c r="E3570" s="148">
        <v>6.1599999999999997E-3</v>
      </c>
      <c r="F3570" s="148" t="s">
        <v>8789</v>
      </c>
      <c r="G3570" s="148" t="s">
        <v>9957</v>
      </c>
      <c r="H3570" s="148" t="s">
        <v>9958</v>
      </c>
      <c r="I3570" s="148" t="s">
        <v>829</v>
      </c>
      <c r="J3570" s="148" t="s">
        <v>9959</v>
      </c>
      <c r="K3570" s="826" t="s">
        <v>9948</v>
      </c>
      <c r="L3570" s="148" t="s">
        <v>9661</v>
      </c>
      <c r="M3570" s="148" t="s">
        <v>8793</v>
      </c>
      <c r="N3570" s="921" t="s">
        <v>9949</v>
      </c>
      <c r="O3570" s="148" t="s">
        <v>12</v>
      </c>
      <c r="P3570" s="328">
        <v>2025</v>
      </c>
      <c r="Q3570" s="913" t="s">
        <v>26</v>
      </c>
      <c r="R3570" s="913" t="s">
        <v>26</v>
      </c>
      <c r="S3570" s="148" t="s">
        <v>26</v>
      </c>
      <c r="T3570" s="148"/>
      <c r="U3570" s="148"/>
      <c r="V3570" s="914"/>
      <c r="W3570" s="148"/>
      <c r="X3570" s="349"/>
      <c r="Y3570" s="844"/>
    </row>
    <row r="3571" spans="1:25" s="3" customFormat="1" ht="39.950000000000003" customHeight="1" x14ac:dyDescent="0.2">
      <c r="A3571" s="147">
        <v>81</v>
      </c>
      <c r="B3571" s="148" t="s">
        <v>7581</v>
      </c>
      <c r="C3571" s="148" t="s">
        <v>7582</v>
      </c>
      <c r="D3571" s="148" t="s">
        <v>271</v>
      </c>
      <c r="E3571" s="148">
        <v>0.2</v>
      </c>
      <c r="F3571" s="148">
        <v>20</v>
      </c>
      <c r="G3571" s="148" t="s">
        <v>9960</v>
      </c>
      <c r="H3571" s="148" t="s">
        <v>9961</v>
      </c>
      <c r="I3571" s="148" t="s">
        <v>9962</v>
      </c>
      <c r="J3571" s="148">
        <v>25113490</v>
      </c>
      <c r="K3571" s="826" t="s">
        <v>9963</v>
      </c>
      <c r="L3571" s="148" t="s">
        <v>9661</v>
      </c>
      <c r="M3571" s="148" t="s">
        <v>8793</v>
      </c>
      <c r="N3571" s="826" t="s">
        <v>9964</v>
      </c>
      <c r="O3571" s="148" t="s">
        <v>12</v>
      </c>
      <c r="P3571" s="328">
        <v>2025</v>
      </c>
      <c r="Q3571" s="148" t="s">
        <v>34</v>
      </c>
      <c r="R3571" s="148" t="s">
        <v>26</v>
      </c>
      <c r="S3571" s="148" t="s">
        <v>26</v>
      </c>
      <c r="T3571" s="148"/>
      <c r="U3571" s="148"/>
      <c r="V3571" s="148"/>
      <c r="W3571" s="148"/>
      <c r="X3571" s="349"/>
      <c r="Y3571" s="844"/>
    </row>
    <row r="3572" spans="1:25" s="3" customFormat="1" ht="39.950000000000003" customHeight="1" x14ac:dyDescent="0.2">
      <c r="A3572" s="147">
        <v>82</v>
      </c>
      <c r="B3572" s="148" t="s">
        <v>7583</v>
      </c>
      <c r="C3572" s="148" t="s">
        <v>7584</v>
      </c>
      <c r="D3572" s="148" t="s">
        <v>9665</v>
      </c>
      <c r="E3572" s="148">
        <v>6.6</v>
      </c>
      <c r="F3572" s="148">
        <v>20</v>
      </c>
      <c r="G3572" s="148" t="s">
        <v>9965</v>
      </c>
      <c r="H3572" s="148" t="s">
        <v>9966</v>
      </c>
      <c r="I3572" s="148" t="s">
        <v>9962</v>
      </c>
      <c r="J3572" s="148">
        <v>19365043</v>
      </c>
      <c r="K3572" s="826" t="s">
        <v>9967</v>
      </c>
      <c r="L3572" s="148" t="s">
        <v>380</v>
      </c>
      <c r="M3572" s="148" t="s">
        <v>832</v>
      </c>
      <c r="N3572" s="826" t="s">
        <v>9968</v>
      </c>
      <c r="O3572" s="148" t="s">
        <v>12</v>
      </c>
      <c r="P3572" s="328">
        <v>2025</v>
      </c>
      <c r="Q3572" s="148" t="s">
        <v>34</v>
      </c>
      <c r="R3572" s="148" t="s">
        <v>9969</v>
      </c>
      <c r="S3572" s="148" t="s">
        <v>26</v>
      </c>
      <c r="T3572" s="148"/>
      <c r="U3572" s="148"/>
      <c r="V3572" s="148"/>
      <c r="W3572" s="148"/>
      <c r="X3572" s="349"/>
      <c r="Y3572" s="844"/>
    </row>
    <row r="3573" spans="1:25" s="3" customFormat="1" ht="39.950000000000003" customHeight="1" x14ac:dyDescent="0.2">
      <c r="A3573" s="147">
        <v>83</v>
      </c>
      <c r="B3573" s="148" t="s">
        <v>7585</v>
      </c>
      <c r="C3573" s="148" t="s">
        <v>7586</v>
      </c>
      <c r="D3573" s="148" t="s">
        <v>274</v>
      </c>
      <c r="E3573" s="148">
        <v>2.4750000000000001E-2</v>
      </c>
      <c r="F3573" s="148" t="s">
        <v>8789</v>
      </c>
      <c r="G3573" s="148" t="s">
        <v>9970</v>
      </c>
      <c r="H3573" s="148" t="s">
        <v>9971</v>
      </c>
      <c r="I3573" s="148" t="s">
        <v>9962</v>
      </c>
      <c r="J3573" s="148">
        <v>24726001</v>
      </c>
      <c r="K3573" s="826" t="s">
        <v>9972</v>
      </c>
      <c r="L3573" s="148" t="s">
        <v>9661</v>
      </c>
      <c r="M3573" s="148" t="s">
        <v>8793</v>
      </c>
      <c r="N3573" s="826" t="s">
        <v>9973</v>
      </c>
      <c r="O3573" s="148" t="s">
        <v>12</v>
      </c>
      <c r="P3573" s="328">
        <v>2025</v>
      </c>
      <c r="Q3573" s="148" t="s">
        <v>34</v>
      </c>
      <c r="R3573" s="148" t="s">
        <v>26</v>
      </c>
      <c r="S3573" s="148" t="s">
        <v>26</v>
      </c>
      <c r="T3573" s="148"/>
      <c r="U3573" s="148"/>
      <c r="V3573" s="148"/>
      <c r="W3573" s="148"/>
      <c r="X3573" s="349"/>
      <c r="Y3573" s="844"/>
    </row>
    <row r="3574" spans="1:25" s="3" customFormat="1" ht="39.950000000000003" customHeight="1" x14ac:dyDescent="0.2">
      <c r="A3574" s="147">
        <v>84</v>
      </c>
      <c r="B3574" s="148" t="s">
        <v>7587</v>
      </c>
      <c r="C3574" s="148" t="s">
        <v>7588</v>
      </c>
      <c r="D3574" s="148" t="s">
        <v>274</v>
      </c>
      <c r="E3574" s="148">
        <v>0.1</v>
      </c>
      <c r="F3574" s="148" t="s">
        <v>8789</v>
      </c>
      <c r="G3574" s="148" t="s">
        <v>9974</v>
      </c>
      <c r="H3574" s="148" t="s">
        <v>9975</v>
      </c>
      <c r="I3574" s="148" t="s">
        <v>9962</v>
      </c>
      <c r="J3574" s="148">
        <v>24740988</v>
      </c>
      <c r="K3574" s="826" t="s">
        <v>9972</v>
      </c>
      <c r="L3574" s="148" t="s">
        <v>9661</v>
      </c>
      <c r="M3574" s="148" t="s">
        <v>8793</v>
      </c>
      <c r="N3574" s="826" t="s">
        <v>9973</v>
      </c>
      <c r="O3574" s="148" t="s">
        <v>12</v>
      </c>
      <c r="P3574" s="328">
        <v>2025</v>
      </c>
      <c r="Q3574" s="148" t="s">
        <v>34</v>
      </c>
      <c r="R3574" s="148" t="s">
        <v>26</v>
      </c>
      <c r="S3574" s="148" t="s">
        <v>26</v>
      </c>
      <c r="T3574" s="148"/>
      <c r="U3574" s="148"/>
      <c r="V3574" s="148"/>
      <c r="W3574" s="148"/>
      <c r="X3574" s="349"/>
      <c r="Y3574" s="844"/>
    </row>
    <row r="3575" spans="1:25" s="3" customFormat="1" ht="39.950000000000003" customHeight="1" x14ac:dyDescent="0.2">
      <c r="A3575" s="147">
        <v>85</v>
      </c>
      <c r="B3575" s="148" t="s">
        <v>7539</v>
      </c>
      <c r="C3575" s="148" t="s">
        <v>7589</v>
      </c>
      <c r="D3575" s="148" t="s">
        <v>274</v>
      </c>
      <c r="E3575" s="148">
        <v>1.176E-2</v>
      </c>
      <c r="F3575" s="148" t="s">
        <v>8789</v>
      </c>
      <c r="G3575" s="148" t="s">
        <v>9880</v>
      </c>
      <c r="H3575" s="148" t="s">
        <v>9976</v>
      </c>
      <c r="I3575" s="148" t="s">
        <v>9962</v>
      </c>
      <c r="J3575" s="148">
        <v>25044964</v>
      </c>
      <c r="K3575" s="826" t="s">
        <v>9972</v>
      </c>
      <c r="L3575" s="148" t="s">
        <v>9661</v>
      </c>
      <c r="M3575" s="148" t="s">
        <v>8793</v>
      </c>
      <c r="N3575" s="826" t="s">
        <v>9973</v>
      </c>
      <c r="O3575" s="148" t="s">
        <v>12</v>
      </c>
      <c r="P3575" s="328">
        <v>2025</v>
      </c>
      <c r="Q3575" s="148" t="s">
        <v>34</v>
      </c>
      <c r="R3575" s="148" t="s">
        <v>26</v>
      </c>
      <c r="S3575" s="148" t="s">
        <v>26</v>
      </c>
      <c r="T3575" s="148"/>
      <c r="U3575" s="148"/>
      <c r="V3575" s="148"/>
      <c r="W3575" s="148"/>
      <c r="X3575" s="349"/>
      <c r="Y3575" s="844"/>
    </row>
    <row r="3576" spans="1:25" s="3" customFormat="1" ht="39.950000000000003" customHeight="1" x14ac:dyDescent="0.2">
      <c r="A3576" s="147">
        <v>86</v>
      </c>
      <c r="B3576" s="148" t="s">
        <v>7590</v>
      </c>
      <c r="C3576" s="148" t="s">
        <v>7462</v>
      </c>
      <c r="D3576" s="148" t="s">
        <v>274</v>
      </c>
      <c r="E3576" s="148">
        <v>9.6799999999999994E-3</v>
      </c>
      <c r="F3576" s="148" t="s">
        <v>8789</v>
      </c>
      <c r="G3576" s="148" t="s">
        <v>9977</v>
      </c>
      <c r="H3576" s="148" t="s">
        <v>9978</v>
      </c>
      <c r="I3576" s="148" t="s">
        <v>9962</v>
      </c>
      <c r="J3576" s="148">
        <v>25211930</v>
      </c>
      <c r="K3576" s="826" t="s">
        <v>9979</v>
      </c>
      <c r="L3576" s="148" t="s">
        <v>9661</v>
      </c>
      <c r="M3576" s="148" t="s">
        <v>8793</v>
      </c>
      <c r="N3576" s="826" t="s">
        <v>9980</v>
      </c>
      <c r="O3576" s="148" t="s">
        <v>12</v>
      </c>
      <c r="P3576" s="328">
        <v>2025</v>
      </c>
      <c r="Q3576" s="148" t="s">
        <v>34</v>
      </c>
      <c r="R3576" s="148" t="s">
        <v>26</v>
      </c>
      <c r="S3576" s="148" t="s">
        <v>26</v>
      </c>
      <c r="T3576" s="148"/>
      <c r="U3576" s="148"/>
      <c r="V3576" s="148"/>
      <c r="W3576" s="148"/>
      <c r="X3576" s="349"/>
      <c r="Y3576" s="844"/>
    </row>
    <row r="3577" spans="1:25" s="3" customFormat="1" ht="39.950000000000003" customHeight="1" x14ac:dyDescent="0.2">
      <c r="A3577" s="147">
        <v>87</v>
      </c>
      <c r="B3577" s="148" t="s">
        <v>7591</v>
      </c>
      <c r="C3577" s="148" t="s">
        <v>7592</v>
      </c>
      <c r="D3577" s="148" t="s">
        <v>271</v>
      </c>
      <c r="E3577" s="148">
        <v>6.0000000000000001E-3</v>
      </c>
      <c r="F3577" s="148" t="s">
        <v>8908</v>
      </c>
      <c r="G3577" s="148" t="s">
        <v>9981</v>
      </c>
      <c r="H3577" s="148" t="s">
        <v>9982</v>
      </c>
      <c r="I3577" s="148" t="s">
        <v>9962</v>
      </c>
      <c r="J3577" s="148">
        <v>25245783</v>
      </c>
      <c r="K3577" s="826" t="s">
        <v>9979</v>
      </c>
      <c r="L3577" s="148" t="s">
        <v>9661</v>
      </c>
      <c r="M3577" s="148" t="s">
        <v>8793</v>
      </c>
      <c r="N3577" s="826" t="s">
        <v>9980</v>
      </c>
      <c r="O3577" s="148" t="s">
        <v>12</v>
      </c>
      <c r="P3577" s="328">
        <v>2025</v>
      </c>
      <c r="Q3577" s="148" t="s">
        <v>34</v>
      </c>
      <c r="R3577" s="148" t="s">
        <v>26</v>
      </c>
      <c r="S3577" s="148" t="s">
        <v>26</v>
      </c>
      <c r="T3577" s="148"/>
      <c r="U3577" s="148"/>
      <c r="V3577" s="148"/>
      <c r="W3577" s="148"/>
      <c r="X3577" s="349"/>
      <c r="Y3577" s="844"/>
    </row>
    <row r="3578" spans="1:25" s="3" customFormat="1" ht="39.950000000000003" customHeight="1" x14ac:dyDescent="0.2">
      <c r="A3578" s="147">
        <v>88</v>
      </c>
      <c r="B3578" s="148" t="s">
        <v>7593</v>
      </c>
      <c r="C3578" s="148" t="s">
        <v>7594</v>
      </c>
      <c r="D3578" s="148" t="s">
        <v>271</v>
      </c>
      <c r="E3578" s="148">
        <v>0.4</v>
      </c>
      <c r="F3578" s="148">
        <v>20</v>
      </c>
      <c r="G3578" s="148" t="s">
        <v>9983</v>
      </c>
      <c r="H3578" s="148" t="s">
        <v>9984</v>
      </c>
      <c r="I3578" s="148" t="s">
        <v>9962</v>
      </c>
      <c r="J3578" s="148">
        <v>25122979</v>
      </c>
      <c r="K3578" s="826" t="s">
        <v>9985</v>
      </c>
      <c r="L3578" s="148" t="s">
        <v>9661</v>
      </c>
      <c r="M3578" s="148" t="s">
        <v>8793</v>
      </c>
      <c r="N3578" s="826" t="s">
        <v>9986</v>
      </c>
      <c r="O3578" s="148" t="s">
        <v>12</v>
      </c>
      <c r="P3578" s="328">
        <v>2025</v>
      </c>
      <c r="Q3578" s="148" t="s">
        <v>34</v>
      </c>
      <c r="R3578" s="148" t="s">
        <v>26</v>
      </c>
      <c r="S3578" s="148" t="s">
        <v>26</v>
      </c>
      <c r="T3578" s="148"/>
      <c r="U3578" s="148"/>
      <c r="V3578" s="148"/>
      <c r="W3578" s="148"/>
      <c r="X3578" s="349"/>
      <c r="Y3578" s="844"/>
    </row>
    <row r="3579" spans="1:25" s="3" customFormat="1" ht="39.950000000000003" customHeight="1" x14ac:dyDescent="0.2">
      <c r="A3579" s="147">
        <v>89</v>
      </c>
      <c r="B3579" s="148" t="s">
        <v>7595</v>
      </c>
      <c r="C3579" s="148" t="s">
        <v>7596</v>
      </c>
      <c r="D3579" s="148" t="s">
        <v>275</v>
      </c>
      <c r="E3579" s="148">
        <v>3.0000000000000001E-3</v>
      </c>
      <c r="F3579" s="148" t="s">
        <v>8908</v>
      </c>
      <c r="G3579" s="148" t="s">
        <v>9987</v>
      </c>
      <c r="H3579" s="148" t="s">
        <v>9988</v>
      </c>
      <c r="I3579" s="148" t="s">
        <v>9962</v>
      </c>
      <c r="J3579" s="148">
        <v>25224839</v>
      </c>
      <c r="K3579" s="826" t="s">
        <v>9985</v>
      </c>
      <c r="L3579" s="148" t="s">
        <v>9661</v>
      </c>
      <c r="M3579" s="148" t="s">
        <v>8793</v>
      </c>
      <c r="N3579" s="826" t="s">
        <v>9986</v>
      </c>
      <c r="O3579" s="148" t="s">
        <v>12</v>
      </c>
      <c r="P3579" s="328">
        <v>2025</v>
      </c>
      <c r="Q3579" s="148" t="s">
        <v>34</v>
      </c>
      <c r="R3579" s="148" t="s">
        <v>26</v>
      </c>
      <c r="S3579" s="148" t="s">
        <v>26</v>
      </c>
      <c r="T3579" s="148"/>
      <c r="U3579" s="148"/>
      <c r="V3579" s="148"/>
      <c r="W3579" s="148"/>
      <c r="X3579" s="349"/>
      <c r="Y3579" s="844"/>
    </row>
    <row r="3580" spans="1:25" s="3" customFormat="1" ht="39.950000000000003" customHeight="1" x14ac:dyDescent="0.2">
      <c r="A3580" s="147">
        <v>90</v>
      </c>
      <c r="B3580" s="148" t="s">
        <v>7597</v>
      </c>
      <c r="C3580" s="148" t="s">
        <v>7460</v>
      </c>
      <c r="D3580" s="148" t="s">
        <v>274</v>
      </c>
      <c r="E3580" s="148">
        <v>1.8919999999999999E-2</v>
      </c>
      <c r="F3580" s="148" t="s">
        <v>8789</v>
      </c>
      <c r="G3580" s="148" t="s">
        <v>9989</v>
      </c>
      <c r="H3580" s="148" t="s">
        <v>9867</v>
      </c>
      <c r="I3580" s="148" t="s">
        <v>9962</v>
      </c>
      <c r="J3580" s="148">
        <v>25286853</v>
      </c>
      <c r="K3580" s="826" t="s">
        <v>9985</v>
      </c>
      <c r="L3580" s="148" t="s">
        <v>9661</v>
      </c>
      <c r="M3580" s="148" t="s">
        <v>8793</v>
      </c>
      <c r="N3580" s="826" t="s">
        <v>9986</v>
      </c>
      <c r="O3580" s="148" t="s">
        <v>12</v>
      </c>
      <c r="P3580" s="328">
        <v>2025</v>
      </c>
      <c r="Q3580" s="148" t="s">
        <v>34</v>
      </c>
      <c r="R3580" s="148" t="s">
        <v>26</v>
      </c>
      <c r="S3580" s="148" t="s">
        <v>26</v>
      </c>
      <c r="T3580" s="148"/>
      <c r="U3580" s="148"/>
      <c r="V3580" s="148"/>
      <c r="W3580" s="148"/>
      <c r="X3580" s="349"/>
      <c r="Y3580" s="844"/>
    </row>
    <row r="3581" spans="1:25" s="3" customFormat="1" ht="39.950000000000003" customHeight="1" x14ac:dyDescent="0.2">
      <c r="A3581" s="147">
        <v>91</v>
      </c>
      <c r="B3581" s="148" t="s">
        <v>7598</v>
      </c>
      <c r="C3581" s="148" t="s">
        <v>7599</v>
      </c>
      <c r="D3581" s="148" t="s">
        <v>274</v>
      </c>
      <c r="E3581" s="148">
        <v>8.0000000000000002E-3</v>
      </c>
      <c r="F3581" s="148" t="s">
        <v>8789</v>
      </c>
      <c r="G3581" s="148" t="s">
        <v>9990</v>
      </c>
      <c r="H3581" s="148" t="s">
        <v>9991</v>
      </c>
      <c r="I3581" s="148" t="s">
        <v>9962</v>
      </c>
      <c r="J3581" s="148">
        <v>25298533</v>
      </c>
      <c r="K3581" s="826" t="s">
        <v>9985</v>
      </c>
      <c r="L3581" s="148" t="s">
        <v>9661</v>
      </c>
      <c r="M3581" s="148" t="s">
        <v>8793</v>
      </c>
      <c r="N3581" s="826" t="s">
        <v>9986</v>
      </c>
      <c r="O3581" s="148" t="s">
        <v>12</v>
      </c>
      <c r="P3581" s="328">
        <v>2025</v>
      </c>
      <c r="Q3581" s="148" t="s">
        <v>34</v>
      </c>
      <c r="R3581" s="148" t="s">
        <v>26</v>
      </c>
      <c r="S3581" s="148" t="s">
        <v>26</v>
      </c>
      <c r="T3581" s="148"/>
      <c r="U3581" s="148"/>
      <c r="V3581" s="148"/>
      <c r="W3581" s="148"/>
      <c r="X3581" s="349"/>
      <c r="Y3581" s="844"/>
    </row>
    <row r="3582" spans="1:25" s="3" customFormat="1" ht="39.950000000000003" customHeight="1" x14ac:dyDescent="0.2">
      <c r="A3582" s="147">
        <v>92</v>
      </c>
      <c r="B3582" s="148" t="s">
        <v>7600</v>
      </c>
      <c r="C3582" s="148" t="s">
        <v>7549</v>
      </c>
      <c r="D3582" s="148" t="s">
        <v>274</v>
      </c>
      <c r="E3582" s="148">
        <v>6.0000000000000001E-3</v>
      </c>
      <c r="F3582" s="148" t="s">
        <v>8789</v>
      </c>
      <c r="G3582" s="148" t="s">
        <v>9992</v>
      </c>
      <c r="H3582" s="148" t="s">
        <v>9993</v>
      </c>
      <c r="I3582" s="148" t="s">
        <v>9962</v>
      </c>
      <c r="J3582" s="148">
        <v>25319529</v>
      </c>
      <c r="K3582" s="826" t="s">
        <v>9994</v>
      </c>
      <c r="L3582" s="148" t="s">
        <v>9661</v>
      </c>
      <c r="M3582" s="148" t="s">
        <v>8793</v>
      </c>
      <c r="N3582" s="826" t="s">
        <v>9995</v>
      </c>
      <c r="O3582" s="148" t="s">
        <v>12</v>
      </c>
      <c r="P3582" s="328">
        <v>2025</v>
      </c>
      <c r="Q3582" s="148" t="s">
        <v>34</v>
      </c>
      <c r="R3582" s="148" t="s">
        <v>26</v>
      </c>
      <c r="S3582" s="148" t="s">
        <v>26</v>
      </c>
      <c r="T3582" s="148"/>
      <c r="U3582" s="148"/>
      <c r="V3582" s="148"/>
      <c r="W3582" s="148"/>
      <c r="X3582" s="349"/>
      <c r="Y3582" s="844"/>
    </row>
    <row r="3583" spans="1:25" s="3" customFormat="1" ht="39.950000000000003" customHeight="1" x14ac:dyDescent="0.2">
      <c r="A3583" s="147">
        <v>93</v>
      </c>
      <c r="B3583" s="148" t="s">
        <v>7601</v>
      </c>
      <c r="C3583" s="148" t="s">
        <v>292</v>
      </c>
      <c r="D3583" s="148" t="s">
        <v>275</v>
      </c>
      <c r="E3583" s="148">
        <v>0.15</v>
      </c>
      <c r="F3583" s="148">
        <v>20</v>
      </c>
      <c r="G3583" s="148" t="s">
        <v>9996</v>
      </c>
      <c r="H3583" s="148" t="s">
        <v>9997</v>
      </c>
      <c r="I3583" s="148" t="s">
        <v>9962</v>
      </c>
      <c r="J3583" s="148">
        <v>19661359</v>
      </c>
      <c r="K3583" s="826" t="s">
        <v>9998</v>
      </c>
      <c r="L3583" s="148" t="s">
        <v>9661</v>
      </c>
      <c r="M3583" s="148" t="s">
        <v>8793</v>
      </c>
      <c r="N3583" s="826" t="s">
        <v>9999</v>
      </c>
      <c r="O3583" s="148" t="s">
        <v>12</v>
      </c>
      <c r="P3583" s="328">
        <v>2025</v>
      </c>
      <c r="Q3583" s="148" t="s">
        <v>34</v>
      </c>
      <c r="R3583" s="148" t="s">
        <v>26</v>
      </c>
      <c r="S3583" s="148" t="s">
        <v>26</v>
      </c>
      <c r="T3583" s="148"/>
      <c r="U3583" s="148"/>
      <c r="V3583" s="148"/>
      <c r="W3583" s="148"/>
      <c r="X3583" s="349"/>
      <c r="Y3583" s="844"/>
    </row>
    <row r="3584" spans="1:25" s="3" customFormat="1" ht="39.950000000000003" customHeight="1" x14ac:dyDescent="0.2">
      <c r="A3584" s="147">
        <v>94</v>
      </c>
      <c r="B3584" s="148" t="s">
        <v>7602</v>
      </c>
      <c r="C3584" s="148" t="s">
        <v>7603</v>
      </c>
      <c r="D3584" s="148" t="s">
        <v>274</v>
      </c>
      <c r="E3584" s="148">
        <v>48</v>
      </c>
      <c r="F3584" s="148">
        <v>110</v>
      </c>
      <c r="G3584" s="148" t="s">
        <v>10000</v>
      </c>
      <c r="H3584" s="148" t="s">
        <v>10001</v>
      </c>
      <c r="I3584" s="148" t="s">
        <v>9962</v>
      </c>
      <c r="J3584" s="148">
        <v>24391414</v>
      </c>
      <c r="K3584" s="826" t="s">
        <v>9998</v>
      </c>
      <c r="L3584" s="148" t="s">
        <v>380</v>
      </c>
      <c r="M3584" s="148" t="s">
        <v>832</v>
      </c>
      <c r="N3584" s="826" t="s">
        <v>9999</v>
      </c>
      <c r="O3584" s="148" t="s">
        <v>12</v>
      </c>
      <c r="P3584" s="328">
        <v>2025</v>
      </c>
      <c r="Q3584" s="148" t="s">
        <v>34</v>
      </c>
      <c r="R3584" s="148" t="s">
        <v>26</v>
      </c>
      <c r="S3584" s="148" t="s">
        <v>26</v>
      </c>
      <c r="T3584" s="148"/>
      <c r="U3584" s="148"/>
      <c r="V3584" s="148"/>
      <c r="W3584" s="148"/>
      <c r="X3584" s="349"/>
      <c r="Y3584" s="844"/>
    </row>
    <row r="3585" spans="1:25" s="3" customFormat="1" ht="39.950000000000003" customHeight="1" x14ac:dyDescent="0.2">
      <c r="A3585" s="147">
        <v>95</v>
      </c>
      <c r="B3585" s="148" t="s">
        <v>7604</v>
      </c>
      <c r="C3585" s="148" t="s">
        <v>7605</v>
      </c>
      <c r="D3585" s="148" t="s">
        <v>275</v>
      </c>
      <c r="E3585" s="148">
        <v>6.9</v>
      </c>
      <c r="F3585" s="148">
        <v>20</v>
      </c>
      <c r="G3585" s="148" t="s">
        <v>10002</v>
      </c>
      <c r="H3585" s="148" t="s">
        <v>10003</v>
      </c>
      <c r="I3585" s="148" t="s">
        <v>9962</v>
      </c>
      <c r="J3585" s="148">
        <v>24958768</v>
      </c>
      <c r="K3585" s="826" t="s">
        <v>9998</v>
      </c>
      <c r="L3585" s="148" t="s">
        <v>380</v>
      </c>
      <c r="M3585" s="148" t="s">
        <v>832</v>
      </c>
      <c r="N3585" s="826" t="s">
        <v>9999</v>
      </c>
      <c r="O3585" s="148" t="s">
        <v>12</v>
      </c>
      <c r="P3585" s="328">
        <v>2025</v>
      </c>
      <c r="Q3585" s="148" t="s">
        <v>34</v>
      </c>
      <c r="R3585" s="148" t="s">
        <v>10004</v>
      </c>
      <c r="S3585" s="148" t="s">
        <v>26</v>
      </c>
      <c r="T3585" s="148"/>
      <c r="U3585" s="148"/>
      <c r="V3585" s="148"/>
      <c r="W3585" s="148"/>
      <c r="X3585" s="349"/>
      <c r="Y3585" s="844"/>
    </row>
    <row r="3586" spans="1:25" s="3" customFormat="1" ht="39.950000000000003" customHeight="1" x14ac:dyDescent="0.2">
      <c r="A3586" s="147">
        <v>96</v>
      </c>
      <c r="B3586" s="148" t="s">
        <v>7606</v>
      </c>
      <c r="C3586" s="148" t="s">
        <v>7607</v>
      </c>
      <c r="D3586" s="148" t="s">
        <v>274</v>
      </c>
      <c r="E3586" s="148">
        <v>0.01</v>
      </c>
      <c r="F3586" s="148" t="s">
        <v>8789</v>
      </c>
      <c r="G3586" s="148" t="s">
        <v>10005</v>
      </c>
      <c r="H3586" s="148" t="s">
        <v>9867</v>
      </c>
      <c r="I3586" s="148" t="s">
        <v>9962</v>
      </c>
      <c r="J3586" s="148">
        <v>25369617</v>
      </c>
      <c r="K3586" s="826" t="s">
        <v>10006</v>
      </c>
      <c r="L3586" s="148" t="s">
        <v>9661</v>
      </c>
      <c r="M3586" s="148" t="s">
        <v>8793</v>
      </c>
      <c r="N3586" s="826" t="s">
        <v>10007</v>
      </c>
      <c r="O3586" s="148" t="s">
        <v>12</v>
      </c>
      <c r="P3586" s="328">
        <v>2025</v>
      </c>
      <c r="Q3586" s="148" t="s">
        <v>34</v>
      </c>
      <c r="R3586" s="148" t="s">
        <v>26</v>
      </c>
      <c r="S3586" s="148" t="s">
        <v>26</v>
      </c>
      <c r="T3586" s="148"/>
      <c r="U3586" s="148"/>
      <c r="V3586" s="148"/>
      <c r="W3586" s="148"/>
      <c r="X3586" s="349"/>
      <c r="Y3586" s="844"/>
    </row>
    <row r="3587" spans="1:25" s="3" customFormat="1" ht="39.950000000000003" customHeight="1" x14ac:dyDescent="0.2">
      <c r="A3587" s="147">
        <v>97</v>
      </c>
      <c r="B3587" s="148" t="s">
        <v>7608</v>
      </c>
      <c r="C3587" s="148" t="s">
        <v>7609</v>
      </c>
      <c r="D3587" s="148" t="s">
        <v>271</v>
      </c>
      <c r="E3587" s="148">
        <v>0.53217000000000003</v>
      </c>
      <c r="F3587" s="148">
        <v>20</v>
      </c>
      <c r="G3587" s="148" t="s">
        <v>10008</v>
      </c>
      <c r="H3587" s="148" t="s">
        <v>10009</v>
      </c>
      <c r="I3587" s="148" t="s">
        <v>9962</v>
      </c>
      <c r="J3587" s="148">
        <v>19375448</v>
      </c>
      <c r="K3587" s="826" t="s">
        <v>10010</v>
      </c>
      <c r="L3587" s="148" t="s">
        <v>425</v>
      </c>
      <c r="M3587" s="148" t="s">
        <v>8793</v>
      </c>
      <c r="N3587" s="826" t="s">
        <v>10011</v>
      </c>
      <c r="O3587" s="148" t="s">
        <v>12</v>
      </c>
      <c r="P3587" s="328">
        <v>2025</v>
      </c>
      <c r="Q3587" s="148" t="s">
        <v>34</v>
      </c>
      <c r="R3587" s="148" t="s">
        <v>26</v>
      </c>
      <c r="S3587" s="148" t="s">
        <v>26</v>
      </c>
      <c r="T3587" s="148"/>
      <c r="U3587" s="148"/>
      <c r="V3587" s="148"/>
      <c r="W3587" s="148"/>
      <c r="X3587" s="349"/>
      <c r="Y3587" s="844"/>
    </row>
    <row r="3588" spans="1:25" s="3" customFormat="1" ht="39.950000000000003" customHeight="1" x14ac:dyDescent="0.2">
      <c r="A3588" s="147">
        <v>98</v>
      </c>
      <c r="B3588" s="148" t="s">
        <v>7610</v>
      </c>
      <c r="C3588" s="148" t="s">
        <v>7611</v>
      </c>
      <c r="D3588" s="148" t="s">
        <v>271</v>
      </c>
      <c r="E3588" s="148">
        <v>0.1</v>
      </c>
      <c r="F3588" s="148" t="s">
        <v>8789</v>
      </c>
      <c r="G3588" s="148" t="s">
        <v>10012</v>
      </c>
      <c r="H3588" s="148" t="s">
        <v>10013</v>
      </c>
      <c r="I3588" s="148" t="s">
        <v>9962</v>
      </c>
      <c r="J3588" s="148">
        <v>24952417</v>
      </c>
      <c r="K3588" s="826" t="s">
        <v>10010</v>
      </c>
      <c r="L3588" s="148" t="s">
        <v>9661</v>
      </c>
      <c r="M3588" s="148" t="s">
        <v>8793</v>
      </c>
      <c r="N3588" s="826" t="s">
        <v>10011</v>
      </c>
      <c r="O3588" s="148" t="s">
        <v>12</v>
      </c>
      <c r="P3588" s="328">
        <v>2025</v>
      </c>
      <c r="Q3588" s="148" t="s">
        <v>34</v>
      </c>
      <c r="R3588" s="148" t="s">
        <v>26</v>
      </c>
      <c r="S3588" s="148" t="s">
        <v>26</v>
      </c>
      <c r="T3588" s="148"/>
      <c r="U3588" s="148"/>
      <c r="V3588" s="148"/>
      <c r="W3588" s="148"/>
      <c r="X3588" s="349"/>
      <c r="Y3588" s="844"/>
    </row>
    <row r="3589" spans="1:25" s="3" customFormat="1" ht="39.950000000000003" customHeight="1" x14ac:dyDescent="0.2">
      <c r="A3589" s="147">
        <v>99</v>
      </c>
      <c r="B3589" s="148" t="s">
        <v>7606</v>
      </c>
      <c r="C3589" s="148" t="s">
        <v>7607</v>
      </c>
      <c r="D3589" s="148" t="s">
        <v>274</v>
      </c>
      <c r="E3589" s="148">
        <v>1.4999999999999999E-2</v>
      </c>
      <c r="F3589" s="148" t="s">
        <v>8789</v>
      </c>
      <c r="G3589" s="148" t="s">
        <v>10005</v>
      </c>
      <c r="H3589" s="148" t="s">
        <v>10014</v>
      </c>
      <c r="I3589" s="148" t="s">
        <v>9962</v>
      </c>
      <c r="J3589" s="148">
        <v>25369503</v>
      </c>
      <c r="K3589" s="826" t="s">
        <v>10010</v>
      </c>
      <c r="L3589" s="148" t="s">
        <v>9661</v>
      </c>
      <c r="M3589" s="148" t="s">
        <v>8793</v>
      </c>
      <c r="N3589" s="826" t="s">
        <v>10011</v>
      </c>
      <c r="O3589" s="148" t="s">
        <v>12</v>
      </c>
      <c r="P3589" s="328">
        <v>2025</v>
      </c>
      <c r="Q3589" s="148" t="s">
        <v>34</v>
      </c>
      <c r="R3589" s="148" t="s">
        <v>26</v>
      </c>
      <c r="S3589" s="148" t="s">
        <v>26</v>
      </c>
      <c r="T3589" s="148"/>
      <c r="U3589" s="148"/>
      <c r="V3589" s="148"/>
      <c r="W3589" s="148"/>
      <c r="X3589" s="349"/>
      <c r="Y3589" s="844"/>
    </row>
    <row r="3590" spans="1:25" s="3" customFormat="1" ht="39.950000000000003" customHeight="1" x14ac:dyDescent="0.2">
      <c r="A3590" s="147">
        <v>100</v>
      </c>
      <c r="B3590" s="148" t="s">
        <v>7606</v>
      </c>
      <c r="C3590" s="148" t="s">
        <v>7607</v>
      </c>
      <c r="D3590" s="148" t="s">
        <v>274</v>
      </c>
      <c r="E3590" s="148">
        <v>0.02</v>
      </c>
      <c r="F3590" s="148" t="s">
        <v>8789</v>
      </c>
      <c r="G3590" s="148" t="s">
        <v>10005</v>
      </c>
      <c r="H3590" s="148" t="s">
        <v>10015</v>
      </c>
      <c r="I3590" s="148" t="s">
        <v>9962</v>
      </c>
      <c r="J3590" s="148">
        <v>25369662</v>
      </c>
      <c r="K3590" s="826" t="s">
        <v>10010</v>
      </c>
      <c r="L3590" s="148" t="s">
        <v>9661</v>
      </c>
      <c r="M3590" s="148" t="s">
        <v>8793</v>
      </c>
      <c r="N3590" s="826" t="s">
        <v>10011</v>
      </c>
      <c r="O3590" s="148" t="s">
        <v>12</v>
      </c>
      <c r="P3590" s="328">
        <v>2025</v>
      </c>
      <c r="Q3590" s="148" t="s">
        <v>34</v>
      </c>
      <c r="R3590" s="148" t="s">
        <v>26</v>
      </c>
      <c r="S3590" s="148" t="s">
        <v>26</v>
      </c>
      <c r="T3590" s="148"/>
      <c r="U3590" s="148"/>
      <c r="V3590" s="148"/>
      <c r="W3590" s="148"/>
      <c r="X3590" s="349"/>
      <c r="Y3590" s="844"/>
    </row>
    <row r="3591" spans="1:25" s="3" customFormat="1" ht="39.950000000000003" customHeight="1" x14ac:dyDescent="0.2">
      <c r="A3591" s="147">
        <v>101</v>
      </c>
      <c r="B3591" s="148" t="s">
        <v>7612</v>
      </c>
      <c r="C3591" s="148" t="s">
        <v>7613</v>
      </c>
      <c r="D3591" s="148" t="s">
        <v>271</v>
      </c>
      <c r="E3591" s="148">
        <v>9.1840000000000005E-2</v>
      </c>
      <c r="F3591" s="148">
        <v>20</v>
      </c>
      <c r="G3591" s="148" t="s">
        <v>10016</v>
      </c>
      <c r="H3591" s="148" t="s">
        <v>10017</v>
      </c>
      <c r="I3591" s="148" t="s">
        <v>9962</v>
      </c>
      <c r="J3591" s="148">
        <v>25387167</v>
      </c>
      <c r="K3591" s="826" t="s">
        <v>10010</v>
      </c>
      <c r="L3591" s="148" t="s">
        <v>9661</v>
      </c>
      <c r="M3591" s="148" t="s">
        <v>8793</v>
      </c>
      <c r="N3591" s="826" t="s">
        <v>10011</v>
      </c>
      <c r="O3591" s="148" t="s">
        <v>12</v>
      </c>
      <c r="P3591" s="328">
        <v>2025</v>
      </c>
      <c r="Q3591" s="148" t="s">
        <v>34</v>
      </c>
      <c r="R3591" s="148" t="s">
        <v>26</v>
      </c>
      <c r="S3591" s="148" t="s">
        <v>26</v>
      </c>
      <c r="T3591" s="148"/>
      <c r="U3591" s="148"/>
      <c r="V3591" s="148"/>
      <c r="W3591" s="148"/>
      <c r="X3591" s="349"/>
      <c r="Y3591" s="844"/>
    </row>
    <row r="3592" spans="1:25" s="3" customFormat="1" ht="39.950000000000003" customHeight="1" x14ac:dyDescent="0.2">
      <c r="A3592" s="147">
        <v>102</v>
      </c>
      <c r="B3592" s="148" t="s">
        <v>7614</v>
      </c>
      <c r="C3592" s="148" t="s">
        <v>7615</v>
      </c>
      <c r="D3592" s="148" t="s">
        <v>9665</v>
      </c>
      <c r="E3592" s="148">
        <v>0.28000000000000003</v>
      </c>
      <c r="F3592" s="148">
        <v>20</v>
      </c>
      <c r="G3592" s="148" t="s">
        <v>10018</v>
      </c>
      <c r="H3592" s="148" t="s">
        <v>10019</v>
      </c>
      <c r="I3592" s="148" t="s">
        <v>9962</v>
      </c>
      <c r="J3592" s="148">
        <v>18675991</v>
      </c>
      <c r="K3592" s="826" t="s">
        <v>10020</v>
      </c>
      <c r="L3592" s="148" t="s">
        <v>380</v>
      </c>
      <c r="M3592" s="148" t="s">
        <v>832</v>
      </c>
      <c r="N3592" s="826" t="s">
        <v>10021</v>
      </c>
      <c r="O3592" s="148" t="s">
        <v>12</v>
      </c>
      <c r="P3592" s="328">
        <v>2025</v>
      </c>
      <c r="Q3592" s="148" t="s">
        <v>34</v>
      </c>
      <c r="R3592" s="148" t="s">
        <v>10022</v>
      </c>
      <c r="S3592" s="148" t="s">
        <v>26</v>
      </c>
      <c r="T3592" s="148"/>
      <c r="U3592" s="148"/>
      <c r="V3592" s="148"/>
      <c r="W3592" s="148"/>
      <c r="X3592" s="349"/>
      <c r="Y3592" s="844"/>
    </row>
    <row r="3593" spans="1:25" s="3" customFormat="1" ht="39.950000000000003" customHeight="1" x14ac:dyDescent="0.2">
      <c r="A3593" s="147">
        <v>103</v>
      </c>
      <c r="B3593" s="148" t="s">
        <v>7616</v>
      </c>
      <c r="C3593" s="148" t="s">
        <v>319</v>
      </c>
      <c r="D3593" s="148" t="s">
        <v>274</v>
      </c>
      <c r="E3593" s="148">
        <v>8.0000000000000002E-3</v>
      </c>
      <c r="F3593" s="148" t="s">
        <v>8789</v>
      </c>
      <c r="G3593" s="148" t="s">
        <v>10023</v>
      </c>
      <c r="H3593" s="148" t="s">
        <v>10024</v>
      </c>
      <c r="I3593" s="148" t="s">
        <v>9962</v>
      </c>
      <c r="J3593" s="148">
        <v>25359703</v>
      </c>
      <c r="K3593" s="826" t="s">
        <v>10025</v>
      </c>
      <c r="L3593" s="148" t="s">
        <v>9661</v>
      </c>
      <c r="M3593" s="148" t="s">
        <v>8793</v>
      </c>
      <c r="N3593" s="826" t="s">
        <v>10026</v>
      </c>
      <c r="O3593" s="148" t="s">
        <v>12</v>
      </c>
      <c r="P3593" s="328">
        <v>2025</v>
      </c>
      <c r="Q3593" s="148" t="s">
        <v>34</v>
      </c>
      <c r="R3593" s="148" t="s">
        <v>26</v>
      </c>
      <c r="S3593" s="148" t="s">
        <v>26</v>
      </c>
      <c r="T3593" s="148"/>
      <c r="U3593" s="148"/>
      <c r="V3593" s="148"/>
      <c r="W3593" s="148"/>
      <c r="X3593" s="349"/>
      <c r="Y3593" s="844"/>
    </row>
    <row r="3594" spans="1:25" s="3" customFormat="1" ht="39.950000000000003" customHeight="1" x14ac:dyDescent="0.2">
      <c r="A3594" s="147">
        <v>104</v>
      </c>
      <c r="B3594" s="148" t="s">
        <v>7606</v>
      </c>
      <c r="C3594" s="148" t="s">
        <v>7607</v>
      </c>
      <c r="D3594" s="148" t="s">
        <v>274</v>
      </c>
      <c r="E3594" s="148">
        <v>0.105</v>
      </c>
      <c r="F3594" s="148">
        <v>20</v>
      </c>
      <c r="G3594" s="148" t="s">
        <v>10027</v>
      </c>
      <c r="H3594" s="148" t="s">
        <v>10028</v>
      </c>
      <c r="I3594" s="148" t="s">
        <v>10029</v>
      </c>
      <c r="J3594" s="148">
        <v>25369454</v>
      </c>
      <c r="K3594" s="826" t="s">
        <v>10030</v>
      </c>
      <c r="L3594" s="148" t="s">
        <v>9661</v>
      </c>
      <c r="M3594" s="148" t="s">
        <v>8793</v>
      </c>
      <c r="N3594" s="826" t="s">
        <v>10031</v>
      </c>
      <c r="O3594" s="148" t="s">
        <v>12</v>
      </c>
      <c r="P3594" s="328">
        <v>2025</v>
      </c>
      <c r="Q3594" s="148" t="s">
        <v>26</v>
      </c>
      <c r="R3594" s="148" t="s">
        <v>26</v>
      </c>
      <c r="S3594" s="148" t="s">
        <v>26</v>
      </c>
      <c r="T3594" s="148"/>
      <c r="U3594" s="148"/>
      <c r="V3594" s="148"/>
      <c r="W3594" s="148"/>
      <c r="X3594" s="349"/>
      <c r="Y3594" s="844"/>
    </row>
    <row r="3595" spans="1:25" s="3" customFormat="1" ht="39.950000000000003" customHeight="1" x14ac:dyDescent="0.2">
      <c r="A3595" s="147">
        <v>105</v>
      </c>
      <c r="B3595" s="148" t="s">
        <v>7617</v>
      </c>
      <c r="C3595" s="148" t="s">
        <v>7618</v>
      </c>
      <c r="D3595" s="148" t="s">
        <v>274</v>
      </c>
      <c r="E3595" s="148">
        <v>0.26319999999999999</v>
      </c>
      <c r="F3595" s="148">
        <v>20</v>
      </c>
      <c r="G3595" s="148" t="s">
        <v>10032</v>
      </c>
      <c r="H3595" s="148" t="s">
        <v>10033</v>
      </c>
      <c r="I3595" s="148" t="s">
        <v>10029</v>
      </c>
      <c r="J3595" s="148">
        <v>25383134</v>
      </c>
      <c r="K3595" s="826" t="s">
        <v>10030</v>
      </c>
      <c r="L3595" s="148" t="s">
        <v>9661</v>
      </c>
      <c r="M3595" s="148" t="s">
        <v>8793</v>
      </c>
      <c r="N3595" s="826" t="s">
        <v>10031</v>
      </c>
      <c r="O3595" s="148" t="s">
        <v>12</v>
      </c>
      <c r="P3595" s="328">
        <v>2025</v>
      </c>
      <c r="Q3595" s="148" t="s">
        <v>26</v>
      </c>
      <c r="R3595" s="148" t="s">
        <v>26</v>
      </c>
      <c r="S3595" s="148" t="s">
        <v>26</v>
      </c>
      <c r="T3595" s="148"/>
      <c r="U3595" s="148"/>
      <c r="V3595" s="148"/>
      <c r="W3595" s="148"/>
      <c r="X3595" s="349"/>
      <c r="Y3595" s="844"/>
    </row>
    <row r="3596" spans="1:25" s="3" customFormat="1" ht="39.950000000000003" customHeight="1" x14ac:dyDescent="0.2">
      <c r="A3596" s="147">
        <v>106</v>
      </c>
      <c r="B3596" s="148" t="s">
        <v>7619</v>
      </c>
      <c r="C3596" s="148" t="s">
        <v>7620</v>
      </c>
      <c r="D3596" s="148" t="s">
        <v>274</v>
      </c>
      <c r="E3596" s="148">
        <v>0.39432</v>
      </c>
      <c r="F3596" s="148">
        <v>20</v>
      </c>
      <c r="G3596" s="148" t="s">
        <v>10034</v>
      </c>
      <c r="H3596" s="148" t="s">
        <v>10035</v>
      </c>
      <c r="I3596" s="148" t="s">
        <v>10029</v>
      </c>
      <c r="J3596" s="148">
        <v>25390411</v>
      </c>
      <c r="K3596" s="826" t="s">
        <v>10036</v>
      </c>
      <c r="L3596" s="148" t="s">
        <v>9661</v>
      </c>
      <c r="M3596" s="148" t="s">
        <v>8793</v>
      </c>
      <c r="N3596" s="826" t="s">
        <v>10037</v>
      </c>
      <c r="O3596" s="148" t="s">
        <v>12</v>
      </c>
      <c r="P3596" s="328">
        <v>2025</v>
      </c>
      <c r="Q3596" s="148" t="s">
        <v>26</v>
      </c>
      <c r="R3596" s="148" t="s">
        <v>26</v>
      </c>
      <c r="S3596" s="148" t="s">
        <v>26</v>
      </c>
      <c r="T3596" s="148"/>
      <c r="U3596" s="148"/>
      <c r="V3596" s="148"/>
      <c r="W3596" s="148"/>
      <c r="X3596" s="349"/>
      <c r="Y3596" s="844"/>
    </row>
    <row r="3597" spans="1:25" s="3" customFormat="1" ht="39.950000000000003" customHeight="1" x14ac:dyDescent="0.2">
      <c r="A3597" s="147">
        <v>107</v>
      </c>
      <c r="B3597" s="148" t="s">
        <v>7621</v>
      </c>
      <c r="C3597" s="148" t="s">
        <v>7345</v>
      </c>
      <c r="D3597" s="148" t="s">
        <v>316</v>
      </c>
      <c r="E3597" s="148">
        <v>0.33</v>
      </c>
      <c r="F3597" s="148">
        <v>20</v>
      </c>
      <c r="G3597" s="148" t="s">
        <v>10038</v>
      </c>
      <c r="H3597" s="148" t="s">
        <v>10039</v>
      </c>
      <c r="I3597" s="148" t="s">
        <v>10029</v>
      </c>
      <c r="J3597" s="148">
        <v>25405573</v>
      </c>
      <c r="K3597" s="826" t="s">
        <v>10040</v>
      </c>
      <c r="L3597" s="148" t="s">
        <v>9661</v>
      </c>
      <c r="M3597" s="148" t="s">
        <v>8793</v>
      </c>
      <c r="N3597" s="826" t="s">
        <v>10041</v>
      </c>
      <c r="O3597" s="148" t="s">
        <v>12</v>
      </c>
      <c r="P3597" s="328">
        <v>2025</v>
      </c>
      <c r="Q3597" s="148" t="s">
        <v>26</v>
      </c>
      <c r="R3597" s="148" t="s">
        <v>26</v>
      </c>
      <c r="S3597" s="148" t="s">
        <v>26</v>
      </c>
      <c r="T3597" s="148"/>
      <c r="U3597" s="148"/>
      <c r="V3597" s="148"/>
      <c r="W3597" s="148"/>
      <c r="X3597" s="349"/>
      <c r="Y3597" s="844"/>
    </row>
    <row r="3598" spans="1:25" s="3" customFormat="1" ht="39.950000000000003" customHeight="1" x14ac:dyDescent="0.2">
      <c r="A3598" s="147">
        <v>108</v>
      </c>
      <c r="B3598" s="148" t="s">
        <v>7622</v>
      </c>
      <c r="C3598" s="148" t="s">
        <v>7623</v>
      </c>
      <c r="D3598" s="148" t="s">
        <v>271</v>
      </c>
      <c r="E3598" s="148">
        <v>4.9954999999999999E-2</v>
      </c>
      <c r="F3598" s="148" t="s">
        <v>8789</v>
      </c>
      <c r="G3598" s="148" t="s">
        <v>10042</v>
      </c>
      <c r="H3598" s="148" t="s">
        <v>10043</v>
      </c>
      <c r="I3598" s="148" t="s">
        <v>10029</v>
      </c>
      <c r="J3598" s="148">
        <v>25415908</v>
      </c>
      <c r="K3598" s="826" t="s">
        <v>10044</v>
      </c>
      <c r="L3598" s="148" t="s">
        <v>9661</v>
      </c>
      <c r="M3598" s="148" t="s">
        <v>8793</v>
      </c>
      <c r="N3598" s="826" t="s">
        <v>10045</v>
      </c>
      <c r="O3598" s="148" t="s">
        <v>12</v>
      </c>
      <c r="P3598" s="328">
        <v>2025</v>
      </c>
      <c r="Q3598" s="148" t="s">
        <v>26</v>
      </c>
      <c r="R3598" s="148" t="s">
        <v>26</v>
      </c>
      <c r="S3598" s="148" t="s">
        <v>26</v>
      </c>
      <c r="T3598" s="148"/>
      <c r="U3598" s="148"/>
      <c r="V3598" s="148"/>
      <c r="W3598" s="148"/>
      <c r="X3598" s="349"/>
      <c r="Y3598" s="844"/>
    </row>
    <row r="3599" spans="1:25" s="3" customFormat="1" ht="39.950000000000003" customHeight="1" x14ac:dyDescent="0.2">
      <c r="A3599" s="147">
        <v>109</v>
      </c>
      <c r="B3599" s="148" t="s">
        <v>7624</v>
      </c>
      <c r="C3599" s="148" t="s">
        <v>7625</v>
      </c>
      <c r="D3599" s="148" t="s">
        <v>274</v>
      </c>
      <c r="E3599" s="148">
        <v>0.39911000000000002</v>
      </c>
      <c r="F3599" s="148">
        <v>20</v>
      </c>
      <c r="G3599" s="148" t="s">
        <v>10046</v>
      </c>
      <c r="H3599" s="148" t="s">
        <v>10047</v>
      </c>
      <c r="I3599" s="148" t="s">
        <v>10029</v>
      </c>
      <c r="J3599" s="148">
        <v>25319168</v>
      </c>
      <c r="K3599" s="826" t="s">
        <v>10048</v>
      </c>
      <c r="L3599" s="148" t="s">
        <v>9661</v>
      </c>
      <c r="M3599" s="148" t="s">
        <v>8793</v>
      </c>
      <c r="N3599" s="826" t="s">
        <v>10049</v>
      </c>
      <c r="O3599" s="148" t="s">
        <v>12</v>
      </c>
      <c r="P3599" s="328">
        <v>2025</v>
      </c>
      <c r="Q3599" s="148" t="s">
        <v>26</v>
      </c>
      <c r="R3599" s="148" t="s">
        <v>26</v>
      </c>
      <c r="S3599" s="148" t="s">
        <v>26</v>
      </c>
      <c r="T3599" s="148"/>
      <c r="U3599" s="148"/>
      <c r="V3599" s="148"/>
      <c r="W3599" s="148"/>
      <c r="X3599" s="349"/>
      <c r="Y3599" s="844"/>
    </row>
    <row r="3600" spans="1:25" s="3" customFormat="1" ht="39.950000000000003" customHeight="1" x14ac:dyDescent="0.2">
      <c r="A3600" s="147">
        <v>110</v>
      </c>
      <c r="B3600" s="148" t="s">
        <v>7626</v>
      </c>
      <c r="C3600" s="148" t="s">
        <v>7627</v>
      </c>
      <c r="D3600" s="148" t="s">
        <v>271</v>
      </c>
      <c r="E3600" s="148">
        <v>4.9954999999999999E-3</v>
      </c>
      <c r="F3600" s="148" t="s">
        <v>8789</v>
      </c>
      <c r="G3600" s="148" t="s">
        <v>10050</v>
      </c>
      <c r="H3600" s="148" t="s">
        <v>10051</v>
      </c>
      <c r="I3600" s="148" t="s">
        <v>10029</v>
      </c>
      <c r="J3600" s="148">
        <v>25416195</v>
      </c>
      <c r="K3600" s="826" t="s">
        <v>10048</v>
      </c>
      <c r="L3600" s="148" t="s">
        <v>9661</v>
      </c>
      <c r="M3600" s="148" t="s">
        <v>8793</v>
      </c>
      <c r="N3600" s="826" t="s">
        <v>10049</v>
      </c>
      <c r="O3600" s="148" t="s">
        <v>12</v>
      </c>
      <c r="P3600" s="328">
        <v>2025</v>
      </c>
      <c r="Q3600" s="148" t="s">
        <v>26</v>
      </c>
      <c r="R3600" s="148" t="s">
        <v>26</v>
      </c>
      <c r="S3600" s="148" t="s">
        <v>26</v>
      </c>
      <c r="T3600" s="148"/>
      <c r="U3600" s="148"/>
      <c r="V3600" s="148"/>
      <c r="W3600" s="148"/>
      <c r="X3600" s="349"/>
      <c r="Y3600" s="844"/>
    </row>
    <row r="3601" spans="1:25" s="3" customFormat="1" ht="39.950000000000003" customHeight="1" x14ac:dyDescent="0.2">
      <c r="A3601" s="147">
        <v>111</v>
      </c>
      <c r="B3601" s="148" t="s">
        <v>7628</v>
      </c>
      <c r="C3601" s="148" t="s">
        <v>7498</v>
      </c>
      <c r="D3601" s="148" t="s">
        <v>9665</v>
      </c>
      <c r="E3601" s="148">
        <v>4.9800000000000001E-3</v>
      </c>
      <c r="F3601" s="148" t="s">
        <v>8789</v>
      </c>
      <c r="G3601" s="148" t="s">
        <v>10052</v>
      </c>
      <c r="H3601" s="148" t="s">
        <v>10053</v>
      </c>
      <c r="I3601" s="148" t="s">
        <v>10029</v>
      </c>
      <c r="J3601" s="148">
        <v>25445160</v>
      </c>
      <c r="K3601" s="826" t="s">
        <v>10048</v>
      </c>
      <c r="L3601" s="148" t="s">
        <v>9661</v>
      </c>
      <c r="M3601" s="148" t="s">
        <v>8793</v>
      </c>
      <c r="N3601" s="826" t="s">
        <v>10049</v>
      </c>
      <c r="O3601" s="148" t="s">
        <v>12</v>
      </c>
      <c r="P3601" s="328">
        <v>2025</v>
      </c>
      <c r="Q3601" s="148" t="s">
        <v>26</v>
      </c>
      <c r="R3601" s="148" t="s">
        <v>26</v>
      </c>
      <c r="S3601" s="148" t="s">
        <v>26</v>
      </c>
      <c r="T3601" s="148"/>
      <c r="U3601" s="148"/>
      <c r="V3601" s="148"/>
      <c r="W3601" s="148"/>
      <c r="X3601" s="349"/>
      <c r="Y3601" s="844"/>
    </row>
    <row r="3602" spans="1:25" s="3" customFormat="1" ht="39.950000000000003" customHeight="1" x14ac:dyDescent="0.2">
      <c r="A3602" s="147">
        <v>112</v>
      </c>
      <c r="B3602" s="148" t="s">
        <v>7629</v>
      </c>
      <c r="C3602" s="148" t="s">
        <v>7630</v>
      </c>
      <c r="D3602" s="148" t="s">
        <v>274</v>
      </c>
      <c r="E3602" s="148">
        <v>2.9620799999999998</v>
      </c>
      <c r="F3602" s="148">
        <v>20</v>
      </c>
      <c r="G3602" s="148" t="s">
        <v>9776</v>
      </c>
      <c r="H3602" s="148" t="s">
        <v>10054</v>
      </c>
      <c r="I3602" s="148" t="s">
        <v>10029</v>
      </c>
      <c r="J3602" s="148">
        <v>13545624</v>
      </c>
      <c r="K3602" s="826" t="s">
        <v>10055</v>
      </c>
      <c r="L3602" s="148" t="s">
        <v>380</v>
      </c>
      <c r="M3602" s="148" t="s">
        <v>830</v>
      </c>
      <c r="N3602" s="826" t="s">
        <v>10056</v>
      </c>
      <c r="O3602" s="148" t="s">
        <v>12</v>
      </c>
      <c r="P3602" s="328">
        <v>2025</v>
      </c>
      <c r="Q3602" s="148" t="s">
        <v>26</v>
      </c>
      <c r="R3602" s="148" t="s">
        <v>10057</v>
      </c>
      <c r="S3602" s="148" t="s">
        <v>26</v>
      </c>
      <c r="T3602" s="148"/>
      <c r="U3602" s="148"/>
      <c r="V3602" s="148"/>
      <c r="W3602" s="148"/>
      <c r="X3602" s="349"/>
      <c r="Y3602" s="844"/>
    </row>
    <row r="3603" spans="1:25" s="3" customFormat="1" ht="39.950000000000003" customHeight="1" x14ac:dyDescent="0.2">
      <c r="A3603" s="147">
        <v>113</v>
      </c>
      <c r="B3603" s="148" t="s">
        <v>7631</v>
      </c>
      <c r="C3603" s="148" t="s">
        <v>7632</v>
      </c>
      <c r="D3603" s="148" t="s">
        <v>9665</v>
      </c>
      <c r="E3603" s="148">
        <v>0.3</v>
      </c>
      <c r="F3603" s="148">
        <v>20</v>
      </c>
      <c r="G3603" s="148" t="s">
        <v>9857</v>
      </c>
      <c r="H3603" s="148" t="s">
        <v>10058</v>
      </c>
      <c r="I3603" s="148" t="s">
        <v>10029</v>
      </c>
      <c r="J3603" s="148">
        <v>25479279</v>
      </c>
      <c r="K3603" s="826" t="s">
        <v>10055</v>
      </c>
      <c r="L3603" s="148" t="s">
        <v>9661</v>
      </c>
      <c r="M3603" s="148" t="s">
        <v>8793</v>
      </c>
      <c r="N3603" s="826" t="s">
        <v>10056</v>
      </c>
      <c r="O3603" s="148" t="s">
        <v>12</v>
      </c>
      <c r="P3603" s="328">
        <v>2025</v>
      </c>
      <c r="Q3603" s="148" t="s">
        <v>26</v>
      </c>
      <c r="R3603" s="148" t="s">
        <v>26</v>
      </c>
      <c r="S3603" s="148" t="s">
        <v>26</v>
      </c>
      <c r="T3603" s="148"/>
      <c r="U3603" s="148"/>
      <c r="V3603" s="148"/>
      <c r="W3603" s="148"/>
      <c r="X3603" s="349"/>
      <c r="Y3603" s="844"/>
    </row>
    <row r="3604" spans="1:25" s="3" customFormat="1" ht="39.950000000000003" customHeight="1" x14ac:dyDescent="0.2">
      <c r="A3604" s="147">
        <v>114</v>
      </c>
      <c r="B3604" s="148" t="s">
        <v>7631</v>
      </c>
      <c r="C3604" s="148" t="s">
        <v>7632</v>
      </c>
      <c r="D3604" s="148" t="s">
        <v>9665</v>
      </c>
      <c r="E3604" s="148">
        <v>0.04</v>
      </c>
      <c r="F3604" s="148" t="s">
        <v>8789</v>
      </c>
      <c r="G3604" s="148" t="s">
        <v>10059</v>
      </c>
      <c r="H3604" s="148" t="s">
        <v>10060</v>
      </c>
      <c r="I3604" s="148" t="s">
        <v>10029</v>
      </c>
      <c r="J3604" s="148">
        <v>25479478</v>
      </c>
      <c r="K3604" s="826" t="s">
        <v>10055</v>
      </c>
      <c r="L3604" s="148" t="s">
        <v>9661</v>
      </c>
      <c r="M3604" s="148" t="s">
        <v>8793</v>
      </c>
      <c r="N3604" s="826" t="s">
        <v>10056</v>
      </c>
      <c r="O3604" s="148" t="s">
        <v>12</v>
      </c>
      <c r="P3604" s="328">
        <v>2025</v>
      </c>
      <c r="Q3604" s="148" t="s">
        <v>26</v>
      </c>
      <c r="R3604" s="148" t="s">
        <v>26</v>
      </c>
      <c r="S3604" s="148" t="s">
        <v>26</v>
      </c>
      <c r="T3604" s="148"/>
      <c r="U3604" s="148"/>
      <c r="V3604" s="148"/>
      <c r="W3604" s="148"/>
      <c r="X3604" s="349"/>
      <c r="Y3604" s="844"/>
    </row>
    <row r="3605" spans="1:25" s="3" customFormat="1" ht="39.950000000000003" customHeight="1" x14ac:dyDescent="0.2">
      <c r="A3605" s="147">
        <v>115</v>
      </c>
      <c r="B3605" s="148" t="s">
        <v>7633</v>
      </c>
      <c r="C3605" s="148" t="s">
        <v>292</v>
      </c>
      <c r="D3605" s="148" t="s">
        <v>274</v>
      </c>
      <c r="E3605" s="148">
        <v>5.0000000000000001E-3</v>
      </c>
      <c r="F3605" s="148" t="s">
        <v>8789</v>
      </c>
      <c r="G3605" s="148" t="s">
        <v>10061</v>
      </c>
      <c r="H3605" s="148" t="s">
        <v>9867</v>
      </c>
      <c r="I3605" s="148" t="s">
        <v>10029</v>
      </c>
      <c r="J3605" s="148">
        <v>25663581</v>
      </c>
      <c r="K3605" s="826" t="s">
        <v>10055</v>
      </c>
      <c r="L3605" s="148" t="s">
        <v>9661</v>
      </c>
      <c r="M3605" s="148" t="s">
        <v>8793</v>
      </c>
      <c r="N3605" s="826" t="s">
        <v>10056</v>
      </c>
      <c r="O3605" s="148" t="s">
        <v>12</v>
      </c>
      <c r="P3605" s="328">
        <v>2025</v>
      </c>
      <c r="Q3605" s="148" t="s">
        <v>26</v>
      </c>
      <c r="R3605" s="148" t="s">
        <v>26</v>
      </c>
      <c r="S3605" s="148" t="s">
        <v>26</v>
      </c>
      <c r="T3605" s="148"/>
      <c r="U3605" s="148"/>
      <c r="V3605" s="148"/>
      <c r="W3605" s="148"/>
      <c r="X3605" s="349"/>
      <c r="Y3605" s="844"/>
    </row>
    <row r="3606" spans="1:25" s="3" customFormat="1" ht="39.950000000000003" customHeight="1" x14ac:dyDescent="0.2">
      <c r="A3606" s="147">
        <v>116</v>
      </c>
      <c r="B3606" s="148" t="s">
        <v>7634</v>
      </c>
      <c r="C3606" s="148" t="s">
        <v>7635</v>
      </c>
      <c r="D3606" s="148" t="s">
        <v>274</v>
      </c>
      <c r="E3606" s="148">
        <v>0.02</v>
      </c>
      <c r="F3606" s="148" t="s">
        <v>8789</v>
      </c>
      <c r="G3606" s="148" t="s">
        <v>10062</v>
      </c>
      <c r="H3606" s="148" t="s">
        <v>10063</v>
      </c>
      <c r="I3606" s="148" t="s">
        <v>10029</v>
      </c>
      <c r="J3606" s="148">
        <v>25409451</v>
      </c>
      <c r="K3606" s="826" t="s">
        <v>10064</v>
      </c>
      <c r="L3606" s="148" t="s">
        <v>9661</v>
      </c>
      <c r="M3606" s="148" t="s">
        <v>8793</v>
      </c>
      <c r="N3606" s="826" t="s">
        <v>10065</v>
      </c>
      <c r="O3606" s="148" t="s">
        <v>12</v>
      </c>
      <c r="P3606" s="328">
        <v>2025</v>
      </c>
      <c r="Q3606" s="148" t="s">
        <v>26</v>
      </c>
      <c r="R3606" s="148" t="s">
        <v>26</v>
      </c>
      <c r="S3606" s="148" t="s">
        <v>26</v>
      </c>
      <c r="T3606" s="148"/>
      <c r="U3606" s="148"/>
      <c r="V3606" s="148"/>
      <c r="W3606" s="148"/>
      <c r="X3606" s="349"/>
      <c r="Y3606" s="844"/>
    </row>
    <row r="3607" spans="1:25" s="3" customFormat="1" ht="39.950000000000003" customHeight="1" x14ac:dyDescent="0.2">
      <c r="A3607" s="147">
        <v>117</v>
      </c>
      <c r="B3607" s="148" t="s">
        <v>7636</v>
      </c>
      <c r="C3607" s="148" t="s">
        <v>7637</v>
      </c>
      <c r="D3607" s="148" t="s">
        <v>275</v>
      </c>
      <c r="E3607" s="148">
        <v>0.36480000000000001</v>
      </c>
      <c r="F3607" s="148">
        <v>6</v>
      </c>
      <c r="G3607" s="148" t="s">
        <v>10066</v>
      </c>
      <c r="H3607" s="148" t="s">
        <v>10067</v>
      </c>
      <c r="I3607" s="148" t="s">
        <v>10029</v>
      </c>
      <c r="J3607" s="148">
        <v>25256461</v>
      </c>
      <c r="K3607" s="826" t="s">
        <v>10068</v>
      </c>
      <c r="L3607" s="148" t="s">
        <v>9661</v>
      </c>
      <c r="M3607" s="148" t="s">
        <v>8793</v>
      </c>
      <c r="N3607" s="826" t="s">
        <v>10069</v>
      </c>
      <c r="O3607" s="148" t="s">
        <v>12</v>
      </c>
      <c r="P3607" s="328">
        <v>2025</v>
      </c>
      <c r="Q3607" s="148" t="s">
        <v>26</v>
      </c>
      <c r="R3607" s="148" t="s">
        <v>26</v>
      </c>
      <c r="S3607" s="148" t="s">
        <v>26</v>
      </c>
      <c r="T3607" s="148"/>
      <c r="U3607" s="148"/>
      <c r="V3607" s="148"/>
      <c r="W3607" s="148"/>
      <c r="X3607" s="349"/>
      <c r="Y3607" s="844"/>
    </row>
    <row r="3608" spans="1:25" s="3" customFormat="1" ht="39.950000000000003" customHeight="1" x14ac:dyDescent="0.2">
      <c r="A3608" s="147">
        <v>118</v>
      </c>
      <c r="B3608" s="148" t="s">
        <v>7638</v>
      </c>
      <c r="C3608" s="148" t="s">
        <v>7462</v>
      </c>
      <c r="D3608" s="148" t="s">
        <v>316</v>
      </c>
      <c r="E3608" s="148">
        <v>3.0000000000000001E-3</v>
      </c>
      <c r="F3608" s="148" t="s">
        <v>8789</v>
      </c>
      <c r="G3608" s="148" t="s">
        <v>10070</v>
      </c>
      <c r="H3608" s="148" t="s">
        <v>10071</v>
      </c>
      <c r="I3608" s="148" t="s">
        <v>10029</v>
      </c>
      <c r="J3608" s="148">
        <v>25097310</v>
      </c>
      <c r="K3608" s="826" t="s">
        <v>10072</v>
      </c>
      <c r="L3608" s="148" t="s">
        <v>9661</v>
      </c>
      <c r="M3608" s="148" t="s">
        <v>8793</v>
      </c>
      <c r="N3608" s="826" t="s">
        <v>10073</v>
      </c>
      <c r="O3608" s="148" t="s">
        <v>12</v>
      </c>
      <c r="P3608" s="328">
        <v>2025</v>
      </c>
      <c r="Q3608" s="148" t="s">
        <v>26</v>
      </c>
      <c r="R3608" s="148" t="s">
        <v>26</v>
      </c>
      <c r="S3608" s="148" t="s">
        <v>26</v>
      </c>
      <c r="T3608" s="148"/>
      <c r="U3608" s="148"/>
      <c r="V3608" s="148"/>
      <c r="W3608" s="148"/>
      <c r="X3608" s="349"/>
      <c r="Y3608" s="844"/>
    </row>
    <row r="3609" spans="1:25" s="3" customFormat="1" ht="39.950000000000003" customHeight="1" x14ac:dyDescent="0.2">
      <c r="A3609" s="147">
        <v>119</v>
      </c>
      <c r="B3609" s="148" t="s">
        <v>7639</v>
      </c>
      <c r="C3609" s="148" t="s">
        <v>7640</v>
      </c>
      <c r="D3609" s="148" t="s">
        <v>274</v>
      </c>
      <c r="E3609" s="148">
        <v>0.4</v>
      </c>
      <c r="F3609" s="148">
        <v>20</v>
      </c>
      <c r="G3609" s="148" t="s">
        <v>10074</v>
      </c>
      <c r="H3609" s="148" t="s">
        <v>10075</v>
      </c>
      <c r="I3609" s="148" t="s">
        <v>10029</v>
      </c>
      <c r="J3609" s="148">
        <v>25447373</v>
      </c>
      <c r="K3609" s="826" t="s">
        <v>10072</v>
      </c>
      <c r="L3609" s="148" t="s">
        <v>9661</v>
      </c>
      <c r="M3609" s="148" t="s">
        <v>8793</v>
      </c>
      <c r="N3609" s="826" t="s">
        <v>10073</v>
      </c>
      <c r="O3609" s="148" t="s">
        <v>12</v>
      </c>
      <c r="P3609" s="328">
        <v>2025</v>
      </c>
      <c r="Q3609" s="148" t="s">
        <v>26</v>
      </c>
      <c r="R3609" s="148" t="s">
        <v>26</v>
      </c>
      <c r="S3609" s="148" t="s">
        <v>26</v>
      </c>
      <c r="T3609" s="148"/>
      <c r="U3609" s="148"/>
      <c r="V3609" s="148"/>
      <c r="W3609" s="148"/>
      <c r="X3609" s="349"/>
      <c r="Y3609" s="844"/>
    </row>
    <row r="3610" spans="1:25" s="3" customFormat="1" ht="39.950000000000003" customHeight="1" x14ac:dyDescent="0.2">
      <c r="A3610" s="147">
        <v>120</v>
      </c>
      <c r="B3610" s="148" t="s">
        <v>7641</v>
      </c>
      <c r="C3610" s="148" t="s">
        <v>7642</v>
      </c>
      <c r="D3610" s="148" t="s">
        <v>9665</v>
      </c>
      <c r="E3610" s="148">
        <v>6.0000000000000001E-3</v>
      </c>
      <c r="F3610" s="148" t="s">
        <v>8789</v>
      </c>
      <c r="G3610" s="148" t="s">
        <v>10076</v>
      </c>
      <c r="H3610" s="148" t="s">
        <v>10077</v>
      </c>
      <c r="I3610" s="148" t="s">
        <v>10029</v>
      </c>
      <c r="J3610" s="148">
        <v>25749831</v>
      </c>
      <c r="K3610" s="826" t="s">
        <v>10072</v>
      </c>
      <c r="L3610" s="148" t="s">
        <v>9661</v>
      </c>
      <c r="M3610" s="148" t="s">
        <v>8793</v>
      </c>
      <c r="N3610" s="826" t="s">
        <v>10073</v>
      </c>
      <c r="O3610" s="148" t="s">
        <v>12</v>
      </c>
      <c r="P3610" s="328">
        <v>2025</v>
      </c>
      <c r="Q3610" s="148" t="s">
        <v>26</v>
      </c>
      <c r="R3610" s="148" t="s">
        <v>26</v>
      </c>
      <c r="S3610" s="148" t="s">
        <v>26</v>
      </c>
      <c r="T3610" s="148"/>
      <c r="U3610" s="148"/>
      <c r="V3610" s="148"/>
      <c r="W3610" s="148"/>
      <c r="X3610" s="349"/>
      <c r="Y3610" s="844"/>
    </row>
    <row r="3611" spans="1:25" s="3" customFormat="1" ht="39.950000000000003" customHeight="1" x14ac:dyDescent="0.2">
      <c r="A3611" s="147">
        <v>121</v>
      </c>
      <c r="B3611" s="148" t="s">
        <v>7643</v>
      </c>
      <c r="C3611" s="148" t="s">
        <v>7643</v>
      </c>
      <c r="D3611" s="148" t="s">
        <v>274</v>
      </c>
      <c r="E3611" s="148">
        <v>0.1804</v>
      </c>
      <c r="F3611" s="148">
        <v>20</v>
      </c>
      <c r="G3611" s="148" t="s">
        <v>10078</v>
      </c>
      <c r="H3611" s="148" t="s">
        <v>10079</v>
      </c>
      <c r="I3611" s="148" t="s">
        <v>10029</v>
      </c>
      <c r="J3611" s="148">
        <v>25385511</v>
      </c>
      <c r="K3611" s="826" t="s">
        <v>10080</v>
      </c>
      <c r="L3611" s="148" t="s">
        <v>9661</v>
      </c>
      <c r="M3611" s="148" t="s">
        <v>8793</v>
      </c>
      <c r="N3611" s="826" t="s">
        <v>10081</v>
      </c>
      <c r="O3611" s="148" t="s">
        <v>12</v>
      </c>
      <c r="P3611" s="328">
        <v>2025</v>
      </c>
      <c r="Q3611" s="148" t="s">
        <v>26</v>
      </c>
      <c r="R3611" s="148" t="s">
        <v>26</v>
      </c>
      <c r="S3611" s="148" t="s">
        <v>26</v>
      </c>
      <c r="T3611" s="148"/>
      <c r="U3611" s="148"/>
      <c r="V3611" s="148"/>
      <c r="W3611" s="148"/>
      <c r="X3611" s="349"/>
      <c r="Y3611" s="844"/>
    </row>
    <row r="3612" spans="1:25" s="3" customFormat="1" ht="39.950000000000003" customHeight="1" x14ac:dyDescent="0.2">
      <c r="A3612" s="147">
        <v>122</v>
      </c>
      <c r="B3612" s="148" t="s">
        <v>7644</v>
      </c>
      <c r="C3612" s="148" t="s">
        <v>7645</v>
      </c>
      <c r="D3612" s="148" t="s">
        <v>275</v>
      </c>
      <c r="E3612" s="148">
        <v>0.115</v>
      </c>
      <c r="F3612" s="148" t="s">
        <v>8789</v>
      </c>
      <c r="G3612" s="148" t="s">
        <v>10082</v>
      </c>
      <c r="H3612" s="148" t="s">
        <v>10083</v>
      </c>
      <c r="I3612" s="148" t="s">
        <v>10029</v>
      </c>
      <c r="J3612" s="148">
        <v>25179601</v>
      </c>
      <c r="K3612" s="826" t="s">
        <v>10084</v>
      </c>
      <c r="L3612" s="148" t="s">
        <v>9661</v>
      </c>
      <c r="M3612" s="148" t="s">
        <v>8793</v>
      </c>
      <c r="N3612" s="826" t="s">
        <v>10085</v>
      </c>
      <c r="O3612" s="148" t="s">
        <v>12</v>
      </c>
      <c r="P3612" s="328">
        <v>2025</v>
      </c>
      <c r="Q3612" s="148" t="s">
        <v>26</v>
      </c>
      <c r="R3612" s="148" t="s">
        <v>26</v>
      </c>
      <c r="S3612" s="148" t="s">
        <v>26</v>
      </c>
      <c r="T3612" s="148"/>
      <c r="U3612" s="148"/>
      <c r="V3612" s="148"/>
      <c r="W3612" s="148"/>
      <c r="X3612" s="349"/>
      <c r="Y3612" s="844"/>
    </row>
    <row r="3613" spans="1:25" s="3" customFormat="1" ht="39.950000000000003" customHeight="1" x14ac:dyDescent="0.2">
      <c r="A3613" s="147">
        <v>123</v>
      </c>
      <c r="B3613" s="148" t="s">
        <v>7646</v>
      </c>
      <c r="C3613" s="148" t="s">
        <v>7647</v>
      </c>
      <c r="D3613" s="148" t="s">
        <v>275</v>
      </c>
      <c r="E3613" s="148">
        <v>0.2</v>
      </c>
      <c r="F3613" s="148" t="s">
        <v>8789</v>
      </c>
      <c r="G3613" s="148" t="s">
        <v>10086</v>
      </c>
      <c r="H3613" s="148" t="s">
        <v>10087</v>
      </c>
      <c r="I3613" s="148" t="s">
        <v>10029</v>
      </c>
      <c r="J3613" s="148">
        <v>25159593</v>
      </c>
      <c r="K3613" s="826" t="s">
        <v>10088</v>
      </c>
      <c r="L3613" s="148" t="s">
        <v>9661</v>
      </c>
      <c r="M3613" s="148" t="s">
        <v>8793</v>
      </c>
      <c r="N3613" s="826" t="s">
        <v>10089</v>
      </c>
      <c r="O3613" s="148" t="s">
        <v>12</v>
      </c>
      <c r="P3613" s="328">
        <v>2025</v>
      </c>
      <c r="Q3613" s="148" t="s">
        <v>26</v>
      </c>
      <c r="R3613" s="148" t="s">
        <v>26</v>
      </c>
      <c r="S3613" s="148" t="s">
        <v>26</v>
      </c>
      <c r="T3613" s="148"/>
      <c r="U3613" s="148"/>
      <c r="V3613" s="148"/>
      <c r="W3613" s="148"/>
      <c r="X3613" s="349"/>
      <c r="Y3613" s="844"/>
    </row>
    <row r="3614" spans="1:25" s="3" customFormat="1" ht="39.950000000000003" customHeight="1" x14ac:dyDescent="0.2">
      <c r="A3614" s="147">
        <v>124</v>
      </c>
      <c r="B3614" s="148" t="s">
        <v>7648</v>
      </c>
      <c r="C3614" s="148" t="s">
        <v>7649</v>
      </c>
      <c r="D3614" s="148" t="s">
        <v>316</v>
      </c>
      <c r="E3614" s="148">
        <v>4.9590000000000002E-2</v>
      </c>
      <c r="F3614" s="148" t="s">
        <v>8789</v>
      </c>
      <c r="G3614" s="148" t="s">
        <v>10090</v>
      </c>
      <c r="H3614" s="148" t="s">
        <v>10091</v>
      </c>
      <c r="I3614" s="148" t="s">
        <v>10029</v>
      </c>
      <c r="J3614" s="148">
        <v>25248312</v>
      </c>
      <c r="K3614" s="826" t="s">
        <v>10092</v>
      </c>
      <c r="L3614" s="148" t="s">
        <v>9661</v>
      </c>
      <c r="M3614" s="148" t="s">
        <v>8793</v>
      </c>
      <c r="N3614" s="826" t="s">
        <v>10093</v>
      </c>
      <c r="O3614" s="148" t="s">
        <v>12</v>
      </c>
      <c r="P3614" s="328">
        <v>2025</v>
      </c>
      <c r="Q3614" s="148" t="s">
        <v>26</v>
      </c>
      <c r="R3614" s="148" t="s">
        <v>26</v>
      </c>
      <c r="S3614" s="148" t="s">
        <v>26</v>
      </c>
      <c r="T3614" s="148"/>
      <c r="U3614" s="148"/>
      <c r="V3614" s="148"/>
      <c r="W3614" s="148"/>
      <c r="X3614" s="349"/>
      <c r="Y3614" s="844"/>
    </row>
    <row r="3615" spans="1:25" s="3" customFormat="1" ht="39.950000000000003" customHeight="1" x14ac:dyDescent="0.2">
      <c r="A3615" s="147">
        <v>125</v>
      </c>
      <c r="B3615" s="148" t="s">
        <v>7650</v>
      </c>
      <c r="C3615" s="148" t="s">
        <v>7651</v>
      </c>
      <c r="D3615" s="148" t="s">
        <v>275</v>
      </c>
      <c r="E3615" s="148">
        <v>0.1908</v>
      </c>
      <c r="F3615" s="148" t="s">
        <v>8789</v>
      </c>
      <c r="G3615" s="148" t="s">
        <v>278</v>
      </c>
      <c r="H3615" s="148" t="s">
        <v>10094</v>
      </c>
      <c r="I3615" s="148" t="s">
        <v>10029</v>
      </c>
      <c r="J3615" s="148">
        <v>25441092</v>
      </c>
      <c r="K3615" s="826" t="s">
        <v>10092</v>
      </c>
      <c r="L3615" s="148" t="s">
        <v>9661</v>
      </c>
      <c r="M3615" s="148" t="s">
        <v>8793</v>
      </c>
      <c r="N3615" s="826" t="s">
        <v>10093</v>
      </c>
      <c r="O3615" s="148" t="s">
        <v>12</v>
      </c>
      <c r="P3615" s="328">
        <v>2025</v>
      </c>
      <c r="Q3615" s="148" t="s">
        <v>26</v>
      </c>
      <c r="R3615" s="148" t="s">
        <v>26</v>
      </c>
      <c r="S3615" s="148" t="s">
        <v>26</v>
      </c>
      <c r="T3615" s="148"/>
      <c r="U3615" s="148"/>
      <c r="V3615" s="148"/>
      <c r="W3615" s="148"/>
      <c r="X3615" s="349"/>
      <c r="Y3615" s="844"/>
    </row>
    <row r="3616" spans="1:25" s="3" customFormat="1" ht="39.950000000000003" customHeight="1" x14ac:dyDescent="0.2">
      <c r="A3616" s="147">
        <v>126</v>
      </c>
      <c r="B3616" s="148" t="s">
        <v>7652</v>
      </c>
      <c r="C3616" s="148" t="s">
        <v>7653</v>
      </c>
      <c r="D3616" s="148" t="s">
        <v>9665</v>
      </c>
      <c r="E3616" s="148">
        <v>0.25</v>
      </c>
      <c r="F3616" s="148">
        <v>20</v>
      </c>
      <c r="G3616" s="148" t="s">
        <v>10095</v>
      </c>
      <c r="H3616" s="148" t="s">
        <v>10096</v>
      </c>
      <c r="I3616" s="148" t="s">
        <v>10029</v>
      </c>
      <c r="J3616" s="148">
        <v>25506005</v>
      </c>
      <c r="K3616" s="826" t="s">
        <v>10092</v>
      </c>
      <c r="L3616" s="148" t="s">
        <v>9661</v>
      </c>
      <c r="M3616" s="148" t="s">
        <v>8793</v>
      </c>
      <c r="N3616" s="826" t="s">
        <v>10093</v>
      </c>
      <c r="O3616" s="148" t="s">
        <v>12</v>
      </c>
      <c r="P3616" s="328">
        <v>2025</v>
      </c>
      <c r="Q3616" s="148" t="s">
        <v>26</v>
      </c>
      <c r="R3616" s="148" t="s">
        <v>26</v>
      </c>
      <c r="S3616" s="148" t="s">
        <v>26</v>
      </c>
      <c r="T3616" s="148"/>
      <c r="U3616" s="148"/>
      <c r="V3616" s="148"/>
      <c r="W3616" s="148"/>
      <c r="X3616" s="349"/>
      <c r="Y3616" s="844"/>
    </row>
    <row r="3617" spans="1:25" s="3" customFormat="1" ht="39.950000000000003" customHeight="1" x14ac:dyDescent="0.2">
      <c r="A3617" s="147">
        <v>127</v>
      </c>
      <c r="B3617" s="148" t="s">
        <v>7654</v>
      </c>
      <c r="C3617" s="148" t="s">
        <v>7655</v>
      </c>
      <c r="D3617" s="148" t="s">
        <v>9665</v>
      </c>
      <c r="E3617" s="148">
        <v>2.2399999999999998E-3</v>
      </c>
      <c r="F3617" s="148" t="s">
        <v>8789</v>
      </c>
      <c r="G3617" s="148" t="s">
        <v>10097</v>
      </c>
      <c r="H3617" s="148" t="s">
        <v>10098</v>
      </c>
      <c r="I3617" s="148" t="s">
        <v>10029</v>
      </c>
      <c r="J3617" s="148">
        <v>25789483</v>
      </c>
      <c r="K3617" s="826" t="s">
        <v>10092</v>
      </c>
      <c r="L3617" s="148" t="s">
        <v>9661</v>
      </c>
      <c r="M3617" s="148" t="s">
        <v>8793</v>
      </c>
      <c r="N3617" s="826" t="s">
        <v>10093</v>
      </c>
      <c r="O3617" s="148" t="s">
        <v>12</v>
      </c>
      <c r="P3617" s="328">
        <v>2025</v>
      </c>
      <c r="Q3617" s="148" t="s">
        <v>26</v>
      </c>
      <c r="R3617" s="148" t="s">
        <v>26</v>
      </c>
      <c r="S3617" s="148" t="s">
        <v>26</v>
      </c>
      <c r="T3617" s="148"/>
      <c r="U3617" s="148"/>
      <c r="V3617" s="148"/>
      <c r="W3617" s="148"/>
      <c r="X3617" s="349"/>
      <c r="Y3617" s="844"/>
    </row>
    <row r="3618" spans="1:25" s="3" customFormat="1" ht="39.950000000000003" customHeight="1" x14ac:dyDescent="0.2">
      <c r="A3618" s="147">
        <v>128</v>
      </c>
      <c r="B3618" s="148" t="s">
        <v>7656</v>
      </c>
      <c r="C3618" s="148" t="s">
        <v>7190</v>
      </c>
      <c r="D3618" s="148" t="s">
        <v>9665</v>
      </c>
      <c r="E3618" s="148">
        <v>2.4500000000000002</v>
      </c>
      <c r="F3618" s="148">
        <v>20</v>
      </c>
      <c r="G3618" s="148" t="s">
        <v>10099</v>
      </c>
      <c r="H3618" s="148" t="s">
        <v>10100</v>
      </c>
      <c r="I3618" s="148" t="s">
        <v>10029</v>
      </c>
      <c r="J3618" s="148">
        <v>17995955</v>
      </c>
      <c r="K3618" s="826">
        <v>45688</v>
      </c>
      <c r="L3618" s="148" t="s">
        <v>380</v>
      </c>
      <c r="M3618" s="148" t="s">
        <v>830</v>
      </c>
      <c r="N3618" s="826" t="s">
        <v>10101</v>
      </c>
      <c r="O3618" s="148" t="s">
        <v>12</v>
      </c>
      <c r="P3618" s="328">
        <v>2025</v>
      </c>
      <c r="Q3618" s="148" t="s">
        <v>26</v>
      </c>
      <c r="R3618" s="148" t="s">
        <v>26</v>
      </c>
      <c r="S3618" s="148" t="s">
        <v>26</v>
      </c>
      <c r="T3618" s="148"/>
      <c r="U3618" s="148"/>
      <c r="V3618" s="148"/>
      <c r="W3618" s="148"/>
      <c r="X3618" s="349"/>
      <c r="Y3618" s="844"/>
    </row>
    <row r="3619" spans="1:25" s="3" customFormat="1" ht="39.950000000000003" customHeight="1" x14ac:dyDescent="0.2">
      <c r="A3619" s="147">
        <v>129</v>
      </c>
      <c r="B3619" s="148" t="s">
        <v>7657</v>
      </c>
      <c r="C3619" s="148" t="s">
        <v>7658</v>
      </c>
      <c r="D3619" s="148" t="s">
        <v>9665</v>
      </c>
      <c r="E3619" s="148">
        <v>4.5</v>
      </c>
      <c r="F3619" s="148" t="s">
        <v>821</v>
      </c>
      <c r="G3619" s="148" t="s">
        <v>10102</v>
      </c>
      <c r="H3619" s="148" t="s">
        <v>10103</v>
      </c>
      <c r="I3619" s="148" t="s">
        <v>10104</v>
      </c>
      <c r="J3619" s="148">
        <v>18676802</v>
      </c>
      <c r="K3619" s="826" t="s">
        <v>10105</v>
      </c>
      <c r="L3619" s="148" t="s">
        <v>380</v>
      </c>
      <c r="M3619" s="148" t="s">
        <v>832</v>
      </c>
      <c r="N3619" s="826" t="s">
        <v>10106</v>
      </c>
      <c r="O3619" s="148" t="s">
        <v>12</v>
      </c>
      <c r="P3619" s="328">
        <v>2025</v>
      </c>
      <c r="Q3619" s="148" t="s">
        <v>10107</v>
      </c>
      <c r="R3619" s="148" t="s">
        <v>26</v>
      </c>
      <c r="S3619" s="148" t="s">
        <v>26</v>
      </c>
      <c r="T3619" s="148"/>
      <c r="U3619" s="148"/>
      <c r="V3619" s="148"/>
      <c r="W3619" s="148"/>
      <c r="X3619" s="349"/>
      <c r="Y3619" s="844"/>
    </row>
    <row r="3620" spans="1:25" s="3" customFormat="1" ht="39.950000000000003" customHeight="1" x14ac:dyDescent="0.2">
      <c r="A3620" s="147">
        <v>130</v>
      </c>
      <c r="B3620" s="148" t="s">
        <v>7659</v>
      </c>
      <c r="C3620" s="148" t="s">
        <v>7660</v>
      </c>
      <c r="D3620" s="148" t="s">
        <v>275</v>
      </c>
      <c r="E3620" s="148">
        <v>5.5E-2</v>
      </c>
      <c r="F3620" s="148" t="s">
        <v>8789</v>
      </c>
      <c r="G3620" s="148" t="s">
        <v>10108</v>
      </c>
      <c r="H3620" s="148" t="s">
        <v>10109</v>
      </c>
      <c r="I3620" s="148" t="s">
        <v>10104</v>
      </c>
      <c r="J3620" s="148">
        <v>24897910</v>
      </c>
      <c r="K3620" s="826" t="s">
        <v>10105</v>
      </c>
      <c r="L3620" s="148" t="s">
        <v>9661</v>
      </c>
      <c r="M3620" s="148" t="s">
        <v>8793</v>
      </c>
      <c r="N3620" s="826" t="s">
        <v>10106</v>
      </c>
      <c r="O3620" s="148" t="s">
        <v>12</v>
      </c>
      <c r="P3620" s="328">
        <v>2025</v>
      </c>
      <c r="Q3620" s="148" t="s">
        <v>26</v>
      </c>
      <c r="R3620" s="148" t="s">
        <v>26</v>
      </c>
      <c r="S3620" s="148" t="s">
        <v>26</v>
      </c>
      <c r="T3620" s="148"/>
      <c r="U3620" s="148"/>
      <c r="V3620" s="148"/>
      <c r="W3620" s="148"/>
      <c r="X3620" s="349"/>
      <c r="Y3620" s="844"/>
    </row>
    <row r="3621" spans="1:25" s="3" customFormat="1" ht="39.950000000000003" customHeight="1" x14ac:dyDescent="0.2">
      <c r="A3621" s="147">
        <v>131</v>
      </c>
      <c r="B3621" s="148" t="s">
        <v>7661</v>
      </c>
      <c r="C3621" s="148" t="s">
        <v>7662</v>
      </c>
      <c r="D3621" s="148" t="s">
        <v>275</v>
      </c>
      <c r="E3621" s="148">
        <v>0.03</v>
      </c>
      <c r="F3621" s="148" t="s">
        <v>8789</v>
      </c>
      <c r="G3621" s="148" t="s">
        <v>10110</v>
      </c>
      <c r="H3621" s="148" t="s">
        <v>10111</v>
      </c>
      <c r="I3621" s="148" t="s">
        <v>10104</v>
      </c>
      <c r="J3621" s="148">
        <v>25439514</v>
      </c>
      <c r="K3621" s="826" t="s">
        <v>10105</v>
      </c>
      <c r="L3621" s="148" t="s">
        <v>9661</v>
      </c>
      <c r="M3621" s="148" t="s">
        <v>8793</v>
      </c>
      <c r="N3621" s="826" t="s">
        <v>10106</v>
      </c>
      <c r="O3621" s="148" t="s">
        <v>12</v>
      </c>
      <c r="P3621" s="328">
        <v>2025</v>
      </c>
      <c r="Q3621" s="148" t="s">
        <v>26</v>
      </c>
      <c r="R3621" s="148" t="s">
        <v>26</v>
      </c>
      <c r="S3621" s="148" t="s">
        <v>26</v>
      </c>
      <c r="T3621" s="148"/>
      <c r="U3621" s="148"/>
      <c r="V3621" s="148"/>
      <c r="W3621" s="148"/>
      <c r="X3621" s="349"/>
      <c r="Y3621" s="844"/>
    </row>
    <row r="3622" spans="1:25" s="3" customFormat="1" ht="39.950000000000003" customHeight="1" x14ac:dyDescent="0.2">
      <c r="A3622" s="147">
        <v>132</v>
      </c>
      <c r="B3622" s="148" t="s">
        <v>7663</v>
      </c>
      <c r="C3622" s="148" t="s">
        <v>7630</v>
      </c>
      <c r="D3622" s="148" t="s">
        <v>275</v>
      </c>
      <c r="E3622" s="148">
        <v>2.9620799999999998</v>
      </c>
      <c r="F3622" s="148" t="s">
        <v>821</v>
      </c>
      <c r="G3622" s="148" t="s">
        <v>10112</v>
      </c>
      <c r="H3622" s="148" t="s">
        <v>10113</v>
      </c>
      <c r="I3622" s="148" t="s">
        <v>10104</v>
      </c>
      <c r="J3622" s="148">
        <v>13570009</v>
      </c>
      <c r="K3622" s="826" t="s">
        <v>10114</v>
      </c>
      <c r="L3622" s="148" t="s">
        <v>380</v>
      </c>
      <c r="M3622" s="148" t="s">
        <v>832</v>
      </c>
      <c r="N3622" s="826" t="s">
        <v>10115</v>
      </c>
      <c r="O3622" s="148" t="s">
        <v>12</v>
      </c>
      <c r="P3622" s="328">
        <v>2025</v>
      </c>
      <c r="Q3622" s="148" t="s">
        <v>10116</v>
      </c>
      <c r="R3622" s="148" t="s">
        <v>26</v>
      </c>
      <c r="S3622" s="148" t="s">
        <v>26</v>
      </c>
      <c r="T3622" s="148"/>
      <c r="U3622" s="148"/>
      <c r="V3622" s="148"/>
      <c r="W3622" s="148"/>
      <c r="X3622" s="349"/>
      <c r="Y3622" s="844"/>
    </row>
    <row r="3623" spans="1:25" s="3" customFormat="1" ht="39.950000000000003" customHeight="1" x14ac:dyDescent="0.2">
      <c r="A3623" s="147">
        <v>133</v>
      </c>
      <c r="B3623" s="148" t="s">
        <v>7664</v>
      </c>
      <c r="C3623" s="148" t="s">
        <v>7378</v>
      </c>
      <c r="D3623" s="148" t="s">
        <v>9665</v>
      </c>
      <c r="E3623" s="148">
        <v>4.3</v>
      </c>
      <c r="F3623" s="148" t="s">
        <v>821</v>
      </c>
      <c r="G3623" s="148" t="s">
        <v>10117</v>
      </c>
      <c r="H3623" s="148" t="s">
        <v>10118</v>
      </c>
      <c r="I3623" s="148" t="s">
        <v>10104</v>
      </c>
      <c r="J3623" s="148">
        <v>17375704</v>
      </c>
      <c r="K3623" s="826" t="s">
        <v>10114</v>
      </c>
      <c r="L3623" s="148" t="s">
        <v>380</v>
      </c>
      <c r="M3623" s="148" t="s">
        <v>832</v>
      </c>
      <c r="N3623" s="826" t="s">
        <v>10115</v>
      </c>
      <c r="O3623" s="148" t="s">
        <v>12</v>
      </c>
      <c r="P3623" s="328">
        <v>2025</v>
      </c>
      <c r="Q3623" s="148" t="s">
        <v>10119</v>
      </c>
      <c r="R3623" s="148" t="s">
        <v>26</v>
      </c>
      <c r="S3623" s="148" t="s">
        <v>26</v>
      </c>
      <c r="T3623" s="148"/>
      <c r="U3623" s="148"/>
      <c r="V3623" s="148"/>
      <c r="W3623" s="148"/>
      <c r="X3623" s="349"/>
      <c r="Y3623" s="844"/>
    </row>
    <row r="3624" spans="1:25" s="3" customFormat="1" ht="39.950000000000003" customHeight="1" x14ac:dyDescent="0.2">
      <c r="A3624" s="147">
        <v>134</v>
      </c>
      <c r="B3624" s="148" t="s">
        <v>7665</v>
      </c>
      <c r="C3624" s="148" t="s">
        <v>7666</v>
      </c>
      <c r="D3624" s="148" t="s">
        <v>9665</v>
      </c>
      <c r="E3624" s="148">
        <v>0.5</v>
      </c>
      <c r="F3624" s="148" t="s">
        <v>821</v>
      </c>
      <c r="G3624" s="148" t="s">
        <v>9761</v>
      </c>
      <c r="H3624" s="148" t="s">
        <v>10120</v>
      </c>
      <c r="I3624" s="148" t="s">
        <v>10104</v>
      </c>
      <c r="J3624" s="148">
        <v>18053259</v>
      </c>
      <c r="K3624" s="826" t="s">
        <v>10114</v>
      </c>
      <c r="L3624" s="148" t="s">
        <v>380</v>
      </c>
      <c r="M3624" s="148" t="s">
        <v>832</v>
      </c>
      <c r="N3624" s="826" t="s">
        <v>10115</v>
      </c>
      <c r="O3624" s="148" t="s">
        <v>12</v>
      </c>
      <c r="P3624" s="328">
        <v>2025</v>
      </c>
      <c r="Q3624" s="148" t="s">
        <v>26</v>
      </c>
      <c r="R3624" s="148" t="s">
        <v>10121</v>
      </c>
      <c r="S3624" s="148" t="s">
        <v>26</v>
      </c>
      <c r="T3624" s="148"/>
      <c r="U3624" s="148"/>
      <c r="V3624" s="148"/>
      <c r="W3624" s="148"/>
      <c r="X3624" s="349"/>
      <c r="Y3624" s="844"/>
    </row>
    <row r="3625" spans="1:25" s="3" customFormat="1" ht="39.950000000000003" customHeight="1" x14ac:dyDescent="0.2">
      <c r="A3625" s="147">
        <v>135</v>
      </c>
      <c r="B3625" s="148" t="s">
        <v>7667</v>
      </c>
      <c r="C3625" s="148" t="s">
        <v>7668</v>
      </c>
      <c r="D3625" s="148" t="s">
        <v>275</v>
      </c>
      <c r="E3625" s="148">
        <v>0.2</v>
      </c>
      <c r="F3625" s="148" t="s">
        <v>821</v>
      </c>
      <c r="G3625" s="148" t="s">
        <v>10122</v>
      </c>
      <c r="H3625" s="148" t="s">
        <v>10123</v>
      </c>
      <c r="I3625" s="148" t="s">
        <v>10104</v>
      </c>
      <c r="J3625" s="148">
        <v>25349564</v>
      </c>
      <c r="K3625" s="826" t="s">
        <v>10114</v>
      </c>
      <c r="L3625" s="148" t="s">
        <v>9661</v>
      </c>
      <c r="M3625" s="148" t="s">
        <v>8793</v>
      </c>
      <c r="N3625" s="826" t="s">
        <v>10115</v>
      </c>
      <c r="O3625" s="148" t="s">
        <v>12</v>
      </c>
      <c r="P3625" s="328">
        <v>2025</v>
      </c>
      <c r="Q3625" s="148" t="s">
        <v>26</v>
      </c>
      <c r="R3625" s="148" t="s">
        <v>26</v>
      </c>
      <c r="S3625" s="148" t="s">
        <v>26</v>
      </c>
      <c r="T3625" s="148"/>
      <c r="U3625" s="148"/>
      <c r="V3625" s="148"/>
      <c r="W3625" s="148"/>
      <c r="X3625" s="349"/>
      <c r="Y3625" s="844"/>
    </row>
    <row r="3626" spans="1:25" s="3" customFormat="1" ht="39.950000000000003" customHeight="1" x14ac:dyDescent="0.2">
      <c r="A3626" s="147">
        <v>136</v>
      </c>
      <c r="B3626" s="148" t="s">
        <v>7669</v>
      </c>
      <c r="C3626" s="148" t="s">
        <v>7519</v>
      </c>
      <c r="D3626" s="148" t="s">
        <v>271</v>
      </c>
      <c r="E3626" s="148">
        <v>5.8999999999999999E-3</v>
      </c>
      <c r="F3626" s="148" t="s">
        <v>8789</v>
      </c>
      <c r="G3626" s="148" t="s">
        <v>10124</v>
      </c>
      <c r="H3626" s="148" t="s">
        <v>10125</v>
      </c>
      <c r="I3626" s="148" t="s">
        <v>10104</v>
      </c>
      <c r="J3626" s="148">
        <v>25409626</v>
      </c>
      <c r="K3626" s="826" t="s">
        <v>10114</v>
      </c>
      <c r="L3626" s="148" t="s">
        <v>9661</v>
      </c>
      <c r="M3626" s="148" t="s">
        <v>8793</v>
      </c>
      <c r="N3626" s="826" t="s">
        <v>10115</v>
      </c>
      <c r="O3626" s="148" t="s">
        <v>12</v>
      </c>
      <c r="P3626" s="328">
        <v>2025</v>
      </c>
      <c r="Q3626" s="148" t="s">
        <v>26</v>
      </c>
      <c r="R3626" s="148" t="s">
        <v>26</v>
      </c>
      <c r="S3626" s="148" t="s">
        <v>26</v>
      </c>
      <c r="T3626" s="148"/>
      <c r="U3626" s="148"/>
      <c r="V3626" s="148"/>
      <c r="W3626" s="148"/>
      <c r="X3626" s="349"/>
      <c r="Y3626" s="844"/>
    </row>
    <row r="3627" spans="1:25" s="3" customFormat="1" ht="39.950000000000003" customHeight="1" x14ac:dyDescent="0.2">
      <c r="A3627" s="147">
        <v>137</v>
      </c>
      <c r="B3627" s="148" t="s">
        <v>7670</v>
      </c>
      <c r="C3627" s="148" t="s">
        <v>7671</v>
      </c>
      <c r="D3627" s="148" t="s">
        <v>274</v>
      </c>
      <c r="E3627" s="148">
        <v>0.1</v>
      </c>
      <c r="F3627" s="148" t="s">
        <v>821</v>
      </c>
      <c r="G3627" s="148" t="s">
        <v>10126</v>
      </c>
      <c r="H3627" s="148" t="s">
        <v>10127</v>
      </c>
      <c r="I3627" s="148" t="s">
        <v>10104</v>
      </c>
      <c r="J3627" s="148">
        <v>25773729</v>
      </c>
      <c r="K3627" s="826" t="s">
        <v>10128</v>
      </c>
      <c r="L3627" s="148" t="s">
        <v>9661</v>
      </c>
      <c r="M3627" s="148" t="s">
        <v>8793</v>
      </c>
      <c r="N3627" s="826" t="s">
        <v>10129</v>
      </c>
      <c r="O3627" s="148" t="s">
        <v>12</v>
      </c>
      <c r="P3627" s="328">
        <v>2025</v>
      </c>
      <c r="Q3627" s="148" t="s">
        <v>26</v>
      </c>
      <c r="R3627" s="148" t="s">
        <v>26</v>
      </c>
      <c r="S3627" s="148" t="s">
        <v>26</v>
      </c>
      <c r="T3627" s="148"/>
      <c r="U3627" s="148"/>
      <c r="V3627" s="148"/>
      <c r="W3627" s="148"/>
      <c r="X3627" s="349"/>
      <c r="Y3627" s="844"/>
    </row>
    <row r="3628" spans="1:25" s="3" customFormat="1" ht="39.950000000000003" customHeight="1" x14ac:dyDescent="0.2">
      <c r="A3628" s="147">
        <v>138</v>
      </c>
      <c r="B3628" s="148" t="s">
        <v>7672</v>
      </c>
      <c r="C3628" s="148" t="s">
        <v>7673</v>
      </c>
      <c r="D3628" s="148" t="s">
        <v>274</v>
      </c>
      <c r="E3628" s="148">
        <v>4.8</v>
      </c>
      <c r="F3628" s="148" t="s">
        <v>821</v>
      </c>
      <c r="G3628" s="148" t="s">
        <v>10130</v>
      </c>
      <c r="H3628" s="148" t="s">
        <v>10131</v>
      </c>
      <c r="I3628" s="148" t="s">
        <v>10104</v>
      </c>
      <c r="J3628" s="148">
        <v>18884495</v>
      </c>
      <c r="K3628" s="826" t="s">
        <v>10132</v>
      </c>
      <c r="L3628" s="148" t="s">
        <v>380</v>
      </c>
      <c r="M3628" s="148" t="s">
        <v>832</v>
      </c>
      <c r="N3628" s="826" t="s">
        <v>10133</v>
      </c>
      <c r="O3628" s="148" t="s">
        <v>12</v>
      </c>
      <c r="P3628" s="328">
        <v>2025</v>
      </c>
      <c r="Q3628" s="148" t="s">
        <v>26</v>
      </c>
      <c r="R3628" s="148" t="s">
        <v>10134</v>
      </c>
      <c r="S3628" s="148" t="s">
        <v>26</v>
      </c>
      <c r="T3628" s="148"/>
      <c r="U3628" s="148"/>
      <c r="V3628" s="148"/>
      <c r="W3628" s="148"/>
      <c r="X3628" s="349"/>
      <c r="Y3628" s="844"/>
    </row>
    <row r="3629" spans="1:25" s="3" customFormat="1" ht="39.950000000000003" customHeight="1" x14ac:dyDescent="0.2">
      <c r="A3629" s="147">
        <v>139</v>
      </c>
      <c r="B3629" s="148" t="s">
        <v>7674</v>
      </c>
      <c r="C3629" s="148" t="s">
        <v>7675</v>
      </c>
      <c r="D3629" s="148" t="s">
        <v>274</v>
      </c>
      <c r="E3629" s="148">
        <v>6.9</v>
      </c>
      <c r="F3629" s="148" t="s">
        <v>821</v>
      </c>
      <c r="G3629" s="148" t="s">
        <v>10135</v>
      </c>
      <c r="H3629" s="148" t="s">
        <v>10136</v>
      </c>
      <c r="I3629" s="148" t="s">
        <v>10104</v>
      </c>
      <c r="J3629" s="148">
        <v>18976876</v>
      </c>
      <c r="K3629" s="826" t="s">
        <v>10132</v>
      </c>
      <c r="L3629" s="148" t="s">
        <v>380</v>
      </c>
      <c r="M3629" s="148" t="s">
        <v>832</v>
      </c>
      <c r="N3629" s="826" t="s">
        <v>10133</v>
      </c>
      <c r="O3629" s="148" t="s">
        <v>12</v>
      </c>
      <c r="P3629" s="328">
        <v>2025</v>
      </c>
      <c r="Q3629" s="148" t="s">
        <v>26</v>
      </c>
      <c r="R3629" s="148" t="s">
        <v>10137</v>
      </c>
      <c r="S3629" s="148" t="s">
        <v>26</v>
      </c>
      <c r="T3629" s="148"/>
      <c r="U3629" s="148"/>
      <c r="V3629" s="148"/>
      <c r="W3629" s="148"/>
      <c r="X3629" s="349"/>
      <c r="Y3629" s="844"/>
    </row>
    <row r="3630" spans="1:25" s="3" customFormat="1" ht="39.950000000000003" customHeight="1" x14ac:dyDescent="0.2">
      <c r="A3630" s="147">
        <v>140</v>
      </c>
      <c r="B3630" s="148" t="s">
        <v>7676</v>
      </c>
      <c r="C3630" s="148" t="s">
        <v>7668</v>
      </c>
      <c r="D3630" s="148" t="s">
        <v>275</v>
      </c>
      <c r="E3630" s="148">
        <v>3.2489999999999998E-2</v>
      </c>
      <c r="F3630" s="148" t="s">
        <v>8789</v>
      </c>
      <c r="G3630" s="148" t="s">
        <v>10138</v>
      </c>
      <c r="H3630" s="148" t="s">
        <v>10139</v>
      </c>
      <c r="I3630" s="148" t="s">
        <v>10104</v>
      </c>
      <c r="J3630" s="148">
        <v>25782700</v>
      </c>
      <c r="K3630" s="826" t="s">
        <v>10132</v>
      </c>
      <c r="L3630" s="148" t="s">
        <v>9661</v>
      </c>
      <c r="M3630" s="148" t="s">
        <v>8793</v>
      </c>
      <c r="N3630" s="826" t="s">
        <v>10133</v>
      </c>
      <c r="O3630" s="148" t="s">
        <v>12</v>
      </c>
      <c r="P3630" s="328">
        <v>2025</v>
      </c>
      <c r="Q3630" s="148" t="s">
        <v>26</v>
      </c>
      <c r="R3630" s="148" t="s">
        <v>26</v>
      </c>
      <c r="S3630" s="148" t="s">
        <v>26</v>
      </c>
      <c r="T3630" s="148"/>
      <c r="U3630" s="148"/>
      <c r="V3630" s="148"/>
      <c r="W3630" s="148"/>
      <c r="X3630" s="349"/>
      <c r="Y3630" s="844"/>
    </row>
    <row r="3631" spans="1:25" s="3" customFormat="1" ht="39.950000000000003" customHeight="1" x14ac:dyDescent="0.2">
      <c r="A3631" s="147">
        <v>141</v>
      </c>
      <c r="B3631" s="148" t="s">
        <v>7677</v>
      </c>
      <c r="C3631" s="148" t="s">
        <v>7678</v>
      </c>
      <c r="D3631" s="148" t="s">
        <v>274</v>
      </c>
      <c r="E3631" s="148">
        <v>0.32704</v>
      </c>
      <c r="F3631" s="148" t="s">
        <v>821</v>
      </c>
      <c r="G3631" s="148" t="s">
        <v>10140</v>
      </c>
      <c r="H3631" s="148" t="s">
        <v>10141</v>
      </c>
      <c r="I3631" s="148" t="s">
        <v>10104</v>
      </c>
      <c r="J3631" s="148">
        <v>25825330</v>
      </c>
      <c r="K3631" s="826" t="s">
        <v>10132</v>
      </c>
      <c r="L3631" s="148" t="s">
        <v>9661</v>
      </c>
      <c r="M3631" s="148" t="s">
        <v>8793</v>
      </c>
      <c r="N3631" s="826" t="s">
        <v>10133</v>
      </c>
      <c r="O3631" s="148" t="s">
        <v>12</v>
      </c>
      <c r="P3631" s="328">
        <v>2025</v>
      </c>
      <c r="Q3631" s="148" t="s">
        <v>26</v>
      </c>
      <c r="R3631" s="148" t="s">
        <v>26</v>
      </c>
      <c r="S3631" s="148" t="s">
        <v>26</v>
      </c>
      <c r="T3631" s="148"/>
      <c r="U3631" s="148"/>
      <c r="V3631" s="148"/>
      <c r="W3631" s="148"/>
      <c r="X3631" s="349"/>
      <c r="Y3631" s="844"/>
    </row>
    <row r="3632" spans="1:25" s="3" customFormat="1" ht="39.950000000000003" customHeight="1" x14ac:dyDescent="0.2">
      <c r="A3632" s="147">
        <v>142</v>
      </c>
      <c r="B3632" s="148" t="s">
        <v>7204</v>
      </c>
      <c r="C3632" s="148" t="s">
        <v>7324</v>
      </c>
      <c r="D3632" s="148" t="s">
        <v>271</v>
      </c>
      <c r="E3632" s="148">
        <v>1.8</v>
      </c>
      <c r="F3632" s="148" t="s">
        <v>821</v>
      </c>
      <c r="G3632" s="148" t="s">
        <v>9983</v>
      </c>
      <c r="H3632" s="148" t="s">
        <v>10142</v>
      </c>
      <c r="I3632" s="148" t="s">
        <v>10104</v>
      </c>
      <c r="J3632" s="148">
        <v>23135706</v>
      </c>
      <c r="K3632" s="826" t="s">
        <v>10143</v>
      </c>
      <c r="L3632" s="148" t="s">
        <v>425</v>
      </c>
      <c r="M3632" s="148" t="s">
        <v>832</v>
      </c>
      <c r="N3632" s="826" t="s">
        <v>10144</v>
      </c>
      <c r="O3632" s="148" t="s">
        <v>12</v>
      </c>
      <c r="P3632" s="328">
        <v>2025</v>
      </c>
      <c r="Q3632" s="148" t="s">
        <v>26</v>
      </c>
      <c r="R3632" s="148" t="s">
        <v>26</v>
      </c>
      <c r="S3632" s="148" t="s">
        <v>26</v>
      </c>
      <c r="T3632" s="148"/>
      <c r="U3632" s="148"/>
      <c r="V3632" s="148"/>
      <c r="W3632" s="148"/>
      <c r="X3632" s="349"/>
      <c r="Y3632" s="844"/>
    </row>
    <row r="3633" spans="1:25" s="3" customFormat="1" ht="39.950000000000003" customHeight="1" x14ac:dyDescent="0.2">
      <c r="A3633" s="147">
        <v>143</v>
      </c>
      <c r="B3633" s="148" t="s">
        <v>7679</v>
      </c>
      <c r="C3633" s="148" t="s">
        <v>7680</v>
      </c>
      <c r="D3633" s="148" t="s">
        <v>274</v>
      </c>
      <c r="E3633" s="148">
        <v>0.3</v>
      </c>
      <c r="F3633" s="148" t="s">
        <v>821</v>
      </c>
      <c r="G3633" s="148" t="s">
        <v>10145</v>
      </c>
      <c r="H3633" s="148" t="s">
        <v>10146</v>
      </c>
      <c r="I3633" s="148" t="s">
        <v>10104</v>
      </c>
      <c r="J3633" s="148">
        <v>25772065</v>
      </c>
      <c r="K3633" s="826" t="s">
        <v>10143</v>
      </c>
      <c r="L3633" s="148" t="s">
        <v>9661</v>
      </c>
      <c r="M3633" s="148" t="s">
        <v>8793</v>
      </c>
      <c r="N3633" s="826" t="s">
        <v>10144</v>
      </c>
      <c r="O3633" s="148" t="s">
        <v>12</v>
      </c>
      <c r="P3633" s="328">
        <v>2025</v>
      </c>
      <c r="Q3633" s="148" t="s">
        <v>26</v>
      </c>
      <c r="R3633" s="148" t="s">
        <v>26</v>
      </c>
      <c r="S3633" s="148" t="s">
        <v>26</v>
      </c>
      <c r="T3633" s="148"/>
      <c r="U3633" s="148"/>
      <c r="V3633" s="148"/>
      <c r="W3633" s="148"/>
      <c r="X3633" s="349"/>
      <c r="Y3633" s="844"/>
    </row>
    <row r="3634" spans="1:25" s="3" customFormat="1" ht="39.950000000000003" customHeight="1" x14ac:dyDescent="0.2">
      <c r="A3634" s="147">
        <v>144</v>
      </c>
      <c r="B3634" s="148" t="s">
        <v>7681</v>
      </c>
      <c r="C3634" s="148" t="s">
        <v>7682</v>
      </c>
      <c r="D3634" s="148" t="s">
        <v>274</v>
      </c>
      <c r="E3634" s="148">
        <v>0.3417</v>
      </c>
      <c r="F3634" s="148" t="s">
        <v>821</v>
      </c>
      <c r="G3634" s="148" t="s">
        <v>10126</v>
      </c>
      <c r="H3634" s="148" t="s">
        <v>10147</v>
      </c>
      <c r="I3634" s="148" t="s">
        <v>10104</v>
      </c>
      <c r="J3634" s="148">
        <v>18768142</v>
      </c>
      <c r="K3634" s="826" t="s">
        <v>10148</v>
      </c>
      <c r="L3634" s="148" t="s">
        <v>380</v>
      </c>
      <c r="M3634" s="148" t="s">
        <v>832</v>
      </c>
      <c r="N3634" s="826" t="s">
        <v>10149</v>
      </c>
      <c r="O3634" s="148" t="s">
        <v>12</v>
      </c>
      <c r="P3634" s="328">
        <v>2025</v>
      </c>
      <c r="Q3634" s="148" t="s">
        <v>26</v>
      </c>
      <c r="R3634" s="148" t="s">
        <v>10150</v>
      </c>
      <c r="S3634" s="148" t="s">
        <v>26</v>
      </c>
      <c r="T3634" s="148"/>
      <c r="U3634" s="148"/>
      <c r="V3634" s="148"/>
      <c r="W3634" s="148"/>
      <c r="X3634" s="349"/>
      <c r="Y3634" s="844"/>
    </row>
    <row r="3635" spans="1:25" s="3" customFormat="1" ht="39.950000000000003" customHeight="1" x14ac:dyDescent="0.2">
      <c r="A3635" s="147">
        <v>145</v>
      </c>
      <c r="B3635" s="148" t="s">
        <v>7683</v>
      </c>
      <c r="C3635" s="148" t="s">
        <v>7673</v>
      </c>
      <c r="D3635" s="148" t="s">
        <v>274</v>
      </c>
      <c r="E3635" s="148">
        <v>6.6</v>
      </c>
      <c r="F3635" s="148" t="s">
        <v>821</v>
      </c>
      <c r="G3635" s="148" t="s">
        <v>10151</v>
      </c>
      <c r="H3635" s="148" t="s">
        <v>10152</v>
      </c>
      <c r="I3635" s="148" t="s">
        <v>10104</v>
      </c>
      <c r="J3635" s="148">
        <v>19182660</v>
      </c>
      <c r="K3635" s="826" t="s">
        <v>10148</v>
      </c>
      <c r="L3635" s="148" t="s">
        <v>380</v>
      </c>
      <c r="M3635" s="148" t="s">
        <v>832</v>
      </c>
      <c r="N3635" s="826" t="s">
        <v>10149</v>
      </c>
      <c r="O3635" s="148" t="s">
        <v>12</v>
      </c>
      <c r="P3635" s="328">
        <v>2025</v>
      </c>
      <c r="Q3635" s="148" t="s">
        <v>26</v>
      </c>
      <c r="R3635" s="148" t="s">
        <v>10153</v>
      </c>
      <c r="S3635" s="148" t="s">
        <v>26</v>
      </c>
      <c r="T3635" s="148"/>
      <c r="U3635" s="148"/>
      <c r="V3635" s="148"/>
      <c r="W3635" s="148"/>
      <c r="X3635" s="349"/>
      <c r="Y3635" s="844"/>
    </row>
    <row r="3636" spans="1:25" s="3" customFormat="1" ht="39.950000000000003" customHeight="1" x14ac:dyDescent="0.2">
      <c r="A3636" s="147">
        <v>146</v>
      </c>
      <c r="B3636" s="148" t="s">
        <v>7684</v>
      </c>
      <c r="C3636" s="148" t="s">
        <v>7596</v>
      </c>
      <c r="D3636" s="148" t="s">
        <v>9665</v>
      </c>
      <c r="E3636" s="148">
        <v>0.01</v>
      </c>
      <c r="F3636" s="148" t="s">
        <v>8789</v>
      </c>
      <c r="G3636" s="148" t="s">
        <v>10154</v>
      </c>
      <c r="H3636" s="148" t="s">
        <v>10155</v>
      </c>
      <c r="I3636" s="148" t="s">
        <v>10104</v>
      </c>
      <c r="J3636" s="148">
        <v>25438752</v>
      </c>
      <c r="K3636" s="826" t="s">
        <v>10148</v>
      </c>
      <c r="L3636" s="148" t="s">
        <v>9661</v>
      </c>
      <c r="M3636" s="148" t="s">
        <v>8793</v>
      </c>
      <c r="N3636" s="826" t="s">
        <v>10149</v>
      </c>
      <c r="O3636" s="148" t="s">
        <v>12</v>
      </c>
      <c r="P3636" s="328">
        <v>2025</v>
      </c>
      <c r="Q3636" s="148" t="s">
        <v>26</v>
      </c>
      <c r="R3636" s="148" t="s">
        <v>26</v>
      </c>
      <c r="S3636" s="148" t="s">
        <v>26</v>
      </c>
      <c r="T3636" s="148"/>
      <c r="U3636" s="148"/>
      <c r="V3636" s="148"/>
      <c r="W3636" s="148"/>
      <c r="X3636" s="349"/>
      <c r="Y3636" s="844"/>
    </row>
    <row r="3637" spans="1:25" s="3" customFormat="1" ht="39.950000000000003" customHeight="1" x14ac:dyDescent="0.2">
      <c r="A3637" s="147">
        <v>147</v>
      </c>
      <c r="B3637" s="148" t="s">
        <v>7654</v>
      </c>
      <c r="C3637" s="148" t="s">
        <v>7685</v>
      </c>
      <c r="D3637" s="148" t="s">
        <v>9665</v>
      </c>
      <c r="E3637" s="148">
        <v>4.7600000000000003E-2</v>
      </c>
      <c r="F3637" s="148" t="s">
        <v>8789</v>
      </c>
      <c r="G3637" s="148" t="s">
        <v>10156</v>
      </c>
      <c r="H3637" s="148" t="s">
        <v>10157</v>
      </c>
      <c r="I3637" s="148" t="s">
        <v>10104</v>
      </c>
      <c r="J3637" s="148">
        <v>25825537</v>
      </c>
      <c r="K3637" s="826" t="s">
        <v>10148</v>
      </c>
      <c r="L3637" s="148" t="s">
        <v>9661</v>
      </c>
      <c r="M3637" s="148" t="s">
        <v>8793</v>
      </c>
      <c r="N3637" s="826" t="s">
        <v>10149</v>
      </c>
      <c r="O3637" s="148" t="s">
        <v>12</v>
      </c>
      <c r="P3637" s="328">
        <v>2025</v>
      </c>
      <c r="Q3637" s="148" t="s">
        <v>26</v>
      </c>
      <c r="R3637" s="148" t="s">
        <v>26</v>
      </c>
      <c r="S3637" s="148" t="s">
        <v>26</v>
      </c>
      <c r="T3637" s="148"/>
      <c r="U3637" s="148"/>
      <c r="V3637" s="148"/>
      <c r="W3637" s="148"/>
      <c r="X3637" s="349"/>
      <c r="Y3637" s="844"/>
    </row>
    <row r="3638" spans="1:25" s="3" customFormat="1" ht="39.950000000000003" customHeight="1" x14ac:dyDescent="0.2">
      <c r="A3638" s="147">
        <v>148</v>
      </c>
      <c r="B3638" s="148" t="s">
        <v>7686</v>
      </c>
      <c r="C3638" s="148" t="s">
        <v>7687</v>
      </c>
      <c r="D3638" s="148" t="s">
        <v>9665</v>
      </c>
      <c r="E3638" s="148">
        <v>35</v>
      </c>
      <c r="F3638" s="148" t="s">
        <v>497</v>
      </c>
      <c r="G3638" s="148" t="s">
        <v>10158</v>
      </c>
      <c r="H3638" s="148" t="s">
        <v>10159</v>
      </c>
      <c r="I3638" s="148" t="s">
        <v>10104</v>
      </c>
      <c r="J3638" s="148">
        <v>18203661</v>
      </c>
      <c r="K3638" s="826" t="s">
        <v>10160</v>
      </c>
      <c r="L3638" s="148" t="s">
        <v>380</v>
      </c>
      <c r="M3638" s="148" t="s">
        <v>832</v>
      </c>
      <c r="N3638" s="826" t="s">
        <v>10161</v>
      </c>
      <c r="O3638" s="148" t="s">
        <v>12</v>
      </c>
      <c r="P3638" s="328">
        <v>2025</v>
      </c>
      <c r="Q3638" s="148" t="s">
        <v>26</v>
      </c>
      <c r="R3638" s="148" t="s">
        <v>10162</v>
      </c>
      <c r="S3638" s="148" t="s">
        <v>26</v>
      </c>
      <c r="T3638" s="148"/>
      <c r="U3638" s="148"/>
      <c r="V3638" s="148"/>
      <c r="W3638" s="148"/>
      <c r="X3638" s="349"/>
      <c r="Y3638" s="844"/>
    </row>
    <row r="3639" spans="1:25" s="3" customFormat="1" ht="39.950000000000003" customHeight="1" x14ac:dyDescent="0.2">
      <c r="A3639" s="147">
        <v>149</v>
      </c>
      <c r="B3639" s="148" t="s">
        <v>7688</v>
      </c>
      <c r="C3639" s="148" t="s">
        <v>7673</v>
      </c>
      <c r="D3639" s="148" t="s">
        <v>274</v>
      </c>
      <c r="E3639" s="148">
        <v>4.8</v>
      </c>
      <c r="F3639" s="148" t="s">
        <v>821</v>
      </c>
      <c r="G3639" s="148" t="s">
        <v>10151</v>
      </c>
      <c r="H3639" s="148" t="s">
        <v>10163</v>
      </c>
      <c r="I3639" s="148" t="s">
        <v>10104</v>
      </c>
      <c r="J3639" s="148">
        <v>18785653</v>
      </c>
      <c r="K3639" s="826" t="s">
        <v>10164</v>
      </c>
      <c r="L3639" s="148" t="s">
        <v>380</v>
      </c>
      <c r="M3639" s="148" t="s">
        <v>832</v>
      </c>
      <c r="N3639" s="826" t="s">
        <v>10165</v>
      </c>
      <c r="O3639" s="148" t="s">
        <v>12</v>
      </c>
      <c r="P3639" s="328">
        <v>2025</v>
      </c>
      <c r="Q3639" s="148" t="s">
        <v>26</v>
      </c>
      <c r="R3639" s="148" t="s">
        <v>10166</v>
      </c>
      <c r="S3639" s="148" t="s">
        <v>26</v>
      </c>
      <c r="T3639" s="148"/>
      <c r="U3639" s="148"/>
      <c r="V3639" s="148"/>
      <c r="W3639" s="148"/>
      <c r="X3639" s="349"/>
      <c r="Y3639" s="844"/>
    </row>
    <row r="3640" spans="1:25" s="3" customFormat="1" ht="39.950000000000003" customHeight="1" x14ac:dyDescent="0.2">
      <c r="A3640" s="147">
        <v>150</v>
      </c>
      <c r="B3640" s="148" t="s">
        <v>7689</v>
      </c>
      <c r="C3640" s="148" t="s">
        <v>7378</v>
      </c>
      <c r="D3640" s="148" t="s">
        <v>274</v>
      </c>
      <c r="E3640" s="148">
        <v>0.1736</v>
      </c>
      <c r="F3640" s="148" t="s">
        <v>821</v>
      </c>
      <c r="G3640" s="148" t="s">
        <v>10167</v>
      </c>
      <c r="H3640" s="148" t="s">
        <v>10168</v>
      </c>
      <c r="I3640" s="148" t="s">
        <v>10104</v>
      </c>
      <c r="J3640" s="148">
        <v>18989750</v>
      </c>
      <c r="K3640" s="826" t="s">
        <v>10169</v>
      </c>
      <c r="L3640" s="148" t="s">
        <v>380</v>
      </c>
      <c r="M3640" s="148" t="s">
        <v>832</v>
      </c>
      <c r="N3640" s="826" t="s">
        <v>10170</v>
      </c>
      <c r="O3640" s="148" t="s">
        <v>12</v>
      </c>
      <c r="P3640" s="328">
        <v>2025</v>
      </c>
      <c r="Q3640" s="148" t="s">
        <v>26</v>
      </c>
      <c r="R3640" s="148" t="s">
        <v>10171</v>
      </c>
      <c r="S3640" s="148" t="s">
        <v>26</v>
      </c>
      <c r="T3640" s="148"/>
      <c r="U3640" s="148"/>
      <c r="V3640" s="148"/>
      <c r="W3640" s="148"/>
      <c r="X3640" s="349"/>
      <c r="Y3640" s="844"/>
    </row>
    <row r="3641" spans="1:25" s="3" customFormat="1" ht="39.950000000000003" customHeight="1" x14ac:dyDescent="0.2">
      <c r="A3641" s="147">
        <v>151</v>
      </c>
      <c r="B3641" s="148" t="s">
        <v>7690</v>
      </c>
      <c r="C3641" s="148" t="s">
        <v>7691</v>
      </c>
      <c r="D3641" s="148" t="s">
        <v>274</v>
      </c>
      <c r="E3641" s="148">
        <v>0.90015999999999996</v>
      </c>
      <c r="F3641" s="148" t="s">
        <v>821</v>
      </c>
      <c r="G3641" s="148" t="s">
        <v>10172</v>
      </c>
      <c r="H3641" s="148" t="s">
        <v>10173</v>
      </c>
      <c r="I3641" s="148" t="s">
        <v>10104</v>
      </c>
      <c r="J3641" s="148">
        <v>24776307</v>
      </c>
      <c r="K3641" s="826" t="s">
        <v>10174</v>
      </c>
      <c r="L3641" s="148" t="s">
        <v>425</v>
      </c>
      <c r="M3641" s="148" t="s">
        <v>8793</v>
      </c>
      <c r="N3641" s="826" t="s">
        <v>10175</v>
      </c>
      <c r="O3641" s="148" t="s">
        <v>12</v>
      </c>
      <c r="P3641" s="328">
        <v>2025</v>
      </c>
      <c r="Q3641" s="148" t="s">
        <v>26</v>
      </c>
      <c r="R3641" s="148" t="s">
        <v>26</v>
      </c>
      <c r="S3641" s="148" t="s">
        <v>26</v>
      </c>
      <c r="T3641" s="148"/>
      <c r="U3641" s="148"/>
      <c r="V3641" s="148"/>
      <c r="W3641" s="148"/>
      <c r="X3641" s="349"/>
      <c r="Y3641" s="844"/>
    </row>
    <row r="3642" spans="1:25" s="3" customFormat="1" ht="39.950000000000003" customHeight="1" x14ac:dyDescent="0.2">
      <c r="A3642" s="147">
        <v>152</v>
      </c>
      <c r="B3642" s="148" t="s">
        <v>7692</v>
      </c>
      <c r="C3642" s="148" t="s">
        <v>7472</v>
      </c>
      <c r="D3642" s="148" t="s">
        <v>9665</v>
      </c>
      <c r="E3642" s="148">
        <v>3.0000000000000001E-3</v>
      </c>
      <c r="F3642" s="148" t="s">
        <v>8789</v>
      </c>
      <c r="G3642" s="148" t="s">
        <v>10176</v>
      </c>
      <c r="H3642" s="148" t="s">
        <v>10177</v>
      </c>
      <c r="I3642" s="148" t="s">
        <v>10104</v>
      </c>
      <c r="J3642" s="148">
        <v>25888123</v>
      </c>
      <c r="K3642" s="826" t="s">
        <v>10174</v>
      </c>
      <c r="L3642" s="148" t="s">
        <v>9661</v>
      </c>
      <c r="M3642" s="148" t="s">
        <v>8793</v>
      </c>
      <c r="N3642" s="826" t="s">
        <v>10175</v>
      </c>
      <c r="O3642" s="148" t="s">
        <v>12</v>
      </c>
      <c r="P3642" s="328">
        <v>2025</v>
      </c>
      <c r="Q3642" s="148" t="s">
        <v>26</v>
      </c>
      <c r="R3642" s="148" t="s">
        <v>26</v>
      </c>
      <c r="S3642" s="148" t="s">
        <v>26</v>
      </c>
      <c r="T3642" s="148"/>
      <c r="U3642" s="148"/>
      <c r="V3642" s="148"/>
      <c r="W3642" s="148"/>
      <c r="X3642" s="349"/>
      <c r="Y3642" s="844"/>
    </row>
    <row r="3643" spans="1:25" s="3" customFormat="1" ht="39.950000000000003" customHeight="1" x14ac:dyDescent="0.2">
      <c r="A3643" s="147">
        <v>153</v>
      </c>
      <c r="B3643" s="148" t="s">
        <v>7693</v>
      </c>
      <c r="C3643" s="148" t="s">
        <v>7694</v>
      </c>
      <c r="D3643" s="148" t="s">
        <v>271</v>
      </c>
      <c r="E3643" s="148">
        <v>7.0000000000000007E-2</v>
      </c>
      <c r="F3643" s="148" t="s">
        <v>8789</v>
      </c>
      <c r="G3643" s="148" t="s">
        <v>10178</v>
      </c>
      <c r="H3643" s="148" t="s">
        <v>10179</v>
      </c>
      <c r="I3643" s="148" t="s">
        <v>10104</v>
      </c>
      <c r="J3643" s="148">
        <v>25831973</v>
      </c>
      <c r="K3643" s="826" t="s">
        <v>10180</v>
      </c>
      <c r="L3643" s="148" t="s">
        <v>9661</v>
      </c>
      <c r="M3643" s="148" t="s">
        <v>8793</v>
      </c>
      <c r="N3643" s="826" t="s">
        <v>10181</v>
      </c>
      <c r="O3643" s="148" t="s">
        <v>12</v>
      </c>
      <c r="P3643" s="328">
        <v>2025</v>
      </c>
      <c r="Q3643" s="148" t="s">
        <v>26</v>
      </c>
      <c r="R3643" s="148" t="s">
        <v>26</v>
      </c>
      <c r="S3643" s="148" t="s">
        <v>26</v>
      </c>
      <c r="T3643" s="148"/>
      <c r="U3643" s="148"/>
      <c r="V3643" s="148"/>
      <c r="W3643" s="148"/>
      <c r="X3643" s="349"/>
      <c r="Y3643" s="844"/>
    </row>
    <row r="3644" spans="1:25" s="3" customFormat="1" ht="39.950000000000003" customHeight="1" x14ac:dyDescent="0.2">
      <c r="A3644" s="147">
        <v>154</v>
      </c>
      <c r="B3644" s="148" t="s">
        <v>7695</v>
      </c>
      <c r="C3644" s="148" t="s">
        <v>292</v>
      </c>
      <c r="D3644" s="148" t="s">
        <v>271</v>
      </c>
      <c r="E3644" s="148">
        <v>7.77E-3</v>
      </c>
      <c r="F3644" s="148" t="s">
        <v>8789</v>
      </c>
      <c r="G3644" s="148" t="s">
        <v>10182</v>
      </c>
      <c r="H3644" s="148" t="s">
        <v>10183</v>
      </c>
      <c r="I3644" s="148" t="s">
        <v>10104</v>
      </c>
      <c r="J3644" s="148">
        <v>25876134</v>
      </c>
      <c r="K3644" s="826" t="s">
        <v>10180</v>
      </c>
      <c r="L3644" s="148" t="s">
        <v>9661</v>
      </c>
      <c r="M3644" s="148" t="s">
        <v>8793</v>
      </c>
      <c r="N3644" s="826" t="s">
        <v>10181</v>
      </c>
      <c r="O3644" s="148" t="s">
        <v>12</v>
      </c>
      <c r="P3644" s="328">
        <v>2025</v>
      </c>
      <c r="Q3644" s="148" t="s">
        <v>26</v>
      </c>
      <c r="R3644" s="148" t="s">
        <v>26</v>
      </c>
      <c r="S3644" s="148" t="s">
        <v>26</v>
      </c>
      <c r="T3644" s="148"/>
      <c r="U3644" s="148"/>
      <c r="V3644" s="148"/>
      <c r="W3644" s="148"/>
      <c r="X3644" s="349"/>
      <c r="Y3644" s="844"/>
    </row>
    <row r="3645" spans="1:25" s="3" customFormat="1" ht="39.950000000000003" customHeight="1" x14ac:dyDescent="0.2">
      <c r="A3645" s="147">
        <v>155</v>
      </c>
      <c r="B3645" s="148" t="s">
        <v>7696</v>
      </c>
      <c r="C3645" s="148" t="s">
        <v>7460</v>
      </c>
      <c r="D3645" s="148" t="s">
        <v>274</v>
      </c>
      <c r="E3645" s="148">
        <v>0.05</v>
      </c>
      <c r="F3645" s="148" t="s">
        <v>821</v>
      </c>
      <c r="G3645" s="148" t="s">
        <v>10184</v>
      </c>
      <c r="H3645" s="148" t="s">
        <v>10185</v>
      </c>
      <c r="I3645" s="148" t="s">
        <v>10104</v>
      </c>
      <c r="J3645" s="148">
        <v>25881148</v>
      </c>
      <c r="K3645" s="826" t="s">
        <v>10186</v>
      </c>
      <c r="L3645" s="148" t="s">
        <v>9661</v>
      </c>
      <c r="M3645" s="148" t="s">
        <v>8793</v>
      </c>
      <c r="N3645" s="826" t="s">
        <v>10187</v>
      </c>
      <c r="O3645" s="148" t="s">
        <v>12</v>
      </c>
      <c r="P3645" s="328">
        <v>2025</v>
      </c>
      <c r="Q3645" s="148" t="s">
        <v>26</v>
      </c>
      <c r="R3645" s="148" t="s">
        <v>26</v>
      </c>
      <c r="S3645" s="148" t="s">
        <v>26</v>
      </c>
      <c r="T3645" s="148"/>
      <c r="U3645" s="148"/>
      <c r="V3645" s="148"/>
      <c r="W3645" s="148"/>
      <c r="X3645" s="349"/>
      <c r="Y3645" s="844"/>
    </row>
    <row r="3646" spans="1:25" s="3" customFormat="1" ht="39.950000000000003" customHeight="1" x14ac:dyDescent="0.2">
      <c r="A3646" s="147">
        <v>156</v>
      </c>
      <c r="B3646" s="148" t="s">
        <v>7697</v>
      </c>
      <c r="C3646" s="148" t="s">
        <v>7698</v>
      </c>
      <c r="D3646" s="148" t="s">
        <v>274</v>
      </c>
      <c r="E3646" s="148">
        <v>0.875</v>
      </c>
      <c r="F3646" s="148" t="s">
        <v>821</v>
      </c>
      <c r="G3646" s="148" t="s">
        <v>10188</v>
      </c>
      <c r="H3646" s="148" t="s">
        <v>10189</v>
      </c>
      <c r="I3646" s="148" t="s">
        <v>10104</v>
      </c>
      <c r="J3646" s="148">
        <v>18946254</v>
      </c>
      <c r="K3646" s="826" t="s">
        <v>10190</v>
      </c>
      <c r="L3646" s="148" t="s">
        <v>380</v>
      </c>
      <c r="M3646" s="148" t="s">
        <v>832</v>
      </c>
      <c r="N3646" s="826" t="s">
        <v>10191</v>
      </c>
      <c r="O3646" s="148" t="s">
        <v>12</v>
      </c>
      <c r="P3646" s="328">
        <v>2025</v>
      </c>
      <c r="Q3646" s="148" t="s">
        <v>26</v>
      </c>
      <c r="R3646" s="148" t="s">
        <v>10192</v>
      </c>
      <c r="S3646" s="148" t="s">
        <v>26</v>
      </c>
      <c r="T3646" s="148"/>
      <c r="U3646" s="148"/>
      <c r="V3646" s="148"/>
      <c r="W3646" s="148"/>
      <c r="X3646" s="349"/>
      <c r="Y3646" s="844"/>
    </row>
    <row r="3647" spans="1:25" s="3" customFormat="1" ht="39.950000000000003" customHeight="1" x14ac:dyDescent="0.2">
      <c r="A3647" s="147">
        <v>157</v>
      </c>
      <c r="B3647" s="148" t="s">
        <v>7699</v>
      </c>
      <c r="C3647" s="148" t="s">
        <v>7700</v>
      </c>
      <c r="D3647" s="148" t="s">
        <v>275</v>
      </c>
      <c r="E3647" s="148">
        <v>0.18240000000000001</v>
      </c>
      <c r="F3647" s="148" t="s">
        <v>821</v>
      </c>
      <c r="G3647" s="148" t="s">
        <v>10193</v>
      </c>
      <c r="H3647" s="148" t="s">
        <v>10194</v>
      </c>
      <c r="I3647" s="148" t="s">
        <v>10104</v>
      </c>
      <c r="J3647" s="148">
        <v>25896568</v>
      </c>
      <c r="K3647" s="826" t="s">
        <v>10190</v>
      </c>
      <c r="L3647" s="148" t="s">
        <v>9661</v>
      </c>
      <c r="M3647" s="148" t="s">
        <v>8793</v>
      </c>
      <c r="N3647" s="826" t="s">
        <v>10191</v>
      </c>
      <c r="O3647" s="148" t="s">
        <v>12</v>
      </c>
      <c r="P3647" s="328">
        <v>2025</v>
      </c>
      <c r="Q3647" s="148" t="s">
        <v>26</v>
      </c>
      <c r="R3647" s="148" t="s">
        <v>26</v>
      </c>
      <c r="S3647" s="148" t="s">
        <v>26</v>
      </c>
      <c r="T3647" s="148"/>
      <c r="U3647" s="148"/>
      <c r="V3647" s="148"/>
      <c r="W3647" s="148"/>
      <c r="X3647" s="349"/>
      <c r="Y3647" s="844"/>
    </row>
    <row r="3648" spans="1:25" s="3" customFormat="1" ht="39.950000000000003" customHeight="1" x14ac:dyDescent="0.2">
      <c r="A3648" s="147">
        <v>158</v>
      </c>
      <c r="B3648" s="148" t="s">
        <v>7701</v>
      </c>
      <c r="C3648" s="148" t="s">
        <v>7462</v>
      </c>
      <c r="D3648" s="148" t="s">
        <v>9665</v>
      </c>
      <c r="E3648" s="148">
        <v>8.0000000000000002E-3</v>
      </c>
      <c r="F3648" s="148" t="s">
        <v>8789</v>
      </c>
      <c r="G3648" s="148" t="s">
        <v>10195</v>
      </c>
      <c r="H3648" s="148" t="s">
        <v>10196</v>
      </c>
      <c r="I3648" s="148" t="s">
        <v>10104</v>
      </c>
      <c r="J3648" s="148">
        <v>25847666</v>
      </c>
      <c r="K3648" s="826" t="s">
        <v>10197</v>
      </c>
      <c r="L3648" s="148" t="s">
        <v>9661</v>
      </c>
      <c r="M3648" s="148" t="s">
        <v>8793</v>
      </c>
      <c r="N3648" s="826" t="s">
        <v>10198</v>
      </c>
      <c r="O3648" s="148" t="s">
        <v>12</v>
      </c>
      <c r="P3648" s="328">
        <v>2025</v>
      </c>
      <c r="Q3648" s="148" t="s">
        <v>26</v>
      </c>
      <c r="R3648" s="148" t="s">
        <v>26</v>
      </c>
      <c r="S3648" s="148" t="s">
        <v>26</v>
      </c>
      <c r="T3648" s="148"/>
      <c r="U3648" s="148"/>
      <c r="V3648" s="148"/>
      <c r="W3648" s="148"/>
      <c r="X3648" s="349"/>
      <c r="Y3648" s="844"/>
    </row>
    <row r="3649" spans="1:25" s="3" customFormat="1" ht="39.950000000000003" customHeight="1" x14ac:dyDescent="0.2">
      <c r="A3649" s="147">
        <v>159</v>
      </c>
      <c r="B3649" s="148" t="s">
        <v>7702</v>
      </c>
      <c r="C3649" s="148" t="s">
        <v>7703</v>
      </c>
      <c r="D3649" s="148" t="s">
        <v>275</v>
      </c>
      <c r="E3649" s="148">
        <v>0.14399999999999999</v>
      </c>
      <c r="F3649" s="148" t="s">
        <v>8789</v>
      </c>
      <c r="G3649" s="148" t="s">
        <v>10199</v>
      </c>
      <c r="H3649" s="148" t="s">
        <v>10200</v>
      </c>
      <c r="I3649" s="148" t="s">
        <v>10104</v>
      </c>
      <c r="J3649" s="148">
        <v>25896632</v>
      </c>
      <c r="K3649" s="826" t="s">
        <v>10197</v>
      </c>
      <c r="L3649" s="148" t="s">
        <v>9661</v>
      </c>
      <c r="M3649" s="148" t="s">
        <v>8793</v>
      </c>
      <c r="N3649" s="826" t="s">
        <v>10198</v>
      </c>
      <c r="O3649" s="148" t="s">
        <v>12</v>
      </c>
      <c r="P3649" s="328">
        <v>2025</v>
      </c>
      <c r="Q3649" s="148" t="s">
        <v>26</v>
      </c>
      <c r="R3649" s="148" t="s">
        <v>26</v>
      </c>
      <c r="S3649" s="148" t="s">
        <v>26</v>
      </c>
      <c r="T3649" s="148"/>
      <c r="U3649" s="148"/>
      <c r="V3649" s="148"/>
      <c r="W3649" s="148"/>
      <c r="X3649" s="349"/>
      <c r="Y3649" s="844"/>
    </row>
    <row r="3650" spans="1:25" s="3" customFormat="1" ht="39.950000000000003" customHeight="1" x14ac:dyDescent="0.2">
      <c r="A3650" s="147">
        <v>160</v>
      </c>
      <c r="B3650" s="148" t="s">
        <v>7704</v>
      </c>
      <c r="C3650" s="148" t="s">
        <v>7705</v>
      </c>
      <c r="D3650" s="148" t="s">
        <v>271</v>
      </c>
      <c r="E3650" s="148">
        <v>0.1</v>
      </c>
      <c r="F3650" s="148" t="s">
        <v>821</v>
      </c>
      <c r="G3650" s="148" t="s">
        <v>10201</v>
      </c>
      <c r="H3650" s="148" t="s">
        <v>10202</v>
      </c>
      <c r="I3650" s="148" t="s">
        <v>10104</v>
      </c>
      <c r="J3650" s="148">
        <v>25906631</v>
      </c>
      <c r="K3650" s="826" t="s">
        <v>10197</v>
      </c>
      <c r="L3650" s="148" t="s">
        <v>9661</v>
      </c>
      <c r="M3650" s="148" t="s">
        <v>8793</v>
      </c>
      <c r="N3650" s="826" t="s">
        <v>10198</v>
      </c>
      <c r="O3650" s="148" t="s">
        <v>12</v>
      </c>
      <c r="P3650" s="328">
        <v>2025</v>
      </c>
      <c r="Q3650" s="148" t="s">
        <v>26</v>
      </c>
      <c r="R3650" s="148" t="s">
        <v>26</v>
      </c>
      <c r="S3650" s="148" t="s">
        <v>26</v>
      </c>
      <c r="T3650" s="148"/>
      <c r="U3650" s="148"/>
      <c r="V3650" s="148"/>
      <c r="W3650" s="148"/>
      <c r="X3650" s="349"/>
      <c r="Y3650" s="844"/>
    </row>
    <row r="3651" spans="1:25" s="3" customFormat="1" ht="39.950000000000003" customHeight="1" x14ac:dyDescent="0.2">
      <c r="A3651" s="147">
        <v>161</v>
      </c>
      <c r="B3651" s="148" t="s">
        <v>7706</v>
      </c>
      <c r="C3651" s="148" t="s">
        <v>319</v>
      </c>
      <c r="D3651" s="148" t="s">
        <v>274</v>
      </c>
      <c r="E3651" s="148">
        <v>5.0000000000000001E-3</v>
      </c>
      <c r="F3651" s="148" t="s">
        <v>8789</v>
      </c>
      <c r="G3651" s="148" t="s">
        <v>10203</v>
      </c>
      <c r="H3651" s="148" t="s">
        <v>9978</v>
      </c>
      <c r="I3651" s="148" t="s">
        <v>10104</v>
      </c>
      <c r="J3651" s="148">
        <v>25943345</v>
      </c>
      <c r="K3651" s="826" t="s">
        <v>10197</v>
      </c>
      <c r="L3651" s="148" t="s">
        <v>9661</v>
      </c>
      <c r="M3651" s="148" t="s">
        <v>8793</v>
      </c>
      <c r="N3651" s="826" t="s">
        <v>10198</v>
      </c>
      <c r="O3651" s="148" t="s">
        <v>12</v>
      </c>
      <c r="P3651" s="328">
        <v>2025</v>
      </c>
      <c r="Q3651" s="148" t="s">
        <v>26</v>
      </c>
      <c r="R3651" s="148" t="s">
        <v>26</v>
      </c>
      <c r="S3651" s="148" t="s">
        <v>26</v>
      </c>
      <c r="T3651" s="148"/>
      <c r="U3651" s="148"/>
      <c r="V3651" s="148"/>
      <c r="W3651" s="148"/>
      <c r="X3651" s="349"/>
      <c r="Y3651" s="844"/>
    </row>
    <row r="3652" spans="1:25" s="3" customFormat="1" ht="39.950000000000003" customHeight="1" x14ac:dyDescent="0.2">
      <c r="A3652" s="147">
        <v>162</v>
      </c>
      <c r="B3652" s="148" t="s">
        <v>7707</v>
      </c>
      <c r="C3652" s="148" t="s">
        <v>7708</v>
      </c>
      <c r="D3652" s="148" t="s">
        <v>275</v>
      </c>
      <c r="E3652" s="148">
        <v>0.10440000000000001</v>
      </c>
      <c r="F3652" s="148" t="s">
        <v>821</v>
      </c>
      <c r="G3652" s="148" t="s">
        <v>10204</v>
      </c>
      <c r="H3652" s="148" t="s">
        <v>10205</v>
      </c>
      <c r="I3652" s="148" t="s">
        <v>10104</v>
      </c>
      <c r="J3652" s="148">
        <v>25953701</v>
      </c>
      <c r="K3652" s="826" t="s">
        <v>10197</v>
      </c>
      <c r="L3652" s="148" t="s">
        <v>9661</v>
      </c>
      <c r="M3652" s="148" t="s">
        <v>8793</v>
      </c>
      <c r="N3652" s="826" t="s">
        <v>10198</v>
      </c>
      <c r="O3652" s="148" t="s">
        <v>12</v>
      </c>
      <c r="P3652" s="328">
        <v>2025</v>
      </c>
      <c r="Q3652" s="148" t="s">
        <v>26</v>
      </c>
      <c r="R3652" s="148" t="s">
        <v>26</v>
      </c>
      <c r="S3652" s="148" t="s">
        <v>26</v>
      </c>
      <c r="T3652" s="148"/>
      <c r="U3652" s="148"/>
      <c r="V3652" s="148"/>
      <c r="W3652" s="148"/>
      <c r="X3652" s="349"/>
      <c r="Y3652" s="844"/>
    </row>
    <row r="3653" spans="1:25" s="3" customFormat="1" ht="39.950000000000003" customHeight="1" x14ac:dyDescent="0.2">
      <c r="A3653" s="147">
        <v>163</v>
      </c>
      <c r="B3653" s="148" t="s">
        <v>7709</v>
      </c>
      <c r="C3653" s="148" t="s">
        <v>7710</v>
      </c>
      <c r="D3653" s="148" t="s">
        <v>271</v>
      </c>
      <c r="E3653" s="148">
        <v>4.4799999999999996E-3</v>
      </c>
      <c r="F3653" s="148" t="s">
        <v>8908</v>
      </c>
      <c r="G3653" s="148" t="s">
        <v>10206</v>
      </c>
      <c r="H3653" s="148" t="s">
        <v>10207</v>
      </c>
      <c r="I3653" s="148" t="s">
        <v>10104</v>
      </c>
      <c r="J3653" s="148">
        <v>25987838</v>
      </c>
      <c r="K3653" s="826" t="s">
        <v>10208</v>
      </c>
      <c r="L3653" s="148" t="s">
        <v>9661</v>
      </c>
      <c r="M3653" s="148" t="s">
        <v>8793</v>
      </c>
      <c r="N3653" s="826" t="s">
        <v>10209</v>
      </c>
      <c r="O3653" s="148" t="s">
        <v>12</v>
      </c>
      <c r="P3653" s="328">
        <v>2025</v>
      </c>
      <c r="Q3653" s="148" t="s">
        <v>26</v>
      </c>
      <c r="R3653" s="148" t="s">
        <v>26</v>
      </c>
      <c r="S3653" s="148" t="s">
        <v>26</v>
      </c>
      <c r="T3653" s="148"/>
      <c r="U3653" s="148"/>
      <c r="V3653" s="148"/>
      <c r="W3653" s="148"/>
      <c r="X3653" s="349"/>
      <c r="Y3653" s="844"/>
    </row>
    <row r="3654" spans="1:25" s="3" customFormat="1" ht="39.950000000000003" customHeight="1" x14ac:dyDescent="0.2">
      <c r="A3654" s="147">
        <v>164</v>
      </c>
      <c r="B3654" s="148" t="s">
        <v>7704</v>
      </c>
      <c r="C3654" s="148" t="s">
        <v>7711</v>
      </c>
      <c r="D3654" s="148" t="s">
        <v>271</v>
      </c>
      <c r="E3654" s="148">
        <v>0.18559999999999999</v>
      </c>
      <c r="F3654" s="148" t="s">
        <v>821</v>
      </c>
      <c r="G3654" s="148" t="s">
        <v>10210</v>
      </c>
      <c r="H3654" s="148" t="s">
        <v>10211</v>
      </c>
      <c r="I3654" s="148" t="s">
        <v>10104</v>
      </c>
      <c r="J3654" s="148">
        <v>25895390</v>
      </c>
      <c r="K3654" s="826" t="s">
        <v>10212</v>
      </c>
      <c r="L3654" s="148" t="s">
        <v>9661</v>
      </c>
      <c r="M3654" s="148" t="s">
        <v>8793</v>
      </c>
      <c r="N3654" s="826" t="s">
        <v>10213</v>
      </c>
      <c r="O3654" s="148" t="s">
        <v>12</v>
      </c>
      <c r="P3654" s="328">
        <v>2025</v>
      </c>
      <c r="Q3654" s="148" t="s">
        <v>26</v>
      </c>
      <c r="R3654" s="148" t="s">
        <v>26</v>
      </c>
      <c r="S3654" s="148" t="s">
        <v>26</v>
      </c>
      <c r="T3654" s="148"/>
      <c r="U3654" s="148"/>
      <c r="V3654" s="148"/>
      <c r="W3654" s="148"/>
      <c r="X3654" s="349"/>
      <c r="Y3654" s="844"/>
    </row>
    <row r="3655" spans="1:25" s="3" customFormat="1" ht="39.950000000000003" customHeight="1" x14ac:dyDescent="0.2">
      <c r="A3655" s="147">
        <v>165</v>
      </c>
      <c r="B3655" s="148" t="s">
        <v>7709</v>
      </c>
      <c r="C3655" s="148" t="s">
        <v>7712</v>
      </c>
      <c r="D3655" s="148" t="s">
        <v>271</v>
      </c>
      <c r="E3655" s="148">
        <v>3.3600000000000001E-3</v>
      </c>
      <c r="F3655" s="148" t="s">
        <v>8789</v>
      </c>
      <c r="G3655" s="148" t="s">
        <v>10214</v>
      </c>
      <c r="H3655" s="148" t="s">
        <v>10215</v>
      </c>
      <c r="I3655" s="148" t="s">
        <v>10104</v>
      </c>
      <c r="J3655" s="148">
        <v>25987740</v>
      </c>
      <c r="K3655" s="826" t="s">
        <v>10212</v>
      </c>
      <c r="L3655" s="148" t="s">
        <v>9661</v>
      </c>
      <c r="M3655" s="148" t="s">
        <v>8793</v>
      </c>
      <c r="N3655" s="826" t="s">
        <v>10213</v>
      </c>
      <c r="O3655" s="148" t="s">
        <v>12</v>
      </c>
      <c r="P3655" s="328">
        <v>2025</v>
      </c>
      <c r="Q3655" s="148" t="s">
        <v>26</v>
      </c>
      <c r="R3655" s="148" t="s">
        <v>26</v>
      </c>
      <c r="S3655" s="148" t="s">
        <v>26</v>
      </c>
      <c r="T3655" s="148"/>
      <c r="U3655" s="148"/>
      <c r="V3655" s="148"/>
      <c r="W3655" s="148"/>
      <c r="X3655" s="349"/>
      <c r="Y3655" s="844"/>
    </row>
    <row r="3656" spans="1:25" s="3" customFormat="1" ht="39.950000000000003" customHeight="1" x14ac:dyDescent="0.2">
      <c r="A3656" s="147">
        <v>166</v>
      </c>
      <c r="B3656" s="148" t="s">
        <v>7713</v>
      </c>
      <c r="C3656" s="148" t="s">
        <v>7714</v>
      </c>
      <c r="D3656" s="148" t="s">
        <v>275</v>
      </c>
      <c r="E3656" s="148">
        <v>5.0000000000000001E-3</v>
      </c>
      <c r="F3656" s="148" t="s">
        <v>8789</v>
      </c>
      <c r="G3656" s="148" t="s">
        <v>10216</v>
      </c>
      <c r="H3656" s="148" t="s">
        <v>10217</v>
      </c>
      <c r="I3656" s="148" t="s">
        <v>10104</v>
      </c>
      <c r="J3656" s="148">
        <v>25869822</v>
      </c>
      <c r="K3656" s="826" t="s">
        <v>10218</v>
      </c>
      <c r="L3656" s="148" t="s">
        <v>9661</v>
      </c>
      <c r="M3656" s="148" t="s">
        <v>8793</v>
      </c>
      <c r="N3656" s="826" t="s">
        <v>10219</v>
      </c>
      <c r="O3656" s="148" t="s">
        <v>12</v>
      </c>
      <c r="P3656" s="328">
        <v>2025</v>
      </c>
      <c r="Q3656" s="148" t="s">
        <v>26</v>
      </c>
      <c r="R3656" s="148" t="s">
        <v>26</v>
      </c>
      <c r="S3656" s="148" t="s">
        <v>26</v>
      </c>
      <c r="T3656" s="148"/>
      <c r="U3656" s="148"/>
      <c r="V3656" s="148"/>
      <c r="W3656" s="148"/>
      <c r="X3656" s="349"/>
      <c r="Y3656" s="844"/>
    </row>
    <row r="3657" spans="1:25" s="3" customFormat="1" ht="39.950000000000003" customHeight="1" x14ac:dyDescent="0.2">
      <c r="A3657" s="147">
        <v>167</v>
      </c>
      <c r="B3657" s="148" t="s">
        <v>7715</v>
      </c>
      <c r="C3657" s="148" t="s">
        <v>7668</v>
      </c>
      <c r="D3657" s="148" t="s">
        <v>275</v>
      </c>
      <c r="E3657" s="148">
        <v>0.2</v>
      </c>
      <c r="F3657" s="148" t="s">
        <v>821</v>
      </c>
      <c r="G3657" s="148" t="s">
        <v>10220</v>
      </c>
      <c r="H3657" s="148" t="s">
        <v>10221</v>
      </c>
      <c r="I3657" s="148" t="s">
        <v>10104</v>
      </c>
      <c r="J3657" s="148">
        <v>25943101</v>
      </c>
      <c r="K3657" s="826" t="s">
        <v>10218</v>
      </c>
      <c r="L3657" s="148" t="s">
        <v>9661</v>
      </c>
      <c r="M3657" s="148" t="s">
        <v>8793</v>
      </c>
      <c r="N3657" s="826" t="s">
        <v>10219</v>
      </c>
      <c r="O3657" s="148" t="s">
        <v>12</v>
      </c>
      <c r="P3657" s="328">
        <v>2025</v>
      </c>
      <c r="Q3657" s="148" t="s">
        <v>26</v>
      </c>
      <c r="R3657" s="148" t="s">
        <v>26</v>
      </c>
      <c r="S3657" s="148" t="s">
        <v>26</v>
      </c>
      <c r="T3657" s="148"/>
      <c r="U3657" s="148"/>
      <c r="V3657" s="148"/>
      <c r="W3657" s="148"/>
      <c r="X3657" s="349"/>
      <c r="Y3657" s="844"/>
    </row>
    <row r="3658" spans="1:25" s="3" customFormat="1" ht="39.950000000000003" customHeight="1" x14ac:dyDescent="0.2">
      <c r="A3658" s="147">
        <v>168</v>
      </c>
      <c r="B3658" s="148" t="s">
        <v>7709</v>
      </c>
      <c r="C3658" s="148" t="s">
        <v>7716</v>
      </c>
      <c r="D3658" s="148" t="s">
        <v>30</v>
      </c>
      <c r="E3658" s="148">
        <v>2.8E-3</v>
      </c>
      <c r="F3658" s="148" t="s">
        <v>8789</v>
      </c>
      <c r="G3658" s="148" t="s">
        <v>10222</v>
      </c>
      <c r="H3658" s="148" t="s">
        <v>10223</v>
      </c>
      <c r="I3658" s="148" t="s">
        <v>10104</v>
      </c>
      <c r="J3658" s="148">
        <v>25988044</v>
      </c>
      <c r="K3658" s="826" t="s">
        <v>10218</v>
      </c>
      <c r="L3658" s="148" t="s">
        <v>9661</v>
      </c>
      <c r="M3658" s="148" t="s">
        <v>8793</v>
      </c>
      <c r="N3658" s="826" t="s">
        <v>10219</v>
      </c>
      <c r="O3658" s="148" t="s">
        <v>12</v>
      </c>
      <c r="P3658" s="328">
        <v>2025</v>
      </c>
      <c r="Q3658" s="148" t="s">
        <v>26</v>
      </c>
      <c r="R3658" s="148" t="s">
        <v>26</v>
      </c>
      <c r="S3658" s="148" t="s">
        <v>26</v>
      </c>
      <c r="T3658" s="148"/>
      <c r="U3658" s="148"/>
      <c r="V3658" s="148"/>
      <c r="W3658" s="148"/>
      <c r="X3658" s="349"/>
      <c r="Y3658" s="844"/>
    </row>
    <row r="3659" spans="1:25" s="3" customFormat="1" ht="39.950000000000003" customHeight="1" x14ac:dyDescent="0.2">
      <c r="A3659" s="147">
        <v>169</v>
      </c>
      <c r="B3659" s="148" t="s">
        <v>7717</v>
      </c>
      <c r="C3659" s="148" t="s">
        <v>7718</v>
      </c>
      <c r="D3659" s="148" t="s">
        <v>9665</v>
      </c>
      <c r="E3659" s="148">
        <v>0.06</v>
      </c>
      <c r="F3659" s="148" t="s">
        <v>8789</v>
      </c>
      <c r="G3659" s="148" t="s">
        <v>10224</v>
      </c>
      <c r="H3659" s="148" t="s">
        <v>10225</v>
      </c>
      <c r="I3659" s="148" t="s">
        <v>10226</v>
      </c>
      <c r="J3659" s="148">
        <v>26019469</v>
      </c>
      <c r="K3659" s="826" t="s">
        <v>10227</v>
      </c>
      <c r="L3659" s="148" t="s">
        <v>9661</v>
      </c>
      <c r="M3659" s="148" t="s">
        <v>8793</v>
      </c>
      <c r="N3659" s="826" t="s">
        <v>10228</v>
      </c>
      <c r="O3659" s="148" t="s">
        <v>12</v>
      </c>
      <c r="P3659" s="328">
        <v>2025</v>
      </c>
      <c r="Q3659" s="148" t="s">
        <v>26</v>
      </c>
      <c r="R3659" s="148" t="s">
        <v>26</v>
      </c>
      <c r="S3659" s="148" t="s">
        <v>26</v>
      </c>
      <c r="T3659" s="148"/>
      <c r="U3659" s="148"/>
      <c r="V3659" s="148"/>
      <c r="W3659" s="148"/>
      <c r="X3659" s="349"/>
      <c r="Y3659" s="844"/>
    </row>
    <row r="3660" spans="1:25" s="3" customFormat="1" ht="39.950000000000003" customHeight="1" x14ac:dyDescent="0.2">
      <c r="A3660" s="147">
        <v>170</v>
      </c>
      <c r="B3660" s="148" t="s">
        <v>7719</v>
      </c>
      <c r="C3660" s="148" t="s">
        <v>7720</v>
      </c>
      <c r="D3660" s="148" t="s">
        <v>271</v>
      </c>
      <c r="E3660" s="148">
        <v>1.9E-2</v>
      </c>
      <c r="F3660" s="148" t="s">
        <v>8789</v>
      </c>
      <c r="G3660" s="148" t="s">
        <v>10229</v>
      </c>
      <c r="H3660" s="148" t="s">
        <v>10230</v>
      </c>
      <c r="I3660" s="148" t="s">
        <v>10226</v>
      </c>
      <c r="J3660" s="148">
        <v>26022446</v>
      </c>
      <c r="K3660" s="826" t="s">
        <v>10227</v>
      </c>
      <c r="L3660" s="148" t="s">
        <v>9661</v>
      </c>
      <c r="M3660" s="148" t="s">
        <v>8793</v>
      </c>
      <c r="N3660" s="826" t="s">
        <v>10228</v>
      </c>
      <c r="O3660" s="148" t="s">
        <v>12</v>
      </c>
      <c r="P3660" s="328">
        <v>2025</v>
      </c>
      <c r="Q3660" s="148" t="s">
        <v>26</v>
      </c>
      <c r="R3660" s="148" t="s">
        <v>26</v>
      </c>
      <c r="S3660" s="148" t="s">
        <v>26</v>
      </c>
      <c r="T3660" s="148"/>
      <c r="U3660" s="148"/>
      <c r="V3660" s="148"/>
      <c r="W3660" s="148"/>
      <c r="X3660" s="349"/>
      <c r="Y3660" s="844"/>
    </row>
    <row r="3661" spans="1:25" s="3" customFormat="1" ht="39.950000000000003" customHeight="1" x14ac:dyDescent="0.2">
      <c r="A3661" s="147">
        <v>171</v>
      </c>
      <c r="B3661" s="148" t="s">
        <v>7721</v>
      </c>
      <c r="C3661" s="148" t="s">
        <v>7722</v>
      </c>
      <c r="D3661" s="148" t="s">
        <v>274</v>
      </c>
      <c r="E3661" s="148">
        <v>0.2</v>
      </c>
      <c r="F3661" s="148" t="s">
        <v>821</v>
      </c>
      <c r="G3661" s="148" t="s">
        <v>9904</v>
      </c>
      <c r="H3661" s="148" t="s">
        <v>10231</v>
      </c>
      <c r="I3661" s="148" t="s">
        <v>10226</v>
      </c>
      <c r="J3661" s="148">
        <v>24927069</v>
      </c>
      <c r="K3661" s="826" t="s">
        <v>10232</v>
      </c>
      <c r="L3661" s="148" t="s">
        <v>9661</v>
      </c>
      <c r="M3661" s="148" t="s">
        <v>8793</v>
      </c>
      <c r="N3661" s="826" t="s">
        <v>10233</v>
      </c>
      <c r="O3661" s="148" t="s">
        <v>12</v>
      </c>
      <c r="P3661" s="328">
        <v>2025</v>
      </c>
      <c r="Q3661" s="148" t="s">
        <v>26</v>
      </c>
      <c r="R3661" s="148" t="s">
        <v>26</v>
      </c>
      <c r="S3661" s="148" t="s">
        <v>26</v>
      </c>
      <c r="T3661" s="148"/>
      <c r="U3661" s="148"/>
      <c r="V3661" s="148"/>
      <c r="W3661" s="148"/>
      <c r="X3661" s="349"/>
      <c r="Y3661" s="844"/>
    </row>
    <row r="3662" spans="1:25" s="3" customFormat="1" ht="39.950000000000003" customHeight="1" x14ac:dyDescent="0.2">
      <c r="A3662" s="147">
        <v>172</v>
      </c>
      <c r="B3662" s="148" t="s">
        <v>7723</v>
      </c>
      <c r="C3662" s="148" t="s">
        <v>7724</v>
      </c>
      <c r="D3662" s="148" t="s">
        <v>9665</v>
      </c>
      <c r="E3662" s="148">
        <v>0.999</v>
      </c>
      <c r="F3662" s="148" t="s">
        <v>821</v>
      </c>
      <c r="G3662" s="148" t="s">
        <v>10234</v>
      </c>
      <c r="H3662" s="148" t="s">
        <v>10235</v>
      </c>
      <c r="I3662" s="148" t="s">
        <v>10226</v>
      </c>
      <c r="J3662" s="148">
        <v>25508662</v>
      </c>
      <c r="K3662" s="826" t="s">
        <v>10236</v>
      </c>
      <c r="L3662" s="148" t="s">
        <v>425</v>
      </c>
      <c r="M3662" s="148" t="s">
        <v>8793</v>
      </c>
      <c r="N3662" s="826" t="s">
        <v>10237</v>
      </c>
      <c r="O3662" s="148" t="s">
        <v>12</v>
      </c>
      <c r="P3662" s="328">
        <v>2025</v>
      </c>
      <c r="Q3662" s="148" t="s">
        <v>26</v>
      </c>
      <c r="R3662" s="148" t="s">
        <v>26</v>
      </c>
      <c r="S3662" s="148" t="s">
        <v>26</v>
      </c>
      <c r="T3662" s="148"/>
      <c r="U3662" s="148"/>
      <c r="V3662" s="148"/>
      <c r="W3662" s="148"/>
      <c r="X3662" s="349"/>
      <c r="Y3662" s="844"/>
    </row>
    <row r="3663" spans="1:25" s="3" customFormat="1" ht="39.950000000000003" customHeight="1" x14ac:dyDescent="0.2">
      <c r="A3663" s="147">
        <v>173</v>
      </c>
      <c r="B3663" s="148" t="s">
        <v>7725</v>
      </c>
      <c r="C3663" s="148" t="s">
        <v>7726</v>
      </c>
      <c r="D3663" s="148" t="s">
        <v>274</v>
      </c>
      <c r="E3663" s="148">
        <v>6.3699999999999998E-3</v>
      </c>
      <c r="F3663" s="148" t="s">
        <v>8789</v>
      </c>
      <c r="G3663" s="148" t="s">
        <v>10238</v>
      </c>
      <c r="H3663" s="148" t="s">
        <v>9867</v>
      </c>
      <c r="I3663" s="148" t="s">
        <v>10226</v>
      </c>
      <c r="J3663" s="148">
        <v>25978736</v>
      </c>
      <c r="K3663" s="826" t="s">
        <v>10236</v>
      </c>
      <c r="L3663" s="148" t="s">
        <v>9661</v>
      </c>
      <c r="M3663" s="148" t="s">
        <v>8793</v>
      </c>
      <c r="N3663" s="826" t="s">
        <v>10237</v>
      </c>
      <c r="O3663" s="148" t="s">
        <v>12</v>
      </c>
      <c r="P3663" s="328">
        <v>2025</v>
      </c>
      <c r="Q3663" s="148" t="s">
        <v>26</v>
      </c>
      <c r="R3663" s="148" t="s">
        <v>26</v>
      </c>
      <c r="S3663" s="148" t="s">
        <v>26</v>
      </c>
      <c r="T3663" s="148"/>
      <c r="U3663" s="148"/>
      <c r="V3663" s="148"/>
      <c r="W3663" s="148"/>
      <c r="X3663" s="349"/>
      <c r="Y3663" s="844"/>
    </row>
    <row r="3664" spans="1:25" s="3" customFormat="1" ht="39.950000000000003" customHeight="1" x14ac:dyDescent="0.2">
      <c r="A3664" s="147">
        <v>174</v>
      </c>
      <c r="B3664" s="148" t="s">
        <v>7727</v>
      </c>
      <c r="C3664" s="148" t="s">
        <v>7668</v>
      </c>
      <c r="D3664" s="148" t="s">
        <v>275</v>
      </c>
      <c r="E3664" s="148">
        <v>0.13</v>
      </c>
      <c r="F3664" s="148" t="s">
        <v>821</v>
      </c>
      <c r="G3664" s="148" t="s">
        <v>10122</v>
      </c>
      <c r="H3664" s="148" t="s">
        <v>10239</v>
      </c>
      <c r="I3664" s="148" t="s">
        <v>10226</v>
      </c>
      <c r="J3664" s="148">
        <v>26003633</v>
      </c>
      <c r="K3664" s="826" t="s">
        <v>10240</v>
      </c>
      <c r="L3664" s="148" t="s">
        <v>9661</v>
      </c>
      <c r="M3664" s="148" t="s">
        <v>8793</v>
      </c>
      <c r="N3664" s="826" t="s">
        <v>10241</v>
      </c>
      <c r="O3664" s="148" t="s">
        <v>12</v>
      </c>
      <c r="P3664" s="328">
        <v>2025</v>
      </c>
      <c r="Q3664" s="148" t="s">
        <v>26</v>
      </c>
      <c r="R3664" s="148" t="s">
        <v>26</v>
      </c>
      <c r="S3664" s="148" t="s">
        <v>26</v>
      </c>
      <c r="T3664" s="148"/>
      <c r="U3664" s="148"/>
      <c r="V3664" s="148"/>
      <c r="W3664" s="148"/>
      <c r="X3664" s="349"/>
      <c r="Y3664" s="844"/>
    </row>
    <row r="3665" spans="1:25" s="3" customFormat="1" ht="39.950000000000003" customHeight="1" x14ac:dyDescent="0.2">
      <c r="A3665" s="147">
        <v>175</v>
      </c>
      <c r="B3665" s="148" t="s">
        <v>7728</v>
      </c>
      <c r="C3665" s="148" t="s">
        <v>7729</v>
      </c>
      <c r="D3665" s="148" t="s">
        <v>16</v>
      </c>
      <c r="E3665" s="148">
        <v>0.02</v>
      </c>
      <c r="F3665" s="148" t="s">
        <v>8789</v>
      </c>
      <c r="G3665" s="148" t="s">
        <v>10242</v>
      </c>
      <c r="H3665" s="148" t="s">
        <v>9867</v>
      </c>
      <c r="I3665" s="148" t="s">
        <v>10226</v>
      </c>
      <c r="J3665" s="148">
        <v>26123054</v>
      </c>
      <c r="K3665" s="826" t="s">
        <v>10240</v>
      </c>
      <c r="L3665" s="148" t="s">
        <v>9661</v>
      </c>
      <c r="M3665" s="148" t="s">
        <v>8793</v>
      </c>
      <c r="N3665" s="826" t="s">
        <v>10241</v>
      </c>
      <c r="O3665" s="148" t="s">
        <v>12</v>
      </c>
      <c r="P3665" s="328">
        <v>2025</v>
      </c>
      <c r="Q3665" s="148" t="s">
        <v>26</v>
      </c>
      <c r="R3665" s="148" t="s">
        <v>26</v>
      </c>
      <c r="S3665" s="148" t="s">
        <v>26</v>
      </c>
      <c r="T3665" s="148"/>
      <c r="U3665" s="148"/>
      <c r="V3665" s="148"/>
      <c r="W3665" s="148"/>
      <c r="X3665" s="349"/>
      <c r="Y3665" s="844"/>
    </row>
    <row r="3666" spans="1:25" s="3" customFormat="1" ht="39.950000000000003" customHeight="1" x14ac:dyDescent="0.2">
      <c r="A3666" s="147">
        <v>176</v>
      </c>
      <c r="B3666" s="148" t="s">
        <v>7730</v>
      </c>
      <c r="C3666" s="148" t="s">
        <v>7731</v>
      </c>
      <c r="D3666" s="148" t="s">
        <v>275</v>
      </c>
      <c r="E3666" s="148">
        <v>5.5199999999999999E-2</v>
      </c>
      <c r="F3666" s="148" t="s">
        <v>821</v>
      </c>
      <c r="G3666" s="148" t="s">
        <v>10243</v>
      </c>
      <c r="H3666" s="148" t="s">
        <v>10244</v>
      </c>
      <c r="I3666" s="148" t="s">
        <v>10226</v>
      </c>
      <c r="J3666" s="148">
        <v>25962195</v>
      </c>
      <c r="K3666" s="826" t="s">
        <v>10245</v>
      </c>
      <c r="L3666" s="148" t="s">
        <v>9661</v>
      </c>
      <c r="M3666" s="148" t="s">
        <v>8793</v>
      </c>
      <c r="N3666" s="826" t="s">
        <v>10246</v>
      </c>
      <c r="O3666" s="148" t="s">
        <v>12</v>
      </c>
      <c r="P3666" s="328">
        <v>2025</v>
      </c>
      <c r="Q3666" s="148" t="s">
        <v>26</v>
      </c>
      <c r="R3666" s="148" t="s">
        <v>26</v>
      </c>
      <c r="S3666" s="148" t="s">
        <v>26</v>
      </c>
      <c r="T3666" s="148"/>
      <c r="U3666" s="148"/>
      <c r="V3666" s="148"/>
      <c r="W3666" s="148"/>
      <c r="X3666" s="349"/>
      <c r="Y3666" s="844"/>
    </row>
    <row r="3667" spans="1:25" s="3" customFormat="1" ht="39.950000000000003" customHeight="1" x14ac:dyDescent="0.2">
      <c r="A3667" s="147">
        <v>177</v>
      </c>
      <c r="B3667" s="148" t="s">
        <v>7732</v>
      </c>
      <c r="C3667" s="148" t="s">
        <v>7733</v>
      </c>
      <c r="D3667" s="148" t="s">
        <v>275</v>
      </c>
      <c r="E3667" s="148">
        <v>1</v>
      </c>
      <c r="F3667" s="148" t="s">
        <v>821</v>
      </c>
      <c r="G3667" s="148" t="s">
        <v>10247</v>
      </c>
      <c r="H3667" s="148" t="s">
        <v>10248</v>
      </c>
      <c r="I3667" s="148" t="s">
        <v>10226</v>
      </c>
      <c r="J3667" s="148">
        <v>20121412</v>
      </c>
      <c r="K3667" s="826" t="s">
        <v>10249</v>
      </c>
      <c r="L3667" s="148" t="s">
        <v>425</v>
      </c>
      <c r="M3667" s="148" t="s">
        <v>8793</v>
      </c>
      <c r="N3667" s="826" t="s">
        <v>10250</v>
      </c>
      <c r="O3667" s="148" t="s">
        <v>12</v>
      </c>
      <c r="P3667" s="328">
        <v>2025</v>
      </c>
      <c r="Q3667" s="148" t="s">
        <v>26</v>
      </c>
      <c r="R3667" s="148" t="s">
        <v>26</v>
      </c>
      <c r="S3667" s="148" t="s">
        <v>26</v>
      </c>
      <c r="T3667" s="148"/>
      <c r="U3667" s="148"/>
      <c r="V3667" s="148"/>
      <c r="W3667" s="148"/>
      <c r="X3667" s="349"/>
      <c r="Y3667" s="844"/>
    </row>
    <row r="3668" spans="1:25" s="3" customFormat="1" ht="39.950000000000003" customHeight="1" x14ac:dyDescent="0.2">
      <c r="A3668" s="147">
        <v>178</v>
      </c>
      <c r="B3668" s="148" t="s">
        <v>7734</v>
      </c>
      <c r="C3668" s="148" t="s">
        <v>319</v>
      </c>
      <c r="D3668" s="148" t="s">
        <v>9665</v>
      </c>
      <c r="E3668" s="148">
        <v>0.27600000000000002</v>
      </c>
      <c r="F3668" s="148" t="s">
        <v>821</v>
      </c>
      <c r="G3668" s="148" t="s">
        <v>10251</v>
      </c>
      <c r="H3668" s="148" t="s">
        <v>10252</v>
      </c>
      <c r="I3668" s="148" t="s">
        <v>10226</v>
      </c>
      <c r="J3668" s="148">
        <v>25971637</v>
      </c>
      <c r="K3668" s="826" t="s">
        <v>10249</v>
      </c>
      <c r="L3668" s="148" t="s">
        <v>9661</v>
      </c>
      <c r="M3668" s="148" t="s">
        <v>8793</v>
      </c>
      <c r="N3668" s="826" t="s">
        <v>10250</v>
      </c>
      <c r="O3668" s="148" t="s">
        <v>12</v>
      </c>
      <c r="P3668" s="328">
        <v>2025</v>
      </c>
      <c r="Q3668" s="148" t="s">
        <v>26</v>
      </c>
      <c r="R3668" s="148" t="s">
        <v>26</v>
      </c>
      <c r="S3668" s="148" t="s">
        <v>26</v>
      </c>
      <c r="T3668" s="148"/>
      <c r="U3668" s="148"/>
      <c r="V3668" s="148"/>
      <c r="W3668" s="148"/>
      <c r="X3668" s="349"/>
      <c r="Y3668" s="844"/>
    </row>
    <row r="3669" spans="1:25" s="3" customFormat="1" ht="39.950000000000003" customHeight="1" x14ac:dyDescent="0.2">
      <c r="A3669" s="147">
        <v>179</v>
      </c>
      <c r="B3669" s="148" t="s">
        <v>7735</v>
      </c>
      <c r="C3669" s="148" t="s">
        <v>7736</v>
      </c>
      <c r="D3669" s="148" t="s">
        <v>275</v>
      </c>
      <c r="E3669" s="148">
        <v>0.2</v>
      </c>
      <c r="F3669" s="148" t="s">
        <v>8789</v>
      </c>
      <c r="G3669" s="148" t="s">
        <v>10253</v>
      </c>
      <c r="H3669" s="148" t="s">
        <v>10254</v>
      </c>
      <c r="I3669" s="148" t="s">
        <v>10226</v>
      </c>
      <c r="J3669" s="148">
        <v>25860026</v>
      </c>
      <c r="K3669" s="826" t="s">
        <v>10255</v>
      </c>
      <c r="L3669" s="148" t="s">
        <v>9661</v>
      </c>
      <c r="M3669" s="148" t="s">
        <v>8793</v>
      </c>
      <c r="N3669" s="826" t="s">
        <v>10256</v>
      </c>
      <c r="O3669" s="148" t="s">
        <v>12</v>
      </c>
      <c r="P3669" s="328">
        <v>2025</v>
      </c>
      <c r="Q3669" s="148" t="s">
        <v>26</v>
      </c>
      <c r="R3669" s="148" t="s">
        <v>26</v>
      </c>
      <c r="S3669" s="148" t="s">
        <v>26</v>
      </c>
      <c r="T3669" s="148"/>
      <c r="U3669" s="148"/>
      <c r="V3669" s="148"/>
      <c r="W3669" s="148"/>
      <c r="X3669" s="349"/>
      <c r="Y3669" s="844"/>
    </row>
    <row r="3670" spans="1:25" s="3" customFormat="1" ht="39.950000000000003" customHeight="1" x14ac:dyDescent="0.2">
      <c r="A3670" s="147">
        <v>180</v>
      </c>
      <c r="B3670" s="148" t="s">
        <v>7737</v>
      </c>
      <c r="C3670" s="148" t="s">
        <v>7729</v>
      </c>
      <c r="D3670" s="148" t="s">
        <v>275</v>
      </c>
      <c r="E3670" s="148">
        <v>0.03</v>
      </c>
      <c r="F3670" s="148" t="s">
        <v>8789</v>
      </c>
      <c r="G3670" s="148" t="s">
        <v>10257</v>
      </c>
      <c r="H3670" s="148" t="s">
        <v>10258</v>
      </c>
      <c r="I3670" s="148" t="s">
        <v>10226</v>
      </c>
      <c r="J3670" s="148">
        <v>26000007</v>
      </c>
      <c r="K3670" s="826" t="s">
        <v>10255</v>
      </c>
      <c r="L3670" s="148" t="s">
        <v>9661</v>
      </c>
      <c r="M3670" s="148" t="s">
        <v>8793</v>
      </c>
      <c r="N3670" s="826" t="s">
        <v>10256</v>
      </c>
      <c r="O3670" s="148" t="s">
        <v>12</v>
      </c>
      <c r="P3670" s="328">
        <v>2025</v>
      </c>
      <c r="Q3670" s="148" t="s">
        <v>26</v>
      </c>
      <c r="R3670" s="148" t="s">
        <v>26</v>
      </c>
      <c r="S3670" s="148" t="s">
        <v>26</v>
      </c>
      <c r="T3670" s="148"/>
      <c r="U3670" s="148"/>
      <c r="V3670" s="148"/>
      <c r="W3670" s="148"/>
      <c r="X3670" s="349"/>
      <c r="Y3670" s="844"/>
    </row>
    <row r="3671" spans="1:25" s="3" customFormat="1" ht="39.950000000000003" customHeight="1" x14ac:dyDescent="0.2">
      <c r="A3671" s="147">
        <v>181</v>
      </c>
      <c r="B3671" s="148" t="s">
        <v>7709</v>
      </c>
      <c r="C3671" s="148" t="s">
        <v>7738</v>
      </c>
      <c r="D3671" s="148" t="s">
        <v>271</v>
      </c>
      <c r="E3671" s="148">
        <v>0.10192</v>
      </c>
      <c r="F3671" s="148" t="s">
        <v>8789</v>
      </c>
      <c r="G3671" s="148" t="s">
        <v>10214</v>
      </c>
      <c r="H3671" s="148" t="s">
        <v>10259</v>
      </c>
      <c r="I3671" s="148" t="s">
        <v>10226</v>
      </c>
      <c r="J3671" s="148">
        <v>26055438</v>
      </c>
      <c r="K3671" s="826" t="s">
        <v>10255</v>
      </c>
      <c r="L3671" s="148" t="s">
        <v>9661</v>
      </c>
      <c r="M3671" s="148" t="s">
        <v>8793</v>
      </c>
      <c r="N3671" s="826" t="s">
        <v>10256</v>
      </c>
      <c r="O3671" s="148" t="s">
        <v>12</v>
      </c>
      <c r="P3671" s="328">
        <v>2025</v>
      </c>
      <c r="Q3671" s="148" t="s">
        <v>26</v>
      </c>
      <c r="R3671" s="148" t="s">
        <v>26</v>
      </c>
      <c r="S3671" s="148" t="s">
        <v>26</v>
      </c>
      <c r="T3671" s="148"/>
      <c r="U3671" s="148"/>
      <c r="V3671" s="148"/>
      <c r="W3671" s="148"/>
      <c r="X3671" s="349"/>
      <c r="Y3671" s="844"/>
    </row>
    <row r="3672" spans="1:25" s="3" customFormat="1" ht="39.950000000000003" customHeight="1" x14ac:dyDescent="0.2">
      <c r="A3672" s="147">
        <v>182</v>
      </c>
      <c r="B3672" s="148" t="s">
        <v>7739</v>
      </c>
      <c r="C3672" s="148" t="s">
        <v>7740</v>
      </c>
      <c r="D3672" s="148" t="s">
        <v>274</v>
      </c>
      <c r="E3672" s="148">
        <v>0.2</v>
      </c>
      <c r="F3672" s="148" t="s">
        <v>821</v>
      </c>
      <c r="G3672" s="148" t="s">
        <v>10260</v>
      </c>
      <c r="H3672" s="148" t="s">
        <v>10261</v>
      </c>
      <c r="I3672" s="148" t="s">
        <v>10226</v>
      </c>
      <c r="J3672" s="148">
        <v>26121416</v>
      </c>
      <c r="K3672" s="826" t="s">
        <v>10262</v>
      </c>
      <c r="L3672" s="148" t="s">
        <v>9661</v>
      </c>
      <c r="M3672" s="148" t="s">
        <v>8793</v>
      </c>
      <c r="N3672" s="826" t="s">
        <v>10263</v>
      </c>
      <c r="O3672" s="148" t="s">
        <v>12</v>
      </c>
      <c r="P3672" s="328">
        <v>2025</v>
      </c>
      <c r="Q3672" s="148" t="s">
        <v>26</v>
      </c>
      <c r="R3672" s="148" t="s">
        <v>26</v>
      </c>
      <c r="S3672" s="148" t="s">
        <v>26</v>
      </c>
      <c r="T3672" s="148"/>
      <c r="U3672" s="148"/>
      <c r="V3672" s="148"/>
      <c r="W3672" s="148"/>
      <c r="X3672" s="349"/>
      <c r="Y3672" s="844"/>
    </row>
    <row r="3673" spans="1:25" s="3" customFormat="1" ht="39.950000000000003" customHeight="1" x14ac:dyDescent="0.2">
      <c r="A3673" s="147">
        <v>183</v>
      </c>
      <c r="B3673" s="148" t="s">
        <v>7741</v>
      </c>
      <c r="C3673" s="148" t="s">
        <v>7742</v>
      </c>
      <c r="D3673" s="148" t="s">
        <v>274</v>
      </c>
      <c r="E3673" s="148">
        <v>0.2</v>
      </c>
      <c r="F3673" s="148" t="s">
        <v>821</v>
      </c>
      <c r="G3673" s="148" t="s">
        <v>10264</v>
      </c>
      <c r="H3673" s="148" t="s">
        <v>10265</v>
      </c>
      <c r="I3673" s="148" t="s">
        <v>10226</v>
      </c>
      <c r="J3673" s="148">
        <v>26210569</v>
      </c>
      <c r="K3673" s="826" t="s">
        <v>10262</v>
      </c>
      <c r="L3673" s="148" t="s">
        <v>9661</v>
      </c>
      <c r="M3673" s="148" t="s">
        <v>8793</v>
      </c>
      <c r="N3673" s="826" t="s">
        <v>10263</v>
      </c>
      <c r="O3673" s="148" t="s">
        <v>12</v>
      </c>
      <c r="P3673" s="328">
        <v>2025</v>
      </c>
      <c r="Q3673" s="148" t="s">
        <v>26</v>
      </c>
      <c r="R3673" s="148" t="s">
        <v>26</v>
      </c>
      <c r="S3673" s="148" t="s">
        <v>26</v>
      </c>
      <c r="T3673" s="148"/>
      <c r="U3673" s="148"/>
      <c r="V3673" s="148"/>
      <c r="W3673" s="148"/>
      <c r="X3673" s="349"/>
      <c r="Y3673" s="844"/>
    </row>
    <row r="3674" spans="1:25" s="3" customFormat="1" ht="39.950000000000003" customHeight="1" x14ac:dyDescent="0.2">
      <c r="A3674" s="147">
        <v>184</v>
      </c>
      <c r="B3674" s="148" t="s">
        <v>7743</v>
      </c>
      <c r="C3674" s="148" t="s">
        <v>7744</v>
      </c>
      <c r="D3674" s="148" t="s">
        <v>9665</v>
      </c>
      <c r="E3674" s="148">
        <v>0.1</v>
      </c>
      <c r="F3674" s="148" t="s">
        <v>8789</v>
      </c>
      <c r="G3674" s="148" t="s">
        <v>10266</v>
      </c>
      <c r="H3674" s="148" t="s">
        <v>10267</v>
      </c>
      <c r="I3674" s="148" t="s">
        <v>10226</v>
      </c>
      <c r="J3674" s="148">
        <v>26144334</v>
      </c>
      <c r="K3674" s="826" t="s">
        <v>10268</v>
      </c>
      <c r="L3674" s="148" t="s">
        <v>9661</v>
      </c>
      <c r="M3674" s="148" t="s">
        <v>8793</v>
      </c>
      <c r="N3674" s="826" t="s">
        <v>10269</v>
      </c>
      <c r="O3674" s="148" t="s">
        <v>12</v>
      </c>
      <c r="P3674" s="328">
        <v>2025</v>
      </c>
      <c r="Q3674" s="148" t="s">
        <v>26</v>
      </c>
      <c r="R3674" s="148" t="s">
        <v>26</v>
      </c>
      <c r="S3674" s="148" t="s">
        <v>26</v>
      </c>
      <c r="T3674" s="148"/>
      <c r="U3674" s="148"/>
      <c r="V3674" s="148"/>
      <c r="W3674" s="148"/>
      <c r="X3674" s="349"/>
      <c r="Y3674" s="844"/>
    </row>
    <row r="3675" spans="1:25" s="3" customFormat="1" ht="39.950000000000003" customHeight="1" x14ac:dyDescent="0.2">
      <c r="A3675" s="147">
        <v>185</v>
      </c>
      <c r="B3675" s="148" t="s">
        <v>2170</v>
      </c>
      <c r="C3675" s="148" t="s">
        <v>7745</v>
      </c>
      <c r="D3675" s="148" t="s">
        <v>9665</v>
      </c>
      <c r="E3675" s="148">
        <v>48.3</v>
      </c>
      <c r="F3675" s="148" t="s">
        <v>497</v>
      </c>
      <c r="G3675" s="148" t="s">
        <v>10270</v>
      </c>
      <c r="H3675" s="148" t="s">
        <v>10271</v>
      </c>
      <c r="I3675" s="148" t="s">
        <v>10226</v>
      </c>
      <c r="J3675" s="148">
        <v>18910807</v>
      </c>
      <c r="K3675" s="826" t="s">
        <v>10272</v>
      </c>
      <c r="L3675" s="148" t="s">
        <v>380</v>
      </c>
      <c r="M3675" s="148" t="s">
        <v>830</v>
      </c>
      <c r="N3675" s="826" t="s">
        <v>10273</v>
      </c>
      <c r="O3675" s="148" t="s">
        <v>12</v>
      </c>
      <c r="P3675" s="328">
        <v>2026</v>
      </c>
      <c r="Q3675" s="148" t="s">
        <v>10274</v>
      </c>
      <c r="R3675" s="148" t="s">
        <v>26</v>
      </c>
      <c r="S3675" s="148" t="s">
        <v>26</v>
      </c>
      <c r="T3675" s="148"/>
      <c r="U3675" s="148"/>
      <c r="V3675" s="148"/>
      <c r="W3675" s="148"/>
      <c r="X3675" s="349"/>
      <c r="Y3675" s="844"/>
    </row>
    <row r="3676" spans="1:25" s="3" customFormat="1" ht="39.950000000000003" customHeight="1" x14ac:dyDescent="0.2">
      <c r="A3676" s="147">
        <v>186</v>
      </c>
      <c r="B3676" s="148" t="s">
        <v>7746</v>
      </c>
      <c r="C3676" s="148" t="s">
        <v>7747</v>
      </c>
      <c r="D3676" s="148" t="s">
        <v>271</v>
      </c>
      <c r="E3676" s="148">
        <v>0.25</v>
      </c>
      <c r="F3676" s="148" t="s">
        <v>821</v>
      </c>
      <c r="G3676" s="148" t="s">
        <v>10275</v>
      </c>
      <c r="H3676" s="148" t="s">
        <v>10276</v>
      </c>
      <c r="I3676" s="148" t="s">
        <v>10226</v>
      </c>
      <c r="J3676" s="148">
        <v>26116854</v>
      </c>
      <c r="K3676" s="826" t="s">
        <v>10272</v>
      </c>
      <c r="L3676" s="148" t="s">
        <v>9661</v>
      </c>
      <c r="M3676" s="148" t="s">
        <v>8793</v>
      </c>
      <c r="N3676" s="826" t="s">
        <v>10273</v>
      </c>
      <c r="O3676" s="148" t="s">
        <v>12</v>
      </c>
      <c r="P3676" s="328">
        <v>2025</v>
      </c>
      <c r="Q3676" s="148" t="s">
        <v>26</v>
      </c>
      <c r="R3676" s="148" t="s">
        <v>26</v>
      </c>
      <c r="S3676" s="148" t="s">
        <v>26</v>
      </c>
      <c r="T3676" s="148"/>
      <c r="U3676" s="148"/>
      <c r="V3676" s="148"/>
      <c r="W3676" s="148"/>
      <c r="X3676" s="349"/>
      <c r="Y3676" s="844"/>
    </row>
    <row r="3677" spans="1:25" s="3" customFormat="1" ht="39.950000000000003" customHeight="1" x14ac:dyDescent="0.2">
      <c r="A3677" s="147">
        <v>187</v>
      </c>
      <c r="B3677" s="148" t="s">
        <v>7746</v>
      </c>
      <c r="C3677" s="148" t="s">
        <v>7747</v>
      </c>
      <c r="D3677" s="148" t="s">
        <v>271</v>
      </c>
      <c r="E3677" s="148">
        <v>7.0000000000000007E-2</v>
      </c>
      <c r="F3677" s="148" t="s">
        <v>8789</v>
      </c>
      <c r="G3677" s="148" t="s">
        <v>10277</v>
      </c>
      <c r="H3677" s="148" t="s">
        <v>10278</v>
      </c>
      <c r="I3677" s="148" t="s">
        <v>10226</v>
      </c>
      <c r="J3677" s="148">
        <v>26116958</v>
      </c>
      <c r="K3677" s="826" t="s">
        <v>10272</v>
      </c>
      <c r="L3677" s="148" t="s">
        <v>9661</v>
      </c>
      <c r="M3677" s="148" t="s">
        <v>8793</v>
      </c>
      <c r="N3677" s="826" t="s">
        <v>10273</v>
      </c>
      <c r="O3677" s="148" t="s">
        <v>12</v>
      </c>
      <c r="P3677" s="328">
        <v>2025</v>
      </c>
      <c r="Q3677" s="148" t="s">
        <v>26</v>
      </c>
      <c r="R3677" s="148" t="s">
        <v>26</v>
      </c>
      <c r="S3677" s="148" t="s">
        <v>26</v>
      </c>
      <c r="T3677" s="148"/>
      <c r="U3677" s="148"/>
      <c r="V3677" s="148"/>
      <c r="W3677" s="148"/>
      <c r="X3677" s="349"/>
      <c r="Y3677" s="844"/>
    </row>
    <row r="3678" spans="1:25" s="3" customFormat="1" ht="39.950000000000003" customHeight="1" x14ac:dyDescent="0.2">
      <c r="A3678" s="147">
        <v>188</v>
      </c>
      <c r="B3678" s="148" t="s">
        <v>7456</v>
      </c>
      <c r="C3678" s="148" t="s">
        <v>7668</v>
      </c>
      <c r="D3678" s="148" t="s">
        <v>275</v>
      </c>
      <c r="E3678" s="148">
        <v>0.16</v>
      </c>
      <c r="F3678" s="148" t="s">
        <v>821</v>
      </c>
      <c r="G3678" s="148" t="s">
        <v>9694</v>
      </c>
      <c r="H3678" s="148" t="s">
        <v>10279</v>
      </c>
      <c r="I3678" s="148" t="s">
        <v>10226</v>
      </c>
      <c r="J3678" s="148">
        <v>26230511</v>
      </c>
      <c r="K3678" s="826" t="s">
        <v>10272</v>
      </c>
      <c r="L3678" s="148" t="s">
        <v>9661</v>
      </c>
      <c r="M3678" s="148" t="s">
        <v>8793</v>
      </c>
      <c r="N3678" s="826" t="s">
        <v>10273</v>
      </c>
      <c r="O3678" s="148" t="s">
        <v>12</v>
      </c>
      <c r="P3678" s="328">
        <v>2025</v>
      </c>
      <c r="Q3678" s="148" t="s">
        <v>26</v>
      </c>
      <c r="R3678" s="148" t="s">
        <v>26</v>
      </c>
      <c r="S3678" s="148" t="s">
        <v>26</v>
      </c>
      <c r="T3678" s="148"/>
      <c r="U3678" s="148"/>
      <c r="V3678" s="148"/>
      <c r="W3678" s="148"/>
      <c r="X3678" s="349"/>
      <c r="Y3678" s="844"/>
    </row>
    <row r="3679" spans="1:25" s="3" customFormat="1" ht="39.950000000000003" customHeight="1" x14ac:dyDescent="0.2">
      <c r="A3679" s="147">
        <v>189</v>
      </c>
      <c r="B3679" s="148" t="s">
        <v>7748</v>
      </c>
      <c r="C3679" s="148" t="s">
        <v>7749</v>
      </c>
      <c r="D3679" s="148" t="s">
        <v>9665</v>
      </c>
      <c r="E3679" s="148">
        <v>3.44</v>
      </c>
      <c r="F3679" s="148" t="s">
        <v>821</v>
      </c>
      <c r="G3679" s="148" t="s">
        <v>10280</v>
      </c>
      <c r="H3679" s="148" t="s">
        <v>10281</v>
      </c>
      <c r="I3679" s="148" t="s">
        <v>10226</v>
      </c>
      <c r="J3679" s="148">
        <v>17393146</v>
      </c>
      <c r="K3679" s="826" t="s">
        <v>10282</v>
      </c>
      <c r="L3679" s="148" t="s">
        <v>380</v>
      </c>
      <c r="M3679" s="148" t="s">
        <v>830</v>
      </c>
      <c r="N3679" s="826" t="s">
        <v>10283</v>
      </c>
      <c r="O3679" s="148" t="s">
        <v>12</v>
      </c>
      <c r="P3679" s="328">
        <v>2026</v>
      </c>
      <c r="Q3679" s="148" t="s">
        <v>26</v>
      </c>
      <c r="R3679" s="148" t="s">
        <v>10284</v>
      </c>
      <c r="S3679" s="148" t="s">
        <v>26</v>
      </c>
      <c r="T3679" s="148"/>
      <c r="U3679" s="148"/>
      <c r="V3679" s="148"/>
      <c r="W3679" s="148"/>
      <c r="X3679" s="349"/>
      <c r="Y3679" s="844"/>
    </row>
    <row r="3680" spans="1:25" s="3" customFormat="1" ht="39.950000000000003" customHeight="1" x14ac:dyDescent="0.2">
      <c r="A3680" s="147">
        <v>190</v>
      </c>
      <c r="B3680" s="148" t="s">
        <v>7750</v>
      </c>
      <c r="C3680" s="148" t="s">
        <v>7751</v>
      </c>
      <c r="D3680" s="148" t="s">
        <v>274</v>
      </c>
      <c r="E3680" s="148">
        <v>1.05</v>
      </c>
      <c r="F3680" s="148" t="s">
        <v>821</v>
      </c>
      <c r="G3680" s="148" t="s">
        <v>10285</v>
      </c>
      <c r="H3680" s="148" t="s">
        <v>10286</v>
      </c>
      <c r="I3680" s="148" t="s">
        <v>10226</v>
      </c>
      <c r="J3680" s="148">
        <v>24832050</v>
      </c>
      <c r="K3680" s="826" t="s">
        <v>10282</v>
      </c>
      <c r="L3680" s="148" t="s">
        <v>380</v>
      </c>
      <c r="M3680" s="148" t="s">
        <v>830</v>
      </c>
      <c r="N3680" s="826" t="s">
        <v>10283</v>
      </c>
      <c r="O3680" s="148" t="s">
        <v>12</v>
      </c>
      <c r="P3680" s="328">
        <v>2026</v>
      </c>
      <c r="Q3680" s="148" t="s">
        <v>26</v>
      </c>
      <c r="R3680" s="148" t="s">
        <v>26</v>
      </c>
      <c r="S3680" s="148" t="s">
        <v>26</v>
      </c>
      <c r="T3680" s="148"/>
      <c r="U3680" s="148"/>
      <c r="V3680" s="148"/>
      <c r="W3680" s="148"/>
      <c r="X3680" s="349"/>
      <c r="Y3680" s="844"/>
    </row>
    <row r="3681" spans="1:25" s="3" customFormat="1" ht="39.950000000000003" customHeight="1" x14ac:dyDescent="0.2">
      <c r="A3681" s="147">
        <v>191</v>
      </c>
      <c r="B3681" s="148" t="s">
        <v>7752</v>
      </c>
      <c r="C3681" s="148" t="s">
        <v>7753</v>
      </c>
      <c r="D3681" s="148" t="s">
        <v>275</v>
      </c>
      <c r="E3681" s="148">
        <v>0.05</v>
      </c>
      <c r="F3681" s="148" t="s">
        <v>8789</v>
      </c>
      <c r="G3681" s="148" t="s">
        <v>10287</v>
      </c>
      <c r="H3681" s="148" t="s">
        <v>10288</v>
      </c>
      <c r="I3681" s="148" t="s">
        <v>10226</v>
      </c>
      <c r="J3681" s="148">
        <v>26198986</v>
      </c>
      <c r="K3681" s="826" t="s">
        <v>10282</v>
      </c>
      <c r="L3681" s="148" t="s">
        <v>9661</v>
      </c>
      <c r="M3681" s="148" t="s">
        <v>8793</v>
      </c>
      <c r="N3681" s="826" t="s">
        <v>10283</v>
      </c>
      <c r="O3681" s="148" t="s">
        <v>12</v>
      </c>
      <c r="P3681" s="328">
        <v>2025</v>
      </c>
      <c r="Q3681" s="148" t="s">
        <v>26</v>
      </c>
      <c r="R3681" s="148" t="s">
        <v>26</v>
      </c>
      <c r="S3681" s="148" t="s">
        <v>26</v>
      </c>
      <c r="T3681" s="148"/>
      <c r="U3681" s="148"/>
      <c r="V3681" s="148"/>
      <c r="W3681" s="148"/>
      <c r="X3681" s="349"/>
      <c r="Y3681" s="844"/>
    </row>
    <row r="3682" spans="1:25" s="3" customFormat="1" ht="39.950000000000003" customHeight="1" x14ac:dyDescent="0.2">
      <c r="A3682" s="147">
        <v>192</v>
      </c>
      <c r="B3682" s="148" t="s">
        <v>7754</v>
      </c>
      <c r="C3682" s="148" t="s">
        <v>7751</v>
      </c>
      <c r="D3682" s="148" t="s">
        <v>274</v>
      </c>
      <c r="E3682" s="148">
        <v>4.4688999999999997</v>
      </c>
      <c r="F3682" s="148" t="s">
        <v>821</v>
      </c>
      <c r="G3682" s="148" t="s">
        <v>10289</v>
      </c>
      <c r="H3682" s="148" t="s">
        <v>10290</v>
      </c>
      <c r="I3682" s="148" t="s">
        <v>10226</v>
      </c>
      <c r="J3682" s="148">
        <v>24833745</v>
      </c>
      <c r="K3682" s="826" t="s">
        <v>10291</v>
      </c>
      <c r="L3682" s="148" t="s">
        <v>380</v>
      </c>
      <c r="M3682" s="148" t="s">
        <v>830</v>
      </c>
      <c r="N3682" s="826" t="s">
        <v>10292</v>
      </c>
      <c r="O3682" s="148" t="s">
        <v>12</v>
      </c>
      <c r="P3682" s="328">
        <v>2026</v>
      </c>
      <c r="Q3682" s="148" t="s">
        <v>26</v>
      </c>
      <c r="R3682" s="148" t="s">
        <v>26</v>
      </c>
      <c r="S3682" s="148" t="s">
        <v>26</v>
      </c>
      <c r="T3682" s="148"/>
      <c r="U3682" s="148"/>
      <c r="V3682" s="148"/>
      <c r="W3682" s="148"/>
      <c r="X3682" s="349"/>
      <c r="Y3682" s="844"/>
    </row>
    <row r="3683" spans="1:25" s="3" customFormat="1" ht="39.950000000000003" customHeight="1" x14ac:dyDescent="0.2">
      <c r="A3683" s="147">
        <v>193</v>
      </c>
      <c r="B3683" s="148" t="s">
        <v>7755</v>
      </c>
      <c r="C3683" s="148" t="s">
        <v>7747</v>
      </c>
      <c r="D3683" s="148" t="s">
        <v>274</v>
      </c>
      <c r="E3683" s="148">
        <v>0.23</v>
      </c>
      <c r="F3683" s="148" t="s">
        <v>821</v>
      </c>
      <c r="G3683" s="148" t="s">
        <v>10293</v>
      </c>
      <c r="H3683" s="148" t="s">
        <v>10294</v>
      </c>
      <c r="I3683" s="148" t="s">
        <v>10226</v>
      </c>
      <c r="J3683" s="148">
        <v>26037029</v>
      </c>
      <c r="K3683" s="826" t="s">
        <v>10291</v>
      </c>
      <c r="L3683" s="148" t="s">
        <v>9661</v>
      </c>
      <c r="M3683" s="148" t="s">
        <v>8793</v>
      </c>
      <c r="N3683" s="826" t="s">
        <v>10292</v>
      </c>
      <c r="O3683" s="148" t="s">
        <v>12</v>
      </c>
      <c r="P3683" s="328">
        <v>2025</v>
      </c>
      <c r="Q3683" s="148" t="s">
        <v>26</v>
      </c>
      <c r="R3683" s="148" t="s">
        <v>26</v>
      </c>
      <c r="S3683" s="148" t="s">
        <v>26</v>
      </c>
      <c r="T3683" s="148"/>
      <c r="U3683" s="148"/>
      <c r="V3683" s="148"/>
      <c r="W3683" s="148"/>
      <c r="X3683" s="349"/>
      <c r="Y3683" s="844"/>
    </row>
    <row r="3684" spans="1:25" s="3" customFormat="1" ht="39.950000000000003" customHeight="1" x14ac:dyDescent="0.2">
      <c r="A3684" s="147">
        <v>194</v>
      </c>
      <c r="B3684" s="148" t="s">
        <v>7756</v>
      </c>
      <c r="C3684" s="148" t="s">
        <v>7757</v>
      </c>
      <c r="D3684" s="148" t="s">
        <v>274</v>
      </c>
      <c r="E3684" s="148">
        <v>1.4999999999999999E-2</v>
      </c>
      <c r="F3684" s="148" t="s">
        <v>8789</v>
      </c>
      <c r="G3684" s="148" t="s">
        <v>10295</v>
      </c>
      <c r="H3684" s="148" t="s">
        <v>10296</v>
      </c>
      <c r="I3684" s="148" t="s">
        <v>10226</v>
      </c>
      <c r="J3684" s="148">
        <v>26178124</v>
      </c>
      <c r="K3684" s="826" t="s">
        <v>10297</v>
      </c>
      <c r="L3684" s="148" t="s">
        <v>9661</v>
      </c>
      <c r="M3684" s="148" t="s">
        <v>8793</v>
      </c>
      <c r="N3684" s="826" t="s">
        <v>10298</v>
      </c>
      <c r="O3684" s="148" t="s">
        <v>12</v>
      </c>
      <c r="P3684" s="328">
        <v>2025</v>
      </c>
      <c r="Q3684" s="148" t="s">
        <v>26</v>
      </c>
      <c r="R3684" s="148" t="s">
        <v>26</v>
      </c>
      <c r="S3684" s="148" t="s">
        <v>26</v>
      </c>
      <c r="T3684" s="148"/>
      <c r="U3684" s="148"/>
      <c r="V3684" s="148"/>
      <c r="W3684" s="148"/>
      <c r="X3684" s="349"/>
      <c r="Y3684" s="844"/>
    </row>
    <row r="3685" spans="1:25" s="3" customFormat="1" ht="39.950000000000003" customHeight="1" x14ac:dyDescent="0.2">
      <c r="A3685" s="147">
        <v>195</v>
      </c>
      <c r="B3685" s="148" t="s">
        <v>7704</v>
      </c>
      <c r="C3685" s="148" t="s">
        <v>7758</v>
      </c>
      <c r="D3685" s="148" t="s">
        <v>271</v>
      </c>
      <c r="E3685" s="148">
        <v>0.4</v>
      </c>
      <c r="F3685" s="148" t="s">
        <v>821</v>
      </c>
      <c r="G3685" s="148" t="s">
        <v>10299</v>
      </c>
      <c r="H3685" s="148" t="s">
        <v>10300</v>
      </c>
      <c r="I3685" s="148" t="s">
        <v>10226</v>
      </c>
      <c r="J3685" s="148">
        <v>25866728</v>
      </c>
      <c r="K3685" s="826" t="s">
        <v>10301</v>
      </c>
      <c r="L3685" s="148" t="s">
        <v>425</v>
      </c>
      <c r="M3685" s="148" t="s">
        <v>8793</v>
      </c>
      <c r="N3685" s="826" t="s">
        <v>10302</v>
      </c>
      <c r="O3685" s="148" t="s">
        <v>12</v>
      </c>
      <c r="P3685" s="328">
        <v>2025</v>
      </c>
      <c r="Q3685" s="148" t="s">
        <v>26</v>
      </c>
      <c r="R3685" s="148" t="s">
        <v>26</v>
      </c>
      <c r="S3685" s="148" t="s">
        <v>26</v>
      </c>
      <c r="T3685" s="148"/>
      <c r="U3685" s="148"/>
      <c r="V3685" s="148"/>
      <c r="W3685" s="148"/>
      <c r="X3685" s="349"/>
      <c r="Y3685" s="844"/>
    </row>
    <row r="3686" spans="1:25" s="3" customFormat="1" ht="39.950000000000003" customHeight="1" x14ac:dyDescent="0.2">
      <c r="A3686" s="147">
        <v>196</v>
      </c>
      <c r="B3686" s="148" t="s">
        <v>7759</v>
      </c>
      <c r="C3686" s="148" t="s">
        <v>7760</v>
      </c>
      <c r="D3686" s="148" t="s">
        <v>9665</v>
      </c>
      <c r="E3686" s="148">
        <v>2.4570000000000002E-2</v>
      </c>
      <c r="F3686" s="148" t="s">
        <v>8789</v>
      </c>
      <c r="G3686" s="148" t="s">
        <v>10303</v>
      </c>
      <c r="H3686" s="148" t="s">
        <v>10304</v>
      </c>
      <c r="I3686" s="148" t="s">
        <v>10226</v>
      </c>
      <c r="J3686" s="148">
        <v>26195043</v>
      </c>
      <c r="K3686" s="826" t="s">
        <v>10301</v>
      </c>
      <c r="L3686" s="148" t="s">
        <v>9661</v>
      </c>
      <c r="M3686" s="148" t="s">
        <v>8793</v>
      </c>
      <c r="N3686" s="826" t="s">
        <v>10302</v>
      </c>
      <c r="O3686" s="148" t="s">
        <v>12</v>
      </c>
      <c r="P3686" s="328">
        <v>2025</v>
      </c>
      <c r="Q3686" s="148" t="s">
        <v>26</v>
      </c>
      <c r="R3686" s="148" t="s">
        <v>26</v>
      </c>
      <c r="S3686" s="148" t="s">
        <v>26</v>
      </c>
      <c r="T3686" s="148"/>
      <c r="U3686" s="148"/>
      <c r="V3686" s="148"/>
      <c r="W3686" s="148"/>
      <c r="X3686" s="349"/>
      <c r="Y3686" s="844"/>
    </row>
    <row r="3687" spans="1:25" s="3" customFormat="1" ht="39.950000000000003" customHeight="1" x14ac:dyDescent="0.2">
      <c r="A3687" s="147">
        <v>197</v>
      </c>
      <c r="B3687" s="148" t="s">
        <v>7761</v>
      </c>
      <c r="C3687" s="148" t="s">
        <v>7190</v>
      </c>
      <c r="D3687" s="148" t="s">
        <v>274</v>
      </c>
      <c r="E3687" s="148">
        <v>3.7006000000000001</v>
      </c>
      <c r="F3687" s="148" t="s">
        <v>821</v>
      </c>
      <c r="G3687" s="148" t="s">
        <v>10305</v>
      </c>
      <c r="H3687" s="148" t="s">
        <v>10306</v>
      </c>
      <c r="I3687" s="148" t="s">
        <v>10226</v>
      </c>
      <c r="J3687" s="148">
        <v>25729588</v>
      </c>
      <c r="K3687" s="826" t="s">
        <v>10307</v>
      </c>
      <c r="L3687" s="148" t="s">
        <v>380</v>
      </c>
      <c r="M3687" s="148" t="s">
        <v>830</v>
      </c>
      <c r="N3687" s="826" t="s">
        <v>10308</v>
      </c>
      <c r="O3687" s="148" t="s">
        <v>12</v>
      </c>
      <c r="P3687" s="328">
        <v>2026</v>
      </c>
      <c r="Q3687" s="148" t="s">
        <v>26</v>
      </c>
      <c r="R3687" s="148" t="s">
        <v>10309</v>
      </c>
      <c r="S3687" s="148" t="s">
        <v>26</v>
      </c>
      <c r="T3687" s="148"/>
      <c r="U3687" s="148"/>
      <c r="V3687" s="148"/>
      <c r="W3687" s="148"/>
      <c r="X3687" s="349"/>
      <c r="Y3687" s="844"/>
    </row>
    <row r="3688" spans="1:25" s="3" customFormat="1" ht="39.950000000000003" customHeight="1" x14ac:dyDescent="0.2">
      <c r="A3688" s="147">
        <v>198</v>
      </c>
      <c r="B3688" s="148" t="s">
        <v>7762</v>
      </c>
      <c r="C3688" s="148" t="s">
        <v>7763</v>
      </c>
      <c r="D3688" s="148" t="s">
        <v>271</v>
      </c>
      <c r="E3688" s="148">
        <v>0.39904000000000001</v>
      </c>
      <c r="F3688" s="148" t="s">
        <v>821</v>
      </c>
      <c r="G3688" s="148" t="s">
        <v>10310</v>
      </c>
      <c r="H3688" s="148" t="s">
        <v>10311</v>
      </c>
      <c r="I3688" s="148" t="s">
        <v>10226</v>
      </c>
      <c r="J3688" s="148">
        <v>26204539</v>
      </c>
      <c r="K3688" s="826" t="s">
        <v>10307</v>
      </c>
      <c r="L3688" s="148" t="s">
        <v>9661</v>
      </c>
      <c r="M3688" s="148" t="s">
        <v>8793</v>
      </c>
      <c r="N3688" s="826" t="s">
        <v>10308</v>
      </c>
      <c r="O3688" s="148" t="s">
        <v>12</v>
      </c>
      <c r="P3688" s="328">
        <v>2025</v>
      </c>
      <c r="Q3688" s="148" t="s">
        <v>26</v>
      </c>
      <c r="R3688" s="148" t="s">
        <v>26</v>
      </c>
      <c r="S3688" s="148" t="s">
        <v>26</v>
      </c>
      <c r="T3688" s="148"/>
      <c r="U3688" s="148"/>
      <c r="V3688" s="148"/>
      <c r="W3688" s="148"/>
      <c r="X3688" s="349"/>
      <c r="Y3688" s="844"/>
    </row>
    <row r="3689" spans="1:25" s="3" customFormat="1" ht="39.950000000000003" customHeight="1" x14ac:dyDescent="0.2">
      <c r="A3689" s="147">
        <v>199</v>
      </c>
      <c r="B3689" s="148" t="s">
        <v>7764</v>
      </c>
      <c r="C3689" s="148" t="s">
        <v>7765</v>
      </c>
      <c r="D3689" s="148" t="s">
        <v>9665</v>
      </c>
      <c r="E3689" s="148">
        <v>0.62</v>
      </c>
      <c r="F3689" s="148" t="s">
        <v>821</v>
      </c>
      <c r="G3689" s="148" t="s">
        <v>10312</v>
      </c>
      <c r="H3689" s="148" t="s">
        <v>10313</v>
      </c>
      <c r="I3689" s="148" t="s">
        <v>10226</v>
      </c>
      <c r="J3689" s="148">
        <v>24390284</v>
      </c>
      <c r="K3689" s="826" t="s">
        <v>10314</v>
      </c>
      <c r="L3689" s="148" t="s">
        <v>380</v>
      </c>
      <c r="M3689" s="148" t="s">
        <v>830</v>
      </c>
      <c r="N3689" s="826" t="s">
        <v>10315</v>
      </c>
      <c r="O3689" s="148" t="s">
        <v>12</v>
      </c>
      <c r="P3689" s="328">
        <v>2026</v>
      </c>
      <c r="Q3689" s="148" t="s">
        <v>26</v>
      </c>
      <c r="R3689" s="148" t="s">
        <v>10316</v>
      </c>
      <c r="S3689" s="148" t="s">
        <v>26</v>
      </c>
      <c r="T3689" s="148"/>
      <c r="U3689" s="148"/>
      <c r="V3689" s="148"/>
      <c r="W3689" s="148"/>
      <c r="X3689" s="349"/>
      <c r="Y3689" s="844"/>
    </row>
    <row r="3690" spans="1:25" s="3" customFormat="1" ht="39.950000000000003" customHeight="1" x14ac:dyDescent="0.2">
      <c r="A3690" s="147">
        <v>200</v>
      </c>
      <c r="B3690" s="148" t="s">
        <v>7704</v>
      </c>
      <c r="C3690" s="148" t="s">
        <v>7766</v>
      </c>
      <c r="D3690" s="148" t="s">
        <v>271</v>
      </c>
      <c r="E3690" s="148">
        <v>0.4</v>
      </c>
      <c r="F3690" s="148" t="s">
        <v>821</v>
      </c>
      <c r="G3690" s="148" t="s">
        <v>10299</v>
      </c>
      <c r="H3690" s="148" t="s">
        <v>10317</v>
      </c>
      <c r="I3690" s="148" t="s">
        <v>10226</v>
      </c>
      <c r="J3690" s="148">
        <v>25970413</v>
      </c>
      <c r="K3690" s="826" t="s">
        <v>10314</v>
      </c>
      <c r="L3690" s="148" t="s">
        <v>425</v>
      </c>
      <c r="M3690" s="148" t="s">
        <v>8793</v>
      </c>
      <c r="N3690" s="826" t="s">
        <v>10315</v>
      </c>
      <c r="O3690" s="148" t="s">
        <v>12</v>
      </c>
      <c r="P3690" s="328">
        <v>2025</v>
      </c>
      <c r="Q3690" s="148" t="s">
        <v>26</v>
      </c>
      <c r="R3690" s="148" t="s">
        <v>26</v>
      </c>
      <c r="S3690" s="148" t="s">
        <v>26</v>
      </c>
      <c r="T3690" s="148"/>
      <c r="U3690" s="148"/>
      <c r="V3690" s="148"/>
      <c r="W3690" s="148"/>
      <c r="X3690" s="349"/>
      <c r="Y3690" s="844"/>
    </row>
    <row r="3691" spans="1:25" s="3" customFormat="1" ht="39.950000000000003" customHeight="1" x14ac:dyDescent="0.2">
      <c r="A3691" s="147">
        <v>201</v>
      </c>
      <c r="B3691" s="148" t="s">
        <v>7767</v>
      </c>
      <c r="C3691" s="148" t="s">
        <v>7768</v>
      </c>
      <c r="D3691" s="148" t="s">
        <v>274</v>
      </c>
      <c r="E3691" s="148">
        <v>0.05</v>
      </c>
      <c r="F3691" s="148" t="s">
        <v>821</v>
      </c>
      <c r="G3691" s="148" t="s">
        <v>10318</v>
      </c>
      <c r="H3691" s="148" t="s">
        <v>10319</v>
      </c>
      <c r="I3691" s="148" t="s">
        <v>10226</v>
      </c>
      <c r="J3691" s="148">
        <v>26187237</v>
      </c>
      <c r="K3691" s="826" t="s">
        <v>10314</v>
      </c>
      <c r="L3691" s="148" t="s">
        <v>9661</v>
      </c>
      <c r="M3691" s="148" t="s">
        <v>8793</v>
      </c>
      <c r="N3691" s="826" t="s">
        <v>10315</v>
      </c>
      <c r="O3691" s="148" t="s">
        <v>12</v>
      </c>
      <c r="P3691" s="328">
        <v>2025</v>
      </c>
      <c r="Q3691" s="148" t="s">
        <v>26</v>
      </c>
      <c r="R3691" s="148" t="s">
        <v>26</v>
      </c>
      <c r="S3691" s="148" t="s">
        <v>26</v>
      </c>
      <c r="T3691" s="148"/>
      <c r="U3691" s="148"/>
      <c r="V3691" s="148"/>
      <c r="W3691" s="148"/>
      <c r="X3691" s="349"/>
      <c r="Y3691" s="844"/>
    </row>
    <row r="3692" spans="1:25" s="3" customFormat="1" ht="39.950000000000003" customHeight="1" x14ac:dyDescent="0.2">
      <c r="A3692" s="147">
        <v>202</v>
      </c>
      <c r="B3692" s="148" t="s">
        <v>7769</v>
      </c>
      <c r="C3692" s="148" t="s">
        <v>7770</v>
      </c>
      <c r="D3692" s="148" t="s">
        <v>271</v>
      </c>
      <c r="E3692" s="148">
        <v>2.7</v>
      </c>
      <c r="F3692" s="148" t="s">
        <v>821</v>
      </c>
      <c r="G3692" s="148" t="s">
        <v>9869</v>
      </c>
      <c r="H3692" s="148" t="s">
        <v>10320</v>
      </c>
      <c r="I3692" s="148" t="s">
        <v>10226</v>
      </c>
      <c r="J3692" s="148">
        <v>19862612</v>
      </c>
      <c r="K3692" s="826" t="s">
        <v>10321</v>
      </c>
      <c r="L3692" s="148" t="s">
        <v>380</v>
      </c>
      <c r="M3692" s="148" t="s">
        <v>830</v>
      </c>
      <c r="N3692" s="826" t="s">
        <v>10322</v>
      </c>
      <c r="O3692" s="148" t="s">
        <v>12</v>
      </c>
      <c r="P3692" s="328">
        <v>2026</v>
      </c>
      <c r="Q3692" s="148" t="s">
        <v>26</v>
      </c>
      <c r="R3692" s="148" t="s">
        <v>26</v>
      </c>
      <c r="S3692" s="148" t="s">
        <v>26</v>
      </c>
      <c r="T3692" s="148"/>
      <c r="U3692" s="148"/>
      <c r="V3692" s="148"/>
      <c r="W3692" s="148"/>
      <c r="X3692" s="349"/>
      <c r="Y3692" s="844"/>
    </row>
    <row r="3693" spans="1:25" s="3" customFormat="1" ht="39.950000000000003" customHeight="1" x14ac:dyDescent="0.2">
      <c r="A3693" s="147">
        <v>203</v>
      </c>
      <c r="B3693" s="148" t="s">
        <v>7771</v>
      </c>
      <c r="C3693" s="148" t="s">
        <v>7772</v>
      </c>
      <c r="D3693" s="148" t="s">
        <v>271</v>
      </c>
      <c r="E3693" s="148">
        <v>5.0000000000000001E-3</v>
      </c>
      <c r="F3693" s="148" t="s">
        <v>8908</v>
      </c>
      <c r="G3693" s="148" t="s">
        <v>10229</v>
      </c>
      <c r="H3693" s="148" t="s">
        <v>10323</v>
      </c>
      <c r="I3693" s="148" t="s">
        <v>10226</v>
      </c>
      <c r="J3693" s="148">
        <v>26241113</v>
      </c>
      <c r="K3693" s="826" t="s">
        <v>10321</v>
      </c>
      <c r="L3693" s="148" t="s">
        <v>9661</v>
      </c>
      <c r="M3693" s="148" t="s">
        <v>8793</v>
      </c>
      <c r="N3693" s="826" t="s">
        <v>10322</v>
      </c>
      <c r="O3693" s="148" t="s">
        <v>12</v>
      </c>
      <c r="P3693" s="328">
        <v>2025</v>
      </c>
      <c r="Q3693" s="148" t="s">
        <v>26</v>
      </c>
      <c r="R3693" s="148" t="s">
        <v>26</v>
      </c>
      <c r="S3693" s="148" t="s">
        <v>26</v>
      </c>
      <c r="T3693" s="148"/>
      <c r="U3693" s="148"/>
      <c r="V3693" s="148"/>
      <c r="W3693" s="148"/>
      <c r="X3693" s="349"/>
      <c r="Y3693" s="844"/>
    </row>
    <row r="3694" spans="1:25" s="3" customFormat="1" ht="39.950000000000003" customHeight="1" x14ac:dyDescent="0.2">
      <c r="A3694" s="147">
        <v>204</v>
      </c>
      <c r="B3694" s="329" t="s">
        <v>7773</v>
      </c>
      <c r="C3694" s="329" t="s">
        <v>7774</v>
      </c>
      <c r="D3694" s="329" t="s">
        <v>9665</v>
      </c>
      <c r="E3694" s="329">
        <v>0.39851999999999999</v>
      </c>
      <c r="F3694" s="329" t="s">
        <v>821</v>
      </c>
      <c r="G3694" s="329" t="s">
        <v>9911</v>
      </c>
      <c r="H3694" s="329" t="s">
        <v>10324</v>
      </c>
      <c r="I3694" s="329" t="s">
        <v>10226</v>
      </c>
      <c r="J3694" s="329">
        <v>26095823</v>
      </c>
      <c r="K3694" s="329" t="s">
        <v>10325</v>
      </c>
      <c r="L3694" s="329" t="s">
        <v>9661</v>
      </c>
      <c r="M3694" s="329" t="s">
        <v>8793</v>
      </c>
      <c r="N3694" s="329" t="s">
        <v>10326</v>
      </c>
      <c r="O3694" s="329" t="s">
        <v>12</v>
      </c>
      <c r="P3694" s="329">
        <v>2025</v>
      </c>
      <c r="Q3694" s="329" t="s">
        <v>34</v>
      </c>
      <c r="R3694" s="329" t="s">
        <v>34</v>
      </c>
      <c r="S3694" s="329" t="s">
        <v>34</v>
      </c>
      <c r="T3694" s="329"/>
      <c r="U3694" s="329"/>
      <c r="V3694" s="329"/>
      <c r="W3694" s="329"/>
      <c r="X3694" s="349"/>
      <c r="Y3694" s="844"/>
    </row>
    <row r="3695" spans="1:25" s="3" customFormat="1" ht="39.950000000000003" customHeight="1" x14ac:dyDescent="0.2">
      <c r="A3695" s="147">
        <v>205</v>
      </c>
      <c r="B3695" s="329" t="s">
        <v>7775</v>
      </c>
      <c r="C3695" s="329" t="s">
        <v>7549</v>
      </c>
      <c r="D3695" s="329" t="s">
        <v>275</v>
      </c>
      <c r="E3695" s="329">
        <v>0.02</v>
      </c>
      <c r="F3695" s="329" t="s">
        <v>8789</v>
      </c>
      <c r="G3695" s="329" t="s">
        <v>10327</v>
      </c>
      <c r="H3695" s="329" t="s">
        <v>10328</v>
      </c>
      <c r="I3695" s="329" t="s">
        <v>10226</v>
      </c>
      <c r="J3695" s="329">
        <v>26250368</v>
      </c>
      <c r="K3695" s="329" t="s">
        <v>10325</v>
      </c>
      <c r="L3695" s="329" t="s">
        <v>9661</v>
      </c>
      <c r="M3695" s="329" t="s">
        <v>8793</v>
      </c>
      <c r="N3695" s="329" t="s">
        <v>10326</v>
      </c>
      <c r="O3695" s="329" t="s">
        <v>12</v>
      </c>
      <c r="P3695" s="329">
        <v>2025</v>
      </c>
      <c r="Q3695" s="329" t="s">
        <v>34</v>
      </c>
      <c r="R3695" s="329" t="s">
        <v>34</v>
      </c>
      <c r="S3695" s="329" t="s">
        <v>34</v>
      </c>
      <c r="T3695" s="329"/>
      <c r="U3695" s="329"/>
      <c r="V3695" s="329"/>
      <c r="W3695" s="329"/>
      <c r="X3695" s="349"/>
      <c r="Y3695" s="844"/>
    </row>
    <row r="3696" spans="1:25" s="3" customFormat="1" ht="39.950000000000003" customHeight="1" x14ac:dyDescent="0.2">
      <c r="A3696" s="147">
        <v>206</v>
      </c>
      <c r="B3696" s="329" t="s">
        <v>7776</v>
      </c>
      <c r="C3696" s="329" t="s">
        <v>7777</v>
      </c>
      <c r="D3696" s="329" t="s">
        <v>271</v>
      </c>
      <c r="E3696" s="329">
        <v>6.43</v>
      </c>
      <c r="F3696" s="329" t="s">
        <v>821</v>
      </c>
      <c r="G3696" s="329" t="s">
        <v>10329</v>
      </c>
      <c r="H3696" s="329" t="s">
        <v>10330</v>
      </c>
      <c r="I3696" s="329" t="s">
        <v>10226</v>
      </c>
      <c r="J3696" s="329">
        <v>23798114</v>
      </c>
      <c r="K3696" s="329" t="s">
        <v>10331</v>
      </c>
      <c r="L3696" s="329" t="s">
        <v>380</v>
      </c>
      <c r="M3696" s="329" t="s">
        <v>9747</v>
      </c>
      <c r="N3696" s="329" t="s">
        <v>10332</v>
      </c>
      <c r="O3696" s="329" t="s">
        <v>12</v>
      </c>
      <c r="P3696" s="329">
        <v>2025</v>
      </c>
      <c r="Q3696" s="329" t="s">
        <v>34</v>
      </c>
      <c r="R3696" s="329" t="s">
        <v>34</v>
      </c>
      <c r="S3696" s="329" t="s">
        <v>34</v>
      </c>
      <c r="T3696" s="329"/>
      <c r="U3696" s="329"/>
      <c r="V3696" s="329"/>
      <c r="W3696" s="329"/>
      <c r="X3696" s="349"/>
      <c r="Y3696" s="844"/>
    </row>
    <row r="3697" spans="1:25" s="3" customFormat="1" ht="39.950000000000003" customHeight="1" x14ac:dyDescent="0.2">
      <c r="A3697" s="147">
        <v>207</v>
      </c>
      <c r="B3697" s="329" t="s">
        <v>7778</v>
      </c>
      <c r="C3697" s="329" t="s">
        <v>7779</v>
      </c>
      <c r="D3697" s="329" t="s">
        <v>274</v>
      </c>
      <c r="E3697" s="329">
        <v>0.38500000000000001</v>
      </c>
      <c r="F3697" s="329" t="s">
        <v>821</v>
      </c>
      <c r="G3697" s="329" t="s">
        <v>10333</v>
      </c>
      <c r="H3697" s="329" t="s">
        <v>10334</v>
      </c>
      <c r="I3697" s="329" t="s">
        <v>10226</v>
      </c>
      <c r="J3697" s="329">
        <v>26040420</v>
      </c>
      <c r="K3697" s="329" t="s">
        <v>10331</v>
      </c>
      <c r="L3697" s="329" t="s">
        <v>9661</v>
      </c>
      <c r="M3697" s="329" t="s">
        <v>8793</v>
      </c>
      <c r="N3697" s="329" t="s">
        <v>10332</v>
      </c>
      <c r="O3697" s="329" t="s">
        <v>12</v>
      </c>
      <c r="P3697" s="329">
        <v>2025</v>
      </c>
      <c r="Q3697" s="329" t="s">
        <v>34</v>
      </c>
      <c r="R3697" s="329" t="s">
        <v>34</v>
      </c>
      <c r="S3697" s="329" t="s">
        <v>34</v>
      </c>
      <c r="T3697" s="329"/>
      <c r="U3697" s="329"/>
      <c r="V3697" s="329"/>
      <c r="W3697" s="329"/>
      <c r="X3697" s="349"/>
      <c r="Y3697" s="844"/>
    </row>
    <row r="3698" spans="1:25" s="3" customFormat="1" ht="39.950000000000003" customHeight="1" x14ac:dyDescent="0.2">
      <c r="A3698" s="147">
        <v>208</v>
      </c>
      <c r="B3698" s="329" t="s">
        <v>7780</v>
      </c>
      <c r="C3698" s="329" t="s">
        <v>292</v>
      </c>
      <c r="D3698" s="329" t="s">
        <v>274</v>
      </c>
      <c r="E3698" s="329">
        <v>0.12942999999999999</v>
      </c>
      <c r="F3698" s="329" t="s">
        <v>8789</v>
      </c>
      <c r="G3698" s="329" t="s">
        <v>10335</v>
      </c>
      <c r="H3698" s="329" t="s">
        <v>10336</v>
      </c>
      <c r="I3698" s="329" t="s">
        <v>10226</v>
      </c>
      <c r="J3698" s="329">
        <v>26230946</v>
      </c>
      <c r="K3698" s="329" t="s">
        <v>10331</v>
      </c>
      <c r="L3698" s="329" t="s">
        <v>9661</v>
      </c>
      <c r="M3698" s="329" t="s">
        <v>8793</v>
      </c>
      <c r="N3698" s="329" t="s">
        <v>10332</v>
      </c>
      <c r="O3698" s="329" t="s">
        <v>12</v>
      </c>
      <c r="P3698" s="329">
        <v>2025</v>
      </c>
      <c r="Q3698" s="329" t="s">
        <v>34</v>
      </c>
      <c r="R3698" s="329" t="s">
        <v>34</v>
      </c>
      <c r="S3698" s="329" t="s">
        <v>34</v>
      </c>
      <c r="T3698" s="329"/>
      <c r="U3698" s="329"/>
      <c r="V3698" s="329"/>
      <c r="W3698" s="329"/>
      <c r="X3698" s="349"/>
      <c r="Y3698" s="844"/>
    </row>
    <row r="3699" spans="1:25" s="3" customFormat="1" ht="39.950000000000003" customHeight="1" x14ac:dyDescent="0.2">
      <c r="A3699" s="147">
        <v>209</v>
      </c>
      <c r="B3699" s="329" t="s">
        <v>7781</v>
      </c>
      <c r="C3699" s="329" t="s">
        <v>7596</v>
      </c>
      <c r="D3699" s="329" t="s">
        <v>274</v>
      </c>
      <c r="E3699" s="329">
        <v>6.0000000000000001E-3</v>
      </c>
      <c r="F3699" s="329" t="s">
        <v>8789</v>
      </c>
      <c r="G3699" s="329" t="s">
        <v>10337</v>
      </c>
      <c r="H3699" s="329" t="s">
        <v>9978</v>
      </c>
      <c r="I3699" s="329" t="s">
        <v>10226</v>
      </c>
      <c r="J3699" s="329">
        <v>26335710</v>
      </c>
      <c r="K3699" s="329" t="s">
        <v>10331</v>
      </c>
      <c r="L3699" s="329" t="s">
        <v>9661</v>
      </c>
      <c r="M3699" s="329" t="s">
        <v>8793</v>
      </c>
      <c r="N3699" s="329" t="s">
        <v>10332</v>
      </c>
      <c r="O3699" s="329" t="s">
        <v>12</v>
      </c>
      <c r="P3699" s="329">
        <v>2025</v>
      </c>
      <c r="Q3699" s="329" t="s">
        <v>34</v>
      </c>
      <c r="R3699" s="329" t="s">
        <v>34</v>
      </c>
      <c r="S3699" s="329" t="s">
        <v>34</v>
      </c>
      <c r="T3699" s="329"/>
      <c r="U3699" s="329"/>
      <c r="V3699" s="329"/>
      <c r="W3699" s="329"/>
      <c r="X3699" s="349"/>
      <c r="Y3699" s="844"/>
    </row>
    <row r="3700" spans="1:25" s="3" customFormat="1" ht="39.950000000000003" customHeight="1" x14ac:dyDescent="0.2">
      <c r="A3700" s="147">
        <v>210</v>
      </c>
      <c r="B3700" s="329" t="s">
        <v>7782</v>
      </c>
      <c r="C3700" s="329" t="s">
        <v>7783</v>
      </c>
      <c r="D3700" s="329" t="s">
        <v>274</v>
      </c>
      <c r="E3700" s="329">
        <v>0.05</v>
      </c>
      <c r="F3700" s="329" t="s">
        <v>821</v>
      </c>
      <c r="G3700" s="329" t="s">
        <v>9850</v>
      </c>
      <c r="H3700" s="329" t="s">
        <v>10338</v>
      </c>
      <c r="I3700" s="329" t="s">
        <v>10226</v>
      </c>
      <c r="J3700" s="329">
        <v>26339525</v>
      </c>
      <c r="K3700" s="329" t="s">
        <v>10331</v>
      </c>
      <c r="L3700" s="329" t="s">
        <v>9661</v>
      </c>
      <c r="M3700" s="329" t="s">
        <v>8793</v>
      </c>
      <c r="N3700" s="329" t="s">
        <v>10332</v>
      </c>
      <c r="O3700" s="329" t="s">
        <v>12</v>
      </c>
      <c r="P3700" s="329">
        <v>2025</v>
      </c>
      <c r="Q3700" s="329" t="s">
        <v>34</v>
      </c>
      <c r="R3700" s="329" t="s">
        <v>34</v>
      </c>
      <c r="S3700" s="329" t="s">
        <v>34</v>
      </c>
      <c r="T3700" s="329"/>
      <c r="U3700" s="329"/>
      <c r="V3700" s="329"/>
      <c r="W3700" s="329"/>
      <c r="X3700" s="349"/>
      <c r="Y3700" s="844"/>
    </row>
    <row r="3701" spans="1:25" s="3" customFormat="1" ht="39.950000000000003" customHeight="1" x14ac:dyDescent="0.2">
      <c r="A3701" s="147">
        <v>211</v>
      </c>
      <c r="B3701" s="329" t="s">
        <v>7784</v>
      </c>
      <c r="C3701" s="329" t="s">
        <v>7785</v>
      </c>
      <c r="D3701" s="329" t="s">
        <v>274</v>
      </c>
      <c r="E3701" s="329">
        <v>0.02</v>
      </c>
      <c r="F3701" s="329" t="s">
        <v>821</v>
      </c>
      <c r="G3701" s="329" t="s">
        <v>10339</v>
      </c>
      <c r="H3701" s="329" t="s">
        <v>10340</v>
      </c>
      <c r="I3701" s="329" t="s">
        <v>10226</v>
      </c>
      <c r="J3701" s="329">
        <v>26146455</v>
      </c>
      <c r="K3701" s="329" t="s">
        <v>10341</v>
      </c>
      <c r="L3701" s="329" t="s">
        <v>9661</v>
      </c>
      <c r="M3701" s="329" t="s">
        <v>8793</v>
      </c>
      <c r="N3701" s="329" t="s">
        <v>10342</v>
      </c>
      <c r="O3701" s="329" t="s">
        <v>12</v>
      </c>
      <c r="P3701" s="329">
        <v>2025</v>
      </c>
      <c r="Q3701" s="329" t="s">
        <v>34</v>
      </c>
      <c r="R3701" s="329" t="s">
        <v>34</v>
      </c>
      <c r="S3701" s="329" t="s">
        <v>34</v>
      </c>
      <c r="T3701" s="329"/>
      <c r="U3701" s="329"/>
      <c r="V3701" s="329"/>
      <c r="W3701" s="329"/>
      <c r="X3701" s="349"/>
      <c r="Y3701" s="844"/>
    </row>
    <row r="3702" spans="1:25" s="3" customFormat="1" ht="39.950000000000003" customHeight="1" x14ac:dyDescent="0.2">
      <c r="A3702" s="147">
        <v>212</v>
      </c>
      <c r="B3702" s="329" t="s">
        <v>7786</v>
      </c>
      <c r="C3702" s="329" t="s">
        <v>7787</v>
      </c>
      <c r="D3702" s="329" t="s">
        <v>9665</v>
      </c>
      <c r="E3702" s="329">
        <v>1.6E-2</v>
      </c>
      <c r="F3702" s="329" t="s">
        <v>8789</v>
      </c>
      <c r="G3702" s="329" t="s">
        <v>10343</v>
      </c>
      <c r="H3702" s="329" t="s">
        <v>10344</v>
      </c>
      <c r="I3702" s="329" t="s">
        <v>10226</v>
      </c>
      <c r="J3702" s="329">
        <v>26256773</v>
      </c>
      <c r="K3702" s="329" t="s">
        <v>10341</v>
      </c>
      <c r="L3702" s="329" t="s">
        <v>9661</v>
      </c>
      <c r="M3702" s="329" t="s">
        <v>8793</v>
      </c>
      <c r="N3702" s="329" t="s">
        <v>10342</v>
      </c>
      <c r="O3702" s="329" t="s">
        <v>12</v>
      </c>
      <c r="P3702" s="329">
        <v>2025</v>
      </c>
      <c r="Q3702" s="329" t="s">
        <v>34</v>
      </c>
      <c r="R3702" s="329" t="s">
        <v>34</v>
      </c>
      <c r="S3702" s="329" t="s">
        <v>34</v>
      </c>
      <c r="T3702" s="329"/>
      <c r="U3702" s="329"/>
      <c r="V3702" s="329"/>
      <c r="W3702" s="329"/>
      <c r="X3702" s="349"/>
      <c r="Y3702" s="844"/>
    </row>
    <row r="3703" spans="1:25" s="3" customFormat="1" ht="39.950000000000003" customHeight="1" x14ac:dyDescent="0.2">
      <c r="A3703" s="147">
        <v>213</v>
      </c>
      <c r="B3703" s="329" t="s">
        <v>7788</v>
      </c>
      <c r="C3703" s="329" t="s">
        <v>7789</v>
      </c>
      <c r="D3703" s="329" t="s">
        <v>9665</v>
      </c>
      <c r="E3703" s="329">
        <v>8.0999999999999996E-3</v>
      </c>
      <c r="F3703" s="329" t="s">
        <v>8789</v>
      </c>
      <c r="G3703" s="329" t="s">
        <v>10345</v>
      </c>
      <c r="H3703" s="329" t="s">
        <v>10346</v>
      </c>
      <c r="I3703" s="329" t="s">
        <v>10226</v>
      </c>
      <c r="J3703" s="329">
        <v>26281052</v>
      </c>
      <c r="K3703" s="329" t="s">
        <v>10341</v>
      </c>
      <c r="L3703" s="329" t="s">
        <v>9661</v>
      </c>
      <c r="M3703" s="329" t="s">
        <v>8793</v>
      </c>
      <c r="N3703" s="329" t="s">
        <v>10342</v>
      </c>
      <c r="O3703" s="329" t="s">
        <v>12</v>
      </c>
      <c r="P3703" s="329">
        <v>2025</v>
      </c>
      <c r="Q3703" s="329" t="s">
        <v>34</v>
      </c>
      <c r="R3703" s="329" t="s">
        <v>34</v>
      </c>
      <c r="S3703" s="329" t="s">
        <v>34</v>
      </c>
      <c r="T3703" s="329"/>
      <c r="U3703" s="329"/>
      <c r="V3703" s="329"/>
      <c r="W3703" s="329"/>
      <c r="X3703" s="349"/>
      <c r="Y3703" s="844"/>
    </row>
    <row r="3704" spans="1:25" s="3" customFormat="1" ht="39.950000000000003" customHeight="1" x14ac:dyDescent="0.2">
      <c r="A3704" s="147">
        <v>214</v>
      </c>
      <c r="B3704" s="329" t="s">
        <v>7790</v>
      </c>
      <c r="C3704" s="329" t="s">
        <v>292</v>
      </c>
      <c r="D3704" s="329" t="s">
        <v>275</v>
      </c>
      <c r="E3704" s="329">
        <v>0.1</v>
      </c>
      <c r="F3704" s="329" t="s">
        <v>821</v>
      </c>
      <c r="G3704" s="329" t="s">
        <v>10193</v>
      </c>
      <c r="H3704" s="329" t="s">
        <v>10347</v>
      </c>
      <c r="I3704" s="329" t="s">
        <v>10226</v>
      </c>
      <c r="J3704" s="329">
        <v>26281581</v>
      </c>
      <c r="K3704" s="329" t="s">
        <v>10341</v>
      </c>
      <c r="L3704" s="329" t="s">
        <v>9661</v>
      </c>
      <c r="M3704" s="329" t="s">
        <v>8793</v>
      </c>
      <c r="N3704" s="329" t="s">
        <v>10342</v>
      </c>
      <c r="O3704" s="329" t="s">
        <v>12</v>
      </c>
      <c r="P3704" s="329">
        <v>2025</v>
      </c>
      <c r="Q3704" s="329" t="s">
        <v>34</v>
      </c>
      <c r="R3704" s="329" t="s">
        <v>34</v>
      </c>
      <c r="S3704" s="329" t="s">
        <v>34</v>
      </c>
      <c r="T3704" s="329"/>
      <c r="U3704" s="329"/>
      <c r="V3704" s="329"/>
      <c r="W3704" s="329"/>
      <c r="X3704" s="349"/>
      <c r="Y3704" s="844"/>
    </row>
    <row r="3705" spans="1:25" s="3" customFormat="1" ht="39.950000000000003" customHeight="1" x14ac:dyDescent="0.2">
      <c r="A3705" s="147">
        <v>215</v>
      </c>
      <c r="B3705" s="329" t="s">
        <v>7791</v>
      </c>
      <c r="C3705" s="329" t="s">
        <v>7792</v>
      </c>
      <c r="D3705" s="329" t="s">
        <v>271</v>
      </c>
      <c r="E3705" s="329">
        <v>0.02</v>
      </c>
      <c r="F3705" s="329" t="s">
        <v>821</v>
      </c>
      <c r="G3705" s="329" t="s">
        <v>10348</v>
      </c>
      <c r="H3705" s="329" t="s">
        <v>10349</v>
      </c>
      <c r="I3705" s="329" t="s">
        <v>10226</v>
      </c>
      <c r="J3705" s="329">
        <v>26297149</v>
      </c>
      <c r="K3705" s="329" t="s">
        <v>10341</v>
      </c>
      <c r="L3705" s="329" t="s">
        <v>9661</v>
      </c>
      <c r="M3705" s="329" t="s">
        <v>8793</v>
      </c>
      <c r="N3705" s="329" t="s">
        <v>10342</v>
      </c>
      <c r="O3705" s="329" t="s">
        <v>12</v>
      </c>
      <c r="P3705" s="329">
        <v>2025</v>
      </c>
      <c r="Q3705" s="329" t="s">
        <v>34</v>
      </c>
      <c r="R3705" s="329" t="s">
        <v>34</v>
      </c>
      <c r="S3705" s="329" t="s">
        <v>34</v>
      </c>
      <c r="T3705" s="329"/>
      <c r="U3705" s="329"/>
      <c r="V3705" s="329"/>
      <c r="W3705" s="329"/>
      <c r="X3705" s="349"/>
      <c r="Y3705" s="844"/>
    </row>
    <row r="3706" spans="1:25" s="3" customFormat="1" ht="39.950000000000003" customHeight="1" x14ac:dyDescent="0.2">
      <c r="A3706" s="147">
        <v>216</v>
      </c>
      <c r="B3706" s="329" t="s">
        <v>7793</v>
      </c>
      <c r="C3706" s="329" t="s">
        <v>7794</v>
      </c>
      <c r="D3706" s="329" t="s">
        <v>271</v>
      </c>
      <c r="E3706" s="329">
        <v>5.1000000000000004E-3</v>
      </c>
      <c r="F3706" s="329" t="s">
        <v>8789</v>
      </c>
      <c r="G3706" s="329" t="s">
        <v>10350</v>
      </c>
      <c r="H3706" s="329" t="s">
        <v>10351</v>
      </c>
      <c r="I3706" s="329" t="s">
        <v>10226</v>
      </c>
      <c r="J3706" s="329">
        <v>26299506</v>
      </c>
      <c r="K3706" s="329" t="s">
        <v>10341</v>
      </c>
      <c r="L3706" s="329" t="s">
        <v>9661</v>
      </c>
      <c r="M3706" s="329" t="s">
        <v>8793</v>
      </c>
      <c r="N3706" s="329" t="s">
        <v>10342</v>
      </c>
      <c r="O3706" s="329" t="s">
        <v>12</v>
      </c>
      <c r="P3706" s="329">
        <v>2025</v>
      </c>
      <c r="Q3706" s="329" t="s">
        <v>34</v>
      </c>
      <c r="R3706" s="329" t="s">
        <v>34</v>
      </c>
      <c r="S3706" s="329" t="s">
        <v>34</v>
      </c>
      <c r="T3706" s="329"/>
      <c r="U3706" s="329"/>
      <c r="V3706" s="329"/>
      <c r="W3706" s="329"/>
      <c r="X3706" s="349"/>
      <c r="Y3706" s="844"/>
    </row>
    <row r="3707" spans="1:25" s="3" customFormat="1" ht="39.950000000000003" customHeight="1" x14ac:dyDescent="0.2">
      <c r="A3707" s="147">
        <v>217</v>
      </c>
      <c r="B3707" s="329" t="s">
        <v>7795</v>
      </c>
      <c r="C3707" s="329" t="s">
        <v>7796</v>
      </c>
      <c r="D3707" s="329" t="s">
        <v>271</v>
      </c>
      <c r="E3707" s="329">
        <v>0.25</v>
      </c>
      <c r="F3707" s="329" t="s">
        <v>821</v>
      </c>
      <c r="G3707" s="329" t="s">
        <v>10352</v>
      </c>
      <c r="H3707" s="329" t="s">
        <v>10353</v>
      </c>
      <c r="I3707" s="329" t="s">
        <v>10226</v>
      </c>
      <c r="J3707" s="329">
        <v>26457349</v>
      </c>
      <c r="K3707" s="329" t="s">
        <v>10341</v>
      </c>
      <c r="L3707" s="329" t="s">
        <v>9661</v>
      </c>
      <c r="M3707" s="329" t="s">
        <v>8793</v>
      </c>
      <c r="N3707" s="329" t="s">
        <v>10342</v>
      </c>
      <c r="O3707" s="329" t="s">
        <v>12</v>
      </c>
      <c r="P3707" s="329">
        <v>2025</v>
      </c>
      <c r="Q3707" s="329" t="s">
        <v>34</v>
      </c>
      <c r="R3707" s="329" t="s">
        <v>34</v>
      </c>
      <c r="S3707" s="329" t="s">
        <v>34</v>
      </c>
      <c r="T3707" s="329"/>
      <c r="U3707" s="329"/>
      <c r="V3707" s="329"/>
      <c r="W3707" s="329"/>
      <c r="X3707" s="349"/>
      <c r="Y3707" s="844"/>
    </row>
    <row r="3708" spans="1:25" s="3" customFormat="1" ht="39.950000000000003" customHeight="1" x14ac:dyDescent="0.2">
      <c r="A3708" s="147">
        <v>218</v>
      </c>
      <c r="B3708" s="329" t="s">
        <v>7786</v>
      </c>
      <c r="C3708" s="329" t="s">
        <v>7797</v>
      </c>
      <c r="D3708" s="329" t="s">
        <v>9665</v>
      </c>
      <c r="E3708" s="329">
        <v>0.01</v>
      </c>
      <c r="F3708" s="329" t="s">
        <v>8789</v>
      </c>
      <c r="G3708" s="329" t="s">
        <v>10354</v>
      </c>
      <c r="H3708" s="329" t="s">
        <v>10355</v>
      </c>
      <c r="I3708" s="329" t="s">
        <v>10226</v>
      </c>
      <c r="J3708" s="329">
        <v>26255924</v>
      </c>
      <c r="K3708" s="329" t="s">
        <v>10356</v>
      </c>
      <c r="L3708" s="329" t="s">
        <v>9661</v>
      </c>
      <c r="M3708" s="329" t="s">
        <v>8793</v>
      </c>
      <c r="N3708" s="329" t="s">
        <v>10357</v>
      </c>
      <c r="O3708" s="329" t="s">
        <v>12</v>
      </c>
      <c r="P3708" s="329">
        <v>2025</v>
      </c>
      <c r="Q3708" s="329" t="s">
        <v>34</v>
      </c>
      <c r="R3708" s="329" t="s">
        <v>34</v>
      </c>
      <c r="S3708" s="329" t="s">
        <v>34</v>
      </c>
      <c r="T3708" s="329"/>
      <c r="U3708" s="329"/>
      <c r="V3708" s="329"/>
      <c r="W3708" s="329"/>
      <c r="X3708" s="349"/>
      <c r="Y3708" s="844"/>
    </row>
    <row r="3709" spans="1:25" s="3" customFormat="1" ht="39.950000000000003" customHeight="1" x14ac:dyDescent="0.2">
      <c r="A3709" s="147">
        <v>219</v>
      </c>
      <c r="B3709" s="329" t="s">
        <v>7798</v>
      </c>
      <c r="C3709" s="329" t="s">
        <v>7668</v>
      </c>
      <c r="D3709" s="329" t="s">
        <v>274</v>
      </c>
      <c r="E3709" s="329">
        <v>0.09</v>
      </c>
      <c r="F3709" s="329" t="s">
        <v>8789</v>
      </c>
      <c r="G3709" s="329" t="s">
        <v>10358</v>
      </c>
      <c r="H3709" s="329" t="s">
        <v>10359</v>
      </c>
      <c r="I3709" s="329" t="s">
        <v>10226</v>
      </c>
      <c r="J3709" s="329">
        <v>26300599</v>
      </c>
      <c r="K3709" s="329" t="s">
        <v>10356</v>
      </c>
      <c r="L3709" s="329" t="s">
        <v>9661</v>
      </c>
      <c r="M3709" s="329" t="s">
        <v>8793</v>
      </c>
      <c r="N3709" s="329" t="s">
        <v>10357</v>
      </c>
      <c r="O3709" s="329" t="s">
        <v>12</v>
      </c>
      <c r="P3709" s="329">
        <v>2025</v>
      </c>
      <c r="Q3709" s="329" t="s">
        <v>34</v>
      </c>
      <c r="R3709" s="329" t="s">
        <v>34</v>
      </c>
      <c r="S3709" s="329" t="s">
        <v>34</v>
      </c>
      <c r="T3709" s="329"/>
      <c r="U3709" s="329"/>
      <c r="V3709" s="329"/>
      <c r="W3709" s="329"/>
      <c r="X3709" s="349"/>
      <c r="Y3709" s="844"/>
    </row>
    <row r="3710" spans="1:25" s="3" customFormat="1" ht="39.950000000000003" customHeight="1" x14ac:dyDescent="0.2">
      <c r="A3710" s="147">
        <v>220</v>
      </c>
      <c r="B3710" s="329" t="s">
        <v>7746</v>
      </c>
      <c r="C3710" s="329" t="s">
        <v>7747</v>
      </c>
      <c r="D3710" s="329" t="s">
        <v>271</v>
      </c>
      <c r="E3710" s="329">
        <v>0.15509999999999999</v>
      </c>
      <c r="F3710" s="329" t="s">
        <v>821</v>
      </c>
      <c r="G3710" s="329" t="s">
        <v>10360</v>
      </c>
      <c r="H3710" s="329" t="s">
        <v>10361</v>
      </c>
      <c r="I3710" s="329" t="s">
        <v>10226</v>
      </c>
      <c r="J3710" s="329">
        <v>26301967</v>
      </c>
      <c r="K3710" s="329" t="s">
        <v>10356</v>
      </c>
      <c r="L3710" s="329" t="s">
        <v>9661</v>
      </c>
      <c r="M3710" s="329" t="s">
        <v>8793</v>
      </c>
      <c r="N3710" s="329" t="s">
        <v>10357</v>
      </c>
      <c r="O3710" s="329" t="s">
        <v>12</v>
      </c>
      <c r="P3710" s="329">
        <v>2025</v>
      </c>
      <c r="Q3710" s="329" t="s">
        <v>34</v>
      </c>
      <c r="R3710" s="329" t="s">
        <v>34</v>
      </c>
      <c r="S3710" s="329" t="s">
        <v>34</v>
      </c>
      <c r="T3710" s="329"/>
      <c r="U3710" s="329"/>
      <c r="V3710" s="329"/>
      <c r="W3710" s="329"/>
      <c r="X3710" s="349"/>
      <c r="Y3710" s="844"/>
    </row>
    <row r="3711" spans="1:25" s="3" customFormat="1" ht="39.950000000000003" customHeight="1" x14ac:dyDescent="0.2">
      <c r="A3711" s="147">
        <v>221</v>
      </c>
      <c r="B3711" s="329" t="s">
        <v>7782</v>
      </c>
      <c r="C3711" s="329" t="s">
        <v>7799</v>
      </c>
      <c r="D3711" s="329" t="s">
        <v>274</v>
      </c>
      <c r="E3711" s="329">
        <v>0.04</v>
      </c>
      <c r="F3711" s="329" t="s">
        <v>8789</v>
      </c>
      <c r="G3711" s="329" t="s">
        <v>10362</v>
      </c>
      <c r="H3711" s="329" t="s">
        <v>10363</v>
      </c>
      <c r="I3711" s="329" t="s">
        <v>10226</v>
      </c>
      <c r="J3711" s="329">
        <v>26339627</v>
      </c>
      <c r="K3711" s="329" t="s">
        <v>10356</v>
      </c>
      <c r="L3711" s="329" t="s">
        <v>9661</v>
      </c>
      <c r="M3711" s="329" t="s">
        <v>8793</v>
      </c>
      <c r="N3711" s="329" t="s">
        <v>10357</v>
      </c>
      <c r="O3711" s="329" t="s">
        <v>12</v>
      </c>
      <c r="P3711" s="329">
        <v>2025</v>
      </c>
      <c r="Q3711" s="329" t="s">
        <v>34</v>
      </c>
      <c r="R3711" s="329" t="s">
        <v>34</v>
      </c>
      <c r="S3711" s="329" t="s">
        <v>34</v>
      </c>
      <c r="T3711" s="329"/>
      <c r="U3711" s="329"/>
      <c r="V3711" s="329"/>
      <c r="W3711" s="329"/>
      <c r="X3711" s="349"/>
      <c r="Y3711" s="844"/>
    </row>
    <row r="3712" spans="1:25" s="3" customFormat="1" ht="39.950000000000003" customHeight="1" x14ac:dyDescent="0.2">
      <c r="A3712" s="147">
        <v>222</v>
      </c>
      <c r="B3712" s="329" t="s">
        <v>7782</v>
      </c>
      <c r="C3712" s="329" t="s">
        <v>7800</v>
      </c>
      <c r="D3712" s="329" t="s">
        <v>274</v>
      </c>
      <c r="E3712" s="329">
        <v>0.04</v>
      </c>
      <c r="F3712" s="329" t="s">
        <v>821</v>
      </c>
      <c r="G3712" s="329" t="s">
        <v>9772</v>
      </c>
      <c r="H3712" s="329" t="s">
        <v>10364</v>
      </c>
      <c r="I3712" s="329" t="s">
        <v>10226</v>
      </c>
      <c r="J3712" s="329">
        <v>26339688</v>
      </c>
      <c r="K3712" s="329" t="s">
        <v>10356</v>
      </c>
      <c r="L3712" s="329" t="s">
        <v>9661</v>
      </c>
      <c r="M3712" s="329" t="s">
        <v>8793</v>
      </c>
      <c r="N3712" s="329" t="s">
        <v>10357</v>
      </c>
      <c r="O3712" s="329" t="s">
        <v>12</v>
      </c>
      <c r="P3712" s="329">
        <v>2025</v>
      </c>
      <c r="Q3712" s="329" t="s">
        <v>34</v>
      </c>
      <c r="R3712" s="329" t="s">
        <v>34</v>
      </c>
      <c r="S3712" s="329" t="s">
        <v>34</v>
      </c>
      <c r="T3712" s="329"/>
      <c r="U3712" s="329"/>
      <c r="V3712" s="329"/>
      <c r="W3712" s="329"/>
      <c r="X3712" s="349"/>
      <c r="Y3712" s="844"/>
    </row>
    <row r="3713" spans="1:25" s="3" customFormat="1" ht="39.950000000000003" customHeight="1" x14ac:dyDescent="0.2">
      <c r="A3713" s="147">
        <v>223</v>
      </c>
      <c r="B3713" s="329" t="s">
        <v>7782</v>
      </c>
      <c r="C3713" s="329" t="s">
        <v>7801</v>
      </c>
      <c r="D3713" s="329" t="s">
        <v>274</v>
      </c>
      <c r="E3713" s="329">
        <v>3.5000000000000003E-2</v>
      </c>
      <c r="F3713" s="329" t="s">
        <v>8789</v>
      </c>
      <c r="G3713" s="329" t="s">
        <v>10365</v>
      </c>
      <c r="H3713" s="329" t="s">
        <v>10366</v>
      </c>
      <c r="I3713" s="329" t="s">
        <v>10226</v>
      </c>
      <c r="J3713" s="329">
        <v>26339769</v>
      </c>
      <c r="K3713" s="329" t="s">
        <v>10356</v>
      </c>
      <c r="L3713" s="329" t="s">
        <v>9661</v>
      </c>
      <c r="M3713" s="329" t="s">
        <v>8793</v>
      </c>
      <c r="N3713" s="329" t="s">
        <v>10357</v>
      </c>
      <c r="O3713" s="329" t="s">
        <v>12</v>
      </c>
      <c r="P3713" s="329">
        <v>2025</v>
      </c>
      <c r="Q3713" s="329" t="s">
        <v>34</v>
      </c>
      <c r="R3713" s="329" t="s">
        <v>34</v>
      </c>
      <c r="S3713" s="329" t="s">
        <v>34</v>
      </c>
      <c r="T3713" s="329"/>
      <c r="U3713" s="329"/>
      <c r="V3713" s="329"/>
      <c r="W3713" s="329"/>
      <c r="X3713" s="349"/>
      <c r="Y3713" s="844"/>
    </row>
    <row r="3714" spans="1:25" s="3" customFormat="1" ht="39.950000000000003" customHeight="1" x14ac:dyDescent="0.2">
      <c r="A3714" s="147">
        <v>224</v>
      </c>
      <c r="B3714" s="329" t="s">
        <v>7802</v>
      </c>
      <c r="C3714" s="329" t="s">
        <v>7803</v>
      </c>
      <c r="D3714" s="329" t="s">
        <v>274</v>
      </c>
      <c r="E3714" s="329">
        <v>0.1968</v>
      </c>
      <c r="F3714" s="329" t="s">
        <v>821</v>
      </c>
      <c r="G3714" s="329" t="s">
        <v>10367</v>
      </c>
      <c r="H3714" s="329" t="s">
        <v>10368</v>
      </c>
      <c r="I3714" s="329" t="s">
        <v>10226</v>
      </c>
      <c r="J3714" s="329">
        <v>26077690</v>
      </c>
      <c r="K3714" s="329" t="s">
        <v>10369</v>
      </c>
      <c r="L3714" s="329" t="s">
        <v>9661</v>
      </c>
      <c r="M3714" s="329" t="s">
        <v>8793</v>
      </c>
      <c r="N3714" s="329" t="s">
        <v>10370</v>
      </c>
      <c r="O3714" s="329" t="s">
        <v>12</v>
      </c>
      <c r="P3714" s="329">
        <v>2025</v>
      </c>
      <c r="Q3714" s="329" t="s">
        <v>34</v>
      </c>
      <c r="R3714" s="329" t="s">
        <v>34</v>
      </c>
      <c r="S3714" s="329" t="s">
        <v>34</v>
      </c>
      <c r="T3714" s="329"/>
      <c r="U3714" s="329"/>
      <c r="V3714" s="329"/>
      <c r="W3714" s="329"/>
      <c r="X3714" s="349"/>
      <c r="Y3714" s="844"/>
    </row>
    <row r="3715" spans="1:25" s="3" customFormat="1" ht="39.950000000000003" customHeight="1" x14ac:dyDescent="0.2">
      <c r="A3715" s="147">
        <v>225</v>
      </c>
      <c r="B3715" s="329" t="s">
        <v>7782</v>
      </c>
      <c r="C3715" s="329" t="s">
        <v>7804</v>
      </c>
      <c r="D3715" s="329" t="s">
        <v>274</v>
      </c>
      <c r="E3715" s="329">
        <v>0.36</v>
      </c>
      <c r="F3715" s="329" t="s">
        <v>821</v>
      </c>
      <c r="G3715" s="329" t="s">
        <v>10371</v>
      </c>
      <c r="H3715" s="329" t="s">
        <v>10372</v>
      </c>
      <c r="I3715" s="329" t="s">
        <v>10226</v>
      </c>
      <c r="J3715" s="329">
        <v>26249217</v>
      </c>
      <c r="K3715" s="329" t="s">
        <v>10369</v>
      </c>
      <c r="L3715" s="329" t="s">
        <v>9661</v>
      </c>
      <c r="M3715" s="329" t="s">
        <v>8793</v>
      </c>
      <c r="N3715" s="329" t="s">
        <v>10370</v>
      </c>
      <c r="O3715" s="329" t="s">
        <v>12</v>
      </c>
      <c r="P3715" s="329">
        <v>2025</v>
      </c>
      <c r="Q3715" s="329" t="s">
        <v>34</v>
      </c>
      <c r="R3715" s="329" t="s">
        <v>34</v>
      </c>
      <c r="S3715" s="329" t="s">
        <v>34</v>
      </c>
      <c r="T3715" s="329"/>
      <c r="U3715" s="329"/>
      <c r="V3715" s="329"/>
      <c r="W3715" s="329"/>
      <c r="X3715" s="350"/>
      <c r="Y3715" s="350"/>
    </row>
    <row r="3716" spans="1:25" s="3" customFormat="1" ht="39.950000000000003" customHeight="1" x14ac:dyDescent="0.2">
      <c r="A3716" s="147">
        <v>226</v>
      </c>
      <c r="B3716" s="329" t="s">
        <v>7786</v>
      </c>
      <c r="C3716" s="329" t="s">
        <v>7805</v>
      </c>
      <c r="D3716" s="329" t="s">
        <v>9665</v>
      </c>
      <c r="E3716" s="329">
        <v>2.4E-2</v>
      </c>
      <c r="F3716" s="329" t="s">
        <v>8789</v>
      </c>
      <c r="G3716" s="329" t="s">
        <v>10354</v>
      </c>
      <c r="H3716" s="329" t="s">
        <v>10355</v>
      </c>
      <c r="I3716" s="329" t="s">
        <v>10226</v>
      </c>
      <c r="J3716" s="329">
        <v>26340850</v>
      </c>
      <c r="K3716" s="329" t="s">
        <v>10369</v>
      </c>
      <c r="L3716" s="329" t="s">
        <v>9661</v>
      </c>
      <c r="M3716" s="329" t="s">
        <v>8793</v>
      </c>
      <c r="N3716" s="329" t="s">
        <v>10370</v>
      </c>
      <c r="O3716" s="329" t="s">
        <v>12</v>
      </c>
      <c r="P3716" s="329">
        <v>2025</v>
      </c>
      <c r="Q3716" s="329" t="s">
        <v>34</v>
      </c>
      <c r="R3716" s="329" t="s">
        <v>34</v>
      </c>
      <c r="S3716" s="329" t="s">
        <v>34</v>
      </c>
      <c r="T3716" s="329"/>
      <c r="U3716" s="329"/>
      <c r="V3716" s="329"/>
      <c r="W3716" s="329"/>
      <c r="X3716" s="350"/>
      <c r="Y3716" s="350"/>
    </row>
    <row r="3717" spans="1:25" s="3" customFormat="1" ht="39.950000000000003" customHeight="1" x14ac:dyDescent="0.2">
      <c r="A3717" s="147">
        <v>227</v>
      </c>
      <c r="B3717" s="329" t="s">
        <v>7806</v>
      </c>
      <c r="C3717" s="329" t="s">
        <v>7807</v>
      </c>
      <c r="D3717" s="329" t="s">
        <v>9665</v>
      </c>
      <c r="E3717" s="329">
        <v>4.0000000000000001E-3</v>
      </c>
      <c r="F3717" s="329" t="s">
        <v>8789</v>
      </c>
      <c r="G3717" s="329" t="s">
        <v>10373</v>
      </c>
      <c r="H3717" s="329" t="s">
        <v>10355</v>
      </c>
      <c r="I3717" s="329" t="s">
        <v>10226</v>
      </c>
      <c r="J3717" s="329">
        <v>26343975</v>
      </c>
      <c r="K3717" s="329" t="s">
        <v>10369</v>
      </c>
      <c r="L3717" s="329" t="s">
        <v>9661</v>
      </c>
      <c r="M3717" s="329" t="s">
        <v>8793</v>
      </c>
      <c r="N3717" s="329" t="s">
        <v>10370</v>
      </c>
      <c r="O3717" s="329" t="s">
        <v>12</v>
      </c>
      <c r="P3717" s="329">
        <v>2025</v>
      </c>
      <c r="Q3717" s="329" t="s">
        <v>34</v>
      </c>
      <c r="R3717" s="329" t="s">
        <v>34</v>
      </c>
      <c r="S3717" s="329" t="s">
        <v>34</v>
      </c>
      <c r="T3717" s="329"/>
      <c r="U3717" s="329"/>
      <c r="V3717" s="329"/>
      <c r="W3717" s="329"/>
      <c r="X3717" s="350"/>
      <c r="Y3717" s="350"/>
    </row>
    <row r="3718" spans="1:25" s="3" customFormat="1" ht="39.950000000000003" customHeight="1" x14ac:dyDescent="0.2">
      <c r="A3718" s="147">
        <v>228</v>
      </c>
      <c r="B3718" s="329" t="s">
        <v>7806</v>
      </c>
      <c r="C3718" s="329" t="s">
        <v>7808</v>
      </c>
      <c r="D3718" s="329" t="s">
        <v>9665</v>
      </c>
      <c r="E3718" s="329">
        <v>6.0000000000000001E-3</v>
      </c>
      <c r="F3718" s="329" t="s">
        <v>8789</v>
      </c>
      <c r="G3718" s="329" t="s">
        <v>10374</v>
      </c>
      <c r="H3718" s="329" t="s">
        <v>10355</v>
      </c>
      <c r="I3718" s="329" t="s">
        <v>10226</v>
      </c>
      <c r="J3718" s="329">
        <v>26344107</v>
      </c>
      <c r="K3718" s="329" t="s">
        <v>10369</v>
      </c>
      <c r="L3718" s="329" t="s">
        <v>9661</v>
      </c>
      <c r="M3718" s="329" t="s">
        <v>8793</v>
      </c>
      <c r="N3718" s="329" t="s">
        <v>10370</v>
      </c>
      <c r="O3718" s="329" t="s">
        <v>12</v>
      </c>
      <c r="P3718" s="329">
        <v>2025</v>
      </c>
      <c r="Q3718" s="329" t="s">
        <v>34</v>
      </c>
      <c r="R3718" s="329" t="s">
        <v>34</v>
      </c>
      <c r="S3718" s="329" t="s">
        <v>34</v>
      </c>
      <c r="T3718" s="329"/>
      <c r="U3718" s="329"/>
      <c r="V3718" s="329"/>
      <c r="W3718" s="329"/>
      <c r="X3718" s="350"/>
      <c r="Y3718" s="350"/>
    </row>
    <row r="3719" spans="1:25" s="3" customFormat="1" ht="39.950000000000003" customHeight="1" x14ac:dyDescent="0.2">
      <c r="A3719" s="147">
        <v>229</v>
      </c>
      <c r="B3719" s="329" t="s">
        <v>7806</v>
      </c>
      <c r="C3719" s="329" t="s">
        <v>7809</v>
      </c>
      <c r="D3719" s="329" t="s">
        <v>9665</v>
      </c>
      <c r="E3719" s="329">
        <v>1.968E-2</v>
      </c>
      <c r="F3719" s="329" t="s">
        <v>8789</v>
      </c>
      <c r="G3719" s="329" t="s">
        <v>10375</v>
      </c>
      <c r="H3719" s="329" t="s">
        <v>10376</v>
      </c>
      <c r="I3719" s="329" t="s">
        <v>10226</v>
      </c>
      <c r="J3719" s="329">
        <v>26344243</v>
      </c>
      <c r="K3719" s="329" t="s">
        <v>10369</v>
      </c>
      <c r="L3719" s="329" t="s">
        <v>9661</v>
      </c>
      <c r="M3719" s="329" t="s">
        <v>8793</v>
      </c>
      <c r="N3719" s="329" t="s">
        <v>10370</v>
      </c>
      <c r="O3719" s="329" t="s">
        <v>12</v>
      </c>
      <c r="P3719" s="329">
        <v>2025</v>
      </c>
      <c r="Q3719" s="329" t="s">
        <v>34</v>
      </c>
      <c r="R3719" s="329" t="s">
        <v>34</v>
      </c>
      <c r="S3719" s="329" t="s">
        <v>34</v>
      </c>
      <c r="T3719" s="329"/>
      <c r="U3719" s="329"/>
      <c r="V3719" s="329"/>
      <c r="W3719" s="329"/>
      <c r="X3719" s="350"/>
      <c r="Y3719" s="350"/>
    </row>
    <row r="3720" spans="1:25" ht="24.95" customHeight="1" x14ac:dyDescent="0.2">
      <c r="A3720" s="147">
        <v>230</v>
      </c>
      <c r="B3720" s="329" t="s">
        <v>7810</v>
      </c>
      <c r="C3720" s="329" t="s">
        <v>7811</v>
      </c>
      <c r="D3720" s="329" t="s">
        <v>274</v>
      </c>
      <c r="E3720" s="329">
        <v>4.5999999999999996</v>
      </c>
      <c r="F3720" s="329" t="s">
        <v>821</v>
      </c>
      <c r="G3720" s="329" t="s">
        <v>10377</v>
      </c>
      <c r="H3720" s="329" t="s">
        <v>10378</v>
      </c>
      <c r="I3720" s="329" t="s">
        <v>10226</v>
      </c>
      <c r="J3720" s="329">
        <v>12379680</v>
      </c>
      <c r="K3720" s="329" t="s">
        <v>10379</v>
      </c>
      <c r="L3720" s="329" t="s">
        <v>380</v>
      </c>
      <c r="M3720" s="329" t="s">
        <v>9747</v>
      </c>
      <c r="N3720" s="329" t="s">
        <v>10380</v>
      </c>
      <c r="O3720" s="329" t="s">
        <v>12</v>
      </c>
      <c r="P3720" s="329">
        <v>2025</v>
      </c>
      <c r="Q3720" s="329" t="s">
        <v>34</v>
      </c>
      <c r="R3720" s="329" t="s">
        <v>10381</v>
      </c>
      <c r="S3720" s="329" t="s">
        <v>34</v>
      </c>
      <c r="T3720" s="329"/>
      <c r="U3720" s="329"/>
      <c r="V3720" s="329"/>
      <c r="W3720" s="329"/>
      <c r="X3720" s="350"/>
      <c r="Y3720" s="350"/>
    </row>
    <row r="3721" spans="1:25" ht="35.1" customHeight="1" x14ac:dyDescent="0.2">
      <c r="A3721" s="147">
        <v>231</v>
      </c>
      <c r="B3721" s="329" t="s">
        <v>7786</v>
      </c>
      <c r="C3721" s="329" t="s">
        <v>7812</v>
      </c>
      <c r="D3721" s="329" t="s">
        <v>9665</v>
      </c>
      <c r="E3721" s="329">
        <v>1.4800000000000001E-2</v>
      </c>
      <c r="F3721" s="329" t="s">
        <v>8789</v>
      </c>
      <c r="G3721" s="329" t="s">
        <v>10374</v>
      </c>
      <c r="H3721" s="329" t="s">
        <v>10355</v>
      </c>
      <c r="I3721" s="329" t="s">
        <v>10226</v>
      </c>
      <c r="J3721" s="329">
        <v>26342276</v>
      </c>
      <c r="K3721" s="329" t="s">
        <v>10379</v>
      </c>
      <c r="L3721" s="329" t="s">
        <v>9661</v>
      </c>
      <c r="M3721" s="329" t="s">
        <v>8793</v>
      </c>
      <c r="N3721" s="329" t="s">
        <v>10380</v>
      </c>
      <c r="O3721" s="329" t="s">
        <v>12</v>
      </c>
      <c r="P3721" s="329">
        <v>2025</v>
      </c>
      <c r="Q3721" s="329" t="s">
        <v>34</v>
      </c>
      <c r="R3721" s="329" t="s">
        <v>34</v>
      </c>
      <c r="S3721" s="329" t="s">
        <v>34</v>
      </c>
      <c r="T3721" s="329"/>
      <c r="U3721" s="329"/>
      <c r="V3721" s="329"/>
      <c r="W3721" s="329"/>
      <c r="X3721" s="350"/>
      <c r="Y3721" s="350"/>
    </row>
    <row r="3722" spans="1:25" ht="35.1" customHeight="1" x14ac:dyDescent="0.2">
      <c r="A3722" s="147">
        <v>232</v>
      </c>
      <c r="B3722" s="329" t="s">
        <v>7813</v>
      </c>
      <c r="C3722" s="329" t="s">
        <v>7814</v>
      </c>
      <c r="D3722" s="329" t="s">
        <v>9665</v>
      </c>
      <c r="E3722" s="329">
        <v>2.3779999999999999E-2</v>
      </c>
      <c r="F3722" s="329" t="s">
        <v>8789</v>
      </c>
      <c r="G3722" s="329" t="s">
        <v>10375</v>
      </c>
      <c r="H3722" s="329" t="s">
        <v>10382</v>
      </c>
      <c r="I3722" s="329" t="s">
        <v>10226</v>
      </c>
      <c r="J3722" s="329">
        <v>26371954</v>
      </c>
      <c r="K3722" s="329" t="s">
        <v>10379</v>
      </c>
      <c r="L3722" s="329" t="s">
        <v>9661</v>
      </c>
      <c r="M3722" s="329" t="s">
        <v>8793</v>
      </c>
      <c r="N3722" s="329" t="s">
        <v>10380</v>
      </c>
      <c r="O3722" s="329" t="s">
        <v>12</v>
      </c>
      <c r="P3722" s="329">
        <v>2025</v>
      </c>
      <c r="Q3722" s="329" t="s">
        <v>34</v>
      </c>
      <c r="R3722" s="329" t="s">
        <v>34</v>
      </c>
      <c r="S3722" s="329" t="s">
        <v>34</v>
      </c>
      <c r="T3722" s="329"/>
      <c r="U3722" s="329"/>
      <c r="V3722" s="329"/>
      <c r="W3722" s="329"/>
      <c r="X3722" s="350"/>
      <c r="Y3722" s="350"/>
    </row>
    <row r="3723" spans="1:25" ht="35.1" customHeight="1" x14ac:dyDescent="0.2">
      <c r="A3723" s="147">
        <v>233</v>
      </c>
      <c r="B3723" s="329" t="s">
        <v>7815</v>
      </c>
      <c r="C3723" s="329" t="s">
        <v>7816</v>
      </c>
      <c r="D3723" s="329" t="s">
        <v>9665</v>
      </c>
      <c r="E3723" s="329">
        <v>8.6999999999999994E-3</v>
      </c>
      <c r="F3723" s="329" t="s">
        <v>8908</v>
      </c>
      <c r="G3723" s="329" t="s">
        <v>10383</v>
      </c>
      <c r="H3723" s="329" t="s">
        <v>10384</v>
      </c>
      <c r="I3723" s="329" t="s">
        <v>10226</v>
      </c>
      <c r="J3723" s="329">
        <v>26404484</v>
      </c>
      <c r="K3723" s="329" t="s">
        <v>10379</v>
      </c>
      <c r="L3723" s="329" t="s">
        <v>9661</v>
      </c>
      <c r="M3723" s="329" t="s">
        <v>8793</v>
      </c>
      <c r="N3723" s="329" t="s">
        <v>10380</v>
      </c>
      <c r="O3723" s="329" t="s">
        <v>12</v>
      </c>
      <c r="P3723" s="329">
        <v>2025</v>
      </c>
      <c r="Q3723" s="329" t="s">
        <v>34</v>
      </c>
      <c r="R3723" s="329" t="s">
        <v>34</v>
      </c>
      <c r="S3723" s="329" t="s">
        <v>34</v>
      </c>
      <c r="T3723" s="329"/>
      <c r="U3723" s="329"/>
      <c r="V3723" s="329"/>
      <c r="W3723" s="329"/>
      <c r="X3723" s="350"/>
      <c r="Y3723" s="350"/>
    </row>
    <row r="3724" spans="1:25" ht="35.1" customHeight="1" x14ac:dyDescent="0.2">
      <c r="A3724" s="147">
        <v>234</v>
      </c>
      <c r="B3724" s="329" t="s">
        <v>7817</v>
      </c>
      <c r="C3724" s="329" t="s">
        <v>7668</v>
      </c>
      <c r="D3724" s="329" t="s">
        <v>274</v>
      </c>
      <c r="E3724" s="329">
        <v>1.2E-2</v>
      </c>
      <c r="F3724" s="329" t="s">
        <v>8789</v>
      </c>
      <c r="G3724" s="329" t="s">
        <v>10385</v>
      </c>
      <c r="H3724" s="329" t="s">
        <v>10386</v>
      </c>
      <c r="I3724" s="329" t="s">
        <v>10226</v>
      </c>
      <c r="J3724" s="329">
        <v>26517038</v>
      </c>
      <c r="K3724" s="329" t="s">
        <v>10379</v>
      </c>
      <c r="L3724" s="329" t="s">
        <v>9661</v>
      </c>
      <c r="M3724" s="329" t="s">
        <v>8793</v>
      </c>
      <c r="N3724" s="329" t="s">
        <v>10380</v>
      </c>
      <c r="O3724" s="329" t="s">
        <v>12</v>
      </c>
      <c r="P3724" s="329">
        <v>2025</v>
      </c>
      <c r="Q3724" s="329" t="s">
        <v>34</v>
      </c>
      <c r="R3724" s="329" t="s">
        <v>34</v>
      </c>
      <c r="S3724" s="329" t="s">
        <v>34</v>
      </c>
      <c r="T3724" s="329"/>
      <c r="U3724" s="329"/>
      <c r="V3724" s="329"/>
      <c r="W3724" s="329"/>
      <c r="X3724" s="350"/>
      <c r="Y3724" s="350"/>
    </row>
    <row r="3725" spans="1:25" ht="35.1" customHeight="1" x14ac:dyDescent="0.2">
      <c r="A3725" s="147">
        <v>235</v>
      </c>
      <c r="B3725" s="329" t="s">
        <v>7786</v>
      </c>
      <c r="C3725" s="329" t="s">
        <v>7818</v>
      </c>
      <c r="D3725" s="329" t="s">
        <v>9665</v>
      </c>
      <c r="E3725" s="329">
        <v>4.9199999999999999E-3</v>
      </c>
      <c r="F3725" s="329" t="s">
        <v>8789</v>
      </c>
      <c r="G3725" s="329" t="s">
        <v>10354</v>
      </c>
      <c r="H3725" s="329" t="s">
        <v>10355</v>
      </c>
      <c r="I3725" s="329" t="s">
        <v>10226</v>
      </c>
      <c r="J3725" s="329">
        <v>26253381</v>
      </c>
      <c r="K3725" s="329" t="s">
        <v>10387</v>
      </c>
      <c r="L3725" s="329" t="s">
        <v>9661</v>
      </c>
      <c r="M3725" s="329" t="s">
        <v>8793</v>
      </c>
      <c r="N3725" s="329" t="s">
        <v>10388</v>
      </c>
      <c r="O3725" s="329" t="s">
        <v>12</v>
      </c>
      <c r="P3725" s="329">
        <v>2025</v>
      </c>
      <c r="Q3725" s="329" t="s">
        <v>34</v>
      </c>
      <c r="R3725" s="329" t="s">
        <v>34</v>
      </c>
      <c r="S3725" s="329" t="s">
        <v>34</v>
      </c>
      <c r="T3725" s="329"/>
      <c r="U3725" s="329"/>
      <c r="V3725" s="329"/>
      <c r="W3725" s="329"/>
      <c r="X3725" s="350"/>
      <c r="Y3725" s="350"/>
    </row>
    <row r="3726" spans="1:25" ht="35.1" customHeight="1" x14ac:dyDescent="0.2">
      <c r="A3726" s="147">
        <v>236</v>
      </c>
      <c r="B3726" s="329" t="s">
        <v>7819</v>
      </c>
      <c r="C3726" s="329" t="s">
        <v>7820</v>
      </c>
      <c r="D3726" s="329" t="s">
        <v>9665</v>
      </c>
      <c r="E3726" s="329">
        <v>0.2</v>
      </c>
      <c r="F3726" s="329" t="s">
        <v>821</v>
      </c>
      <c r="G3726" s="329" t="s">
        <v>10389</v>
      </c>
      <c r="H3726" s="329" t="s">
        <v>10390</v>
      </c>
      <c r="I3726" s="329" t="s">
        <v>10226</v>
      </c>
      <c r="J3726" s="329">
        <v>26403206</v>
      </c>
      <c r="K3726" s="329" t="s">
        <v>10387</v>
      </c>
      <c r="L3726" s="329" t="s">
        <v>9661</v>
      </c>
      <c r="M3726" s="329" t="s">
        <v>8793</v>
      </c>
      <c r="N3726" s="329" t="s">
        <v>10388</v>
      </c>
      <c r="O3726" s="329" t="s">
        <v>12</v>
      </c>
      <c r="P3726" s="329">
        <v>2025</v>
      </c>
      <c r="Q3726" s="329" t="s">
        <v>34</v>
      </c>
      <c r="R3726" s="329" t="s">
        <v>34</v>
      </c>
      <c r="S3726" s="329" t="s">
        <v>34</v>
      </c>
      <c r="T3726" s="329"/>
      <c r="U3726" s="329"/>
      <c r="V3726" s="329"/>
      <c r="W3726" s="329"/>
      <c r="X3726" s="350"/>
      <c r="Y3726" s="350"/>
    </row>
    <row r="3727" spans="1:25" ht="35.1" customHeight="1" x14ac:dyDescent="0.2">
      <c r="A3727" s="147">
        <v>237</v>
      </c>
      <c r="B3727" s="329" t="s">
        <v>7821</v>
      </c>
      <c r="C3727" s="329" t="s">
        <v>7822</v>
      </c>
      <c r="D3727" s="329" t="s">
        <v>274</v>
      </c>
      <c r="E3727" s="329">
        <v>35.799999999999997</v>
      </c>
      <c r="F3727" s="329" t="s">
        <v>497</v>
      </c>
      <c r="G3727" s="329" t="s">
        <v>10391</v>
      </c>
      <c r="H3727" s="329" t="s">
        <v>10392</v>
      </c>
      <c r="I3727" s="329" t="s">
        <v>10226</v>
      </c>
      <c r="J3727" s="329">
        <v>12380372</v>
      </c>
      <c r="K3727" s="329" t="s">
        <v>10393</v>
      </c>
      <c r="L3727" s="329" t="s">
        <v>380</v>
      </c>
      <c r="M3727" s="329" t="s">
        <v>9747</v>
      </c>
      <c r="N3727" s="329" t="s">
        <v>10394</v>
      </c>
      <c r="O3727" s="329" t="s">
        <v>12</v>
      </c>
      <c r="P3727" s="329">
        <v>2025</v>
      </c>
      <c r="Q3727" s="329" t="s">
        <v>10395</v>
      </c>
      <c r="R3727" s="329" t="s">
        <v>34</v>
      </c>
      <c r="S3727" s="329" t="s">
        <v>34</v>
      </c>
      <c r="T3727" s="329"/>
      <c r="U3727" s="329"/>
      <c r="V3727" s="329"/>
      <c r="W3727" s="329"/>
      <c r="X3727" s="350"/>
      <c r="Y3727" s="350"/>
    </row>
    <row r="3728" spans="1:25" ht="35.1" customHeight="1" x14ac:dyDescent="0.2">
      <c r="A3728" s="147">
        <v>238</v>
      </c>
      <c r="B3728" s="329" t="s">
        <v>7823</v>
      </c>
      <c r="C3728" s="329" t="s">
        <v>7824</v>
      </c>
      <c r="D3728" s="329" t="s">
        <v>275</v>
      </c>
      <c r="E3728" s="329">
        <v>0.1</v>
      </c>
      <c r="F3728" s="329" t="s">
        <v>8789</v>
      </c>
      <c r="G3728" s="329" t="s">
        <v>10396</v>
      </c>
      <c r="H3728" s="329" t="s">
        <v>10397</v>
      </c>
      <c r="I3728" s="329" t="s">
        <v>10226</v>
      </c>
      <c r="J3728" s="329">
        <v>26249468</v>
      </c>
      <c r="K3728" s="329" t="s">
        <v>10393</v>
      </c>
      <c r="L3728" s="329" t="s">
        <v>9661</v>
      </c>
      <c r="M3728" s="329" t="s">
        <v>8793</v>
      </c>
      <c r="N3728" s="329" t="s">
        <v>10394</v>
      </c>
      <c r="O3728" s="329" t="s">
        <v>12</v>
      </c>
      <c r="P3728" s="329">
        <v>2025</v>
      </c>
      <c r="Q3728" s="329" t="s">
        <v>34</v>
      </c>
      <c r="R3728" s="329" t="s">
        <v>34</v>
      </c>
      <c r="S3728" s="329" t="s">
        <v>34</v>
      </c>
      <c r="T3728" s="329"/>
      <c r="U3728" s="329"/>
      <c r="V3728" s="329"/>
      <c r="W3728" s="329"/>
      <c r="X3728" s="350"/>
      <c r="Y3728" s="350"/>
    </row>
    <row r="3729" spans="1:25" ht="35.1" customHeight="1" x14ac:dyDescent="0.2">
      <c r="A3729" s="147">
        <v>239</v>
      </c>
      <c r="B3729" s="329" t="s">
        <v>7786</v>
      </c>
      <c r="C3729" s="329" t="s">
        <v>7825</v>
      </c>
      <c r="D3729" s="329" t="s">
        <v>9665</v>
      </c>
      <c r="E3729" s="329">
        <v>4.0000000000000001E-3</v>
      </c>
      <c r="F3729" s="329" t="s">
        <v>8789</v>
      </c>
      <c r="G3729" s="329" t="s">
        <v>10375</v>
      </c>
      <c r="H3729" s="329" t="s">
        <v>10355</v>
      </c>
      <c r="I3729" s="329" t="s">
        <v>10226</v>
      </c>
      <c r="J3729" s="329">
        <v>26254912</v>
      </c>
      <c r="K3729" s="329" t="s">
        <v>10393</v>
      </c>
      <c r="L3729" s="329" t="s">
        <v>9661</v>
      </c>
      <c r="M3729" s="329" t="s">
        <v>8793</v>
      </c>
      <c r="N3729" s="329" t="s">
        <v>10394</v>
      </c>
      <c r="O3729" s="329" t="s">
        <v>12</v>
      </c>
      <c r="P3729" s="329">
        <v>2025</v>
      </c>
      <c r="Q3729" s="329" t="s">
        <v>34</v>
      </c>
      <c r="R3729" s="329" t="s">
        <v>34</v>
      </c>
      <c r="S3729" s="329" t="s">
        <v>34</v>
      </c>
      <c r="T3729" s="329"/>
      <c r="U3729" s="329"/>
      <c r="V3729" s="329"/>
      <c r="W3729" s="329"/>
      <c r="X3729" s="350"/>
      <c r="Y3729" s="350"/>
    </row>
    <row r="3730" spans="1:25" ht="35.1" customHeight="1" x14ac:dyDescent="0.2">
      <c r="A3730" s="147">
        <v>240</v>
      </c>
      <c r="B3730" s="329" t="s">
        <v>7826</v>
      </c>
      <c r="C3730" s="329" t="s">
        <v>7827</v>
      </c>
      <c r="D3730" s="329" t="s">
        <v>9665</v>
      </c>
      <c r="E3730" s="329">
        <v>0.39960000000000001</v>
      </c>
      <c r="F3730" s="329" t="s">
        <v>821</v>
      </c>
      <c r="G3730" s="329" t="s">
        <v>10398</v>
      </c>
      <c r="H3730" s="329" t="s">
        <v>10399</v>
      </c>
      <c r="I3730" s="329" t="s">
        <v>10226</v>
      </c>
      <c r="J3730" s="329">
        <v>25915585</v>
      </c>
      <c r="K3730" s="329" t="s">
        <v>10400</v>
      </c>
      <c r="L3730" s="329" t="s">
        <v>9661</v>
      </c>
      <c r="M3730" s="329" t="s">
        <v>8793</v>
      </c>
      <c r="N3730" s="329" t="s">
        <v>10401</v>
      </c>
      <c r="O3730" s="329" t="s">
        <v>12</v>
      </c>
      <c r="P3730" s="329">
        <v>2025</v>
      </c>
      <c r="Q3730" s="329" t="s">
        <v>34</v>
      </c>
      <c r="R3730" s="329" t="s">
        <v>34</v>
      </c>
      <c r="S3730" s="329" t="s">
        <v>34</v>
      </c>
      <c r="T3730" s="329"/>
      <c r="U3730" s="329"/>
      <c r="V3730" s="329"/>
      <c r="W3730" s="329"/>
      <c r="X3730" s="350"/>
      <c r="Y3730" s="350"/>
    </row>
    <row r="3731" spans="1:25" ht="35.1" customHeight="1" x14ac:dyDescent="0.2">
      <c r="A3731" s="147">
        <v>241</v>
      </c>
      <c r="B3731" s="329" t="s">
        <v>7826</v>
      </c>
      <c r="C3731" s="329" t="s">
        <v>7827</v>
      </c>
      <c r="D3731" s="329" t="s">
        <v>9665</v>
      </c>
      <c r="E3731" s="329">
        <v>0.39960000000000001</v>
      </c>
      <c r="F3731" s="329" t="s">
        <v>821</v>
      </c>
      <c r="G3731" s="329" t="s">
        <v>10398</v>
      </c>
      <c r="H3731" s="329" t="s">
        <v>10402</v>
      </c>
      <c r="I3731" s="329" t="s">
        <v>10226</v>
      </c>
      <c r="J3731" s="329">
        <v>25916304</v>
      </c>
      <c r="K3731" s="329" t="s">
        <v>10400</v>
      </c>
      <c r="L3731" s="329" t="s">
        <v>9661</v>
      </c>
      <c r="M3731" s="329" t="s">
        <v>8793</v>
      </c>
      <c r="N3731" s="329" t="s">
        <v>10401</v>
      </c>
      <c r="O3731" s="329" t="s">
        <v>12</v>
      </c>
      <c r="P3731" s="329">
        <v>2025</v>
      </c>
      <c r="Q3731" s="329" t="s">
        <v>34</v>
      </c>
      <c r="R3731" s="329" t="s">
        <v>34</v>
      </c>
      <c r="S3731" s="329" t="s">
        <v>34</v>
      </c>
      <c r="T3731" s="329"/>
      <c r="U3731" s="329"/>
      <c r="V3731" s="329"/>
      <c r="W3731" s="329"/>
      <c r="X3731" s="329"/>
      <c r="Y3731" s="329"/>
    </row>
    <row r="3732" spans="1:25" ht="35.1" customHeight="1" x14ac:dyDescent="0.2">
      <c r="A3732" s="147">
        <v>242</v>
      </c>
      <c r="B3732" s="329" t="s">
        <v>7828</v>
      </c>
      <c r="C3732" s="329" t="s">
        <v>7829</v>
      </c>
      <c r="D3732" s="329" t="s">
        <v>9665</v>
      </c>
      <c r="E3732" s="329">
        <v>6.0000000000000001E-3</v>
      </c>
      <c r="F3732" s="329" t="s">
        <v>8789</v>
      </c>
      <c r="G3732" s="329" t="s">
        <v>10403</v>
      </c>
      <c r="H3732" s="329" t="s">
        <v>10404</v>
      </c>
      <c r="I3732" s="329" t="s">
        <v>10226</v>
      </c>
      <c r="J3732" s="329">
        <v>26329478</v>
      </c>
      <c r="K3732" s="329" t="s">
        <v>10400</v>
      </c>
      <c r="L3732" s="329" t="s">
        <v>9661</v>
      </c>
      <c r="M3732" s="329" t="s">
        <v>8793</v>
      </c>
      <c r="N3732" s="329" t="s">
        <v>10401</v>
      </c>
      <c r="O3732" s="329" t="s">
        <v>12</v>
      </c>
      <c r="P3732" s="329">
        <v>2025</v>
      </c>
      <c r="Q3732" s="329" t="s">
        <v>34</v>
      </c>
      <c r="R3732" s="329" t="s">
        <v>34</v>
      </c>
      <c r="S3732" s="329" t="s">
        <v>34</v>
      </c>
      <c r="T3732" s="329"/>
      <c r="U3732" s="329"/>
      <c r="V3732" s="329"/>
      <c r="W3732" s="329"/>
      <c r="X3732" s="329"/>
      <c r="Y3732" s="329"/>
    </row>
    <row r="3733" spans="1:25" ht="35.1" customHeight="1" x14ac:dyDescent="0.2">
      <c r="A3733" s="147">
        <v>243</v>
      </c>
      <c r="B3733" s="329" t="s">
        <v>7830</v>
      </c>
      <c r="C3733" s="329" t="s">
        <v>7831</v>
      </c>
      <c r="D3733" s="329" t="s">
        <v>9665</v>
      </c>
      <c r="E3733" s="329">
        <v>3.0000000000000001E-3</v>
      </c>
      <c r="F3733" s="329" t="s">
        <v>8789</v>
      </c>
      <c r="G3733" s="329" t="s">
        <v>10405</v>
      </c>
      <c r="H3733" s="329" t="s">
        <v>10406</v>
      </c>
      <c r="I3733" s="329" t="s">
        <v>10226</v>
      </c>
      <c r="J3733" s="329">
        <v>26421760</v>
      </c>
      <c r="K3733" s="329" t="s">
        <v>10400</v>
      </c>
      <c r="L3733" s="329" t="s">
        <v>9661</v>
      </c>
      <c r="M3733" s="329" t="s">
        <v>8793</v>
      </c>
      <c r="N3733" s="329" t="s">
        <v>10401</v>
      </c>
      <c r="O3733" s="329" t="s">
        <v>12</v>
      </c>
      <c r="P3733" s="329">
        <v>2025</v>
      </c>
      <c r="Q3733" s="329" t="s">
        <v>34</v>
      </c>
      <c r="R3733" s="329" t="s">
        <v>34</v>
      </c>
      <c r="S3733" s="329" t="s">
        <v>34</v>
      </c>
      <c r="T3733" s="329"/>
      <c r="U3733" s="329"/>
      <c r="V3733" s="329"/>
      <c r="W3733" s="329"/>
      <c r="X3733" s="329"/>
      <c r="Y3733" s="329"/>
    </row>
    <row r="3734" spans="1:25" ht="35.1" customHeight="1" x14ac:dyDescent="0.2">
      <c r="A3734" s="147">
        <v>244</v>
      </c>
      <c r="B3734" s="329" t="s">
        <v>7832</v>
      </c>
      <c r="C3734" s="329" t="s">
        <v>7642</v>
      </c>
      <c r="D3734" s="329" t="s">
        <v>9665</v>
      </c>
      <c r="E3734" s="329">
        <v>6.0000000000000001E-3</v>
      </c>
      <c r="F3734" s="329" t="s">
        <v>8789</v>
      </c>
      <c r="G3734" s="329" t="s">
        <v>10407</v>
      </c>
      <c r="H3734" s="329" t="s">
        <v>10408</v>
      </c>
      <c r="I3734" s="329" t="s">
        <v>10226</v>
      </c>
      <c r="J3734" s="329">
        <v>26424814</v>
      </c>
      <c r="K3734" s="329" t="s">
        <v>10400</v>
      </c>
      <c r="L3734" s="329" t="s">
        <v>9661</v>
      </c>
      <c r="M3734" s="329" t="s">
        <v>8793</v>
      </c>
      <c r="N3734" s="329" t="s">
        <v>10401</v>
      </c>
      <c r="O3734" s="329" t="s">
        <v>12</v>
      </c>
      <c r="P3734" s="329">
        <v>2025</v>
      </c>
      <c r="Q3734" s="329" t="s">
        <v>34</v>
      </c>
      <c r="R3734" s="329" t="s">
        <v>34</v>
      </c>
      <c r="S3734" s="329" t="s">
        <v>34</v>
      </c>
      <c r="T3734" s="329"/>
      <c r="U3734" s="329"/>
      <c r="V3734" s="329"/>
      <c r="W3734" s="329"/>
      <c r="X3734" s="329"/>
      <c r="Y3734" s="329"/>
    </row>
    <row r="3735" spans="1:25" ht="35.1" customHeight="1" x14ac:dyDescent="0.2">
      <c r="A3735" s="147">
        <v>245</v>
      </c>
      <c r="B3735" s="329" t="s">
        <v>7833</v>
      </c>
      <c r="C3735" s="329" t="s">
        <v>7460</v>
      </c>
      <c r="D3735" s="329" t="s">
        <v>9665</v>
      </c>
      <c r="E3735" s="329">
        <v>2.5080000000000002E-2</v>
      </c>
      <c r="F3735" s="329" t="s">
        <v>8789</v>
      </c>
      <c r="G3735" s="329" t="s">
        <v>10409</v>
      </c>
      <c r="H3735" s="329" t="s">
        <v>10410</v>
      </c>
      <c r="I3735" s="329" t="s">
        <v>10226</v>
      </c>
      <c r="J3735" s="329">
        <v>26428831</v>
      </c>
      <c r="K3735" s="329" t="s">
        <v>10400</v>
      </c>
      <c r="L3735" s="329" t="s">
        <v>9661</v>
      </c>
      <c r="M3735" s="329" t="s">
        <v>8793</v>
      </c>
      <c r="N3735" s="329" t="s">
        <v>10401</v>
      </c>
      <c r="O3735" s="329" t="s">
        <v>12</v>
      </c>
      <c r="P3735" s="329">
        <v>2025</v>
      </c>
      <c r="Q3735" s="329" t="s">
        <v>34</v>
      </c>
      <c r="R3735" s="329" t="s">
        <v>34</v>
      </c>
      <c r="S3735" s="329" t="s">
        <v>34</v>
      </c>
      <c r="T3735" s="329"/>
      <c r="U3735" s="329"/>
      <c r="V3735" s="329"/>
      <c r="W3735" s="329"/>
      <c r="X3735" s="329"/>
      <c r="Y3735" s="329"/>
    </row>
    <row r="3736" spans="1:25" ht="35.1" customHeight="1" x14ac:dyDescent="0.2">
      <c r="A3736" s="147">
        <v>246</v>
      </c>
      <c r="B3736" s="329" t="s">
        <v>7834</v>
      </c>
      <c r="C3736" s="329" t="s">
        <v>7835</v>
      </c>
      <c r="D3736" s="329" t="s">
        <v>9665</v>
      </c>
      <c r="E3736" s="329">
        <v>1.1000000000000001</v>
      </c>
      <c r="F3736" s="329" t="s">
        <v>821</v>
      </c>
      <c r="G3736" s="329" t="s">
        <v>10411</v>
      </c>
      <c r="H3736" s="329" t="s">
        <v>10412</v>
      </c>
      <c r="I3736" s="329" t="s">
        <v>10226</v>
      </c>
      <c r="J3736" s="329">
        <v>17630843</v>
      </c>
      <c r="K3736" s="329" t="s">
        <v>10413</v>
      </c>
      <c r="L3736" s="329" t="s">
        <v>380</v>
      </c>
      <c r="M3736" s="329" t="s">
        <v>9747</v>
      </c>
      <c r="N3736" s="329" t="s">
        <v>10414</v>
      </c>
      <c r="O3736" s="329" t="s">
        <v>12</v>
      </c>
      <c r="P3736" s="329">
        <v>2025</v>
      </c>
      <c r="Q3736" s="329" t="s">
        <v>34</v>
      </c>
      <c r="R3736" s="329" t="s">
        <v>10415</v>
      </c>
      <c r="S3736" s="329" t="s">
        <v>34</v>
      </c>
      <c r="T3736" s="329"/>
      <c r="U3736" s="329"/>
      <c r="V3736" s="329"/>
      <c r="W3736" s="329"/>
      <c r="X3736" s="329"/>
      <c r="Y3736" s="329"/>
    </row>
    <row r="3737" spans="1:25" ht="35.1" customHeight="1" x14ac:dyDescent="0.2">
      <c r="A3737" s="147">
        <v>247</v>
      </c>
      <c r="B3737" s="329" t="s">
        <v>7836</v>
      </c>
      <c r="C3737" s="329" t="s">
        <v>7493</v>
      </c>
      <c r="D3737" s="329" t="s">
        <v>271</v>
      </c>
      <c r="E3737" s="329">
        <v>0.13969999999999999</v>
      </c>
      <c r="F3737" s="329" t="s">
        <v>8789</v>
      </c>
      <c r="G3737" s="329" t="s">
        <v>10416</v>
      </c>
      <c r="H3737" s="329" t="s">
        <v>10417</v>
      </c>
      <c r="I3737" s="329" t="s">
        <v>10226</v>
      </c>
      <c r="J3737" s="329">
        <v>26441600</v>
      </c>
      <c r="K3737" s="329" t="s">
        <v>10413</v>
      </c>
      <c r="L3737" s="329" t="s">
        <v>9661</v>
      </c>
      <c r="M3737" s="329" t="s">
        <v>8793</v>
      </c>
      <c r="N3737" s="329" t="s">
        <v>10414</v>
      </c>
      <c r="O3737" s="329" t="s">
        <v>12</v>
      </c>
      <c r="P3737" s="329">
        <v>2025</v>
      </c>
      <c r="Q3737" s="329" t="s">
        <v>34</v>
      </c>
      <c r="R3737" s="329" t="s">
        <v>34</v>
      </c>
      <c r="S3737" s="329" t="s">
        <v>34</v>
      </c>
      <c r="T3737" s="329"/>
      <c r="U3737" s="329"/>
      <c r="V3737" s="329"/>
      <c r="W3737" s="329"/>
      <c r="X3737" s="329"/>
      <c r="Y3737" s="329"/>
    </row>
    <row r="3738" spans="1:25" ht="35.1" customHeight="1" x14ac:dyDescent="0.2">
      <c r="A3738" s="147">
        <v>248</v>
      </c>
      <c r="B3738" s="329" t="s">
        <v>7837</v>
      </c>
      <c r="C3738" s="329" t="s">
        <v>7205</v>
      </c>
      <c r="D3738" s="329" t="s">
        <v>9665</v>
      </c>
      <c r="E3738" s="329">
        <v>0.4</v>
      </c>
      <c r="F3738" s="329" t="s">
        <v>821</v>
      </c>
      <c r="G3738" s="329" t="s">
        <v>10418</v>
      </c>
      <c r="H3738" s="329" t="s">
        <v>10419</v>
      </c>
      <c r="I3738" s="329" t="s">
        <v>10226</v>
      </c>
      <c r="J3738" s="329">
        <v>26492655</v>
      </c>
      <c r="K3738" s="329" t="s">
        <v>10413</v>
      </c>
      <c r="L3738" s="329" t="s">
        <v>9661</v>
      </c>
      <c r="M3738" s="329" t="s">
        <v>8793</v>
      </c>
      <c r="N3738" s="329" t="s">
        <v>10414</v>
      </c>
      <c r="O3738" s="329" t="s">
        <v>12</v>
      </c>
      <c r="P3738" s="329">
        <v>2025</v>
      </c>
      <c r="Q3738" s="329" t="s">
        <v>34</v>
      </c>
      <c r="R3738" s="329" t="s">
        <v>34</v>
      </c>
      <c r="S3738" s="329" t="s">
        <v>34</v>
      </c>
      <c r="T3738" s="329"/>
      <c r="U3738" s="329"/>
      <c r="V3738" s="329"/>
      <c r="W3738" s="329"/>
      <c r="X3738" s="329"/>
      <c r="Y3738" s="329"/>
    </row>
    <row r="3739" spans="1:25" ht="35.1" customHeight="1" x14ac:dyDescent="0.2">
      <c r="A3739" s="147">
        <v>249</v>
      </c>
      <c r="B3739" s="329" t="s">
        <v>7838</v>
      </c>
      <c r="C3739" s="329" t="s">
        <v>7839</v>
      </c>
      <c r="D3739" s="329" t="s">
        <v>274</v>
      </c>
      <c r="E3739" s="329">
        <v>0.19800000000000001</v>
      </c>
      <c r="F3739" s="329" t="s">
        <v>821</v>
      </c>
      <c r="G3739" s="329" t="s">
        <v>10074</v>
      </c>
      <c r="H3739" s="329" t="s">
        <v>10420</v>
      </c>
      <c r="I3739" s="329" t="s">
        <v>10226</v>
      </c>
      <c r="J3739" s="329">
        <v>26554479</v>
      </c>
      <c r="K3739" s="329" t="s">
        <v>10421</v>
      </c>
      <c r="L3739" s="329" t="s">
        <v>9661</v>
      </c>
      <c r="M3739" s="329" t="s">
        <v>8793</v>
      </c>
      <c r="N3739" s="329" t="s">
        <v>10422</v>
      </c>
      <c r="O3739" s="329" t="s">
        <v>12</v>
      </c>
      <c r="P3739" s="329">
        <v>2025</v>
      </c>
      <c r="Q3739" s="329" t="s">
        <v>34</v>
      </c>
      <c r="R3739" s="329" t="s">
        <v>34</v>
      </c>
      <c r="S3739" s="329" t="s">
        <v>34</v>
      </c>
      <c r="T3739" s="329"/>
      <c r="U3739" s="329"/>
      <c r="V3739" s="329"/>
      <c r="W3739" s="329"/>
      <c r="X3739" s="329"/>
      <c r="Y3739" s="329"/>
    </row>
    <row r="3740" spans="1:25" ht="35.1" customHeight="1" x14ac:dyDescent="0.2">
      <c r="A3740" s="147">
        <v>250</v>
      </c>
      <c r="B3740" s="329" t="s">
        <v>7769</v>
      </c>
      <c r="C3740" s="329" t="s">
        <v>7840</v>
      </c>
      <c r="D3740" s="329" t="s">
        <v>271</v>
      </c>
      <c r="E3740" s="329">
        <v>3.6</v>
      </c>
      <c r="F3740" s="329" t="s">
        <v>821</v>
      </c>
      <c r="G3740" s="329" t="s">
        <v>10423</v>
      </c>
      <c r="H3740" s="329" t="s">
        <v>10424</v>
      </c>
      <c r="I3740" s="329" t="s">
        <v>10226</v>
      </c>
      <c r="J3740" s="329">
        <v>19832930</v>
      </c>
      <c r="K3740" s="329" t="s">
        <v>10425</v>
      </c>
      <c r="L3740" s="329" t="s">
        <v>425</v>
      </c>
      <c r="M3740" s="329" t="s">
        <v>8793</v>
      </c>
      <c r="N3740" s="329" t="s">
        <v>10426</v>
      </c>
      <c r="O3740" s="329" t="s">
        <v>12</v>
      </c>
      <c r="P3740" s="329">
        <v>2025</v>
      </c>
      <c r="Q3740" s="329" t="s">
        <v>34</v>
      </c>
      <c r="R3740" s="329" t="s">
        <v>34</v>
      </c>
      <c r="S3740" s="329" t="s">
        <v>34</v>
      </c>
      <c r="T3740" s="329"/>
      <c r="U3740" s="329"/>
      <c r="V3740" s="329"/>
      <c r="W3740" s="329"/>
      <c r="X3740" s="329"/>
      <c r="Y3740" s="329"/>
    </row>
    <row r="3741" spans="1:25" ht="35.1" customHeight="1" x14ac:dyDescent="0.2">
      <c r="A3741" s="147">
        <v>251</v>
      </c>
      <c r="B3741" s="329" t="s">
        <v>7841</v>
      </c>
      <c r="C3741" s="329" t="s">
        <v>7842</v>
      </c>
      <c r="D3741" s="329" t="s">
        <v>271</v>
      </c>
      <c r="E3741" s="329">
        <v>1</v>
      </c>
      <c r="F3741" s="329" t="s">
        <v>821</v>
      </c>
      <c r="G3741" s="329" t="s">
        <v>10427</v>
      </c>
      <c r="H3741" s="329" t="s">
        <v>10428</v>
      </c>
      <c r="I3741" s="329" t="s">
        <v>10226</v>
      </c>
      <c r="J3741" s="329">
        <v>20324582</v>
      </c>
      <c r="K3741" s="329" t="s">
        <v>10425</v>
      </c>
      <c r="L3741" s="329" t="s">
        <v>425</v>
      </c>
      <c r="M3741" s="329" t="s">
        <v>8793</v>
      </c>
      <c r="N3741" s="329" t="s">
        <v>10426</v>
      </c>
      <c r="O3741" s="329" t="s">
        <v>12</v>
      </c>
      <c r="P3741" s="329">
        <v>2025</v>
      </c>
      <c r="Q3741" s="329" t="s">
        <v>34</v>
      </c>
      <c r="R3741" s="329" t="s">
        <v>34</v>
      </c>
      <c r="S3741" s="329" t="s">
        <v>34</v>
      </c>
      <c r="T3741" s="329"/>
      <c r="U3741" s="329"/>
      <c r="V3741" s="329"/>
      <c r="W3741" s="329"/>
      <c r="X3741" s="329"/>
      <c r="Y3741" s="329"/>
    </row>
    <row r="3742" spans="1:25" ht="35.1" customHeight="1" x14ac:dyDescent="0.2">
      <c r="A3742" s="147">
        <v>252</v>
      </c>
      <c r="B3742" s="329" t="s">
        <v>7843</v>
      </c>
      <c r="C3742" s="329" t="s">
        <v>7844</v>
      </c>
      <c r="D3742" s="329" t="s">
        <v>9665</v>
      </c>
      <c r="E3742" s="329">
        <v>6.0000000000000001E-3</v>
      </c>
      <c r="F3742" s="329" t="s">
        <v>8789</v>
      </c>
      <c r="G3742" s="329" t="s">
        <v>9706</v>
      </c>
      <c r="H3742" s="329" t="s">
        <v>10429</v>
      </c>
      <c r="I3742" s="329" t="s">
        <v>10226</v>
      </c>
      <c r="J3742" s="329">
        <v>26541675</v>
      </c>
      <c r="K3742" s="329" t="s">
        <v>10430</v>
      </c>
      <c r="L3742" s="329" t="s">
        <v>9661</v>
      </c>
      <c r="M3742" s="329" t="s">
        <v>8793</v>
      </c>
      <c r="N3742" s="329" t="s">
        <v>10431</v>
      </c>
      <c r="O3742" s="329" t="s">
        <v>12</v>
      </c>
      <c r="P3742" s="329">
        <v>2025</v>
      </c>
      <c r="Q3742" s="329" t="s">
        <v>34</v>
      </c>
      <c r="R3742" s="329" t="s">
        <v>34</v>
      </c>
      <c r="S3742" s="329" t="s">
        <v>34</v>
      </c>
      <c r="T3742" s="329"/>
      <c r="U3742" s="329"/>
      <c r="V3742" s="329"/>
      <c r="W3742" s="329"/>
      <c r="X3742" s="329"/>
      <c r="Y3742" s="329"/>
    </row>
    <row r="3743" spans="1:25" ht="35.1" customHeight="1" x14ac:dyDescent="0.2">
      <c r="A3743" s="147">
        <v>253</v>
      </c>
      <c r="B3743" s="329" t="s">
        <v>7845</v>
      </c>
      <c r="C3743" s="329" t="s">
        <v>7846</v>
      </c>
      <c r="D3743" s="329" t="s">
        <v>271</v>
      </c>
      <c r="E3743" s="329">
        <v>0.39904000000000001</v>
      </c>
      <c r="F3743" s="329" t="s">
        <v>9398</v>
      </c>
      <c r="G3743" s="329" t="s">
        <v>10432</v>
      </c>
      <c r="H3743" s="329" t="s">
        <v>10433</v>
      </c>
      <c r="I3743" s="329" t="s">
        <v>10226</v>
      </c>
      <c r="J3743" s="329">
        <v>26504828</v>
      </c>
      <c r="K3743" s="329" t="s">
        <v>10434</v>
      </c>
      <c r="L3743" s="329" t="s">
        <v>9661</v>
      </c>
      <c r="M3743" s="329" t="s">
        <v>8793</v>
      </c>
      <c r="N3743" s="329" t="s">
        <v>10435</v>
      </c>
      <c r="O3743" s="329" t="s">
        <v>12</v>
      </c>
      <c r="P3743" s="329">
        <v>2025</v>
      </c>
      <c r="Q3743" s="329" t="s">
        <v>34</v>
      </c>
      <c r="R3743" s="329" t="s">
        <v>34</v>
      </c>
      <c r="S3743" s="329" t="s">
        <v>34</v>
      </c>
      <c r="T3743" s="329"/>
      <c r="U3743" s="329"/>
      <c r="V3743" s="329"/>
      <c r="W3743" s="329"/>
      <c r="X3743" s="329"/>
      <c r="Y3743" s="329"/>
    </row>
    <row r="3744" spans="1:25" ht="35.1" customHeight="1" x14ac:dyDescent="0.2">
      <c r="A3744" s="147">
        <v>254</v>
      </c>
      <c r="B3744" s="329" t="s">
        <v>7847</v>
      </c>
      <c r="C3744" s="329" t="s">
        <v>7848</v>
      </c>
      <c r="D3744" s="329" t="s">
        <v>271</v>
      </c>
      <c r="E3744" s="329">
        <v>3.3</v>
      </c>
      <c r="F3744" s="329" t="s">
        <v>821</v>
      </c>
      <c r="G3744" s="329" t="s">
        <v>10436</v>
      </c>
      <c r="H3744" s="329" t="s">
        <v>10437</v>
      </c>
      <c r="I3744" s="329" t="s">
        <v>10226</v>
      </c>
      <c r="J3744" s="329">
        <v>19683408</v>
      </c>
      <c r="K3744" s="329" t="s">
        <v>10438</v>
      </c>
      <c r="L3744" s="329" t="s">
        <v>380</v>
      </c>
      <c r="M3744" s="329" t="s">
        <v>9747</v>
      </c>
      <c r="N3744" s="329" t="s">
        <v>10439</v>
      </c>
      <c r="O3744" s="329" t="s">
        <v>12</v>
      </c>
      <c r="P3744" s="329">
        <v>2025</v>
      </c>
      <c r="Q3744" s="329" t="s">
        <v>34</v>
      </c>
      <c r="R3744" s="329" t="s">
        <v>34</v>
      </c>
      <c r="S3744" s="329" t="s">
        <v>34</v>
      </c>
      <c r="T3744" s="329"/>
      <c r="U3744" s="329"/>
      <c r="V3744" s="329"/>
      <c r="W3744" s="329"/>
      <c r="X3744" s="329"/>
      <c r="Y3744" s="329"/>
    </row>
    <row r="3745" spans="1:25" ht="35.1" customHeight="1" x14ac:dyDescent="0.2">
      <c r="A3745" s="147">
        <v>255</v>
      </c>
      <c r="B3745" s="329" t="s">
        <v>7849</v>
      </c>
      <c r="C3745" s="329" t="s">
        <v>7850</v>
      </c>
      <c r="D3745" s="329" t="s">
        <v>9665</v>
      </c>
      <c r="E3745" s="329">
        <v>0.39984999999999998</v>
      </c>
      <c r="F3745" s="329" t="s">
        <v>821</v>
      </c>
      <c r="G3745" s="329" t="s">
        <v>10440</v>
      </c>
      <c r="H3745" s="329" t="s">
        <v>10441</v>
      </c>
      <c r="I3745" s="329" t="s">
        <v>10226</v>
      </c>
      <c r="J3745" s="329">
        <v>26485069</v>
      </c>
      <c r="K3745" s="329" t="s">
        <v>10438</v>
      </c>
      <c r="L3745" s="329" t="s">
        <v>9661</v>
      </c>
      <c r="M3745" s="329" t="s">
        <v>8793</v>
      </c>
      <c r="N3745" s="329" t="s">
        <v>10439</v>
      </c>
      <c r="O3745" s="329" t="s">
        <v>12</v>
      </c>
      <c r="P3745" s="329">
        <v>2025</v>
      </c>
      <c r="Q3745" s="329" t="s">
        <v>34</v>
      </c>
      <c r="R3745" s="329" t="s">
        <v>34</v>
      </c>
      <c r="S3745" s="329" t="s">
        <v>34</v>
      </c>
      <c r="T3745" s="329"/>
      <c r="U3745" s="329"/>
      <c r="V3745" s="329"/>
      <c r="W3745" s="329"/>
      <c r="X3745" s="329"/>
      <c r="Y3745" s="329"/>
    </row>
    <row r="3746" spans="1:25" ht="35.1" customHeight="1" x14ac:dyDescent="0.2">
      <c r="A3746" s="147">
        <v>256</v>
      </c>
      <c r="B3746" s="329" t="s">
        <v>7851</v>
      </c>
      <c r="C3746" s="329" t="s">
        <v>7852</v>
      </c>
      <c r="D3746" s="329" t="s">
        <v>9665</v>
      </c>
      <c r="E3746" s="329">
        <v>0.85</v>
      </c>
      <c r="F3746" s="329" t="s">
        <v>821</v>
      </c>
      <c r="G3746" s="329" t="s">
        <v>10442</v>
      </c>
      <c r="H3746" s="329" t="s">
        <v>10443</v>
      </c>
      <c r="I3746" s="329" t="s">
        <v>10226</v>
      </c>
      <c r="J3746" s="329">
        <v>26375061</v>
      </c>
      <c r="K3746" s="329" t="s">
        <v>10444</v>
      </c>
      <c r="L3746" s="329" t="s">
        <v>425</v>
      </c>
      <c r="M3746" s="329" t="s">
        <v>8793</v>
      </c>
      <c r="N3746" s="329" t="s">
        <v>10445</v>
      </c>
      <c r="O3746" s="329" t="s">
        <v>12</v>
      </c>
      <c r="P3746" s="329">
        <v>2025</v>
      </c>
      <c r="Q3746" s="329" t="s">
        <v>34</v>
      </c>
      <c r="R3746" s="329" t="s">
        <v>34</v>
      </c>
      <c r="S3746" s="329" t="s">
        <v>34</v>
      </c>
      <c r="T3746" s="329"/>
      <c r="U3746" s="329"/>
      <c r="V3746" s="329"/>
      <c r="W3746" s="329"/>
      <c r="X3746" s="329"/>
      <c r="Y3746" s="329"/>
    </row>
    <row r="3747" spans="1:25" ht="35.1" customHeight="1" x14ac:dyDescent="0.2">
      <c r="A3747" s="147">
        <v>257</v>
      </c>
      <c r="B3747" s="329" t="s">
        <v>7817</v>
      </c>
      <c r="C3747" s="329" t="s">
        <v>7668</v>
      </c>
      <c r="D3747" s="329" t="s">
        <v>274</v>
      </c>
      <c r="E3747" s="329">
        <v>1.7000000000000001E-2</v>
      </c>
      <c r="F3747" s="329" t="s">
        <v>8789</v>
      </c>
      <c r="G3747" s="329" t="s">
        <v>10446</v>
      </c>
      <c r="H3747" s="329" t="s">
        <v>10447</v>
      </c>
      <c r="I3747" s="329" t="s">
        <v>10226</v>
      </c>
      <c r="J3747" s="329">
        <v>26517084</v>
      </c>
      <c r="K3747" s="329" t="s">
        <v>10444</v>
      </c>
      <c r="L3747" s="329" t="s">
        <v>9661</v>
      </c>
      <c r="M3747" s="329" t="s">
        <v>8793</v>
      </c>
      <c r="N3747" s="329" t="s">
        <v>10445</v>
      </c>
      <c r="O3747" s="329" t="s">
        <v>12</v>
      </c>
      <c r="P3747" s="329">
        <v>2025</v>
      </c>
      <c r="Q3747" s="329" t="s">
        <v>34</v>
      </c>
      <c r="R3747" s="329" t="s">
        <v>34</v>
      </c>
      <c r="S3747" s="329" t="s">
        <v>34</v>
      </c>
      <c r="T3747" s="329"/>
      <c r="U3747" s="329"/>
      <c r="V3747" s="329"/>
      <c r="W3747" s="329"/>
      <c r="X3747" s="329"/>
      <c r="Y3747" s="329"/>
    </row>
    <row r="3748" spans="1:25" ht="35.1" customHeight="1" x14ac:dyDescent="0.2">
      <c r="A3748" s="147">
        <v>258</v>
      </c>
      <c r="B3748" s="329" t="s">
        <v>7817</v>
      </c>
      <c r="C3748" s="329" t="s">
        <v>7668</v>
      </c>
      <c r="D3748" s="329" t="s">
        <v>274</v>
      </c>
      <c r="E3748" s="329">
        <v>0.04</v>
      </c>
      <c r="F3748" s="329" t="s">
        <v>8789</v>
      </c>
      <c r="G3748" s="329" t="s">
        <v>10448</v>
      </c>
      <c r="H3748" s="329" t="s">
        <v>10449</v>
      </c>
      <c r="I3748" s="329" t="s">
        <v>10226</v>
      </c>
      <c r="J3748" s="329">
        <v>26517133</v>
      </c>
      <c r="K3748" s="329" t="s">
        <v>10444</v>
      </c>
      <c r="L3748" s="329" t="s">
        <v>9661</v>
      </c>
      <c r="M3748" s="329" t="s">
        <v>8793</v>
      </c>
      <c r="N3748" s="329" t="s">
        <v>10445</v>
      </c>
      <c r="O3748" s="329" t="s">
        <v>12</v>
      </c>
      <c r="P3748" s="329">
        <v>2025</v>
      </c>
      <c r="Q3748" s="329" t="s">
        <v>34</v>
      </c>
      <c r="R3748" s="329" t="s">
        <v>34</v>
      </c>
      <c r="S3748" s="329" t="s">
        <v>34</v>
      </c>
      <c r="T3748" s="329"/>
      <c r="U3748" s="329"/>
      <c r="V3748" s="329"/>
      <c r="W3748" s="329"/>
      <c r="X3748" s="329"/>
      <c r="Y3748" s="329"/>
    </row>
    <row r="3749" spans="1:25" ht="35.1" customHeight="1" x14ac:dyDescent="0.2">
      <c r="A3749" s="147">
        <v>259</v>
      </c>
      <c r="B3749" s="329" t="s">
        <v>7853</v>
      </c>
      <c r="C3749" s="329" t="s">
        <v>7462</v>
      </c>
      <c r="D3749" s="329" t="s">
        <v>274</v>
      </c>
      <c r="E3749" s="329">
        <v>5.0000000000000001E-3</v>
      </c>
      <c r="F3749" s="329" t="s">
        <v>8789</v>
      </c>
      <c r="G3749" s="329" t="s">
        <v>10450</v>
      </c>
      <c r="H3749" s="329" t="s">
        <v>10451</v>
      </c>
      <c r="I3749" s="329" t="s">
        <v>10226</v>
      </c>
      <c r="J3749" s="329">
        <v>26583024</v>
      </c>
      <c r="K3749" s="329" t="s">
        <v>10444</v>
      </c>
      <c r="L3749" s="329" t="s">
        <v>9661</v>
      </c>
      <c r="M3749" s="329" t="s">
        <v>8793</v>
      </c>
      <c r="N3749" s="329" t="s">
        <v>10445</v>
      </c>
      <c r="O3749" s="329" t="s">
        <v>12</v>
      </c>
      <c r="P3749" s="329">
        <v>2025</v>
      </c>
      <c r="Q3749" s="329" t="s">
        <v>34</v>
      </c>
      <c r="R3749" s="329" t="s">
        <v>34</v>
      </c>
      <c r="S3749" s="329" t="s">
        <v>34</v>
      </c>
      <c r="T3749" s="329"/>
      <c r="U3749" s="329"/>
      <c r="V3749" s="329"/>
      <c r="W3749" s="329"/>
      <c r="X3749" s="329"/>
      <c r="Y3749" s="329"/>
    </row>
    <row r="3750" spans="1:25" ht="35.1" customHeight="1" x14ac:dyDescent="0.2">
      <c r="A3750" s="147">
        <v>260</v>
      </c>
      <c r="B3750" s="329" t="s">
        <v>7854</v>
      </c>
      <c r="C3750" s="329" t="s">
        <v>7855</v>
      </c>
      <c r="D3750" s="329" t="s">
        <v>274</v>
      </c>
      <c r="E3750" s="329">
        <v>0.02</v>
      </c>
      <c r="F3750" s="329" t="s">
        <v>8789</v>
      </c>
      <c r="G3750" s="329" t="s">
        <v>10452</v>
      </c>
      <c r="H3750" s="329" t="s">
        <v>10453</v>
      </c>
      <c r="I3750" s="329" t="s">
        <v>10226</v>
      </c>
      <c r="J3750" s="329">
        <v>26468434</v>
      </c>
      <c r="K3750" s="329" t="s">
        <v>10454</v>
      </c>
      <c r="L3750" s="329" t="s">
        <v>9661</v>
      </c>
      <c r="M3750" s="329" t="s">
        <v>8793</v>
      </c>
      <c r="N3750" s="329" t="s">
        <v>10455</v>
      </c>
      <c r="O3750" s="329" t="s">
        <v>12</v>
      </c>
      <c r="P3750" s="329">
        <v>2025</v>
      </c>
      <c r="Q3750" s="329" t="s">
        <v>34</v>
      </c>
      <c r="R3750" s="329" t="s">
        <v>34</v>
      </c>
      <c r="S3750" s="329" t="s">
        <v>34</v>
      </c>
      <c r="T3750" s="329"/>
      <c r="U3750" s="329"/>
      <c r="V3750" s="329"/>
      <c r="W3750" s="329"/>
      <c r="X3750" s="329"/>
      <c r="Y3750" s="329"/>
    </row>
    <row r="3751" spans="1:25" ht="35.1" customHeight="1" x14ac:dyDescent="0.2">
      <c r="A3751" s="147">
        <v>261</v>
      </c>
      <c r="B3751" s="329" t="s">
        <v>7856</v>
      </c>
      <c r="C3751" s="329" t="s">
        <v>7857</v>
      </c>
      <c r="D3751" s="329" t="s">
        <v>271</v>
      </c>
      <c r="E3751" s="329">
        <v>0.2</v>
      </c>
      <c r="F3751" s="329" t="s">
        <v>821</v>
      </c>
      <c r="G3751" s="329" t="s">
        <v>9672</v>
      </c>
      <c r="H3751" s="329" t="s">
        <v>10456</v>
      </c>
      <c r="I3751" s="329" t="s">
        <v>10226</v>
      </c>
      <c r="J3751" s="329">
        <v>26559828</v>
      </c>
      <c r="K3751" s="329" t="s">
        <v>10454</v>
      </c>
      <c r="L3751" s="329" t="s">
        <v>9661</v>
      </c>
      <c r="M3751" s="329" t="s">
        <v>8793</v>
      </c>
      <c r="N3751" s="329" t="s">
        <v>10455</v>
      </c>
      <c r="O3751" s="329" t="s">
        <v>12</v>
      </c>
      <c r="P3751" s="329">
        <v>2025</v>
      </c>
      <c r="Q3751" s="329" t="s">
        <v>34</v>
      </c>
      <c r="R3751" s="329" t="s">
        <v>34</v>
      </c>
      <c r="S3751" s="329" t="s">
        <v>34</v>
      </c>
      <c r="T3751" s="329"/>
      <c r="U3751" s="329"/>
      <c r="V3751" s="329"/>
      <c r="W3751" s="329"/>
      <c r="X3751" s="329"/>
      <c r="Y3751" s="329"/>
    </row>
    <row r="3752" spans="1:25" ht="35.1" customHeight="1" x14ac:dyDescent="0.2">
      <c r="A3752" s="147">
        <v>262</v>
      </c>
      <c r="B3752" s="329" t="s">
        <v>7786</v>
      </c>
      <c r="C3752" s="329" t="s">
        <v>7858</v>
      </c>
      <c r="D3752" s="329" t="s">
        <v>9665</v>
      </c>
      <c r="E3752" s="329">
        <v>8.0000000000000002E-3</v>
      </c>
      <c r="F3752" s="329" t="s">
        <v>8789</v>
      </c>
      <c r="G3752" s="329" t="s">
        <v>10457</v>
      </c>
      <c r="H3752" s="329" t="s">
        <v>10355</v>
      </c>
      <c r="I3752" s="329" t="s">
        <v>10226</v>
      </c>
      <c r="J3752" s="329">
        <v>26646984</v>
      </c>
      <c r="K3752" s="329" t="s">
        <v>10454</v>
      </c>
      <c r="L3752" s="329" t="s">
        <v>9661</v>
      </c>
      <c r="M3752" s="329" t="s">
        <v>8793</v>
      </c>
      <c r="N3752" s="329" t="s">
        <v>10455</v>
      </c>
      <c r="O3752" s="329" t="s">
        <v>12</v>
      </c>
      <c r="P3752" s="329">
        <v>2025</v>
      </c>
      <c r="Q3752" s="329" t="s">
        <v>34</v>
      </c>
      <c r="R3752" s="329" t="s">
        <v>34</v>
      </c>
      <c r="S3752" s="329" t="s">
        <v>34</v>
      </c>
      <c r="T3752" s="329"/>
      <c r="U3752" s="329"/>
      <c r="V3752" s="329"/>
      <c r="W3752" s="329"/>
      <c r="X3752" s="329"/>
      <c r="Y3752" s="329"/>
    </row>
    <row r="3753" spans="1:25" ht="35.1" customHeight="1" x14ac:dyDescent="0.2">
      <c r="A3753" s="147">
        <v>263</v>
      </c>
      <c r="B3753" s="329" t="s">
        <v>7859</v>
      </c>
      <c r="C3753" s="329" t="s">
        <v>7472</v>
      </c>
      <c r="D3753" s="329" t="s">
        <v>9665</v>
      </c>
      <c r="E3753" s="329">
        <v>6.0000000000000001E-3</v>
      </c>
      <c r="F3753" s="329" t="s">
        <v>8789</v>
      </c>
      <c r="G3753" s="329" t="s">
        <v>10458</v>
      </c>
      <c r="H3753" s="329" t="s">
        <v>10459</v>
      </c>
      <c r="I3753" s="329" t="s">
        <v>10226</v>
      </c>
      <c r="J3753" s="329">
        <v>26648943</v>
      </c>
      <c r="K3753" s="329" t="s">
        <v>10454</v>
      </c>
      <c r="L3753" s="329" t="s">
        <v>9661</v>
      </c>
      <c r="M3753" s="329" t="s">
        <v>8793</v>
      </c>
      <c r="N3753" s="329" t="s">
        <v>10455</v>
      </c>
      <c r="O3753" s="329" t="s">
        <v>12</v>
      </c>
      <c r="P3753" s="329">
        <v>2025</v>
      </c>
      <c r="Q3753" s="329" t="s">
        <v>34</v>
      </c>
      <c r="R3753" s="329" t="s">
        <v>34</v>
      </c>
      <c r="S3753" s="329" t="s">
        <v>34</v>
      </c>
      <c r="T3753" s="329"/>
      <c r="U3753" s="329"/>
      <c r="V3753" s="329"/>
      <c r="W3753" s="329"/>
      <c r="X3753" s="329"/>
      <c r="Y3753" s="329"/>
    </row>
    <row r="3754" spans="1:25" ht="35.1" customHeight="1" x14ac:dyDescent="0.2">
      <c r="A3754" s="147">
        <v>264</v>
      </c>
      <c r="B3754" s="329" t="s">
        <v>7860</v>
      </c>
      <c r="C3754" s="329" t="s">
        <v>7861</v>
      </c>
      <c r="D3754" s="329" t="s">
        <v>274</v>
      </c>
      <c r="E3754" s="329">
        <v>2.25</v>
      </c>
      <c r="F3754" s="329" t="s">
        <v>821</v>
      </c>
      <c r="G3754" s="329" t="s">
        <v>10460</v>
      </c>
      <c r="H3754" s="329" t="s">
        <v>10461</v>
      </c>
      <c r="I3754" s="329" t="s">
        <v>10226</v>
      </c>
      <c r="J3754" s="329">
        <v>24455461</v>
      </c>
      <c r="K3754" s="329" t="s">
        <v>10462</v>
      </c>
      <c r="L3754" s="329" t="s">
        <v>380</v>
      </c>
      <c r="M3754" s="329" t="s">
        <v>830</v>
      </c>
      <c r="N3754" s="329" t="s">
        <v>10463</v>
      </c>
      <c r="O3754" s="329" t="s">
        <v>12</v>
      </c>
      <c r="P3754" s="329">
        <v>2025</v>
      </c>
      <c r="Q3754" s="329" t="s">
        <v>26</v>
      </c>
      <c r="R3754" s="329" t="s">
        <v>26</v>
      </c>
      <c r="S3754" s="329" t="s">
        <v>26</v>
      </c>
      <c r="T3754" s="329"/>
      <c r="U3754" s="329"/>
      <c r="V3754" s="329"/>
      <c r="W3754" s="329"/>
      <c r="X3754" s="329"/>
      <c r="Y3754" s="329"/>
    </row>
    <row r="3755" spans="1:25" ht="35.1" customHeight="1" x14ac:dyDescent="0.2">
      <c r="A3755" s="147">
        <v>265</v>
      </c>
      <c r="B3755" s="329" t="s">
        <v>7841</v>
      </c>
      <c r="C3755" s="329" t="s">
        <v>7862</v>
      </c>
      <c r="D3755" s="329" t="s">
        <v>271</v>
      </c>
      <c r="E3755" s="329">
        <v>0.01</v>
      </c>
      <c r="F3755" s="329" t="s">
        <v>8789</v>
      </c>
      <c r="G3755" s="329" t="s">
        <v>10464</v>
      </c>
      <c r="H3755" s="329" t="s">
        <v>10465</v>
      </c>
      <c r="I3755" s="329" t="s">
        <v>10226</v>
      </c>
      <c r="J3755" s="329">
        <v>26594403</v>
      </c>
      <c r="K3755" s="329" t="s">
        <v>10462</v>
      </c>
      <c r="L3755" s="329" t="s">
        <v>9661</v>
      </c>
      <c r="M3755" s="329" t="s">
        <v>8793</v>
      </c>
      <c r="N3755" s="329" t="s">
        <v>10463</v>
      </c>
      <c r="O3755" s="329" t="s">
        <v>12</v>
      </c>
      <c r="P3755" s="329">
        <v>2025</v>
      </c>
      <c r="Q3755" s="329" t="s">
        <v>26</v>
      </c>
      <c r="R3755" s="329" t="s">
        <v>26</v>
      </c>
      <c r="S3755" s="329" t="s">
        <v>26</v>
      </c>
      <c r="T3755" s="329"/>
      <c r="U3755" s="329"/>
      <c r="V3755" s="329"/>
      <c r="W3755" s="329"/>
      <c r="X3755" s="329"/>
      <c r="Y3755" s="329"/>
    </row>
    <row r="3756" spans="1:25" ht="35.1" customHeight="1" x14ac:dyDescent="0.2">
      <c r="A3756" s="147">
        <v>266</v>
      </c>
      <c r="B3756" s="329" t="s">
        <v>7863</v>
      </c>
      <c r="C3756" s="329" t="s">
        <v>7864</v>
      </c>
      <c r="D3756" s="329" t="s">
        <v>9665</v>
      </c>
      <c r="E3756" s="329">
        <v>0.24</v>
      </c>
      <c r="F3756" s="329" t="s">
        <v>821</v>
      </c>
      <c r="G3756" s="329" t="s">
        <v>10466</v>
      </c>
      <c r="H3756" s="329" t="s">
        <v>10467</v>
      </c>
      <c r="I3756" s="329" t="s">
        <v>10226</v>
      </c>
      <c r="J3756" s="329">
        <v>26629461</v>
      </c>
      <c r="K3756" s="329" t="s">
        <v>10462</v>
      </c>
      <c r="L3756" s="329" t="s">
        <v>9661</v>
      </c>
      <c r="M3756" s="329" t="s">
        <v>8793</v>
      </c>
      <c r="N3756" s="329" t="s">
        <v>10463</v>
      </c>
      <c r="O3756" s="329" t="s">
        <v>12</v>
      </c>
      <c r="P3756" s="329">
        <v>2025</v>
      </c>
      <c r="Q3756" s="329" t="s">
        <v>26</v>
      </c>
      <c r="R3756" s="329" t="s">
        <v>26</v>
      </c>
      <c r="S3756" s="329" t="s">
        <v>26</v>
      </c>
      <c r="T3756" s="329"/>
      <c r="U3756" s="329"/>
      <c r="V3756" s="329"/>
      <c r="W3756" s="329"/>
      <c r="X3756" s="329"/>
      <c r="Y3756" s="329"/>
    </row>
    <row r="3757" spans="1:25" ht="35.1" customHeight="1" x14ac:dyDescent="0.2">
      <c r="A3757" s="147">
        <v>267</v>
      </c>
      <c r="B3757" s="329" t="s">
        <v>7865</v>
      </c>
      <c r="C3757" s="329" t="s">
        <v>7866</v>
      </c>
      <c r="D3757" s="329" t="s">
        <v>271</v>
      </c>
      <c r="E3757" s="329">
        <v>0.64800000000000002</v>
      </c>
      <c r="F3757" s="329" t="s">
        <v>821</v>
      </c>
      <c r="G3757" s="329" t="s">
        <v>10468</v>
      </c>
      <c r="H3757" s="329" t="s">
        <v>10469</v>
      </c>
      <c r="I3757" s="329" t="s">
        <v>10226</v>
      </c>
      <c r="J3757" s="329">
        <v>18331206</v>
      </c>
      <c r="K3757" s="329" t="s">
        <v>10470</v>
      </c>
      <c r="L3757" s="329" t="s">
        <v>425</v>
      </c>
      <c r="M3757" s="329" t="s">
        <v>8793</v>
      </c>
      <c r="N3757" s="329" t="s">
        <v>10471</v>
      </c>
      <c r="O3757" s="329" t="s">
        <v>12</v>
      </c>
      <c r="P3757" s="329">
        <v>2025</v>
      </c>
      <c r="Q3757" s="329" t="s">
        <v>26</v>
      </c>
      <c r="R3757" s="329" t="s">
        <v>26</v>
      </c>
      <c r="S3757" s="329" t="s">
        <v>26</v>
      </c>
      <c r="T3757" s="329"/>
      <c r="U3757" s="329"/>
      <c r="V3757" s="329"/>
      <c r="W3757" s="329"/>
      <c r="X3757" s="329"/>
      <c r="Y3757" s="329"/>
    </row>
    <row r="3758" spans="1:25" ht="35.1" customHeight="1" x14ac:dyDescent="0.2">
      <c r="A3758" s="147">
        <v>268</v>
      </c>
      <c r="B3758" s="329" t="s">
        <v>7817</v>
      </c>
      <c r="C3758" s="329" t="s">
        <v>7668</v>
      </c>
      <c r="D3758" s="329" t="s">
        <v>274</v>
      </c>
      <c r="E3758" s="329">
        <v>0.05</v>
      </c>
      <c r="F3758" s="329" t="s">
        <v>8789</v>
      </c>
      <c r="G3758" s="329" t="s">
        <v>10472</v>
      </c>
      <c r="H3758" s="329" t="s">
        <v>10473</v>
      </c>
      <c r="I3758" s="329" t="s">
        <v>10226</v>
      </c>
      <c r="J3758" s="329">
        <v>26706847</v>
      </c>
      <c r="K3758" s="329" t="s">
        <v>10470</v>
      </c>
      <c r="L3758" s="329" t="s">
        <v>9661</v>
      </c>
      <c r="M3758" s="329" t="s">
        <v>8793</v>
      </c>
      <c r="N3758" s="329" t="s">
        <v>10471</v>
      </c>
      <c r="O3758" s="329" t="s">
        <v>12</v>
      </c>
      <c r="P3758" s="329">
        <v>2025</v>
      </c>
      <c r="Q3758" s="329" t="s">
        <v>26</v>
      </c>
      <c r="R3758" s="329" t="s">
        <v>26</v>
      </c>
      <c r="S3758" s="329" t="s">
        <v>26</v>
      </c>
      <c r="T3758" s="329"/>
      <c r="U3758" s="329"/>
      <c r="V3758" s="329"/>
      <c r="W3758" s="329"/>
      <c r="X3758" s="329"/>
      <c r="Y3758" s="329"/>
    </row>
    <row r="3759" spans="1:25" ht="35.1" customHeight="1" x14ac:dyDescent="0.2">
      <c r="A3759" s="147">
        <v>269</v>
      </c>
      <c r="B3759" s="329" t="s">
        <v>7817</v>
      </c>
      <c r="C3759" s="329" t="s">
        <v>7668</v>
      </c>
      <c r="D3759" s="329" t="s">
        <v>274</v>
      </c>
      <c r="E3759" s="329">
        <v>5.6000000000000001E-2</v>
      </c>
      <c r="F3759" s="329" t="s">
        <v>8789</v>
      </c>
      <c r="G3759" s="329" t="s">
        <v>10474</v>
      </c>
      <c r="H3759" s="329" t="s">
        <v>10475</v>
      </c>
      <c r="I3759" s="329" t="s">
        <v>10226</v>
      </c>
      <c r="J3759" s="329">
        <v>26707112</v>
      </c>
      <c r="K3759" s="329" t="s">
        <v>10470</v>
      </c>
      <c r="L3759" s="329" t="s">
        <v>9661</v>
      </c>
      <c r="M3759" s="329" t="s">
        <v>8793</v>
      </c>
      <c r="N3759" s="329" t="s">
        <v>10471</v>
      </c>
      <c r="O3759" s="329" t="s">
        <v>12</v>
      </c>
      <c r="P3759" s="329">
        <v>2025</v>
      </c>
      <c r="Q3759" s="329" t="s">
        <v>26</v>
      </c>
      <c r="R3759" s="329" t="s">
        <v>26</v>
      </c>
      <c r="S3759" s="329" t="s">
        <v>26</v>
      </c>
      <c r="T3759" s="329"/>
      <c r="U3759" s="329"/>
      <c r="V3759" s="329"/>
      <c r="W3759" s="329"/>
      <c r="X3759" s="329"/>
      <c r="Y3759" s="329"/>
    </row>
    <row r="3760" spans="1:25" ht="35.1" customHeight="1" x14ac:dyDescent="0.2">
      <c r="A3760" s="147">
        <v>270</v>
      </c>
      <c r="B3760" s="329" t="s">
        <v>7867</v>
      </c>
      <c r="C3760" s="329" t="s">
        <v>7868</v>
      </c>
      <c r="D3760" s="329" t="s">
        <v>274</v>
      </c>
      <c r="E3760" s="329">
        <v>0.24388000000000001</v>
      </c>
      <c r="F3760" s="329" t="s">
        <v>8789</v>
      </c>
      <c r="G3760" s="329" t="s">
        <v>10476</v>
      </c>
      <c r="H3760" s="329" t="s">
        <v>10477</v>
      </c>
      <c r="I3760" s="329" t="s">
        <v>10226</v>
      </c>
      <c r="J3760" s="329">
        <v>26713837</v>
      </c>
      <c r="K3760" s="329" t="s">
        <v>10470</v>
      </c>
      <c r="L3760" s="329" t="s">
        <v>9661</v>
      </c>
      <c r="M3760" s="329" t="s">
        <v>8793</v>
      </c>
      <c r="N3760" s="329" t="s">
        <v>10471</v>
      </c>
      <c r="O3760" s="329" t="s">
        <v>12</v>
      </c>
      <c r="P3760" s="329">
        <v>2025</v>
      </c>
      <c r="Q3760" s="329" t="s">
        <v>26</v>
      </c>
      <c r="R3760" s="329" t="s">
        <v>26</v>
      </c>
      <c r="S3760" s="329" t="s">
        <v>26</v>
      </c>
      <c r="T3760" s="329"/>
      <c r="U3760" s="329"/>
      <c r="V3760" s="329"/>
      <c r="W3760" s="329"/>
      <c r="X3760" s="329"/>
      <c r="Y3760" s="329"/>
    </row>
    <row r="3761" spans="1:25" ht="35.1" customHeight="1" x14ac:dyDescent="0.2">
      <c r="A3761" s="147">
        <v>271</v>
      </c>
      <c r="B3761" s="329" t="s">
        <v>5553</v>
      </c>
      <c r="C3761" s="329" t="s">
        <v>7869</v>
      </c>
      <c r="D3761" s="329" t="s">
        <v>271</v>
      </c>
      <c r="E3761" s="329">
        <v>0.9</v>
      </c>
      <c r="F3761" s="329" t="s">
        <v>821</v>
      </c>
      <c r="G3761" s="329" t="s">
        <v>5555</v>
      </c>
      <c r="H3761" s="329" t="s">
        <v>10478</v>
      </c>
      <c r="I3761" s="329" t="s">
        <v>10226</v>
      </c>
      <c r="J3761" s="329">
        <v>25172293</v>
      </c>
      <c r="K3761" s="329" t="s">
        <v>10479</v>
      </c>
      <c r="L3761" s="329" t="s">
        <v>425</v>
      </c>
      <c r="M3761" s="329" t="s">
        <v>8793</v>
      </c>
      <c r="N3761" s="329" t="s">
        <v>10480</v>
      </c>
      <c r="O3761" s="329" t="s">
        <v>12</v>
      </c>
      <c r="P3761" s="329">
        <v>2025</v>
      </c>
      <c r="Q3761" s="329" t="s">
        <v>10481</v>
      </c>
      <c r="R3761" s="329" t="s">
        <v>26</v>
      </c>
      <c r="S3761" s="329" t="s">
        <v>26</v>
      </c>
      <c r="T3761" s="329"/>
      <c r="U3761" s="329"/>
      <c r="V3761" s="329"/>
      <c r="W3761" s="329"/>
      <c r="X3761" s="329"/>
      <c r="Y3761" s="329"/>
    </row>
    <row r="3762" spans="1:25" ht="35.1" customHeight="1" x14ac:dyDescent="0.2">
      <c r="A3762" s="147">
        <v>272</v>
      </c>
      <c r="B3762" s="329" t="s">
        <v>7870</v>
      </c>
      <c r="C3762" s="329" t="s">
        <v>7378</v>
      </c>
      <c r="D3762" s="329" t="s">
        <v>274</v>
      </c>
      <c r="E3762" s="329">
        <v>2.2629600000000001</v>
      </c>
      <c r="F3762" s="329" t="s">
        <v>821</v>
      </c>
      <c r="G3762" s="329" t="s">
        <v>10482</v>
      </c>
      <c r="H3762" s="329" t="s">
        <v>10483</v>
      </c>
      <c r="I3762" s="329" t="s">
        <v>10226</v>
      </c>
      <c r="J3762" s="329">
        <v>24395758</v>
      </c>
      <c r="K3762" s="329" t="s">
        <v>10484</v>
      </c>
      <c r="L3762" s="329" t="s">
        <v>380</v>
      </c>
      <c r="M3762" s="329" t="s">
        <v>830</v>
      </c>
      <c r="N3762" s="329" t="s">
        <v>10485</v>
      </c>
      <c r="O3762" s="329" t="s">
        <v>12</v>
      </c>
      <c r="P3762" s="329">
        <v>2025</v>
      </c>
      <c r="Q3762" s="329" t="s">
        <v>10486</v>
      </c>
      <c r="R3762" s="329" t="s">
        <v>26</v>
      </c>
      <c r="S3762" s="329" t="s">
        <v>26</v>
      </c>
      <c r="T3762" s="329"/>
      <c r="U3762" s="329"/>
      <c r="V3762" s="329"/>
      <c r="W3762" s="329"/>
      <c r="X3762" s="329"/>
      <c r="Y3762" s="329"/>
    </row>
    <row r="3763" spans="1:25" ht="35.1" customHeight="1" x14ac:dyDescent="0.2">
      <c r="A3763" s="147">
        <v>273</v>
      </c>
      <c r="B3763" s="329" t="s">
        <v>7539</v>
      </c>
      <c r="C3763" s="329" t="s">
        <v>7871</v>
      </c>
      <c r="D3763" s="329" t="s">
        <v>274</v>
      </c>
      <c r="E3763" s="329">
        <v>1.1199999999999999E-3</v>
      </c>
      <c r="F3763" s="329" t="s">
        <v>8789</v>
      </c>
      <c r="G3763" s="329" t="s">
        <v>10487</v>
      </c>
      <c r="H3763" s="329" t="s">
        <v>9867</v>
      </c>
      <c r="I3763" s="329" t="s">
        <v>10226</v>
      </c>
      <c r="J3763" s="329">
        <v>26756071</v>
      </c>
      <c r="K3763" s="329" t="s">
        <v>10488</v>
      </c>
      <c r="L3763" s="329" t="s">
        <v>9661</v>
      </c>
      <c r="M3763" s="329" t="s">
        <v>8793</v>
      </c>
      <c r="N3763" s="329" t="s">
        <v>10489</v>
      </c>
      <c r="O3763" s="329" t="s">
        <v>12</v>
      </c>
      <c r="P3763" s="329">
        <v>2025</v>
      </c>
      <c r="Q3763" s="329" t="s">
        <v>26</v>
      </c>
      <c r="R3763" s="329" t="s">
        <v>26</v>
      </c>
      <c r="S3763" s="329" t="s">
        <v>26</v>
      </c>
      <c r="T3763" s="329"/>
      <c r="U3763" s="329"/>
      <c r="V3763" s="329"/>
      <c r="W3763" s="329"/>
      <c r="X3763" s="329"/>
      <c r="Y3763" s="329"/>
    </row>
    <row r="3764" spans="1:25" ht="35.1" customHeight="1" x14ac:dyDescent="0.2">
      <c r="A3764" s="147">
        <v>274</v>
      </c>
      <c r="B3764" s="329" t="s">
        <v>7539</v>
      </c>
      <c r="C3764" s="329" t="s">
        <v>7872</v>
      </c>
      <c r="D3764" s="329" t="s">
        <v>274</v>
      </c>
      <c r="E3764" s="329">
        <v>1.0800000000000001E-2</v>
      </c>
      <c r="F3764" s="329" t="s">
        <v>8789</v>
      </c>
      <c r="G3764" s="329" t="s">
        <v>10487</v>
      </c>
      <c r="H3764" s="329" t="s">
        <v>9867</v>
      </c>
      <c r="I3764" s="329" t="s">
        <v>10226</v>
      </c>
      <c r="J3764" s="329">
        <v>26756192</v>
      </c>
      <c r="K3764" s="329" t="s">
        <v>10488</v>
      </c>
      <c r="L3764" s="329" t="s">
        <v>9661</v>
      </c>
      <c r="M3764" s="329" t="s">
        <v>8793</v>
      </c>
      <c r="N3764" s="329" t="s">
        <v>10489</v>
      </c>
      <c r="O3764" s="329" t="s">
        <v>12</v>
      </c>
      <c r="P3764" s="329">
        <v>2025</v>
      </c>
      <c r="Q3764" s="329" t="s">
        <v>26</v>
      </c>
      <c r="R3764" s="329" t="s">
        <v>26</v>
      </c>
      <c r="S3764" s="329" t="s">
        <v>26</v>
      </c>
      <c r="T3764" s="329"/>
      <c r="U3764" s="329"/>
      <c r="V3764" s="329"/>
      <c r="W3764" s="329"/>
      <c r="X3764" s="329"/>
      <c r="Y3764" s="329"/>
    </row>
    <row r="3765" spans="1:25" ht="35.1" customHeight="1" x14ac:dyDescent="0.2">
      <c r="A3765" s="147">
        <v>275</v>
      </c>
      <c r="B3765" s="329" t="s">
        <v>7873</v>
      </c>
      <c r="C3765" s="329" t="s">
        <v>7324</v>
      </c>
      <c r="D3765" s="329" t="s">
        <v>274</v>
      </c>
      <c r="E3765" s="329">
        <v>0.5</v>
      </c>
      <c r="F3765" s="329" t="s">
        <v>821</v>
      </c>
      <c r="G3765" s="329" t="s">
        <v>10490</v>
      </c>
      <c r="H3765" s="329" t="s">
        <v>10491</v>
      </c>
      <c r="I3765" s="329" t="s">
        <v>10226</v>
      </c>
      <c r="J3765" s="329">
        <v>24387859</v>
      </c>
      <c r="K3765" s="329" t="s">
        <v>10492</v>
      </c>
      <c r="L3765" s="329" t="s">
        <v>425</v>
      </c>
      <c r="M3765" s="329" t="s">
        <v>8793</v>
      </c>
      <c r="N3765" s="329" t="s">
        <v>10493</v>
      </c>
      <c r="O3765" s="329" t="s">
        <v>12</v>
      </c>
      <c r="P3765" s="329">
        <v>2025</v>
      </c>
      <c r="Q3765" s="329" t="s">
        <v>10494</v>
      </c>
      <c r="R3765" s="329" t="s">
        <v>26</v>
      </c>
      <c r="S3765" s="329" t="s">
        <v>26</v>
      </c>
      <c r="T3765" s="329"/>
      <c r="U3765" s="329"/>
      <c r="V3765" s="329"/>
      <c r="W3765" s="329"/>
      <c r="X3765" s="329"/>
      <c r="Y3765" s="329"/>
    </row>
    <row r="3766" spans="1:25" ht="35.1" customHeight="1" x14ac:dyDescent="0.2">
      <c r="A3766" s="147">
        <v>276</v>
      </c>
      <c r="B3766" s="329" t="s">
        <v>7874</v>
      </c>
      <c r="C3766" s="329" t="s">
        <v>7875</v>
      </c>
      <c r="D3766" s="329" t="s">
        <v>275</v>
      </c>
      <c r="E3766" s="329">
        <v>9.75E-3</v>
      </c>
      <c r="F3766" s="329" t="s">
        <v>8789</v>
      </c>
      <c r="G3766" s="329" t="s">
        <v>10495</v>
      </c>
      <c r="H3766" s="329" t="s">
        <v>10496</v>
      </c>
      <c r="I3766" s="329" t="s">
        <v>10226</v>
      </c>
      <c r="J3766" s="329">
        <v>26635527</v>
      </c>
      <c r="K3766" s="329" t="s">
        <v>10492</v>
      </c>
      <c r="L3766" s="329" t="s">
        <v>9661</v>
      </c>
      <c r="M3766" s="329" t="s">
        <v>8793</v>
      </c>
      <c r="N3766" s="329" t="s">
        <v>10493</v>
      </c>
      <c r="O3766" s="329" t="s">
        <v>12</v>
      </c>
      <c r="P3766" s="329">
        <v>2025</v>
      </c>
      <c r="Q3766" s="329" t="s">
        <v>26</v>
      </c>
      <c r="R3766" s="329" t="s">
        <v>26</v>
      </c>
      <c r="S3766" s="329" t="s">
        <v>26</v>
      </c>
      <c r="T3766" s="329"/>
      <c r="U3766" s="329"/>
      <c r="V3766" s="329"/>
      <c r="W3766" s="329"/>
      <c r="X3766" s="329"/>
      <c r="Y3766" s="329"/>
    </row>
    <row r="3767" spans="1:25" ht="35.1" customHeight="1" x14ac:dyDescent="0.2">
      <c r="A3767" s="147">
        <v>277</v>
      </c>
      <c r="B3767" s="329" t="s">
        <v>7876</v>
      </c>
      <c r="C3767" s="329" t="s">
        <v>7877</v>
      </c>
      <c r="D3767" s="329" t="s">
        <v>274</v>
      </c>
      <c r="E3767" s="329">
        <v>6.96E-3</v>
      </c>
      <c r="F3767" s="329" t="s">
        <v>8789</v>
      </c>
      <c r="G3767" s="329" t="s">
        <v>10497</v>
      </c>
      <c r="H3767" s="329" t="s">
        <v>10498</v>
      </c>
      <c r="I3767" s="329" t="s">
        <v>10226</v>
      </c>
      <c r="J3767" s="329">
        <v>26768025</v>
      </c>
      <c r="K3767" s="329" t="s">
        <v>10492</v>
      </c>
      <c r="L3767" s="329" t="s">
        <v>9661</v>
      </c>
      <c r="M3767" s="329" t="s">
        <v>8793</v>
      </c>
      <c r="N3767" s="329" t="s">
        <v>10493</v>
      </c>
      <c r="O3767" s="329" t="s">
        <v>12</v>
      </c>
      <c r="P3767" s="329">
        <v>2025</v>
      </c>
      <c r="Q3767" s="329" t="s">
        <v>26</v>
      </c>
      <c r="R3767" s="329" t="s">
        <v>26</v>
      </c>
      <c r="S3767" s="329" t="s">
        <v>26</v>
      </c>
      <c r="T3767" s="329"/>
      <c r="U3767" s="329"/>
      <c r="V3767" s="329"/>
      <c r="W3767" s="329"/>
      <c r="X3767" s="329"/>
      <c r="Y3767" s="329"/>
    </row>
    <row r="3768" spans="1:25" ht="35.1" customHeight="1" x14ac:dyDescent="0.2">
      <c r="A3768" s="147">
        <v>278</v>
      </c>
      <c r="B3768" s="329" t="s">
        <v>7878</v>
      </c>
      <c r="C3768" s="329" t="s">
        <v>7378</v>
      </c>
      <c r="D3768" s="329" t="s">
        <v>9665</v>
      </c>
      <c r="E3768" s="329">
        <v>1</v>
      </c>
      <c r="F3768" s="329" t="s">
        <v>821</v>
      </c>
      <c r="G3768" s="329" t="s">
        <v>10418</v>
      </c>
      <c r="H3768" s="329" t="s">
        <v>10499</v>
      </c>
      <c r="I3768" s="329" t="s">
        <v>10226</v>
      </c>
      <c r="J3768" s="329">
        <v>18450840</v>
      </c>
      <c r="K3768" s="329" t="s">
        <v>10500</v>
      </c>
      <c r="L3768" s="329" t="s">
        <v>380</v>
      </c>
      <c r="M3768" s="329" t="s">
        <v>830</v>
      </c>
      <c r="N3768" s="329" t="s">
        <v>10501</v>
      </c>
      <c r="O3768" s="329" t="s">
        <v>12</v>
      </c>
      <c r="P3768" s="329">
        <v>2025</v>
      </c>
      <c r="Q3768" s="329" t="s">
        <v>10502</v>
      </c>
      <c r="R3768" s="329" t="s">
        <v>26</v>
      </c>
      <c r="S3768" s="329" t="s">
        <v>26</v>
      </c>
      <c r="T3768" s="329"/>
      <c r="U3768" s="329"/>
      <c r="V3768" s="329"/>
      <c r="W3768" s="329"/>
      <c r="X3768" s="329"/>
      <c r="Y3768" s="329"/>
    </row>
    <row r="3769" spans="1:25" ht="35.1" customHeight="1" x14ac:dyDescent="0.2">
      <c r="A3769" s="147">
        <v>279</v>
      </c>
      <c r="B3769" s="329" t="s">
        <v>7575</v>
      </c>
      <c r="C3769" s="329" t="s">
        <v>7576</v>
      </c>
      <c r="D3769" s="329" t="s">
        <v>962</v>
      </c>
      <c r="E3769" s="329">
        <v>0.20552000000000001</v>
      </c>
      <c r="F3769" s="329" t="s">
        <v>821</v>
      </c>
      <c r="G3769" s="329" t="s">
        <v>9951</v>
      </c>
      <c r="H3769" s="329" t="s">
        <v>10503</v>
      </c>
      <c r="I3769" s="329" t="s">
        <v>10226</v>
      </c>
      <c r="J3769" s="329">
        <v>26629522</v>
      </c>
      <c r="K3769" s="329" t="s">
        <v>10500</v>
      </c>
      <c r="L3769" s="329" t="s">
        <v>9661</v>
      </c>
      <c r="M3769" s="329" t="s">
        <v>8793</v>
      </c>
      <c r="N3769" s="329" t="s">
        <v>10501</v>
      </c>
      <c r="O3769" s="329" t="s">
        <v>12</v>
      </c>
      <c r="P3769" s="329">
        <v>2025</v>
      </c>
      <c r="Q3769" s="329" t="s">
        <v>26</v>
      </c>
      <c r="R3769" s="329" t="s">
        <v>26</v>
      </c>
      <c r="S3769" s="329" t="s">
        <v>26</v>
      </c>
      <c r="T3769" s="329"/>
      <c r="U3769" s="329"/>
      <c r="V3769" s="329"/>
      <c r="W3769" s="329"/>
      <c r="X3769" s="329"/>
      <c r="Y3769" s="329"/>
    </row>
    <row r="3770" spans="1:25" ht="35.1" customHeight="1" x14ac:dyDescent="0.2">
      <c r="A3770" s="147">
        <v>280</v>
      </c>
      <c r="B3770" s="329" t="s">
        <v>7879</v>
      </c>
      <c r="C3770" s="329" t="s">
        <v>7880</v>
      </c>
      <c r="D3770" s="329" t="s">
        <v>9665</v>
      </c>
      <c r="E3770" s="329">
        <v>4.95</v>
      </c>
      <c r="F3770" s="329" t="s">
        <v>821</v>
      </c>
      <c r="G3770" s="329" t="s">
        <v>10504</v>
      </c>
      <c r="H3770" s="329" t="s">
        <v>10505</v>
      </c>
      <c r="I3770" s="329" t="s">
        <v>10226</v>
      </c>
      <c r="J3770" s="329">
        <v>24455540</v>
      </c>
      <c r="K3770" s="329" t="s">
        <v>10506</v>
      </c>
      <c r="L3770" s="329" t="s">
        <v>380</v>
      </c>
      <c r="M3770" s="329" t="s">
        <v>830</v>
      </c>
      <c r="N3770" s="329" t="s">
        <v>10507</v>
      </c>
      <c r="O3770" s="329" t="s">
        <v>12</v>
      </c>
      <c r="P3770" s="329">
        <v>2025</v>
      </c>
      <c r="Q3770" s="329" t="s">
        <v>10508</v>
      </c>
      <c r="R3770" s="329" t="s">
        <v>26</v>
      </c>
      <c r="S3770" s="329" t="s">
        <v>26</v>
      </c>
      <c r="T3770" s="329"/>
      <c r="U3770" s="329"/>
      <c r="V3770" s="329"/>
      <c r="W3770" s="329"/>
      <c r="X3770" s="329"/>
      <c r="Y3770" s="329"/>
    </row>
    <row r="3771" spans="1:25" ht="35.1" customHeight="1" x14ac:dyDescent="0.2">
      <c r="A3771" s="147">
        <v>281</v>
      </c>
      <c r="B3771" s="329" t="s">
        <v>7881</v>
      </c>
      <c r="C3771" s="329" t="s">
        <v>7882</v>
      </c>
      <c r="D3771" s="329" t="s">
        <v>275</v>
      </c>
      <c r="E3771" s="329">
        <v>3.4799999999999998E-2</v>
      </c>
      <c r="F3771" s="329" t="s">
        <v>8789</v>
      </c>
      <c r="G3771" s="329" t="s">
        <v>10509</v>
      </c>
      <c r="H3771" s="329" t="s">
        <v>10510</v>
      </c>
      <c r="I3771" s="329" t="s">
        <v>10226</v>
      </c>
      <c r="J3771" s="329">
        <v>26726390</v>
      </c>
      <c r="K3771" s="329" t="s">
        <v>10511</v>
      </c>
      <c r="L3771" s="329" t="s">
        <v>9661</v>
      </c>
      <c r="M3771" s="329" t="s">
        <v>8793</v>
      </c>
      <c r="N3771" s="329" t="s">
        <v>10512</v>
      </c>
      <c r="O3771" s="329" t="s">
        <v>12</v>
      </c>
      <c r="P3771" s="329">
        <v>2025</v>
      </c>
      <c r="Q3771" s="329" t="s">
        <v>26</v>
      </c>
      <c r="R3771" s="329" t="s">
        <v>26</v>
      </c>
      <c r="S3771" s="329" t="s">
        <v>26</v>
      </c>
      <c r="T3771" s="329"/>
      <c r="U3771" s="329"/>
      <c r="V3771" s="329"/>
      <c r="W3771" s="329"/>
      <c r="X3771" s="329"/>
      <c r="Y3771" s="329"/>
    </row>
    <row r="3772" spans="1:25" ht="35.1" customHeight="1" x14ac:dyDescent="0.2">
      <c r="A3772" s="147">
        <v>282</v>
      </c>
      <c r="B3772" s="329" t="s">
        <v>7883</v>
      </c>
      <c r="C3772" s="329" t="s">
        <v>7884</v>
      </c>
      <c r="D3772" s="329" t="s">
        <v>9665</v>
      </c>
      <c r="E3772" s="329">
        <v>1.2E-2</v>
      </c>
      <c r="F3772" s="329" t="s">
        <v>8789</v>
      </c>
      <c r="G3772" s="329" t="s">
        <v>10513</v>
      </c>
      <c r="H3772" s="329" t="s">
        <v>10514</v>
      </c>
      <c r="I3772" s="329" t="s">
        <v>10226</v>
      </c>
      <c r="J3772" s="329">
        <v>26730085</v>
      </c>
      <c r="K3772" s="329" t="s">
        <v>10511</v>
      </c>
      <c r="L3772" s="329" t="s">
        <v>9661</v>
      </c>
      <c r="M3772" s="329" t="s">
        <v>8793</v>
      </c>
      <c r="N3772" s="329" t="s">
        <v>10512</v>
      </c>
      <c r="O3772" s="329" t="s">
        <v>12</v>
      </c>
      <c r="P3772" s="329">
        <v>2025</v>
      </c>
      <c r="Q3772" s="329" t="s">
        <v>26</v>
      </c>
      <c r="R3772" s="329" t="s">
        <v>26</v>
      </c>
      <c r="S3772" s="329" t="s">
        <v>26</v>
      </c>
      <c r="T3772" s="329"/>
      <c r="U3772" s="329"/>
      <c r="V3772" s="329"/>
      <c r="W3772" s="329"/>
      <c r="X3772" s="329"/>
      <c r="Y3772" s="329"/>
    </row>
    <row r="3773" spans="1:25" ht="35.1" customHeight="1" x14ac:dyDescent="0.2">
      <c r="A3773" s="147">
        <v>283</v>
      </c>
      <c r="B3773" s="329" t="s">
        <v>7885</v>
      </c>
      <c r="C3773" s="329" t="s">
        <v>7586</v>
      </c>
      <c r="D3773" s="329" t="s">
        <v>274</v>
      </c>
      <c r="E3773" s="329">
        <v>6.0000000000000001E-3</v>
      </c>
      <c r="F3773" s="329" t="s">
        <v>8789</v>
      </c>
      <c r="G3773" s="329" t="s">
        <v>10515</v>
      </c>
      <c r="H3773" s="329" t="s">
        <v>10498</v>
      </c>
      <c r="I3773" s="329" t="s">
        <v>10226</v>
      </c>
      <c r="J3773" s="329">
        <v>26798349</v>
      </c>
      <c r="K3773" s="329" t="s">
        <v>10511</v>
      </c>
      <c r="L3773" s="329" t="s">
        <v>9661</v>
      </c>
      <c r="M3773" s="329" t="s">
        <v>8793</v>
      </c>
      <c r="N3773" s="329" t="s">
        <v>10512</v>
      </c>
      <c r="O3773" s="329" t="s">
        <v>12</v>
      </c>
      <c r="P3773" s="329">
        <v>2025</v>
      </c>
      <c r="Q3773" s="329" t="s">
        <v>26</v>
      </c>
      <c r="R3773" s="329" t="s">
        <v>26</v>
      </c>
      <c r="S3773" s="329" t="s">
        <v>26</v>
      </c>
      <c r="T3773" s="329"/>
      <c r="U3773" s="329"/>
      <c r="V3773" s="329"/>
      <c r="W3773" s="329"/>
      <c r="X3773" s="329"/>
      <c r="Y3773" s="329"/>
    </row>
    <row r="3774" spans="1:25" ht="35.1" customHeight="1" x14ac:dyDescent="0.2">
      <c r="A3774" s="147">
        <v>284</v>
      </c>
      <c r="B3774" s="329" t="s">
        <v>7886</v>
      </c>
      <c r="C3774" s="329" t="s">
        <v>7779</v>
      </c>
      <c r="D3774" s="329" t="s">
        <v>274</v>
      </c>
      <c r="E3774" s="329">
        <v>0.13</v>
      </c>
      <c r="F3774" s="329" t="s">
        <v>8789</v>
      </c>
      <c r="G3774" s="329" t="s">
        <v>10516</v>
      </c>
      <c r="H3774" s="329" t="s">
        <v>10517</v>
      </c>
      <c r="I3774" s="329" t="s">
        <v>10226</v>
      </c>
      <c r="J3774" s="329">
        <v>26514825</v>
      </c>
      <c r="K3774" s="329" t="s">
        <v>10518</v>
      </c>
      <c r="L3774" s="329" t="s">
        <v>9661</v>
      </c>
      <c r="M3774" s="329" t="s">
        <v>8793</v>
      </c>
      <c r="N3774" s="329" t="s">
        <v>10519</v>
      </c>
      <c r="O3774" s="329" t="s">
        <v>12</v>
      </c>
      <c r="P3774" s="329">
        <v>2025</v>
      </c>
      <c r="Q3774" s="329" t="s">
        <v>26</v>
      </c>
      <c r="R3774" s="329" t="s">
        <v>26</v>
      </c>
      <c r="S3774" s="329" t="s">
        <v>26</v>
      </c>
      <c r="T3774" s="329"/>
      <c r="U3774" s="329"/>
      <c r="V3774" s="329"/>
      <c r="W3774" s="329"/>
      <c r="X3774" s="329"/>
      <c r="Y3774" s="329"/>
    </row>
    <row r="3775" spans="1:25" ht="35.1" customHeight="1" x14ac:dyDescent="0.2">
      <c r="A3775" s="147">
        <v>285</v>
      </c>
      <c r="B3775" s="329" t="s">
        <v>7887</v>
      </c>
      <c r="C3775" s="329" t="s">
        <v>7888</v>
      </c>
      <c r="D3775" s="329" t="s">
        <v>271</v>
      </c>
      <c r="E3775" s="329">
        <v>0.79967999999999995</v>
      </c>
      <c r="F3775" s="329" t="s">
        <v>821</v>
      </c>
      <c r="G3775" s="329" t="s">
        <v>10520</v>
      </c>
      <c r="H3775" s="329" t="s">
        <v>10521</v>
      </c>
      <c r="I3775" s="329" t="s">
        <v>10226</v>
      </c>
      <c r="J3775" s="329">
        <v>25260766</v>
      </c>
      <c r="K3775" s="329" t="s">
        <v>10522</v>
      </c>
      <c r="L3775" s="329" t="s">
        <v>425</v>
      </c>
      <c r="M3775" s="329" t="s">
        <v>8793</v>
      </c>
      <c r="N3775" s="329" t="s">
        <v>10523</v>
      </c>
      <c r="O3775" s="329" t="s">
        <v>12</v>
      </c>
      <c r="P3775" s="329">
        <v>2025</v>
      </c>
      <c r="Q3775" s="329" t="s">
        <v>26</v>
      </c>
      <c r="R3775" s="329" t="s">
        <v>26</v>
      </c>
      <c r="S3775" s="329" t="s">
        <v>26</v>
      </c>
      <c r="T3775" s="329"/>
      <c r="U3775" s="329"/>
      <c r="V3775" s="329"/>
      <c r="W3775" s="329"/>
      <c r="X3775" s="329"/>
      <c r="Y3775" s="329"/>
    </row>
    <row r="3776" spans="1:25" ht="35.1" customHeight="1" x14ac:dyDescent="0.2">
      <c r="A3776" s="147">
        <v>286</v>
      </c>
      <c r="B3776" s="329" t="s">
        <v>7889</v>
      </c>
      <c r="C3776" s="329" t="s">
        <v>7890</v>
      </c>
      <c r="D3776" s="329" t="s">
        <v>9665</v>
      </c>
      <c r="E3776" s="329">
        <v>7.0000000000000007E-2</v>
      </c>
      <c r="F3776" s="329" t="s">
        <v>8789</v>
      </c>
      <c r="G3776" s="329" t="s">
        <v>10524</v>
      </c>
      <c r="H3776" s="329" t="s">
        <v>10525</v>
      </c>
      <c r="I3776" s="329" t="s">
        <v>10226</v>
      </c>
      <c r="J3776" s="329">
        <v>26598631</v>
      </c>
      <c r="K3776" s="329" t="s">
        <v>10522</v>
      </c>
      <c r="L3776" s="329" t="s">
        <v>9661</v>
      </c>
      <c r="M3776" s="329" t="s">
        <v>8793</v>
      </c>
      <c r="N3776" s="329" t="s">
        <v>10523</v>
      </c>
      <c r="O3776" s="329" t="s">
        <v>12</v>
      </c>
      <c r="P3776" s="329">
        <v>2025</v>
      </c>
      <c r="Q3776" s="329" t="s">
        <v>26</v>
      </c>
      <c r="R3776" s="329" t="s">
        <v>26</v>
      </c>
      <c r="S3776" s="329" t="s">
        <v>26</v>
      </c>
      <c r="T3776" s="329"/>
      <c r="U3776" s="329"/>
      <c r="V3776" s="329"/>
      <c r="W3776" s="329"/>
      <c r="X3776" s="329"/>
      <c r="Y3776" s="329"/>
    </row>
    <row r="3777" spans="1:25" ht="35.1" customHeight="1" x14ac:dyDescent="0.2">
      <c r="A3777" s="147">
        <v>287</v>
      </c>
      <c r="B3777" s="329" t="s">
        <v>7891</v>
      </c>
      <c r="C3777" s="329" t="s">
        <v>7892</v>
      </c>
      <c r="D3777" s="329" t="s">
        <v>9665</v>
      </c>
      <c r="E3777" s="329">
        <v>0.19800000000000001</v>
      </c>
      <c r="F3777" s="329" t="s">
        <v>821</v>
      </c>
      <c r="G3777" s="329" t="s">
        <v>10418</v>
      </c>
      <c r="H3777" s="329" t="s">
        <v>10526</v>
      </c>
      <c r="I3777" s="329" t="s">
        <v>10226</v>
      </c>
      <c r="J3777" s="329">
        <v>26512285</v>
      </c>
      <c r="K3777" s="329" t="s">
        <v>10527</v>
      </c>
      <c r="L3777" s="329" t="s">
        <v>9661</v>
      </c>
      <c r="M3777" s="329" t="s">
        <v>8793</v>
      </c>
      <c r="N3777" s="329" t="s">
        <v>10528</v>
      </c>
      <c r="O3777" s="329" t="s">
        <v>12</v>
      </c>
      <c r="P3777" s="329">
        <v>2025</v>
      </c>
      <c r="Q3777" s="329" t="s">
        <v>26</v>
      </c>
      <c r="R3777" s="329" t="s">
        <v>26</v>
      </c>
      <c r="S3777" s="329" t="s">
        <v>26</v>
      </c>
      <c r="T3777" s="329"/>
      <c r="U3777" s="329"/>
      <c r="V3777" s="329"/>
      <c r="W3777" s="329"/>
      <c r="X3777" s="329"/>
      <c r="Y3777" s="329"/>
    </row>
    <row r="3778" spans="1:25" ht="35.1" customHeight="1" x14ac:dyDescent="0.2">
      <c r="A3778" s="147">
        <v>288</v>
      </c>
      <c r="B3778" s="329" t="s">
        <v>7893</v>
      </c>
      <c r="C3778" s="329" t="s">
        <v>7894</v>
      </c>
      <c r="D3778" s="329" t="s">
        <v>274</v>
      </c>
      <c r="E3778" s="329">
        <v>2.5000000000000001E-2</v>
      </c>
      <c r="F3778" s="329" t="s">
        <v>8789</v>
      </c>
      <c r="G3778" s="329" t="s">
        <v>10529</v>
      </c>
      <c r="H3778" s="329" t="s">
        <v>10530</v>
      </c>
      <c r="I3778" s="329" t="s">
        <v>10226</v>
      </c>
      <c r="J3778" s="329">
        <v>26798153</v>
      </c>
      <c r="K3778" s="329" t="s">
        <v>10527</v>
      </c>
      <c r="L3778" s="329" t="s">
        <v>9661</v>
      </c>
      <c r="M3778" s="329" t="s">
        <v>8793</v>
      </c>
      <c r="N3778" s="329" t="s">
        <v>10528</v>
      </c>
      <c r="O3778" s="329" t="s">
        <v>12</v>
      </c>
      <c r="P3778" s="329">
        <v>2025</v>
      </c>
      <c r="Q3778" s="329" t="s">
        <v>26</v>
      </c>
      <c r="R3778" s="329" t="s">
        <v>26</v>
      </c>
      <c r="S3778" s="329" t="s">
        <v>26</v>
      </c>
      <c r="T3778" s="329"/>
      <c r="U3778" s="329"/>
      <c r="V3778" s="329"/>
      <c r="W3778" s="329"/>
      <c r="X3778" s="329"/>
      <c r="Y3778" s="329"/>
    </row>
    <row r="3779" spans="1:25" ht="35.1" customHeight="1" x14ac:dyDescent="0.2">
      <c r="A3779" s="147">
        <v>289</v>
      </c>
      <c r="B3779" s="329" t="s">
        <v>7893</v>
      </c>
      <c r="C3779" s="329" t="s">
        <v>7895</v>
      </c>
      <c r="D3779" s="329" t="s">
        <v>274</v>
      </c>
      <c r="E3779" s="329">
        <v>0.08</v>
      </c>
      <c r="F3779" s="329" t="s">
        <v>8789</v>
      </c>
      <c r="G3779" s="329" t="s">
        <v>10531</v>
      </c>
      <c r="H3779" s="329" t="s">
        <v>10532</v>
      </c>
      <c r="I3779" s="329" t="s">
        <v>10226</v>
      </c>
      <c r="J3779" s="329">
        <v>26798221</v>
      </c>
      <c r="K3779" s="329" t="s">
        <v>10527</v>
      </c>
      <c r="L3779" s="329" t="s">
        <v>9661</v>
      </c>
      <c r="M3779" s="329" t="s">
        <v>8793</v>
      </c>
      <c r="N3779" s="329" t="s">
        <v>10528</v>
      </c>
      <c r="O3779" s="329" t="s">
        <v>12</v>
      </c>
      <c r="P3779" s="329">
        <v>2025</v>
      </c>
      <c r="Q3779" s="329" t="s">
        <v>26</v>
      </c>
      <c r="R3779" s="329" t="s">
        <v>26</v>
      </c>
      <c r="S3779" s="329" t="s">
        <v>26</v>
      </c>
      <c r="T3779" s="329"/>
      <c r="U3779" s="329"/>
      <c r="V3779" s="329"/>
      <c r="W3779" s="329"/>
      <c r="X3779" s="329"/>
      <c r="Y3779" s="329"/>
    </row>
    <row r="3780" spans="1:25" ht="35.1" customHeight="1" x14ac:dyDescent="0.2">
      <c r="A3780" s="147">
        <v>290</v>
      </c>
      <c r="B3780" s="329" t="s">
        <v>7893</v>
      </c>
      <c r="C3780" s="329" t="s">
        <v>7896</v>
      </c>
      <c r="D3780" s="329" t="s">
        <v>274</v>
      </c>
      <c r="E3780" s="329">
        <v>0.11</v>
      </c>
      <c r="F3780" s="329" t="s">
        <v>8789</v>
      </c>
      <c r="G3780" s="329" t="s">
        <v>10533</v>
      </c>
      <c r="H3780" s="329" t="s">
        <v>10534</v>
      </c>
      <c r="I3780" s="329" t="s">
        <v>10226</v>
      </c>
      <c r="J3780" s="329">
        <v>26798351</v>
      </c>
      <c r="K3780" s="329" t="s">
        <v>10527</v>
      </c>
      <c r="L3780" s="329" t="s">
        <v>9661</v>
      </c>
      <c r="M3780" s="329" t="s">
        <v>8793</v>
      </c>
      <c r="N3780" s="329" t="s">
        <v>10528</v>
      </c>
      <c r="O3780" s="329" t="s">
        <v>12</v>
      </c>
      <c r="P3780" s="329">
        <v>2025</v>
      </c>
      <c r="Q3780" s="329" t="s">
        <v>26</v>
      </c>
      <c r="R3780" s="329" t="s">
        <v>26</v>
      </c>
      <c r="S3780" s="329" t="s">
        <v>26</v>
      </c>
      <c r="T3780" s="329"/>
      <c r="U3780" s="329"/>
      <c r="V3780" s="329"/>
      <c r="W3780" s="329"/>
      <c r="X3780" s="329"/>
      <c r="Y3780" s="329"/>
    </row>
    <row r="3781" spans="1:25" ht="35.1" customHeight="1" x14ac:dyDescent="0.2">
      <c r="A3781" s="147">
        <v>291</v>
      </c>
      <c r="B3781" s="329" t="s">
        <v>7893</v>
      </c>
      <c r="C3781" s="329" t="s">
        <v>7897</v>
      </c>
      <c r="D3781" s="329" t="s">
        <v>274</v>
      </c>
      <c r="E3781" s="329">
        <v>0.02</v>
      </c>
      <c r="F3781" s="329" t="s">
        <v>8789</v>
      </c>
      <c r="G3781" s="329" t="s">
        <v>10535</v>
      </c>
      <c r="H3781" s="329" t="s">
        <v>9867</v>
      </c>
      <c r="I3781" s="329" t="s">
        <v>10226</v>
      </c>
      <c r="J3781" s="329">
        <v>26798805</v>
      </c>
      <c r="K3781" s="329" t="s">
        <v>10527</v>
      </c>
      <c r="L3781" s="329" t="s">
        <v>9661</v>
      </c>
      <c r="M3781" s="329" t="s">
        <v>8793</v>
      </c>
      <c r="N3781" s="329" t="s">
        <v>10528</v>
      </c>
      <c r="O3781" s="329" t="s">
        <v>12</v>
      </c>
      <c r="P3781" s="329">
        <v>2025</v>
      </c>
      <c r="Q3781" s="329" t="s">
        <v>26</v>
      </c>
      <c r="R3781" s="329" t="s">
        <v>26</v>
      </c>
      <c r="S3781" s="329" t="s">
        <v>26</v>
      </c>
      <c r="T3781" s="329"/>
      <c r="U3781" s="329"/>
      <c r="V3781" s="329"/>
      <c r="W3781" s="329"/>
      <c r="X3781" s="329"/>
      <c r="Y3781" s="329"/>
    </row>
    <row r="3782" spans="1:25" ht="35.1" customHeight="1" x14ac:dyDescent="0.2">
      <c r="A3782" s="147">
        <v>292</v>
      </c>
      <c r="B3782" s="329" t="s">
        <v>7893</v>
      </c>
      <c r="C3782" s="329" t="s">
        <v>7898</v>
      </c>
      <c r="D3782" s="329" t="s">
        <v>274</v>
      </c>
      <c r="E3782" s="329">
        <v>0.05</v>
      </c>
      <c r="F3782" s="329" t="s">
        <v>8789</v>
      </c>
      <c r="G3782" s="329" t="s">
        <v>10536</v>
      </c>
      <c r="H3782" s="329" t="s">
        <v>10537</v>
      </c>
      <c r="I3782" s="329" t="s">
        <v>10226</v>
      </c>
      <c r="J3782" s="329">
        <v>26798882</v>
      </c>
      <c r="K3782" s="329" t="s">
        <v>10527</v>
      </c>
      <c r="L3782" s="329" t="s">
        <v>9661</v>
      </c>
      <c r="M3782" s="329" t="s">
        <v>8793</v>
      </c>
      <c r="N3782" s="329" t="s">
        <v>10528</v>
      </c>
      <c r="O3782" s="329" t="s">
        <v>12</v>
      </c>
      <c r="P3782" s="329">
        <v>2025</v>
      </c>
      <c r="Q3782" s="329" t="s">
        <v>26</v>
      </c>
      <c r="R3782" s="329" t="s">
        <v>26</v>
      </c>
      <c r="S3782" s="329" t="s">
        <v>26</v>
      </c>
      <c r="T3782" s="329"/>
      <c r="U3782" s="329"/>
      <c r="V3782" s="329"/>
      <c r="W3782" s="329"/>
      <c r="X3782" s="329"/>
      <c r="Y3782" s="329"/>
    </row>
    <row r="3783" spans="1:25" ht="35.1" customHeight="1" x14ac:dyDescent="0.2">
      <c r="A3783" s="147">
        <v>293</v>
      </c>
      <c r="B3783" s="329" t="s">
        <v>7893</v>
      </c>
      <c r="C3783" s="329" t="s">
        <v>7899</v>
      </c>
      <c r="D3783" s="329" t="s">
        <v>274</v>
      </c>
      <c r="E3783" s="329">
        <v>0.1</v>
      </c>
      <c r="F3783" s="329" t="s">
        <v>1531</v>
      </c>
      <c r="G3783" s="329" t="s">
        <v>10538</v>
      </c>
      <c r="H3783" s="329" t="s">
        <v>10539</v>
      </c>
      <c r="I3783" s="329" t="s">
        <v>10226</v>
      </c>
      <c r="J3783" s="329">
        <v>26798935</v>
      </c>
      <c r="K3783" s="329" t="s">
        <v>10527</v>
      </c>
      <c r="L3783" s="329" t="s">
        <v>9661</v>
      </c>
      <c r="M3783" s="329" t="s">
        <v>8793</v>
      </c>
      <c r="N3783" s="329" t="s">
        <v>10528</v>
      </c>
      <c r="O3783" s="329" t="s">
        <v>12</v>
      </c>
      <c r="P3783" s="329">
        <v>2025</v>
      </c>
      <c r="Q3783" s="329" t="s">
        <v>26</v>
      </c>
      <c r="R3783" s="329" t="s">
        <v>26</v>
      </c>
      <c r="S3783" s="329" t="s">
        <v>26</v>
      </c>
      <c r="T3783" s="329"/>
      <c r="U3783" s="329"/>
      <c r="V3783" s="329"/>
      <c r="W3783" s="329"/>
      <c r="X3783" s="329"/>
      <c r="Y3783" s="329"/>
    </row>
    <row r="3784" spans="1:25" ht="35.1" customHeight="1" x14ac:dyDescent="0.2">
      <c r="A3784" s="147">
        <v>294</v>
      </c>
      <c r="B3784" s="329" t="s">
        <v>7893</v>
      </c>
      <c r="C3784" s="329" t="s">
        <v>7900</v>
      </c>
      <c r="D3784" s="329" t="s">
        <v>274</v>
      </c>
      <c r="E3784" s="329">
        <v>1.566E-2</v>
      </c>
      <c r="F3784" s="329" t="s">
        <v>8789</v>
      </c>
      <c r="G3784" s="329" t="s">
        <v>10540</v>
      </c>
      <c r="H3784" s="329" t="s">
        <v>9864</v>
      </c>
      <c r="I3784" s="329" t="s">
        <v>10226</v>
      </c>
      <c r="J3784" s="329">
        <v>26799036</v>
      </c>
      <c r="K3784" s="329" t="s">
        <v>10527</v>
      </c>
      <c r="L3784" s="329" t="s">
        <v>9661</v>
      </c>
      <c r="M3784" s="329" t="s">
        <v>8793</v>
      </c>
      <c r="N3784" s="329" t="s">
        <v>10528</v>
      </c>
      <c r="O3784" s="329" t="s">
        <v>12</v>
      </c>
      <c r="P3784" s="329">
        <v>2025</v>
      </c>
      <c r="Q3784" s="329" t="s">
        <v>26</v>
      </c>
      <c r="R3784" s="329" t="s">
        <v>26</v>
      </c>
      <c r="S3784" s="329" t="s">
        <v>26</v>
      </c>
      <c r="T3784" s="329"/>
      <c r="U3784" s="329"/>
      <c r="V3784" s="329"/>
      <c r="W3784" s="329"/>
      <c r="X3784" s="329"/>
      <c r="Y3784" s="329"/>
    </row>
    <row r="3785" spans="1:25" ht="35.1" customHeight="1" x14ac:dyDescent="0.2">
      <c r="A3785" s="147">
        <v>295</v>
      </c>
      <c r="B3785" s="329" t="s">
        <v>7893</v>
      </c>
      <c r="C3785" s="329" t="s">
        <v>7901</v>
      </c>
      <c r="D3785" s="329" t="s">
        <v>274</v>
      </c>
      <c r="E3785" s="329">
        <v>0.11</v>
      </c>
      <c r="F3785" s="329" t="s">
        <v>8789</v>
      </c>
      <c r="G3785" s="329" t="s">
        <v>10533</v>
      </c>
      <c r="H3785" s="329" t="s">
        <v>10541</v>
      </c>
      <c r="I3785" s="329" t="s">
        <v>10226</v>
      </c>
      <c r="J3785" s="329">
        <v>26799055</v>
      </c>
      <c r="K3785" s="329" t="s">
        <v>10527</v>
      </c>
      <c r="L3785" s="329" t="s">
        <v>9661</v>
      </c>
      <c r="M3785" s="329" t="s">
        <v>8793</v>
      </c>
      <c r="N3785" s="329" t="s">
        <v>10528</v>
      </c>
      <c r="O3785" s="329" t="s">
        <v>12</v>
      </c>
      <c r="P3785" s="329">
        <v>2025</v>
      </c>
      <c r="Q3785" s="329" t="s">
        <v>26</v>
      </c>
      <c r="R3785" s="329" t="s">
        <v>26</v>
      </c>
      <c r="S3785" s="329" t="s">
        <v>26</v>
      </c>
      <c r="T3785" s="329"/>
      <c r="U3785" s="329"/>
      <c r="V3785" s="329"/>
      <c r="W3785" s="329"/>
      <c r="X3785" s="329"/>
      <c r="Y3785" s="329"/>
    </row>
    <row r="3786" spans="1:25" ht="35.1" customHeight="1" x14ac:dyDescent="0.2">
      <c r="A3786" s="147">
        <v>296</v>
      </c>
      <c r="B3786" s="329" t="s">
        <v>7902</v>
      </c>
      <c r="C3786" s="329" t="s">
        <v>7190</v>
      </c>
      <c r="D3786" s="329" t="s">
        <v>9665</v>
      </c>
      <c r="E3786" s="329">
        <v>0.16</v>
      </c>
      <c r="F3786" s="329" t="s">
        <v>821</v>
      </c>
      <c r="G3786" s="329" t="s">
        <v>10542</v>
      </c>
      <c r="H3786" s="329" t="s">
        <v>10543</v>
      </c>
      <c r="I3786" s="329" t="s">
        <v>10226</v>
      </c>
      <c r="J3786" s="329">
        <v>26621889</v>
      </c>
      <c r="K3786" s="329" t="s">
        <v>10544</v>
      </c>
      <c r="L3786" s="329" t="s">
        <v>9661</v>
      </c>
      <c r="M3786" s="329" t="s">
        <v>8793</v>
      </c>
      <c r="N3786" s="329" t="s">
        <v>10545</v>
      </c>
      <c r="O3786" s="329" t="s">
        <v>12</v>
      </c>
      <c r="P3786" s="329">
        <v>2025</v>
      </c>
      <c r="Q3786" s="329" t="s">
        <v>26</v>
      </c>
      <c r="R3786" s="329" t="s">
        <v>26</v>
      </c>
      <c r="S3786" s="329" t="s">
        <v>26</v>
      </c>
      <c r="T3786" s="329"/>
      <c r="U3786" s="329"/>
      <c r="V3786" s="329"/>
      <c r="W3786" s="329"/>
      <c r="X3786" s="329"/>
      <c r="Y3786" s="329"/>
    </row>
    <row r="3787" spans="1:25" ht="35.1" customHeight="1" x14ac:dyDescent="0.2">
      <c r="A3787" s="147">
        <v>297</v>
      </c>
      <c r="B3787" s="329" t="s">
        <v>7903</v>
      </c>
      <c r="C3787" s="329" t="s">
        <v>7519</v>
      </c>
      <c r="D3787" s="329" t="s">
        <v>274</v>
      </c>
      <c r="E3787" s="329">
        <v>3.4499999999999999E-3</v>
      </c>
      <c r="F3787" s="329" t="s">
        <v>8789</v>
      </c>
      <c r="G3787" s="329" t="s">
        <v>10546</v>
      </c>
      <c r="H3787" s="329" t="s">
        <v>10547</v>
      </c>
      <c r="I3787" s="329" t="s">
        <v>10226</v>
      </c>
      <c r="J3787" s="329">
        <v>26713438</v>
      </c>
      <c r="K3787" s="329" t="s">
        <v>10544</v>
      </c>
      <c r="L3787" s="329" t="s">
        <v>9661</v>
      </c>
      <c r="M3787" s="329" t="s">
        <v>8793</v>
      </c>
      <c r="N3787" s="329" t="s">
        <v>10545</v>
      </c>
      <c r="O3787" s="329" t="s">
        <v>12</v>
      </c>
      <c r="P3787" s="329">
        <v>2025</v>
      </c>
      <c r="Q3787" s="329" t="s">
        <v>26</v>
      </c>
      <c r="R3787" s="329" t="s">
        <v>26</v>
      </c>
      <c r="S3787" s="329" t="s">
        <v>26</v>
      </c>
      <c r="T3787" s="329"/>
      <c r="U3787" s="329"/>
      <c r="V3787" s="329"/>
      <c r="W3787" s="329"/>
      <c r="X3787" s="329"/>
      <c r="Y3787" s="329"/>
    </row>
    <row r="3788" spans="1:25" ht="35.1" customHeight="1" x14ac:dyDescent="0.2">
      <c r="A3788" s="147">
        <v>298</v>
      </c>
      <c r="B3788" s="329" t="s">
        <v>7904</v>
      </c>
      <c r="C3788" s="329" t="s">
        <v>7884</v>
      </c>
      <c r="D3788" s="329" t="s">
        <v>9665</v>
      </c>
      <c r="E3788" s="329">
        <v>0.1</v>
      </c>
      <c r="F3788" s="329" t="s">
        <v>8789</v>
      </c>
      <c r="G3788" s="329" t="s">
        <v>10548</v>
      </c>
      <c r="H3788" s="329" t="s">
        <v>10549</v>
      </c>
      <c r="I3788" s="329" t="s">
        <v>10226</v>
      </c>
      <c r="J3788" s="329">
        <v>26775637</v>
      </c>
      <c r="K3788" s="329" t="s">
        <v>10544</v>
      </c>
      <c r="L3788" s="329" t="s">
        <v>9661</v>
      </c>
      <c r="M3788" s="329" t="s">
        <v>8793</v>
      </c>
      <c r="N3788" s="329" t="s">
        <v>10545</v>
      </c>
      <c r="O3788" s="329" t="s">
        <v>12</v>
      </c>
      <c r="P3788" s="329">
        <v>2025</v>
      </c>
      <c r="Q3788" s="329" t="s">
        <v>26</v>
      </c>
      <c r="R3788" s="329" t="s">
        <v>26</v>
      </c>
      <c r="S3788" s="329" t="s">
        <v>26</v>
      </c>
      <c r="T3788" s="329"/>
      <c r="U3788" s="329"/>
      <c r="V3788" s="329"/>
      <c r="W3788" s="329"/>
      <c r="X3788" s="329"/>
      <c r="Y3788" s="329"/>
    </row>
    <row r="3789" spans="1:25" ht="35.1" customHeight="1" x14ac:dyDescent="0.2">
      <c r="A3789" s="147">
        <v>299</v>
      </c>
      <c r="B3789" s="329" t="s">
        <v>7905</v>
      </c>
      <c r="C3789" s="329" t="s">
        <v>7906</v>
      </c>
      <c r="D3789" s="329" t="s">
        <v>274</v>
      </c>
      <c r="E3789" s="329">
        <v>6.0000000000000001E-3</v>
      </c>
      <c r="F3789" s="329" t="s">
        <v>8789</v>
      </c>
      <c r="G3789" s="329" t="s">
        <v>10550</v>
      </c>
      <c r="H3789" s="329" t="s">
        <v>10551</v>
      </c>
      <c r="I3789" s="329" t="s">
        <v>10226</v>
      </c>
      <c r="J3789" s="329">
        <v>26777875</v>
      </c>
      <c r="K3789" s="329" t="s">
        <v>10544</v>
      </c>
      <c r="L3789" s="329" t="s">
        <v>9661</v>
      </c>
      <c r="M3789" s="329" t="s">
        <v>8793</v>
      </c>
      <c r="N3789" s="329" t="s">
        <v>10545</v>
      </c>
      <c r="O3789" s="329" t="s">
        <v>12</v>
      </c>
      <c r="P3789" s="329">
        <v>2025</v>
      </c>
      <c r="Q3789" s="329" t="s">
        <v>26</v>
      </c>
      <c r="R3789" s="329" t="s">
        <v>26</v>
      </c>
      <c r="S3789" s="329" t="s">
        <v>26</v>
      </c>
      <c r="T3789" s="329"/>
      <c r="U3789" s="329"/>
      <c r="V3789" s="329"/>
      <c r="W3789" s="329"/>
      <c r="X3789" s="329"/>
      <c r="Y3789" s="329"/>
    </row>
    <row r="3790" spans="1:25" ht="35.1" customHeight="1" x14ac:dyDescent="0.2">
      <c r="A3790" s="147">
        <v>300</v>
      </c>
      <c r="B3790" s="329" t="s">
        <v>7893</v>
      </c>
      <c r="C3790" s="329" t="s">
        <v>7907</v>
      </c>
      <c r="D3790" s="329" t="s">
        <v>274</v>
      </c>
      <c r="E3790" s="329">
        <v>7.4999999999999997E-2</v>
      </c>
      <c r="F3790" s="329" t="s">
        <v>8789</v>
      </c>
      <c r="G3790" s="329" t="s">
        <v>10552</v>
      </c>
      <c r="H3790" s="329" t="s">
        <v>10553</v>
      </c>
      <c r="I3790" s="329" t="s">
        <v>10226</v>
      </c>
      <c r="J3790" s="329">
        <v>26798906</v>
      </c>
      <c r="K3790" s="329" t="s">
        <v>10544</v>
      </c>
      <c r="L3790" s="329" t="s">
        <v>9661</v>
      </c>
      <c r="M3790" s="329" t="s">
        <v>8793</v>
      </c>
      <c r="N3790" s="329" t="s">
        <v>10545</v>
      </c>
      <c r="O3790" s="329" t="s">
        <v>12</v>
      </c>
      <c r="P3790" s="329">
        <v>2025</v>
      </c>
      <c r="Q3790" s="329" t="s">
        <v>26</v>
      </c>
      <c r="R3790" s="329" t="s">
        <v>26</v>
      </c>
      <c r="S3790" s="329" t="s">
        <v>26</v>
      </c>
      <c r="T3790" s="329"/>
      <c r="U3790" s="329"/>
      <c r="V3790" s="329"/>
      <c r="W3790" s="329"/>
      <c r="X3790" s="329"/>
      <c r="Y3790" s="329"/>
    </row>
    <row r="3791" spans="1:25" ht="35.1" customHeight="1" x14ac:dyDescent="0.2">
      <c r="A3791" s="147">
        <v>301</v>
      </c>
      <c r="B3791" s="329" t="s">
        <v>7893</v>
      </c>
      <c r="C3791" s="329" t="s">
        <v>7908</v>
      </c>
      <c r="D3791" s="329" t="s">
        <v>274</v>
      </c>
      <c r="E3791" s="329">
        <v>7.4999999999999997E-2</v>
      </c>
      <c r="F3791" s="329" t="s">
        <v>8789</v>
      </c>
      <c r="G3791" s="329" t="s">
        <v>10554</v>
      </c>
      <c r="H3791" s="329" t="s">
        <v>10555</v>
      </c>
      <c r="I3791" s="329" t="s">
        <v>10226</v>
      </c>
      <c r="J3791" s="329">
        <v>26798952</v>
      </c>
      <c r="K3791" s="329" t="s">
        <v>10544</v>
      </c>
      <c r="L3791" s="329" t="s">
        <v>9661</v>
      </c>
      <c r="M3791" s="329" t="s">
        <v>8793</v>
      </c>
      <c r="N3791" s="329" t="s">
        <v>10545</v>
      </c>
      <c r="O3791" s="329" t="s">
        <v>12</v>
      </c>
      <c r="P3791" s="329">
        <v>2025</v>
      </c>
      <c r="Q3791" s="329" t="s">
        <v>26</v>
      </c>
      <c r="R3791" s="329" t="s">
        <v>26</v>
      </c>
      <c r="S3791" s="329" t="s">
        <v>26</v>
      </c>
      <c r="T3791" s="329"/>
      <c r="U3791" s="329"/>
      <c r="V3791" s="329"/>
      <c r="W3791" s="329"/>
      <c r="X3791" s="329"/>
      <c r="Y3791" s="329"/>
    </row>
    <row r="3792" spans="1:25" ht="35.1" customHeight="1" x14ac:dyDescent="0.2">
      <c r="A3792" s="147">
        <v>302</v>
      </c>
      <c r="B3792" s="329" t="s">
        <v>7893</v>
      </c>
      <c r="C3792" s="329" t="s">
        <v>7909</v>
      </c>
      <c r="D3792" s="329" t="s">
        <v>274</v>
      </c>
      <c r="E3792" s="329">
        <v>0.01</v>
      </c>
      <c r="F3792" s="329" t="s">
        <v>8789</v>
      </c>
      <c r="G3792" s="329" t="s">
        <v>10556</v>
      </c>
      <c r="H3792" s="329" t="s">
        <v>10557</v>
      </c>
      <c r="I3792" s="329" t="s">
        <v>10226</v>
      </c>
      <c r="J3792" s="329">
        <v>26799005</v>
      </c>
      <c r="K3792" s="329" t="s">
        <v>10544</v>
      </c>
      <c r="L3792" s="329" t="s">
        <v>9661</v>
      </c>
      <c r="M3792" s="329" t="s">
        <v>8793</v>
      </c>
      <c r="N3792" s="329" t="s">
        <v>10545</v>
      </c>
      <c r="O3792" s="329" t="s">
        <v>12</v>
      </c>
      <c r="P3792" s="329">
        <v>2025</v>
      </c>
      <c r="Q3792" s="329" t="s">
        <v>26</v>
      </c>
      <c r="R3792" s="329" t="s">
        <v>26</v>
      </c>
      <c r="S3792" s="329" t="s">
        <v>26</v>
      </c>
      <c r="T3792" s="329"/>
      <c r="U3792" s="329"/>
      <c r="V3792" s="329"/>
      <c r="W3792" s="329"/>
      <c r="X3792" s="329"/>
      <c r="Y3792" s="329"/>
    </row>
    <row r="3793" spans="1:25" ht="35.1" customHeight="1" x14ac:dyDescent="0.2">
      <c r="A3793" s="147">
        <v>303</v>
      </c>
      <c r="B3793" s="329" t="s">
        <v>7893</v>
      </c>
      <c r="C3793" s="329" t="s">
        <v>7910</v>
      </c>
      <c r="D3793" s="329" t="s">
        <v>274</v>
      </c>
      <c r="E3793" s="329">
        <v>2.5000000000000001E-2</v>
      </c>
      <c r="F3793" s="329" t="s">
        <v>8789</v>
      </c>
      <c r="G3793" s="329" t="s">
        <v>10558</v>
      </c>
      <c r="H3793" s="329" t="s">
        <v>10559</v>
      </c>
      <c r="I3793" s="329" t="s">
        <v>10226</v>
      </c>
      <c r="J3793" s="329">
        <v>26799029</v>
      </c>
      <c r="K3793" s="329" t="s">
        <v>10544</v>
      </c>
      <c r="L3793" s="329" t="s">
        <v>9661</v>
      </c>
      <c r="M3793" s="329" t="s">
        <v>8793</v>
      </c>
      <c r="N3793" s="329" t="s">
        <v>10545</v>
      </c>
      <c r="O3793" s="329" t="s">
        <v>12</v>
      </c>
      <c r="P3793" s="329">
        <v>2025</v>
      </c>
      <c r="Q3793" s="329" t="s">
        <v>26</v>
      </c>
      <c r="R3793" s="329" t="s">
        <v>26</v>
      </c>
      <c r="S3793" s="329" t="s">
        <v>26</v>
      </c>
      <c r="T3793" s="329"/>
      <c r="U3793" s="329"/>
      <c r="V3793" s="329"/>
      <c r="W3793" s="329"/>
      <c r="X3793" s="329"/>
      <c r="Y3793" s="329"/>
    </row>
    <row r="3794" spans="1:25" ht="35.1" customHeight="1" x14ac:dyDescent="0.2">
      <c r="A3794" s="147">
        <v>304</v>
      </c>
      <c r="B3794" s="329" t="s">
        <v>7893</v>
      </c>
      <c r="C3794" s="329" t="s">
        <v>7911</v>
      </c>
      <c r="D3794" s="329" t="s">
        <v>274</v>
      </c>
      <c r="E3794" s="329">
        <v>0.01</v>
      </c>
      <c r="F3794" s="329" t="s">
        <v>8789</v>
      </c>
      <c r="G3794" s="329" t="s">
        <v>10560</v>
      </c>
      <c r="H3794" s="329" t="s">
        <v>9864</v>
      </c>
      <c r="I3794" s="329" t="s">
        <v>10226</v>
      </c>
      <c r="J3794" s="329">
        <v>26799048</v>
      </c>
      <c r="K3794" s="329" t="s">
        <v>10544</v>
      </c>
      <c r="L3794" s="329" t="s">
        <v>9661</v>
      </c>
      <c r="M3794" s="329" t="s">
        <v>8793</v>
      </c>
      <c r="N3794" s="329" t="s">
        <v>10545</v>
      </c>
      <c r="O3794" s="329" t="s">
        <v>12</v>
      </c>
      <c r="P3794" s="329">
        <v>2025</v>
      </c>
      <c r="Q3794" s="329" t="s">
        <v>26</v>
      </c>
      <c r="R3794" s="329" t="s">
        <v>26</v>
      </c>
      <c r="S3794" s="329" t="s">
        <v>26</v>
      </c>
      <c r="T3794" s="329"/>
      <c r="U3794" s="329"/>
      <c r="V3794" s="329"/>
      <c r="W3794" s="329"/>
      <c r="X3794" s="329"/>
      <c r="Y3794" s="329"/>
    </row>
    <row r="3795" spans="1:25" ht="35.1" customHeight="1" x14ac:dyDescent="0.2">
      <c r="A3795" s="147">
        <v>305</v>
      </c>
      <c r="B3795" s="922" t="s">
        <v>7893</v>
      </c>
      <c r="C3795" s="922" t="s">
        <v>7912</v>
      </c>
      <c r="D3795" s="922" t="s">
        <v>274</v>
      </c>
      <c r="E3795" s="922">
        <v>0.05</v>
      </c>
      <c r="F3795" s="922" t="s">
        <v>8789</v>
      </c>
      <c r="G3795" s="922" t="s">
        <v>10561</v>
      </c>
      <c r="H3795" s="922" t="s">
        <v>10562</v>
      </c>
      <c r="I3795" s="922" t="s">
        <v>10226</v>
      </c>
      <c r="J3795" s="922">
        <v>26798993</v>
      </c>
      <c r="K3795" s="922" t="s">
        <v>10563</v>
      </c>
      <c r="L3795" s="922" t="s">
        <v>9661</v>
      </c>
      <c r="M3795" s="922" t="s">
        <v>8793</v>
      </c>
      <c r="N3795" s="922" t="s">
        <v>10564</v>
      </c>
      <c r="O3795" s="922" t="s">
        <v>12</v>
      </c>
      <c r="P3795" s="922">
        <v>2025</v>
      </c>
      <c r="Q3795" s="922" t="s">
        <v>26</v>
      </c>
      <c r="R3795" s="922" t="s">
        <v>26</v>
      </c>
      <c r="S3795" s="922" t="s">
        <v>26</v>
      </c>
      <c r="T3795" s="922"/>
      <c r="U3795" s="922"/>
      <c r="V3795" s="922"/>
      <c r="W3795" s="922"/>
      <c r="X3795" s="329"/>
      <c r="Y3795" s="329"/>
    </row>
    <row r="3796" spans="1:25" ht="35.1" customHeight="1" x14ac:dyDescent="0.2">
      <c r="A3796" s="147">
        <v>306</v>
      </c>
      <c r="B3796" s="922" t="s">
        <v>7817</v>
      </c>
      <c r="C3796" s="922" t="s">
        <v>7668</v>
      </c>
      <c r="D3796" s="922" t="s">
        <v>274</v>
      </c>
      <c r="E3796" s="922">
        <v>2.5000000000000001E-2</v>
      </c>
      <c r="F3796" s="922" t="s">
        <v>8789</v>
      </c>
      <c r="G3796" s="922" t="s">
        <v>10385</v>
      </c>
      <c r="H3796" s="922" t="s">
        <v>9867</v>
      </c>
      <c r="I3796" s="922" t="s">
        <v>10226</v>
      </c>
      <c r="J3796" s="922">
        <v>26877968</v>
      </c>
      <c r="K3796" s="922" t="s">
        <v>10563</v>
      </c>
      <c r="L3796" s="922" t="s">
        <v>9661</v>
      </c>
      <c r="M3796" s="922" t="s">
        <v>8793</v>
      </c>
      <c r="N3796" s="922" t="s">
        <v>10564</v>
      </c>
      <c r="O3796" s="922" t="s">
        <v>12</v>
      </c>
      <c r="P3796" s="922">
        <v>2025</v>
      </c>
      <c r="Q3796" s="922" t="s">
        <v>26</v>
      </c>
      <c r="R3796" s="922" t="s">
        <v>26</v>
      </c>
      <c r="S3796" s="922" t="s">
        <v>26</v>
      </c>
      <c r="T3796" s="922"/>
      <c r="U3796" s="922"/>
      <c r="V3796" s="922"/>
      <c r="W3796" s="922"/>
      <c r="X3796" s="329"/>
      <c r="Y3796" s="329"/>
    </row>
    <row r="3797" spans="1:25" ht="35.1" customHeight="1" x14ac:dyDescent="0.2">
      <c r="A3797" s="147">
        <v>307</v>
      </c>
      <c r="B3797" s="922" t="s">
        <v>7913</v>
      </c>
      <c r="C3797" s="922" t="s">
        <v>7914</v>
      </c>
      <c r="D3797" s="922" t="s">
        <v>274</v>
      </c>
      <c r="E3797" s="922">
        <v>0.1</v>
      </c>
      <c r="F3797" s="922" t="s">
        <v>821</v>
      </c>
      <c r="G3797" s="922" t="s">
        <v>10565</v>
      </c>
      <c r="H3797" s="922" t="s">
        <v>10566</v>
      </c>
      <c r="I3797" s="922" t="s">
        <v>10226</v>
      </c>
      <c r="J3797" s="922">
        <v>26769834</v>
      </c>
      <c r="K3797" s="922" t="s">
        <v>10567</v>
      </c>
      <c r="L3797" s="922" t="s">
        <v>9661</v>
      </c>
      <c r="M3797" s="922" t="s">
        <v>8793</v>
      </c>
      <c r="N3797" s="922" t="s">
        <v>10568</v>
      </c>
      <c r="O3797" s="922" t="s">
        <v>12</v>
      </c>
      <c r="P3797" s="922">
        <v>2025</v>
      </c>
      <c r="Q3797" s="922" t="s">
        <v>26</v>
      </c>
      <c r="R3797" s="922" t="s">
        <v>26</v>
      </c>
      <c r="S3797" s="922" t="s">
        <v>26</v>
      </c>
      <c r="T3797" s="922"/>
      <c r="U3797" s="922"/>
      <c r="V3797" s="922"/>
      <c r="W3797" s="922"/>
      <c r="X3797" s="329"/>
      <c r="Y3797" s="329"/>
    </row>
    <row r="3798" spans="1:25" ht="35.1" customHeight="1" x14ac:dyDescent="0.2">
      <c r="A3798" s="147">
        <v>308</v>
      </c>
      <c r="B3798" s="922" t="s">
        <v>7915</v>
      </c>
      <c r="C3798" s="922" t="s">
        <v>7916</v>
      </c>
      <c r="D3798" s="922" t="s">
        <v>274</v>
      </c>
      <c r="E3798" s="922">
        <v>1.6049999999999998E-2</v>
      </c>
      <c r="F3798" s="922" t="s">
        <v>8789</v>
      </c>
      <c r="G3798" s="922" t="s">
        <v>9880</v>
      </c>
      <c r="H3798" s="922" t="s">
        <v>10569</v>
      </c>
      <c r="I3798" s="922" t="s">
        <v>10226</v>
      </c>
      <c r="J3798" s="922">
        <v>26798412</v>
      </c>
      <c r="K3798" s="922" t="s">
        <v>10567</v>
      </c>
      <c r="L3798" s="922" t="s">
        <v>9661</v>
      </c>
      <c r="M3798" s="922" t="s">
        <v>8793</v>
      </c>
      <c r="N3798" s="922" t="s">
        <v>10568</v>
      </c>
      <c r="O3798" s="922" t="s">
        <v>12</v>
      </c>
      <c r="P3798" s="922">
        <v>2025</v>
      </c>
      <c r="Q3798" s="922" t="s">
        <v>26</v>
      </c>
      <c r="R3798" s="922" t="s">
        <v>26</v>
      </c>
      <c r="S3798" s="922" t="s">
        <v>26</v>
      </c>
      <c r="T3798" s="922"/>
      <c r="U3798" s="922"/>
      <c r="V3798" s="922"/>
      <c r="W3798" s="922"/>
      <c r="X3798" s="329"/>
      <c r="Y3798" s="329"/>
    </row>
    <row r="3799" spans="1:25" ht="35.1" customHeight="1" x14ac:dyDescent="0.2">
      <c r="A3799" s="147">
        <v>309</v>
      </c>
      <c r="B3799" s="922" t="s">
        <v>7917</v>
      </c>
      <c r="C3799" s="922" t="s">
        <v>7918</v>
      </c>
      <c r="D3799" s="922" t="s">
        <v>962</v>
      </c>
      <c r="E3799" s="922">
        <v>0.25</v>
      </c>
      <c r="F3799" s="922" t="s">
        <v>821</v>
      </c>
      <c r="G3799" s="922" t="s">
        <v>10193</v>
      </c>
      <c r="H3799" s="922" t="s">
        <v>10570</v>
      </c>
      <c r="I3799" s="922" t="s">
        <v>10226</v>
      </c>
      <c r="J3799" s="922">
        <v>26832393</v>
      </c>
      <c r="K3799" s="922" t="s">
        <v>10571</v>
      </c>
      <c r="L3799" s="922" t="s">
        <v>9661</v>
      </c>
      <c r="M3799" s="922" t="s">
        <v>8793</v>
      </c>
      <c r="N3799" s="922" t="s">
        <v>10572</v>
      </c>
      <c r="O3799" s="922" t="s">
        <v>12</v>
      </c>
      <c r="P3799" s="922">
        <v>2025</v>
      </c>
      <c r="Q3799" s="922" t="s">
        <v>26</v>
      </c>
      <c r="R3799" s="922" t="s">
        <v>26</v>
      </c>
      <c r="S3799" s="922" t="s">
        <v>26</v>
      </c>
      <c r="T3799" s="922"/>
      <c r="U3799" s="922"/>
      <c r="V3799" s="922"/>
      <c r="W3799" s="922"/>
      <c r="X3799" s="329"/>
      <c r="Y3799" s="329"/>
    </row>
    <row r="3800" spans="1:25" ht="35.1" customHeight="1" x14ac:dyDescent="0.2">
      <c r="A3800" s="147">
        <v>310</v>
      </c>
      <c r="B3800" s="922" t="s">
        <v>7919</v>
      </c>
      <c r="C3800" s="922" t="s">
        <v>292</v>
      </c>
      <c r="D3800" s="922" t="s">
        <v>271</v>
      </c>
      <c r="E3800" s="922">
        <v>2.5000000000000001E-2</v>
      </c>
      <c r="F3800" s="922" t="s">
        <v>8789</v>
      </c>
      <c r="G3800" s="922" t="s">
        <v>10573</v>
      </c>
      <c r="H3800" s="922" t="s">
        <v>10574</v>
      </c>
      <c r="I3800" s="922" t="s">
        <v>10226</v>
      </c>
      <c r="J3800" s="922">
        <v>26838357</v>
      </c>
      <c r="K3800" s="922" t="s">
        <v>10571</v>
      </c>
      <c r="L3800" s="922" t="s">
        <v>9661</v>
      </c>
      <c r="M3800" s="922" t="s">
        <v>8793</v>
      </c>
      <c r="N3800" s="922" t="s">
        <v>10572</v>
      </c>
      <c r="O3800" s="922" t="s">
        <v>12</v>
      </c>
      <c r="P3800" s="922">
        <v>2025</v>
      </c>
      <c r="Q3800" s="922" t="s">
        <v>26</v>
      </c>
      <c r="R3800" s="922" t="s">
        <v>26</v>
      </c>
      <c r="S3800" s="922" t="s">
        <v>26</v>
      </c>
      <c r="T3800" s="922"/>
      <c r="U3800" s="922"/>
      <c r="V3800" s="922"/>
      <c r="W3800" s="922"/>
      <c r="X3800" s="329"/>
      <c r="Y3800" s="329"/>
    </row>
    <row r="3801" spans="1:25" ht="35.1" customHeight="1" x14ac:dyDescent="0.2">
      <c r="A3801" s="147">
        <v>311</v>
      </c>
      <c r="B3801" s="922" t="s">
        <v>7919</v>
      </c>
      <c r="C3801" s="922" t="s">
        <v>292</v>
      </c>
      <c r="D3801" s="922" t="s">
        <v>271</v>
      </c>
      <c r="E3801" s="922">
        <v>1.4999999999999999E-2</v>
      </c>
      <c r="F3801" s="922" t="s">
        <v>8789</v>
      </c>
      <c r="G3801" s="922" t="s">
        <v>10575</v>
      </c>
      <c r="H3801" s="922" t="s">
        <v>10576</v>
      </c>
      <c r="I3801" s="922" t="s">
        <v>10226</v>
      </c>
      <c r="J3801" s="922">
        <v>26838514</v>
      </c>
      <c r="K3801" s="922" t="s">
        <v>10571</v>
      </c>
      <c r="L3801" s="922" t="s">
        <v>9661</v>
      </c>
      <c r="M3801" s="922" t="s">
        <v>8793</v>
      </c>
      <c r="N3801" s="922" t="s">
        <v>10572</v>
      </c>
      <c r="O3801" s="922" t="s">
        <v>12</v>
      </c>
      <c r="P3801" s="922">
        <v>2025</v>
      </c>
      <c r="Q3801" s="922" t="s">
        <v>26</v>
      </c>
      <c r="R3801" s="922" t="s">
        <v>26</v>
      </c>
      <c r="S3801" s="922" t="s">
        <v>26</v>
      </c>
      <c r="T3801" s="922"/>
      <c r="U3801" s="922"/>
      <c r="V3801" s="922"/>
      <c r="W3801" s="922"/>
      <c r="X3801" s="329"/>
      <c r="Y3801" s="329"/>
    </row>
    <row r="3802" spans="1:25" ht="35.1" customHeight="1" x14ac:dyDescent="0.2">
      <c r="A3802" s="147">
        <v>312</v>
      </c>
      <c r="B3802" s="922" t="s">
        <v>7919</v>
      </c>
      <c r="C3802" s="922" t="s">
        <v>292</v>
      </c>
      <c r="D3802" s="922" t="s">
        <v>271</v>
      </c>
      <c r="E3802" s="922">
        <v>2.5000000000000001E-2</v>
      </c>
      <c r="F3802" s="922" t="s">
        <v>8789</v>
      </c>
      <c r="G3802" s="922" t="s">
        <v>10577</v>
      </c>
      <c r="H3802" s="922" t="s">
        <v>10578</v>
      </c>
      <c r="I3802" s="922" t="s">
        <v>10226</v>
      </c>
      <c r="J3802" s="922">
        <v>26838629</v>
      </c>
      <c r="K3802" s="922" t="s">
        <v>10571</v>
      </c>
      <c r="L3802" s="922" t="s">
        <v>9661</v>
      </c>
      <c r="M3802" s="922" t="s">
        <v>8793</v>
      </c>
      <c r="N3802" s="922" t="s">
        <v>10572</v>
      </c>
      <c r="O3802" s="922" t="s">
        <v>12</v>
      </c>
      <c r="P3802" s="922">
        <v>2025</v>
      </c>
      <c r="Q3802" s="922" t="s">
        <v>26</v>
      </c>
      <c r="R3802" s="922" t="s">
        <v>26</v>
      </c>
      <c r="S3802" s="922" t="s">
        <v>26</v>
      </c>
      <c r="T3802" s="922"/>
      <c r="U3802" s="922"/>
      <c r="V3802" s="922"/>
      <c r="W3802" s="922"/>
      <c r="X3802" s="329"/>
      <c r="Y3802" s="329"/>
    </row>
    <row r="3803" spans="1:25" ht="35.1" customHeight="1" x14ac:dyDescent="0.2">
      <c r="A3803" s="147">
        <v>313</v>
      </c>
      <c r="B3803" s="922" t="s">
        <v>7919</v>
      </c>
      <c r="C3803" s="922" t="s">
        <v>292</v>
      </c>
      <c r="D3803" s="922" t="s">
        <v>271</v>
      </c>
      <c r="E3803" s="922">
        <v>1.2E-2</v>
      </c>
      <c r="F3803" s="922" t="s">
        <v>8789</v>
      </c>
      <c r="G3803" s="922" t="s">
        <v>10579</v>
      </c>
      <c r="H3803" s="922" t="s">
        <v>10580</v>
      </c>
      <c r="I3803" s="922" t="s">
        <v>10226</v>
      </c>
      <c r="J3803" s="922">
        <v>26838809</v>
      </c>
      <c r="K3803" s="922" t="s">
        <v>10571</v>
      </c>
      <c r="L3803" s="922" t="s">
        <v>9661</v>
      </c>
      <c r="M3803" s="922" t="s">
        <v>8793</v>
      </c>
      <c r="N3803" s="922" t="s">
        <v>10572</v>
      </c>
      <c r="O3803" s="922" t="s">
        <v>12</v>
      </c>
      <c r="P3803" s="922">
        <v>2025</v>
      </c>
      <c r="Q3803" s="922" t="s">
        <v>26</v>
      </c>
      <c r="R3803" s="922" t="s">
        <v>26</v>
      </c>
      <c r="S3803" s="922" t="s">
        <v>26</v>
      </c>
      <c r="T3803" s="922"/>
      <c r="U3803" s="922"/>
      <c r="V3803" s="922"/>
      <c r="W3803" s="922"/>
      <c r="X3803" s="329"/>
      <c r="Y3803" s="329"/>
    </row>
    <row r="3804" spans="1:25" ht="35.1" customHeight="1" x14ac:dyDescent="0.2">
      <c r="A3804" s="147">
        <v>314</v>
      </c>
      <c r="B3804" s="922" t="s">
        <v>7920</v>
      </c>
      <c r="C3804" s="922" t="s">
        <v>292</v>
      </c>
      <c r="D3804" s="922" t="s">
        <v>271</v>
      </c>
      <c r="E3804" s="922">
        <v>2.5000000000000001E-2</v>
      </c>
      <c r="F3804" s="922" t="s">
        <v>8789</v>
      </c>
      <c r="G3804" s="922" t="s">
        <v>10581</v>
      </c>
      <c r="H3804" s="922" t="s">
        <v>10582</v>
      </c>
      <c r="I3804" s="922" t="s">
        <v>10226</v>
      </c>
      <c r="J3804" s="922">
        <v>26839020</v>
      </c>
      <c r="K3804" s="922" t="s">
        <v>10571</v>
      </c>
      <c r="L3804" s="922" t="s">
        <v>9661</v>
      </c>
      <c r="M3804" s="922" t="s">
        <v>8793</v>
      </c>
      <c r="N3804" s="922" t="s">
        <v>10572</v>
      </c>
      <c r="O3804" s="922" t="s">
        <v>12</v>
      </c>
      <c r="P3804" s="922">
        <v>2025</v>
      </c>
      <c r="Q3804" s="922" t="s">
        <v>26</v>
      </c>
      <c r="R3804" s="922" t="s">
        <v>26</v>
      </c>
      <c r="S3804" s="922" t="s">
        <v>26</v>
      </c>
      <c r="T3804" s="922"/>
      <c r="U3804" s="922"/>
      <c r="V3804" s="922"/>
      <c r="W3804" s="922"/>
      <c r="X3804" s="329"/>
      <c r="Y3804" s="329"/>
    </row>
    <row r="3805" spans="1:25" ht="35.1" customHeight="1" x14ac:dyDescent="0.2">
      <c r="A3805" s="147">
        <v>315</v>
      </c>
      <c r="B3805" s="922" t="s">
        <v>7919</v>
      </c>
      <c r="C3805" s="922" t="s">
        <v>292</v>
      </c>
      <c r="D3805" s="922" t="s">
        <v>271</v>
      </c>
      <c r="E3805" s="922">
        <v>0.03</v>
      </c>
      <c r="F3805" s="922" t="s">
        <v>8789</v>
      </c>
      <c r="G3805" s="922" t="s">
        <v>10573</v>
      </c>
      <c r="H3805" s="922" t="s">
        <v>10583</v>
      </c>
      <c r="I3805" s="922" t="s">
        <v>10226</v>
      </c>
      <c r="J3805" s="922">
        <v>26839123</v>
      </c>
      <c r="K3805" s="922" t="s">
        <v>10571</v>
      </c>
      <c r="L3805" s="922" t="s">
        <v>9661</v>
      </c>
      <c r="M3805" s="922" t="s">
        <v>8793</v>
      </c>
      <c r="N3805" s="922" t="s">
        <v>10572</v>
      </c>
      <c r="O3805" s="922" t="s">
        <v>12</v>
      </c>
      <c r="P3805" s="922">
        <v>2025</v>
      </c>
      <c r="Q3805" s="922" t="s">
        <v>26</v>
      </c>
      <c r="R3805" s="922" t="s">
        <v>26</v>
      </c>
      <c r="S3805" s="922" t="s">
        <v>26</v>
      </c>
      <c r="T3805" s="922"/>
      <c r="U3805" s="922"/>
      <c r="V3805" s="922"/>
      <c r="W3805" s="922"/>
      <c r="X3805" s="329"/>
      <c r="Y3805" s="329"/>
    </row>
    <row r="3806" spans="1:25" ht="35.1" customHeight="1" x14ac:dyDescent="0.2">
      <c r="A3806" s="147">
        <v>316</v>
      </c>
      <c r="B3806" s="922" t="s">
        <v>7921</v>
      </c>
      <c r="C3806" s="922" t="s">
        <v>7668</v>
      </c>
      <c r="D3806" s="922" t="s">
        <v>274</v>
      </c>
      <c r="E3806" s="922">
        <v>0.12</v>
      </c>
      <c r="F3806" s="922" t="s">
        <v>821</v>
      </c>
      <c r="G3806" s="922" t="s">
        <v>10367</v>
      </c>
      <c r="H3806" s="922" t="s">
        <v>10584</v>
      </c>
      <c r="I3806" s="922" t="s">
        <v>10226</v>
      </c>
      <c r="J3806" s="922">
        <v>26880755</v>
      </c>
      <c r="K3806" s="922" t="s">
        <v>10571</v>
      </c>
      <c r="L3806" s="922" t="s">
        <v>9661</v>
      </c>
      <c r="M3806" s="922" t="s">
        <v>8793</v>
      </c>
      <c r="N3806" s="922" t="s">
        <v>10572</v>
      </c>
      <c r="O3806" s="922" t="s">
        <v>12</v>
      </c>
      <c r="P3806" s="922">
        <v>2025</v>
      </c>
      <c r="Q3806" s="922" t="s">
        <v>26</v>
      </c>
      <c r="R3806" s="922" t="s">
        <v>26</v>
      </c>
      <c r="S3806" s="922" t="s">
        <v>26</v>
      </c>
      <c r="T3806" s="922"/>
      <c r="U3806" s="922"/>
      <c r="V3806" s="922"/>
      <c r="W3806" s="922"/>
      <c r="X3806" s="329"/>
      <c r="Y3806" s="329"/>
    </row>
    <row r="3807" spans="1:25" ht="35.1" customHeight="1" x14ac:dyDescent="0.2">
      <c r="A3807" s="147">
        <v>317</v>
      </c>
      <c r="B3807" s="922" t="s">
        <v>7922</v>
      </c>
      <c r="C3807" s="922" t="s">
        <v>7923</v>
      </c>
      <c r="D3807" s="922" t="s">
        <v>9665</v>
      </c>
      <c r="E3807" s="922">
        <v>0.22</v>
      </c>
      <c r="F3807" s="922" t="s">
        <v>821</v>
      </c>
      <c r="G3807" s="922" t="s">
        <v>9911</v>
      </c>
      <c r="H3807" s="922" t="s">
        <v>10585</v>
      </c>
      <c r="I3807" s="922" t="s">
        <v>10226</v>
      </c>
      <c r="J3807" s="922">
        <v>26802560</v>
      </c>
      <c r="K3807" s="922" t="s">
        <v>10586</v>
      </c>
      <c r="L3807" s="922" t="s">
        <v>9661</v>
      </c>
      <c r="M3807" s="922" t="s">
        <v>8793</v>
      </c>
      <c r="N3807" s="922" t="s">
        <v>10587</v>
      </c>
      <c r="O3807" s="922" t="s">
        <v>12</v>
      </c>
      <c r="P3807" s="922">
        <v>2025</v>
      </c>
      <c r="Q3807" s="922" t="s">
        <v>26</v>
      </c>
      <c r="R3807" s="922" t="s">
        <v>26</v>
      </c>
      <c r="S3807" s="922" t="s">
        <v>26</v>
      </c>
      <c r="T3807" s="922"/>
      <c r="U3807" s="922"/>
      <c r="V3807" s="922"/>
      <c r="W3807" s="922"/>
      <c r="X3807" s="329"/>
      <c r="Y3807" s="329"/>
    </row>
    <row r="3808" spans="1:25" ht="35.1" customHeight="1" x14ac:dyDescent="0.2">
      <c r="A3808" s="147">
        <v>318</v>
      </c>
      <c r="B3808" s="922" t="s">
        <v>7924</v>
      </c>
      <c r="C3808" s="922" t="s">
        <v>7925</v>
      </c>
      <c r="D3808" s="922" t="s">
        <v>274</v>
      </c>
      <c r="E3808" s="922">
        <v>0.02</v>
      </c>
      <c r="F3808" s="922" t="s">
        <v>8789</v>
      </c>
      <c r="G3808" s="922" t="s">
        <v>10588</v>
      </c>
      <c r="H3808" s="922" t="s">
        <v>10498</v>
      </c>
      <c r="I3808" s="922" t="s">
        <v>10226</v>
      </c>
      <c r="J3808" s="922">
        <v>26878354</v>
      </c>
      <c r="K3808" s="922" t="s">
        <v>10586</v>
      </c>
      <c r="L3808" s="922" t="s">
        <v>9661</v>
      </c>
      <c r="M3808" s="922" t="s">
        <v>8793</v>
      </c>
      <c r="N3808" s="922" t="s">
        <v>10587</v>
      </c>
      <c r="O3808" s="922" t="s">
        <v>12</v>
      </c>
      <c r="P3808" s="922">
        <v>2025</v>
      </c>
      <c r="Q3808" s="922" t="s">
        <v>26</v>
      </c>
      <c r="R3808" s="922" t="s">
        <v>26</v>
      </c>
      <c r="S3808" s="922" t="s">
        <v>26</v>
      </c>
      <c r="T3808" s="922"/>
      <c r="U3808" s="922"/>
      <c r="V3808" s="922"/>
      <c r="W3808" s="922"/>
      <c r="X3808" s="329"/>
      <c r="Y3808" s="329"/>
    </row>
    <row r="3809" spans="1:25" ht="35.1" customHeight="1" x14ac:dyDescent="0.2">
      <c r="A3809" s="147">
        <v>319</v>
      </c>
      <c r="B3809" s="922" t="s">
        <v>7893</v>
      </c>
      <c r="C3809" s="922" t="s">
        <v>7926</v>
      </c>
      <c r="D3809" s="922" t="s">
        <v>274</v>
      </c>
      <c r="E3809" s="922">
        <v>0.125</v>
      </c>
      <c r="F3809" s="922" t="s">
        <v>8789</v>
      </c>
      <c r="G3809" s="922" t="s">
        <v>10533</v>
      </c>
      <c r="H3809" s="922" t="s">
        <v>10589</v>
      </c>
      <c r="I3809" s="922" t="s">
        <v>10226</v>
      </c>
      <c r="J3809" s="922">
        <v>26798428</v>
      </c>
      <c r="K3809" s="922" t="s">
        <v>10590</v>
      </c>
      <c r="L3809" s="922" t="s">
        <v>9661</v>
      </c>
      <c r="M3809" s="922" t="s">
        <v>8793</v>
      </c>
      <c r="N3809" s="922" t="s">
        <v>10591</v>
      </c>
      <c r="O3809" s="922" t="s">
        <v>12</v>
      </c>
      <c r="P3809" s="922">
        <v>2025</v>
      </c>
      <c r="Q3809" s="922" t="s">
        <v>26</v>
      </c>
      <c r="R3809" s="922" t="s">
        <v>26</v>
      </c>
      <c r="S3809" s="922" t="s">
        <v>26</v>
      </c>
      <c r="T3809" s="922"/>
      <c r="U3809" s="922"/>
      <c r="V3809" s="922"/>
      <c r="W3809" s="922"/>
      <c r="X3809" s="329"/>
      <c r="Y3809" s="329"/>
    </row>
    <row r="3810" spans="1:25" ht="35.1" customHeight="1" x14ac:dyDescent="0.2">
      <c r="A3810" s="147">
        <v>320</v>
      </c>
      <c r="B3810" s="922" t="s">
        <v>7795</v>
      </c>
      <c r="C3810" s="922" t="s">
        <v>7927</v>
      </c>
      <c r="D3810" s="922" t="s">
        <v>271</v>
      </c>
      <c r="E3810" s="922">
        <v>3.9600000000000003E-2</v>
      </c>
      <c r="F3810" s="922" t="s">
        <v>8789</v>
      </c>
      <c r="G3810" s="922" t="s">
        <v>10592</v>
      </c>
      <c r="H3810" s="922" t="s">
        <v>10593</v>
      </c>
      <c r="I3810" s="922" t="s">
        <v>10226</v>
      </c>
      <c r="J3810" s="922">
        <v>26822252</v>
      </c>
      <c r="K3810" s="922" t="s">
        <v>10590</v>
      </c>
      <c r="L3810" s="922" t="s">
        <v>9661</v>
      </c>
      <c r="M3810" s="922" t="s">
        <v>8793</v>
      </c>
      <c r="N3810" s="922" t="s">
        <v>10591</v>
      </c>
      <c r="O3810" s="922" t="s">
        <v>12</v>
      </c>
      <c r="P3810" s="922">
        <v>2025</v>
      </c>
      <c r="Q3810" s="922" t="s">
        <v>26</v>
      </c>
      <c r="R3810" s="922" t="s">
        <v>26</v>
      </c>
      <c r="S3810" s="922" t="s">
        <v>26</v>
      </c>
      <c r="T3810" s="922"/>
      <c r="U3810" s="922"/>
      <c r="V3810" s="922"/>
      <c r="W3810" s="922"/>
      <c r="X3810" s="329"/>
      <c r="Y3810" s="329"/>
    </row>
    <row r="3811" spans="1:25" ht="35.1" customHeight="1" x14ac:dyDescent="0.2">
      <c r="A3811" s="147">
        <v>321</v>
      </c>
      <c r="B3811" s="922" t="s">
        <v>7928</v>
      </c>
      <c r="C3811" s="922" t="s">
        <v>7351</v>
      </c>
      <c r="D3811" s="922" t="s">
        <v>274</v>
      </c>
      <c r="E3811" s="922" t="s">
        <v>10594</v>
      </c>
      <c r="F3811" s="922" t="s">
        <v>821</v>
      </c>
      <c r="G3811" s="922" t="s">
        <v>10595</v>
      </c>
      <c r="H3811" s="922" t="s">
        <v>10596</v>
      </c>
      <c r="I3811" s="922" t="s">
        <v>10226</v>
      </c>
      <c r="J3811" s="922">
        <v>19537989</v>
      </c>
      <c r="K3811" s="922" t="s">
        <v>10597</v>
      </c>
      <c r="L3811" s="922" t="s">
        <v>380</v>
      </c>
      <c r="M3811" s="922" t="s">
        <v>832</v>
      </c>
      <c r="N3811" s="922" t="s">
        <v>10598</v>
      </c>
      <c r="O3811" s="922" t="s">
        <v>12</v>
      </c>
      <c r="P3811" s="922">
        <v>2025</v>
      </c>
      <c r="Q3811" s="922" t="s">
        <v>10599</v>
      </c>
      <c r="R3811" s="922" t="s">
        <v>10600</v>
      </c>
      <c r="S3811" s="922" t="s">
        <v>26</v>
      </c>
      <c r="T3811" s="922"/>
      <c r="U3811" s="922"/>
      <c r="V3811" s="922"/>
      <c r="W3811" s="922"/>
      <c r="X3811" s="329"/>
      <c r="Y3811" s="329"/>
    </row>
    <row r="3812" spans="1:25" ht="35.1" customHeight="1" x14ac:dyDescent="0.2">
      <c r="A3812" s="147">
        <v>322</v>
      </c>
      <c r="B3812" s="922" t="s">
        <v>7929</v>
      </c>
      <c r="C3812" s="922" t="s">
        <v>7930</v>
      </c>
      <c r="D3812" s="922" t="s">
        <v>9665</v>
      </c>
      <c r="E3812" s="922">
        <v>0.99978</v>
      </c>
      <c r="F3812" s="922" t="s">
        <v>821</v>
      </c>
      <c r="G3812" s="922" t="s">
        <v>10601</v>
      </c>
      <c r="H3812" s="922" t="s">
        <v>10602</v>
      </c>
      <c r="I3812" s="922" t="s">
        <v>10226</v>
      </c>
      <c r="J3812" s="922">
        <v>25391222</v>
      </c>
      <c r="K3812" s="922" t="s">
        <v>10597</v>
      </c>
      <c r="L3812" s="922" t="s">
        <v>425</v>
      </c>
      <c r="M3812" s="922" t="s">
        <v>8793</v>
      </c>
      <c r="N3812" s="922" t="s">
        <v>10598</v>
      </c>
      <c r="O3812" s="922" t="s">
        <v>12</v>
      </c>
      <c r="P3812" s="922">
        <v>2025</v>
      </c>
      <c r="Q3812" s="922" t="s">
        <v>26</v>
      </c>
      <c r="R3812" s="922" t="s">
        <v>26</v>
      </c>
      <c r="S3812" s="922" t="s">
        <v>26</v>
      </c>
      <c r="T3812" s="922"/>
      <c r="U3812" s="922"/>
      <c r="V3812" s="922"/>
      <c r="W3812" s="922"/>
      <c r="X3812" s="329"/>
      <c r="Y3812" s="329"/>
    </row>
    <row r="3813" spans="1:25" ht="35.1" customHeight="1" x14ac:dyDescent="0.2">
      <c r="A3813" s="147">
        <v>323</v>
      </c>
      <c r="B3813" s="922" t="s">
        <v>7931</v>
      </c>
      <c r="C3813" s="922" t="s">
        <v>7932</v>
      </c>
      <c r="D3813" s="922" t="s">
        <v>271</v>
      </c>
      <c r="E3813" s="922">
        <v>0.88</v>
      </c>
      <c r="F3813" s="922" t="s">
        <v>821</v>
      </c>
      <c r="G3813" s="922" t="s">
        <v>10603</v>
      </c>
      <c r="H3813" s="922" t="s">
        <v>10604</v>
      </c>
      <c r="I3813" s="922" t="s">
        <v>10226</v>
      </c>
      <c r="J3813" s="922">
        <v>25461266</v>
      </c>
      <c r="K3813" s="922" t="s">
        <v>10597</v>
      </c>
      <c r="L3813" s="922" t="s">
        <v>425</v>
      </c>
      <c r="M3813" s="922" t="s">
        <v>8793</v>
      </c>
      <c r="N3813" s="922" t="s">
        <v>10598</v>
      </c>
      <c r="O3813" s="922" t="s">
        <v>12</v>
      </c>
      <c r="P3813" s="922">
        <v>2025</v>
      </c>
      <c r="Q3813" s="922" t="s">
        <v>26</v>
      </c>
      <c r="R3813" s="922" t="s">
        <v>26</v>
      </c>
      <c r="S3813" s="922" t="s">
        <v>26</v>
      </c>
      <c r="T3813" s="922"/>
      <c r="U3813" s="922"/>
      <c r="V3813" s="922"/>
      <c r="W3813" s="922"/>
      <c r="X3813" s="329"/>
      <c r="Y3813" s="329"/>
    </row>
    <row r="3814" spans="1:25" ht="35.1" customHeight="1" x14ac:dyDescent="0.2">
      <c r="A3814" s="147">
        <v>324</v>
      </c>
      <c r="B3814" s="922" t="s">
        <v>7933</v>
      </c>
      <c r="C3814" s="922" t="s">
        <v>7561</v>
      </c>
      <c r="D3814" s="922" t="s">
        <v>9665</v>
      </c>
      <c r="E3814" s="922">
        <v>0.01</v>
      </c>
      <c r="F3814" s="922" t="s">
        <v>8789</v>
      </c>
      <c r="G3814" s="922" t="s">
        <v>10605</v>
      </c>
      <c r="H3814" s="922" t="s">
        <v>10606</v>
      </c>
      <c r="I3814" s="922" t="s">
        <v>10226</v>
      </c>
      <c r="J3814" s="922">
        <v>25887838</v>
      </c>
      <c r="K3814" s="922" t="s">
        <v>10597</v>
      </c>
      <c r="L3814" s="922" t="s">
        <v>9661</v>
      </c>
      <c r="M3814" s="922" t="s">
        <v>8793</v>
      </c>
      <c r="N3814" s="922" t="s">
        <v>10598</v>
      </c>
      <c r="O3814" s="922" t="s">
        <v>12</v>
      </c>
      <c r="P3814" s="922">
        <v>2025</v>
      </c>
      <c r="Q3814" s="922" t="s">
        <v>26</v>
      </c>
      <c r="R3814" s="922" t="s">
        <v>26</v>
      </c>
      <c r="S3814" s="922" t="s">
        <v>26</v>
      </c>
      <c r="T3814" s="922"/>
      <c r="U3814" s="922"/>
      <c r="V3814" s="922"/>
      <c r="W3814" s="922"/>
      <c r="X3814" s="329"/>
      <c r="Y3814" s="329"/>
    </row>
    <row r="3815" spans="1:25" ht="35.1" customHeight="1" x14ac:dyDescent="0.2">
      <c r="A3815" s="147">
        <v>325</v>
      </c>
      <c r="B3815" s="922" t="s">
        <v>7934</v>
      </c>
      <c r="C3815" s="922" t="s">
        <v>7935</v>
      </c>
      <c r="D3815" s="922" t="s">
        <v>271</v>
      </c>
      <c r="E3815" s="922">
        <v>0.38</v>
      </c>
      <c r="F3815" s="922" t="s">
        <v>821</v>
      </c>
      <c r="G3815" s="922" t="s">
        <v>10607</v>
      </c>
      <c r="H3815" s="922" t="s">
        <v>10608</v>
      </c>
      <c r="I3815" s="922" t="s">
        <v>10226</v>
      </c>
      <c r="J3815" s="922">
        <v>26824581</v>
      </c>
      <c r="K3815" s="922" t="s">
        <v>10609</v>
      </c>
      <c r="L3815" s="922" t="s">
        <v>9661</v>
      </c>
      <c r="M3815" s="922" t="s">
        <v>8793</v>
      </c>
      <c r="N3815" s="922" t="s">
        <v>10610</v>
      </c>
      <c r="O3815" s="922" t="s">
        <v>12</v>
      </c>
      <c r="P3815" s="922">
        <v>2025</v>
      </c>
      <c r="Q3815" s="922" t="s">
        <v>26</v>
      </c>
      <c r="R3815" s="922" t="s">
        <v>26</v>
      </c>
      <c r="S3815" s="922" t="s">
        <v>26</v>
      </c>
      <c r="T3815" s="922"/>
      <c r="U3815" s="922"/>
      <c r="V3815" s="922"/>
      <c r="W3815" s="922"/>
      <c r="X3815" s="329"/>
      <c r="Y3815" s="329"/>
    </row>
    <row r="3816" spans="1:25" ht="35.1" customHeight="1" x14ac:dyDescent="0.2">
      <c r="A3816" s="147">
        <v>326</v>
      </c>
      <c r="B3816" s="922" t="s">
        <v>7936</v>
      </c>
      <c r="C3816" s="922" t="s">
        <v>7378</v>
      </c>
      <c r="D3816" s="922" t="s">
        <v>9665</v>
      </c>
      <c r="E3816" s="922">
        <v>0.14760000000000001</v>
      </c>
      <c r="F3816" s="922" t="s">
        <v>821</v>
      </c>
      <c r="G3816" s="922" t="s">
        <v>10611</v>
      </c>
      <c r="H3816" s="922" t="s">
        <v>10612</v>
      </c>
      <c r="I3816" s="922" t="s">
        <v>10226</v>
      </c>
      <c r="J3816" s="922">
        <v>26834983</v>
      </c>
      <c r="K3816" s="922" t="s">
        <v>10609</v>
      </c>
      <c r="L3816" s="922" t="s">
        <v>9661</v>
      </c>
      <c r="M3816" s="922" t="s">
        <v>8793</v>
      </c>
      <c r="N3816" s="922" t="s">
        <v>10610</v>
      </c>
      <c r="O3816" s="922" t="s">
        <v>12</v>
      </c>
      <c r="P3816" s="922">
        <v>2025</v>
      </c>
      <c r="Q3816" s="922" t="s">
        <v>26</v>
      </c>
      <c r="R3816" s="922" t="s">
        <v>26</v>
      </c>
      <c r="S3816" s="922" t="s">
        <v>26</v>
      </c>
      <c r="T3816" s="922"/>
      <c r="U3816" s="922"/>
      <c r="V3816" s="922"/>
      <c r="W3816" s="922"/>
      <c r="X3816" s="329"/>
      <c r="Y3816" s="329"/>
    </row>
    <row r="3817" spans="1:25" ht="35.1" customHeight="1" x14ac:dyDescent="0.2">
      <c r="A3817" s="147">
        <v>327</v>
      </c>
      <c r="B3817" s="922" t="s">
        <v>7936</v>
      </c>
      <c r="C3817" s="922" t="s">
        <v>7923</v>
      </c>
      <c r="D3817" s="922" t="s">
        <v>9665</v>
      </c>
      <c r="E3817" s="922">
        <v>0.15579999999999999</v>
      </c>
      <c r="F3817" s="922" t="s">
        <v>821</v>
      </c>
      <c r="G3817" s="922" t="s">
        <v>10611</v>
      </c>
      <c r="H3817" s="922" t="s">
        <v>10613</v>
      </c>
      <c r="I3817" s="922" t="s">
        <v>10226</v>
      </c>
      <c r="J3817" s="922">
        <v>26834949</v>
      </c>
      <c r="K3817" s="922" t="s">
        <v>10609</v>
      </c>
      <c r="L3817" s="922" t="s">
        <v>9661</v>
      </c>
      <c r="M3817" s="922" t="s">
        <v>8793</v>
      </c>
      <c r="N3817" s="922" t="s">
        <v>10610</v>
      </c>
      <c r="O3817" s="922" t="s">
        <v>12</v>
      </c>
      <c r="P3817" s="922">
        <v>2025</v>
      </c>
      <c r="Q3817" s="922" t="s">
        <v>26</v>
      </c>
      <c r="R3817" s="922" t="s">
        <v>26</v>
      </c>
      <c r="S3817" s="922" t="s">
        <v>26</v>
      </c>
      <c r="T3817" s="922"/>
      <c r="U3817" s="922"/>
      <c r="V3817" s="922"/>
      <c r="W3817" s="922"/>
      <c r="X3817" s="329"/>
      <c r="Y3817" s="329"/>
    </row>
    <row r="3818" spans="1:25" ht="35.1" customHeight="1" x14ac:dyDescent="0.2">
      <c r="A3818" s="147">
        <v>328</v>
      </c>
      <c r="B3818" s="922" t="s">
        <v>7937</v>
      </c>
      <c r="C3818" s="922" t="s">
        <v>7938</v>
      </c>
      <c r="D3818" s="922" t="s">
        <v>9665</v>
      </c>
      <c r="E3818" s="922">
        <v>0.1978</v>
      </c>
      <c r="F3818" s="922" t="s">
        <v>8789</v>
      </c>
      <c r="G3818" s="922" t="s">
        <v>10614</v>
      </c>
      <c r="H3818" s="922" t="s">
        <v>10615</v>
      </c>
      <c r="I3818" s="922" t="s">
        <v>10226</v>
      </c>
      <c r="J3818" s="922">
        <v>26250022</v>
      </c>
      <c r="K3818" s="922" t="s">
        <v>10616</v>
      </c>
      <c r="L3818" s="922" t="s">
        <v>9661</v>
      </c>
      <c r="M3818" s="922" t="s">
        <v>8793</v>
      </c>
      <c r="N3818" s="922" t="s">
        <v>10617</v>
      </c>
      <c r="O3818" s="922" t="s">
        <v>12</v>
      </c>
      <c r="P3818" s="922">
        <v>2025</v>
      </c>
      <c r="Q3818" s="922" t="s">
        <v>26</v>
      </c>
      <c r="R3818" s="922" t="s">
        <v>26</v>
      </c>
      <c r="S3818" s="922" t="s">
        <v>26</v>
      </c>
      <c r="T3818" s="922"/>
      <c r="U3818" s="922"/>
      <c r="V3818" s="922"/>
      <c r="W3818" s="922"/>
      <c r="X3818" s="329"/>
      <c r="Y3818" s="329"/>
    </row>
    <row r="3819" spans="1:25" ht="35.1" customHeight="1" x14ac:dyDescent="0.2">
      <c r="A3819" s="147">
        <v>329</v>
      </c>
      <c r="B3819" s="922" t="s">
        <v>7939</v>
      </c>
      <c r="C3819" s="922" t="s">
        <v>7940</v>
      </c>
      <c r="D3819" s="922" t="s">
        <v>9665</v>
      </c>
      <c r="E3819" s="922">
        <v>7.3600000000000002E-3</v>
      </c>
      <c r="F3819" s="922" t="s">
        <v>8908</v>
      </c>
      <c r="G3819" s="922" t="s">
        <v>10618</v>
      </c>
      <c r="H3819" s="922" t="s">
        <v>10619</v>
      </c>
      <c r="I3819" s="922" t="s">
        <v>10226</v>
      </c>
      <c r="J3819" s="922">
        <v>26857876</v>
      </c>
      <c r="K3819" s="922" t="s">
        <v>10616</v>
      </c>
      <c r="L3819" s="922" t="s">
        <v>9661</v>
      </c>
      <c r="M3819" s="922" t="s">
        <v>8793</v>
      </c>
      <c r="N3819" s="922" t="s">
        <v>10617</v>
      </c>
      <c r="O3819" s="922" t="s">
        <v>12</v>
      </c>
      <c r="P3819" s="922">
        <v>2025</v>
      </c>
      <c r="Q3819" s="922" t="s">
        <v>26</v>
      </c>
      <c r="R3819" s="922" t="s">
        <v>26</v>
      </c>
      <c r="S3819" s="922" t="s">
        <v>26</v>
      </c>
      <c r="T3819" s="922"/>
      <c r="U3819" s="922"/>
      <c r="V3819" s="922"/>
      <c r="W3819" s="922"/>
      <c r="X3819" s="329"/>
      <c r="Y3819" s="329"/>
    </row>
    <row r="3820" spans="1:25" ht="35.1" customHeight="1" x14ac:dyDescent="0.2">
      <c r="A3820" s="147">
        <v>330</v>
      </c>
      <c r="B3820" s="922" t="s">
        <v>7941</v>
      </c>
      <c r="C3820" s="922" t="s">
        <v>7942</v>
      </c>
      <c r="D3820" s="922" t="s">
        <v>9665</v>
      </c>
      <c r="E3820" s="922">
        <v>0.12</v>
      </c>
      <c r="F3820" s="922" t="s">
        <v>821</v>
      </c>
      <c r="G3820" s="922" t="s">
        <v>10620</v>
      </c>
      <c r="H3820" s="922" t="s">
        <v>10621</v>
      </c>
      <c r="I3820" s="922" t="s">
        <v>10226</v>
      </c>
      <c r="J3820" s="922">
        <v>26868144</v>
      </c>
      <c r="K3820" s="922" t="s">
        <v>10616</v>
      </c>
      <c r="L3820" s="922" t="s">
        <v>9661</v>
      </c>
      <c r="M3820" s="922" t="s">
        <v>8793</v>
      </c>
      <c r="N3820" s="922" t="s">
        <v>10617</v>
      </c>
      <c r="O3820" s="922" t="s">
        <v>12</v>
      </c>
      <c r="P3820" s="922">
        <v>2025</v>
      </c>
      <c r="Q3820" s="922" t="s">
        <v>26</v>
      </c>
      <c r="R3820" s="922" t="s">
        <v>26</v>
      </c>
      <c r="S3820" s="922" t="s">
        <v>26</v>
      </c>
      <c r="T3820" s="922"/>
      <c r="U3820" s="922"/>
      <c r="V3820" s="922"/>
      <c r="W3820" s="922"/>
      <c r="X3820" s="329"/>
      <c r="Y3820" s="329"/>
    </row>
    <row r="3821" spans="1:25" ht="35.1" customHeight="1" x14ac:dyDescent="0.2">
      <c r="A3821" s="147">
        <v>331</v>
      </c>
      <c r="B3821" s="922" t="s">
        <v>7943</v>
      </c>
      <c r="C3821" s="922" t="s">
        <v>7944</v>
      </c>
      <c r="D3821" s="922" t="s">
        <v>9665</v>
      </c>
      <c r="E3821" s="922">
        <v>0.15</v>
      </c>
      <c r="F3821" s="922" t="s">
        <v>821</v>
      </c>
      <c r="G3821" s="922" t="s">
        <v>10117</v>
      </c>
      <c r="H3821" s="922" t="s">
        <v>10622</v>
      </c>
      <c r="I3821" s="922" t="s">
        <v>10226</v>
      </c>
      <c r="J3821" s="922">
        <v>26598354</v>
      </c>
      <c r="K3821" s="922" t="s">
        <v>10623</v>
      </c>
      <c r="L3821" s="922" t="s">
        <v>9661</v>
      </c>
      <c r="M3821" s="922" t="s">
        <v>8793</v>
      </c>
      <c r="N3821" s="922" t="s">
        <v>10624</v>
      </c>
      <c r="O3821" s="922" t="s">
        <v>12</v>
      </c>
      <c r="P3821" s="922">
        <v>2025</v>
      </c>
      <c r="Q3821" s="922" t="s">
        <v>26</v>
      </c>
      <c r="R3821" s="922" t="s">
        <v>26</v>
      </c>
      <c r="S3821" s="922" t="s">
        <v>26</v>
      </c>
      <c r="T3821" s="922"/>
      <c r="U3821" s="922"/>
      <c r="V3821" s="922"/>
      <c r="W3821" s="922"/>
      <c r="X3821" s="329"/>
      <c r="Y3821" s="329"/>
    </row>
    <row r="3822" spans="1:25" ht="35.1" customHeight="1" x14ac:dyDescent="0.2">
      <c r="A3822" s="147">
        <v>332</v>
      </c>
      <c r="B3822" s="922" t="s">
        <v>7945</v>
      </c>
      <c r="C3822" s="922" t="s">
        <v>319</v>
      </c>
      <c r="D3822" s="922" t="s">
        <v>9665</v>
      </c>
      <c r="E3822" s="922">
        <v>6.1050000000000002E-3</v>
      </c>
      <c r="F3822" s="922" t="s">
        <v>8789</v>
      </c>
      <c r="G3822" s="922" t="s">
        <v>10625</v>
      </c>
      <c r="H3822" s="922" t="s">
        <v>10626</v>
      </c>
      <c r="I3822" s="922" t="s">
        <v>10226</v>
      </c>
      <c r="J3822" s="922">
        <v>26892295</v>
      </c>
      <c r="K3822" s="922" t="s">
        <v>10627</v>
      </c>
      <c r="L3822" s="922" t="s">
        <v>9661</v>
      </c>
      <c r="M3822" s="922" t="s">
        <v>8793</v>
      </c>
      <c r="N3822" s="922" t="s">
        <v>10628</v>
      </c>
      <c r="O3822" s="922" t="s">
        <v>12</v>
      </c>
      <c r="P3822" s="922">
        <v>2025</v>
      </c>
      <c r="Q3822" s="922" t="s">
        <v>26</v>
      </c>
      <c r="R3822" s="922" t="s">
        <v>26</v>
      </c>
      <c r="S3822" s="922" t="s">
        <v>26</v>
      </c>
      <c r="T3822" s="922"/>
      <c r="U3822" s="922"/>
      <c r="V3822" s="922"/>
      <c r="W3822" s="922"/>
      <c r="X3822" s="329"/>
      <c r="Y3822" s="329"/>
    </row>
    <row r="3823" spans="1:25" ht="35.1" customHeight="1" x14ac:dyDescent="0.2">
      <c r="A3823" s="147">
        <v>333</v>
      </c>
      <c r="B3823" s="922" t="s">
        <v>7795</v>
      </c>
      <c r="C3823" s="922" t="s">
        <v>7946</v>
      </c>
      <c r="D3823" s="922" t="s">
        <v>271</v>
      </c>
      <c r="E3823" s="922">
        <v>9.9000000000000008E-3</v>
      </c>
      <c r="F3823" s="922" t="s">
        <v>8789</v>
      </c>
      <c r="G3823" s="922" t="s">
        <v>10629</v>
      </c>
      <c r="H3823" s="922" t="s">
        <v>10630</v>
      </c>
      <c r="I3823" s="922" t="s">
        <v>10226</v>
      </c>
      <c r="J3823" s="922">
        <v>26817391</v>
      </c>
      <c r="K3823" s="922" t="s">
        <v>10631</v>
      </c>
      <c r="L3823" s="922" t="s">
        <v>9661</v>
      </c>
      <c r="M3823" s="922" t="s">
        <v>8793</v>
      </c>
      <c r="N3823" s="922" t="s">
        <v>10632</v>
      </c>
      <c r="O3823" s="922" t="s">
        <v>12</v>
      </c>
      <c r="P3823" s="922">
        <v>2025</v>
      </c>
      <c r="Q3823" s="922" t="s">
        <v>26</v>
      </c>
      <c r="R3823" s="922" t="s">
        <v>26</v>
      </c>
      <c r="S3823" s="922" t="s">
        <v>26</v>
      </c>
      <c r="T3823" s="922"/>
      <c r="U3823" s="922"/>
      <c r="V3823" s="922"/>
      <c r="W3823" s="922"/>
      <c r="X3823" s="329"/>
      <c r="Y3823" s="329"/>
    </row>
    <row r="3824" spans="1:25" ht="35.1" customHeight="1" x14ac:dyDescent="0.2">
      <c r="A3824" s="147">
        <v>334</v>
      </c>
      <c r="B3824" s="922" t="s">
        <v>7873</v>
      </c>
      <c r="C3824" s="922" t="s">
        <v>7324</v>
      </c>
      <c r="D3824" s="922" t="s">
        <v>274</v>
      </c>
      <c r="E3824" s="922">
        <v>3.63</v>
      </c>
      <c r="F3824" s="922" t="s">
        <v>821</v>
      </c>
      <c r="G3824" s="922" t="s">
        <v>10490</v>
      </c>
      <c r="H3824" s="922" t="s">
        <v>10633</v>
      </c>
      <c r="I3824" s="922" t="s">
        <v>10226</v>
      </c>
      <c r="J3824" s="922">
        <v>24394945</v>
      </c>
      <c r="K3824" s="922" t="s">
        <v>10634</v>
      </c>
      <c r="L3824" s="922" t="s">
        <v>425</v>
      </c>
      <c r="M3824" s="922" t="s">
        <v>8793</v>
      </c>
      <c r="N3824" s="922" t="s">
        <v>10635</v>
      </c>
      <c r="O3824" s="922" t="s">
        <v>12</v>
      </c>
      <c r="P3824" s="922">
        <v>2025</v>
      </c>
      <c r="Q3824" s="922" t="s">
        <v>26</v>
      </c>
      <c r="R3824" s="922" t="s">
        <v>26</v>
      </c>
      <c r="S3824" s="922" t="s">
        <v>26</v>
      </c>
      <c r="T3824" s="922"/>
      <c r="U3824" s="922"/>
      <c r="V3824" s="922"/>
      <c r="W3824" s="922"/>
      <c r="X3824" s="193"/>
      <c r="Y3824" s="193"/>
    </row>
    <row r="3825" spans="1:25" ht="35.1" customHeight="1" x14ac:dyDescent="0.2">
      <c r="A3825" s="147">
        <v>335</v>
      </c>
      <c r="B3825" s="922" t="s">
        <v>7873</v>
      </c>
      <c r="C3825" s="922" t="s">
        <v>7947</v>
      </c>
      <c r="D3825" s="922" t="s">
        <v>274</v>
      </c>
      <c r="E3825" s="922">
        <v>3</v>
      </c>
      <c r="F3825" s="922" t="s">
        <v>821</v>
      </c>
      <c r="G3825" s="922" t="s">
        <v>10636</v>
      </c>
      <c r="H3825" s="922" t="s">
        <v>10637</v>
      </c>
      <c r="I3825" s="922" t="s">
        <v>10226</v>
      </c>
      <c r="J3825" s="922">
        <v>24584840</v>
      </c>
      <c r="K3825" s="922" t="s">
        <v>10638</v>
      </c>
      <c r="L3825" s="922" t="s">
        <v>425</v>
      </c>
      <c r="M3825" s="922" t="s">
        <v>8793</v>
      </c>
      <c r="N3825" s="922" t="s">
        <v>10639</v>
      </c>
      <c r="O3825" s="922" t="s">
        <v>12</v>
      </c>
      <c r="P3825" s="922">
        <v>2025</v>
      </c>
      <c r="Q3825" s="922" t="s">
        <v>26</v>
      </c>
      <c r="R3825" s="922" t="s">
        <v>26</v>
      </c>
      <c r="S3825" s="922" t="s">
        <v>26</v>
      </c>
      <c r="T3825" s="922"/>
      <c r="U3825" s="922"/>
      <c r="V3825" s="922"/>
      <c r="W3825" s="922"/>
      <c r="X3825" s="193"/>
      <c r="Y3825" s="193"/>
    </row>
    <row r="3826" spans="1:25" ht="35.1" customHeight="1" x14ac:dyDescent="0.2">
      <c r="A3826" s="147">
        <v>336</v>
      </c>
      <c r="B3826" s="922" t="s">
        <v>7948</v>
      </c>
      <c r="C3826" s="922" t="s">
        <v>7949</v>
      </c>
      <c r="D3826" s="922" t="s">
        <v>274</v>
      </c>
      <c r="E3826" s="922" t="s">
        <v>10640</v>
      </c>
      <c r="F3826" s="922" t="s">
        <v>821</v>
      </c>
      <c r="G3826" s="922" t="s">
        <v>10641</v>
      </c>
      <c r="H3826" s="922" t="s">
        <v>10642</v>
      </c>
      <c r="I3826" s="922" t="s">
        <v>10226</v>
      </c>
      <c r="J3826" s="922">
        <v>26230790</v>
      </c>
      <c r="K3826" s="922" t="s">
        <v>10638</v>
      </c>
      <c r="L3826" s="922" t="s">
        <v>380</v>
      </c>
      <c r="M3826" s="922" t="s">
        <v>832</v>
      </c>
      <c r="N3826" s="922" t="s">
        <v>10639</v>
      </c>
      <c r="O3826" s="922" t="s">
        <v>12</v>
      </c>
      <c r="P3826" s="922">
        <v>2025</v>
      </c>
      <c r="Q3826" s="922" t="s">
        <v>26</v>
      </c>
      <c r="R3826" s="922" t="s">
        <v>26</v>
      </c>
      <c r="S3826" s="922" t="s">
        <v>26</v>
      </c>
      <c r="T3826" s="922"/>
      <c r="U3826" s="922"/>
      <c r="V3826" s="922"/>
      <c r="W3826" s="922"/>
      <c r="X3826" s="329"/>
      <c r="Y3826" s="329"/>
    </row>
    <row r="3827" spans="1:25" ht="35.1" customHeight="1" x14ac:dyDescent="0.2">
      <c r="A3827" s="147">
        <v>337</v>
      </c>
      <c r="B3827" s="922" t="s">
        <v>7937</v>
      </c>
      <c r="C3827" s="922" t="s">
        <v>7950</v>
      </c>
      <c r="D3827" s="922" t="s">
        <v>9665</v>
      </c>
      <c r="E3827" s="922">
        <v>0.13800000000000001</v>
      </c>
      <c r="F3827" s="922" t="s">
        <v>821</v>
      </c>
      <c r="G3827" s="922" t="s">
        <v>10095</v>
      </c>
      <c r="H3827" s="922" t="s">
        <v>10643</v>
      </c>
      <c r="I3827" s="922" t="s">
        <v>10226</v>
      </c>
      <c r="J3827" s="922">
        <v>26249406</v>
      </c>
      <c r="K3827" s="922" t="s">
        <v>10638</v>
      </c>
      <c r="L3827" s="922" t="s">
        <v>9661</v>
      </c>
      <c r="M3827" s="922" t="s">
        <v>8793</v>
      </c>
      <c r="N3827" s="922" t="s">
        <v>10639</v>
      </c>
      <c r="O3827" s="922" t="s">
        <v>12</v>
      </c>
      <c r="P3827" s="922">
        <v>2025</v>
      </c>
      <c r="Q3827" s="922" t="s">
        <v>26</v>
      </c>
      <c r="R3827" s="922" t="s">
        <v>26</v>
      </c>
      <c r="S3827" s="922" t="s">
        <v>26</v>
      </c>
      <c r="T3827" s="922"/>
      <c r="U3827" s="922"/>
      <c r="V3827" s="922"/>
      <c r="W3827" s="922"/>
      <c r="X3827" s="329"/>
      <c r="Y3827" s="329"/>
    </row>
    <row r="3828" spans="1:25" ht="35.1" customHeight="1" x14ac:dyDescent="0.2">
      <c r="A3828" s="147">
        <v>338</v>
      </c>
      <c r="B3828" s="922" t="s">
        <v>7951</v>
      </c>
      <c r="C3828" s="922" t="s">
        <v>7952</v>
      </c>
      <c r="D3828" s="922" t="s">
        <v>9665</v>
      </c>
      <c r="E3828" s="922">
        <v>0.20296</v>
      </c>
      <c r="F3828" s="922" t="s">
        <v>821</v>
      </c>
      <c r="G3828" s="922" t="s">
        <v>10099</v>
      </c>
      <c r="H3828" s="922" t="s">
        <v>10644</v>
      </c>
      <c r="I3828" s="922" t="s">
        <v>10226</v>
      </c>
      <c r="J3828" s="922">
        <v>26505837</v>
      </c>
      <c r="K3828" s="922" t="s">
        <v>10638</v>
      </c>
      <c r="L3828" s="922" t="s">
        <v>9661</v>
      </c>
      <c r="M3828" s="922" t="s">
        <v>8793</v>
      </c>
      <c r="N3828" s="922" t="s">
        <v>10639</v>
      </c>
      <c r="O3828" s="922" t="s">
        <v>12</v>
      </c>
      <c r="P3828" s="922">
        <v>2025</v>
      </c>
      <c r="Q3828" s="922" t="s">
        <v>26</v>
      </c>
      <c r="R3828" s="922" t="s">
        <v>26</v>
      </c>
      <c r="S3828" s="922" t="s">
        <v>26</v>
      </c>
      <c r="T3828" s="922"/>
      <c r="U3828" s="922"/>
      <c r="V3828" s="922"/>
      <c r="W3828" s="922"/>
      <c r="X3828" s="329"/>
      <c r="Y3828" s="329"/>
    </row>
    <row r="3829" spans="1:25" s="3" customFormat="1" ht="35.1" customHeight="1" x14ac:dyDescent="0.2">
      <c r="A3829" s="147">
        <v>339</v>
      </c>
      <c r="B3829" s="922" t="s">
        <v>7953</v>
      </c>
      <c r="C3829" s="922" t="s">
        <v>7462</v>
      </c>
      <c r="D3829" s="922" t="s">
        <v>9665</v>
      </c>
      <c r="E3829" s="922">
        <v>5.0000000000000001E-3</v>
      </c>
      <c r="F3829" s="922" t="s">
        <v>8789</v>
      </c>
      <c r="G3829" s="922" t="s">
        <v>10645</v>
      </c>
      <c r="H3829" s="922" t="s">
        <v>10646</v>
      </c>
      <c r="I3829" s="922" t="s">
        <v>10226</v>
      </c>
      <c r="J3829" s="922">
        <v>26809937</v>
      </c>
      <c r="K3829" s="922" t="s">
        <v>10638</v>
      </c>
      <c r="L3829" s="922" t="s">
        <v>9661</v>
      </c>
      <c r="M3829" s="922" t="s">
        <v>8793</v>
      </c>
      <c r="N3829" s="922" t="s">
        <v>10639</v>
      </c>
      <c r="O3829" s="922" t="s">
        <v>12</v>
      </c>
      <c r="P3829" s="922">
        <v>2025</v>
      </c>
      <c r="Q3829" s="922" t="s">
        <v>26</v>
      </c>
      <c r="R3829" s="922" t="s">
        <v>26</v>
      </c>
      <c r="S3829" s="922" t="s">
        <v>26</v>
      </c>
      <c r="T3829" s="922"/>
      <c r="U3829" s="922"/>
      <c r="V3829" s="922"/>
      <c r="W3829" s="922"/>
      <c r="X3829" s="329"/>
      <c r="Y3829" s="329"/>
    </row>
    <row r="3830" spans="1:25" s="3" customFormat="1" ht="51" customHeight="1" x14ac:dyDescent="0.2">
      <c r="A3830" s="147">
        <v>340</v>
      </c>
      <c r="B3830" s="922" t="s">
        <v>7954</v>
      </c>
      <c r="C3830" s="922" t="s">
        <v>7498</v>
      </c>
      <c r="D3830" s="922" t="s">
        <v>316</v>
      </c>
      <c r="E3830" s="922">
        <v>5.0000000000000001E-3</v>
      </c>
      <c r="F3830" s="922" t="s">
        <v>8789</v>
      </c>
      <c r="G3830" s="922" t="s">
        <v>10647</v>
      </c>
      <c r="H3830" s="922" t="s">
        <v>10648</v>
      </c>
      <c r="I3830" s="922" t="s">
        <v>10226</v>
      </c>
      <c r="J3830" s="922">
        <v>26929117</v>
      </c>
      <c r="K3830" s="922" t="s">
        <v>10638</v>
      </c>
      <c r="L3830" s="922" t="s">
        <v>9661</v>
      </c>
      <c r="M3830" s="922" t="s">
        <v>8793</v>
      </c>
      <c r="N3830" s="922" t="s">
        <v>10639</v>
      </c>
      <c r="O3830" s="922" t="s">
        <v>12</v>
      </c>
      <c r="P3830" s="922">
        <v>2025</v>
      </c>
      <c r="Q3830" s="922" t="s">
        <v>26</v>
      </c>
      <c r="R3830" s="922" t="s">
        <v>26</v>
      </c>
      <c r="S3830" s="922" t="s">
        <v>26</v>
      </c>
      <c r="T3830" s="922"/>
      <c r="U3830" s="922"/>
      <c r="V3830" s="922"/>
      <c r="W3830" s="922"/>
      <c r="X3830" s="329"/>
      <c r="Y3830" s="329"/>
    </row>
    <row r="3831" spans="1:25" ht="35.1" customHeight="1" x14ac:dyDescent="0.2">
      <c r="A3831" s="147">
        <v>341</v>
      </c>
      <c r="B3831" s="922" t="s">
        <v>7955</v>
      </c>
      <c r="C3831" s="922" t="s">
        <v>7956</v>
      </c>
      <c r="D3831" s="922" t="s">
        <v>274</v>
      </c>
      <c r="E3831" s="922">
        <v>2.496305</v>
      </c>
      <c r="F3831" s="922" t="s">
        <v>821</v>
      </c>
      <c r="G3831" s="922" t="s">
        <v>10649</v>
      </c>
      <c r="H3831" s="922" t="s">
        <v>10650</v>
      </c>
      <c r="I3831" s="922" t="s">
        <v>10226</v>
      </c>
      <c r="J3831" s="922">
        <v>26230348</v>
      </c>
      <c r="K3831" s="922" t="s">
        <v>10651</v>
      </c>
      <c r="L3831" s="922" t="s">
        <v>380</v>
      </c>
      <c r="M3831" s="922" t="s">
        <v>832</v>
      </c>
      <c r="N3831" s="922" t="s">
        <v>10652</v>
      </c>
      <c r="O3831" s="922" t="s">
        <v>12</v>
      </c>
      <c r="P3831" s="922">
        <v>2025</v>
      </c>
      <c r="Q3831" s="922" t="s">
        <v>26</v>
      </c>
      <c r="R3831" s="922" t="s">
        <v>26</v>
      </c>
      <c r="S3831" s="922" t="s">
        <v>26</v>
      </c>
      <c r="T3831" s="922"/>
      <c r="U3831" s="922"/>
      <c r="V3831" s="922"/>
      <c r="W3831" s="922"/>
      <c r="X3831" s="329"/>
      <c r="Y3831" s="329"/>
    </row>
    <row r="3832" spans="1:25" ht="35.1" customHeight="1" x14ac:dyDescent="0.2">
      <c r="A3832" s="147">
        <v>342</v>
      </c>
      <c r="B3832" s="922" t="s">
        <v>7957</v>
      </c>
      <c r="C3832" s="922" t="s">
        <v>7958</v>
      </c>
      <c r="D3832" s="922" t="s">
        <v>271</v>
      </c>
      <c r="E3832" s="922">
        <v>0.60440000000000005</v>
      </c>
      <c r="F3832" s="922" t="s">
        <v>821</v>
      </c>
      <c r="G3832" s="922" t="s">
        <v>10653</v>
      </c>
      <c r="H3832" s="922" t="s">
        <v>10654</v>
      </c>
      <c r="I3832" s="922" t="s">
        <v>10226</v>
      </c>
      <c r="J3832" s="922">
        <v>25780539</v>
      </c>
      <c r="K3832" s="922" t="s">
        <v>10655</v>
      </c>
      <c r="L3832" s="922" t="s">
        <v>425</v>
      </c>
      <c r="M3832" s="922" t="s">
        <v>8793</v>
      </c>
      <c r="N3832" s="922" t="s">
        <v>10656</v>
      </c>
      <c r="O3832" s="922" t="s">
        <v>12</v>
      </c>
      <c r="P3832" s="922">
        <v>2025</v>
      </c>
      <c r="Q3832" s="922" t="s">
        <v>26</v>
      </c>
      <c r="R3832" s="922" t="s">
        <v>26</v>
      </c>
      <c r="S3832" s="922" t="s">
        <v>26</v>
      </c>
      <c r="T3832" s="922"/>
      <c r="U3832" s="922"/>
      <c r="V3832" s="922"/>
      <c r="W3832" s="922"/>
      <c r="X3832" s="329"/>
      <c r="Y3832" s="329"/>
    </row>
    <row r="3833" spans="1:25" ht="35.1" customHeight="1" x14ac:dyDescent="0.2">
      <c r="A3833" s="147">
        <v>343</v>
      </c>
      <c r="B3833" s="922" t="s">
        <v>7959</v>
      </c>
      <c r="C3833" s="922" t="s">
        <v>7940</v>
      </c>
      <c r="D3833" s="922" t="s">
        <v>274</v>
      </c>
      <c r="E3833" s="922">
        <v>8.0000000000000002E-3</v>
      </c>
      <c r="F3833" s="922" t="s">
        <v>8789</v>
      </c>
      <c r="G3833" s="922" t="s">
        <v>10657</v>
      </c>
      <c r="H3833" s="922" t="s">
        <v>9732</v>
      </c>
      <c r="I3833" s="922" t="s">
        <v>10226</v>
      </c>
      <c r="J3833" s="922">
        <v>26947055</v>
      </c>
      <c r="K3833" s="922" t="s">
        <v>10655</v>
      </c>
      <c r="L3833" s="922" t="s">
        <v>9661</v>
      </c>
      <c r="M3833" s="922" t="s">
        <v>8793</v>
      </c>
      <c r="N3833" s="922" t="s">
        <v>10656</v>
      </c>
      <c r="O3833" s="922" t="s">
        <v>12</v>
      </c>
      <c r="P3833" s="922">
        <v>2025</v>
      </c>
      <c r="Q3833" s="922" t="s">
        <v>26</v>
      </c>
      <c r="R3833" s="922" t="s">
        <v>26</v>
      </c>
      <c r="S3833" s="922" t="s">
        <v>26</v>
      </c>
      <c r="T3833" s="922"/>
      <c r="U3833" s="922"/>
      <c r="V3833" s="922"/>
      <c r="W3833" s="922"/>
      <c r="X3833" s="329"/>
      <c r="Y3833" s="329"/>
    </row>
    <row r="3834" spans="1:25" ht="35.1" customHeight="1" x14ac:dyDescent="0.2">
      <c r="A3834" s="147">
        <v>344</v>
      </c>
      <c r="B3834" s="922" t="s">
        <v>7960</v>
      </c>
      <c r="C3834" s="922" t="s">
        <v>7961</v>
      </c>
      <c r="D3834" s="922" t="s">
        <v>274</v>
      </c>
      <c r="E3834" s="922">
        <v>0.99</v>
      </c>
      <c r="F3834" s="922" t="s">
        <v>821</v>
      </c>
      <c r="G3834" s="922" t="s">
        <v>9772</v>
      </c>
      <c r="H3834" s="922" t="s">
        <v>10658</v>
      </c>
      <c r="I3834" s="922" t="s">
        <v>10226</v>
      </c>
      <c r="J3834" s="922">
        <v>19266255</v>
      </c>
      <c r="K3834" s="922" t="s">
        <v>10659</v>
      </c>
      <c r="L3834" s="922" t="s">
        <v>425</v>
      </c>
      <c r="M3834" s="922" t="s">
        <v>8793</v>
      </c>
      <c r="N3834" s="922" t="s">
        <v>10660</v>
      </c>
      <c r="O3834" s="922" t="s">
        <v>12</v>
      </c>
      <c r="P3834" s="922">
        <v>2025</v>
      </c>
      <c r="Q3834" s="922" t="s">
        <v>26</v>
      </c>
      <c r="R3834" s="922" t="s">
        <v>26</v>
      </c>
      <c r="S3834" s="922" t="s">
        <v>26</v>
      </c>
      <c r="T3834" s="922"/>
      <c r="U3834" s="922"/>
      <c r="V3834" s="922"/>
      <c r="W3834" s="922"/>
      <c r="X3834" s="329"/>
      <c r="Y3834" s="329"/>
    </row>
    <row r="3835" spans="1:25" ht="35.1" customHeight="1" x14ac:dyDescent="0.2">
      <c r="A3835" s="147">
        <v>345</v>
      </c>
      <c r="B3835" s="922" t="s">
        <v>7957</v>
      </c>
      <c r="C3835" s="922" t="s">
        <v>7962</v>
      </c>
      <c r="D3835" s="922" t="s">
        <v>271</v>
      </c>
      <c r="E3835" s="922" t="s">
        <v>10661</v>
      </c>
      <c r="F3835" s="922" t="s">
        <v>821</v>
      </c>
      <c r="G3835" s="922" t="s">
        <v>10662</v>
      </c>
      <c r="H3835" s="922" t="s">
        <v>10663</v>
      </c>
      <c r="I3835" s="922" t="s">
        <v>10226</v>
      </c>
      <c r="J3835" s="922">
        <v>25779997</v>
      </c>
      <c r="K3835" s="922" t="s">
        <v>10664</v>
      </c>
      <c r="L3835" s="922" t="s">
        <v>425</v>
      </c>
      <c r="M3835" s="922" t="s">
        <v>8793</v>
      </c>
      <c r="N3835" s="922" t="s">
        <v>10665</v>
      </c>
      <c r="O3835" s="922" t="s">
        <v>12</v>
      </c>
      <c r="P3835" s="922">
        <v>2025</v>
      </c>
      <c r="Q3835" s="922" t="s">
        <v>26</v>
      </c>
      <c r="R3835" s="922" t="s">
        <v>26</v>
      </c>
      <c r="S3835" s="922" t="s">
        <v>26</v>
      </c>
      <c r="T3835" s="922"/>
      <c r="U3835" s="922"/>
      <c r="V3835" s="922"/>
      <c r="W3835" s="922"/>
      <c r="X3835" s="329"/>
      <c r="Y3835" s="329"/>
    </row>
    <row r="3836" spans="1:25" ht="35.1" customHeight="1" x14ac:dyDescent="0.2">
      <c r="A3836" s="147">
        <v>346</v>
      </c>
      <c r="B3836" s="922" t="s">
        <v>7957</v>
      </c>
      <c r="C3836" s="922" t="s">
        <v>7963</v>
      </c>
      <c r="D3836" s="922" t="s">
        <v>271</v>
      </c>
      <c r="E3836" s="922">
        <v>1.8713599999999999</v>
      </c>
      <c r="F3836" s="922" t="s">
        <v>821</v>
      </c>
      <c r="G3836" s="922" t="s">
        <v>10653</v>
      </c>
      <c r="H3836" s="922" t="s">
        <v>10666</v>
      </c>
      <c r="I3836" s="922" t="s">
        <v>10226</v>
      </c>
      <c r="J3836" s="922">
        <v>25781158</v>
      </c>
      <c r="K3836" s="922" t="s">
        <v>10664</v>
      </c>
      <c r="L3836" s="922" t="s">
        <v>425</v>
      </c>
      <c r="M3836" s="922" t="s">
        <v>8793</v>
      </c>
      <c r="N3836" s="922" t="s">
        <v>10665</v>
      </c>
      <c r="O3836" s="922" t="s">
        <v>12</v>
      </c>
      <c r="P3836" s="922">
        <v>2025</v>
      </c>
      <c r="Q3836" s="922" t="s">
        <v>26</v>
      </c>
      <c r="R3836" s="922" t="s">
        <v>26</v>
      </c>
      <c r="S3836" s="922" t="s">
        <v>26</v>
      </c>
      <c r="T3836" s="922"/>
      <c r="U3836" s="922"/>
      <c r="V3836" s="922"/>
      <c r="W3836" s="922"/>
      <c r="X3836" s="329"/>
      <c r="Y3836" s="329"/>
    </row>
    <row r="3837" spans="1:25" ht="35.1" customHeight="1" x14ac:dyDescent="0.2">
      <c r="A3837" s="147">
        <v>347</v>
      </c>
      <c r="B3837" s="922" t="s">
        <v>7964</v>
      </c>
      <c r="C3837" s="922" t="s">
        <v>7965</v>
      </c>
      <c r="D3837" s="922" t="s">
        <v>274</v>
      </c>
      <c r="E3837" s="922">
        <v>0.02</v>
      </c>
      <c r="F3837" s="922" t="s">
        <v>8789</v>
      </c>
      <c r="G3837" s="922" t="s">
        <v>10667</v>
      </c>
      <c r="H3837" s="922" t="s">
        <v>9732</v>
      </c>
      <c r="I3837" s="922" t="s">
        <v>10226</v>
      </c>
      <c r="J3837" s="922">
        <v>26835779</v>
      </c>
      <c r="K3837" s="922" t="s">
        <v>10664</v>
      </c>
      <c r="L3837" s="922" t="s">
        <v>9661</v>
      </c>
      <c r="M3837" s="922" t="s">
        <v>8793</v>
      </c>
      <c r="N3837" s="922" t="s">
        <v>10665</v>
      </c>
      <c r="O3837" s="922" t="s">
        <v>12</v>
      </c>
      <c r="P3837" s="922">
        <v>2025</v>
      </c>
      <c r="Q3837" s="922" t="s">
        <v>26</v>
      </c>
      <c r="R3837" s="922" t="s">
        <v>26</v>
      </c>
      <c r="S3837" s="922" t="s">
        <v>26</v>
      </c>
      <c r="T3837" s="922"/>
      <c r="U3837" s="922"/>
      <c r="V3837" s="922"/>
      <c r="W3837" s="922"/>
      <c r="X3837" s="329"/>
      <c r="Y3837" s="329"/>
    </row>
    <row r="3838" spans="1:25" ht="35.1" customHeight="1" x14ac:dyDescent="0.2">
      <c r="A3838" s="147">
        <v>348</v>
      </c>
      <c r="B3838" s="922" t="s">
        <v>7966</v>
      </c>
      <c r="C3838" s="922" t="s">
        <v>7794</v>
      </c>
      <c r="D3838" s="922" t="s">
        <v>271</v>
      </c>
      <c r="E3838" s="922">
        <v>6.0000000000000001E-3</v>
      </c>
      <c r="F3838" s="922" t="s">
        <v>8789</v>
      </c>
      <c r="G3838" s="922" t="s">
        <v>10668</v>
      </c>
      <c r="H3838" s="922" t="s">
        <v>10669</v>
      </c>
      <c r="I3838" s="922" t="s">
        <v>10226</v>
      </c>
      <c r="J3838" s="922">
        <v>27002459</v>
      </c>
      <c r="K3838" s="922" t="s">
        <v>10664</v>
      </c>
      <c r="L3838" s="922" t="s">
        <v>9661</v>
      </c>
      <c r="M3838" s="922" t="s">
        <v>8793</v>
      </c>
      <c r="N3838" s="922" t="s">
        <v>10665</v>
      </c>
      <c r="O3838" s="922" t="s">
        <v>12</v>
      </c>
      <c r="P3838" s="922">
        <v>2025</v>
      </c>
      <c r="Q3838" s="922" t="s">
        <v>26</v>
      </c>
      <c r="R3838" s="922" t="s">
        <v>26</v>
      </c>
      <c r="S3838" s="922" t="s">
        <v>26</v>
      </c>
      <c r="T3838" s="922"/>
      <c r="U3838" s="922"/>
      <c r="V3838" s="922"/>
      <c r="W3838" s="922"/>
      <c r="X3838" s="329"/>
      <c r="Y3838" s="329"/>
    </row>
    <row r="3839" spans="1:25" ht="35.1" customHeight="1" x14ac:dyDescent="0.2">
      <c r="A3839" s="147">
        <v>349</v>
      </c>
      <c r="B3839" s="922" t="s">
        <v>7967</v>
      </c>
      <c r="C3839" s="922" t="s">
        <v>7968</v>
      </c>
      <c r="D3839" s="922" t="s">
        <v>271</v>
      </c>
      <c r="E3839" s="922">
        <v>1.9998</v>
      </c>
      <c r="F3839" s="922" t="s">
        <v>9398</v>
      </c>
      <c r="G3839" s="922" t="s">
        <v>10670</v>
      </c>
      <c r="H3839" s="922" t="s">
        <v>10671</v>
      </c>
      <c r="I3839" s="922" t="s">
        <v>10226</v>
      </c>
      <c r="J3839" s="922">
        <v>26895829</v>
      </c>
      <c r="K3839" s="922" t="s">
        <v>10672</v>
      </c>
      <c r="L3839" s="922" t="s">
        <v>425</v>
      </c>
      <c r="M3839" s="922" t="s">
        <v>8793</v>
      </c>
      <c r="N3839" s="922" t="s">
        <v>10673</v>
      </c>
      <c r="O3839" s="922" t="s">
        <v>12</v>
      </c>
      <c r="P3839" s="922">
        <v>2025</v>
      </c>
      <c r="Q3839" s="922" t="s">
        <v>26</v>
      </c>
      <c r="R3839" s="922" t="s">
        <v>26</v>
      </c>
      <c r="S3839" s="922" t="s">
        <v>26</v>
      </c>
      <c r="T3839" s="922"/>
      <c r="U3839" s="922"/>
      <c r="V3839" s="922"/>
      <c r="W3839" s="922"/>
      <c r="X3839" s="329"/>
      <c r="Y3839" s="329"/>
    </row>
    <row r="3840" spans="1:25" ht="35.1" customHeight="1" x14ac:dyDescent="0.2">
      <c r="A3840" s="147">
        <v>350</v>
      </c>
      <c r="B3840" s="922" t="s">
        <v>7969</v>
      </c>
      <c r="C3840" s="922" t="s">
        <v>292</v>
      </c>
      <c r="D3840" s="922" t="s">
        <v>271</v>
      </c>
      <c r="E3840" s="922">
        <v>0.38191999999999998</v>
      </c>
      <c r="F3840" s="922" t="s">
        <v>821</v>
      </c>
      <c r="G3840" s="922" t="s">
        <v>10674</v>
      </c>
      <c r="H3840" s="922" t="s">
        <v>10675</v>
      </c>
      <c r="I3840" s="922" t="s">
        <v>10226</v>
      </c>
      <c r="J3840" s="922">
        <v>26908524</v>
      </c>
      <c r="K3840" s="922" t="s">
        <v>10676</v>
      </c>
      <c r="L3840" s="922" t="s">
        <v>9661</v>
      </c>
      <c r="M3840" s="922" t="s">
        <v>8793</v>
      </c>
      <c r="N3840" s="922" t="s">
        <v>10677</v>
      </c>
      <c r="O3840" s="922" t="s">
        <v>12</v>
      </c>
      <c r="P3840" s="922">
        <v>2025</v>
      </c>
      <c r="Q3840" s="922" t="s">
        <v>26</v>
      </c>
      <c r="R3840" s="922" t="s">
        <v>26</v>
      </c>
      <c r="S3840" s="922" t="s">
        <v>26</v>
      </c>
      <c r="T3840" s="922"/>
      <c r="U3840" s="922"/>
      <c r="V3840" s="922"/>
      <c r="W3840" s="922"/>
      <c r="X3840" s="329"/>
      <c r="Y3840" s="329"/>
    </row>
    <row r="3841" spans="1:25" ht="35.1" customHeight="1" x14ac:dyDescent="0.2">
      <c r="A3841" s="147">
        <v>351</v>
      </c>
      <c r="B3841" s="922" t="s">
        <v>7970</v>
      </c>
      <c r="C3841" s="922" t="s">
        <v>7971</v>
      </c>
      <c r="D3841" s="922" t="s">
        <v>274</v>
      </c>
      <c r="E3841" s="922">
        <v>0.02</v>
      </c>
      <c r="F3841" s="922" t="s">
        <v>8789</v>
      </c>
      <c r="G3841" s="922" t="s">
        <v>10678</v>
      </c>
      <c r="H3841" s="922" t="s">
        <v>10679</v>
      </c>
      <c r="I3841" s="922" t="s">
        <v>10226</v>
      </c>
      <c r="J3841" s="922">
        <v>27013930</v>
      </c>
      <c r="K3841" s="922" t="s">
        <v>10676</v>
      </c>
      <c r="L3841" s="922" t="s">
        <v>9661</v>
      </c>
      <c r="M3841" s="922" t="s">
        <v>8793</v>
      </c>
      <c r="N3841" s="922" t="s">
        <v>10677</v>
      </c>
      <c r="O3841" s="922" t="s">
        <v>12</v>
      </c>
      <c r="P3841" s="922">
        <v>2025</v>
      </c>
      <c r="Q3841" s="922" t="s">
        <v>26</v>
      </c>
      <c r="R3841" s="922" t="s">
        <v>26</v>
      </c>
      <c r="S3841" s="922" t="s">
        <v>26</v>
      </c>
      <c r="T3841" s="922"/>
      <c r="U3841" s="922"/>
      <c r="V3841" s="922"/>
      <c r="W3841" s="922"/>
      <c r="X3841" s="329"/>
      <c r="Y3841" s="329"/>
    </row>
    <row r="3842" spans="1:25" ht="35.1" customHeight="1" x14ac:dyDescent="0.2">
      <c r="A3842" s="147">
        <v>352</v>
      </c>
      <c r="B3842" s="922" t="s">
        <v>7972</v>
      </c>
      <c r="C3842" s="922" t="s">
        <v>7462</v>
      </c>
      <c r="D3842" s="922" t="s">
        <v>9665</v>
      </c>
      <c r="E3842" s="922">
        <v>0.02</v>
      </c>
      <c r="F3842" s="922" t="s">
        <v>8789</v>
      </c>
      <c r="G3842" s="922" t="s">
        <v>10680</v>
      </c>
      <c r="H3842" s="922" t="s">
        <v>10681</v>
      </c>
      <c r="I3842" s="922" t="s">
        <v>10226</v>
      </c>
      <c r="J3842" s="922">
        <v>26336124</v>
      </c>
      <c r="K3842" s="922" t="s">
        <v>10682</v>
      </c>
      <c r="L3842" s="922" t="s">
        <v>9661</v>
      </c>
      <c r="M3842" s="922" t="s">
        <v>8793</v>
      </c>
      <c r="N3842" s="922" t="s">
        <v>10683</v>
      </c>
      <c r="O3842" s="922" t="s">
        <v>12</v>
      </c>
      <c r="P3842" s="922">
        <v>2025</v>
      </c>
      <c r="Q3842" s="922" t="s">
        <v>26</v>
      </c>
      <c r="R3842" s="922" t="s">
        <v>26</v>
      </c>
      <c r="S3842" s="922" t="s">
        <v>26</v>
      </c>
      <c r="T3842" s="922"/>
      <c r="U3842" s="922"/>
      <c r="V3842" s="922"/>
      <c r="W3842" s="922"/>
      <c r="X3842" s="329"/>
      <c r="Y3842" s="329"/>
    </row>
    <row r="3843" spans="1:25" ht="35.1" customHeight="1" x14ac:dyDescent="0.2">
      <c r="A3843" s="147">
        <v>353</v>
      </c>
      <c r="B3843" s="922" t="s">
        <v>7973</v>
      </c>
      <c r="C3843" s="922" t="s">
        <v>7974</v>
      </c>
      <c r="D3843" s="922" t="s">
        <v>9665</v>
      </c>
      <c r="E3843" s="922">
        <v>0.05</v>
      </c>
      <c r="F3843" s="922" t="s">
        <v>8789</v>
      </c>
      <c r="G3843" s="922" t="s">
        <v>10684</v>
      </c>
      <c r="H3843" s="922" t="s">
        <v>10685</v>
      </c>
      <c r="I3843" s="922" t="s">
        <v>10226</v>
      </c>
      <c r="J3843" s="922">
        <v>26788782</v>
      </c>
      <c r="K3843" s="922" t="s">
        <v>10682</v>
      </c>
      <c r="L3843" s="922" t="s">
        <v>9661</v>
      </c>
      <c r="M3843" s="922" t="s">
        <v>8793</v>
      </c>
      <c r="N3843" s="922" t="s">
        <v>10683</v>
      </c>
      <c r="O3843" s="922" t="s">
        <v>12</v>
      </c>
      <c r="P3843" s="922">
        <v>2025</v>
      </c>
      <c r="Q3843" s="922" t="s">
        <v>26</v>
      </c>
      <c r="R3843" s="922" t="s">
        <v>26</v>
      </c>
      <c r="S3843" s="922" t="s">
        <v>26</v>
      </c>
      <c r="T3843" s="922"/>
      <c r="U3843" s="922"/>
      <c r="V3843" s="922"/>
      <c r="W3843" s="922"/>
      <c r="X3843" s="329"/>
      <c r="Y3843" s="329"/>
    </row>
    <row r="3844" spans="1:25" ht="35.1" customHeight="1" x14ac:dyDescent="0.2">
      <c r="A3844" s="147">
        <v>354</v>
      </c>
      <c r="B3844" s="922" t="s">
        <v>7975</v>
      </c>
      <c r="C3844" s="922" t="s">
        <v>7519</v>
      </c>
      <c r="D3844" s="922" t="s">
        <v>9665</v>
      </c>
      <c r="E3844" s="922">
        <v>3.0000000000000001E-3</v>
      </c>
      <c r="F3844" s="922" t="s">
        <v>8789</v>
      </c>
      <c r="G3844" s="922" t="s">
        <v>10686</v>
      </c>
      <c r="H3844" s="922" t="s">
        <v>10196</v>
      </c>
      <c r="I3844" s="922" t="s">
        <v>10226</v>
      </c>
      <c r="J3844" s="922">
        <v>27048468</v>
      </c>
      <c r="K3844" s="922" t="s">
        <v>10682</v>
      </c>
      <c r="L3844" s="922" t="s">
        <v>9661</v>
      </c>
      <c r="M3844" s="922" t="s">
        <v>8793</v>
      </c>
      <c r="N3844" s="922" t="s">
        <v>10683</v>
      </c>
      <c r="O3844" s="922" t="s">
        <v>12</v>
      </c>
      <c r="P3844" s="922">
        <v>2025</v>
      </c>
      <c r="Q3844" s="922" t="s">
        <v>26</v>
      </c>
      <c r="R3844" s="922" t="s">
        <v>26</v>
      </c>
      <c r="S3844" s="922" t="s">
        <v>26</v>
      </c>
      <c r="T3844" s="922"/>
      <c r="U3844" s="922"/>
      <c r="V3844" s="922"/>
      <c r="W3844" s="922"/>
      <c r="X3844" s="329"/>
      <c r="Y3844" s="329"/>
    </row>
    <row r="3845" spans="1:25" ht="35.1" customHeight="1" x14ac:dyDescent="0.2">
      <c r="A3845" s="147">
        <v>355</v>
      </c>
      <c r="B3845" s="922" t="s">
        <v>7976</v>
      </c>
      <c r="C3845" s="922" t="s">
        <v>7977</v>
      </c>
      <c r="D3845" s="922" t="s">
        <v>9665</v>
      </c>
      <c r="E3845" s="922">
        <v>1.4999999999999999E-2</v>
      </c>
      <c r="F3845" s="922" t="s">
        <v>8789</v>
      </c>
      <c r="G3845" s="922" t="s">
        <v>10687</v>
      </c>
      <c r="H3845" s="922" t="s">
        <v>10688</v>
      </c>
      <c r="I3845" s="922" t="s">
        <v>10226</v>
      </c>
      <c r="J3845" s="922">
        <v>27052361</v>
      </c>
      <c r="K3845" s="922" t="s">
        <v>10682</v>
      </c>
      <c r="L3845" s="922" t="s">
        <v>9661</v>
      </c>
      <c r="M3845" s="922" t="s">
        <v>8793</v>
      </c>
      <c r="N3845" s="922" t="s">
        <v>10683</v>
      </c>
      <c r="O3845" s="922" t="s">
        <v>12</v>
      </c>
      <c r="P3845" s="922">
        <v>2025</v>
      </c>
      <c r="Q3845" s="922" t="s">
        <v>26</v>
      </c>
      <c r="R3845" s="922" t="s">
        <v>26</v>
      </c>
      <c r="S3845" s="922" t="s">
        <v>26</v>
      </c>
      <c r="T3845" s="922"/>
      <c r="U3845" s="922"/>
      <c r="V3845" s="922"/>
      <c r="W3845" s="922"/>
      <c r="X3845" s="329"/>
      <c r="Y3845" s="329"/>
    </row>
    <row r="3846" spans="1:25" ht="35.1" customHeight="1" x14ac:dyDescent="0.2">
      <c r="A3846" s="147">
        <v>356</v>
      </c>
      <c r="B3846" s="922" t="s">
        <v>7978</v>
      </c>
      <c r="C3846" s="922" t="s">
        <v>7979</v>
      </c>
      <c r="D3846" s="922" t="s">
        <v>275</v>
      </c>
      <c r="E3846" s="922">
        <v>8.0000000000000002E-3</v>
      </c>
      <c r="F3846" s="922" t="s">
        <v>8908</v>
      </c>
      <c r="G3846" s="922" t="s">
        <v>10689</v>
      </c>
      <c r="H3846" s="922" t="s">
        <v>10690</v>
      </c>
      <c r="I3846" s="922" t="s">
        <v>10226</v>
      </c>
      <c r="J3846" s="922">
        <v>27064367</v>
      </c>
      <c r="K3846" s="922" t="s">
        <v>10691</v>
      </c>
      <c r="L3846" s="922" t="s">
        <v>9661</v>
      </c>
      <c r="M3846" s="922" t="s">
        <v>8793</v>
      </c>
      <c r="N3846" s="922" t="s">
        <v>10692</v>
      </c>
      <c r="O3846" s="922" t="s">
        <v>12</v>
      </c>
      <c r="P3846" s="922">
        <v>2025</v>
      </c>
      <c r="Q3846" s="922" t="s">
        <v>26</v>
      </c>
      <c r="R3846" s="922" t="s">
        <v>26</v>
      </c>
      <c r="S3846" s="922" t="s">
        <v>26</v>
      </c>
      <c r="T3846" s="922"/>
      <c r="U3846" s="922"/>
      <c r="V3846" s="922"/>
      <c r="W3846" s="922"/>
      <c r="X3846" s="329"/>
      <c r="Y3846" s="329"/>
    </row>
    <row r="3847" spans="1:25" ht="35.1" customHeight="1" x14ac:dyDescent="0.2">
      <c r="A3847" s="147">
        <v>357</v>
      </c>
      <c r="B3847" s="922" t="s">
        <v>7980</v>
      </c>
      <c r="C3847" s="922" t="s">
        <v>7493</v>
      </c>
      <c r="D3847" s="922" t="s">
        <v>274</v>
      </c>
      <c r="E3847" s="922">
        <v>4.5100000000000001E-2</v>
      </c>
      <c r="F3847" s="922" t="s">
        <v>8789</v>
      </c>
      <c r="G3847" s="922" t="s">
        <v>10693</v>
      </c>
      <c r="H3847" s="922" t="s">
        <v>10694</v>
      </c>
      <c r="I3847" s="922" t="s">
        <v>10226</v>
      </c>
      <c r="J3847" s="922">
        <v>27105245</v>
      </c>
      <c r="K3847" s="922" t="s">
        <v>10691</v>
      </c>
      <c r="L3847" s="922" t="s">
        <v>9661</v>
      </c>
      <c r="M3847" s="922" t="s">
        <v>8793</v>
      </c>
      <c r="N3847" s="922" t="s">
        <v>10692</v>
      </c>
      <c r="O3847" s="922" t="s">
        <v>12</v>
      </c>
      <c r="P3847" s="922">
        <v>2025</v>
      </c>
      <c r="Q3847" s="922" t="s">
        <v>26</v>
      </c>
      <c r="R3847" s="922" t="s">
        <v>26</v>
      </c>
      <c r="S3847" s="922" t="s">
        <v>26</v>
      </c>
      <c r="T3847" s="922"/>
      <c r="U3847" s="922"/>
      <c r="V3847" s="922"/>
      <c r="W3847" s="922"/>
      <c r="X3847" s="329"/>
      <c r="Y3847" s="329"/>
    </row>
    <row r="3848" spans="1:25" ht="35.1" customHeight="1" x14ac:dyDescent="0.2">
      <c r="A3848" s="147">
        <v>358</v>
      </c>
      <c r="B3848" s="922" t="s">
        <v>7981</v>
      </c>
      <c r="C3848" s="922" t="s">
        <v>7493</v>
      </c>
      <c r="D3848" s="922" t="s">
        <v>274</v>
      </c>
      <c r="E3848" s="922">
        <v>0.35639999999999999</v>
      </c>
      <c r="F3848" s="922" t="s">
        <v>821</v>
      </c>
      <c r="G3848" s="922" t="s">
        <v>10695</v>
      </c>
      <c r="H3848" s="922" t="s">
        <v>10696</v>
      </c>
      <c r="I3848" s="922" t="s">
        <v>10226</v>
      </c>
      <c r="J3848" s="922">
        <v>27105793</v>
      </c>
      <c r="K3848" s="922" t="s">
        <v>10691</v>
      </c>
      <c r="L3848" s="922" t="s">
        <v>9661</v>
      </c>
      <c r="M3848" s="922" t="s">
        <v>8793</v>
      </c>
      <c r="N3848" s="922" t="s">
        <v>10692</v>
      </c>
      <c r="O3848" s="922" t="s">
        <v>12</v>
      </c>
      <c r="P3848" s="922">
        <v>2025</v>
      </c>
      <c r="Q3848" s="922" t="s">
        <v>26</v>
      </c>
      <c r="R3848" s="922" t="s">
        <v>26</v>
      </c>
      <c r="S3848" s="922" t="s">
        <v>26</v>
      </c>
      <c r="T3848" s="922"/>
      <c r="U3848" s="922"/>
      <c r="V3848" s="922"/>
      <c r="W3848" s="922"/>
      <c r="X3848" s="329"/>
      <c r="Y3848" s="329"/>
    </row>
    <row r="3849" spans="1:25" ht="35.1" customHeight="1" x14ac:dyDescent="0.2">
      <c r="A3849" s="147">
        <v>359</v>
      </c>
      <c r="B3849" s="922" t="s">
        <v>7982</v>
      </c>
      <c r="C3849" s="922" t="s">
        <v>7983</v>
      </c>
      <c r="D3849" s="922" t="s">
        <v>274</v>
      </c>
      <c r="E3849" s="922">
        <v>0.19</v>
      </c>
      <c r="F3849" s="922" t="s">
        <v>821</v>
      </c>
      <c r="G3849" s="922" t="s">
        <v>10697</v>
      </c>
      <c r="H3849" s="922" t="s">
        <v>10698</v>
      </c>
      <c r="I3849" s="922" t="s">
        <v>10226</v>
      </c>
      <c r="J3849" s="922">
        <v>27109650</v>
      </c>
      <c r="K3849" s="922" t="s">
        <v>10691</v>
      </c>
      <c r="L3849" s="922" t="s">
        <v>9661</v>
      </c>
      <c r="M3849" s="922" t="s">
        <v>8793</v>
      </c>
      <c r="N3849" s="922" t="s">
        <v>10692</v>
      </c>
      <c r="O3849" s="922" t="s">
        <v>12</v>
      </c>
      <c r="P3849" s="922">
        <v>2025</v>
      </c>
      <c r="Q3849" s="922" t="s">
        <v>26</v>
      </c>
      <c r="R3849" s="922" t="s">
        <v>26</v>
      </c>
      <c r="S3849" s="922" t="s">
        <v>26</v>
      </c>
      <c r="T3849" s="922"/>
      <c r="U3849" s="922"/>
      <c r="V3849" s="922"/>
      <c r="W3849" s="922"/>
      <c r="X3849" s="329"/>
      <c r="Y3849" s="329"/>
    </row>
    <row r="3850" spans="1:25" ht="35.1" customHeight="1" x14ac:dyDescent="0.2">
      <c r="A3850" s="147">
        <v>360</v>
      </c>
      <c r="B3850" s="922" t="s">
        <v>7984</v>
      </c>
      <c r="C3850" s="922" t="s">
        <v>7592</v>
      </c>
      <c r="D3850" s="922" t="s">
        <v>271</v>
      </c>
      <c r="E3850" s="922">
        <v>5.2500000000000003E-3</v>
      </c>
      <c r="F3850" s="922" t="s">
        <v>8789</v>
      </c>
      <c r="G3850" s="922" t="s">
        <v>10699</v>
      </c>
      <c r="H3850" s="922" t="s">
        <v>10700</v>
      </c>
      <c r="I3850" s="922" t="s">
        <v>10226</v>
      </c>
      <c r="J3850" s="922">
        <v>27109888</v>
      </c>
      <c r="K3850" s="922" t="s">
        <v>10691</v>
      </c>
      <c r="L3850" s="922" t="s">
        <v>9661</v>
      </c>
      <c r="M3850" s="922" t="s">
        <v>8793</v>
      </c>
      <c r="N3850" s="922" t="s">
        <v>10692</v>
      </c>
      <c r="O3850" s="922" t="s">
        <v>12</v>
      </c>
      <c r="P3850" s="922">
        <v>2025</v>
      </c>
      <c r="Q3850" s="922" t="s">
        <v>26</v>
      </c>
      <c r="R3850" s="922" t="s">
        <v>26</v>
      </c>
      <c r="S3850" s="922" t="s">
        <v>26</v>
      </c>
      <c r="T3850" s="922"/>
      <c r="U3850" s="922"/>
      <c r="V3850" s="922"/>
      <c r="W3850" s="922"/>
      <c r="X3850" s="329"/>
      <c r="Y3850" s="329"/>
    </row>
    <row r="3851" spans="1:25" ht="35.1" customHeight="1" x14ac:dyDescent="0.2">
      <c r="A3851" s="147">
        <v>361</v>
      </c>
      <c r="B3851" s="922" t="s">
        <v>7985</v>
      </c>
      <c r="C3851" s="922" t="s">
        <v>7986</v>
      </c>
      <c r="D3851" s="922" t="s">
        <v>275</v>
      </c>
      <c r="E3851" s="922">
        <v>0.01</v>
      </c>
      <c r="F3851" s="922" t="s">
        <v>8908</v>
      </c>
      <c r="G3851" s="922" t="s">
        <v>10701</v>
      </c>
      <c r="H3851" s="922" t="s">
        <v>10702</v>
      </c>
      <c r="I3851" s="922" t="s">
        <v>10226</v>
      </c>
      <c r="J3851" s="922">
        <v>27222165</v>
      </c>
      <c r="K3851" s="922" t="s">
        <v>10703</v>
      </c>
      <c r="L3851" s="922" t="s">
        <v>9661</v>
      </c>
      <c r="M3851" s="922" t="s">
        <v>8793</v>
      </c>
      <c r="N3851" s="922" t="s">
        <v>10704</v>
      </c>
      <c r="O3851" s="922" t="s">
        <v>12</v>
      </c>
      <c r="P3851" s="922">
        <v>2025</v>
      </c>
      <c r="Q3851" s="922" t="s">
        <v>26</v>
      </c>
      <c r="R3851" s="922" t="s">
        <v>26</v>
      </c>
      <c r="S3851" s="922" t="s">
        <v>26</v>
      </c>
      <c r="T3851" s="922"/>
      <c r="U3851" s="922"/>
      <c r="V3851" s="922"/>
      <c r="W3851" s="922"/>
      <c r="X3851" s="329"/>
      <c r="Y3851" s="329"/>
    </row>
    <row r="3852" spans="1:25" ht="35.1" customHeight="1" x14ac:dyDescent="0.2">
      <c r="A3852" s="147">
        <v>362</v>
      </c>
      <c r="B3852" s="922" t="s">
        <v>7985</v>
      </c>
      <c r="C3852" s="922" t="s">
        <v>7986</v>
      </c>
      <c r="D3852" s="922" t="s">
        <v>275</v>
      </c>
      <c r="E3852" s="922">
        <v>0.01</v>
      </c>
      <c r="F3852" s="922" t="s">
        <v>8908</v>
      </c>
      <c r="G3852" s="922" t="s">
        <v>10701</v>
      </c>
      <c r="H3852" s="922" t="s">
        <v>10705</v>
      </c>
      <c r="I3852" s="922" t="s">
        <v>10226</v>
      </c>
      <c r="J3852" s="922">
        <v>27265135</v>
      </c>
      <c r="K3852" s="922" t="s">
        <v>10703</v>
      </c>
      <c r="L3852" s="922" t="s">
        <v>9661</v>
      </c>
      <c r="M3852" s="922" t="s">
        <v>8793</v>
      </c>
      <c r="N3852" s="922" t="s">
        <v>10704</v>
      </c>
      <c r="O3852" s="922" t="s">
        <v>12</v>
      </c>
      <c r="P3852" s="922">
        <v>2025</v>
      </c>
      <c r="Q3852" s="922" t="s">
        <v>26</v>
      </c>
      <c r="R3852" s="922" t="s">
        <v>26</v>
      </c>
      <c r="S3852" s="922" t="s">
        <v>26</v>
      </c>
      <c r="T3852" s="922"/>
      <c r="U3852" s="922"/>
      <c r="V3852" s="922"/>
      <c r="W3852" s="922"/>
      <c r="X3852" s="329"/>
      <c r="Y3852" s="329"/>
    </row>
    <row r="3853" spans="1:25" ht="35.1" customHeight="1" x14ac:dyDescent="0.2">
      <c r="A3853" s="147">
        <v>363</v>
      </c>
      <c r="B3853" s="922" t="s">
        <v>7985</v>
      </c>
      <c r="C3853" s="922" t="s">
        <v>7986</v>
      </c>
      <c r="D3853" s="922" t="s">
        <v>275</v>
      </c>
      <c r="E3853" s="922">
        <v>0.02</v>
      </c>
      <c r="F3853" s="922" t="s">
        <v>8789</v>
      </c>
      <c r="G3853" s="922" t="s">
        <v>10701</v>
      </c>
      <c r="H3853" s="922" t="s">
        <v>10706</v>
      </c>
      <c r="I3853" s="922" t="s">
        <v>10226</v>
      </c>
      <c r="J3853" s="922">
        <v>27265952</v>
      </c>
      <c r="K3853" s="922" t="s">
        <v>10703</v>
      </c>
      <c r="L3853" s="922" t="s">
        <v>9661</v>
      </c>
      <c r="M3853" s="922" t="s">
        <v>8793</v>
      </c>
      <c r="N3853" s="922" t="s">
        <v>10704</v>
      </c>
      <c r="O3853" s="922" t="s">
        <v>12</v>
      </c>
      <c r="P3853" s="922">
        <v>2025</v>
      </c>
      <c r="Q3853" s="922" t="s">
        <v>26</v>
      </c>
      <c r="R3853" s="922" t="s">
        <v>26</v>
      </c>
      <c r="S3853" s="922" t="s">
        <v>26</v>
      </c>
      <c r="T3853" s="922"/>
      <c r="U3853" s="922"/>
      <c r="V3853" s="922"/>
      <c r="W3853" s="922"/>
      <c r="X3853" s="329"/>
      <c r="Y3853" s="329"/>
    </row>
    <row r="3854" spans="1:25" ht="35.1" customHeight="1" x14ac:dyDescent="0.2">
      <c r="A3854" s="147">
        <v>364</v>
      </c>
      <c r="B3854" s="922" t="s">
        <v>7987</v>
      </c>
      <c r="C3854" s="922" t="s">
        <v>7986</v>
      </c>
      <c r="D3854" s="922" t="s">
        <v>275</v>
      </c>
      <c r="E3854" s="922">
        <v>2.9680000000000002E-2</v>
      </c>
      <c r="F3854" s="922" t="s">
        <v>8789</v>
      </c>
      <c r="G3854" s="922" t="s">
        <v>10707</v>
      </c>
      <c r="H3854" s="922" t="s">
        <v>10708</v>
      </c>
      <c r="I3854" s="922" t="s">
        <v>10226</v>
      </c>
      <c r="J3854" s="922">
        <v>27280721</v>
      </c>
      <c r="K3854" s="922" t="s">
        <v>10703</v>
      </c>
      <c r="L3854" s="922" t="s">
        <v>9661</v>
      </c>
      <c r="M3854" s="922" t="s">
        <v>8793</v>
      </c>
      <c r="N3854" s="922" t="s">
        <v>10704</v>
      </c>
      <c r="O3854" s="922" t="s">
        <v>12</v>
      </c>
      <c r="P3854" s="922">
        <v>2025</v>
      </c>
      <c r="Q3854" s="922" t="s">
        <v>26</v>
      </c>
      <c r="R3854" s="922" t="s">
        <v>26</v>
      </c>
      <c r="S3854" s="922" t="s">
        <v>26</v>
      </c>
      <c r="T3854" s="922"/>
      <c r="U3854" s="922"/>
      <c r="V3854" s="922"/>
      <c r="W3854" s="922"/>
      <c r="X3854" s="329"/>
      <c r="Y3854" s="329"/>
    </row>
    <row r="3855" spans="1:25" ht="35.1" customHeight="1" x14ac:dyDescent="0.2">
      <c r="A3855" s="147">
        <v>365</v>
      </c>
      <c r="B3855" s="922" t="s">
        <v>7988</v>
      </c>
      <c r="C3855" s="922" t="s">
        <v>7472</v>
      </c>
      <c r="D3855" s="922" t="s">
        <v>274</v>
      </c>
      <c r="E3855" s="922">
        <v>1.3679999999999999E-2</v>
      </c>
      <c r="F3855" s="922" t="s">
        <v>8789</v>
      </c>
      <c r="G3855" s="922" t="s">
        <v>10554</v>
      </c>
      <c r="H3855" s="922" t="s">
        <v>9864</v>
      </c>
      <c r="I3855" s="922" t="s">
        <v>10226</v>
      </c>
      <c r="J3855" s="922">
        <v>26690936</v>
      </c>
      <c r="K3855" s="922" t="s">
        <v>10709</v>
      </c>
      <c r="L3855" s="922" t="s">
        <v>9661</v>
      </c>
      <c r="M3855" s="922" t="s">
        <v>8793</v>
      </c>
      <c r="N3855" s="922" t="s">
        <v>10710</v>
      </c>
      <c r="O3855" s="922" t="s">
        <v>12</v>
      </c>
      <c r="P3855" s="922">
        <v>2025</v>
      </c>
      <c r="Q3855" s="922" t="s">
        <v>26</v>
      </c>
      <c r="R3855" s="922" t="s">
        <v>26</v>
      </c>
      <c r="S3855" s="922" t="s">
        <v>26</v>
      </c>
      <c r="T3855" s="922"/>
      <c r="U3855" s="922"/>
      <c r="V3855" s="922"/>
      <c r="W3855" s="922"/>
      <c r="X3855" s="329"/>
      <c r="Y3855" s="329"/>
    </row>
    <row r="3856" spans="1:25" ht="35.1" customHeight="1" x14ac:dyDescent="0.2">
      <c r="A3856" s="147">
        <v>366</v>
      </c>
      <c r="B3856" s="922" t="s">
        <v>7989</v>
      </c>
      <c r="C3856" s="922" t="s">
        <v>7906</v>
      </c>
      <c r="D3856" s="922" t="s">
        <v>271</v>
      </c>
      <c r="E3856" s="922">
        <v>1.6E-2</v>
      </c>
      <c r="F3856" s="922" t="s">
        <v>8789</v>
      </c>
      <c r="G3856" s="922" t="s">
        <v>10711</v>
      </c>
      <c r="H3856" s="922" t="s">
        <v>10712</v>
      </c>
      <c r="I3856" s="922" t="s">
        <v>10226</v>
      </c>
      <c r="J3856" s="922">
        <v>27020497</v>
      </c>
      <c r="K3856" s="922" t="s">
        <v>10709</v>
      </c>
      <c r="L3856" s="922" t="s">
        <v>9661</v>
      </c>
      <c r="M3856" s="922" t="s">
        <v>8793</v>
      </c>
      <c r="N3856" s="922" t="s">
        <v>10710</v>
      </c>
      <c r="O3856" s="922" t="s">
        <v>12</v>
      </c>
      <c r="P3856" s="922">
        <v>2025</v>
      </c>
      <c r="Q3856" s="922" t="s">
        <v>26</v>
      </c>
      <c r="R3856" s="922" t="s">
        <v>26</v>
      </c>
      <c r="S3856" s="922" t="s">
        <v>26</v>
      </c>
      <c r="T3856" s="922"/>
      <c r="U3856" s="922"/>
      <c r="V3856" s="922"/>
      <c r="W3856" s="922"/>
      <c r="X3856" s="329"/>
      <c r="Y3856" s="329"/>
    </row>
    <row r="3857" spans="1:25" ht="35.1" customHeight="1" x14ac:dyDescent="0.2">
      <c r="A3857" s="147">
        <v>367</v>
      </c>
      <c r="B3857" s="922" t="s">
        <v>7990</v>
      </c>
      <c r="C3857" s="922" t="s">
        <v>7991</v>
      </c>
      <c r="D3857" s="922" t="s">
        <v>9665</v>
      </c>
      <c r="E3857" s="922">
        <v>1.4999999999999999E-2</v>
      </c>
      <c r="F3857" s="922" t="s">
        <v>8789</v>
      </c>
      <c r="G3857" s="922" t="s">
        <v>10713</v>
      </c>
      <c r="H3857" s="922" t="s">
        <v>10196</v>
      </c>
      <c r="I3857" s="922" t="s">
        <v>10226</v>
      </c>
      <c r="J3857" s="922">
        <v>27094301</v>
      </c>
      <c r="K3857" s="922" t="s">
        <v>10709</v>
      </c>
      <c r="L3857" s="922" t="s">
        <v>9661</v>
      </c>
      <c r="M3857" s="922" t="s">
        <v>8793</v>
      </c>
      <c r="N3857" s="922" t="s">
        <v>10710</v>
      </c>
      <c r="O3857" s="922" t="s">
        <v>12</v>
      </c>
      <c r="P3857" s="922">
        <v>2025</v>
      </c>
      <c r="Q3857" s="922" t="s">
        <v>26</v>
      </c>
      <c r="R3857" s="922" t="s">
        <v>26</v>
      </c>
      <c r="S3857" s="922" t="s">
        <v>26</v>
      </c>
      <c r="T3857" s="922"/>
      <c r="U3857" s="922"/>
      <c r="V3857" s="922"/>
      <c r="W3857" s="922"/>
      <c r="X3857" s="329"/>
      <c r="Y3857" s="329"/>
    </row>
    <row r="3858" spans="1:25" ht="35.1" customHeight="1" x14ac:dyDescent="0.2">
      <c r="A3858" s="147">
        <v>368</v>
      </c>
      <c r="B3858" s="922" t="s">
        <v>7992</v>
      </c>
      <c r="C3858" s="922" t="s">
        <v>7596</v>
      </c>
      <c r="D3858" s="922" t="s">
        <v>9665</v>
      </c>
      <c r="E3858" s="922">
        <v>5.3299999999999997E-3</v>
      </c>
      <c r="F3858" s="922" t="s">
        <v>8789</v>
      </c>
      <c r="G3858" s="922" t="s">
        <v>10714</v>
      </c>
      <c r="H3858" s="922" t="s">
        <v>10715</v>
      </c>
      <c r="I3858" s="922" t="s">
        <v>10226</v>
      </c>
      <c r="J3858" s="922">
        <v>27108391</v>
      </c>
      <c r="K3858" s="922" t="s">
        <v>10709</v>
      </c>
      <c r="L3858" s="922" t="s">
        <v>9661</v>
      </c>
      <c r="M3858" s="922" t="s">
        <v>8793</v>
      </c>
      <c r="N3858" s="922" t="s">
        <v>10710</v>
      </c>
      <c r="O3858" s="922" t="s">
        <v>12</v>
      </c>
      <c r="P3858" s="922">
        <v>2025</v>
      </c>
      <c r="Q3858" s="922" t="s">
        <v>26</v>
      </c>
      <c r="R3858" s="922" t="s">
        <v>26</v>
      </c>
      <c r="S3858" s="922" t="s">
        <v>26</v>
      </c>
      <c r="T3858" s="922"/>
      <c r="U3858" s="922"/>
      <c r="V3858" s="922"/>
      <c r="W3858" s="922"/>
      <c r="X3858" s="329"/>
      <c r="Y3858" s="329"/>
    </row>
    <row r="3859" spans="1:25" ht="26.25" customHeight="1" x14ac:dyDescent="0.2">
      <c r="A3859" s="147">
        <v>369</v>
      </c>
      <c r="B3859" s="922" t="s">
        <v>7993</v>
      </c>
      <c r="C3859" s="922" t="s">
        <v>7923</v>
      </c>
      <c r="D3859" s="922" t="s">
        <v>9665</v>
      </c>
      <c r="E3859" s="922">
        <v>3.5999999999999999E-3</v>
      </c>
      <c r="F3859" s="922" t="s">
        <v>8789</v>
      </c>
      <c r="G3859" s="922" t="s">
        <v>10716</v>
      </c>
      <c r="H3859" s="922" t="s">
        <v>10717</v>
      </c>
      <c r="I3859" s="922" t="s">
        <v>10226</v>
      </c>
      <c r="J3859" s="922">
        <v>27110291</v>
      </c>
      <c r="K3859" s="922" t="s">
        <v>10709</v>
      </c>
      <c r="L3859" s="922" t="s">
        <v>9661</v>
      </c>
      <c r="M3859" s="922" t="s">
        <v>8793</v>
      </c>
      <c r="N3859" s="922" t="s">
        <v>10710</v>
      </c>
      <c r="O3859" s="922" t="s">
        <v>12</v>
      </c>
      <c r="P3859" s="922">
        <v>2025</v>
      </c>
      <c r="Q3859" s="922" t="s">
        <v>26</v>
      </c>
      <c r="R3859" s="922" t="s">
        <v>26</v>
      </c>
      <c r="S3859" s="922" t="s">
        <v>26</v>
      </c>
      <c r="T3859" s="922"/>
      <c r="U3859" s="922"/>
      <c r="V3859" s="922"/>
      <c r="W3859" s="922"/>
      <c r="X3859" s="329"/>
      <c r="Y3859" s="329"/>
    </row>
    <row r="3860" spans="1:25" ht="35.1" customHeight="1" x14ac:dyDescent="0.2">
      <c r="A3860" s="147">
        <v>370</v>
      </c>
      <c r="B3860" s="922" t="s">
        <v>7994</v>
      </c>
      <c r="C3860" s="922" t="s">
        <v>7462</v>
      </c>
      <c r="D3860" s="922" t="s">
        <v>274</v>
      </c>
      <c r="E3860" s="922">
        <v>0.01</v>
      </c>
      <c r="F3860" s="922" t="s">
        <v>8789</v>
      </c>
      <c r="G3860" s="922" t="s">
        <v>9683</v>
      </c>
      <c r="H3860" s="922" t="s">
        <v>9867</v>
      </c>
      <c r="I3860" s="922" t="s">
        <v>10226</v>
      </c>
      <c r="J3860" s="922">
        <v>26499588</v>
      </c>
      <c r="K3860" s="922" t="s">
        <v>10718</v>
      </c>
      <c r="L3860" s="922" t="s">
        <v>9661</v>
      </c>
      <c r="M3860" s="922" t="s">
        <v>8793</v>
      </c>
      <c r="N3860" s="922" t="s">
        <v>10719</v>
      </c>
      <c r="O3860" s="922" t="s">
        <v>12</v>
      </c>
      <c r="P3860" s="922">
        <v>2025</v>
      </c>
      <c r="Q3860" s="922" t="s">
        <v>26</v>
      </c>
      <c r="R3860" s="922" t="s">
        <v>26</v>
      </c>
      <c r="S3860" s="922" t="s">
        <v>26</v>
      </c>
      <c r="T3860" s="922"/>
      <c r="U3860" s="922"/>
      <c r="V3860" s="922"/>
      <c r="W3860" s="922"/>
      <c r="X3860" s="329"/>
      <c r="Y3860" s="329"/>
    </row>
    <row r="3861" spans="1:25" ht="35.1" customHeight="1" x14ac:dyDescent="0.2">
      <c r="A3861" s="147">
        <v>371</v>
      </c>
      <c r="B3861" s="922" t="s">
        <v>7995</v>
      </c>
      <c r="C3861" s="922" t="s">
        <v>7549</v>
      </c>
      <c r="D3861" s="922" t="s">
        <v>274</v>
      </c>
      <c r="E3861" s="922">
        <v>8.0000000000000002E-3</v>
      </c>
      <c r="F3861" s="922" t="s">
        <v>8789</v>
      </c>
      <c r="G3861" s="922" t="s">
        <v>10720</v>
      </c>
      <c r="H3861" s="922" t="s">
        <v>10721</v>
      </c>
      <c r="I3861" s="922" t="s">
        <v>10226</v>
      </c>
      <c r="J3861" s="922">
        <v>27097527</v>
      </c>
      <c r="K3861" s="922" t="s">
        <v>10718</v>
      </c>
      <c r="L3861" s="922" t="s">
        <v>9661</v>
      </c>
      <c r="M3861" s="922" t="s">
        <v>8793</v>
      </c>
      <c r="N3861" s="922" t="s">
        <v>10719</v>
      </c>
      <c r="O3861" s="922" t="s">
        <v>12</v>
      </c>
      <c r="P3861" s="922">
        <v>2025</v>
      </c>
      <c r="Q3861" s="922" t="s">
        <v>26</v>
      </c>
      <c r="R3861" s="922" t="s">
        <v>26</v>
      </c>
      <c r="S3861" s="922" t="s">
        <v>26</v>
      </c>
      <c r="T3861" s="922"/>
      <c r="U3861" s="922"/>
      <c r="V3861" s="922"/>
      <c r="W3861" s="922"/>
      <c r="X3861" s="329"/>
      <c r="Y3861" s="329"/>
    </row>
    <row r="3862" spans="1:25" ht="35.1" customHeight="1" x14ac:dyDescent="0.2">
      <c r="A3862" s="147">
        <v>372</v>
      </c>
      <c r="B3862" s="922" t="s">
        <v>7996</v>
      </c>
      <c r="C3862" s="922" t="s">
        <v>7997</v>
      </c>
      <c r="D3862" s="922" t="s">
        <v>9665</v>
      </c>
      <c r="E3862" s="922">
        <v>6.0000000000000001E-3</v>
      </c>
      <c r="F3862" s="922" t="s">
        <v>8908</v>
      </c>
      <c r="G3862" s="922" t="s">
        <v>10722</v>
      </c>
      <c r="H3862" s="922" t="s">
        <v>10723</v>
      </c>
      <c r="I3862" s="922" t="s">
        <v>10226</v>
      </c>
      <c r="J3862" s="922">
        <v>27114320</v>
      </c>
      <c r="K3862" s="922" t="s">
        <v>10718</v>
      </c>
      <c r="L3862" s="922" t="s">
        <v>9661</v>
      </c>
      <c r="M3862" s="922" t="s">
        <v>8793</v>
      </c>
      <c r="N3862" s="922" t="s">
        <v>10719</v>
      </c>
      <c r="O3862" s="922" t="s">
        <v>12</v>
      </c>
      <c r="P3862" s="922">
        <v>2025</v>
      </c>
      <c r="Q3862" s="922" t="s">
        <v>26</v>
      </c>
      <c r="R3862" s="922" t="s">
        <v>26</v>
      </c>
      <c r="S3862" s="922" t="s">
        <v>26</v>
      </c>
      <c r="T3862" s="922"/>
      <c r="U3862" s="922"/>
      <c r="V3862" s="922"/>
      <c r="W3862" s="922"/>
      <c r="X3862" s="329"/>
      <c r="Y3862" s="329"/>
    </row>
    <row r="3863" spans="1:25" ht="35.1" customHeight="1" x14ac:dyDescent="0.2">
      <c r="A3863" s="147">
        <v>373</v>
      </c>
      <c r="B3863" s="922" t="s">
        <v>7998</v>
      </c>
      <c r="C3863" s="922" t="s">
        <v>7460</v>
      </c>
      <c r="D3863" s="922" t="s">
        <v>274</v>
      </c>
      <c r="E3863" s="922">
        <v>5.9800000000000001E-3</v>
      </c>
      <c r="F3863" s="922" t="s">
        <v>8789</v>
      </c>
      <c r="G3863" s="922" t="s">
        <v>10724</v>
      </c>
      <c r="H3863" s="922" t="s">
        <v>10725</v>
      </c>
      <c r="I3863" s="922" t="s">
        <v>10226</v>
      </c>
      <c r="J3863" s="922">
        <v>27198808</v>
      </c>
      <c r="K3863" s="922" t="s">
        <v>10718</v>
      </c>
      <c r="L3863" s="922" t="s">
        <v>9661</v>
      </c>
      <c r="M3863" s="922" t="s">
        <v>8793</v>
      </c>
      <c r="N3863" s="922" t="s">
        <v>10719</v>
      </c>
      <c r="O3863" s="922" t="s">
        <v>12</v>
      </c>
      <c r="P3863" s="922">
        <v>2025</v>
      </c>
      <c r="Q3863" s="922" t="s">
        <v>26</v>
      </c>
      <c r="R3863" s="922" t="s">
        <v>26</v>
      </c>
      <c r="S3863" s="922" t="s">
        <v>26</v>
      </c>
      <c r="T3863" s="922"/>
      <c r="U3863" s="922"/>
      <c r="V3863" s="922"/>
      <c r="W3863" s="922"/>
      <c r="X3863" s="329"/>
      <c r="Y3863" s="329"/>
    </row>
    <row r="3864" spans="1:25" ht="35.1" customHeight="1" x14ac:dyDescent="0.2">
      <c r="A3864" s="147">
        <v>374</v>
      </c>
      <c r="B3864" s="922" t="s">
        <v>7999</v>
      </c>
      <c r="C3864" s="922" t="s">
        <v>8000</v>
      </c>
      <c r="D3864" s="922" t="s">
        <v>274</v>
      </c>
      <c r="E3864" s="922">
        <v>6.0000000000000001E-3</v>
      </c>
      <c r="F3864" s="922" t="s">
        <v>8789</v>
      </c>
      <c r="G3864" s="922" t="s">
        <v>10726</v>
      </c>
      <c r="H3864" s="922" t="s">
        <v>10727</v>
      </c>
      <c r="I3864" s="922" t="s">
        <v>10226</v>
      </c>
      <c r="J3864" s="922">
        <v>26820308</v>
      </c>
      <c r="K3864" s="922" t="s">
        <v>10728</v>
      </c>
      <c r="L3864" s="922" t="s">
        <v>9661</v>
      </c>
      <c r="M3864" s="922" t="s">
        <v>8793</v>
      </c>
      <c r="N3864" s="922" t="s">
        <v>10729</v>
      </c>
      <c r="O3864" s="922" t="s">
        <v>12</v>
      </c>
      <c r="P3864" s="922">
        <v>2025</v>
      </c>
      <c r="Q3864" s="922" t="s">
        <v>26</v>
      </c>
      <c r="R3864" s="922" t="s">
        <v>26</v>
      </c>
      <c r="S3864" s="922" t="s">
        <v>26</v>
      </c>
      <c r="T3864" s="922"/>
      <c r="U3864" s="922"/>
      <c r="V3864" s="922"/>
      <c r="W3864" s="922"/>
      <c r="X3864" s="329"/>
      <c r="Y3864" s="329"/>
    </row>
    <row r="3865" spans="1:25" ht="35.1" customHeight="1" x14ac:dyDescent="0.2">
      <c r="A3865" s="147">
        <v>375</v>
      </c>
      <c r="B3865" s="922" t="s">
        <v>8001</v>
      </c>
      <c r="C3865" s="922" t="s">
        <v>8002</v>
      </c>
      <c r="D3865" s="922" t="s">
        <v>274</v>
      </c>
      <c r="E3865" s="922">
        <v>2.46E-2</v>
      </c>
      <c r="F3865" s="922" t="s">
        <v>8789</v>
      </c>
      <c r="G3865" s="922" t="s">
        <v>10730</v>
      </c>
      <c r="H3865" s="922" t="s">
        <v>10498</v>
      </c>
      <c r="I3865" s="922" t="s">
        <v>10226</v>
      </c>
      <c r="J3865" s="922">
        <v>27115950</v>
      </c>
      <c r="K3865" s="922" t="s">
        <v>10728</v>
      </c>
      <c r="L3865" s="922" t="s">
        <v>9661</v>
      </c>
      <c r="M3865" s="922" t="s">
        <v>8793</v>
      </c>
      <c r="N3865" s="922" t="s">
        <v>10729</v>
      </c>
      <c r="O3865" s="922" t="s">
        <v>12</v>
      </c>
      <c r="P3865" s="922">
        <v>2025</v>
      </c>
      <c r="Q3865" s="922" t="s">
        <v>26</v>
      </c>
      <c r="R3865" s="922" t="s">
        <v>26</v>
      </c>
      <c r="S3865" s="922" t="s">
        <v>26</v>
      </c>
      <c r="T3865" s="922"/>
      <c r="U3865" s="922"/>
      <c r="V3865" s="922"/>
      <c r="W3865" s="922"/>
      <c r="X3865" s="329"/>
      <c r="Y3865" s="329"/>
    </row>
    <row r="3866" spans="1:25" ht="35.1" customHeight="1" x14ac:dyDescent="0.2">
      <c r="A3866" s="147">
        <v>376</v>
      </c>
      <c r="B3866" s="922" t="s">
        <v>8003</v>
      </c>
      <c r="C3866" s="922" t="s">
        <v>7498</v>
      </c>
      <c r="D3866" s="922" t="s">
        <v>9665</v>
      </c>
      <c r="E3866" s="922">
        <v>1.9185000000000001E-2</v>
      </c>
      <c r="F3866" s="922" t="s">
        <v>8789</v>
      </c>
      <c r="G3866" s="922" t="s">
        <v>10731</v>
      </c>
      <c r="H3866" s="922" t="s">
        <v>10732</v>
      </c>
      <c r="I3866" s="922" t="s">
        <v>10226</v>
      </c>
      <c r="J3866" s="922">
        <v>27138256</v>
      </c>
      <c r="K3866" s="922" t="s">
        <v>10728</v>
      </c>
      <c r="L3866" s="922" t="s">
        <v>9661</v>
      </c>
      <c r="M3866" s="922" t="s">
        <v>8793</v>
      </c>
      <c r="N3866" s="922" t="s">
        <v>10729</v>
      </c>
      <c r="O3866" s="922" t="s">
        <v>12</v>
      </c>
      <c r="P3866" s="922">
        <v>2025</v>
      </c>
      <c r="Q3866" s="922" t="s">
        <v>26</v>
      </c>
      <c r="R3866" s="922" t="s">
        <v>26</v>
      </c>
      <c r="S3866" s="922" t="s">
        <v>26</v>
      </c>
      <c r="T3866" s="922"/>
      <c r="U3866" s="922"/>
      <c r="V3866" s="922"/>
      <c r="W3866" s="922"/>
      <c r="X3866" s="329"/>
      <c r="Y3866" s="329"/>
    </row>
    <row r="3867" spans="1:25" ht="35.1" customHeight="1" x14ac:dyDescent="0.2">
      <c r="A3867" s="147">
        <v>377</v>
      </c>
      <c r="B3867" s="922" t="s">
        <v>8004</v>
      </c>
      <c r="C3867" s="922" t="s">
        <v>8005</v>
      </c>
      <c r="D3867" s="922" t="s">
        <v>9665</v>
      </c>
      <c r="E3867" s="922">
        <v>5.0000000000000001E-3</v>
      </c>
      <c r="F3867" s="922" t="s">
        <v>8908</v>
      </c>
      <c r="G3867" s="922" t="s">
        <v>10733</v>
      </c>
      <c r="H3867" s="922" t="s">
        <v>10734</v>
      </c>
      <c r="I3867" s="922" t="s">
        <v>10226</v>
      </c>
      <c r="J3867" s="922">
        <v>27142796</v>
      </c>
      <c r="K3867" s="922" t="s">
        <v>10728</v>
      </c>
      <c r="L3867" s="922" t="s">
        <v>9661</v>
      </c>
      <c r="M3867" s="922" t="s">
        <v>8793</v>
      </c>
      <c r="N3867" s="922" t="s">
        <v>10729</v>
      </c>
      <c r="O3867" s="922" t="s">
        <v>12</v>
      </c>
      <c r="P3867" s="922">
        <v>2025</v>
      </c>
      <c r="Q3867" s="922" t="s">
        <v>26</v>
      </c>
      <c r="R3867" s="922" t="s">
        <v>26</v>
      </c>
      <c r="S3867" s="922" t="s">
        <v>26</v>
      </c>
      <c r="T3867" s="922"/>
      <c r="U3867" s="922"/>
      <c r="V3867" s="922"/>
      <c r="W3867" s="922"/>
      <c r="X3867" s="329"/>
      <c r="Y3867" s="329"/>
    </row>
    <row r="3868" spans="1:25" ht="35.1" customHeight="1" x14ac:dyDescent="0.2">
      <c r="A3868" s="147">
        <v>378</v>
      </c>
      <c r="B3868" s="922" t="s">
        <v>8006</v>
      </c>
      <c r="C3868" s="922" t="s">
        <v>7498</v>
      </c>
      <c r="D3868" s="922" t="s">
        <v>274</v>
      </c>
      <c r="E3868" s="922">
        <v>5.0000000000000001E-3</v>
      </c>
      <c r="F3868" s="922" t="s">
        <v>8789</v>
      </c>
      <c r="G3868" s="922" t="s">
        <v>10735</v>
      </c>
      <c r="H3868" s="922" t="s">
        <v>10736</v>
      </c>
      <c r="I3868" s="922" t="s">
        <v>10226</v>
      </c>
      <c r="J3868" s="922">
        <v>27153950</v>
      </c>
      <c r="K3868" s="922" t="s">
        <v>10728</v>
      </c>
      <c r="L3868" s="922" t="s">
        <v>9661</v>
      </c>
      <c r="M3868" s="922" t="s">
        <v>8793</v>
      </c>
      <c r="N3868" s="922" t="s">
        <v>10729</v>
      </c>
      <c r="O3868" s="922" t="s">
        <v>12</v>
      </c>
      <c r="P3868" s="922">
        <v>2025</v>
      </c>
      <c r="Q3868" s="922" t="s">
        <v>26</v>
      </c>
      <c r="R3868" s="922" t="s">
        <v>26</v>
      </c>
      <c r="S3868" s="922" t="s">
        <v>26</v>
      </c>
      <c r="T3868" s="922"/>
      <c r="U3868" s="922"/>
      <c r="V3868" s="922"/>
      <c r="W3868" s="922"/>
      <c r="X3868" s="329"/>
      <c r="Y3868" s="329"/>
    </row>
    <row r="3869" spans="1:25" ht="35.1" customHeight="1" x14ac:dyDescent="0.2">
      <c r="A3869" s="147">
        <v>379</v>
      </c>
      <c r="B3869" s="922" t="s">
        <v>7776</v>
      </c>
      <c r="C3869" s="922" t="s">
        <v>8007</v>
      </c>
      <c r="D3869" s="922" t="s">
        <v>271</v>
      </c>
      <c r="E3869" s="922">
        <v>7.1449999999999996</v>
      </c>
      <c r="F3869" s="922" t="s">
        <v>821</v>
      </c>
      <c r="G3869" s="922" t="s">
        <v>10329</v>
      </c>
      <c r="H3869" s="922" t="s">
        <v>10737</v>
      </c>
      <c r="I3869" s="922" t="s">
        <v>10226</v>
      </c>
      <c r="J3869" s="922">
        <v>25805862</v>
      </c>
      <c r="K3869" s="922" t="s">
        <v>10738</v>
      </c>
      <c r="L3869" s="922" t="s">
        <v>425</v>
      </c>
      <c r="M3869" s="922" t="s">
        <v>8793</v>
      </c>
      <c r="N3869" s="922" t="s">
        <v>10739</v>
      </c>
      <c r="O3869" s="922" t="s">
        <v>12</v>
      </c>
      <c r="P3869" s="922">
        <v>2025</v>
      </c>
      <c r="Q3869" s="922" t="s">
        <v>26</v>
      </c>
      <c r="R3869" s="922" t="s">
        <v>26</v>
      </c>
      <c r="S3869" s="922" t="s">
        <v>26</v>
      </c>
      <c r="T3869" s="922"/>
      <c r="U3869" s="922"/>
      <c r="V3869" s="922"/>
      <c r="W3869" s="922"/>
      <c r="X3869" s="329"/>
      <c r="Y3869" s="329"/>
    </row>
    <row r="3870" spans="1:25" ht="35.1" customHeight="1" x14ac:dyDescent="0.2">
      <c r="A3870" s="147">
        <v>380</v>
      </c>
      <c r="B3870" s="922" t="s">
        <v>8008</v>
      </c>
      <c r="C3870" s="922" t="s">
        <v>8009</v>
      </c>
      <c r="D3870" s="922" t="s">
        <v>274</v>
      </c>
      <c r="E3870" s="922">
        <v>1.7000000000000001E-2</v>
      </c>
      <c r="F3870" s="922" t="s">
        <v>8789</v>
      </c>
      <c r="G3870" s="922" t="s">
        <v>10740</v>
      </c>
      <c r="H3870" s="922" t="s">
        <v>10498</v>
      </c>
      <c r="I3870" s="922" t="s">
        <v>10226</v>
      </c>
      <c r="J3870" s="922">
        <v>27154173</v>
      </c>
      <c r="K3870" s="922" t="s">
        <v>10738</v>
      </c>
      <c r="L3870" s="922" t="s">
        <v>9661</v>
      </c>
      <c r="M3870" s="922" t="s">
        <v>8793</v>
      </c>
      <c r="N3870" s="922" t="s">
        <v>10739</v>
      </c>
      <c r="O3870" s="922" t="s">
        <v>12</v>
      </c>
      <c r="P3870" s="922">
        <v>2025</v>
      </c>
      <c r="Q3870" s="922" t="s">
        <v>26</v>
      </c>
      <c r="R3870" s="922" t="s">
        <v>26</v>
      </c>
      <c r="S3870" s="922" t="s">
        <v>26</v>
      </c>
      <c r="T3870" s="922"/>
      <c r="U3870" s="922"/>
      <c r="V3870" s="922"/>
      <c r="W3870" s="922"/>
      <c r="X3870" s="329"/>
      <c r="Y3870" s="329"/>
    </row>
    <row r="3871" spans="1:25" ht="35.1" customHeight="1" x14ac:dyDescent="0.2">
      <c r="A3871" s="147">
        <v>381</v>
      </c>
      <c r="B3871" s="922" t="s">
        <v>8010</v>
      </c>
      <c r="C3871" s="922" t="s">
        <v>8011</v>
      </c>
      <c r="D3871" s="922" t="s">
        <v>9665</v>
      </c>
      <c r="E3871" s="922">
        <v>5.0000000000000001E-3</v>
      </c>
      <c r="F3871" s="922" t="s">
        <v>8789</v>
      </c>
      <c r="G3871" s="922" t="s">
        <v>10741</v>
      </c>
      <c r="H3871" s="922" t="s">
        <v>10742</v>
      </c>
      <c r="I3871" s="922" t="s">
        <v>10226</v>
      </c>
      <c r="J3871" s="922">
        <v>27147220</v>
      </c>
      <c r="K3871" s="922" t="s">
        <v>10743</v>
      </c>
      <c r="L3871" s="922" t="s">
        <v>9661</v>
      </c>
      <c r="M3871" s="922" t="s">
        <v>8793</v>
      </c>
      <c r="N3871" s="922" t="s">
        <v>10744</v>
      </c>
      <c r="O3871" s="922" t="s">
        <v>12</v>
      </c>
      <c r="P3871" s="922">
        <v>2025</v>
      </c>
      <c r="Q3871" s="922" t="s">
        <v>26</v>
      </c>
      <c r="R3871" s="922" t="s">
        <v>26</v>
      </c>
      <c r="S3871" s="922" t="s">
        <v>26</v>
      </c>
      <c r="T3871" s="922"/>
      <c r="U3871" s="922"/>
      <c r="V3871" s="922"/>
      <c r="W3871" s="922"/>
      <c r="X3871" s="329"/>
      <c r="Y3871" s="329"/>
    </row>
    <row r="3872" spans="1:25" ht="35.1" customHeight="1" x14ac:dyDescent="0.2">
      <c r="A3872" s="147">
        <v>382</v>
      </c>
      <c r="B3872" s="922" t="s">
        <v>8012</v>
      </c>
      <c r="C3872" s="922" t="s">
        <v>8013</v>
      </c>
      <c r="D3872" s="922" t="s">
        <v>9665</v>
      </c>
      <c r="E3872" s="922">
        <v>1.5900000000000001E-2</v>
      </c>
      <c r="F3872" s="922" t="s">
        <v>8789</v>
      </c>
      <c r="G3872" s="922" t="s">
        <v>10745</v>
      </c>
      <c r="H3872" s="922" t="s">
        <v>10355</v>
      </c>
      <c r="I3872" s="922" t="s">
        <v>10226</v>
      </c>
      <c r="J3872" s="922">
        <v>27151762</v>
      </c>
      <c r="K3872" s="922" t="s">
        <v>10743</v>
      </c>
      <c r="L3872" s="922" t="s">
        <v>9661</v>
      </c>
      <c r="M3872" s="922" t="s">
        <v>8793</v>
      </c>
      <c r="N3872" s="922" t="s">
        <v>10744</v>
      </c>
      <c r="O3872" s="922" t="s">
        <v>12</v>
      </c>
      <c r="P3872" s="922">
        <v>2025</v>
      </c>
      <c r="Q3872" s="922" t="s">
        <v>26</v>
      </c>
      <c r="R3872" s="922" t="s">
        <v>26</v>
      </c>
      <c r="S3872" s="922" t="s">
        <v>26</v>
      </c>
      <c r="T3872" s="922"/>
      <c r="U3872" s="922"/>
      <c r="V3872" s="922"/>
      <c r="W3872" s="922"/>
      <c r="X3872" s="329"/>
      <c r="Y3872" s="329"/>
    </row>
    <row r="3873" spans="1:25" ht="35.1" customHeight="1" x14ac:dyDescent="0.2">
      <c r="A3873" s="147">
        <v>383</v>
      </c>
      <c r="B3873" s="922" t="s">
        <v>7485</v>
      </c>
      <c r="C3873" s="922" t="s">
        <v>8014</v>
      </c>
      <c r="D3873" s="922" t="s">
        <v>9665</v>
      </c>
      <c r="E3873" s="922">
        <v>0.02</v>
      </c>
      <c r="F3873" s="922" t="s">
        <v>8789</v>
      </c>
      <c r="G3873" s="922" t="s">
        <v>10746</v>
      </c>
      <c r="H3873" s="922" t="s">
        <v>10747</v>
      </c>
      <c r="I3873" s="922" t="s">
        <v>10226</v>
      </c>
      <c r="J3873" s="922">
        <v>27162972</v>
      </c>
      <c r="K3873" s="922" t="s">
        <v>10748</v>
      </c>
      <c r="L3873" s="922" t="s">
        <v>9661</v>
      </c>
      <c r="M3873" s="922" t="s">
        <v>8793</v>
      </c>
      <c r="N3873" s="922" t="s">
        <v>10749</v>
      </c>
      <c r="O3873" s="922" t="s">
        <v>12</v>
      </c>
      <c r="P3873" s="922">
        <v>2025</v>
      </c>
      <c r="Q3873" s="922" t="s">
        <v>26</v>
      </c>
      <c r="R3873" s="922" t="s">
        <v>26</v>
      </c>
      <c r="S3873" s="922" t="s">
        <v>26</v>
      </c>
      <c r="T3873" s="922"/>
      <c r="U3873" s="922"/>
      <c r="V3873" s="922"/>
      <c r="W3873" s="922"/>
      <c r="X3873" s="329"/>
      <c r="Y3873" s="329"/>
    </row>
    <row r="3874" spans="1:25" ht="35.1" customHeight="1" x14ac:dyDescent="0.2">
      <c r="A3874" s="147">
        <v>384</v>
      </c>
      <c r="B3874" s="922" t="s">
        <v>8015</v>
      </c>
      <c r="C3874" s="922" t="s">
        <v>8016</v>
      </c>
      <c r="D3874" s="922" t="s">
        <v>9665</v>
      </c>
      <c r="E3874" s="922">
        <v>1.4999999999999999E-2</v>
      </c>
      <c r="F3874" s="922" t="s">
        <v>8789</v>
      </c>
      <c r="G3874" s="922" t="s">
        <v>10750</v>
      </c>
      <c r="H3874" s="922" t="s">
        <v>10751</v>
      </c>
      <c r="I3874" s="922" t="s">
        <v>10226</v>
      </c>
      <c r="J3874" s="922">
        <v>27176278</v>
      </c>
      <c r="K3874" s="922" t="s">
        <v>10748</v>
      </c>
      <c r="L3874" s="922" t="s">
        <v>9661</v>
      </c>
      <c r="M3874" s="922" t="s">
        <v>8793</v>
      </c>
      <c r="N3874" s="922" t="s">
        <v>10749</v>
      </c>
      <c r="O3874" s="922" t="s">
        <v>12</v>
      </c>
      <c r="P3874" s="922">
        <v>2025</v>
      </c>
      <c r="Q3874" s="922" t="s">
        <v>26</v>
      </c>
      <c r="R3874" s="922" t="s">
        <v>26</v>
      </c>
      <c r="S3874" s="922" t="s">
        <v>26</v>
      </c>
      <c r="T3874" s="922"/>
      <c r="U3874" s="922"/>
      <c r="V3874" s="922"/>
      <c r="W3874" s="922"/>
      <c r="X3874" s="329"/>
      <c r="Y3874" s="329"/>
    </row>
    <row r="3875" spans="1:25" ht="35.1" customHeight="1" x14ac:dyDescent="0.2">
      <c r="A3875" s="147">
        <v>385</v>
      </c>
      <c r="B3875" s="922" t="s">
        <v>8017</v>
      </c>
      <c r="C3875" s="922" t="s">
        <v>8018</v>
      </c>
      <c r="D3875" s="922" t="s">
        <v>271</v>
      </c>
      <c r="E3875" s="922">
        <v>6.0000000000000001E-3</v>
      </c>
      <c r="F3875" s="922" t="s">
        <v>8908</v>
      </c>
      <c r="G3875" s="922" t="s">
        <v>10752</v>
      </c>
      <c r="H3875" s="922" t="s">
        <v>10753</v>
      </c>
      <c r="I3875" s="922" t="s">
        <v>10226</v>
      </c>
      <c r="J3875" s="922">
        <v>27215280</v>
      </c>
      <c r="K3875" s="922" t="s">
        <v>10748</v>
      </c>
      <c r="L3875" s="922" t="s">
        <v>9661</v>
      </c>
      <c r="M3875" s="922" t="s">
        <v>8793</v>
      </c>
      <c r="N3875" s="922" t="s">
        <v>10749</v>
      </c>
      <c r="O3875" s="922" t="s">
        <v>12</v>
      </c>
      <c r="P3875" s="922">
        <v>2025</v>
      </c>
      <c r="Q3875" s="922" t="s">
        <v>26</v>
      </c>
      <c r="R3875" s="922" t="s">
        <v>26</v>
      </c>
      <c r="S3875" s="922" t="s">
        <v>26</v>
      </c>
      <c r="T3875" s="922"/>
      <c r="U3875" s="922"/>
      <c r="V3875" s="922"/>
      <c r="W3875" s="922"/>
      <c r="X3875" s="329"/>
      <c r="Y3875" s="329"/>
    </row>
    <row r="3876" spans="1:25" ht="35.1" customHeight="1" x14ac:dyDescent="0.2">
      <c r="A3876" s="147">
        <v>386</v>
      </c>
      <c r="B3876" s="922" t="s">
        <v>8019</v>
      </c>
      <c r="C3876" s="922" t="s">
        <v>8020</v>
      </c>
      <c r="D3876" s="922" t="s">
        <v>9665</v>
      </c>
      <c r="E3876" s="922">
        <v>6.0000000000000001E-3</v>
      </c>
      <c r="F3876" s="922" t="s">
        <v>8908</v>
      </c>
      <c r="G3876" s="922" t="s">
        <v>10754</v>
      </c>
      <c r="H3876" s="922" t="s">
        <v>10755</v>
      </c>
      <c r="I3876" s="922" t="s">
        <v>10226</v>
      </c>
      <c r="J3876" s="922">
        <v>27139053</v>
      </c>
      <c r="K3876" s="922" t="s">
        <v>10756</v>
      </c>
      <c r="L3876" s="922" t="s">
        <v>9661</v>
      </c>
      <c r="M3876" s="922" t="s">
        <v>8793</v>
      </c>
      <c r="N3876" s="922" t="s">
        <v>10757</v>
      </c>
      <c r="O3876" s="922" t="s">
        <v>12</v>
      </c>
      <c r="P3876" s="922">
        <v>2025</v>
      </c>
      <c r="Q3876" s="922" t="s">
        <v>26</v>
      </c>
      <c r="R3876" s="922" t="s">
        <v>26</v>
      </c>
      <c r="S3876" s="922" t="s">
        <v>26</v>
      </c>
      <c r="T3876" s="922"/>
      <c r="U3876" s="922"/>
      <c r="V3876" s="922"/>
      <c r="W3876" s="922"/>
      <c r="X3876" s="329"/>
      <c r="Y3876" s="329"/>
    </row>
    <row r="3877" spans="1:25" ht="35.1" customHeight="1" x14ac:dyDescent="0.2">
      <c r="A3877" s="147">
        <v>387</v>
      </c>
      <c r="B3877" s="922" t="s">
        <v>8021</v>
      </c>
      <c r="C3877" s="922" t="s">
        <v>8022</v>
      </c>
      <c r="D3877" s="922" t="s">
        <v>271</v>
      </c>
      <c r="E3877" s="922">
        <v>49.95008</v>
      </c>
      <c r="F3877" s="922" t="s">
        <v>497</v>
      </c>
      <c r="G3877" s="922" t="s">
        <v>10758</v>
      </c>
      <c r="H3877" s="922" t="s">
        <v>10759</v>
      </c>
      <c r="I3877" s="922" t="s">
        <v>10226</v>
      </c>
      <c r="J3877" s="922">
        <v>25023988</v>
      </c>
      <c r="K3877" s="922" t="s">
        <v>10760</v>
      </c>
      <c r="L3877" s="922" t="s">
        <v>380</v>
      </c>
      <c r="M3877" s="922" t="s">
        <v>832</v>
      </c>
      <c r="N3877" s="922" t="s">
        <v>10761</v>
      </c>
      <c r="O3877" s="922" t="s">
        <v>12</v>
      </c>
      <c r="P3877" s="922">
        <v>2025</v>
      </c>
      <c r="Q3877" s="922" t="s">
        <v>26</v>
      </c>
      <c r="R3877" s="922" t="s">
        <v>26</v>
      </c>
      <c r="S3877" s="922" t="s">
        <v>26</v>
      </c>
      <c r="T3877" s="922"/>
      <c r="U3877" s="922"/>
      <c r="V3877" s="922"/>
      <c r="W3877" s="922"/>
      <c r="X3877" s="329"/>
      <c r="Y3877" s="329"/>
    </row>
    <row r="3878" spans="1:25" ht="35.1" customHeight="1" x14ac:dyDescent="0.2">
      <c r="A3878" s="147">
        <v>388</v>
      </c>
      <c r="B3878" s="922" t="s">
        <v>8023</v>
      </c>
      <c r="C3878" s="922" t="s">
        <v>8024</v>
      </c>
      <c r="D3878" s="922" t="s">
        <v>9665</v>
      </c>
      <c r="E3878" s="922">
        <v>1.4999999999999999E-2</v>
      </c>
      <c r="F3878" s="922" t="s">
        <v>8789</v>
      </c>
      <c r="G3878" s="922" t="s">
        <v>10762</v>
      </c>
      <c r="H3878" s="922" t="s">
        <v>10355</v>
      </c>
      <c r="I3878" s="922" t="s">
        <v>10226</v>
      </c>
      <c r="J3878" s="922">
        <v>26415578</v>
      </c>
      <c r="K3878" s="922" t="s">
        <v>10760</v>
      </c>
      <c r="L3878" s="922" t="s">
        <v>9661</v>
      </c>
      <c r="M3878" s="922" t="s">
        <v>8793</v>
      </c>
      <c r="N3878" s="922" t="s">
        <v>10761</v>
      </c>
      <c r="O3878" s="922" t="s">
        <v>12</v>
      </c>
      <c r="P3878" s="922">
        <v>2025</v>
      </c>
      <c r="Q3878" s="922" t="s">
        <v>26</v>
      </c>
      <c r="R3878" s="922" t="s">
        <v>26</v>
      </c>
      <c r="S3878" s="922" t="s">
        <v>26</v>
      </c>
      <c r="T3878" s="922"/>
      <c r="U3878" s="922"/>
      <c r="V3878" s="922"/>
      <c r="W3878" s="922"/>
      <c r="X3878" s="329"/>
      <c r="Y3878" s="329"/>
    </row>
    <row r="3879" spans="1:25" ht="35.1" customHeight="1" x14ac:dyDescent="0.2">
      <c r="A3879" s="147">
        <v>389</v>
      </c>
      <c r="B3879" s="922" t="s">
        <v>8025</v>
      </c>
      <c r="C3879" s="922" t="s">
        <v>8026</v>
      </c>
      <c r="D3879" s="922" t="s">
        <v>274</v>
      </c>
      <c r="E3879" s="922">
        <v>7.7400000000000004E-3</v>
      </c>
      <c r="F3879" s="922" t="s">
        <v>8789</v>
      </c>
      <c r="G3879" s="922" t="s">
        <v>10763</v>
      </c>
      <c r="H3879" s="922" t="s">
        <v>10764</v>
      </c>
      <c r="I3879" s="922" t="s">
        <v>10226</v>
      </c>
      <c r="J3879" s="922">
        <v>27105751</v>
      </c>
      <c r="K3879" s="922" t="s">
        <v>10760</v>
      </c>
      <c r="L3879" s="922" t="s">
        <v>9661</v>
      </c>
      <c r="M3879" s="922" t="s">
        <v>8793</v>
      </c>
      <c r="N3879" s="922" t="s">
        <v>10761</v>
      </c>
      <c r="O3879" s="922" t="s">
        <v>12</v>
      </c>
      <c r="P3879" s="922">
        <v>2025</v>
      </c>
      <c r="Q3879" s="922" t="s">
        <v>26</v>
      </c>
      <c r="R3879" s="922" t="s">
        <v>26</v>
      </c>
      <c r="S3879" s="922" t="s">
        <v>26</v>
      </c>
      <c r="T3879" s="922"/>
      <c r="U3879" s="922"/>
      <c r="V3879" s="922"/>
      <c r="W3879" s="922"/>
      <c r="X3879" s="329"/>
      <c r="Y3879" s="329"/>
    </row>
    <row r="3880" spans="1:25" ht="35.1" customHeight="1" x14ac:dyDescent="0.2">
      <c r="A3880" s="147">
        <v>390</v>
      </c>
      <c r="B3880" s="922" t="s">
        <v>7513</v>
      </c>
      <c r="C3880" s="922" t="s">
        <v>8027</v>
      </c>
      <c r="D3880" s="922" t="s">
        <v>274</v>
      </c>
      <c r="E3880" s="922">
        <v>6.0000000000000001E-3</v>
      </c>
      <c r="F3880" s="922" t="s">
        <v>8789</v>
      </c>
      <c r="G3880" s="922" t="s">
        <v>10765</v>
      </c>
      <c r="H3880" s="922" t="s">
        <v>10498</v>
      </c>
      <c r="I3880" s="922" t="s">
        <v>10226</v>
      </c>
      <c r="J3880" s="922">
        <v>27266711</v>
      </c>
      <c r="K3880" s="922" t="s">
        <v>10760</v>
      </c>
      <c r="L3880" s="922" t="s">
        <v>9661</v>
      </c>
      <c r="M3880" s="922" t="s">
        <v>8793</v>
      </c>
      <c r="N3880" s="922" t="s">
        <v>10761</v>
      </c>
      <c r="O3880" s="922" t="s">
        <v>12</v>
      </c>
      <c r="P3880" s="922">
        <v>2025</v>
      </c>
      <c r="Q3880" s="922" t="s">
        <v>26</v>
      </c>
      <c r="R3880" s="922" t="s">
        <v>26</v>
      </c>
      <c r="S3880" s="922" t="s">
        <v>26</v>
      </c>
      <c r="T3880" s="922"/>
      <c r="U3880" s="922"/>
      <c r="V3880" s="922"/>
      <c r="W3880" s="922"/>
      <c r="X3880" s="329"/>
      <c r="Y3880" s="329"/>
    </row>
    <row r="3881" spans="1:25" ht="35.1" customHeight="1" x14ac:dyDescent="0.2">
      <c r="A3881" s="147">
        <v>391</v>
      </c>
      <c r="B3881" s="922" t="s">
        <v>8028</v>
      </c>
      <c r="C3881" s="922" t="s">
        <v>7596</v>
      </c>
      <c r="D3881" s="922" t="s">
        <v>274</v>
      </c>
      <c r="E3881" s="922">
        <v>8.0000000000000002E-3</v>
      </c>
      <c r="F3881" s="922" t="s">
        <v>8789</v>
      </c>
      <c r="G3881" s="922" t="s">
        <v>10766</v>
      </c>
      <c r="H3881" s="922" t="s">
        <v>10725</v>
      </c>
      <c r="I3881" s="922" t="s">
        <v>10226</v>
      </c>
      <c r="J3881" s="922">
        <v>26709717</v>
      </c>
      <c r="K3881" s="922" t="s">
        <v>10767</v>
      </c>
      <c r="L3881" s="922" t="s">
        <v>9661</v>
      </c>
      <c r="M3881" s="922" t="s">
        <v>8793</v>
      </c>
      <c r="N3881" s="922" t="s">
        <v>10768</v>
      </c>
      <c r="O3881" s="922" t="s">
        <v>12</v>
      </c>
      <c r="P3881" s="922">
        <v>2025</v>
      </c>
      <c r="Q3881" s="922" t="s">
        <v>26</v>
      </c>
      <c r="R3881" s="922" t="s">
        <v>26</v>
      </c>
      <c r="S3881" s="922" t="s">
        <v>26</v>
      </c>
      <c r="T3881" s="922"/>
      <c r="U3881" s="922"/>
      <c r="V3881" s="922"/>
      <c r="W3881" s="922"/>
      <c r="X3881" s="329"/>
      <c r="Y3881" s="329"/>
    </row>
    <row r="3882" spans="1:25" ht="35.1" customHeight="1" x14ac:dyDescent="0.2">
      <c r="A3882" s="147">
        <v>392</v>
      </c>
      <c r="B3882" s="922" t="s">
        <v>7834</v>
      </c>
      <c r="C3882" s="922" t="s">
        <v>8029</v>
      </c>
      <c r="D3882" s="922" t="s">
        <v>9665</v>
      </c>
      <c r="E3882" s="922">
        <v>0.5</v>
      </c>
      <c r="F3882" s="922" t="s">
        <v>821</v>
      </c>
      <c r="G3882" s="922" t="s">
        <v>10611</v>
      </c>
      <c r="H3882" s="922" t="s">
        <v>10769</v>
      </c>
      <c r="I3882" s="922" t="s">
        <v>10226</v>
      </c>
      <c r="J3882" s="922">
        <v>26960196</v>
      </c>
      <c r="K3882" s="922" t="s">
        <v>10767</v>
      </c>
      <c r="L3882" s="922" t="s">
        <v>380</v>
      </c>
      <c r="M3882" s="922" t="s">
        <v>832</v>
      </c>
      <c r="N3882" s="922" t="s">
        <v>10768</v>
      </c>
      <c r="O3882" s="922" t="s">
        <v>12</v>
      </c>
      <c r="P3882" s="922">
        <v>2025</v>
      </c>
      <c r="Q3882" s="922" t="s">
        <v>26</v>
      </c>
      <c r="R3882" s="922" t="s">
        <v>26</v>
      </c>
      <c r="S3882" s="922" t="s">
        <v>26</v>
      </c>
      <c r="T3882" s="922"/>
      <c r="U3882" s="922"/>
      <c r="V3882" s="922"/>
      <c r="W3882" s="922"/>
      <c r="X3882" s="329"/>
      <c r="Y3882" s="329"/>
    </row>
    <row r="3883" spans="1:25" ht="35.1" customHeight="1" x14ac:dyDescent="0.2">
      <c r="A3883" s="147">
        <v>393</v>
      </c>
      <c r="B3883" s="922" t="s">
        <v>8030</v>
      </c>
      <c r="C3883" s="922" t="s">
        <v>8031</v>
      </c>
      <c r="D3883" s="922" t="s">
        <v>9665</v>
      </c>
      <c r="E3883" s="922">
        <v>6.0000000000000001E-3</v>
      </c>
      <c r="F3883" s="922" t="s">
        <v>8908</v>
      </c>
      <c r="G3883" s="922" t="s">
        <v>10770</v>
      </c>
      <c r="H3883" s="922" t="s">
        <v>10734</v>
      </c>
      <c r="I3883" s="922" t="s">
        <v>10226</v>
      </c>
      <c r="J3883" s="922">
        <v>27140962</v>
      </c>
      <c r="K3883" s="922" t="s">
        <v>10767</v>
      </c>
      <c r="L3883" s="922" t="s">
        <v>9661</v>
      </c>
      <c r="M3883" s="922" t="s">
        <v>8793</v>
      </c>
      <c r="N3883" s="922" t="s">
        <v>10768</v>
      </c>
      <c r="O3883" s="922" t="s">
        <v>12</v>
      </c>
      <c r="P3883" s="922">
        <v>2025</v>
      </c>
      <c r="Q3883" s="922" t="s">
        <v>26</v>
      </c>
      <c r="R3883" s="922" t="s">
        <v>26</v>
      </c>
      <c r="S3883" s="922" t="s">
        <v>26</v>
      </c>
      <c r="T3883" s="922"/>
      <c r="U3883" s="922"/>
      <c r="V3883" s="922"/>
      <c r="W3883" s="922"/>
      <c r="X3883" s="329"/>
      <c r="Y3883" s="329"/>
    </row>
    <row r="3884" spans="1:25" ht="35.1" customHeight="1" x14ac:dyDescent="0.2">
      <c r="A3884" s="147">
        <v>394</v>
      </c>
      <c r="B3884" s="922" t="s">
        <v>8032</v>
      </c>
      <c r="C3884" s="922" t="s">
        <v>8033</v>
      </c>
      <c r="D3884" s="922" t="s">
        <v>274</v>
      </c>
      <c r="E3884" s="922">
        <v>1.6199999999999999E-2</v>
      </c>
      <c r="F3884" s="922" t="s">
        <v>8789</v>
      </c>
      <c r="G3884" s="922" t="s">
        <v>10771</v>
      </c>
      <c r="H3884" s="922" t="s">
        <v>10772</v>
      </c>
      <c r="I3884" s="922" t="s">
        <v>10226</v>
      </c>
      <c r="J3884" s="922">
        <v>27177457</v>
      </c>
      <c r="K3884" s="922" t="s">
        <v>10767</v>
      </c>
      <c r="L3884" s="922" t="s">
        <v>9661</v>
      </c>
      <c r="M3884" s="922" t="s">
        <v>8793</v>
      </c>
      <c r="N3884" s="922" t="s">
        <v>10768</v>
      </c>
      <c r="O3884" s="922" t="s">
        <v>12</v>
      </c>
      <c r="P3884" s="922">
        <v>2025</v>
      </c>
      <c r="Q3884" s="922" t="s">
        <v>26</v>
      </c>
      <c r="R3884" s="922" t="s">
        <v>26</v>
      </c>
      <c r="S3884" s="922" t="s">
        <v>26</v>
      </c>
      <c r="T3884" s="922"/>
      <c r="U3884" s="922"/>
      <c r="V3884" s="922"/>
      <c r="W3884" s="922"/>
      <c r="X3884" s="329"/>
      <c r="Y3884" s="329"/>
    </row>
    <row r="3885" spans="1:25" ht="35.1" customHeight="1" x14ac:dyDescent="0.2">
      <c r="A3885" s="147">
        <v>395</v>
      </c>
      <c r="B3885" s="922" t="s">
        <v>8034</v>
      </c>
      <c r="C3885" s="922" t="s">
        <v>8035</v>
      </c>
      <c r="D3885" s="922" t="s">
        <v>275</v>
      </c>
      <c r="E3885" s="922">
        <v>0.4</v>
      </c>
      <c r="F3885" s="922" t="s">
        <v>821</v>
      </c>
      <c r="G3885" s="922" t="s">
        <v>10773</v>
      </c>
      <c r="H3885" s="922" t="s">
        <v>10774</v>
      </c>
      <c r="I3885" s="922" t="s">
        <v>10226</v>
      </c>
      <c r="J3885" s="922">
        <v>27228811</v>
      </c>
      <c r="K3885" s="922" t="s">
        <v>10767</v>
      </c>
      <c r="L3885" s="922" t="s">
        <v>9661</v>
      </c>
      <c r="M3885" s="922" t="s">
        <v>8793</v>
      </c>
      <c r="N3885" s="922" t="s">
        <v>10768</v>
      </c>
      <c r="O3885" s="922" t="s">
        <v>12</v>
      </c>
      <c r="P3885" s="922">
        <v>2025</v>
      </c>
      <c r="Q3885" s="922" t="s">
        <v>26</v>
      </c>
      <c r="R3885" s="922" t="s">
        <v>26</v>
      </c>
      <c r="S3885" s="922" t="s">
        <v>26</v>
      </c>
      <c r="T3885" s="922"/>
      <c r="U3885" s="922"/>
      <c r="V3885" s="922"/>
      <c r="W3885" s="922"/>
      <c r="X3885" s="329"/>
      <c r="Y3885" s="329"/>
    </row>
    <row r="3886" spans="1:25" ht="35.1" customHeight="1" x14ac:dyDescent="0.2">
      <c r="A3886" s="147">
        <v>396</v>
      </c>
      <c r="B3886" s="922" t="s">
        <v>8036</v>
      </c>
      <c r="C3886" s="922" t="s">
        <v>8037</v>
      </c>
      <c r="D3886" s="922" t="s">
        <v>275</v>
      </c>
      <c r="E3886" s="922">
        <v>0.12</v>
      </c>
      <c r="F3886" s="922" t="s">
        <v>8789</v>
      </c>
      <c r="G3886" s="922" t="s">
        <v>10775</v>
      </c>
      <c r="H3886" s="922" t="s">
        <v>10776</v>
      </c>
      <c r="I3886" s="922" t="s">
        <v>10226</v>
      </c>
      <c r="J3886" s="922">
        <v>27231110</v>
      </c>
      <c r="K3886" s="922" t="s">
        <v>10767</v>
      </c>
      <c r="L3886" s="922" t="s">
        <v>9661</v>
      </c>
      <c r="M3886" s="922" t="s">
        <v>8793</v>
      </c>
      <c r="N3886" s="922" t="s">
        <v>10768</v>
      </c>
      <c r="O3886" s="922" t="s">
        <v>12</v>
      </c>
      <c r="P3886" s="922">
        <v>2025</v>
      </c>
      <c r="Q3886" s="922" t="s">
        <v>26</v>
      </c>
      <c r="R3886" s="922" t="s">
        <v>26</v>
      </c>
      <c r="S3886" s="922" t="s">
        <v>26</v>
      </c>
      <c r="T3886" s="922"/>
      <c r="U3886" s="922"/>
      <c r="V3886" s="922"/>
      <c r="W3886" s="922"/>
      <c r="X3886" s="329"/>
      <c r="Y3886" s="329"/>
    </row>
    <row r="3887" spans="1:25" ht="35.1" customHeight="1" x14ac:dyDescent="0.2">
      <c r="A3887" s="147">
        <v>397</v>
      </c>
      <c r="B3887" s="922" t="s">
        <v>8038</v>
      </c>
      <c r="C3887" s="922" t="s">
        <v>7519</v>
      </c>
      <c r="D3887" s="922" t="s">
        <v>9665</v>
      </c>
      <c r="E3887" s="922">
        <v>5.0000000000000001E-3</v>
      </c>
      <c r="F3887" s="922" t="s">
        <v>8789</v>
      </c>
      <c r="G3887" s="922" t="s">
        <v>10777</v>
      </c>
      <c r="H3887" s="922" t="s">
        <v>10778</v>
      </c>
      <c r="I3887" s="922" t="s">
        <v>10226</v>
      </c>
      <c r="J3887" s="922">
        <v>27233657</v>
      </c>
      <c r="K3887" s="922" t="s">
        <v>10767</v>
      </c>
      <c r="L3887" s="922" t="s">
        <v>9661</v>
      </c>
      <c r="M3887" s="922" t="s">
        <v>8793</v>
      </c>
      <c r="N3887" s="922" t="s">
        <v>10768</v>
      </c>
      <c r="O3887" s="922" t="s">
        <v>12</v>
      </c>
      <c r="P3887" s="922">
        <v>2025</v>
      </c>
      <c r="Q3887" s="922" t="s">
        <v>26</v>
      </c>
      <c r="R3887" s="922" t="s">
        <v>26</v>
      </c>
      <c r="S3887" s="922" t="s">
        <v>26</v>
      </c>
      <c r="T3887" s="922"/>
      <c r="U3887" s="922"/>
      <c r="V3887" s="922"/>
      <c r="W3887" s="922"/>
      <c r="X3887" s="329"/>
      <c r="Y3887" s="329"/>
    </row>
    <row r="3888" spans="1:25" ht="35.1" customHeight="1" x14ac:dyDescent="0.2">
      <c r="A3888" s="147">
        <v>398</v>
      </c>
      <c r="B3888" s="922" t="s">
        <v>8038</v>
      </c>
      <c r="C3888" s="922" t="s">
        <v>7519</v>
      </c>
      <c r="D3888" s="922" t="s">
        <v>9665</v>
      </c>
      <c r="E3888" s="922">
        <v>5.0000000000000001E-3</v>
      </c>
      <c r="F3888" s="922" t="s">
        <v>8789</v>
      </c>
      <c r="G3888" s="922" t="s">
        <v>10777</v>
      </c>
      <c r="H3888" s="922" t="s">
        <v>10779</v>
      </c>
      <c r="I3888" s="922" t="s">
        <v>10226</v>
      </c>
      <c r="J3888" s="922">
        <v>27233942</v>
      </c>
      <c r="K3888" s="922" t="s">
        <v>10767</v>
      </c>
      <c r="L3888" s="922" t="s">
        <v>9661</v>
      </c>
      <c r="M3888" s="922" t="s">
        <v>8793</v>
      </c>
      <c r="N3888" s="922" t="s">
        <v>10768</v>
      </c>
      <c r="O3888" s="922" t="s">
        <v>12</v>
      </c>
      <c r="P3888" s="922">
        <v>2025</v>
      </c>
      <c r="Q3888" s="922" t="s">
        <v>26</v>
      </c>
      <c r="R3888" s="922" t="s">
        <v>26</v>
      </c>
      <c r="S3888" s="922" t="s">
        <v>26</v>
      </c>
      <c r="T3888" s="922"/>
      <c r="U3888" s="922"/>
      <c r="V3888" s="922"/>
      <c r="W3888" s="922"/>
      <c r="X3888" s="329"/>
      <c r="Y3888" s="329"/>
    </row>
    <row r="3889" spans="1:25" ht="25.5" customHeight="1" x14ac:dyDescent="0.2">
      <c r="A3889" s="147">
        <v>399</v>
      </c>
      <c r="B3889" s="922" t="s">
        <v>8039</v>
      </c>
      <c r="C3889" s="922" t="s">
        <v>7726</v>
      </c>
      <c r="D3889" s="922" t="s">
        <v>274</v>
      </c>
      <c r="E3889" s="922">
        <v>6.0000000000000001E-3</v>
      </c>
      <c r="F3889" s="922" t="s">
        <v>8789</v>
      </c>
      <c r="G3889" s="922" t="s">
        <v>10780</v>
      </c>
      <c r="H3889" s="922" t="s">
        <v>10781</v>
      </c>
      <c r="I3889" s="922" t="s">
        <v>10226</v>
      </c>
      <c r="J3889" s="922">
        <v>27237705</v>
      </c>
      <c r="K3889" s="922" t="s">
        <v>10767</v>
      </c>
      <c r="L3889" s="922" t="s">
        <v>9661</v>
      </c>
      <c r="M3889" s="922" t="s">
        <v>8793</v>
      </c>
      <c r="N3889" s="922" t="s">
        <v>10768</v>
      </c>
      <c r="O3889" s="922" t="s">
        <v>12</v>
      </c>
      <c r="P3889" s="922">
        <v>2025</v>
      </c>
      <c r="Q3889" s="922" t="s">
        <v>26</v>
      </c>
      <c r="R3889" s="922" t="s">
        <v>26</v>
      </c>
      <c r="S3889" s="922" t="s">
        <v>26</v>
      </c>
      <c r="T3889" s="922"/>
      <c r="U3889" s="922"/>
      <c r="V3889" s="922"/>
      <c r="W3889" s="922"/>
      <c r="X3889" s="329"/>
      <c r="Y3889" s="329"/>
    </row>
    <row r="3890" spans="1:25" ht="35.1" customHeight="1" x14ac:dyDescent="0.2">
      <c r="A3890" s="147">
        <v>400</v>
      </c>
      <c r="B3890" s="922" t="s">
        <v>7980</v>
      </c>
      <c r="C3890" s="922" t="s">
        <v>7347</v>
      </c>
      <c r="D3890" s="922" t="s">
        <v>274</v>
      </c>
      <c r="E3890" s="922">
        <v>6.93E-2</v>
      </c>
      <c r="F3890" s="922" t="s">
        <v>8789</v>
      </c>
      <c r="G3890" s="922" t="s">
        <v>10782</v>
      </c>
      <c r="H3890" s="922" t="s">
        <v>10694</v>
      </c>
      <c r="I3890" s="922" t="s">
        <v>10226</v>
      </c>
      <c r="J3890" s="922">
        <v>27105207</v>
      </c>
      <c r="K3890" s="922" t="s">
        <v>10783</v>
      </c>
      <c r="L3890" s="922" t="s">
        <v>9661</v>
      </c>
      <c r="M3890" s="922" t="s">
        <v>8793</v>
      </c>
      <c r="N3890" s="922" t="s">
        <v>10784</v>
      </c>
      <c r="O3890" s="922" t="s">
        <v>12</v>
      </c>
      <c r="P3890" s="922">
        <v>2025</v>
      </c>
      <c r="Q3890" s="922" t="s">
        <v>26</v>
      </c>
      <c r="R3890" s="922" t="s">
        <v>26</v>
      </c>
      <c r="S3890" s="922" t="s">
        <v>26</v>
      </c>
      <c r="T3890" s="922"/>
      <c r="U3890" s="922"/>
      <c r="V3890" s="922"/>
      <c r="W3890" s="922"/>
      <c r="X3890" s="329"/>
      <c r="Y3890" s="329"/>
    </row>
    <row r="3891" spans="1:25" ht="35.1" customHeight="1" x14ac:dyDescent="0.2">
      <c r="A3891" s="147">
        <v>401</v>
      </c>
      <c r="B3891" s="922" t="s">
        <v>7672</v>
      </c>
      <c r="C3891" s="922" t="s">
        <v>8040</v>
      </c>
      <c r="D3891" s="922" t="s">
        <v>274</v>
      </c>
      <c r="E3891" s="922">
        <v>49.5</v>
      </c>
      <c r="F3891" s="922" t="s">
        <v>497</v>
      </c>
      <c r="G3891" s="922" t="s">
        <v>10130</v>
      </c>
      <c r="H3891" s="922" t="s">
        <v>10785</v>
      </c>
      <c r="I3891" s="922" t="s">
        <v>10226</v>
      </c>
      <c r="J3891" s="922">
        <v>25433545</v>
      </c>
      <c r="K3891" s="922" t="s">
        <v>10786</v>
      </c>
      <c r="L3891" s="922" t="s">
        <v>380</v>
      </c>
      <c r="M3891" s="922" t="s">
        <v>832</v>
      </c>
      <c r="N3891" s="922" t="s">
        <v>10787</v>
      </c>
      <c r="O3891" s="922" t="s">
        <v>12</v>
      </c>
      <c r="P3891" s="922">
        <v>2025</v>
      </c>
      <c r="Q3891" s="922" t="s">
        <v>26</v>
      </c>
      <c r="R3891" s="922" t="s">
        <v>26</v>
      </c>
      <c r="S3891" s="922" t="s">
        <v>26</v>
      </c>
      <c r="T3891" s="922"/>
      <c r="U3891" s="922"/>
      <c r="V3891" s="922"/>
      <c r="W3891" s="922"/>
      <c r="X3891" s="329"/>
      <c r="Y3891" s="329"/>
    </row>
    <row r="3892" spans="1:25" ht="35.1" customHeight="1" x14ac:dyDescent="0.2">
      <c r="A3892" s="147">
        <v>402</v>
      </c>
      <c r="B3892" s="922" t="s">
        <v>8041</v>
      </c>
      <c r="C3892" s="922" t="s">
        <v>8042</v>
      </c>
      <c r="D3892" s="922" t="s">
        <v>9665</v>
      </c>
      <c r="E3892" s="922">
        <v>6.0000000000000001E-3</v>
      </c>
      <c r="F3892" s="922" t="s">
        <v>8908</v>
      </c>
      <c r="G3892" s="922" t="s">
        <v>10788</v>
      </c>
      <c r="H3892" s="922" t="s">
        <v>10789</v>
      </c>
      <c r="I3892" s="922" t="s">
        <v>10226</v>
      </c>
      <c r="J3892" s="922">
        <v>27174873</v>
      </c>
      <c r="K3892" s="922" t="s">
        <v>10786</v>
      </c>
      <c r="L3892" s="922" t="s">
        <v>9661</v>
      </c>
      <c r="M3892" s="922" t="s">
        <v>8793</v>
      </c>
      <c r="N3892" s="922" t="s">
        <v>10787</v>
      </c>
      <c r="O3892" s="922" t="s">
        <v>12</v>
      </c>
      <c r="P3892" s="922">
        <v>2025</v>
      </c>
      <c r="Q3892" s="922" t="s">
        <v>26</v>
      </c>
      <c r="R3892" s="922" t="s">
        <v>26</v>
      </c>
      <c r="S3892" s="922" t="s">
        <v>26</v>
      </c>
      <c r="T3892" s="922"/>
      <c r="U3892" s="922"/>
      <c r="V3892" s="922"/>
      <c r="W3892" s="922"/>
      <c r="X3892" s="329"/>
      <c r="Y3892" s="329"/>
    </row>
    <row r="3893" spans="1:25" ht="35.1" customHeight="1" thickBot="1" x14ac:dyDescent="0.25">
      <c r="A3893" s="147">
        <v>403</v>
      </c>
      <c r="B3893" s="922" t="s">
        <v>8043</v>
      </c>
      <c r="C3893" s="922" t="s">
        <v>7378</v>
      </c>
      <c r="D3893" s="922" t="s">
        <v>274</v>
      </c>
      <c r="E3893" s="922">
        <v>0.1101</v>
      </c>
      <c r="F3893" s="922" t="s">
        <v>821</v>
      </c>
      <c r="G3893" s="922" t="s">
        <v>10790</v>
      </c>
      <c r="H3893" s="922" t="s">
        <v>10791</v>
      </c>
      <c r="I3893" s="922" t="s">
        <v>10226</v>
      </c>
      <c r="J3893" s="922">
        <v>27247726</v>
      </c>
      <c r="K3893" s="922" t="s">
        <v>10786</v>
      </c>
      <c r="L3893" s="922" t="s">
        <v>9661</v>
      </c>
      <c r="M3893" s="922" t="s">
        <v>8793</v>
      </c>
      <c r="N3893" s="922" t="s">
        <v>10787</v>
      </c>
      <c r="O3893" s="922" t="s">
        <v>12</v>
      </c>
      <c r="P3893" s="922">
        <v>2025</v>
      </c>
      <c r="Q3893" s="922" t="s">
        <v>26</v>
      </c>
      <c r="R3893" s="922" t="s">
        <v>26</v>
      </c>
      <c r="S3893" s="922" t="s">
        <v>26</v>
      </c>
      <c r="T3893" s="922"/>
      <c r="U3893" s="922"/>
      <c r="V3893" s="922"/>
      <c r="W3893" s="922"/>
      <c r="X3893" s="916"/>
      <c r="Y3893" s="916"/>
    </row>
    <row r="3894" spans="1:25" ht="35.1" customHeight="1" x14ac:dyDescent="0.2">
      <c r="A3894" s="147">
        <v>404</v>
      </c>
      <c r="B3894" s="922" t="s">
        <v>8044</v>
      </c>
      <c r="C3894" s="922" t="s">
        <v>8045</v>
      </c>
      <c r="D3894" s="922" t="s">
        <v>274</v>
      </c>
      <c r="E3894" s="922">
        <v>0.22</v>
      </c>
      <c r="F3894" s="922" t="s">
        <v>821</v>
      </c>
      <c r="G3894" s="922" t="s">
        <v>10367</v>
      </c>
      <c r="H3894" s="922" t="s">
        <v>10792</v>
      </c>
      <c r="I3894" s="922" t="s">
        <v>10226</v>
      </c>
      <c r="J3894" s="922">
        <v>27339059</v>
      </c>
      <c r="K3894" s="922" t="s">
        <v>10786</v>
      </c>
      <c r="L3894" s="922" t="s">
        <v>9661</v>
      </c>
      <c r="M3894" s="922" t="s">
        <v>8793</v>
      </c>
      <c r="N3894" s="922" t="s">
        <v>10787</v>
      </c>
      <c r="O3894" s="922" t="s">
        <v>12</v>
      </c>
      <c r="P3894" s="922">
        <v>2025</v>
      </c>
      <c r="Q3894" s="922" t="s">
        <v>26</v>
      </c>
      <c r="R3894" s="922" t="s">
        <v>26</v>
      </c>
      <c r="S3894" s="922" t="s">
        <v>26</v>
      </c>
      <c r="T3894" s="922"/>
      <c r="U3894" s="922"/>
      <c r="V3894" s="922"/>
      <c r="W3894" s="922"/>
      <c r="X3894" s="977"/>
      <c r="Y3894" s="978"/>
    </row>
    <row r="3895" spans="1:25" ht="35.1" customHeight="1" x14ac:dyDescent="0.2">
      <c r="A3895" s="147">
        <v>405</v>
      </c>
      <c r="B3895" s="922" t="s">
        <v>8046</v>
      </c>
      <c r="C3895" s="922" t="s">
        <v>8047</v>
      </c>
      <c r="D3895" s="922" t="s">
        <v>9665</v>
      </c>
      <c r="E3895" s="922">
        <v>0.9909</v>
      </c>
      <c r="F3895" s="922" t="s">
        <v>821</v>
      </c>
      <c r="G3895" s="922" t="s">
        <v>9839</v>
      </c>
      <c r="H3895" s="922" t="s">
        <v>10793</v>
      </c>
      <c r="I3895" s="922" t="s">
        <v>10226</v>
      </c>
      <c r="J3895" s="922">
        <v>26023119</v>
      </c>
      <c r="K3895" s="922" t="s">
        <v>10794</v>
      </c>
      <c r="L3895" s="922" t="s">
        <v>380</v>
      </c>
      <c r="M3895" s="922" t="s">
        <v>832</v>
      </c>
      <c r="N3895" s="922" t="s">
        <v>10795</v>
      </c>
      <c r="O3895" s="922" t="s">
        <v>12</v>
      </c>
      <c r="P3895" s="922">
        <v>2025</v>
      </c>
      <c r="Q3895" s="922" t="s">
        <v>26</v>
      </c>
      <c r="R3895" s="922" t="s">
        <v>10796</v>
      </c>
      <c r="S3895" s="922" t="s">
        <v>26</v>
      </c>
      <c r="T3895" s="922"/>
      <c r="U3895" s="922"/>
      <c r="V3895" s="922"/>
      <c r="W3895" s="922"/>
      <c r="X3895" s="329"/>
      <c r="Y3895" s="329"/>
    </row>
    <row r="3896" spans="1:25" ht="35.1" customHeight="1" x14ac:dyDescent="0.2">
      <c r="A3896" s="147">
        <v>406</v>
      </c>
      <c r="B3896" s="922" t="s">
        <v>8048</v>
      </c>
      <c r="C3896" s="922" t="s">
        <v>8049</v>
      </c>
      <c r="D3896" s="922" t="s">
        <v>275</v>
      </c>
      <c r="E3896" s="922">
        <v>3.5000000000000001E-3</v>
      </c>
      <c r="F3896" s="922" t="s">
        <v>8789</v>
      </c>
      <c r="G3896" s="922" t="s">
        <v>10797</v>
      </c>
      <c r="H3896" s="922" t="s">
        <v>10798</v>
      </c>
      <c r="I3896" s="922" t="s">
        <v>10226</v>
      </c>
      <c r="J3896" s="922">
        <v>27262971</v>
      </c>
      <c r="K3896" s="922" t="s">
        <v>10794</v>
      </c>
      <c r="L3896" s="922" t="s">
        <v>9661</v>
      </c>
      <c r="M3896" s="922" t="s">
        <v>8793</v>
      </c>
      <c r="N3896" s="922" t="s">
        <v>10795</v>
      </c>
      <c r="O3896" s="922" t="s">
        <v>12</v>
      </c>
      <c r="P3896" s="922">
        <v>2025</v>
      </c>
      <c r="Q3896" s="922" t="s">
        <v>26</v>
      </c>
      <c r="R3896" s="922" t="s">
        <v>26</v>
      </c>
      <c r="S3896" s="922" t="s">
        <v>26</v>
      </c>
      <c r="T3896" s="922"/>
      <c r="U3896" s="922"/>
      <c r="V3896" s="922"/>
      <c r="W3896" s="922"/>
      <c r="X3896" s="329"/>
      <c r="Y3896" s="329"/>
    </row>
    <row r="3897" spans="1:25" ht="35.1" customHeight="1" x14ac:dyDescent="0.2">
      <c r="A3897" s="147">
        <v>407</v>
      </c>
      <c r="B3897" s="922" t="s">
        <v>8048</v>
      </c>
      <c r="C3897" s="922" t="s">
        <v>8050</v>
      </c>
      <c r="D3897" s="922" t="s">
        <v>275</v>
      </c>
      <c r="E3897" s="922">
        <v>3.5000000000000001E-3</v>
      </c>
      <c r="F3897" s="922" t="s">
        <v>8789</v>
      </c>
      <c r="G3897" s="922" t="s">
        <v>10799</v>
      </c>
      <c r="H3897" s="922" t="s">
        <v>10800</v>
      </c>
      <c r="I3897" s="922" t="s">
        <v>10226</v>
      </c>
      <c r="J3897" s="922">
        <v>27265602</v>
      </c>
      <c r="K3897" s="922" t="s">
        <v>10794</v>
      </c>
      <c r="L3897" s="922" t="s">
        <v>9661</v>
      </c>
      <c r="M3897" s="922" t="s">
        <v>8793</v>
      </c>
      <c r="N3897" s="922" t="s">
        <v>10795</v>
      </c>
      <c r="O3897" s="922" t="s">
        <v>12</v>
      </c>
      <c r="P3897" s="922">
        <v>2025</v>
      </c>
      <c r="Q3897" s="922" t="s">
        <v>26</v>
      </c>
      <c r="R3897" s="922" t="s">
        <v>26</v>
      </c>
      <c r="S3897" s="922" t="s">
        <v>26</v>
      </c>
      <c r="T3897" s="922"/>
      <c r="U3897" s="922"/>
      <c r="V3897" s="922"/>
      <c r="W3897" s="922"/>
      <c r="X3897" s="329"/>
      <c r="Y3897" s="329"/>
    </row>
    <row r="3898" spans="1:25" ht="35.1" customHeight="1" x14ac:dyDescent="0.2">
      <c r="A3898" s="147">
        <v>408</v>
      </c>
      <c r="B3898" s="922" t="s">
        <v>8051</v>
      </c>
      <c r="C3898" s="922" t="s">
        <v>7596</v>
      </c>
      <c r="D3898" s="922" t="s">
        <v>274</v>
      </c>
      <c r="E3898" s="922">
        <v>8.0000000000000002E-3</v>
      </c>
      <c r="F3898" s="922" t="s">
        <v>8789</v>
      </c>
      <c r="G3898" s="922" t="s">
        <v>10801</v>
      </c>
      <c r="H3898" s="922" t="s">
        <v>10802</v>
      </c>
      <c r="I3898" s="922" t="s">
        <v>10226</v>
      </c>
      <c r="J3898" s="922">
        <v>27290389</v>
      </c>
      <c r="K3898" s="922" t="s">
        <v>10794</v>
      </c>
      <c r="L3898" s="922" t="s">
        <v>9661</v>
      </c>
      <c r="M3898" s="922" t="s">
        <v>8793</v>
      </c>
      <c r="N3898" s="922" t="s">
        <v>10795</v>
      </c>
      <c r="O3898" s="922" t="s">
        <v>12</v>
      </c>
      <c r="P3898" s="922">
        <v>2025</v>
      </c>
      <c r="Q3898" s="922" t="s">
        <v>26</v>
      </c>
      <c r="R3898" s="922" t="s">
        <v>26</v>
      </c>
      <c r="S3898" s="922" t="s">
        <v>26</v>
      </c>
      <c r="T3898" s="922"/>
      <c r="U3898" s="922"/>
      <c r="V3898" s="922"/>
      <c r="W3898" s="922"/>
      <c r="X3898" s="329"/>
      <c r="Y3898" s="329"/>
    </row>
    <row r="3899" spans="1:25" ht="35.1" customHeight="1" x14ac:dyDescent="0.2">
      <c r="A3899" s="147">
        <v>409</v>
      </c>
      <c r="B3899" s="922" t="s">
        <v>8052</v>
      </c>
      <c r="C3899" s="922" t="s">
        <v>8053</v>
      </c>
      <c r="D3899" s="922" t="s">
        <v>271</v>
      </c>
      <c r="E3899" s="922">
        <v>0.02</v>
      </c>
      <c r="F3899" s="922" t="s">
        <v>8789</v>
      </c>
      <c r="G3899" s="922" t="s">
        <v>10803</v>
      </c>
      <c r="H3899" s="922" t="s">
        <v>10804</v>
      </c>
      <c r="I3899" s="922" t="s">
        <v>10226</v>
      </c>
      <c r="J3899" s="922">
        <v>27089228</v>
      </c>
      <c r="K3899" s="922" t="s">
        <v>10805</v>
      </c>
      <c r="L3899" s="922" t="s">
        <v>9661</v>
      </c>
      <c r="M3899" s="922" t="s">
        <v>8793</v>
      </c>
      <c r="N3899" s="922" t="s">
        <v>10806</v>
      </c>
      <c r="O3899" s="922" t="s">
        <v>12</v>
      </c>
      <c r="P3899" s="922">
        <v>2025</v>
      </c>
      <c r="Q3899" s="922" t="s">
        <v>26</v>
      </c>
      <c r="R3899" s="922" t="s">
        <v>26</v>
      </c>
      <c r="S3899" s="922" t="s">
        <v>26</v>
      </c>
      <c r="T3899" s="922"/>
      <c r="U3899" s="922"/>
      <c r="V3899" s="922"/>
      <c r="W3899" s="922"/>
      <c r="X3899" s="329"/>
      <c r="Y3899" s="329"/>
    </row>
    <row r="3900" spans="1:25" ht="22.5" customHeight="1" x14ac:dyDescent="0.2">
      <c r="A3900" s="147">
        <v>410</v>
      </c>
      <c r="B3900" s="922" t="s">
        <v>8054</v>
      </c>
      <c r="C3900" s="922" t="s">
        <v>7493</v>
      </c>
      <c r="D3900" s="922" t="s">
        <v>274</v>
      </c>
      <c r="E3900" s="922">
        <v>0.39489999999999997</v>
      </c>
      <c r="F3900" s="922" t="s">
        <v>821</v>
      </c>
      <c r="G3900" s="922" t="s">
        <v>10807</v>
      </c>
      <c r="H3900" s="922" t="s">
        <v>10808</v>
      </c>
      <c r="I3900" s="922" t="s">
        <v>10226</v>
      </c>
      <c r="J3900" s="922">
        <v>27277496</v>
      </c>
      <c r="K3900" s="922" t="s">
        <v>10805</v>
      </c>
      <c r="L3900" s="922" t="s">
        <v>9661</v>
      </c>
      <c r="M3900" s="922" t="s">
        <v>8793</v>
      </c>
      <c r="N3900" s="922" t="s">
        <v>10806</v>
      </c>
      <c r="O3900" s="922" t="s">
        <v>12</v>
      </c>
      <c r="P3900" s="922">
        <v>2025</v>
      </c>
      <c r="Q3900" s="922" t="s">
        <v>26</v>
      </c>
      <c r="R3900" s="922" t="s">
        <v>26</v>
      </c>
      <c r="S3900" s="922" t="s">
        <v>26</v>
      </c>
      <c r="T3900" s="922"/>
      <c r="U3900" s="922"/>
      <c r="V3900" s="922"/>
      <c r="W3900" s="922"/>
      <c r="X3900" s="329"/>
      <c r="Y3900" s="329"/>
    </row>
    <row r="3901" spans="1:25" ht="35.1" customHeight="1" x14ac:dyDescent="0.2">
      <c r="A3901" s="147">
        <v>411</v>
      </c>
      <c r="B3901" s="922" t="s">
        <v>8055</v>
      </c>
      <c r="C3901" s="922" t="s">
        <v>7596</v>
      </c>
      <c r="D3901" s="922" t="s">
        <v>274</v>
      </c>
      <c r="E3901" s="922">
        <v>8.0000000000000002E-3</v>
      </c>
      <c r="F3901" s="922" t="s">
        <v>8789</v>
      </c>
      <c r="G3901" s="922" t="s">
        <v>10809</v>
      </c>
      <c r="H3901" s="922" t="s">
        <v>10810</v>
      </c>
      <c r="I3901" s="922" t="s">
        <v>10226</v>
      </c>
      <c r="J3901" s="922">
        <v>27319722</v>
      </c>
      <c r="K3901" s="922" t="s">
        <v>10805</v>
      </c>
      <c r="L3901" s="922" t="s">
        <v>9661</v>
      </c>
      <c r="M3901" s="922" t="s">
        <v>8793</v>
      </c>
      <c r="N3901" s="922" t="s">
        <v>10806</v>
      </c>
      <c r="O3901" s="922" t="s">
        <v>12</v>
      </c>
      <c r="P3901" s="922">
        <v>2025</v>
      </c>
      <c r="Q3901" s="922" t="s">
        <v>26</v>
      </c>
      <c r="R3901" s="922" t="s">
        <v>26</v>
      </c>
      <c r="S3901" s="922" t="s">
        <v>26</v>
      </c>
      <c r="T3901" s="922"/>
      <c r="U3901" s="922"/>
      <c r="V3901" s="922"/>
      <c r="W3901" s="922"/>
      <c r="X3901" s="329"/>
      <c r="Y3901" s="329"/>
    </row>
    <row r="3902" spans="1:25" ht="35.1" customHeight="1" x14ac:dyDescent="0.2">
      <c r="A3902" s="147">
        <v>412</v>
      </c>
      <c r="B3902" s="922" t="s">
        <v>8056</v>
      </c>
      <c r="C3902" s="922" t="s">
        <v>7460</v>
      </c>
      <c r="D3902" s="922" t="s">
        <v>274</v>
      </c>
      <c r="E3902" s="922">
        <v>1.4E-2</v>
      </c>
      <c r="F3902" s="922" t="s">
        <v>8789</v>
      </c>
      <c r="G3902" s="922" t="s">
        <v>10811</v>
      </c>
      <c r="H3902" s="922" t="s">
        <v>9864</v>
      </c>
      <c r="I3902" s="922" t="s">
        <v>10226</v>
      </c>
      <c r="J3902" s="922">
        <v>27406843</v>
      </c>
      <c r="K3902" s="922" t="s">
        <v>10805</v>
      </c>
      <c r="L3902" s="922" t="s">
        <v>9661</v>
      </c>
      <c r="M3902" s="922" t="s">
        <v>8793</v>
      </c>
      <c r="N3902" s="922" t="s">
        <v>10806</v>
      </c>
      <c r="O3902" s="922" t="s">
        <v>12</v>
      </c>
      <c r="P3902" s="922">
        <v>2025</v>
      </c>
      <c r="Q3902" s="922" t="s">
        <v>26</v>
      </c>
      <c r="R3902" s="922" t="s">
        <v>26</v>
      </c>
      <c r="S3902" s="922" t="s">
        <v>26</v>
      </c>
      <c r="T3902" s="922"/>
      <c r="U3902" s="922"/>
      <c r="V3902" s="922"/>
      <c r="W3902" s="922"/>
      <c r="X3902" s="329"/>
      <c r="Y3902" s="329"/>
    </row>
    <row r="3903" spans="1:25" ht="35.1" customHeight="1" x14ac:dyDescent="0.2">
      <c r="A3903" s="147">
        <v>413</v>
      </c>
      <c r="B3903" s="922" t="s">
        <v>8057</v>
      </c>
      <c r="C3903" s="922" t="s">
        <v>8058</v>
      </c>
      <c r="D3903" s="922" t="s">
        <v>9665</v>
      </c>
      <c r="E3903" s="922">
        <v>15</v>
      </c>
      <c r="F3903" s="922" t="s">
        <v>821</v>
      </c>
      <c r="G3903" s="922" t="s">
        <v>10812</v>
      </c>
      <c r="H3903" s="922" t="s">
        <v>10813</v>
      </c>
      <c r="I3903" s="922" t="s">
        <v>10226</v>
      </c>
      <c r="J3903" s="922">
        <v>27149099</v>
      </c>
      <c r="K3903" s="922" t="s">
        <v>10814</v>
      </c>
      <c r="L3903" s="922" t="s">
        <v>10815</v>
      </c>
      <c r="M3903" s="922" t="s">
        <v>8793</v>
      </c>
      <c r="N3903" s="922" t="s">
        <v>10816</v>
      </c>
      <c r="O3903" s="922" t="s">
        <v>12</v>
      </c>
      <c r="P3903" s="922">
        <v>2025</v>
      </c>
      <c r="Q3903" s="922" t="s">
        <v>26</v>
      </c>
      <c r="R3903" s="922" t="s">
        <v>26</v>
      </c>
      <c r="S3903" s="922" t="s">
        <v>26</v>
      </c>
      <c r="T3903" s="922"/>
      <c r="U3903" s="922"/>
      <c r="V3903" s="922"/>
      <c r="W3903" s="922"/>
      <c r="X3903" s="329"/>
      <c r="Y3903" s="329"/>
    </row>
    <row r="3904" spans="1:25" ht="35.1" customHeight="1" x14ac:dyDescent="0.2">
      <c r="A3904" s="147">
        <v>414</v>
      </c>
      <c r="B3904" s="922" t="s">
        <v>8059</v>
      </c>
      <c r="C3904" s="922" t="s">
        <v>8009</v>
      </c>
      <c r="D3904" s="922" t="s">
        <v>274</v>
      </c>
      <c r="E3904" s="922">
        <v>1.5180000000000001E-2</v>
      </c>
      <c r="F3904" s="922" t="s">
        <v>8789</v>
      </c>
      <c r="G3904" s="922" t="s">
        <v>10817</v>
      </c>
      <c r="H3904" s="922" t="s">
        <v>10818</v>
      </c>
      <c r="I3904" s="922" t="s">
        <v>10226</v>
      </c>
      <c r="J3904" s="922">
        <v>27291927</v>
      </c>
      <c r="K3904" s="922" t="s">
        <v>10814</v>
      </c>
      <c r="L3904" s="922" t="s">
        <v>9661</v>
      </c>
      <c r="M3904" s="922" t="s">
        <v>8793</v>
      </c>
      <c r="N3904" s="922" t="s">
        <v>10816</v>
      </c>
      <c r="O3904" s="922" t="s">
        <v>12</v>
      </c>
      <c r="P3904" s="922">
        <v>2025</v>
      </c>
      <c r="Q3904" s="922" t="s">
        <v>26</v>
      </c>
      <c r="R3904" s="922" t="s">
        <v>26</v>
      </c>
      <c r="S3904" s="922" t="s">
        <v>26</v>
      </c>
      <c r="T3904" s="922"/>
      <c r="U3904" s="922"/>
      <c r="V3904" s="922"/>
      <c r="W3904" s="922"/>
      <c r="X3904" s="329"/>
      <c r="Y3904" s="329"/>
    </row>
    <row r="3905" spans="1:25" ht="35.1" customHeight="1" x14ac:dyDescent="0.2">
      <c r="A3905" s="147">
        <v>415</v>
      </c>
      <c r="B3905" s="922" t="s">
        <v>7893</v>
      </c>
      <c r="C3905" s="922" t="s">
        <v>8060</v>
      </c>
      <c r="D3905" s="922" t="s">
        <v>274</v>
      </c>
      <c r="E3905" s="922">
        <v>0.1</v>
      </c>
      <c r="F3905" s="922" t="s">
        <v>8789</v>
      </c>
      <c r="G3905" s="922" t="s">
        <v>10819</v>
      </c>
      <c r="H3905" s="922" t="s">
        <v>10559</v>
      </c>
      <c r="I3905" s="922" t="s">
        <v>10226</v>
      </c>
      <c r="J3905" s="922">
        <v>27314692</v>
      </c>
      <c r="K3905" s="922" t="s">
        <v>10814</v>
      </c>
      <c r="L3905" s="922" t="s">
        <v>9661</v>
      </c>
      <c r="M3905" s="922" t="s">
        <v>8793</v>
      </c>
      <c r="N3905" s="922" t="s">
        <v>10816</v>
      </c>
      <c r="O3905" s="922" t="s">
        <v>12</v>
      </c>
      <c r="P3905" s="922">
        <v>2025</v>
      </c>
      <c r="Q3905" s="922" t="s">
        <v>26</v>
      </c>
      <c r="R3905" s="922" t="s">
        <v>26</v>
      </c>
      <c r="S3905" s="922" t="s">
        <v>26</v>
      </c>
      <c r="T3905" s="922"/>
      <c r="U3905" s="922"/>
      <c r="V3905" s="922"/>
      <c r="W3905" s="922"/>
      <c r="X3905" s="329"/>
      <c r="Y3905" s="329"/>
    </row>
    <row r="3906" spans="1:25" ht="35.1" customHeight="1" x14ac:dyDescent="0.2">
      <c r="A3906" s="147">
        <v>416</v>
      </c>
      <c r="B3906" s="922" t="s">
        <v>7893</v>
      </c>
      <c r="C3906" s="922" t="s">
        <v>8061</v>
      </c>
      <c r="D3906" s="922" t="s">
        <v>274</v>
      </c>
      <c r="E3906" s="922">
        <v>3.5000000000000003E-2</v>
      </c>
      <c r="F3906" s="922" t="s">
        <v>8789</v>
      </c>
      <c r="G3906" s="922" t="s">
        <v>10820</v>
      </c>
      <c r="H3906" s="922" t="s">
        <v>10821</v>
      </c>
      <c r="I3906" s="922" t="s">
        <v>10226</v>
      </c>
      <c r="J3906" s="922">
        <v>27314822</v>
      </c>
      <c r="K3906" s="922" t="s">
        <v>10814</v>
      </c>
      <c r="L3906" s="922" t="s">
        <v>9661</v>
      </c>
      <c r="M3906" s="922" t="s">
        <v>8793</v>
      </c>
      <c r="N3906" s="922" t="s">
        <v>10816</v>
      </c>
      <c r="O3906" s="922" t="s">
        <v>12</v>
      </c>
      <c r="P3906" s="922">
        <v>2025</v>
      </c>
      <c r="Q3906" s="922" t="s">
        <v>26</v>
      </c>
      <c r="R3906" s="922" t="s">
        <v>26</v>
      </c>
      <c r="S3906" s="922" t="s">
        <v>26</v>
      </c>
      <c r="T3906" s="922"/>
      <c r="U3906" s="922"/>
      <c r="V3906" s="922"/>
      <c r="W3906" s="922"/>
      <c r="X3906" s="329"/>
      <c r="Y3906" s="329"/>
    </row>
    <row r="3907" spans="1:25" ht="35.1" customHeight="1" x14ac:dyDescent="0.2">
      <c r="A3907" s="147">
        <v>417</v>
      </c>
      <c r="B3907" s="922" t="s">
        <v>7893</v>
      </c>
      <c r="C3907" s="922" t="s">
        <v>8062</v>
      </c>
      <c r="D3907" s="922" t="s">
        <v>274</v>
      </c>
      <c r="E3907" s="922">
        <v>0.08</v>
      </c>
      <c r="F3907" s="922" t="s">
        <v>8789</v>
      </c>
      <c r="G3907" s="922" t="s">
        <v>10822</v>
      </c>
      <c r="H3907" s="922" t="s">
        <v>10823</v>
      </c>
      <c r="I3907" s="922" t="s">
        <v>10226</v>
      </c>
      <c r="J3907" s="922">
        <v>27315327</v>
      </c>
      <c r="K3907" s="922" t="s">
        <v>10814</v>
      </c>
      <c r="L3907" s="922" t="s">
        <v>9661</v>
      </c>
      <c r="M3907" s="922" t="s">
        <v>8793</v>
      </c>
      <c r="N3907" s="922" t="s">
        <v>10816</v>
      </c>
      <c r="O3907" s="922" t="s">
        <v>12</v>
      </c>
      <c r="P3907" s="922">
        <v>2025</v>
      </c>
      <c r="Q3907" s="922" t="s">
        <v>26</v>
      </c>
      <c r="R3907" s="922" t="s">
        <v>26</v>
      </c>
      <c r="S3907" s="922" t="s">
        <v>26</v>
      </c>
      <c r="T3907" s="922"/>
      <c r="U3907" s="922"/>
      <c r="V3907" s="922"/>
      <c r="W3907" s="922"/>
      <c r="X3907" s="329"/>
      <c r="Y3907" s="329"/>
    </row>
    <row r="3908" spans="1:25" ht="35.1" customHeight="1" x14ac:dyDescent="0.2">
      <c r="A3908" s="147">
        <v>418</v>
      </c>
      <c r="B3908" s="922" t="s">
        <v>8063</v>
      </c>
      <c r="C3908" s="922" t="s">
        <v>7596</v>
      </c>
      <c r="D3908" s="922" t="s">
        <v>274</v>
      </c>
      <c r="E3908" s="922">
        <v>6.0000000000000001E-3</v>
      </c>
      <c r="F3908" s="922" t="s">
        <v>8789</v>
      </c>
      <c r="G3908" s="922" t="s">
        <v>10824</v>
      </c>
      <c r="H3908" s="922" t="s">
        <v>10825</v>
      </c>
      <c r="I3908" s="922" t="s">
        <v>10226</v>
      </c>
      <c r="J3908" s="922">
        <v>27228609</v>
      </c>
      <c r="K3908" s="922" t="s">
        <v>10826</v>
      </c>
      <c r="L3908" s="922" t="s">
        <v>9661</v>
      </c>
      <c r="M3908" s="922" t="s">
        <v>8793</v>
      </c>
      <c r="N3908" s="922" t="s">
        <v>10827</v>
      </c>
      <c r="O3908" s="922" t="s">
        <v>12</v>
      </c>
      <c r="P3908" s="922">
        <v>2025</v>
      </c>
      <c r="Q3908" s="922" t="s">
        <v>26</v>
      </c>
      <c r="R3908" s="922" t="s">
        <v>26</v>
      </c>
      <c r="S3908" s="922" t="s">
        <v>26</v>
      </c>
      <c r="T3908" s="922"/>
      <c r="U3908" s="922"/>
      <c r="V3908" s="922"/>
      <c r="W3908" s="922"/>
      <c r="X3908" s="329"/>
      <c r="Y3908" s="329"/>
    </row>
    <row r="3909" spans="1:25" ht="35.1" customHeight="1" x14ac:dyDescent="0.2">
      <c r="A3909" s="147">
        <v>419</v>
      </c>
      <c r="B3909" s="922" t="s">
        <v>8064</v>
      </c>
      <c r="C3909" s="922" t="s">
        <v>7453</v>
      </c>
      <c r="D3909" s="922" t="s">
        <v>9665</v>
      </c>
      <c r="E3909" s="922">
        <v>8.0000000000000002E-3</v>
      </c>
      <c r="F3909" s="922" t="s">
        <v>8908</v>
      </c>
      <c r="G3909" s="922" t="s">
        <v>10828</v>
      </c>
      <c r="H3909" s="922" t="s">
        <v>10196</v>
      </c>
      <c r="I3909" s="922" t="s">
        <v>10226</v>
      </c>
      <c r="J3909" s="922">
        <v>27300787</v>
      </c>
      <c r="K3909" s="922" t="s">
        <v>10826</v>
      </c>
      <c r="L3909" s="922" t="s">
        <v>9661</v>
      </c>
      <c r="M3909" s="922" t="s">
        <v>8793</v>
      </c>
      <c r="N3909" s="922" t="s">
        <v>10827</v>
      </c>
      <c r="O3909" s="922" t="s">
        <v>12</v>
      </c>
      <c r="P3909" s="922">
        <v>2025</v>
      </c>
      <c r="Q3909" s="922" t="s">
        <v>26</v>
      </c>
      <c r="R3909" s="922" t="s">
        <v>26</v>
      </c>
      <c r="S3909" s="922" t="s">
        <v>26</v>
      </c>
      <c r="T3909" s="922"/>
      <c r="U3909" s="922"/>
      <c r="V3909" s="922"/>
      <c r="W3909" s="922"/>
      <c r="X3909" s="329"/>
      <c r="Y3909" s="329"/>
    </row>
    <row r="3910" spans="1:25" ht="35.1" customHeight="1" x14ac:dyDescent="0.2">
      <c r="A3910" s="147">
        <v>420</v>
      </c>
      <c r="B3910" s="922" t="s">
        <v>7893</v>
      </c>
      <c r="C3910" s="922" t="s">
        <v>8065</v>
      </c>
      <c r="D3910" s="922" t="s">
        <v>274</v>
      </c>
      <c r="E3910" s="922">
        <v>0.125</v>
      </c>
      <c r="F3910" s="922" t="s">
        <v>8789</v>
      </c>
      <c r="G3910" s="922" t="s">
        <v>10533</v>
      </c>
      <c r="H3910" s="922" t="s">
        <v>10829</v>
      </c>
      <c r="I3910" s="922" t="s">
        <v>10226</v>
      </c>
      <c r="J3910" s="922">
        <v>27086082</v>
      </c>
      <c r="K3910" s="922" t="s">
        <v>9662</v>
      </c>
      <c r="L3910" s="922" t="s">
        <v>9661</v>
      </c>
      <c r="M3910" s="922" t="s">
        <v>8793</v>
      </c>
      <c r="N3910" s="922" t="s">
        <v>10830</v>
      </c>
      <c r="O3910" s="922" t="s">
        <v>12</v>
      </c>
      <c r="P3910" s="922">
        <v>2025</v>
      </c>
      <c r="Q3910" s="922" t="s">
        <v>26</v>
      </c>
      <c r="R3910" s="922" t="s">
        <v>26</v>
      </c>
      <c r="S3910" s="922" t="s">
        <v>26</v>
      </c>
      <c r="T3910" s="922"/>
      <c r="U3910" s="922"/>
      <c r="V3910" s="922"/>
      <c r="W3910" s="922"/>
      <c r="X3910" s="329"/>
      <c r="Y3910" s="329"/>
    </row>
    <row r="3911" spans="1:25" ht="35.1" customHeight="1" x14ac:dyDescent="0.2">
      <c r="A3911" s="147">
        <v>421</v>
      </c>
      <c r="B3911" s="922" t="s">
        <v>8066</v>
      </c>
      <c r="C3911" s="922" t="s">
        <v>7668</v>
      </c>
      <c r="D3911" s="922" t="s">
        <v>9665</v>
      </c>
      <c r="E3911" s="922">
        <v>8.0000000000000002E-3</v>
      </c>
      <c r="F3911" s="922" t="s">
        <v>8908</v>
      </c>
      <c r="G3911" s="922" t="s">
        <v>10831</v>
      </c>
      <c r="H3911" s="922" t="s">
        <v>10832</v>
      </c>
      <c r="I3911" s="922" t="s">
        <v>10226</v>
      </c>
      <c r="J3911" s="922">
        <v>27249761</v>
      </c>
      <c r="K3911" s="922" t="s">
        <v>9662</v>
      </c>
      <c r="L3911" s="922" t="s">
        <v>9661</v>
      </c>
      <c r="M3911" s="922" t="s">
        <v>8793</v>
      </c>
      <c r="N3911" s="922" t="s">
        <v>10830</v>
      </c>
      <c r="O3911" s="922" t="s">
        <v>12</v>
      </c>
      <c r="P3911" s="922">
        <v>2025</v>
      </c>
      <c r="Q3911" s="922" t="s">
        <v>26</v>
      </c>
      <c r="R3911" s="922" t="s">
        <v>26</v>
      </c>
      <c r="S3911" s="922" t="s">
        <v>26</v>
      </c>
      <c r="T3911" s="922"/>
      <c r="U3911" s="922"/>
      <c r="V3911" s="922"/>
      <c r="W3911" s="922"/>
      <c r="X3911" s="329"/>
      <c r="Y3911" s="329"/>
    </row>
    <row r="3912" spans="1:25" ht="35.1" customHeight="1" x14ac:dyDescent="0.2">
      <c r="A3912" s="147">
        <v>422</v>
      </c>
      <c r="B3912" s="922" t="s">
        <v>8067</v>
      </c>
      <c r="C3912" s="922" t="s">
        <v>8068</v>
      </c>
      <c r="D3912" s="922" t="s">
        <v>9665</v>
      </c>
      <c r="E3912" s="922">
        <v>4.4999999999999997E-3</v>
      </c>
      <c r="F3912" s="922" t="s">
        <v>8908</v>
      </c>
      <c r="G3912" s="922" t="s">
        <v>10833</v>
      </c>
      <c r="H3912" s="922" t="s">
        <v>10834</v>
      </c>
      <c r="I3912" s="922" t="s">
        <v>10226</v>
      </c>
      <c r="J3912" s="922">
        <v>27263813</v>
      </c>
      <c r="K3912" s="922" t="s">
        <v>9662</v>
      </c>
      <c r="L3912" s="922" t="s">
        <v>9661</v>
      </c>
      <c r="M3912" s="922" t="s">
        <v>8793</v>
      </c>
      <c r="N3912" s="922" t="s">
        <v>10830</v>
      </c>
      <c r="O3912" s="922" t="s">
        <v>12</v>
      </c>
      <c r="P3912" s="922">
        <v>2025</v>
      </c>
      <c r="Q3912" s="922" t="s">
        <v>26</v>
      </c>
      <c r="R3912" s="922" t="s">
        <v>26</v>
      </c>
      <c r="S3912" s="922" t="s">
        <v>26</v>
      </c>
      <c r="T3912" s="922"/>
      <c r="U3912" s="922"/>
      <c r="V3912" s="922"/>
      <c r="W3912" s="922"/>
      <c r="X3912" s="329"/>
      <c r="Y3912" s="329"/>
    </row>
    <row r="3913" spans="1:25" ht="35.1" customHeight="1" x14ac:dyDescent="0.2">
      <c r="A3913" s="147">
        <v>423</v>
      </c>
      <c r="B3913" s="922" t="s">
        <v>8069</v>
      </c>
      <c r="C3913" s="922" t="s">
        <v>7596</v>
      </c>
      <c r="D3913" s="922" t="s">
        <v>274</v>
      </c>
      <c r="E3913" s="922">
        <v>0.01</v>
      </c>
      <c r="F3913" s="922" t="s">
        <v>8789</v>
      </c>
      <c r="G3913" s="922" t="s">
        <v>10835</v>
      </c>
      <c r="H3913" s="922" t="s">
        <v>9864</v>
      </c>
      <c r="I3913" s="922" t="s">
        <v>10226</v>
      </c>
      <c r="J3913" s="922">
        <v>27292184</v>
      </c>
      <c r="K3913" s="922" t="s">
        <v>9662</v>
      </c>
      <c r="L3913" s="922" t="s">
        <v>9661</v>
      </c>
      <c r="M3913" s="922" t="s">
        <v>8793</v>
      </c>
      <c r="N3913" s="922" t="s">
        <v>10830</v>
      </c>
      <c r="O3913" s="922" t="s">
        <v>12</v>
      </c>
      <c r="P3913" s="922">
        <v>2025</v>
      </c>
      <c r="Q3913" s="922" t="s">
        <v>26</v>
      </c>
      <c r="R3913" s="922" t="s">
        <v>26</v>
      </c>
      <c r="S3913" s="922" t="s">
        <v>26</v>
      </c>
      <c r="T3913" s="922"/>
      <c r="U3913" s="922"/>
      <c r="V3913" s="922"/>
      <c r="W3913" s="922"/>
      <c r="X3913" s="329"/>
      <c r="Y3913" s="329"/>
    </row>
    <row r="3914" spans="1:25" ht="35.1" customHeight="1" x14ac:dyDescent="0.2">
      <c r="A3914" s="147">
        <v>424</v>
      </c>
      <c r="B3914" s="922" t="s">
        <v>7893</v>
      </c>
      <c r="C3914" s="922" t="s">
        <v>8070</v>
      </c>
      <c r="D3914" s="922" t="s">
        <v>274</v>
      </c>
      <c r="E3914" s="922">
        <v>0.2</v>
      </c>
      <c r="F3914" s="922" t="s">
        <v>821</v>
      </c>
      <c r="G3914" s="922" t="s">
        <v>10836</v>
      </c>
      <c r="H3914" s="922" t="s">
        <v>10837</v>
      </c>
      <c r="I3914" s="922" t="s">
        <v>10226</v>
      </c>
      <c r="J3914" s="922">
        <v>27314938</v>
      </c>
      <c r="K3914" s="922" t="s">
        <v>9662</v>
      </c>
      <c r="L3914" s="922" t="s">
        <v>9661</v>
      </c>
      <c r="M3914" s="922" t="s">
        <v>8793</v>
      </c>
      <c r="N3914" s="922" t="s">
        <v>10830</v>
      </c>
      <c r="O3914" s="922" t="s">
        <v>12</v>
      </c>
      <c r="P3914" s="922">
        <v>2025</v>
      </c>
      <c r="Q3914" s="922" t="s">
        <v>26</v>
      </c>
      <c r="R3914" s="922" t="s">
        <v>26</v>
      </c>
      <c r="S3914" s="922" t="s">
        <v>26</v>
      </c>
      <c r="T3914" s="922"/>
      <c r="U3914" s="922"/>
      <c r="V3914" s="922"/>
      <c r="W3914" s="922"/>
      <c r="X3914" s="329"/>
      <c r="Y3914" s="329"/>
    </row>
    <row r="3915" spans="1:25" ht="35.1" customHeight="1" x14ac:dyDescent="0.2">
      <c r="A3915" s="147">
        <v>425</v>
      </c>
      <c r="B3915" s="922" t="s">
        <v>8071</v>
      </c>
      <c r="C3915" s="922" t="s">
        <v>8072</v>
      </c>
      <c r="D3915" s="922" t="s">
        <v>9665</v>
      </c>
      <c r="E3915" s="922">
        <v>1.643E-2</v>
      </c>
      <c r="F3915" s="922" t="s">
        <v>8789</v>
      </c>
      <c r="G3915" s="922" t="s">
        <v>10838</v>
      </c>
      <c r="H3915" s="922" t="s">
        <v>10839</v>
      </c>
      <c r="I3915" s="922" t="s">
        <v>10226</v>
      </c>
      <c r="J3915" s="922">
        <v>27318736</v>
      </c>
      <c r="K3915" s="922" t="s">
        <v>9662</v>
      </c>
      <c r="L3915" s="922" t="s">
        <v>9661</v>
      </c>
      <c r="M3915" s="922" t="s">
        <v>8793</v>
      </c>
      <c r="N3915" s="922" t="s">
        <v>10830</v>
      </c>
      <c r="O3915" s="922" t="s">
        <v>12</v>
      </c>
      <c r="P3915" s="922">
        <v>2025</v>
      </c>
      <c r="Q3915" s="922" t="s">
        <v>26</v>
      </c>
      <c r="R3915" s="922" t="s">
        <v>26</v>
      </c>
      <c r="S3915" s="922" t="s">
        <v>26</v>
      </c>
      <c r="T3915" s="922"/>
      <c r="U3915" s="922"/>
      <c r="V3915" s="922"/>
      <c r="W3915" s="922"/>
      <c r="X3915" s="329"/>
      <c r="Y3915" s="329"/>
    </row>
    <row r="3916" spans="1:25" ht="35.1" customHeight="1" x14ac:dyDescent="0.2">
      <c r="A3916" s="147">
        <v>426</v>
      </c>
      <c r="B3916" s="922" t="s">
        <v>8073</v>
      </c>
      <c r="C3916" s="922" t="s">
        <v>7462</v>
      </c>
      <c r="D3916" s="922" t="s">
        <v>271</v>
      </c>
      <c r="E3916" s="922">
        <v>5.0000000000000001E-3</v>
      </c>
      <c r="F3916" s="922" t="s">
        <v>8789</v>
      </c>
      <c r="G3916" s="922" t="s">
        <v>10840</v>
      </c>
      <c r="H3916" s="922" t="s">
        <v>10841</v>
      </c>
      <c r="I3916" s="922" t="s">
        <v>10226</v>
      </c>
      <c r="J3916" s="922">
        <v>27318287</v>
      </c>
      <c r="K3916" s="922" t="s">
        <v>9662</v>
      </c>
      <c r="L3916" s="922" t="s">
        <v>9661</v>
      </c>
      <c r="M3916" s="922" t="s">
        <v>8793</v>
      </c>
      <c r="N3916" s="922" t="s">
        <v>10830</v>
      </c>
      <c r="O3916" s="922" t="s">
        <v>12</v>
      </c>
      <c r="P3916" s="922">
        <v>2025</v>
      </c>
      <c r="Q3916" s="922" t="s">
        <v>26</v>
      </c>
      <c r="R3916" s="922" t="s">
        <v>26</v>
      </c>
      <c r="S3916" s="922" t="s">
        <v>26</v>
      </c>
      <c r="T3916" s="922"/>
      <c r="U3916" s="922"/>
      <c r="V3916" s="922"/>
      <c r="W3916" s="922"/>
      <c r="X3916" s="329"/>
      <c r="Y3916" s="329"/>
    </row>
    <row r="3917" spans="1:25" ht="35.1" customHeight="1" x14ac:dyDescent="0.2">
      <c r="A3917" s="147">
        <v>427</v>
      </c>
      <c r="B3917" s="922" t="s">
        <v>8074</v>
      </c>
      <c r="C3917" s="922" t="s">
        <v>7923</v>
      </c>
      <c r="D3917" s="922" t="s">
        <v>9665</v>
      </c>
      <c r="E3917" s="922">
        <v>1.4999999999999999E-2</v>
      </c>
      <c r="F3917" s="922" t="s">
        <v>8789</v>
      </c>
      <c r="G3917" s="922" t="s">
        <v>10842</v>
      </c>
      <c r="H3917" s="922" t="s">
        <v>10196</v>
      </c>
      <c r="I3917" s="922" t="s">
        <v>10226</v>
      </c>
      <c r="J3917" s="922">
        <v>27320153</v>
      </c>
      <c r="K3917" s="922" t="s">
        <v>9662</v>
      </c>
      <c r="L3917" s="922" t="s">
        <v>9661</v>
      </c>
      <c r="M3917" s="922" t="s">
        <v>8793</v>
      </c>
      <c r="N3917" s="922" t="s">
        <v>10830</v>
      </c>
      <c r="O3917" s="922" t="s">
        <v>12</v>
      </c>
      <c r="P3917" s="922">
        <v>2025</v>
      </c>
      <c r="Q3917" s="922" t="s">
        <v>26</v>
      </c>
      <c r="R3917" s="922" t="s">
        <v>26</v>
      </c>
      <c r="S3917" s="922" t="s">
        <v>26</v>
      </c>
      <c r="T3917" s="922"/>
      <c r="U3917" s="922"/>
      <c r="V3917" s="922"/>
      <c r="W3917" s="922"/>
      <c r="X3917" s="329"/>
      <c r="Y3917" s="329"/>
    </row>
    <row r="3918" spans="1:25" ht="35.1" customHeight="1" x14ac:dyDescent="0.2">
      <c r="A3918" s="147">
        <v>428</v>
      </c>
      <c r="B3918" s="922" t="s">
        <v>8075</v>
      </c>
      <c r="C3918" s="922" t="s">
        <v>8076</v>
      </c>
      <c r="D3918" s="922" t="s">
        <v>274</v>
      </c>
      <c r="E3918" s="922">
        <v>7.8300000000000002E-3</v>
      </c>
      <c r="F3918" s="922" t="s">
        <v>8789</v>
      </c>
      <c r="G3918" s="922" t="s">
        <v>10843</v>
      </c>
      <c r="H3918" s="922" t="s">
        <v>10725</v>
      </c>
      <c r="I3918" s="922" t="s">
        <v>10226</v>
      </c>
      <c r="J3918" s="922">
        <v>27350302</v>
      </c>
      <c r="K3918" s="922" t="s">
        <v>9662</v>
      </c>
      <c r="L3918" s="922" t="s">
        <v>9661</v>
      </c>
      <c r="M3918" s="922" t="s">
        <v>8793</v>
      </c>
      <c r="N3918" s="922" t="s">
        <v>10830</v>
      </c>
      <c r="O3918" s="922" t="s">
        <v>12</v>
      </c>
      <c r="P3918" s="922">
        <v>2025</v>
      </c>
      <c r="Q3918" s="922" t="s">
        <v>26</v>
      </c>
      <c r="R3918" s="922" t="s">
        <v>26</v>
      </c>
      <c r="S3918" s="922" t="s">
        <v>26</v>
      </c>
      <c r="T3918" s="922"/>
      <c r="U3918" s="922"/>
      <c r="V3918" s="922"/>
      <c r="W3918" s="922"/>
      <c r="X3918" s="329"/>
      <c r="Y3918" s="329"/>
    </row>
    <row r="3919" spans="1:25" ht="35.1" customHeight="1" x14ac:dyDescent="0.2">
      <c r="A3919" s="147">
        <v>429</v>
      </c>
      <c r="B3919" s="922" t="s">
        <v>8077</v>
      </c>
      <c r="C3919" s="922" t="s">
        <v>7472</v>
      </c>
      <c r="D3919" s="922" t="s">
        <v>274</v>
      </c>
      <c r="E3919" s="922">
        <v>6.0000000000000001E-3</v>
      </c>
      <c r="F3919" s="922" t="s">
        <v>8789</v>
      </c>
      <c r="G3919" s="922" t="s">
        <v>10844</v>
      </c>
      <c r="H3919" s="922" t="s">
        <v>9864</v>
      </c>
      <c r="I3919" s="922" t="s">
        <v>10226</v>
      </c>
      <c r="J3919" s="922">
        <v>27356230</v>
      </c>
      <c r="K3919" s="922" t="s">
        <v>9662</v>
      </c>
      <c r="L3919" s="922" t="s">
        <v>9661</v>
      </c>
      <c r="M3919" s="922" t="s">
        <v>8793</v>
      </c>
      <c r="N3919" s="922" t="s">
        <v>10830</v>
      </c>
      <c r="O3919" s="922" t="s">
        <v>12</v>
      </c>
      <c r="P3919" s="922">
        <v>2025</v>
      </c>
      <c r="Q3919" s="922" t="s">
        <v>26</v>
      </c>
      <c r="R3919" s="922" t="s">
        <v>26</v>
      </c>
      <c r="S3919" s="922" t="s">
        <v>26</v>
      </c>
      <c r="T3919" s="922"/>
      <c r="U3919" s="922"/>
      <c r="V3919" s="922"/>
      <c r="W3919" s="922"/>
      <c r="X3919" s="979"/>
      <c r="Y3919" s="329"/>
    </row>
    <row r="3920" spans="1:25" ht="35.1" customHeight="1" x14ac:dyDescent="0.2">
      <c r="A3920" s="147">
        <v>430</v>
      </c>
      <c r="B3920" s="922" t="s">
        <v>8078</v>
      </c>
      <c r="C3920" s="922" t="s">
        <v>7596</v>
      </c>
      <c r="D3920" s="922" t="s">
        <v>274</v>
      </c>
      <c r="E3920" s="922">
        <v>6.0000000000000001E-3</v>
      </c>
      <c r="F3920" s="922" t="s">
        <v>8789</v>
      </c>
      <c r="G3920" s="922" t="s">
        <v>10845</v>
      </c>
      <c r="H3920" s="922" t="s">
        <v>10736</v>
      </c>
      <c r="I3920" s="922" t="s">
        <v>10226</v>
      </c>
      <c r="J3920" s="922">
        <v>27370370</v>
      </c>
      <c r="K3920" s="922" t="s">
        <v>9662</v>
      </c>
      <c r="L3920" s="922" t="s">
        <v>9661</v>
      </c>
      <c r="M3920" s="922" t="s">
        <v>8793</v>
      </c>
      <c r="N3920" s="922" t="s">
        <v>10830</v>
      </c>
      <c r="O3920" s="922" t="s">
        <v>12</v>
      </c>
      <c r="P3920" s="922">
        <v>2025</v>
      </c>
      <c r="Q3920" s="922" t="s">
        <v>26</v>
      </c>
      <c r="R3920" s="922" t="s">
        <v>26</v>
      </c>
      <c r="S3920" s="922" t="s">
        <v>26</v>
      </c>
      <c r="T3920" s="922"/>
      <c r="U3920" s="922"/>
      <c r="V3920" s="922"/>
      <c r="W3920" s="922"/>
      <c r="X3920" s="329"/>
      <c r="Y3920" s="329"/>
    </row>
    <row r="3921" spans="1:25" ht="35.1" customHeight="1" x14ac:dyDescent="0.2">
      <c r="A3921" s="147">
        <v>431</v>
      </c>
      <c r="B3921" s="922" t="s">
        <v>8079</v>
      </c>
      <c r="C3921" s="922" t="s">
        <v>7460</v>
      </c>
      <c r="D3921" s="922" t="s">
        <v>274</v>
      </c>
      <c r="E3921" s="922">
        <v>0.01</v>
      </c>
      <c r="F3921" s="922" t="s">
        <v>8789</v>
      </c>
      <c r="G3921" s="922" t="s">
        <v>10846</v>
      </c>
      <c r="H3921" s="922" t="s">
        <v>10498</v>
      </c>
      <c r="I3921" s="922" t="s">
        <v>10226</v>
      </c>
      <c r="J3921" s="922">
        <v>27378620</v>
      </c>
      <c r="K3921" s="922" t="s">
        <v>9662</v>
      </c>
      <c r="L3921" s="922" t="s">
        <v>9661</v>
      </c>
      <c r="M3921" s="922" t="s">
        <v>8793</v>
      </c>
      <c r="N3921" s="922" t="s">
        <v>10830</v>
      </c>
      <c r="O3921" s="922" t="s">
        <v>12</v>
      </c>
      <c r="P3921" s="922">
        <v>2025</v>
      </c>
      <c r="Q3921" s="922" t="s">
        <v>26</v>
      </c>
      <c r="R3921" s="922" t="s">
        <v>26</v>
      </c>
      <c r="S3921" s="922" t="s">
        <v>26</v>
      </c>
      <c r="T3921" s="922"/>
      <c r="U3921" s="922"/>
      <c r="V3921" s="922"/>
      <c r="W3921" s="922"/>
      <c r="X3921" s="329"/>
      <c r="Y3921" s="329"/>
    </row>
    <row r="3922" spans="1:25" ht="35.1" customHeight="1" x14ac:dyDescent="0.2">
      <c r="A3922" s="147">
        <v>432</v>
      </c>
      <c r="B3922" s="922" t="s">
        <v>8080</v>
      </c>
      <c r="C3922" s="922" t="s">
        <v>8040</v>
      </c>
      <c r="D3922" s="922" t="s">
        <v>274</v>
      </c>
      <c r="E3922" s="922">
        <v>49.5</v>
      </c>
      <c r="F3922" s="922" t="s">
        <v>497</v>
      </c>
      <c r="G3922" s="922" t="s">
        <v>10847</v>
      </c>
      <c r="H3922" s="922" t="s">
        <v>10848</v>
      </c>
      <c r="I3922" s="922" t="s">
        <v>10226</v>
      </c>
      <c r="J3922" s="922">
        <v>25431954</v>
      </c>
      <c r="K3922" s="922" t="s">
        <v>10849</v>
      </c>
      <c r="L3922" s="922" t="s">
        <v>380</v>
      </c>
      <c r="M3922" s="922" t="s">
        <v>832</v>
      </c>
      <c r="N3922" s="922" t="s">
        <v>10850</v>
      </c>
      <c r="O3922" s="922" t="s">
        <v>12</v>
      </c>
      <c r="P3922" s="922">
        <v>2025</v>
      </c>
      <c r="Q3922" s="922" t="s">
        <v>26</v>
      </c>
      <c r="R3922" s="922" t="s">
        <v>26</v>
      </c>
      <c r="S3922" s="922" t="s">
        <v>26</v>
      </c>
      <c r="T3922" s="922"/>
      <c r="U3922" s="922"/>
      <c r="V3922" s="922"/>
      <c r="W3922" s="922"/>
      <c r="X3922" s="329"/>
      <c r="Y3922" s="329"/>
    </row>
    <row r="3923" spans="1:25" ht="35.1" customHeight="1" x14ac:dyDescent="0.2">
      <c r="A3923" s="147">
        <v>433</v>
      </c>
      <c r="B3923" s="922" t="s">
        <v>8081</v>
      </c>
      <c r="C3923" s="922" t="s">
        <v>8082</v>
      </c>
      <c r="D3923" s="922" t="s">
        <v>9665</v>
      </c>
      <c r="E3923" s="922">
        <v>2.7E-2</v>
      </c>
      <c r="F3923" s="922" t="s">
        <v>8789</v>
      </c>
      <c r="G3923" s="922" t="s">
        <v>10851</v>
      </c>
      <c r="H3923" s="922" t="s">
        <v>10681</v>
      </c>
      <c r="I3923" s="922" t="s">
        <v>10226</v>
      </c>
      <c r="J3923" s="922">
        <v>27258235</v>
      </c>
      <c r="K3923" s="922" t="s">
        <v>10849</v>
      </c>
      <c r="L3923" s="922" t="s">
        <v>9661</v>
      </c>
      <c r="M3923" s="922" t="s">
        <v>8793</v>
      </c>
      <c r="N3923" s="922" t="s">
        <v>10850</v>
      </c>
      <c r="O3923" s="922" t="s">
        <v>12</v>
      </c>
      <c r="P3923" s="922">
        <v>2025</v>
      </c>
      <c r="Q3923" s="922" t="s">
        <v>26</v>
      </c>
      <c r="R3923" s="922" t="s">
        <v>26</v>
      </c>
      <c r="S3923" s="922" t="s">
        <v>26</v>
      </c>
      <c r="T3923" s="922"/>
      <c r="U3923" s="922"/>
      <c r="V3923" s="922"/>
      <c r="W3923" s="922"/>
      <c r="X3923" s="329"/>
      <c r="Y3923" s="329"/>
    </row>
    <row r="3924" spans="1:25" ht="35.1" customHeight="1" x14ac:dyDescent="0.2">
      <c r="A3924" s="147">
        <v>434</v>
      </c>
      <c r="B3924" s="922" t="s">
        <v>8083</v>
      </c>
      <c r="C3924" s="922" t="s">
        <v>8084</v>
      </c>
      <c r="D3924" s="922" t="s">
        <v>274</v>
      </c>
      <c r="E3924" s="922">
        <v>1.4999999999999999E-2</v>
      </c>
      <c r="F3924" s="922" t="s">
        <v>8789</v>
      </c>
      <c r="G3924" s="922" t="s">
        <v>9977</v>
      </c>
      <c r="H3924" s="922" t="s">
        <v>10852</v>
      </c>
      <c r="I3924" s="922" t="s">
        <v>10226</v>
      </c>
      <c r="J3924" s="922">
        <v>27331457</v>
      </c>
      <c r="K3924" s="922" t="s">
        <v>10849</v>
      </c>
      <c r="L3924" s="922" t="s">
        <v>9661</v>
      </c>
      <c r="M3924" s="922" t="s">
        <v>8793</v>
      </c>
      <c r="N3924" s="922" t="s">
        <v>10850</v>
      </c>
      <c r="O3924" s="922" t="s">
        <v>12</v>
      </c>
      <c r="P3924" s="922">
        <v>2025</v>
      </c>
      <c r="Q3924" s="922" t="s">
        <v>26</v>
      </c>
      <c r="R3924" s="922" t="s">
        <v>26</v>
      </c>
      <c r="S3924" s="922" t="s">
        <v>26</v>
      </c>
      <c r="T3924" s="922"/>
      <c r="U3924" s="922"/>
      <c r="V3924" s="922"/>
      <c r="W3924" s="922"/>
      <c r="X3924" s="329"/>
      <c r="Y3924" s="329"/>
    </row>
    <row r="3925" spans="1:25" ht="35.1" customHeight="1" x14ac:dyDescent="0.2">
      <c r="A3925" s="147">
        <v>435</v>
      </c>
      <c r="B3925" s="922" t="s">
        <v>8085</v>
      </c>
      <c r="C3925" s="922" t="s">
        <v>8086</v>
      </c>
      <c r="D3925" s="922" t="s">
        <v>274</v>
      </c>
      <c r="E3925" s="922">
        <v>1.7600000000000001E-2</v>
      </c>
      <c r="F3925" s="922" t="s">
        <v>8789</v>
      </c>
      <c r="G3925" s="922" t="s">
        <v>10853</v>
      </c>
      <c r="H3925" s="922" t="s">
        <v>10854</v>
      </c>
      <c r="I3925" s="922" t="s">
        <v>10226</v>
      </c>
      <c r="J3925" s="922">
        <v>27338830</v>
      </c>
      <c r="K3925" s="922" t="s">
        <v>10849</v>
      </c>
      <c r="L3925" s="922" t="s">
        <v>9661</v>
      </c>
      <c r="M3925" s="922" t="s">
        <v>8793</v>
      </c>
      <c r="N3925" s="922" t="s">
        <v>10850</v>
      </c>
      <c r="O3925" s="922" t="s">
        <v>12</v>
      </c>
      <c r="P3925" s="922">
        <v>2025</v>
      </c>
      <c r="Q3925" s="922" t="s">
        <v>26</v>
      </c>
      <c r="R3925" s="922" t="s">
        <v>26</v>
      </c>
      <c r="S3925" s="922" t="s">
        <v>26</v>
      </c>
      <c r="T3925" s="922"/>
      <c r="U3925" s="922"/>
      <c r="V3925" s="922"/>
      <c r="W3925" s="922"/>
      <c r="X3925" s="329"/>
      <c r="Y3925" s="329"/>
    </row>
    <row r="3926" spans="1:25" ht="21" customHeight="1" x14ac:dyDescent="0.2">
      <c r="A3926" s="962"/>
      <c r="B3926" s="963"/>
      <c r="C3926" s="963"/>
      <c r="D3926" s="963"/>
      <c r="E3926" s="980">
        <f>SUM(E3491:E3925)</f>
        <v>644.15442549999966</v>
      </c>
      <c r="F3926" s="963"/>
      <c r="G3926" s="963"/>
      <c r="H3926" s="963"/>
      <c r="I3926" s="963"/>
      <c r="J3926" s="963"/>
      <c r="K3926" s="963"/>
      <c r="L3926" s="963"/>
      <c r="M3926" s="963"/>
      <c r="N3926" s="963"/>
      <c r="O3926" s="963"/>
      <c r="P3926" s="963"/>
      <c r="Q3926" s="963"/>
      <c r="R3926" s="963"/>
      <c r="S3926" s="963"/>
      <c r="T3926" s="963"/>
      <c r="U3926" s="963"/>
      <c r="V3926" s="963"/>
      <c r="W3926" s="963"/>
      <c r="X3926" s="964"/>
      <c r="Y3926" s="964"/>
    </row>
    <row r="3927" spans="1:25" ht="24.95" customHeight="1" x14ac:dyDescent="0.2">
      <c r="A3927" s="59">
        <v>1</v>
      </c>
      <c r="B3927" s="108" t="s">
        <v>8087</v>
      </c>
      <c r="C3927" s="108" t="s">
        <v>7190</v>
      </c>
      <c r="D3927" s="108" t="s">
        <v>268</v>
      </c>
      <c r="E3927" s="108">
        <v>1.5</v>
      </c>
      <c r="F3927" s="108" t="s">
        <v>821</v>
      </c>
      <c r="G3927" s="108" t="s">
        <v>10855</v>
      </c>
      <c r="H3927" s="108" t="s">
        <v>10856</v>
      </c>
      <c r="I3927" s="319" t="s">
        <v>623</v>
      </c>
      <c r="J3927" s="108">
        <v>18602974</v>
      </c>
      <c r="K3927" s="362">
        <v>45456</v>
      </c>
      <c r="L3927" s="108" t="s">
        <v>380</v>
      </c>
      <c r="M3927" s="319" t="s">
        <v>832</v>
      </c>
      <c r="N3927" s="361">
        <v>45821</v>
      </c>
      <c r="O3927" s="319" t="s">
        <v>263</v>
      </c>
      <c r="P3927" s="319">
        <v>2025</v>
      </c>
      <c r="Q3927" s="319" t="s">
        <v>26</v>
      </c>
      <c r="R3927" s="108" t="s">
        <v>10857</v>
      </c>
      <c r="S3927" s="108" t="s">
        <v>26</v>
      </c>
      <c r="T3927" s="319"/>
      <c r="U3927" s="319"/>
      <c r="V3927" s="351"/>
      <c r="W3927" s="319"/>
      <c r="X3927" s="263"/>
      <c r="Y3927" s="263"/>
    </row>
    <row r="3928" spans="1:25" ht="24.95" customHeight="1" x14ac:dyDescent="0.2">
      <c r="A3928" s="59">
        <v>2</v>
      </c>
      <c r="B3928" s="108" t="s">
        <v>8088</v>
      </c>
      <c r="C3928" s="108" t="s">
        <v>8089</v>
      </c>
      <c r="D3928" s="108" t="s">
        <v>189</v>
      </c>
      <c r="E3928" s="108">
        <v>9.9000000000000005E-2</v>
      </c>
      <c r="F3928" s="108" t="s">
        <v>821</v>
      </c>
      <c r="G3928" s="108" t="s">
        <v>10858</v>
      </c>
      <c r="H3928" s="108" t="s">
        <v>10859</v>
      </c>
      <c r="I3928" s="319" t="s">
        <v>623</v>
      </c>
      <c r="J3928" s="108">
        <v>20045680</v>
      </c>
      <c r="K3928" s="362">
        <v>45298</v>
      </c>
      <c r="L3928" s="108" t="s">
        <v>9661</v>
      </c>
      <c r="M3928" s="319" t="s">
        <v>311</v>
      </c>
      <c r="N3928" s="361">
        <v>45839</v>
      </c>
      <c r="O3928" s="319" t="s">
        <v>263</v>
      </c>
      <c r="P3928" s="319">
        <v>2025</v>
      </c>
      <c r="Q3928" s="319" t="s">
        <v>26</v>
      </c>
      <c r="R3928" s="319" t="s">
        <v>26</v>
      </c>
      <c r="S3928" s="319" t="s">
        <v>26</v>
      </c>
      <c r="T3928" s="319"/>
      <c r="U3928" s="319"/>
      <c r="V3928" s="351"/>
      <c r="W3928" s="319"/>
      <c r="X3928" s="263"/>
      <c r="Y3928" s="263"/>
    </row>
    <row r="3929" spans="1:25" ht="24.95" customHeight="1" x14ac:dyDescent="0.2">
      <c r="A3929" s="59">
        <v>3</v>
      </c>
      <c r="B3929" s="108" t="s">
        <v>8090</v>
      </c>
      <c r="C3929" s="108" t="s">
        <v>8091</v>
      </c>
      <c r="D3929" s="108" t="s">
        <v>268</v>
      </c>
      <c r="E3929" s="108">
        <v>38.5</v>
      </c>
      <c r="F3929" s="108" t="s">
        <v>497</v>
      </c>
      <c r="G3929" s="108" t="s">
        <v>10860</v>
      </c>
      <c r="H3929" s="108" t="s">
        <v>10861</v>
      </c>
      <c r="I3929" s="319" t="s">
        <v>623</v>
      </c>
      <c r="J3929" s="108">
        <v>17542811</v>
      </c>
      <c r="K3929" s="362">
        <v>45572</v>
      </c>
      <c r="L3929" s="108" t="s">
        <v>380</v>
      </c>
      <c r="M3929" s="319" t="s">
        <v>832</v>
      </c>
      <c r="N3929" s="361">
        <v>45937</v>
      </c>
      <c r="O3929" s="319" t="s">
        <v>263</v>
      </c>
      <c r="P3929" s="319">
        <v>2025</v>
      </c>
      <c r="Q3929" s="319" t="s">
        <v>26</v>
      </c>
      <c r="R3929" s="319" t="s">
        <v>26</v>
      </c>
      <c r="S3929" s="319" t="s">
        <v>26</v>
      </c>
      <c r="T3929" s="319"/>
      <c r="U3929" s="319"/>
      <c r="V3929" s="351"/>
      <c r="W3929" s="319"/>
      <c r="X3929" s="263"/>
      <c r="Y3929" s="263"/>
    </row>
    <row r="3930" spans="1:25" ht="24.95" customHeight="1" x14ac:dyDescent="0.2">
      <c r="A3930" s="59">
        <v>4</v>
      </c>
      <c r="B3930" s="108" t="s">
        <v>8092</v>
      </c>
      <c r="C3930" s="108" t="s">
        <v>8093</v>
      </c>
      <c r="D3930" s="108" t="s">
        <v>269</v>
      </c>
      <c r="E3930" s="108">
        <v>2.5</v>
      </c>
      <c r="F3930" s="108" t="s">
        <v>821</v>
      </c>
      <c r="G3930" s="108" t="s">
        <v>10862</v>
      </c>
      <c r="H3930" s="108" t="s">
        <v>10863</v>
      </c>
      <c r="I3930" s="319" t="s">
        <v>623</v>
      </c>
      <c r="J3930" s="108">
        <v>18169383</v>
      </c>
      <c r="K3930" s="362">
        <v>45489</v>
      </c>
      <c r="L3930" s="108" t="s">
        <v>380</v>
      </c>
      <c r="M3930" s="319" t="s">
        <v>832</v>
      </c>
      <c r="N3930" s="361">
        <v>45854</v>
      </c>
      <c r="O3930" s="319" t="s">
        <v>263</v>
      </c>
      <c r="P3930" s="319">
        <v>2025</v>
      </c>
      <c r="Q3930" s="319" t="s">
        <v>26</v>
      </c>
      <c r="R3930" s="319" t="s">
        <v>26</v>
      </c>
      <c r="S3930" s="319" t="s">
        <v>26</v>
      </c>
      <c r="T3930" s="319"/>
      <c r="U3930" s="319"/>
      <c r="V3930" s="351"/>
      <c r="W3930" s="319"/>
      <c r="X3930" s="263"/>
      <c r="Y3930" s="263"/>
    </row>
    <row r="3931" spans="1:25" ht="24.95" customHeight="1" x14ac:dyDescent="0.2">
      <c r="A3931" s="59">
        <v>5</v>
      </c>
      <c r="B3931" s="108" t="s">
        <v>8094</v>
      </c>
      <c r="C3931" s="108" t="s">
        <v>8095</v>
      </c>
      <c r="D3931" s="108" t="s">
        <v>268</v>
      </c>
      <c r="E3931" s="108">
        <v>2.3490000000000002</v>
      </c>
      <c r="F3931" s="108" t="s">
        <v>821</v>
      </c>
      <c r="G3931" s="108" t="s">
        <v>10864</v>
      </c>
      <c r="H3931" s="108" t="s">
        <v>10865</v>
      </c>
      <c r="I3931" s="319" t="s">
        <v>623</v>
      </c>
      <c r="J3931" s="108">
        <v>17791389</v>
      </c>
      <c r="K3931" s="362">
        <v>45498</v>
      </c>
      <c r="L3931" s="108" t="s">
        <v>380</v>
      </c>
      <c r="M3931" s="319" t="s">
        <v>832</v>
      </c>
      <c r="N3931" s="361">
        <v>45863</v>
      </c>
      <c r="O3931" s="319" t="s">
        <v>263</v>
      </c>
      <c r="P3931" s="319">
        <v>2025</v>
      </c>
      <c r="Q3931" s="319" t="s">
        <v>26</v>
      </c>
      <c r="R3931" s="319" t="s">
        <v>26</v>
      </c>
      <c r="S3931" s="319" t="s">
        <v>26</v>
      </c>
      <c r="T3931" s="319"/>
      <c r="U3931" s="319"/>
      <c r="V3931" s="351"/>
      <c r="W3931" s="319"/>
      <c r="X3931" s="263"/>
      <c r="Y3931" s="263"/>
    </row>
    <row r="3932" spans="1:25" ht="24.95" customHeight="1" x14ac:dyDescent="0.2">
      <c r="A3932" s="59">
        <v>6</v>
      </c>
      <c r="B3932" s="108" t="s">
        <v>8096</v>
      </c>
      <c r="C3932" s="108" t="s">
        <v>8097</v>
      </c>
      <c r="D3932" s="108" t="s">
        <v>269</v>
      </c>
      <c r="E3932" s="108">
        <v>0.39360000000000001</v>
      </c>
      <c r="F3932" s="108" t="s">
        <v>821</v>
      </c>
      <c r="G3932" s="108" t="s">
        <v>10866</v>
      </c>
      <c r="H3932" s="108" t="s">
        <v>10867</v>
      </c>
      <c r="I3932" s="108" t="s">
        <v>623</v>
      </c>
      <c r="J3932" s="108">
        <v>19898733</v>
      </c>
      <c r="K3932" s="362">
        <v>45633</v>
      </c>
      <c r="L3932" s="108" t="s">
        <v>9661</v>
      </c>
      <c r="M3932" s="319" t="s">
        <v>311</v>
      </c>
      <c r="N3932" s="361">
        <v>45998</v>
      </c>
      <c r="O3932" s="319" t="s">
        <v>263</v>
      </c>
      <c r="P3932" s="319">
        <v>2025</v>
      </c>
      <c r="Q3932" s="319" t="s">
        <v>26</v>
      </c>
      <c r="R3932" s="319" t="s">
        <v>26</v>
      </c>
      <c r="S3932" s="319" t="s">
        <v>26</v>
      </c>
      <c r="T3932" s="319"/>
      <c r="U3932" s="319"/>
      <c r="V3932" s="351"/>
      <c r="W3932" s="319"/>
      <c r="X3932" s="263"/>
      <c r="Y3932" s="263"/>
    </row>
    <row r="3933" spans="1:25" ht="24.95" customHeight="1" x14ac:dyDescent="0.2">
      <c r="A3933" s="59">
        <v>7</v>
      </c>
      <c r="B3933" s="108" t="s">
        <v>8098</v>
      </c>
      <c r="C3933" s="108" t="s">
        <v>8099</v>
      </c>
      <c r="D3933" s="108" t="s">
        <v>268</v>
      </c>
      <c r="E3933" s="108">
        <v>8.9999999999999993E-3</v>
      </c>
      <c r="F3933" s="108" t="s">
        <v>8908</v>
      </c>
      <c r="G3933" s="108" t="s">
        <v>10868</v>
      </c>
      <c r="H3933" s="108" t="s">
        <v>10869</v>
      </c>
      <c r="I3933" s="108" t="s">
        <v>623</v>
      </c>
      <c r="J3933" s="108" t="s">
        <v>10870</v>
      </c>
      <c r="K3933" s="362">
        <v>45330</v>
      </c>
      <c r="L3933" s="108" t="s">
        <v>9661</v>
      </c>
      <c r="M3933" s="319" t="s">
        <v>311</v>
      </c>
      <c r="N3933" s="361">
        <v>45695</v>
      </c>
      <c r="O3933" s="319" t="s">
        <v>263</v>
      </c>
      <c r="P3933" s="319">
        <v>2025</v>
      </c>
      <c r="Q3933" s="319" t="s">
        <v>26</v>
      </c>
      <c r="R3933" s="319" t="s">
        <v>26</v>
      </c>
      <c r="S3933" s="319" t="s">
        <v>26</v>
      </c>
      <c r="T3933" s="319"/>
      <c r="U3933" s="319"/>
      <c r="V3933" s="351"/>
      <c r="W3933" s="319"/>
      <c r="X3933" s="263"/>
      <c r="Y3933" s="263"/>
    </row>
    <row r="3934" spans="1:25" ht="24.95" customHeight="1" x14ac:dyDescent="0.2">
      <c r="A3934" s="59">
        <v>8</v>
      </c>
      <c r="B3934" s="108" t="s">
        <v>8100</v>
      </c>
      <c r="C3934" s="108" t="s">
        <v>8101</v>
      </c>
      <c r="D3934" s="108" t="s">
        <v>189</v>
      </c>
      <c r="E3934" s="108">
        <v>3.3250000000000002</v>
      </c>
      <c r="F3934" s="108" t="s">
        <v>821</v>
      </c>
      <c r="G3934" s="108" t="s">
        <v>10871</v>
      </c>
      <c r="H3934" s="108" t="s">
        <v>10872</v>
      </c>
      <c r="I3934" s="108" t="s">
        <v>623</v>
      </c>
      <c r="J3934" s="108">
        <v>18716217</v>
      </c>
      <c r="K3934" s="362">
        <v>45481</v>
      </c>
      <c r="L3934" s="108" t="s">
        <v>380</v>
      </c>
      <c r="M3934" s="319" t="s">
        <v>832</v>
      </c>
      <c r="N3934" s="361">
        <v>45846</v>
      </c>
      <c r="O3934" s="319" t="s">
        <v>263</v>
      </c>
      <c r="P3934" s="319">
        <v>2025</v>
      </c>
      <c r="Q3934" s="319" t="s">
        <v>26</v>
      </c>
      <c r="R3934" s="319" t="s">
        <v>10873</v>
      </c>
      <c r="S3934" s="319" t="s">
        <v>26</v>
      </c>
      <c r="T3934" s="319"/>
      <c r="U3934" s="319"/>
      <c r="V3934" s="351"/>
      <c r="W3934" s="319"/>
      <c r="X3934" s="263"/>
      <c r="Y3934" s="263"/>
    </row>
    <row r="3935" spans="1:25" ht="24.95" customHeight="1" x14ac:dyDescent="0.2">
      <c r="A3935" s="59">
        <v>9</v>
      </c>
      <c r="B3935" s="108" t="s">
        <v>8102</v>
      </c>
      <c r="C3935" s="108" t="s">
        <v>8103</v>
      </c>
      <c r="D3935" s="108" t="s">
        <v>542</v>
      </c>
      <c r="E3935" s="108">
        <v>0.8</v>
      </c>
      <c r="F3935" s="108" t="s">
        <v>821</v>
      </c>
      <c r="G3935" s="108" t="s">
        <v>10874</v>
      </c>
      <c r="H3935" s="108" t="s">
        <v>10875</v>
      </c>
      <c r="I3935" s="108" t="s">
        <v>623</v>
      </c>
      <c r="J3935" s="108">
        <v>20302208</v>
      </c>
      <c r="K3935" s="362">
        <v>45543</v>
      </c>
      <c r="L3935" s="108" t="s">
        <v>380</v>
      </c>
      <c r="M3935" s="319" t="s">
        <v>832</v>
      </c>
      <c r="N3935" s="361">
        <v>45908</v>
      </c>
      <c r="O3935" s="319" t="s">
        <v>263</v>
      </c>
      <c r="P3935" s="319">
        <v>2025</v>
      </c>
      <c r="Q3935" s="319" t="s">
        <v>26</v>
      </c>
      <c r="R3935" s="319" t="s">
        <v>26</v>
      </c>
      <c r="S3935" s="319" t="s">
        <v>26</v>
      </c>
      <c r="T3935" s="319"/>
      <c r="U3935" s="319"/>
      <c r="V3935" s="351"/>
      <c r="W3935" s="319"/>
      <c r="X3935" s="263"/>
      <c r="Y3935" s="263"/>
    </row>
    <row r="3936" spans="1:25" ht="24.95" customHeight="1" x14ac:dyDescent="0.2">
      <c r="A3936" s="59">
        <v>10</v>
      </c>
      <c r="B3936" s="108" t="s">
        <v>8104</v>
      </c>
      <c r="C3936" s="108" t="s">
        <v>8105</v>
      </c>
      <c r="D3936" s="108" t="s">
        <v>269</v>
      </c>
      <c r="E3936" s="108">
        <v>0.25713999999999998</v>
      </c>
      <c r="F3936" s="108" t="s">
        <v>821</v>
      </c>
      <c r="G3936" s="108" t="s">
        <v>10876</v>
      </c>
      <c r="H3936" s="108" t="s">
        <v>10877</v>
      </c>
      <c r="I3936" s="108" t="s">
        <v>623</v>
      </c>
      <c r="J3936" s="108" t="s">
        <v>10878</v>
      </c>
      <c r="K3936" s="362">
        <v>45543</v>
      </c>
      <c r="L3936" s="108" t="s">
        <v>9661</v>
      </c>
      <c r="M3936" s="319" t="s">
        <v>311</v>
      </c>
      <c r="N3936" s="361">
        <v>45908</v>
      </c>
      <c r="O3936" s="319" t="s">
        <v>263</v>
      </c>
      <c r="P3936" s="319">
        <v>2025</v>
      </c>
      <c r="Q3936" s="319" t="s">
        <v>26</v>
      </c>
      <c r="R3936" s="319" t="s">
        <v>26</v>
      </c>
      <c r="S3936" s="319" t="s">
        <v>26</v>
      </c>
      <c r="T3936" s="319"/>
      <c r="U3936" s="319"/>
      <c r="V3936" s="351"/>
      <c r="W3936" s="319"/>
      <c r="X3936" s="263"/>
      <c r="Y3936" s="263"/>
    </row>
    <row r="3937" spans="1:25" ht="24.95" customHeight="1" x14ac:dyDescent="0.2">
      <c r="A3937" s="59">
        <v>11</v>
      </c>
      <c r="B3937" s="108" t="s">
        <v>8106</v>
      </c>
      <c r="C3937" s="108" t="s">
        <v>8107</v>
      </c>
      <c r="D3937" s="108" t="s">
        <v>269</v>
      </c>
      <c r="E3937" s="108">
        <v>0.92</v>
      </c>
      <c r="F3937" s="108" t="s">
        <v>821</v>
      </c>
      <c r="G3937" s="108" t="s">
        <v>10879</v>
      </c>
      <c r="H3937" s="108" t="s">
        <v>10880</v>
      </c>
      <c r="I3937" s="108" t="s">
        <v>623</v>
      </c>
      <c r="J3937" s="108">
        <v>18971143</v>
      </c>
      <c r="K3937" s="362">
        <v>45517</v>
      </c>
      <c r="L3937" s="108" t="s">
        <v>380</v>
      </c>
      <c r="M3937" s="319" t="s">
        <v>832</v>
      </c>
      <c r="N3937" s="361">
        <v>45882</v>
      </c>
      <c r="O3937" s="319" t="s">
        <v>263</v>
      </c>
      <c r="P3937" s="319">
        <v>2025</v>
      </c>
      <c r="Q3937" s="319" t="s">
        <v>10881</v>
      </c>
      <c r="R3937" s="319" t="s">
        <v>26</v>
      </c>
      <c r="S3937" s="319" t="s">
        <v>26</v>
      </c>
      <c r="T3937" s="319"/>
      <c r="U3937" s="319"/>
      <c r="V3937" s="351"/>
      <c r="W3937" s="319"/>
      <c r="X3937" s="263"/>
      <c r="Y3937" s="263"/>
    </row>
    <row r="3938" spans="1:25" ht="24.95" customHeight="1" x14ac:dyDescent="0.2">
      <c r="A3938" s="59">
        <v>12</v>
      </c>
      <c r="B3938" s="108" t="s">
        <v>8108</v>
      </c>
      <c r="C3938" s="108" t="s">
        <v>8109</v>
      </c>
      <c r="D3938" s="108" t="s">
        <v>189</v>
      </c>
      <c r="E3938" s="108">
        <v>28.125</v>
      </c>
      <c r="F3938" s="108" t="s">
        <v>497</v>
      </c>
      <c r="G3938" s="108" t="s">
        <v>10882</v>
      </c>
      <c r="H3938" s="108" t="s">
        <v>10883</v>
      </c>
      <c r="I3938" s="108" t="s">
        <v>623</v>
      </c>
      <c r="J3938" s="108">
        <v>18772287</v>
      </c>
      <c r="K3938" s="362">
        <v>45518</v>
      </c>
      <c r="L3938" s="108" t="s">
        <v>380</v>
      </c>
      <c r="M3938" s="319" t="s">
        <v>832</v>
      </c>
      <c r="N3938" s="361">
        <v>45883</v>
      </c>
      <c r="O3938" s="319" t="s">
        <v>263</v>
      </c>
      <c r="P3938" s="319">
        <v>2025</v>
      </c>
      <c r="Q3938" s="319" t="s">
        <v>26</v>
      </c>
      <c r="R3938" s="319" t="s">
        <v>10884</v>
      </c>
      <c r="S3938" s="319" t="s">
        <v>26</v>
      </c>
      <c r="T3938" s="319"/>
      <c r="U3938" s="319"/>
      <c r="V3938" s="351"/>
      <c r="W3938" s="319"/>
      <c r="X3938" s="263"/>
      <c r="Y3938" s="263"/>
    </row>
    <row r="3939" spans="1:25" ht="24.95" customHeight="1" x14ac:dyDescent="0.2">
      <c r="A3939" s="59">
        <v>13</v>
      </c>
      <c r="B3939" s="108" t="s">
        <v>8110</v>
      </c>
      <c r="C3939" s="108" t="s">
        <v>8111</v>
      </c>
      <c r="D3939" s="108" t="s">
        <v>189</v>
      </c>
      <c r="E3939" s="108">
        <v>22.05</v>
      </c>
      <c r="F3939" s="108" t="s">
        <v>497</v>
      </c>
      <c r="G3939" s="108" t="s">
        <v>10885</v>
      </c>
      <c r="H3939" s="108" t="s">
        <v>10886</v>
      </c>
      <c r="I3939" s="108" t="s">
        <v>623</v>
      </c>
      <c r="J3939" s="108">
        <v>18760134</v>
      </c>
      <c r="K3939" s="362">
        <v>45520</v>
      </c>
      <c r="L3939" s="108" t="s">
        <v>380</v>
      </c>
      <c r="M3939" s="319" t="s">
        <v>832</v>
      </c>
      <c r="N3939" s="361">
        <v>45885</v>
      </c>
      <c r="O3939" s="319" t="s">
        <v>263</v>
      </c>
      <c r="P3939" s="319">
        <v>2025</v>
      </c>
      <c r="Q3939" s="319" t="s">
        <v>26</v>
      </c>
      <c r="R3939" s="319" t="s">
        <v>10887</v>
      </c>
      <c r="S3939" s="319" t="s">
        <v>26</v>
      </c>
      <c r="T3939" s="319"/>
      <c r="U3939" s="319"/>
      <c r="V3939" s="351"/>
      <c r="W3939" s="319"/>
      <c r="X3939" s="263"/>
      <c r="Y3939" s="263"/>
    </row>
    <row r="3940" spans="1:25" ht="24.95" customHeight="1" x14ac:dyDescent="0.2">
      <c r="A3940" s="59">
        <v>14</v>
      </c>
      <c r="B3940" s="108" t="s">
        <v>8112</v>
      </c>
      <c r="C3940" s="108" t="s">
        <v>8113</v>
      </c>
      <c r="D3940" s="108" t="s">
        <v>269</v>
      </c>
      <c r="E3940" s="108">
        <v>0.15</v>
      </c>
      <c r="F3940" s="108" t="s">
        <v>821</v>
      </c>
      <c r="G3940" s="108" t="s">
        <v>10888</v>
      </c>
      <c r="H3940" s="108" t="s">
        <v>10889</v>
      </c>
      <c r="I3940" s="108" t="s">
        <v>623</v>
      </c>
      <c r="J3940" s="108" t="s">
        <v>10890</v>
      </c>
      <c r="K3940" s="362">
        <v>45520</v>
      </c>
      <c r="L3940" s="108" t="s">
        <v>9661</v>
      </c>
      <c r="M3940" s="319" t="s">
        <v>311</v>
      </c>
      <c r="N3940" s="361">
        <v>45885</v>
      </c>
      <c r="O3940" s="319" t="s">
        <v>263</v>
      </c>
      <c r="P3940" s="319">
        <v>2025</v>
      </c>
      <c r="Q3940" s="319" t="s">
        <v>26</v>
      </c>
      <c r="R3940" s="319" t="s">
        <v>26</v>
      </c>
      <c r="S3940" s="319" t="s">
        <v>26</v>
      </c>
      <c r="T3940" s="319"/>
      <c r="U3940" s="319"/>
      <c r="V3940" s="351"/>
      <c r="W3940" s="319"/>
      <c r="X3940" s="263"/>
      <c r="Y3940" s="263"/>
    </row>
    <row r="3941" spans="1:25" ht="24.95" customHeight="1" x14ac:dyDescent="0.2">
      <c r="A3941" s="59">
        <v>15</v>
      </c>
      <c r="B3941" s="108" t="s">
        <v>8114</v>
      </c>
      <c r="C3941" s="108" t="s">
        <v>8115</v>
      </c>
      <c r="D3941" s="108" t="s">
        <v>269</v>
      </c>
      <c r="E3941" s="925">
        <v>2975</v>
      </c>
      <c r="F3941" s="108" t="s">
        <v>821</v>
      </c>
      <c r="G3941" s="108" t="s">
        <v>10891</v>
      </c>
      <c r="H3941" s="108" t="s">
        <v>10892</v>
      </c>
      <c r="I3941" s="108" t="s">
        <v>623</v>
      </c>
      <c r="J3941" s="108">
        <v>18202141</v>
      </c>
      <c r="K3941" s="362">
        <v>45526</v>
      </c>
      <c r="L3941" s="108" t="s">
        <v>10893</v>
      </c>
      <c r="M3941" s="319" t="s">
        <v>832</v>
      </c>
      <c r="N3941" s="361">
        <v>45891</v>
      </c>
      <c r="O3941" s="319" t="s">
        <v>263</v>
      </c>
      <c r="P3941" s="319">
        <v>2025</v>
      </c>
      <c r="Q3941" s="319" t="s">
        <v>26</v>
      </c>
      <c r="R3941" s="319" t="s">
        <v>26</v>
      </c>
      <c r="S3941" s="319" t="s">
        <v>26</v>
      </c>
      <c r="T3941" s="319"/>
      <c r="U3941" s="319"/>
      <c r="V3941" s="351"/>
      <c r="W3941" s="319"/>
      <c r="X3941" s="263"/>
      <c r="Y3941" s="263"/>
    </row>
    <row r="3942" spans="1:25" ht="24.95" customHeight="1" x14ac:dyDescent="0.2">
      <c r="A3942" s="59">
        <v>16</v>
      </c>
      <c r="B3942" s="108" t="s">
        <v>8116</v>
      </c>
      <c r="C3942" s="108" t="s">
        <v>8117</v>
      </c>
      <c r="D3942" s="108" t="s">
        <v>189</v>
      </c>
      <c r="E3942" s="108">
        <v>4.0000999999999998</v>
      </c>
      <c r="F3942" s="108" t="s">
        <v>821</v>
      </c>
      <c r="G3942" s="108" t="s">
        <v>10894</v>
      </c>
      <c r="H3942" s="108" t="s">
        <v>10895</v>
      </c>
      <c r="I3942" s="108" t="s">
        <v>623</v>
      </c>
      <c r="J3942" s="108">
        <v>18473976</v>
      </c>
      <c r="K3942" s="362">
        <v>45526</v>
      </c>
      <c r="L3942" s="108" t="s">
        <v>380</v>
      </c>
      <c r="M3942" s="319" t="s">
        <v>832</v>
      </c>
      <c r="N3942" s="361">
        <v>45891</v>
      </c>
      <c r="O3942" s="319" t="s">
        <v>263</v>
      </c>
      <c r="P3942" s="319">
        <v>2025</v>
      </c>
      <c r="Q3942" s="319" t="s">
        <v>26</v>
      </c>
      <c r="R3942" s="319" t="s">
        <v>10896</v>
      </c>
      <c r="S3942" s="319" t="s">
        <v>26</v>
      </c>
      <c r="T3942" s="319"/>
      <c r="U3942" s="319"/>
      <c r="V3942" s="351"/>
      <c r="W3942" s="319"/>
      <c r="X3942" s="263"/>
      <c r="Y3942" s="263"/>
    </row>
    <row r="3943" spans="1:25" ht="24.95" customHeight="1" x14ac:dyDescent="0.2">
      <c r="A3943" s="59">
        <v>17</v>
      </c>
      <c r="B3943" s="108" t="s">
        <v>8118</v>
      </c>
      <c r="C3943" s="108" t="s">
        <v>8119</v>
      </c>
      <c r="D3943" s="108" t="s">
        <v>189</v>
      </c>
      <c r="E3943" s="108">
        <v>0.39985000000000004</v>
      </c>
      <c r="F3943" s="108" t="s">
        <v>821</v>
      </c>
      <c r="G3943" s="108" t="s">
        <v>10897</v>
      </c>
      <c r="H3943" s="108" t="s">
        <v>10898</v>
      </c>
      <c r="I3943" s="108" t="s">
        <v>623</v>
      </c>
      <c r="J3943" s="108" t="s">
        <v>10899</v>
      </c>
      <c r="K3943" s="362">
        <v>45531</v>
      </c>
      <c r="L3943" s="108" t="s">
        <v>9661</v>
      </c>
      <c r="M3943" s="319" t="s">
        <v>311</v>
      </c>
      <c r="N3943" s="361">
        <v>45896</v>
      </c>
      <c r="O3943" s="319" t="s">
        <v>263</v>
      </c>
      <c r="P3943" s="319">
        <v>2025</v>
      </c>
      <c r="Q3943" s="319" t="s">
        <v>26</v>
      </c>
      <c r="R3943" s="319" t="s">
        <v>26</v>
      </c>
      <c r="S3943" s="319" t="s">
        <v>26</v>
      </c>
      <c r="T3943" s="319"/>
      <c r="U3943" s="319"/>
      <c r="V3943" s="351"/>
      <c r="W3943" s="319"/>
      <c r="X3943" s="263"/>
      <c r="Y3943" s="263"/>
    </row>
    <row r="3944" spans="1:25" ht="24.95" customHeight="1" x14ac:dyDescent="0.2">
      <c r="A3944" s="59">
        <v>18</v>
      </c>
      <c r="B3944" s="108" t="s">
        <v>8120</v>
      </c>
      <c r="C3944" s="108" t="s">
        <v>8121</v>
      </c>
      <c r="D3944" s="108" t="s">
        <v>269</v>
      </c>
      <c r="E3944" s="108">
        <v>0.39984999999999998</v>
      </c>
      <c r="F3944" s="108" t="s">
        <v>821</v>
      </c>
      <c r="G3944" s="108" t="s">
        <v>10900</v>
      </c>
      <c r="H3944" s="108" t="s">
        <v>10901</v>
      </c>
      <c r="I3944" s="108" t="s">
        <v>623</v>
      </c>
      <c r="J3944" s="108">
        <v>24562546</v>
      </c>
      <c r="K3944" s="362">
        <v>45533</v>
      </c>
      <c r="L3944" s="108" t="s">
        <v>9661</v>
      </c>
      <c r="M3944" s="319" t="s">
        <v>311</v>
      </c>
      <c r="N3944" s="361">
        <v>45898</v>
      </c>
      <c r="O3944" s="319" t="s">
        <v>263</v>
      </c>
      <c r="P3944" s="319">
        <v>2025</v>
      </c>
      <c r="Q3944" s="319" t="s">
        <v>26</v>
      </c>
      <c r="R3944" s="319" t="s">
        <v>26</v>
      </c>
      <c r="S3944" s="319" t="s">
        <v>26</v>
      </c>
      <c r="T3944" s="319"/>
      <c r="U3944" s="319"/>
      <c r="V3944" s="351"/>
      <c r="W3944" s="319"/>
      <c r="X3944" s="263"/>
      <c r="Y3944" s="263"/>
    </row>
    <row r="3945" spans="1:25" ht="24.95" customHeight="1" x14ac:dyDescent="0.2">
      <c r="A3945" s="59">
        <v>19</v>
      </c>
      <c r="B3945" s="108" t="s">
        <v>8122</v>
      </c>
      <c r="C3945" s="108" t="s">
        <v>7190</v>
      </c>
      <c r="D3945" s="108" t="s">
        <v>189</v>
      </c>
      <c r="E3945" s="108">
        <v>2.2000000000000002</v>
      </c>
      <c r="F3945" s="108" t="s">
        <v>821</v>
      </c>
      <c r="G3945" s="108" t="s">
        <v>10902</v>
      </c>
      <c r="H3945" s="108" t="s">
        <v>10903</v>
      </c>
      <c r="I3945" s="108" t="s">
        <v>623</v>
      </c>
      <c r="J3945" s="108">
        <v>19073314</v>
      </c>
      <c r="K3945" s="362">
        <v>45538</v>
      </c>
      <c r="L3945" s="108" t="s">
        <v>380</v>
      </c>
      <c r="M3945" s="319" t="s">
        <v>832</v>
      </c>
      <c r="N3945" s="361">
        <v>45903</v>
      </c>
      <c r="O3945" s="319" t="s">
        <v>263</v>
      </c>
      <c r="P3945" s="319">
        <v>2025</v>
      </c>
      <c r="Q3945" s="319" t="s">
        <v>26</v>
      </c>
      <c r="R3945" s="319" t="s">
        <v>10904</v>
      </c>
      <c r="S3945" s="319" t="s">
        <v>26</v>
      </c>
      <c r="T3945" s="319"/>
      <c r="U3945" s="319"/>
      <c r="V3945" s="351"/>
      <c r="W3945" s="319"/>
      <c r="X3945" s="263"/>
      <c r="Y3945" s="263"/>
    </row>
    <row r="3946" spans="1:25" ht="24.95" customHeight="1" x14ac:dyDescent="0.2">
      <c r="A3946" s="59">
        <v>20</v>
      </c>
      <c r="B3946" s="108" t="s">
        <v>8123</v>
      </c>
      <c r="C3946" s="108" t="s">
        <v>8124</v>
      </c>
      <c r="D3946" s="108" t="s">
        <v>189</v>
      </c>
      <c r="E3946" s="108">
        <v>1.2E-2</v>
      </c>
      <c r="F3946" s="108" t="s">
        <v>8789</v>
      </c>
      <c r="G3946" s="108" t="s">
        <v>10905</v>
      </c>
      <c r="H3946" s="108" t="s">
        <v>10898</v>
      </c>
      <c r="I3946" s="108" t="s">
        <v>623</v>
      </c>
      <c r="J3946" s="108" t="s">
        <v>10906</v>
      </c>
      <c r="K3946" s="362">
        <v>45538</v>
      </c>
      <c r="L3946" s="108" t="s">
        <v>9661</v>
      </c>
      <c r="M3946" s="319" t="s">
        <v>311</v>
      </c>
      <c r="N3946" s="361">
        <v>45903</v>
      </c>
      <c r="O3946" s="319" t="s">
        <v>263</v>
      </c>
      <c r="P3946" s="319">
        <v>2025</v>
      </c>
      <c r="Q3946" s="319" t="s">
        <v>26</v>
      </c>
      <c r="R3946" s="319" t="s">
        <v>26</v>
      </c>
      <c r="S3946" s="319" t="s">
        <v>26</v>
      </c>
      <c r="T3946" s="319"/>
      <c r="U3946" s="319"/>
      <c r="V3946" s="351"/>
      <c r="W3946" s="319"/>
      <c r="X3946" s="263"/>
      <c r="Y3946" s="263"/>
    </row>
    <row r="3947" spans="1:25" ht="24.95" customHeight="1" x14ac:dyDescent="0.2">
      <c r="A3947" s="59">
        <v>21</v>
      </c>
      <c r="B3947" s="108" t="s">
        <v>8125</v>
      </c>
      <c r="C3947" s="108" t="s">
        <v>8126</v>
      </c>
      <c r="D3947" s="108" t="s">
        <v>269</v>
      </c>
      <c r="E3947" s="108">
        <v>0.19964999999999999</v>
      </c>
      <c r="F3947" s="108" t="s">
        <v>821</v>
      </c>
      <c r="G3947" s="108" t="s">
        <v>8444</v>
      </c>
      <c r="H3947" s="108" t="s">
        <v>10907</v>
      </c>
      <c r="I3947" s="108" t="s">
        <v>623</v>
      </c>
      <c r="J3947" s="108" t="s">
        <v>10908</v>
      </c>
      <c r="K3947" s="362">
        <v>45538</v>
      </c>
      <c r="L3947" s="108" t="s">
        <v>9661</v>
      </c>
      <c r="M3947" s="319" t="s">
        <v>311</v>
      </c>
      <c r="N3947" s="361">
        <v>45903</v>
      </c>
      <c r="O3947" s="319" t="s">
        <v>263</v>
      </c>
      <c r="P3947" s="319">
        <v>2025</v>
      </c>
      <c r="Q3947" s="319" t="s">
        <v>26</v>
      </c>
      <c r="R3947" s="319" t="s">
        <v>26</v>
      </c>
      <c r="S3947" s="319" t="s">
        <v>26</v>
      </c>
      <c r="T3947" s="319"/>
      <c r="U3947" s="319"/>
      <c r="V3947" s="351"/>
      <c r="W3947" s="319"/>
      <c r="X3947" s="263"/>
      <c r="Y3947" s="263"/>
    </row>
    <row r="3948" spans="1:25" ht="24.95" customHeight="1" x14ac:dyDescent="0.2">
      <c r="A3948" s="59">
        <v>22</v>
      </c>
      <c r="B3948" s="108" t="s">
        <v>8127</v>
      </c>
      <c r="C3948" s="108" t="s">
        <v>8128</v>
      </c>
      <c r="D3948" s="108" t="s">
        <v>189</v>
      </c>
      <c r="E3948" s="108">
        <v>9.9000000000000008E-3</v>
      </c>
      <c r="F3948" s="108" t="s">
        <v>8789</v>
      </c>
      <c r="G3948" s="108" t="s">
        <v>10909</v>
      </c>
      <c r="H3948" s="108" t="s">
        <v>10910</v>
      </c>
      <c r="I3948" s="108" t="s">
        <v>623</v>
      </c>
      <c r="J3948" s="108" t="s">
        <v>10911</v>
      </c>
      <c r="K3948" s="362">
        <v>45539</v>
      </c>
      <c r="L3948" s="108" t="s">
        <v>9661</v>
      </c>
      <c r="M3948" s="319" t="s">
        <v>311</v>
      </c>
      <c r="N3948" s="361">
        <v>45904</v>
      </c>
      <c r="O3948" s="319" t="s">
        <v>263</v>
      </c>
      <c r="P3948" s="319">
        <v>2025</v>
      </c>
      <c r="Q3948" s="319" t="s">
        <v>26</v>
      </c>
      <c r="R3948" s="319" t="s">
        <v>26</v>
      </c>
      <c r="S3948" s="319" t="s">
        <v>26</v>
      </c>
      <c r="T3948" s="319"/>
      <c r="U3948" s="319"/>
      <c r="V3948" s="351"/>
      <c r="W3948" s="319"/>
      <c r="X3948" s="263"/>
      <c r="Y3948" s="263"/>
    </row>
    <row r="3949" spans="1:25" ht="24.95" customHeight="1" x14ac:dyDescent="0.2">
      <c r="A3949" s="59">
        <v>23</v>
      </c>
      <c r="B3949" s="108" t="s">
        <v>8129</v>
      </c>
      <c r="C3949" s="108" t="s">
        <v>8130</v>
      </c>
      <c r="D3949" s="108" t="s">
        <v>189</v>
      </c>
      <c r="E3949" s="108">
        <v>4.1860000000000001E-2</v>
      </c>
      <c r="F3949" s="108" t="s">
        <v>8789</v>
      </c>
      <c r="G3949" s="108" t="s">
        <v>10912</v>
      </c>
      <c r="H3949" s="108" t="s">
        <v>10913</v>
      </c>
      <c r="I3949" s="108" t="s">
        <v>623</v>
      </c>
      <c r="J3949" s="108" t="s">
        <v>10914</v>
      </c>
      <c r="K3949" s="362">
        <v>45540</v>
      </c>
      <c r="L3949" s="108" t="s">
        <v>9661</v>
      </c>
      <c r="M3949" s="319" t="s">
        <v>311</v>
      </c>
      <c r="N3949" s="361">
        <v>45905</v>
      </c>
      <c r="O3949" s="319" t="s">
        <v>263</v>
      </c>
      <c r="P3949" s="319">
        <v>2025</v>
      </c>
      <c r="Q3949" s="319" t="s">
        <v>26</v>
      </c>
      <c r="R3949" s="319" t="s">
        <v>26</v>
      </c>
      <c r="S3949" s="319" t="s">
        <v>26</v>
      </c>
      <c r="T3949" s="319"/>
      <c r="U3949" s="319"/>
      <c r="V3949" s="351"/>
      <c r="W3949" s="319"/>
      <c r="X3949" s="345"/>
      <c r="Y3949" s="345"/>
    </row>
    <row r="3950" spans="1:25" ht="24.95" customHeight="1" x14ac:dyDescent="0.2">
      <c r="A3950" s="59">
        <v>24</v>
      </c>
      <c r="B3950" s="108" t="s">
        <v>8131</v>
      </c>
      <c r="C3950" s="108" t="s">
        <v>8132</v>
      </c>
      <c r="D3950" s="108" t="s">
        <v>265</v>
      </c>
      <c r="E3950" s="108">
        <v>0.19500000000000001</v>
      </c>
      <c r="F3950" s="108" t="s">
        <v>821</v>
      </c>
      <c r="G3950" s="108" t="s">
        <v>10915</v>
      </c>
      <c r="H3950" s="108" t="s">
        <v>10916</v>
      </c>
      <c r="I3950" s="108" t="s">
        <v>623</v>
      </c>
      <c r="J3950" s="108" t="s">
        <v>10917</v>
      </c>
      <c r="K3950" s="362">
        <v>45540</v>
      </c>
      <c r="L3950" s="108" t="s">
        <v>9661</v>
      </c>
      <c r="M3950" s="319" t="s">
        <v>311</v>
      </c>
      <c r="N3950" s="361">
        <v>45905</v>
      </c>
      <c r="O3950" s="319" t="s">
        <v>263</v>
      </c>
      <c r="P3950" s="319">
        <v>2025</v>
      </c>
      <c r="Q3950" s="319" t="s">
        <v>26</v>
      </c>
      <c r="R3950" s="319" t="s">
        <v>26</v>
      </c>
      <c r="S3950" s="319" t="s">
        <v>26</v>
      </c>
      <c r="T3950" s="319"/>
      <c r="U3950" s="319"/>
      <c r="V3950" s="351"/>
      <c r="W3950" s="319"/>
      <c r="X3950" s="263"/>
      <c r="Y3950" s="263"/>
    </row>
    <row r="3951" spans="1:25" ht="24.95" customHeight="1" x14ac:dyDescent="0.2">
      <c r="A3951" s="59">
        <v>25</v>
      </c>
      <c r="B3951" s="108" t="s">
        <v>8133</v>
      </c>
      <c r="C3951" s="108" t="s">
        <v>8134</v>
      </c>
      <c r="D3951" s="108" t="s">
        <v>269</v>
      </c>
      <c r="E3951" s="108">
        <v>0.39985000000000004</v>
      </c>
      <c r="F3951" s="108" t="s">
        <v>821</v>
      </c>
      <c r="G3951" s="108" t="s">
        <v>10876</v>
      </c>
      <c r="H3951" s="108" t="s">
        <v>10918</v>
      </c>
      <c r="I3951" s="108" t="s">
        <v>623</v>
      </c>
      <c r="J3951" s="108" t="s">
        <v>10919</v>
      </c>
      <c r="K3951" s="362">
        <v>45540</v>
      </c>
      <c r="L3951" s="108" t="s">
        <v>9661</v>
      </c>
      <c r="M3951" s="319" t="s">
        <v>311</v>
      </c>
      <c r="N3951" s="361">
        <v>45905</v>
      </c>
      <c r="O3951" s="319" t="s">
        <v>263</v>
      </c>
      <c r="P3951" s="319">
        <v>2025</v>
      </c>
      <c r="Q3951" s="319" t="s">
        <v>26</v>
      </c>
      <c r="R3951" s="319" t="s">
        <v>26</v>
      </c>
      <c r="S3951" s="319" t="s">
        <v>26</v>
      </c>
      <c r="T3951" s="319"/>
      <c r="U3951" s="319"/>
      <c r="V3951" s="351"/>
      <c r="W3951" s="319"/>
      <c r="X3951" s="263"/>
      <c r="Y3951" s="263"/>
    </row>
    <row r="3952" spans="1:25" ht="24.95" customHeight="1" x14ac:dyDescent="0.2">
      <c r="A3952" s="59">
        <v>26</v>
      </c>
      <c r="B3952" s="108" t="s">
        <v>8135</v>
      </c>
      <c r="C3952" s="108" t="s">
        <v>8136</v>
      </c>
      <c r="D3952" s="108" t="s">
        <v>189</v>
      </c>
      <c r="E3952" s="108">
        <v>1.4999999999999999E-2</v>
      </c>
      <c r="F3952" s="108" t="s">
        <v>8789</v>
      </c>
      <c r="G3952" s="108" t="s">
        <v>10920</v>
      </c>
      <c r="H3952" s="108" t="s">
        <v>10921</v>
      </c>
      <c r="I3952" s="108" t="s">
        <v>623</v>
      </c>
      <c r="J3952" s="108" t="s">
        <v>10922</v>
      </c>
      <c r="K3952" s="362">
        <v>45540</v>
      </c>
      <c r="L3952" s="108" t="s">
        <v>9661</v>
      </c>
      <c r="M3952" s="319" t="s">
        <v>311</v>
      </c>
      <c r="N3952" s="361">
        <v>45905</v>
      </c>
      <c r="O3952" s="319" t="s">
        <v>263</v>
      </c>
      <c r="P3952" s="319">
        <v>2025</v>
      </c>
      <c r="Q3952" s="319" t="s">
        <v>26</v>
      </c>
      <c r="R3952" s="319" t="s">
        <v>26</v>
      </c>
      <c r="S3952" s="319" t="s">
        <v>26</v>
      </c>
      <c r="T3952" s="319"/>
      <c r="U3952" s="319"/>
      <c r="V3952" s="351"/>
      <c r="W3952" s="319"/>
      <c r="X3952" s="263"/>
      <c r="Y3952" s="263"/>
    </row>
    <row r="3953" spans="1:25" ht="24.95" customHeight="1" x14ac:dyDescent="0.2">
      <c r="A3953" s="59">
        <v>27</v>
      </c>
      <c r="B3953" s="108" t="s">
        <v>8137</v>
      </c>
      <c r="C3953" s="108" t="s">
        <v>8138</v>
      </c>
      <c r="D3953" s="108" t="s">
        <v>189</v>
      </c>
      <c r="E3953" s="108">
        <v>6.1600000000000005E-3</v>
      </c>
      <c r="F3953" s="108" t="s">
        <v>8789</v>
      </c>
      <c r="G3953" s="108" t="s">
        <v>10923</v>
      </c>
      <c r="H3953" s="108" t="s">
        <v>10924</v>
      </c>
      <c r="I3953" s="108" t="s">
        <v>623</v>
      </c>
      <c r="J3953" s="108" t="s">
        <v>10925</v>
      </c>
      <c r="K3953" s="362">
        <v>45541</v>
      </c>
      <c r="L3953" s="108" t="s">
        <v>9661</v>
      </c>
      <c r="M3953" s="319" t="s">
        <v>311</v>
      </c>
      <c r="N3953" s="361">
        <v>45906</v>
      </c>
      <c r="O3953" s="319" t="s">
        <v>263</v>
      </c>
      <c r="P3953" s="319">
        <v>2025</v>
      </c>
      <c r="Q3953" s="319" t="s">
        <v>26</v>
      </c>
      <c r="R3953" s="319" t="s">
        <v>26</v>
      </c>
      <c r="S3953" s="319" t="s">
        <v>26</v>
      </c>
      <c r="T3953" s="319"/>
      <c r="U3953" s="319"/>
      <c r="V3953" s="351"/>
      <c r="W3953" s="319"/>
      <c r="X3953" s="263"/>
      <c r="Y3953" s="263"/>
    </row>
    <row r="3954" spans="1:25" ht="24.95" customHeight="1" x14ac:dyDescent="0.2">
      <c r="A3954" s="59">
        <v>28</v>
      </c>
      <c r="B3954" s="108" t="s">
        <v>8139</v>
      </c>
      <c r="C3954" s="108" t="s">
        <v>8140</v>
      </c>
      <c r="D3954" s="108" t="s">
        <v>269</v>
      </c>
      <c r="E3954" s="108">
        <v>0.19469999999999998</v>
      </c>
      <c r="F3954" s="108" t="s">
        <v>821</v>
      </c>
      <c r="G3954" s="108" t="s">
        <v>10926</v>
      </c>
      <c r="H3954" s="108" t="s">
        <v>10927</v>
      </c>
      <c r="I3954" s="108" t="s">
        <v>623</v>
      </c>
      <c r="J3954" s="108">
        <v>19877025</v>
      </c>
      <c r="K3954" s="362">
        <v>45545</v>
      </c>
      <c r="L3954" s="108" t="s">
        <v>380</v>
      </c>
      <c r="M3954" s="319" t="s">
        <v>832</v>
      </c>
      <c r="N3954" s="361">
        <v>45910</v>
      </c>
      <c r="O3954" s="319" t="s">
        <v>263</v>
      </c>
      <c r="P3954" s="319">
        <v>2025</v>
      </c>
      <c r="Q3954" s="319" t="s">
        <v>26</v>
      </c>
      <c r="R3954" s="319" t="s">
        <v>26</v>
      </c>
      <c r="S3954" s="319" t="s">
        <v>26</v>
      </c>
      <c r="T3954" s="319"/>
      <c r="U3954" s="319"/>
      <c r="V3954" s="351"/>
      <c r="W3954" s="319"/>
      <c r="X3954" s="263"/>
      <c r="Y3954" s="263"/>
    </row>
    <row r="3955" spans="1:25" ht="24.95" customHeight="1" x14ac:dyDescent="0.2">
      <c r="A3955" s="59">
        <v>29</v>
      </c>
      <c r="B3955" s="108" t="s">
        <v>8141</v>
      </c>
      <c r="C3955" s="108" t="s">
        <v>8124</v>
      </c>
      <c r="D3955" s="108" t="s">
        <v>269</v>
      </c>
      <c r="E3955" s="108">
        <v>1.2E-2</v>
      </c>
      <c r="F3955" s="108" t="s">
        <v>8789</v>
      </c>
      <c r="G3955" s="108" t="s">
        <v>10928</v>
      </c>
      <c r="H3955" s="108" t="s">
        <v>10929</v>
      </c>
      <c r="I3955" s="108" t="s">
        <v>623</v>
      </c>
      <c r="J3955" s="108" t="s">
        <v>10930</v>
      </c>
      <c r="K3955" s="362">
        <v>45545</v>
      </c>
      <c r="L3955" s="108" t="s">
        <v>9661</v>
      </c>
      <c r="M3955" s="319" t="s">
        <v>311</v>
      </c>
      <c r="N3955" s="361">
        <v>45910</v>
      </c>
      <c r="O3955" s="319" t="s">
        <v>263</v>
      </c>
      <c r="P3955" s="319">
        <v>2025</v>
      </c>
      <c r="Q3955" s="319" t="s">
        <v>26</v>
      </c>
      <c r="R3955" s="319" t="s">
        <v>26</v>
      </c>
      <c r="S3955" s="319" t="s">
        <v>26</v>
      </c>
      <c r="T3955" s="319"/>
      <c r="U3955" s="319"/>
      <c r="V3955" s="351"/>
      <c r="W3955" s="319"/>
      <c r="X3955" s="263"/>
      <c r="Y3955" s="263"/>
    </row>
    <row r="3956" spans="1:25" ht="24.95" customHeight="1" x14ac:dyDescent="0.2">
      <c r="A3956" s="59">
        <v>30</v>
      </c>
      <c r="B3956" s="108" t="s">
        <v>8142</v>
      </c>
      <c r="C3956" s="108" t="s">
        <v>8143</v>
      </c>
      <c r="D3956" s="108" t="s">
        <v>265</v>
      </c>
      <c r="E3956" s="108">
        <v>0.79200000000000004</v>
      </c>
      <c r="F3956" s="108" t="s">
        <v>821</v>
      </c>
      <c r="G3956" s="108" t="s">
        <v>10931</v>
      </c>
      <c r="H3956" s="108" t="s">
        <v>10932</v>
      </c>
      <c r="I3956" s="108" t="s">
        <v>623</v>
      </c>
      <c r="J3956" s="108">
        <v>19185873</v>
      </c>
      <c r="K3956" s="362">
        <v>45548</v>
      </c>
      <c r="L3956" s="108" t="s">
        <v>380</v>
      </c>
      <c r="M3956" s="319" t="s">
        <v>832</v>
      </c>
      <c r="N3956" s="361">
        <v>45913</v>
      </c>
      <c r="O3956" s="319" t="s">
        <v>263</v>
      </c>
      <c r="P3956" s="319">
        <v>2025</v>
      </c>
      <c r="Q3956" s="319" t="s">
        <v>26</v>
      </c>
      <c r="R3956" s="319" t="s">
        <v>10933</v>
      </c>
      <c r="S3956" s="319" t="s">
        <v>26</v>
      </c>
      <c r="T3956" s="319"/>
      <c r="U3956" s="319"/>
      <c r="V3956" s="351"/>
      <c r="W3956" s="319"/>
      <c r="X3956" s="263"/>
      <c r="Y3956" s="263"/>
    </row>
    <row r="3957" spans="1:25" ht="24.95" customHeight="1" x14ac:dyDescent="0.2">
      <c r="A3957" s="59">
        <v>31</v>
      </c>
      <c r="B3957" s="108" t="s">
        <v>8144</v>
      </c>
      <c r="C3957" s="108" t="s">
        <v>8145</v>
      </c>
      <c r="D3957" s="108" t="s">
        <v>189</v>
      </c>
      <c r="E3957" s="108">
        <v>0.26400000000000001</v>
      </c>
      <c r="F3957" s="108" t="s">
        <v>9398</v>
      </c>
      <c r="G3957" s="108" t="s">
        <v>10934</v>
      </c>
      <c r="H3957" s="108" t="s">
        <v>10935</v>
      </c>
      <c r="I3957" s="108" t="s">
        <v>623</v>
      </c>
      <c r="J3957" s="108" t="s">
        <v>10936</v>
      </c>
      <c r="K3957" s="362">
        <v>45565</v>
      </c>
      <c r="L3957" s="108" t="s">
        <v>9661</v>
      </c>
      <c r="M3957" s="319" t="s">
        <v>311</v>
      </c>
      <c r="N3957" s="361">
        <v>45930</v>
      </c>
      <c r="O3957" s="319" t="s">
        <v>263</v>
      </c>
      <c r="P3957" s="319">
        <v>2025</v>
      </c>
      <c r="Q3957" s="319" t="s">
        <v>26</v>
      </c>
      <c r="R3957" s="319" t="s">
        <v>26</v>
      </c>
      <c r="S3957" s="319" t="s">
        <v>26</v>
      </c>
      <c r="T3957" s="319"/>
      <c r="U3957" s="319"/>
      <c r="V3957" s="351"/>
      <c r="W3957" s="319"/>
      <c r="X3957" s="263"/>
      <c r="Y3957" s="263"/>
    </row>
    <row r="3958" spans="1:25" ht="24.95" customHeight="1" x14ac:dyDescent="0.2">
      <c r="A3958" s="59">
        <v>32</v>
      </c>
      <c r="B3958" s="108" t="s">
        <v>8146</v>
      </c>
      <c r="C3958" s="108" t="s">
        <v>8128</v>
      </c>
      <c r="D3958" s="108" t="s">
        <v>189</v>
      </c>
      <c r="E3958" s="108">
        <v>1.6E-2</v>
      </c>
      <c r="F3958" s="108" t="s">
        <v>8789</v>
      </c>
      <c r="G3958" s="108" t="s">
        <v>10937</v>
      </c>
      <c r="H3958" s="108" t="s">
        <v>10938</v>
      </c>
      <c r="I3958" s="108" t="s">
        <v>623</v>
      </c>
      <c r="J3958" s="108" t="s">
        <v>10939</v>
      </c>
      <c r="K3958" s="362">
        <v>45565</v>
      </c>
      <c r="L3958" s="108" t="s">
        <v>9661</v>
      </c>
      <c r="M3958" s="319" t="s">
        <v>311</v>
      </c>
      <c r="N3958" s="361">
        <v>45930</v>
      </c>
      <c r="O3958" s="319" t="s">
        <v>263</v>
      </c>
      <c r="P3958" s="319">
        <v>2025</v>
      </c>
      <c r="Q3958" s="319" t="s">
        <v>26</v>
      </c>
      <c r="R3958" s="319" t="s">
        <v>26</v>
      </c>
      <c r="S3958" s="319" t="s">
        <v>26</v>
      </c>
      <c r="T3958" s="319"/>
      <c r="U3958" s="319"/>
      <c r="V3958" s="351"/>
      <c r="W3958" s="319"/>
      <c r="X3958" s="263"/>
      <c r="Y3958" s="263"/>
    </row>
    <row r="3959" spans="1:25" ht="24.95" customHeight="1" x14ac:dyDescent="0.2">
      <c r="A3959" s="59">
        <v>33</v>
      </c>
      <c r="B3959" s="108" t="s">
        <v>8147</v>
      </c>
      <c r="C3959" s="108" t="s">
        <v>8148</v>
      </c>
      <c r="D3959" s="108" t="s">
        <v>189</v>
      </c>
      <c r="E3959" s="108">
        <v>1.3574000000000002</v>
      </c>
      <c r="F3959" s="108" t="s">
        <v>821</v>
      </c>
      <c r="G3959" s="108" t="s">
        <v>10940</v>
      </c>
      <c r="H3959" s="108" t="s">
        <v>10941</v>
      </c>
      <c r="I3959" s="108" t="s">
        <v>623</v>
      </c>
      <c r="J3959" s="108">
        <v>24380784</v>
      </c>
      <c r="K3959" s="362">
        <v>45569</v>
      </c>
      <c r="L3959" s="108" t="s">
        <v>425</v>
      </c>
      <c r="M3959" s="319" t="s">
        <v>311</v>
      </c>
      <c r="N3959" s="361">
        <v>45934</v>
      </c>
      <c r="O3959" s="319" t="s">
        <v>263</v>
      </c>
      <c r="P3959" s="319">
        <v>2025</v>
      </c>
      <c r="Q3959" s="319" t="s">
        <v>26</v>
      </c>
      <c r="R3959" s="319" t="s">
        <v>26</v>
      </c>
      <c r="S3959" s="319" t="s">
        <v>26</v>
      </c>
      <c r="T3959" s="319"/>
      <c r="U3959" s="319"/>
      <c r="V3959" s="351"/>
      <c r="W3959" s="319"/>
      <c r="X3959" s="263"/>
      <c r="Y3959" s="263"/>
    </row>
    <row r="3960" spans="1:25" ht="24.95" customHeight="1" x14ac:dyDescent="0.2">
      <c r="A3960" s="59">
        <v>34</v>
      </c>
      <c r="B3960" s="108" t="s">
        <v>8149</v>
      </c>
      <c r="C3960" s="108" t="s">
        <v>8150</v>
      </c>
      <c r="D3960" s="108" t="s">
        <v>189</v>
      </c>
      <c r="E3960" s="108">
        <v>0.16</v>
      </c>
      <c r="F3960" s="108" t="s">
        <v>821</v>
      </c>
      <c r="G3960" s="108" t="s">
        <v>10942</v>
      </c>
      <c r="H3960" s="108" t="s">
        <v>10943</v>
      </c>
      <c r="I3960" s="108" t="s">
        <v>623</v>
      </c>
      <c r="J3960" s="108" t="s">
        <v>10944</v>
      </c>
      <c r="K3960" s="362">
        <v>45569</v>
      </c>
      <c r="L3960" s="108" t="s">
        <v>9661</v>
      </c>
      <c r="M3960" s="319" t="s">
        <v>311</v>
      </c>
      <c r="N3960" s="361">
        <v>45934</v>
      </c>
      <c r="O3960" s="319" t="s">
        <v>263</v>
      </c>
      <c r="P3960" s="319">
        <v>2025</v>
      </c>
      <c r="Q3960" s="319" t="s">
        <v>26</v>
      </c>
      <c r="R3960" s="319" t="s">
        <v>26</v>
      </c>
      <c r="S3960" s="319" t="s">
        <v>26</v>
      </c>
      <c r="T3960" s="319"/>
      <c r="U3960" s="319"/>
      <c r="V3960" s="351"/>
      <c r="W3960" s="319"/>
      <c r="X3960" s="263"/>
      <c r="Y3960" s="263"/>
    </row>
    <row r="3961" spans="1:25" ht="24.95" customHeight="1" x14ac:dyDescent="0.2">
      <c r="A3961" s="59">
        <v>35</v>
      </c>
      <c r="B3961" s="108" t="s">
        <v>8151</v>
      </c>
      <c r="C3961" s="108" t="s">
        <v>8124</v>
      </c>
      <c r="D3961" s="108" t="s">
        <v>269</v>
      </c>
      <c r="E3961" s="108">
        <v>5.7400000000000003E-3</v>
      </c>
      <c r="F3961" s="108" t="s">
        <v>8789</v>
      </c>
      <c r="G3961" s="108" t="s">
        <v>10945</v>
      </c>
      <c r="H3961" s="108" t="s">
        <v>10946</v>
      </c>
      <c r="I3961" s="108" t="s">
        <v>623</v>
      </c>
      <c r="J3961" s="108" t="s">
        <v>10947</v>
      </c>
      <c r="K3961" s="362">
        <v>45569</v>
      </c>
      <c r="L3961" s="108" t="s">
        <v>9661</v>
      </c>
      <c r="M3961" s="319" t="s">
        <v>311</v>
      </c>
      <c r="N3961" s="361">
        <v>45934</v>
      </c>
      <c r="O3961" s="319" t="s">
        <v>263</v>
      </c>
      <c r="P3961" s="319">
        <v>2025</v>
      </c>
      <c r="Q3961" s="319" t="s">
        <v>26</v>
      </c>
      <c r="R3961" s="319" t="s">
        <v>26</v>
      </c>
      <c r="S3961" s="319" t="s">
        <v>26</v>
      </c>
      <c r="T3961" s="319"/>
      <c r="U3961" s="319"/>
      <c r="V3961" s="351"/>
      <c r="W3961" s="319"/>
      <c r="X3961" s="263"/>
      <c r="Y3961" s="263"/>
    </row>
    <row r="3962" spans="1:25" ht="24.95" customHeight="1" x14ac:dyDescent="0.2">
      <c r="A3962" s="59">
        <v>36</v>
      </c>
      <c r="B3962" s="108" t="s">
        <v>8147</v>
      </c>
      <c r="C3962" s="108" t="s">
        <v>8152</v>
      </c>
      <c r="D3962" s="108" t="s">
        <v>189</v>
      </c>
      <c r="E3962" s="108">
        <v>0.84150000000000003</v>
      </c>
      <c r="F3962" s="108" t="s">
        <v>821</v>
      </c>
      <c r="G3962" s="108" t="s">
        <v>10948</v>
      </c>
      <c r="H3962" s="108" t="s">
        <v>10941</v>
      </c>
      <c r="I3962" s="108" t="s">
        <v>623</v>
      </c>
      <c r="J3962" s="108">
        <v>24380904</v>
      </c>
      <c r="K3962" s="362">
        <v>45572</v>
      </c>
      <c r="L3962" s="108" t="s">
        <v>425</v>
      </c>
      <c r="M3962" s="319" t="s">
        <v>311</v>
      </c>
      <c r="N3962" s="361">
        <v>45937</v>
      </c>
      <c r="O3962" s="319" t="s">
        <v>263</v>
      </c>
      <c r="P3962" s="319">
        <v>2025</v>
      </c>
      <c r="Q3962" s="319" t="s">
        <v>26</v>
      </c>
      <c r="R3962" s="319" t="s">
        <v>26</v>
      </c>
      <c r="S3962" s="319" t="s">
        <v>26</v>
      </c>
      <c r="T3962" s="319"/>
      <c r="U3962" s="319"/>
      <c r="V3962" s="351"/>
      <c r="W3962" s="319"/>
      <c r="X3962" s="263"/>
      <c r="Y3962" s="263"/>
    </row>
    <row r="3963" spans="1:25" ht="24.95" customHeight="1" x14ac:dyDescent="0.2">
      <c r="A3963" s="59">
        <v>37</v>
      </c>
      <c r="B3963" s="108" t="s">
        <v>8153</v>
      </c>
      <c r="C3963" s="108" t="s">
        <v>8154</v>
      </c>
      <c r="D3963" s="108" t="s">
        <v>298</v>
      </c>
      <c r="E3963" s="108">
        <v>0.246</v>
      </c>
      <c r="F3963" s="108" t="s">
        <v>821</v>
      </c>
      <c r="G3963" s="108" t="s">
        <v>10949</v>
      </c>
      <c r="H3963" s="108" t="s">
        <v>10950</v>
      </c>
      <c r="I3963" s="108" t="s">
        <v>623</v>
      </c>
      <c r="J3963" s="108" t="s">
        <v>10951</v>
      </c>
      <c r="K3963" s="362">
        <v>45575</v>
      </c>
      <c r="L3963" s="108" t="s">
        <v>9661</v>
      </c>
      <c r="M3963" s="319" t="s">
        <v>311</v>
      </c>
      <c r="N3963" s="361">
        <v>45940</v>
      </c>
      <c r="O3963" s="319" t="s">
        <v>263</v>
      </c>
      <c r="P3963" s="319">
        <v>2025</v>
      </c>
      <c r="Q3963" s="319" t="s">
        <v>26</v>
      </c>
      <c r="R3963" s="319" t="s">
        <v>26</v>
      </c>
      <c r="S3963" s="319" t="s">
        <v>26</v>
      </c>
      <c r="T3963" s="319"/>
      <c r="U3963" s="319"/>
      <c r="V3963" s="351"/>
      <c r="W3963" s="319"/>
      <c r="X3963" s="263"/>
      <c r="Y3963" s="263"/>
    </row>
    <row r="3964" spans="1:25" ht="24.95" customHeight="1" x14ac:dyDescent="0.2">
      <c r="A3964" s="59">
        <v>38</v>
      </c>
      <c r="B3964" s="108" t="s">
        <v>8155</v>
      </c>
      <c r="C3964" s="108" t="s">
        <v>8156</v>
      </c>
      <c r="D3964" s="108" t="s">
        <v>62</v>
      </c>
      <c r="E3964" s="108">
        <v>0.39994499999999999</v>
      </c>
      <c r="F3964" s="108" t="s">
        <v>821</v>
      </c>
      <c r="G3964" s="108" t="s">
        <v>10952</v>
      </c>
      <c r="H3964" s="108" t="s">
        <v>10953</v>
      </c>
      <c r="I3964" s="108" t="s">
        <v>623</v>
      </c>
      <c r="J3964" s="108" t="s">
        <v>10954</v>
      </c>
      <c r="K3964" s="362">
        <v>45576</v>
      </c>
      <c r="L3964" s="108" t="s">
        <v>9661</v>
      </c>
      <c r="M3964" s="319" t="s">
        <v>311</v>
      </c>
      <c r="N3964" s="361">
        <v>45941</v>
      </c>
      <c r="O3964" s="319" t="s">
        <v>263</v>
      </c>
      <c r="P3964" s="319">
        <v>2025</v>
      </c>
      <c r="Q3964" s="319" t="s">
        <v>26</v>
      </c>
      <c r="R3964" s="319" t="s">
        <v>26</v>
      </c>
      <c r="S3964" s="319" t="s">
        <v>26</v>
      </c>
      <c r="T3964" s="319"/>
      <c r="U3964" s="319"/>
      <c r="V3964" s="351"/>
      <c r="W3964" s="319"/>
      <c r="X3964" s="263"/>
      <c r="Y3964" s="263"/>
    </row>
    <row r="3965" spans="1:25" ht="24.95" customHeight="1" x14ac:dyDescent="0.2">
      <c r="A3965" s="59">
        <v>39</v>
      </c>
      <c r="B3965" s="108" t="s">
        <v>8157</v>
      </c>
      <c r="C3965" s="108" t="s">
        <v>8158</v>
      </c>
      <c r="D3965" s="108" t="s">
        <v>268</v>
      </c>
      <c r="E3965" s="108">
        <v>3.5700000000000003E-2</v>
      </c>
      <c r="F3965" s="108" t="s">
        <v>8789</v>
      </c>
      <c r="G3965" s="108" t="s">
        <v>10955</v>
      </c>
      <c r="H3965" s="108" t="s">
        <v>10956</v>
      </c>
      <c r="I3965" s="108" t="s">
        <v>623</v>
      </c>
      <c r="J3965" s="108" t="s">
        <v>10957</v>
      </c>
      <c r="K3965" s="362">
        <v>45576</v>
      </c>
      <c r="L3965" s="108" t="s">
        <v>9661</v>
      </c>
      <c r="M3965" s="319" t="s">
        <v>311</v>
      </c>
      <c r="N3965" s="361">
        <v>45941</v>
      </c>
      <c r="O3965" s="319" t="s">
        <v>263</v>
      </c>
      <c r="P3965" s="319">
        <v>2025</v>
      </c>
      <c r="Q3965" s="319" t="s">
        <v>26</v>
      </c>
      <c r="R3965" s="319" t="s">
        <v>26</v>
      </c>
      <c r="S3965" s="319" t="s">
        <v>26</v>
      </c>
      <c r="T3965" s="319"/>
      <c r="U3965" s="319"/>
      <c r="V3965" s="351"/>
      <c r="W3965" s="319"/>
      <c r="X3965" s="263"/>
      <c r="Y3965" s="263"/>
    </row>
    <row r="3966" spans="1:25" ht="24.95" customHeight="1" x14ac:dyDescent="0.2">
      <c r="A3966" s="59">
        <v>40</v>
      </c>
      <c r="B3966" s="108" t="s">
        <v>8159</v>
      </c>
      <c r="C3966" s="108" t="s">
        <v>8160</v>
      </c>
      <c r="D3966" s="108" t="s">
        <v>189</v>
      </c>
      <c r="E3966" s="108">
        <v>2.2260000000000002E-2</v>
      </c>
      <c r="F3966" s="108" t="s">
        <v>8789</v>
      </c>
      <c r="G3966" s="108" t="s">
        <v>10958</v>
      </c>
      <c r="H3966" s="108" t="s">
        <v>10938</v>
      </c>
      <c r="I3966" s="108" t="s">
        <v>623</v>
      </c>
      <c r="J3966" s="108" t="s">
        <v>10959</v>
      </c>
      <c r="K3966" s="362">
        <v>45580</v>
      </c>
      <c r="L3966" s="108" t="s">
        <v>9661</v>
      </c>
      <c r="M3966" s="319" t="s">
        <v>311</v>
      </c>
      <c r="N3966" s="361">
        <v>45945</v>
      </c>
      <c r="O3966" s="319" t="s">
        <v>263</v>
      </c>
      <c r="P3966" s="319">
        <v>2025</v>
      </c>
      <c r="Q3966" s="319" t="s">
        <v>26</v>
      </c>
      <c r="R3966" s="319" t="s">
        <v>26</v>
      </c>
      <c r="S3966" s="319" t="s">
        <v>26</v>
      </c>
      <c r="T3966" s="319"/>
      <c r="U3966" s="319"/>
      <c r="V3966" s="351"/>
      <c r="W3966" s="319"/>
      <c r="X3966" s="263"/>
      <c r="Y3966" s="263"/>
    </row>
    <row r="3967" spans="1:25" ht="24.95" customHeight="1" x14ac:dyDescent="0.2">
      <c r="A3967" s="59">
        <v>41</v>
      </c>
      <c r="B3967" s="108" t="s">
        <v>7686</v>
      </c>
      <c r="C3967" s="108" t="s">
        <v>8161</v>
      </c>
      <c r="D3967" s="108" t="s">
        <v>268</v>
      </c>
      <c r="E3967" s="108">
        <v>49.8</v>
      </c>
      <c r="F3967" s="108" t="s">
        <v>497</v>
      </c>
      <c r="G3967" s="108" t="s">
        <v>10960</v>
      </c>
      <c r="H3967" s="108" t="s">
        <v>10961</v>
      </c>
      <c r="I3967" s="108" t="s">
        <v>623</v>
      </c>
      <c r="J3967" s="108">
        <v>20032109</v>
      </c>
      <c r="K3967" s="362">
        <v>45581</v>
      </c>
      <c r="L3967" s="108" t="s">
        <v>380</v>
      </c>
      <c r="M3967" s="319" t="s">
        <v>832</v>
      </c>
      <c r="N3967" s="361">
        <v>45946</v>
      </c>
      <c r="O3967" s="319" t="s">
        <v>263</v>
      </c>
      <c r="P3967" s="319">
        <v>2025</v>
      </c>
      <c r="Q3967" s="319" t="s">
        <v>26</v>
      </c>
      <c r="R3967" s="319" t="s">
        <v>10962</v>
      </c>
      <c r="S3967" s="319" t="s">
        <v>26</v>
      </c>
      <c r="T3967" s="319"/>
      <c r="U3967" s="319"/>
      <c r="V3967" s="351"/>
      <c r="W3967" s="319"/>
      <c r="X3967" s="263"/>
      <c r="Y3967" s="263"/>
    </row>
    <row r="3968" spans="1:25" ht="24.95" customHeight="1" x14ac:dyDescent="0.2">
      <c r="A3968" s="59">
        <v>42</v>
      </c>
      <c r="B3968" s="108" t="s">
        <v>8162</v>
      </c>
      <c r="C3968" s="108" t="s">
        <v>8124</v>
      </c>
      <c r="D3968" s="108" t="s">
        <v>189</v>
      </c>
      <c r="E3968" s="108">
        <v>2.8079999999999997E-2</v>
      </c>
      <c r="F3968" s="108" t="s">
        <v>8789</v>
      </c>
      <c r="G3968" s="108" t="s">
        <v>10905</v>
      </c>
      <c r="H3968" s="108" t="s">
        <v>10963</v>
      </c>
      <c r="I3968" s="108" t="s">
        <v>623</v>
      </c>
      <c r="J3968" s="108" t="s">
        <v>10964</v>
      </c>
      <c r="K3968" s="362">
        <v>45583</v>
      </c>
      <c r="L3968" s="108" t="s">
        <v>9661</v>
      </c>
      <c r="M3968" s="319" t="s">
        <v>311</v>
      </c>
      <c r="N3968" s="361">
        <v>45948</v>
      </c>
      <c r="O3968" s="319" t="s">
        <v>263</v>
      </c>
      <c r="P3968" s="319">
        <v>2025</v>
      </c>
      <c r="Q3968" s="319" t="s">
        <v>26</v>
      </c>
      <c r="R3968" s="319" t="s">
        <v>26</v>
      </c>
      <c r="S3968" s="319" t="s">
        <v>26</v>
      </c>
      <c r="T3968" s="319"/>
      <c r="U3968" s="319"/>
      <c r="V3968" s="351"/>
      <c r="W3968" s="319"/>
      <c r="X3968" s="263"/>
      <c r="Y3968" s="263"/>
    </row>
    <row r="3969" spans="1:25" ht="24.95" customHeight="1" x14ac:dyDescent="0.2">
      <c r="A3969" s="59">
        <v>43</v>
      </c>
      <c r="B3969" s="108" t="s">
        <v>8163</v>
      </c>
      <c r="C3969" s="108" t="s">
        <v>8164</v>
      </c>
      <c r="D3969" s="108" t="s">
        <v>189</v>
      </c>
      <c r="E3969" s="108">
        <v>0.39943000000000001</v>
      </c>
      <c r="F3969" s="108" t="s">
        <v>821</v>
      </c>
      <c r="G3969" s="108" t="s">
        <v>10965</v>
      </c>
      <c r="H3969" s="108" t="s">
        <v>10966</v>
      </c>
      <c r="I3969" s="108" t="s">
        <v>623</v>
      </c>
      <c r="J3969" s="108" t="s">
        <v>10967</v>
      </c>
      <c r="K3969" s="362">
        <v>45583</v>
      </c>
      <c r="L3969" s="108" t="s">
        <v>9661</v>
      </c>
      <c r="M3969" s="319" t="s">
        <v>311</v>
      </c>
      <c r="N3969" s="361">
        <v>45948</v>
      </c>
      <c r="O3969" s="319" t="s">
        <v>263</v>
      </c>
      <c r="P3969" s="319">
        <v>2025</v>
      </c>
      <c r="Q3969" s="319" t="s">
        <v>26</v>
      </c>
      <c r="R3969" s="319" t="s">
        <v>26</v>
      </c>
      <c r="S3969" s="319" t="s">
        <v>26</v>
      </c>
      <c r="T3969" s="319"/>
      <c r="U3969" s="319"/>
      <c r="V3969" s="351"/>
      <c r="W3969" s="319"/>
      <c r="X3969" s="263"/>
      <c r="Y3969" s="263"/>
    </row>
    <row r="3970" spans="1:25" ht="24.95" customHeight="1" x14ac:dyDescent="0.2">
      <c r="A3970" s="59">
        <v>44</v>
      </c>
      <c r="B3970" s="108" t="s">
        <v>8165</v>
      </c>
      <c r="C3970" s="108" t="s">
        <v>8166</v>
      </c>
      <c r="D3970" s="108" t="s">
        <v>189</v>
      </c>
      <c r="E3970" s="108">
        <v>0.4</v>
      </c>
      <c r="F3970" s="108" t="s">
        <v>821</v>
      </c>
      <c r="G3970" s="108" t="s">
        <v>10968</v>
      </c>
      <c r="H3970" s="108" t="s">
        <v>10969</v>
      </c>
      <c r="I3970" s="108" t="s">
        <v>623</v>
      </c>
      <c r="J3970" s="108" t="s">
        <v>10970</v>
      </c>
      <c r="K3970" s="362">
        <v>45585</v>
      </c>
      <c r="L3970" s="108" t="s">
        <v>9661</v>
      </c>
      <c r="M3970" s="319" t="s">
        <v>311</v>
      </c>
      <c r="N3970" s="361">
        <v>45950</v>
      </c>
      <c r="O3970" s="319" t="s">
        <v>263</v>
      </c>
      <c r="P3970" s="319">
        <v>2025</v>
      </c>
      <c r="Q3970" s="319" t="s">
        <v>26</v>
      </c>
      <c r="R3970" s="319" t="s">
        <v>26</v>
      </c>
      <c r="S3970" s="319" t="s">
        <v>26</v>
      </c>
      <c r="T3970" s="319"/>
      <c r="U3970" s="319"/>
      <c r="V3970" s="351"/>
      <c r="W3970" s="319"/>
      <c r="X3970" s="263"/>
      <c r="Y3970" s="263"/>
    </row>
    <row r="3971" spans="1:25" ht="24.95" customHeight="1" x14ac:dyDescent="0.2">
      <c r="A3971" s="59">
        <v>45</v>
      </c>
      <c r="B3971" s="108" t="s">
        <v>8167</v>
      </c>
      <c r="C3971" s="108" t="s">
        <v>8168</v>
      </c>
      <c r="D3971" s="108" t="s">
        <v>268</v>
      </c>
      <c r="E3971" s="108">
        <v>4</v>
      </c>
      <c r="F3971" s="108" t="s">
        <v>821</v>
      </c>
      <c r="G3971" s="108" t="s">
        <v>10971</v>
      </c>
      <c r="H3971" s="108" t="s">
        <v>10972</v>
      </c>
      <c r="I3971" s="108" t="s">
        <v>623</v>
      </c>
      <c r="J3971" s="108">
        <v>12768703</v>
      </c>
      <c r="K3971" s="362">
        <v>45586</v>
      </c>
      <c r="L3971" s="108" t="s">
        <v>380</v>
      </c>
      <c r="M3971" s="319" t="s">
        <v>832</v>
      </c>
      <c r="N3971" s="361">
        <v>45951</v>
      </c>
      <c r="O3971" s="319" t="s">
        <v>263</v>
      </c>
      <c r="P3971" s="319">
        <v>2025</v>
      </c>
      <c r="Q3971" s="319" t="s">
        <v>26</v>
      </c>
      <c r="R3971" s="319" t="s">
        <v>10973</v>
      </c>
      <c r="S3971" s="319" t="s">
        <v>26</v>
      </c>
      <c r="T3971" s="319"/>
      <c r="U3971" s="319"/>
      <c r="V3971" s="351"/>
      <c r="W3971" s="319"/>
      <c r="X3971" s="263"/>
      <c r="Y3971" s="263"/>
    </row>
    <row r="3972" spans="1:25" ht="24.95" customHeight="1" x14ac:dyDescent="0.2">
      <c r="A3972" s="59">
        <v>46</v>
      </c>
      <c r="B3972" s="108" t="s">
        <v>8169</v>
      </c>
      <c r="C3972" s="108" t="s">
        <v>8170</v>
      </c>
      <c r="D3972" s="108" t="s">
        <v>269</v>
      </c>
      <c r="E3972" s="108">
        <v>0.25419999999999998</v>
      </c>
      <c r="F3972" s="108" t="s">
        <v>821</v>
      </c>
      <c r="G3972" s="108" t="s">
        <v>10974</v>
      </c>
      <c r="H3972" s="108" t="s">
        <v>10975</v>
      </c>
      <c r="I3972" s="108" t="s">
        <v>623</v>
      </c>
      <c r="J3972" s="108" t="s">
        <v>10976</v>
      </c>
      <c r="K3972" s="362">
        <v>45590</v>
      </c>
      <c r="L3972" s="108" t="s">
        <v>9661</v>
      </c>
      <c r="M3972" s="319" t="s">
        <v>311</v>
      </c>
      <c r="N3972" s="361">
        <v>45955</v>
      </c>
      <c r="O3972" s="319" t="s">
        <v>263</v>
      </c>
      <c r="P3972" s="319">
        <v>2025</v>
      </c>
      <c r="Q3972" s="319" t="s">
        <v>26</v>
      </c>
      <c r="R3972" s="319" t="s">
        <v>26</v>
      </c>
      <c r="S3972" s="319" t="s">
        <v>26</v>
      </c>
      <c r="T3972" s="319"/>
      <c r="U3972" s="319"/>
      <c r="V3972" s="351"/>
      <c r="W3972" s="319"/>
      <c r="X3972" s="263"/>
      <c r="Y3972" s="263"/>
    </row>
    <row r="3973" spans="1:25" ht="24.95" customHeight="1" x14ac:dyDescent="0.2">
      <c r="A3973" s="59">
        <v>47</v>
      </c>
      <c r="B3973" s="108" t="s">
        <v>8171</v>
      </c>
      <c r="C3973" s="108" t="s">
        <v>8172</v>
      </c>
      <c r="D3973" s="108" t="s">
        <v>189</v>
      </c>
      <c r="E3973" s="108">
        <v>0.34200000000000003</v>
      </c>
      <c r="F3973" s="108" t="s">
        <v>821</v>
      </c>
      <c r="G3973" s="108" t="s">
        <v>10977</v>
      </c>
      <c r="H3973" s="108" t="s">
        <v>10978</v>
      </c>
      <c r="I3973" s="108" t="s">
        <v>623</v>
      </c>
      <c r="J3973" s="108" t="s">
        <v>10979</v>
      </c>
      <c r="K3973" s="362">
        <v>45596</v>
      </c>
      <c r="L3973" s="108" t="s">
        <v>9661</v>
      </c>
      <c r="M3973" s="319" t="s">
        <v>311</v>
      </c>
      <c r="N3973" s="361">
        <v>45961</v>
      </c>
      <c r="O3973" s="319" t="s">
        <v>263</v>
      </c>
      <c r="P3973" s="319">
        <v>2025</v>
      </c>
      <c r="Q3973" s="319" t="s">
        <v>26</v>
      </c>
      <c r="R3973" s="319" t="s">
        <v>26</v>
      </c>
      <c r="S3973" s="319" t="s">
        <v>26</v>
      </c>
      <c r="T3973" s="319"/>
      <c r="U3973" s="319"/>
      <c r="V3973" s="351"/>
      <c r="W3973" s="319"/>
      <c r="X3973" s="263"/>
      <c r="Y3973" s="263"/>
    </row>
    <row r="3974" spans="1:25" ht="24.95" customHeight="1" x14ac:dyDescent="0.2">
      <c r="A3974" s="59">
        <v>48</v>
      </c>
      <c r="B3974" s="108" t="s">
        <v>8173</v>
      </c>
      <c r="C3974" s="108" t="s">
        <v>7190</v>
      </c>
      <c r="D3974" s="108" t="s">
        <v>268</v>
      </c>
      <c r="E3974" s="108">
        <v>0.16</v>
      </c>
      <c r="F3974" s="108" t="s">
        <v>8789</v>
      </c>
      <c r="G3974" s="108" t="s">
        <v>10980</v>
      </c>
      <c r="H3974" s="108" t="s">
        <v>10981</v>
      </c>
      <c r="I3974" s="108" t="s">
        <v>623</v>
      </c>
      <c r="J3974" s="108">
        <v>19887080</v>
      </c>
      <c r="K3974" s="362">
        <v>45624</v>
      </c>
      <c r="L3974" s="108" t="s">
        <v>380</v>
      </c>
      <c r="M3974" s="319" t="s">
        <v>832</v>
      </c>
      <c r="N3974" s="361">
        <v>45989</v>
      </c>
      <c r="O3974" s="319" t="s">
        <v>263</v>
      </c>
      <c r="P3974" s="319">
        <v>2025</v>
      </c>
      <c r="Q3974" s="319" t="s">
        <v>26</v>
      </c>
      <c r="R3974" s="319" t="s">
        <v>26</v>
      </c>
      <c r="S3974" s="319" t="s">
        <v>26</v>
      </c>
      <c r="T3974" s="319"/>
      <c r="U3974" s="319"/>
      <c r="V3974" s="351"/>
      <c r="W3974" s="319"/>
      <c r="X3974" s="263"/>
      <c r="Y3974" s="263"/>
    </row>
    <row r="3975" spans="1:25" ht="24.95" customHeight="1" x14ac:dyDescent="0.2">
      <c r="A3975" s="59">
        <v>49</v>
      </c>
      <c r="B3975" s="108" t="s">
        <v>8174</v>
      </c>
      <c r="C3975" s="108" t="s">
        <v>8175</v>
      </c>
      <c r="D3975" s="108" t="s">
        <v>269</v>
      </c>
      <c r="E3975" s="108">
        <v>4.2</v>
      </c>
      <c r="F3975" s="108" t="s">
        <v>821</v>
      </c>
      <c r="G3975" s="108" t="s">
        <v>10982</v>
      </c>
      <c r="H3975" s="108" t="s">
        <v>10983</v>
      </c>
      <c r="I3975" s="108" t="s">
        <v>623</v>
      </c>
      <c r="J3975" s="108">
        <v>20636306</v>
      </c>
      <c r="K3975" s="362">
        <v>45607</v>
      </c>
      <c r="L3975" s="108" t="s">
        <v>380</v>
      </c>
      <c r="M3975" s="319" t="s">
        <v>832</v>
      </c>
      <c r="N3975" s="361">
        <v>45972</v>
      </c>
      <c r="O3975" s="319" t="s">
        <v>263</v>
      </c>
      <c r="P3975" s="319">
        <v>2025</v>
      </c>
      <c r="Q3975" s="319" t="s">
        <v>26</v>
      </c>
      <c r="R3975" s="319" t="s">
        <v>26</v>
      </c>
      <c r="S3975" s="319" t="s">
        <v>26</v>
      </c>
      <c r="T3975" s="319"/>
      <c r="U3975" s="319"/>
      <c r="V3975" s="351"/>
      <c r="W3975" s="319"/>
      <c r="X3975" s="263"/>
      <c r="Y3975" s="263"/>
    </row>
    <row r="3976" spans="1:25" ht="24.95" customHeight="1" x14ac:dyDescent="0.2">
      <c r="A3976" s="59">
        <v>50</v>
      </c>
      <c r="B3976" s="108" t="s">
        <v>8176</v>
      </c>
      <c r="C3976" s="108" t="s">
        <v>8177</v>
      </c>
      <c r="D3976" s="108" t="s">
        <v>265</v>
      </c>
      <c r="E3976" s="108">
        <v>1.58873</v>
      </c>
      <c r="F3976" s="108" t="s">
        <v>821</v>
      </c>
      <c r="G3976" s="108" t="s">
        <v>10984</v>
      </c>
      <c r="H3976" s="108" t="s">
        <v>10985</v>
      </c>
      <c r="I3976" s="108" t="s">
        <v>623</v>
      </c>
      <c r="J3976" s="108">
        <v>21523168</v>
      </c>
      <c r="K3976" s="362">
        <v>45601</v>
      </c>
      <c r="L3976" s="108" t="s">
        <v>425</v>
      </c>
      <c r="M3976" s="319" t="s">
        <v>311</v>
      </c>
      <c r="N3976" s="361">
        <v>45966</v>
      </c>
      <c r="O3976" s="319" t="s">
        <v>263</v>
      </c>
      <c r="P3976" s="319">
        <v>2025</v>
      </c>
      <c r="Q3976" s="319" t="s">
        <v>26</v>
      </c>
      <c r="R3976" s="319" t="s">
        <v>26</v>
      </c>
      <c r="S3976" s="319" t="s">
        <v>26</v>
      </c>
      <c r="T3976" s="319"/>
      <c r="U3976" s="319"/>
      <c r="V3976" s="351"/>
      <c r="W3976" s="319"/>
      <c r="X3976" s="263"/>
      <c r="Y3976" s="263"/>
    </row>
    <row r="3977" spans="1:25" ht="24.95" customHeight="1" x14ac:dyDescent="0.2">
      <c r="A3977" s="59">
        <v>51</v>
      </c>
      <c r="B3977" s="108" t="s">
        <v>8178</v>
      </c>
      <c r="C3977" s="108" t="s">
        <v>8179</v>
      </c>
      <c r="D3977" s="108" t="s">
        <v>269</v>
      </c>
      <c r="E3977" s="108">
        <v>0.15</v>
      </c>
      <c r="F3977" s="108" t="s">
        <v>821</v>
      </c>
      <c r="G3977" s="108" t="s">
        <v>8559</v>
      </c>
      <c r="H3977" s="108" t="s">
        <v>10986</v>
      </c>
      <c r="I3977" s="108" t="s">
        <v>623</v>
      </c>
      <c r="J3977" s="108" t="s">
        <v>10987</v>
      </c>
      <c r="K3977" s="362">
        <v>45621</v>
      </c>
      <c r="L3977" s="108" t="s">
        <v>9661</v>
      </c>
      <c r="M3977" s="319" t="s">
        <v>311</v>
      </c>
      <c r="N3977" s="361">
        <v>45986</v>
      </c>
      <c r="O3977" s="319" t="s">
        <v>263</v>
      </c>
      <c r="P3977" s="319">
        <v>2025</v>
      </c>
      <c r="Q3977" s="319" t="s">
        <v>26</v>
      </c>
      <c r="R3977" s="319" t="s">
        <v>26</v>
      </c>
      <c r="S3977" s="319" t="s">
        <v>26</v>
      </c>
      <c r="T3977" s="319"/>
      <c r="U3977" s="319"/>
      <c r="V3977" s="351"/>
      <c r="W3977" s="319"/>
      <c r="X3977" s="263"/>
      <c r="Y3977" s="263"/>
    </row>
    <row r="3978" spans="1:25" ht="24.95" customHeight="1" x14ac:dyDescent="0.2">
      <c r="A3978" s="59">
        <v>52</v>
      </c>
      <c r="B3978" s="108" t="s">
        <v>8180</v>
      </c>
      <c r="C3978" s="108" t="s">
        <v>8181</v>
      </c>
      <c r="D3978" s="108" t="s">
        <v>189</v>
      </c>
      <c r="E3978" s="108">
        <v>0.27989999999999998</v>
      </c>
      <c r="F3978" s="108" t="s">
        <v>821</v>
      </c>
      <c r="G3978" s="108" t="s">
        <v>10965</v>
      </c>
      <c r="H3978" s="108" t="s">
        <v>10988</v>
      </c>
      <c r="I3978" s="108" t="s">
        <v>623</v>
      </c>
      <c r="J3978" s="108" t="s">
        <v>10989</v>
      </c>
      <c r="K3978" s="362">
        <v>45609</v>
      </c>
      <c r="L3978" s="108" t="s">
        <v>9661</v>
      </c>
      <c r="M3978" s="319" t="s">
        <v>311</v>
      </c>
      <c r="N3978" s="361">
        <v>45974</v>
      </c>
      <c r="O3978" s="319" t="s">
        <v>263</v>
      </c>
      <c r="P3978" s="319">
        <v>2025</v>
      </c>
      <c r="Q3978" s="319" t="s">
        <v>26</v>
      </c>
      <c r="R3978" s="319" t="s">
        <v>26</v>
      </c>
      <c r="S3978" s="319" t="s">
        <v>26</v>
      </c>
      <c r="T3978" s="319"/>
      <c r="U3978" s="319"/>
      <c r="V3978" s="351"/>
      <c r="W3978" s="319"/>
      <c r="X3978" s="263"/>
      <c r="Y3978" s="263"/>
    </row>
    <row r="3979" spans="1:25" ht="24.95" customHeight="1" x14ac:dyDescent="0.2">
      <c r="A3979" s="59">
        <v>53</v>
      </c>
      <c r="B3979" s="108" t="s">
        <v>8182</v>
      </c>
      <c r="C3979" s="108" t="s">
        <v>8183</v>
      </c>
      <c r="D3979" s="108" t="s">
        <v>189</v>
      </c>
      <c r="E3979" s="108">
        <v>0.4</v>
      </c>
      <c r="F3979" s="108" t="s">
        <v>1531</v>
      </c>
      <c r="G3979" s="108" t="s">
        <v>10990</v>
      </c>
      <c r="H3979" s="108" t="s">
        <v>10991</v>
      </c>
      <c r="I3979" s="108" t="s">
        <v>623</v>
      </c>
      <c r="J3979" s="108" t="s">
        <v>10992</v>
      </c>
      <c r="K3979" s="362">
        <v>45601</v>
      </c>
      <c r="L3979" s="108" t="s">
        <v>9661</v>
      </c>
      <c r="M3979" s="319" t="s">
        <v>311</v>
      </c>
      <c r="N3979" s="361">
        <v>45966</v>
      </c>
      <c r="O3979" s="319" t="s">
        <v>263</v>
      </c>
      <c r="P3979" s="319">
        <v>2025</v>
      </c>
      <c r="Q3979" s="319" t="s">
        <v>26</v>
      </c>
      <c r="R3979" s="319" t="s">
        <v>26</v>
      </c>
      <c r="S3979" s="319" t="s">
        <v>26</v>
      </c>
      <c r="T3979" s="319"/>
      <c r="U3979" s="319"/>
      <c r="V3979" s="351"/>
      <c r="W3979" s="319"/>
      <c r="X3979" s="263"/>
      <c r="Y3979" s="263"/>
    </row>
    <row r="3980" spans="1:25" ht="24.95" customHeight="1" x14ac:dyDescent="0.2">
      <c r="A3980" s="59">
        <v>54</v>
      </c>
      <c r="B3980" s="108" t="s">
        <v>8184</v>
      </c>
      <c r="C3980" s="108" t="s">
        <v>8185</v>
      </c>
      <c r="D3980" s="108" t="s">
        <v>268</v>
      </c>
      <c r="E3980" s="108">
        <v>4.7199999999999994E-3</v>
      </c>
      <c r="F3980" s="108" t="s">
        <v>8789</v>
      </c>
      <c r="G3980" s="108" t="s">
        <v>10993</v>
      </c>
      <c r="H3980" s="108" t="s">
        <v>10994</v>
      </c>
      <c r="I3980" s="108" t="s">
        <v>623</v>
      </c>
      <c r="J3980" s="108" t="s">
        <v>10995</v>
      </c>
      <c r="K3980" s="362">
        <v>45603</v>
      </c>
      <c r="L3980" s="108" t="s">
        <v>9661</v>
      </c>
      <c r="M3980" s="319" t="s">
        <v>311</v>
      </c>
      <c r="N3980" s="361">
        <v>45968</v>
      </c>
      <c r="O3980" s="319" t="s">
        <v>263</v>
      </c>
      <c r="P3980" s="319">
        <v>2025</v>
      </c>
      <c r="Q3980" s="319" t="s">
        <v>26</v>
      </c>
      <c r="R3980" s="319" t="s">
        <v>26</v>
      </c>
      <c r="S3980" s="319" t="s">
        <v>26</v>
      </c>
      <c r="T3980" s="319"/>
      <c r="U3980" s="319"/>
      <c r="V3980" s="351"/>
      <c r="W3980" s="319"/>
      <c r="X3980" s="263"/>
      <c r="Y3980" s="263"/>
    </row>
    <row r="3981" spans="1:25" ht="24.95" customHeight="1" x14ac:dyDescent="0.2">
      <c r="A3981" s="59">
        <v>55</v>
      </c>
      <c r="B3981" s="108" t="s">
        <v>8186</v>
      </c>
      <c r="C3981" s="108" t="s">
        <v>8187</v>
      </c>
      <c r="D3981" s="108" t="s">
        <v>268</v>
      </c>
      <c r="E3981" s="108">
        <v>0.1</v>
      </c>
      <c r="F3981" s="108" t="s">
        <v>8789</v>
      </c>
      <c r="G3981" s="108" t="s">
        <v>10996</v>
      </c>
      <c r="H3981" s="108" t="s">
        <v>10997</v>
      </c>
      <c r="I3981" s="108" t="s">
        <v>623</v>
      </c>
      <c r="J3981" s="108">
        <v>24734817</v>
      </c>
      <c r="K3981" s="362">
        <v>45596</v>
      </c>
      <c r="L3981" s="108" t="s">
        <v>380</v>
      </c>
      <c r="M3981" s="319" t="s">
        <v>832</v>
      </c>
      <c r="N3981" s="361">
        <v>45961</v>
      </c>
      <c r="O3981" s="319" t="s">
        <v>263</v>
      </c>
      <c r="P3981" s="319">
        <v>2025</v>
      </c>
      <c r="Q3981" s="319" t="s">
        <v>26</v>
      </c>
      <c r="R3981" s="319" t="s">
        <v>26</v>
      </c>
      <c r="S3981" s="319" t="s">
        <v>26</v>
      </c>
      <c r="T3981" s="319"/>
      <c r="U3981" s="319"/>
      <c r="V3981" s="351"/>
      <c r="W3981" s="319"/>
      <c r="X3981" s="263"/>
      <c r="Y3981" s="263"/>
    </row>
    <row r="3982" spans="1:25" ht="24.95" customHeight="1" x14ac:dyDescent="0.2">
      <c r="A3982" s="59">
        <v>56</v>
      </c>
      <c r="B3982" s="108" t="s">
        <v>7442</v>
      </c>
      <c r="C3982" s="108" t="s">
        <v>8188</v>
      </c>
      <c r="D3982" s="108" t="s">
        <v>189</v>
      </c>
      <c r="E3982" s="108">
        <v>0.34883999999999998</v>
      </c>
      <c r="F3982" s="108" t="s">
        <v>8789</v>
      </c>
      <c r="G3982" s="108" t="s">
        <v>10998</v>
      </c>
      <c r="H3982" s="108" t="s">
        <v>10999</v>
      </c>
      <c r="I3982" s="108" t="s">
        <v>623</v>
      </c>
      <c r="J3982" s="108" t="s">
        <v>11000</v>
      </c>
      <c r="K3982" s="362">
        <v>45609</v>
      </c>
      <c r="L3982" s="108" t="s">
        <v>9661</v>
      </c>
      <c r="M3982" s="319" t="s">
        <v>311</v>
      </c>
      <c r="N3982" s="361">
        <v>45974</v>
      </c>
      <c r="O3982" s="319" t="s">
        <v>263</v>
      </c>
      <c r="P3982" s="319">
        <v>2025</v>
      </c>
      <c r="Q3982" s="319" t="s">
        <v>26</v>
      </c>
      <c r="R3982" s="319" t="s">
        <v>26</v>
      </c>
      <c r="S3982" s="319" t="s">
        <v>26</v>
      </c>
      <c r="T3982" s="319"/>
      <c r="U3982" s="319"/>
      <c r="V3982" s="351"/>
      <c r="W3982" s="319"/>
      <c r="X3982" s="263"/>
      <c r="Y3982" s="263"/>
    </row>
    <row r="3983" spans="1:25" ht="24.95" customHeight="1" x14ac:dyDescent="0.2">
      <c r="A3983" s="59">
        <v>57</v>
      </c>
      <c r="B3983" s="108" t="s">
        <v>8184</v>
      </c>
      <c r="C3983" s="108" t="s">
        <v>8189</v>
      </c>
      <c r="D3983" s="108" t="s">
        <v>268</v>
      </c>
      <c r="E3983" s="108">
        <v>3.5400000000000001E-2</v>
      </c>
      <c r="F3983" s="108" t="s">
        <v>8789</v>
      </c>
      <c r="G3983" s="108" t="s">
        <v>11001</v>
      </c>
      <c r="H3983" s="108" t="s">
        <v>10994</v>
      </c>
      <c r="I3983" s="108" t="s">
        <v>623</v>
      </c>
      <c r="J3983" s="108" t="s">
        <v>11002</v>
      </c>
      <c r="K3983" s="362">
        <v>45602</v>
      </c>
      <c r="L3983" s="108" t="s">
        <v>9661</v>
      </c>
      <c r="M3983" s="319" t="s">
        <v>311</v>
      </c>
      <c r="N3983" s="361">
        <v>45967</v>
      </c>
      <c r="O3983" s="319" t="s">
        <v>263</v>
      </c>
      <c r="P3983" s="319">
        <v>2025</v>
      </c>
      <c r="Q3983" s="319" t="s">
        <v>26</v>
      </c>
      <c r="R3983" s="319" t="s">
        <v>26</v>
      </c>
      <c r="S3983" s="319" t="s">
        <v>26</v>
      </c>
      <c r="T3983" s="319"/>
      <c r="U3983" s="319"/>
      <c r="V3983" s="351"/>
      <c r="W3983" s="319"/>
      <c r="X3983" s="263"/>
      <c r="Y3983" s="263"/>
    </row>
    <row r="3984" spans="1:25" ht="24.95" customHeight="1" x14ac:dyDescent="0.2">
      <c r="A3984" s="59">
        <v>58</v>
      </c>
      <c r="B3984" s="108" t="s">
        <v>8190</v>
      </c>
      <c r="C3984" s="108" t="s">
        <v>8191</v>
      </c>
      <c r="D3984" s="108" t="s">
        <v>189</v>
      </c>
      <c r="E3984" s="108">
        <v>0.04</v>
      </c>
      <c r="F3984" s="108" t="s">
        <v>8789</v>
      </c>
      <c r="G3984" s="108" t="s">
        <v>11003</v>
      </c>
      <c r="H3984" s="108" t="s">
        <v>11004</v>
      </c>
      <c r="I3984" s="108" t="s">
        <v>623</v>
      </c>
      <c r="J3984" s="108" t="s">
        <v>11005</v>
      </c>
      <c r="K3984" s="362">
        <v>45624</v>
      </c>
      <c r="L3984" s="108" t="s">
        <v>9661</v>
      </c>
      <c r="M3984" s="319" t="s">
        <v>311</v>
      </c>
      <c r="N3984" s="361">
        <v>45989</v>
      </c>
      <c r="O3984" s="319" t="s">
        <v>263</v>
      </c>
      <c r="P3984" s="319">
        <v>2025</v>
      </c>
      <c r="Q3984" s="319" t="s">
        <v>26</v>
      </c>
      <c r="R3984" s="319" t="s">
        <v>26</v>
      </c>
      <c r="S3984" s="319" t="s">
        <v>26</v>
      </c>
      <c r="T3984" s="319"/>
      <c r="U3984" s="319"/>
      <c r="V3984" s="351"/>
      <c r="W3984" s="319"/>
      <c r="X3984" s="263"/>
      <c r="Y3984" s="263"/>
    </row>
    <row r="3985" spans="1:25" ht="24.95" customHeight="1" x14ac:dyDescent="0.2">
      <c r="A3985" s="59">
        <v>59</v>
      </c>
      <c r="B3985" s="108" t="s">
        <v>8192</v>
      </c>
      <c r="C3985" s="108" t="s">
        <v>8193</v>
      </c>
      <c r="D3985" s="108" t="s">
        <v>189</v>
      </c>
      <c r="E3985" s="108">
        <v>9.9000000000000008E-3</v>
      </c>
      <c r="F3985" s="108" t="s">
        <v>8789</v>
      </c>
      <c r="G3985" s="108" t="s">
        <v>11006</v>
      </c>
      <c r="H3985" s="108" t="s">
        <v>11007</v>
      </c>
      <c r="I3985" s="108" t="s">
        <v>623</v>
      </c>
      <c r="J3985" s="108" t="s">
        <v>11008</v>
      </c>
      <c r="K3985" s="362">
        <v>45624</v>
      </c>
      <c r="L3985" s="108" t="s">
        <v>9661</v>
      </c>
      <c r="M3985" s="319" t="s">
        <v>311</v>
      </c>
      <c r="N3985" s="361">
        <v>45989</v>
      </c>
      <c r="O3985" s="319" t="s">
        <v>263</v>
      </c>
      <c r="P3985" s="319">
        <v>2025</v>
      </c>
      <c r="Q3985" s="319" t="s">
        <v>26</v>
      </c>
      <c r="R3985" s="319" t="s">
        <v>26</v>
      </c>
      <c r="S3985" s="319" t="s">
        <v>26</v>
      </c>
      <c r="T3985" s="319"/>
      <c r="U3985" s="319"/>
      <c r="V3985" s="351"/>
      <c r="W3985" s="319"/>
      <c r="X3985" s="263"/>
      <c r="Y3985" s="263"/>
    </row>
    <row r="3986" spans="1:25" ht="24.95" customHeight="1" x14ac:dyDescent="0.2">
      <c r="A3986" s="59">
        <v>60</v>
      </c>
      <c r="B3986" s="108" t="s">
        <v>8194</v>
      </c>
      <c r="C3986" s="108" t="s">
        <v>8195</v>
      </c>
      <c r="D3986" s="108" t="s">
        <v>269</v>
      </c>
      <c r="E3986" s="108">
        <v>1.5</v>
      </c>
      <c r="F3986" s="108" t="s">
        <v>821</v>
      </c>
      <c r="G3986" s="108" t="s">
        <v>10949</v>
      </c>
      <c r="H3986" s="108" t="s">
        <v>11009</v>
      </c>
      <c r="I3986" s="108" t="s">
        <v>2163</v>
      </c>
      <c r="J3986" s="108">
        <v>18068779</v>
      </c>
      <c r="K3986" s="362">
        <v>45600</v>
      </c>
      <c r="L3986" s="108" t="s">
        <v>380</v>
      </c>
      <c r="M3986" s="319" t="s">
        <v>832</v>
      </c>
      <c r="N3986" s="361">
        <v>45965</v>
      </c>
      <c r="O3986" s="319" t="s">
        <v>263</v>
      </c>
      <c r="P3986" s="319">
        <v>2025</v>
      </c>
      <c r="Q3986" s="319" t="s">
        <v>26</v>
      </c>
      <c r="R3986" s="319" t="s">
        <v>26</v>
      </c>
      <c r="S3986" s="319" t="s">
        <v>11010</v>
      </c>
      <c r="T3986" s="319"/>
      <c r="U3986" s="319"/>
      <c r="V3986" s="351"/>
      <c r="W3986" s="319"/>
      <c r="X3986" s="263"/>
      <c r="Y3986" s="263"/>
    </row>
    <row r="3987" spans="1:25" ht="24.95" customHeight="1" x14ac:dyDescent="0.2">
      <c r="A3987" s="59">
        <v>61</v>
      </c>
      <c r="B3987" s="108" t="s">
        <v>2170</v>
      </c>
      <c r="C3987" s="108" t="s">
        <v>8196</v>
      </c>
      <c r="D3987" s="108" t="s">
        <v>268</v>
      </c>
      <c r="E3987" s="108">
        <v>16.2</v>
      </c>
      <c r="F3987" s="108" t="s">
        <v>497</v>
      </c>
      <c r="G3987" s="108" t="s">
        <v>11011</v>
      </c>
      <c r="H3987" s="108" t="s">
        <v>11012</v>
      </c>
      <c r="I3987" s="108" t="s">
        <v>2163</v>
      </c>
      <c r="J3987" s="108">
        <v>17963208</v>
      </c>
      <c r="K3987" s="362">
        <v>45618</v>
      </c>
      <c r="L3987" s="108" t="s">
        <v>380</v>
      </c>
      <c r="M3987" s="319" t="s">
        <v>832</v>
      </c>
      <c r="N3987" s="361">
        <v>45983</v>
      </c>
      <c r="O3987" s="319" t="s">
        <v>263</v>
      </c>
      <c r="P3987" s="319">
        <v>2025</v>
      </c>
      <c r="Q3987" s="319" t="s">
        <v>26</v>
      </c>
      <c r="R3987" s="319" t="s">
        <v>11013</v>
      </c>
      <c r="S3987" s="319" t="s">
        <v>26</v>
      </c>
      <c r="T3987" s="319"/>
      <c r="U3987" s="319"/>
      <c r="V3987" s="351"/>
      <c r="W3987" s="319"/>
      <c r="X3987" s="263"/>
      <c r="Y3987" s="263"/>
    </row>
    <row r="3988" spans="1:25" ht="24.95" customHeight="1" x14ac:dyDescent="0.2">
      <c r="A3988" s="59">
        <v>62</v>
      </c>
      <c r="B3988" s="108" t="s">
        <v>8197</v>
      </c>
      <c r="C3988" s="108" t="s">
        <v>8198</v>
      </c>
      <c r="D3988" s="108" t="s">
        <v>268</v>
      </c>
      <c r="E3988" s="108">
        <v>0.14000000000000001</v>
      </c>
      <c r="F3988" s="108" t="s">
        <v>821</v>
      </c>
      <c r="G3988" s="108" t="s">
        <v>11014</v>
      </c>
      <c r="H3988" s="108" t="s">
        <v>11015</v>
      </c>
      <c r="I3988" s="108" t="s">
        <v>2163</v>
      </c>
      <c r="J3988" s="108" t="s">
        <v>11016</v>
      </c>
      <c r="K3988" s="362">
        <v>45631</v>
      </c>
      <c r="L3988" s="108" t="s">
        <v>9661</v>
      </c>
      <c r="M3988" s="319" t="s">
        <v>311</v>
      </c>
      <c r="N3988" s="361">
        <v>45996</v>
      </c>
      <c r="O3988" s="319" t="s">
        <v>263</v>
      </c>
      <c r="P3988" s="319">
        <v>2025</v>
      </c>
      <c r="Q3988" s="319" t="s">
        <v>26</v>
      </c>
      <c r="R3988" s="319" t="s">
        <v>26</v>
      </c>
      <c r="S3988" s="319" t="s">
        <v>26</v>
      </c>
      <c r="T3988" s="319"/>
      <c r="U3988" s="319"/>
      <c r="V3988" s="351"/>
      <c r="W3988" s="319"/>
      <c r="X3988" s="263"/>
      <c r="Y3988" s="263"/>
    </row>
    <row r="3989" spans="1:25" ht="24.95" customHeight="1" x14ac:dyDescent="0.2">
      <c r="A3989" s="59">
        <v>63</v>
      </c>
      <c r="B3989" s="108" t="s">
        <v>8199</v>
      </c>
      <c r="C3989" s="108" t="s">
        <v>8200</v>
      </c>
      <c r="D3989" s="108" t="s">
        <v>265</v>
      </c>
      <c r="E3989" s="108">
        <v>0.51292000000000004</v>
      </c>
      <c r="F3989" s="108" t="s">
        <v>821</v>
      </c>
      <c r="G3989" s="108" t="s">
        <v>11017</v>
      </c>
      <c r="H3989" s="108" t="s">
        <v>11018</v>
      </c>
      <c r="I3989" s="108" t="s">
        <v>2163</v>
      </c>
      <c r="J3989" s="108">
        <v>24459160</v>
      </c>
      <c r="K3989" s="362">
        <v>45635</v>
      </c>
      <c r="L3989" s="108" t="s">
        <v>380</v>
      </c>
      <c r="M3989" s="319" t="s">
        <v>832</v>
      </c>
      <c r="N3989" s="361">
        <v>46000</v>
      </c>
      <c r="O3989" s="319" t="s">
        <v>263</v>
      </c>
      <c r="P3989" s="319">
        <v>2025</v>
      </c>
      <c r="Q3989" s="319" t="s">
        <v>26</v>
      </c>
      <c r="R3989" s="319" t="s">
        <v>26</v>
      </c>
      <c r="S3989" s="319" t="s">
        <v>26</v>
      </c>
      <c r="T3989" s="319"/>
      <c r="U3989" s="319"/>
      <c r="V3989" s="351"/>
      <c r="W3989" s="319"/>
      <c r="X3989" s="263"/>
      <c r="Y3989" s="263"/>
    </row>
    <row r="3990" spans="1:25" ht="24.95" customHeight="1" x14ac:dyDescent="0.2">
      <c r="A3990" s="59">
        <v>64</v>
      </c>
      <c r="B3990" s="108" t="s">
        <v>2171</v>
      </c>
      <c r="C3990" s="108" t="s">
        <v>8201</v>
      </c>
      <c r="D3990" s="108" t="s">
        <v>268</v>
      </c>
      <c r="E3990" s="108">
        <v>0.29699999999999999</v>
      </c>
      <c r="F3990" s="108" t="s">
        <v>821</v>
      </c>
      <c r="G3990" s="108" t="s">
        <v>11019</v>
      </c>
      <c r="H3990" s="108" t="s">
        <v>11020</v>
      </c>
      <c r="I3990" s="108" t="s">
        <v>2163</v>
      </c>
      <c r="J3990" s="108" t="s">
        <v>11021</v>
      </c>
      <c r="K3990" s="362">
        <v>45635</v>
      </c>
      <c r="L3990" s="108" t="s">
        <v>9661</v>
      </c>
      <c r="M3990" s="319" t="s">
        <v>311</v>
      </c>
      <c r="N3990" s="361">
        <v>46000</v>
      </c>
      <c r="O3990" s="319" t="s">
        <v>263</v>
      </c>
      <c r="P3990" s="319">
        <v>2025</v>
      </c>
      <c r="Q3990" s="319" t="s">
        <v>26</v>
      </c>
      <c r="R3990" s="319" t="s">
        <v>26</v>
      </c>
      <c r="S3990" s="319" t="s">
        <v>26</v>
      </c>
      <c r="T3990" s="319"/>
      <c r="U3990" s="319"/>
      <c r="V3990" s="351"/>
      <c r="W3990" s="319"/>
      <c r="X3990" s="263"/>
      <c r="Y3990" s="263"/>
    </row>
    <row r="3991" spans="1:25" ht="24.95" customHeight="1" x14ac:dyDescent="0.2">
      <c r="A3991" s="59">
        <v>65</v>
      </c>
      <c r="B3991" s="108" t="s">
        <v>8202</v>
      </c>
      <c r="C3991" s="108" t="s">
        <v>8203</v>
      </c>
      <c r="D3991" s="108" t="s">
        <v>189</v>
      </c>
      <c r="E3991" s="108">
        <v>0.06</v>
      </c>
      <c r="F3991" s="108" t="s">
        <v>8789</v>
      </c>
      <c r="G3991" s="108" t="s">
        <v>11022</v>
      </c>
      <c r="H3991" s="108" t="s">
        <v>11023</v>
      </c>
      <c r="I3991" s="108" t="s">
        <v>2163</v>
      </c>
      <c r="J3991" s="108" t="s">
        <v>11024</v>
      </c>
      <c r="K3991" s="362">
        <v>45639</v>
      </c>
      <c r="L3991" s="108" t="s">
        <v>9661</v>
      </c>
      <c r="M3991" s="319" t="s">
        <v>311</v>
      </c>
      <c r="N3991" s="361">
        <v>46004</v>
      </c>
      <c r="O3991" s="319" t="s">
        <v>263</v>
      </c>
      <c r="P3991" s="319">
        <v>2025</v>
      </c>
      <c r="Q3991" s="319" t="s">
        <v>26</v>
      </c>
      <c r="R3991" s="319" t="s">
        <v>26</v>
      </c>
      <c r="S3991" s="319" t="s">
        <v>26</v>
      </c>
      <c r="T3991" s="319"/>
      <c r="U3991" s="319"/>
      <c r="V3991" s="351"/>
      <c r="W3991" s="319"/>
      <c r="X3991" s="263"/>
      <c r="Y3991" s="263"/>
    </row>
    <row r="3992" spans="1:25" ht="24.95" customHeight="1" x14ac:dyDescent="0.2">
      <c r="A3992" s="59">
        <v>66</v>
      </c>
      <c r="B3992" s="108" t="s">
        <v>8204</v>
      </c>
      <c r="C3992" s="108" t="s">
        <v>8205</v>
      </c>
      <c r="D3992" s="108" t="s">
        <v>268</v>
      </c>
      <c r="E3992" s="108">
        <v>0.39900000000000002</v>
      </c>
      <c r="F3992" s="108" t="s">
        <v>821</v>
      </c>
      <c r="G3992" s="108" t="s">
        <v>11025</v>
      </c>
      <c r="H3992" s="108" t="s">
        <v>11026</v>
      </c>
      <c r="I3992" s="108" t="s">
        <v>2163</v>
      </c>
      <c r="J3992" s="108" t="s">
        <v>11027</v>
      </c>
      <c r="K3992" s="362">
        <v>45644</v>
      </c>
      <c r="L3992" s="108" t="s">
        <v>9661</v>
      </c>
      <c r="M3992" s="319" t="s">
        <v>311</v>
      </c>
      <c r="N3992" s="361">
        <v>46009</v>
      </c>
      <c r="O3992" s="319" t="s">
        <v>263</v>
      </c>
      <c r="P3992" s="319">
        <v>2025</v>
      </c>
      <c r="Q3992" s="319" t="s">
        <v>26</v>
      </c>
      <c r="R3992" s="319" t="s">
        <v>26</v>
      </c>
      <c r="S3992" s="319" t="s">
        <v>26</v>
      </c>
      <c r="T3992" s="319"/>
      <c r="U3992" s="319"/>
      <c r="V3992" s="351"/>
      <c r="W3992" s="319"/>
      <c r="X3992" s="263"/>
      <c r="Y3992" s="263"/>
    </row>
    <row r="3993" spans="1:25" ht="24.95" customHeight="1" x14ac:dyDescent="0.2">
      <c r="A3993" s="59">
        <v>67</v>
      </c>
      <c r="B3993" s="108" t="s">
        <v>8184</v>
      </c>
      <c r="C3993" s="108" t="s">
        <v>8206</v>
      </c>
      <c r="D3993" s="108" t="s">
        <v>268</v>
      </c>
      <c r="E3993" s="108">
        <v>4.6200000000000005E-2</v>
      </c>
      <c r="F3993" s="108" t="s">
        <v>8789</v>
      </c>
      <c r="G3993" s="108" t="s">
        <v>11028</v>
      </c>
      <c r="H3993" s="108" t="s">
        <v>11029</v>
      </c>
      <c r="I3993" s="108" t="s">
        <v>2163</v>
      </c>
      <c r="J3993" s="108" t="s">
        <v>11030</v>
      </c>
      <c r="K3993" s="362">
        <v>45644</v>
      </c>
      <c r="L3993" s="108" t="s">
        <v>9661</v>
      </c>
      <c r="M3993" s="319" t="s">
        <v>311</v>
      </c>
      <c r="N3993" s="361">
        <v>46009</v>
      </c>
      <c r="O3993" s="319" t="s">
        <v>263</v>
      </c>
      <c r="P3993" s="319">
        <v>2025</v>
      </c>
      <c r="Q3993" s="319" t="s">
        <v>26</v>
      </c>
      <c r="R3993" s="319" t="s">
        <v>26</v>
      </c>
      <c r="S3993" s="319" t="s">
        <v>26</v>
      </c>
      <c r="T3993" s="319"/>
      <c r="U3993" s="319"/>
      <c r="V3993" s="351"/>
      <c r="W3993" s="319"/>
      <c r="X3993" s="263"/>
      <c r="Y3993" s="263"/>
    </row>
    <row r="3994" spans="1:25" ht="24.95" customHeight="1" x14ac:dyDescent="0.2">
      <c r="A3994" s="59">
        <v>68</v>
      </c>
      <c r="B3994" s="108" t="s">
        <v>8207</v>
      </c>
      <c r="C3994" s="108" t="s">
        <v>8208</v>
      </c>
      <c r="D3994" s="108" t="s">
        <v>268</v>
      </c>
      <c r="E3994" s="108">
        <v>1.0919999999999999E-2</v>
      </c>
      <c r="F3994" s="108">
        <v>0.4</v>
      </c>
      <c r="G3994" s="108" t="s">
        <v>11031</v>
      </c>
      <c r="H3994" s="108" t="s">
        <v>11032</v>
      </c>
      <c r="I3994" s="108" t="s">
        <v>2163</v>
      </c>
      <c r="J3994" s="108" t="s">
        <v>11033</v>
      </c>
      <c r="K3994" s="362">
        <v>45644</v>
      </c>
      <c r="L3994" s="108" t="s">
        <v>9661</v>
      </c>
      <c r="M3994" s="319" t="s">
        <v>311</v>
      </c>
      <c r="N3994" s="361">
        <v>46009</v>
      </c>
      <c r="O3994" s="319" t="s">
        <v>263</v>
      </c>
      <c r="P3994" s="319">
        <v>2025</v>
      </c>
      <c r="Q3994" s="319" t="s">
        <v>26</v>
      </c>
      <c r="R3994" s="319" t="s">
        <v>26</v>
      </c>
      <c r="S3994" s="319" t="s">
        <v>26</v>
      </c>
      <c r="T3994" s="319"/>
      <c r="U3994" s="319"/>
      <c r="V3994" s="351"/>
      <c r="W3994" s="319"/>
      <c r="X3994" s="263"/>
      <c r="Y3994" s="263"/>
    </row>
    <row r="3995" spans="1:25" ht="24.95" customHeight="1" x14ac:dyDescent="0.2">
      <c r="A3995" s="59">
        <v>69</v>
      </c>
      <c r="B3995" s="108" t="s">
        <v>8209</v>
      </c>
      <c r="C3995" s="108" t="s">
        <v>8210</v>
      </c>
      <c r="D3995" s="108" t="s">
        <v>265</v>
      </c>
      <c r="E3995" s="108">
        <v>5.0000000000000001E-3</v>
      </c>
      <c r="F3995" s="108" t="s">
        <v>8789</v>
      </c>
      <c r="G3995" s="108" t="s">
        <v>11034</v>
      </c>
      <c r="H3995" s="108" t="s">
        <v>11035</v>
      </c>
      <c r="I3995" s="108" t="s">
        <v>2163</v>
      </c>
      <c r="J3995" s="108" t="s">
        <v>11036</v>
      </c>
      <c r="K3995" s="362">
        <v>45644</v>
      </c>
      <c r="L3995" s="108" t="s">
        <v>9661</v>
      </c>
      <c r="M3995" s="319" t="s">
        <v>311</v>
      </c>
      <c r="N3995" s="361">
        <v>46009</v>
      </c>
      <c r="O3995" s="319" t="s">
        <v>263</v>
      </c>
      <c r="P3995" s="319">
        <v>2025</v>
      </c>
      <c r="Q3995" s="319" t="s">
        <v>26</v>
      </c>
      <c r="R3995" s="319" t="s">
        <v>26</v>
      </c>
      <c r="S3995" s="319" t="s">
        <v>26</v>
      </c>
      <c r="T3995" s="319"/>
      <c r="U3995" s="319"/>
      <c r="V3995" s="351"/>
      <c r="W3995" s="319"/>
      <c r="X3995" s="263"/>
      <c r="Y3995" s="263"/>
    </row>
    <row r="3996" spans="1:25" ht="24.95" customHeight="1" x14ac:dyDescent="0.2">
      <c r="A3996" s="59">
        <v>70</v>
      </c>
      <c r="B3996" s="108" t="s">
        <v>8211</v>
      </c>
      <c r="C3996" s="108" t="s">
        <v>8212</v>
      </c>
      <c r="D3996" s="108" t="s">
        <v>268</v>
      </c>
      <c r="E3996" s="108">
        <v>0.24049999999999999</v>
      </c>
      <c r="F3996" s="108" t="s">
        <v>821</v>
      </c>
      <c r="G3996" s="108" t="s">
        <v>11037</v>
      </c>
      <c r="H3996" s="108" t="s">
        <v>11038</v>
      </c>
      <c r="I3996" s="108" t="s">
        <v>2163</v>
      </c>
      <c r="J3996" s="108" t="s">
        <v>11039</v>
      </c>
      <c r="K3996" s="362">
        <v>45649</v>
      </c>
      <c r="L3996" s="108" t="s">
        <v>9661</v>
      </c>
      <c r="M3996" s="319" t="s">
        <v>311</v>
      </c>
      <c r="N3996" s="361">
        <v>46014</v>
      </c>
      <c r="O3996" s="319" t="s">
        <v>263</v>
      </c>
      <c r="P3996" s="319">
        <v>2025</v>
      </c>
      <c r="Q3996" s="319" t="s">
        <v>26</v>
      </c>
      <c r="R3996" s="319" t="s">
        <v>26</v>
      </c>
      <c r="S3996" s="319" t="s">
        <v>26</v>
      </c>
      <c r="T3996" s="319"/>
      <c r="U3996" s="319"/>
      <c r="V3996" s="351"/>
      <c r="W3996" s="319"/>
      <c r="X3996" s="263"/>
      <c r="Y3996" s="263"/>
    </row>
    <row r="3997" spans="1:25" ht="24.95" customHeight="1" x14ac:dyDescent="0.2">
      <c r="A3997" s="59">
        <v>71</v>
      </c>
      <c r="B3997" s="108" t="s">
        <v>8213</v>
      </c>
      <c r="C3997" s="108" t="s">
        <v>7190</v>
      </c>
      <c r="D3997" s="108" t="s">
        <v>269</v>
      </c>
      <c r="E3997" s="108">
        <v>2.4</v>
      </c>
      <c r="F3997" s="108" t="s">
        <v>821</v>
      </c>
      <c r="G3997" s="108" t="s">
        <v>11040</v>
      </c>
      <c r="H3997" s="108" t="s">
        <v>11041</v>
      </c>
      <c r="I3997" s="108" t="s">
        <v>2163</v>
      </c>
      <c r="J3997" s="108">
        <v>24925141</v>
      </c>
      <c r="K3997" s="362">
        <v>45653</v>
      </c>
      <c r="L3997" s="108" t="s">
        <v>380</v>
      </c>
      <c r="M3997" s="319" t="s">
        <v>832</v>
      </c>
      <c r="N3997" s="361">
        <v>46018</v>
      </c>
      <c r="O3997" s="319" t="s">
        <v>263</v>
      </c>
      <c r="P3997" s="319">
        <v>2025</v>
      </c>
      <c r="Q3997" s="319" t="s">
        <v>26</v>
      </c>
      <c r="R3997" s="319" t="s">
        <v>26</v>
      </c>
      <c r="S3997" s="319" t="s">
        <v>11042</v>
      </c>
      <c r="T3997" s="319"/>
      <c r="U3997" s="319"/>
      <c r="V3997" s="351"/>
      <c r="W3997" s="319"/>
      <c r="X3997" s="263"/>
      <c r="Y3997" s="263"/>
    </row>
    <row r="3998" spans="1:25" ht="24.95" customHeight="1" x14ac:dyDescent="0.2">
      <c r="A3998" s="59">
        <v>72</v>
      </c>
      <c r="B3998" s="108" t="s">
        <v>8214</v>
      </c>
      <c r="C3998" s="108" t="s">
        <v>8215</v>
      </c>
      <c r="D3998" s="108" t="s">
        <v>268</v>
      </c>
      <c r="E3998" s="108">
        <v>4</v>
      </c>
      <c r="F3998" s="108" t="s">
        <v>821</v>
      </c>
      <c r="G3998" s="108" t="s">
        <v>11043</v>
      </c>
      <c r="H3998" s="108" t="s">
        <v>11044</v>
      </c>
      <c r="I3998" s="108" t="s">
        <v>2163</v>
      </c>
      <c r="J3998" s="108">
        <v>17841449</v>
      </c>
      <c r="K3998" s="362">
        <v>45656</v>
      </c>
      <c r="L3998" s="108" t="s">
        <v>380</v>
      </c>
      <c r="M3998" s="319" t="s">
        <v>832</v>
      </c>
      <c r="N3998" s="361">
        <v>46021</v>
      </c>
      <c r="O3998" s="319" t="s">
        <v>263</v>
      </c>
      <c r="P3998" s="319">
        <v>2025</v>
      </c>
      <c r="Q3998" s="319" t="s">
        <v>26</v>
      </c>
      <c r="R3998" s="319" t="s">
        <v>11045</v>
      </c>
      <c r="S3998" s="319" t="s">
        <v>26</v>
      </c>
      <c r="T3998" s="319"/>
      <c r="U3998" s="319"/>
      <c r="V3998" s="351"/>
      <c r="W3998" s="319"/>
      <c r="X3998" s="263"/>
      <c r="Y3998" s="263"/>
    </row>
    <row r="3999" spans="1:25" ht="24.95" customHeight="1" x14ac:dyDescent="0.2">
      <c r="A3999" s="59">
        <v>73</v>
      </c>
      <c r="B3999" s="108" t="s">
        <v>8216</v>
      </c>
      <c r="C3999" s="108" t="s">
        <v>8217</v>
      </c>
      <c r="D3999" s="108" t="s">
        <v>268</v>
      </c>
      <c r="E3999" s="108">
        <v>8.8400000000000006E-2</v>
      </c>
      <c r="F3999" s="108" t="s">
        <v>821</v>
      </c>
      <c r="G3999" s="108" t="s">
        <v>11046</v>
      </c>
      <c r="H3999" s="108" t="s">
        <v>11047</v>
      </c>
      <c r="I3999" s="108" t="s">
        <v>2163</v>
      </c>
      <c r="J3999" s="108" t="s">
        <v>11048</v>
      </c>
      <c r="K3999" s="362">
        <v>45656</v>
      </c>
      <c r="L3999" s="108" t="s">
        <v>9661</v>
      </c>
      <c r="M3999" s="319" t="s">
        <v>311</v>
      </c>
      <c r="N3999" s="361">
        <v>46021</v>
      </c>
      <c r="O3999" s="319" t="s">
        <v>263</v>
      </c>
      <c r="P3999" s="319">
        <v>2025</v>
      </c>
      <c r="Q3999" s="319" t="s">
        <v>26</v>
      </c>
      <c r="R3999" s="319" t="s">
        <v>26</v>
      </c>
      <c r="S3999" s="319" t="s">
        <v>26</v>
      </c>
      <c r="T3999" s="319"/>
      <c r="U3999" s="319"/>
      <c r="V3999" s="351"/>
      <c r="W3999" s="319"/>
      <c r="X3999" s="263"/>
      <c r="Y3999" s="263"/>
    </row>
    <row r="4000" spans="1:25" ht="24.95" customHeight="1" x14ac:dyDescent="0.2">
      <c r="A4000" s="59">
        <v>74</v>
      </c>
      <c r="B4000" s="108" t="s">
        <v>8218</v>
      </c>
      <c r="C4000" s="108" t="s">
        <v>8219</v>
      </c>
      <c r="D4000" s="108" t="s">
        <v>189</v>
      </c>
      <c r="E4000" s="108">
        <v>4.5999999999999996</v>
      </c>
      <c r="F4000" s="108" t="s">
        <v>821</v>
      </c>
      <c r="G4000" s="108" t="s">
        <v>11049</v>
      </c>
      <c r="H4000" s="108" t="s">
        <v>11050</v>
      </c>
      <c r="I4000" s="108" t="s">
        <v>2163</v>
      </c>
      <c r="J4000" s="108">
        <v>24967776</v>
      </c>
      <c r="K4000" s="362">
        <v>45666</v>
      </c>
      <c r="L4000" s="108" t="s">
        <v>380</v>
      </c>
      <c r="M4000" s="108" t="s">
        <v>832</v>
      </c>
      <c r="N4000" s="361">
        <v>46031</v>
      </c>
      <c r="O4000" s="319" t="s">
        <v>263</v>
      </c>
      <c r="P4000" s="319">
        <v>2025</v>
      </c>
      <c r="Q4000" s="319" t="s">
        <v>26</v>
      </c>
      <c r="R4000" s="319" t="s">
        <v>11051</v>
      </c>
      <c r="S4000" s="319" t="s">
        <v>26</v>
      </c>
      <c r="T4000" s="319"/>
      <c r="U4000" s="319"/>
      <c r="V4000" s="351"/>
      <c r="W4000" s="319"/>
      <c r="X4000" s="263"/>
      <c r="Y4000" s="263"/>
    </row>
    <row r="4001" spans="1:25" ht="24.95" customHeight="1" x14ac:dyDescent="0.2">
      <c r="A4001" s="59">
        <v>75</v>
      </c>
      <c r="B4001" s="108" t="s">
        <v>8220</v>
      </c>
      <c r="C4001" s="108" t="s">
        <v>8221</v>
      </c>
      <c r="D4001" s="108" t="s">
        <v>268</v>
      </c>
      <c r="E4001" s="108">
        <v>0.1</v>
      </c>
      <c r="F4001" s="108" t="s">
        <v>8789</v>
      </c>
      <c r="G4001" s="108" t="s">
        <v>11052</v>
      </c>
      <c r="H4001" s="108" t="s">
        <v>11053</v>
      </c>
      <c r="I4001" s="108" t="s">
        <v>2163</v>
      </c>
      <c r="J4001" s="108" t="s">
        <v>11054</v>
      </c>
      <c r="K4001" s="362">
        <v>45666</v>
      </c>
      <c r="L4001" s="108" t="s">
        <v>9661</v>
      </c>
      <c r="M4001" s="319" t="s">
        <v>311</v>
      </c>
      <c r="N4001" s="361">
        <v>46031</v>
      </c>
      <c r="O4001" s="319" t="s">
        <v>263</v>
      </c>
      <c r="P4001" s="319">
        <v>2025</v>
      </c>
      <c r="Q4001" s="319" t="s">
        <v>26</v>
      </c>
      <c r="R4001" s="319" t="s">
        <v>26</v>
      </c>
      <c r="S4001" s="319" t="s">
        <v>26</v>
      </c>
      <c r="T4001" s="319"/>
      <c r="U4001" s="319"/>
      <c r="V4001" s="351"/>
      <c r="W4001" s="319"/>
      <c r="X4001" s="263"/>
      <c r="Y4001" s="263"/>
    </row>
    <row r="4002" spans="1:25" ht="24.95" customHeight="1" x14ac:dyDescent="0.2">
      <c r="A4002" s="59">
        <v>76</v>
      </c>
      <c r="B4002" s="108" t="s">
        <v>8220</v>
      </c>
      <c r="C4002" s="108" t="s">
        <v>8222</v>
      </c>
      <c r="D4002" s="108" t="s">
        <v>268</v>
      </c>
      <c r="E4002" s="108">
        <v>0.1</v>
      </c>
      <c r="F4002" s="108" t="s">
        <v>8789</v>
      </c>
      <c r="G4002" s="108" t="s">
        <v>11055</v>
      </c>
      <c r="H4002" s="108" t="s">
        <v>11056</v>
      </c>
      <c r="I4002" s="108" t="s">
        <v>2163</v>
      </c>
      <c r="J4002" s="108" t="s">
        <v>11057</v>
      </c>
      <c r="K4002" s="362">
        <v>45666</v>
      </c>
      <c r="L4002" s="108" t="s">
        <v>9661</v>
      </c>
      <c r="M4002" s="319" t="s">
        <v>311</v>
      </c>
      <c r="N4002" s="361">
        <v>46031</v>
      </c>
      <c r="O4002" s="319" t="s">
        <v>263</v>
      </c>
      <c r="P4002" s="319">
        <v>2025</v>
      </c>
      <c r="Q4002" s="319" t="s">
        <v>26</v>
      </c>
      <c r="R4002" s="319" t="s">
        <v>26</v>
      </c>
      <c r="S4002" s="319" t="s">
        <v>26</v>
      </c>
      <c r="T4002" s="319"/>
      <c r="U4002" s="319"/>
      <c r="V4002" s="351"/>
      <c r="W4002" s="319"/>
      <c r="X4002" s="263"/>
      <c r="Y4002" s="263"/>
    </row>
    <row r="4003" spans="1:25" ht="24.95" customHeight="1" x14ac:dyDescent="0.2">
      <c r="A4003" s="59">
        <v>77</v>
      </c>
      <c r="B4003" s="108" t="s">
        <v>8220</v>
      </c>
      <c r="C4003" s="108" t="s">
        <v>8223</v>
      </c>
      <c r="D4003" s="108" t="s">
        <v>268</v>
      </c>
      <c r="E4003" s="108">
        <v>0.2</v>
      </c>
      <c r="F4003" s="108" t="s">
        <v>821</v>
      </c>
      <c r="G4003" s="108" t="s">
        <v>11058</v>
      </c>
      <c r="H4003" s="108" t="s">
        <v>11059</v>
      </c>
      <c r="I4003" s="108" t="s">
        <v>2163</v>
      </c>
      <c r="J4003" s="108" t="s">
        <v>11060</v>
      </c>
      <c r="K4003" s="362">
        <v>45666</v>
      </c>
      <c r="L4003" s="108" t="s">
        <v>9661</v>
      </c>
      <c r="M4003" s="319" t="s">
        <v>311</v>
      </c>
      <c r="N4003" s="361">
        <v>46031</v>
      </c>
      <c r="O4003" s="319" t="s">
        <v>263</v>
      </c>
      <c r="P4003" s="319">
        <v>2025</v>
      </c>
      <c r="Q4003" s="319" t="s">
        <v>26</v>
      </c>
      <c r="R4003" s="319" t="s">
        <v>26</v>
      </c>
      <c r="S4003" s="319" t="s">
        <v>26</v>
      </c>
      <c r="T4003" s="319"/>
      <c r="U4003" s="319"/>
      <c r="V4003" s="351"/>
      <c r="W4003" s="319"/>
      <c r="X4003" s="263"/>
      <c r="Y4003" s="263"/>
    </row>
    <row r="4004" spans="1:25" ht="24.95" customHeight="1" x14ac:dyDescent="0.2">
      <c r="A4004" s="59">
        <v>78</v>
      </c>
      <c r="B4004" s="108" t="s">
        <v>8220</v>
      </c>
      <c r="C4004" s="108" t="s">
        <v>8224</v>
      </c>
      <c r="D4004" s="108" t="s">
        <v>268</v>
      </c>
      <c r="E4004" s="108">
        <v>0.15</v>
      </c>
      <c r="F4004" s="108" t="s">
        <v>8789</v>
      </c>
      <c r="G4004" s="108" t="s">
        <v>11061</v>
      </c>
      <c r="H4004" s="108" t="s">
        <v>11062</v>
      </c>
      <c r="I4004" s="108" t="s">
        <v>2163</v>
      </c>
      <c r="J4004" s="108" t="s">
        <v>11063</v>
      </c>
      <c r="K4004" s="362">
        <v>45666</v>
      </c>
      <c r="L4004" s="108" t="s">
        <v>9661</v>
      </c>
      <c r="M4004" s="319" t="s">
        <v>311</v>
      </c>
      <c r="N4004" s="361">
        <v>46031</v>
      </c>
      <c r="O4004" s="319" t="s">
        <v>263</v>
      </c>
      <c r="P4004" s="319">
        <v>2025</v>
      </c>
      <c r="Q4004" s="319" t="s">
        <v>26</v>
      </c>
      <c r="R4004" s="319" t="s">
        <v>26</v>
      </c>
      <c r="S4004" s="319" t="s">
        <v>26</v>
      </c>
      <c r="T4004" s="319"/>
      <c r="U4004" s="319"/>
      <c r="V4004" s="351"/>
      <c r="W4004" s="319"/>
      <c r="X4004" s="263"/>
      <c r="Y4004" s="263"/>
    </row>
    <row r="4005" spans="1:25" ht="24.95" customHeight="1" x14ac:dyDescent="0.2">
      <c r="A4005" s="59">
        <v>79</v>
      </c>
      <c r="B4005" s="108" t="s">
        <v>8220</v>
      </c>
      <c r="C4005" s="108" t="s">
        <v>8225</v>
      </c>
      <c r="D4005" s="108" t="s">
        <v>268</v>
      </c>
      <c r="E4005" s="108">
        <v>0.13</v>
      </c>
      <c r="F4005" s="108" t="s">
        <v>8789</v>
      </c>
      <c r="G4005" s="108" t="s">
        <v>11064</v>
      </c>
      <c r="H4005" s="108" t="s">
        <v>11065</v>
      </c>
      <c r="I4005" s="108" t="s">
        <v>2163</v>
      </c>
      <c r="J4005" s="108" t="s">
        <v>11066</v>
      </c>
      <c r="K4005" s="362">
        <v>45666</v>
      </c>
      <c r="L4005" s="108" t="s">
        <v>9661</v>
      </c>
      <c r="M4005" s="319" t="s">
        <v>311</v>
      </c>
      <c r="N4005" s="361">
        <v>46031</v>
      </c>
      <c r="O4005" s="319" t="s">
        <v>263</v>
      </c>
      <c r="P4005" s="319">
        <v>2025</v>
      </c>
      <c r="Q4005" s="319" t="s">
        <v>26</v>
      </c>
      <c r="R4005" s="319" t="s">
        <v>26</v>
      </c>
      <c r="S4005" s="319" t="s">
        <v>26</v>
      </c>
      <c r="T4005" s="319"/>
      <c r="U4005" s="319"/>
      <c r="V4005" s="351"/>
      <c r="W4005" s="319"/>
      <c r="X4005" s="263"/>
      <c r="Y4005" s="263"/>
    </row>
    <row r="4006" spans="1:25" ht="24.95" customHeight="1" x14ac:dyDescent="0.2">
      <c r="A4006" s="59">
        <v>80</v>
      </c>
      <c r="B4006" s="108" t="s">
        <v>8226</v>
      </c>
      <c r="C4006" s="108" t="s">
        <v>8227</v>
      </c>
      <c r="D4006" s="108" t="s">
        <v>268</v>
      </c>
      <c r="E4006" s="108">
        <v>0.25</v>
      </c>
      <c r="F4006" s="108" t="s">
        <v>8789</v>
      </c>
      <c r="G4006" s="108" t="s">
        <v>11067</v>
      </c>
      <c r="H4006" s="108" t="s">
        <v>11068</v>
      </c>
      <c r="I4006" s="108" t="s">
        <v>2163</v>
      </c>
      <c r="J4006" s="108" t="s">
        <v>11069</v>
      </c>
      <c r="K4006" s="362">
        <v>45666</v>
      </c>
      <c r="L4006" s="108" t="s">
        <v>9661</v>
      </c>
      <c r="M4006" s="319" t="s">
        <v>311</v>
      </c>
      <c r="N4006" s="361">
        <v>46031</v>
      </c>
      <c r="O4006" s="319" t="s">
        <v>263</v>
      </c>
      <c r="P4006" s="319">
        <v>2025</v>
      </c>
      <c r="Q4006" s="319" t="s">
        <v>26</v>
      </c>
      <c r="R4006" s="319" t="s">
        <v>26</v>
      </c>
      <c r="S4006" s="319" t="s">
        <v>26</v>
      </c>
      <c r="T4006" s="319"/>
      <c r="U4006" s="319"/>
      <c r="V4006" s="351"/>
      <c r="W4006" s="319"/>
      <c r="X4006" s="263"/>
      <c r="Y4006" s="263"/>
    </row>
    <row r="4007" spans="1:25" ht="24.95" customHeight="1" x14ac:dyDescent="0.2">
      <c r="A4007" s="59">
        <v>81</v>
      </c>
      <c r="B4007" s="108" t="s">
        <v>8228</v>
      </c>
      <c r="C4007" s="108" t="s">
        <v>8229</v>
      </c>
      <c r="D4007" s="108" t="s">
        <v>269</v>
      </c>
      <c r="E4007" s="108">
        <v>9.0999999999999998E-2</v>
      </c>
      <c r="F4007" s="108" t="s">
        <v>821</v>
      </c>
      <c r="G4007" s="108" t="s">
        <v>11070</v>
      </c>
      <c r="H4007" s="108" t="s">
        <v>11071</v>
      </c>
      <c r="I4007" s="108" t="s">
        <v>2163</v>
      </c>
      <c r="J4007" s="108" t="s">
        <v>11072</v>
      </c>
      <c r="K4007" s="362">
        <v>45667</v>
      </c>
      <c r="L4007" s="108" t="s">
        <v>9661</v>
      </c>
      <c r="M4007" s="319" t="s">
        <v>311</v>
      </c>
      <c r="N4007" s="361">
        <v>46032</v>
      </c>
      <c r="O4007" s="319" t="s">
        <v>263</v>
      </c>
      <c r="P4007" s="319">
        <v>2025</v>
      </c>
      <c r="Q4007" s="319" t="s">
        <v>26</v>
      </c>
      <c r="R4007" s="319" t="s">
        <v>26</v>
      </c>
      <c r="S4007" s="319" t="s">
        <v>26</v>
      </c>
      <c r="T4007" s="319"/>
      <c r="U4007" s="319"/>
      <c r="V4007" s="351"/>
      <c r="W4007" s="319"/>
      <c r="X4007" s="263"/>
      <c r="Y4007" s="263"/>
    </row>
    <row r="4008" spans="1:25" ht="24.95" customHeight="1" x14ac:dyDescent="0.2">
      <c r="A4008" s="59">
        <v>82</v>
      </c>
      <c r="B4008" s="108" t="s">
        <v>8230</v>
      </c>
      <c r="C4008" s="108" t="s">
        <v>8231</v>
      </c>
      <c r="D4008" s="108" t="s">
        <v>189</v>
      </c>
      <c r="E4008" s="108">
        <v>8.9700000000000002E-2</v>
      </c>
      <c r="F4008" s="108" t="s">
        <v>8789</v>
      </c>
      <c r="G4008" s="108" t="s">
        <v>11073</v>
      </c>
      <c r="H4008" s="108" t="s">
        <v>11074</v>
      </c>
      <c r="I4008" s="108" t="s">
        <v>2163</v>
      </c>
      <c r="J4008" s="108" t="s">
        <v>11075</v>
      </c>
      <c r="K4008" s="362">
        <v>45670</v>
      </c>
      <c r="L4008" s="108" t="s">
        <v>9661</v>
      </c>
      <c r="M4008" s="319" t="s">
        <v>311</v>
      </c>
      <c r="N4008" s="361">
        <v>46035</v>
      </c>
      <c r="O4008" s="319" t="s">
        <v>263</v>
      </c>
      <c r="P4008" s="319">
        <v>2025</v>
      </c>
      <c r="Q4008" s="319" t="s">
        <v>26</v>
      </c>
      <c r="R4008" s="319" t="s">
        <v>26</v>
      </c>
      <c r="S4008" s="319" t="s">
        <v>26</v>
      </c>
      <c r="T4008" s="319"/>
      <c r="U4008" s="319"/>
      <c r="V4008" s="351"/>
      <c r="W4008" s="319"/>
      <c r="X4008" s="263"/>
      <c r="Y4008" s="263"/>
    </row>
    <row r="4009" spans="1:25" ht="24.95" customHeight="1" x14ac:dyDescent="0.2">
      <c r="A4009" s="59">
        <v>83</v>
      </c>
      <c r="B4009" s="108" t="s">
        <v>8230</v>
      </c>
      <c r="C4009" s="108" t="s">
        <v>8232</v>
      </c>
      <c r="D4009" s="108" t="s">
        <v>189</v>
      </c>
      <c r="E4009" s="108">
        <v>5.8500000000000003E-2</v>
      </c>
      <c r="F4009" s="108" t="s">
        <v>8789</v>
      </c>
      <c r="G4009" s="108" t="s">
        <v>11076</v>
      </c>
      <c r="H4009" s="108" t="s">
        <v>11077</v>
      </c>
      <c r="I4009" s="108" t="s">
        <v>2163</v>
      </c>
      <c r="J4009" s="108" t="s">
        <v>11078</v>
      </c>
      <c r="K4009" s="362">
        <v>45670</v>
      </c>
      <c r="L4009" s="108" t="s">
        <v>9661</v>
      </c>
      <c r="M4009" s="319" t="s">
        <v>311</v>
      </c>
      <c r="N4009" s="361">
        <v>46035</v>
      </c>
      <c r="O4009" s="319" t="s">
        <v>263</v>
      </c>
      <c r="P4009" s="319">
        <v>2025</v>
      </c>
      <c r="Q4009" s="319" t="s">
        <v>26</v>
      </c>
      <c r="R4009" s="319" t="s">
        <v>26</v>
      </c>
      <c r="S4009" s="319" t="s">
        <v>26</v>
      </c>
      <c r="T4009" s="319"/>
      <c r="U4009" s="319"/>
      <c r="V4009" s="351"/>
      <c r="W4009" s="319"/>
      <c r="X4009" s="263"/>
      <c r="Y4009" s="263"/>
    </row>
    <row r="4010" spans="1:25" ht="24.95" customHeight="1" x14ac:dyDescent="0.2">
      <c r="A4010" s="59">
        <v>84</v>
      </c>
      <c r="B4010" s="108" t="s">
        <v>8233</v>
      </c>
      <c r="C4010" s="108" t="s">
        <v>8234</v>
      </c>
      <c r="D4010" s="108" t="s">
        <v>269</v>
      </c>
      <c r="E4010" s="108">
        <v>0.39710000000000001</v>
      </c>
      <c r="F4010" s="108" t="s">
        <v>821</v>
      </c>
      <c r="G4010" s="108" t="s">
        <v>10888</v>
      </c>
      <c r="H4010" s="108" t="s">
        <v>11079</v>
      </c>
      <c r="I4010" s="108" t="s">
        <v>2163</v>
      </c>
      <c r="J4010" s="108" t="s">
        <v>11080</v>
      </c>
      <c r="K4010" s="362">
        <v>45672</v>
      </c>
      <c r="L4010" s="108" t="s">
        <v>9661</v>
      </c>
      <c r="M4010" s="319" t="s">
        <v>311</v>
      </c>
      <c r="N4010" s="361">
        <v>46037</v>
      </c>
      <c r="O4010" s="319" t="s">
        <v>263</v>
      </c>
      <c r="P4010" s="319">
        <v>2025</v>
      </c>
      <c r="Q4010" s="319" t="s">
        <v>26</v>
      </c>
      <c r="R4010" s="319" t="s">
        <v>26</v>
      </c>
      <c r="S4010" s="319" t="s">
        <v>26</v>
      </c>
      <c r="T4010" s="319"/>
      <c r="U4010" s="319"/>
      <c r="V4010" s="351"/>
      <c r="W4010" s="319"/>
      <c r="X4010" s="263"/>
      <c r="Y4010" s="263"/>
    </row>
    <row r="4011" spans="1:25" ht="24.95" customHeight="1" x14ac:dyDescent="0.2">
      <c r="A4011" s="59">
        <v>85</v>
      </c>
      <c r="B4011" s="108" t="s">
        <v>8235</v>
      </c>
      <c r="C4011" s="108" t="s">
        <v>8236</v>
      </c>
      <c r="D4011" s="108" t="s">
        <v>269</v>
      </c>
      <c r="E4011" s="108">
        <v>4.9500000000000002E-2</v>
      </c>
      <c r="F4011" s="108" t="s">
        <v>8789</v>
      </c>
      <c r="G4011" s="108" t="s">
        <v>11081</v>
      </c>
      <c r="H4011" s="108" t="s">
        <v>11082</v>
      </c>
      <c r="I4011" s="108" t="s">
        <v>2163</v>
      </c>
      <c r="J4011" s="108" t="s">
        <v>11083</v>
      </c>
      <c r="K4011" s="362">
        <v>45672</v>
      </c>
      <c r="L4011" s="108" t="s">
        <v>9661</v>
      </c>
      <c r="M4011" s="319" t="s">
        <v>311</v>
      </c>
      <c r="N4011" s="361">
        <v>46037</v>
      </c>
      <c r="O4011" s="319" t="s">
        <v>263</v>
      </c>
      <c r="P4011" s="319">
        <v>2025</v>
      </c>
      <c r="Q4011" s="319" t="s">
        <v>26</v>
      </c>
      <c r="R4011" s="319" t="s">
        <v>26</v>
      </c>
      <c r="S4011" s="319" t="s">
        <v>26</v>
      </c>
      <c r="T4011" s="319"/>
      <c r="U4011" s="319"/>
      <c r="V4011" s="351"/>
      <c r="W4011" s="319"/>
      <c r="X4011" s="263"/>
      <c r="Y4011" s="263"/>
    </row>
    <row r="4012" spans="1:25" ht="24.95" customHeight="1" x14ac:dyDescent="0.2">
      <c r="A4012" s="59">
        <v>86</v>
      </c>
      <c r="B4012" s="108" t="s">
        <v>8237</v>
      </c>
      <c r="C4012" s="108" t="s">
        <v>8238</v>
      </c>
      <c r="D4012" s="108" t="s">
        <v>268</v>
      </c>
      <c r="E4012" s="108">
        <v>2.2499999999999998E-3</v>
      </c>
      <c r="F4012" s="108" t="s">
        <v>8789</v>
      </c>
      <c r="G4012" s="108" t="s">
        <v>11084</v>
      </c>
      <c r="H4012" s="108" t="s">
        <v>11085</v>
      </c>
      <c r="I4012" s="108" t="s">
        <v>2163</v>
      </c>
      <c r="J4012" s="108" t="s">
        <v>11086</v>
      </c>
      <c r="K4012" s="362">
        <v>45678</v>
      </c>
      <c r="L4012" s="108" t="s">
        <v>9661</v>
      </c>
      <c r="M4012" s="319" t="s">
        <v>311</v>
      </c>
      <c r="N4012" s="361">
        <v>46043</v>
      </c>
      <c r="O4012" s="319" t="s">
        <v>263</v>
      </c>
      <c r="P4012" s="319">
        <v>2025</v>
      </c>
      <c r="Q4012" s="319" t="s">
        <v>26</v>
      </c>
      <c r="R4012" s="319" t="s">
        <v>26</v>
      </c>
      <c r="S4012" s="319" t="s">
        <v>26</v>
      </c>
      <c r="T4012" s="319"/>
      <c r="U4012" s="319"/>
      <c r="V4012" s="351"/>
      <c r="W4012" s="319"/>
      <c r="X4012" s="263"/>
      <c r="Y4012" s="263"/>
    </row>
    <row r="4013" spans="1:25" ht="24.95" customHeight="1" x14ac:dyDescent="0.2">
      <c r="A4013" s="59">
        <v>87</v>
      </c>
      <c r="B4013" s="108" t="s">
        <v>8237</v>
      </c>
      <c r="C4013" s="108" t="s">
        <v>8239</v>
      </c>
      <c r="D4013" s="108" t="s">
        <v>268</v>
      </c>
      <c r="E4013" s="108">
        <v>2.2499999999999998E-3</v>
      </c>
      <c r="F4013" s="108" t="s">
        <v>8789</v>
      </c>
      <c r="G4013" s="108" t="s">
        <v>8682</v>
      </c>
      <c r="H4013" s="108" t="s">
        <v>11087</v>
      </c>
      <c r="I4013" s="108" t="s">
        <v>2163</v>
      </c>
      <c r="J4013" s="108" t="s">
        <v>11088</v>
      </c>
      <c r="K4013" s="362">
        <v>45678</v>
      </c>
      <c r="L4013" s="108" t="s">
        <v>9661</v>
      </c>
      <c r="M4013" s="319" t="s">
        <v>311</v>
      </c>
      <c r="N4013" s="361">
        <v>46043</v>
      </c>
      <c r="O4013" s="319" t="s">
        <v>263</v>
      </c>
      <c r="P4013" s="319">
        <v>2025</v>
      </c>
      <c r="Q4013" s="319" t="s">
        <v>26</v>
      </c>
      <c r="R4013" s="319" t="s">
        <v>26</v>
      </c>
      <c r="S4013" s="319" t="s">
        <v>26</v>
      </c>
      <c r="T4013" s="319"/>
      <c r="U4013" s="319"/>
      <c r="V4013" s="351"/>
      <c r="W4013" s="319"/>
      <c r="X4013" s="263"/>
      <c r="Y4013" s="263"/>
    </row>
    <row r="4014" spans="1:25" ht="24.95" customHeight="1" x14ac:dyDescent="0.2">
      <c r="A4014" s="59">
        <v>88</v>
      </c>
      <c r="B4014" s="108" t="s">
        <v>8237</v>
      </c>
      <c r="C4014" s="108" t="s">
        <v>8238</v>
      </c>
      <c r="D4014" s="108" t="s">
        <v>268</v>
      </c>
      <c r="E4014" s="108">
        <v>3.0000000000000001E-3</v>
      </c>
      <c r="F4014" s="108" t="s">
        <v>8789</v>
      </c>
      <c r="G4014" s="108" t="s">
        <v>11089</v>
      </c>
      <c r="H4014" s="108" t="s">
        <v>11087</v>
      </c>
      <c r="I4014" s="108" t="s">
        <v>2163</v>
      </c>
      <c r="J4014" s="108" t="s">
        <v>11090</v>
      </c>
      <c r="K4014" s="362">
        <v>45678</v>
      </c>
      <c r="L4014" s="108" t="s">
        <v>9661</v>
      </c>
      <c r="M4014" s="319" t="s">
        <v>311</v>
      </c>
      <c r="N4014" s="361">
        <v>46043</v>
      </c>
      <c r="O4014" s="319" t="s">
        <v>263</v>
      </c>
      <c r="P4014" s="319">
        <v>2025</v>
      </c>
      <c r="Q4014" s="319" t="s">
        <v>26</v>
      </c>
      <c r="R4014" s="319" t="s">
        <v>26</v>
      </c>
      <c r="S4014" s="319" t="s">
        <v>26</v>
      </c>
      <c r="T4014" s="319"/>
      <c r="U4014" s="319"/>
      <c r="V4014" s="351"/>
      <c r="W4014" s="319"/>
      <c r="X4014" s="263"/>
      <c r="Y4014" s="263"/>
    </row>
    <row r="4015" spans="1:25" ht="24.95" customHeight="1" x14ac:dyDescent="0.2">
      <c r="A4015" s="59">
        <v>89</v>
      </c>
      <c r="B4015" s="108" t="s">
        <v>8237</v>
      </c>
      <c r="C4015" s="108" t="s">
        <v>8239</v>
      </c>
      <c r="D4015" s="108" t="s">
        <v>268</v>
      </c>
      <c r="E4015" s="108">
        <v>1.0449999999999999E-2</v>
      </c>
      <c r="F4015" s="108" t="s">
        <v>8789</v>
      </c>
      <c r="G4015" s="108" t="s">
        <v>11091</v>
      </c>
      <c r="H4015" s="108" t="s">
        <v>11087</v>
      </c>
      <c r="I4015" s="108" t="s">
        <v>2163</v>
      </c>
      <c r="J4015" s="108" t="s">
        <v>11092</v>
      </c>
      <c r="K4015" s="362">
        <v>45678</v>
      </c>
      <c r="L4015" s="108" t="s">
        <v>9661</v>
      </c>
      <c r="M4015" s="319" t="s">
        <v>311</v>
      </c>
      <c r="N4015" s="361">
        <v>46043</v>
      </c>
      <c r="O4015" s="319" t="s">
        <v>263</v>
      </c>
      <c r="P4015" s="319">
        <v>2025</v>
      </c>
      <c r="Q4015" s="319" t="s">
        <v>26</v>
      </c>
      <c r="R4015" s="319" t="s">
        <v>26</v>
      </c>
      <c r="S4015" s="319" t="s">
        <v>26</v>
      </c>
      <c r="T4015" s="319"/>
      <c r="U4015" s="319"/>
      <c r="V4015" s="351"/>
      <c r="W4015" s="319"/>
      <c r="X4015" s="263"/>
      <c r="Y4015" s="263"/>
    </row>
    <row r="4016" spans="1:25" ht="24.95" customHeight="1" x14ac:dyDescent="0.2">
      <c r="A4016" s="59">
        <v>90</v>
      </c>
      <c r="B4016" s="108" t="s">
        <v>8184</v>
      </c>
      <c r="C4016" s="108" t="s">
        <v>8239</v>
      </c>
      <c r="D4016" s="108" t="s">
        <v>268</v>
      </c>
      <c r="E4016" s="108">
        <v>0.03</v>
      </c>
      <c r="F4016" s="108" t="s">
        <v>8789</v>
      </c>
      <c r="G4016" s="108" t="s">
        <v>11089</v>
      </c>
      <c r="H4016" s="108" t="s">
        <v>11093</v>
      </c>
      <c r="I4016" s="108" t="s">
        <v>2163</v>
      </c>
      <c r="J4016" s="108" t="s">
        <v>11094</v>
      </c>
      <c r="K4016" s="362">
        <v>45679</v>
      </c>
      <c r="L4016" s="108" t="s">
        <v>9661</v>
      </c>
      <c r="M4016" s="319" t="s">
        <v>311</v>
      </c>
      <c r="N4016" s="361">
        <v>46044</v>
      </c>
      <c r="O4016" s="319" t="s">
        <v>263</v>
      </c>
      <c r="P4016" s="319">
        <v>2025</v>
      </c>
      <c r="Q4016" s="319" t="s">
        <v>26</v>
      </c>
      <c r="R4016" s="319" t="s">
        <v>26</v>
      </c>
      <c r="S4016" s="319" t="s">
        <v>26</v>
      </c>
      <c r="T4016" s="319"/>
      <c r="U4016" s="319"/>
      <c r="V4016" s="351"/>
      <c r="W4016" s="319"/>
      <c r="X4016" s="263"/>
      <c r="Y4016" s="263"/>
    </row>
    <row r="4017" spans="1:25" ht="24.95" customHeight="1" x14ac:dyDescent="0.2">
      <c r="A4017" s="59">
        <v>91</v>
      </c>
      <c r="B4017" s="108" t="s">
        <v>8237</v>
      </c>
      <c r="C4017" s="108" t="s">
        <v>8238</v>
      </c>
      <c r="D4017" s="108" t="s">
        <v>268</v>
      </c>
      <c r="E4017" s="108">
        <v>3.0000000000000001E-3</v>
      </c>
      <c r="F4017" s="108" t="s">
        <v>8789</v>
      </c>
      <c r="G4017" s="108" t="s">
        <v>11095</v>
      </c>
      <c r="H4017" s="108" t="s">
        <v>11096</v>
      </c>
      <c r="I4017" s="108" t="s">
        <v>2163</v>
      </c>
      <c r="J4017" s="108" t="s">
        <v>11097</v>
      </c>
      <c r="K4017" s="362">
        <v>45679</v>
      </c>
      <c r="L4017" s="108" t="s">
        <v>9661</v>
      </c>
      <c r="M4017" s="319" t="s">
        <v>311</v>
      </c>
      <c r="N4017" s="361">
        <v>46044</v>
      </c>
      <c r="O4017" s="319" t="s">
        <v>263</v>
      </c>
      <c r="P4017" s="319">
        <v>2025</v>
      </c>
      <c r="Q4017" s="319" t="s">
        <v>26</v>
      </c>
      <c r="R4017" s="319" t="s">
        <v>26</v>
      </c>
      <c r="S4017" s="319" t="s">
        <v>26</v>
      </c>
      <c r="T4017" s="319"/>
      <c r="U4017" s="319"/>
      <c r="V4017" s="351"/>
      <c r="W4017" s="319"/>
      <c r="X4017" s="263"/>
      <c r="Y4017" s="263"/>
    </row>
    <row r="4018" spans="1:25" ht="24.95" customHeight="1" x14ac:dyDescent="0.2">
      <c r="A4018" s="59">
        <v>92</v>
      </c>
      <c r="B4018" s="108" t="s">
        <v>8237</v>
      </c>
      <c r="C4018" s="108" t="s">
        <v>8239</v>
      </c>
      <c r="D4018" s="108" t="s">
        <v>268</v>
      </c>
      <c r="E4018" s="108">
        <v>7.6500000000000005E-3</v>
      </c>
      <c r="F4018" s="108" t="s">
        <v>8789</v>
      </c>
      <c r="G4018" s="108" t="s">
        <v>11084</v>
      </c>
      <c r="H4018" s="108" t="s">
        <v>11098</v>
      </c>
      <c r="I4018" s="108" t="s">
        <v>2163</v>
      </c>
      <c r="J4018" s="108" t="s">
        <v>11099</v>
      </c>
      <c r="K4018" s="362">
        <v>45679</v>
      </c>
      <c r="L4018" s="108" t="s">
        <v>9661</v>
      </c>
      <c r="M4018" s="319" t="s">
        <v>311</v>
      </c>
      <c r="N4018" s="361">
        <v>46044</v>
      </c>
      <c r="O4018" s="319" t="s">
        <v>263</v>
      </c>
      <c r="P4018" s="319">
        <v>2025</v>
      </c>
      <c r="Q4018" s="319" t="s">
        <v>26</v>
      </c>
      <c r="R4018" s="319" t="s">
        <v>26</v>
      </c>
      <c r="S4018" s="319" t="s">
        <v>26</v>
      </c>
      <c r="T4018" s="319"/>
      <c r="U4018" s="319"/>
      <c r="V4018" s="351"/>
      <c r="W4018" s="319"/>
      <c r="X4018" s="263"/>
      <c r="Y4018" s="263"/>
    </row>
    <row r="4019" spans="1:25" ht="24.95" customHeight="1" x14ac:dyDescent="0.2">
      <c r="A4019" s="59">
        <v>93</v>
      </c>
      <c r="B4019" s="108" t="s">
        <v>8240</v>
      </c>
      <c r="C4019" s="108" t="s">
        <v>8128</v>
      </c>
      <c r="D4019" s="108" t="s">
        <v>268</v>
      </c>
      <c r="E4019" s="108">
        <v>8.0000000000000002E-3</v>
      </c>
      <c r="F4019" s="108" t="s">
        <v>8908</v>
      </c>
      <c r="G4019" s="108" t="s">
        <v>11100</v>
      </c>
      <c r="H4019" s="108" t="s">
        <v>11101</v>
      </c>
      <c r="I4019" s="108" t="s">
        <v>2163</v>
      </c>
      <c r="J4019" s="108" t="s">
        <v>11102</v>
      </c>
      <c r="K4019" s="362">
        <v>45680</v>
      </c>
      <c r="L4019" s="108" t="s">
        <v>9661</v>
      </c>
      <c r="M4019" s="319" t="s">
        <v>311</v>
      </c>
      <c r="N4019" s="361">
        <v>46045</v>
      </c>
      <c r="O4019" s="319" t="s">
        <v>263</v>
      </c>
      <c r="P4019" s="319">
        <v>2025</v>
      </c>
      <c r="Q4019" s="319" t="s">
        <v>26</v>
      </c>
      <c r="R4019" s="319" t="s">
        <v>26</v>
      </c>
      <c r="S4019" s="319" t="s">
        <v>26</v>
      </c>
      <c r="T4019" s="319"/>
      <c r="U4019" s="319"/>
      <c r="V4019" s="351"/>
      <c r="W4019" s="319"/>
      <c r="X4019" s="263"/>
      <c r="Y4019" s="263"/>
    </row>
    <row r="4020" spans="1:25" ht="24.95" customHeight="1" x14ac:dyDescent="0.2">
      <c r="A4020" s="59">
        <v>94</v>
      </c>
      <c r="B4020" s="108" t="s">
        <v>2159</v>
      </c>
      <c r="C4020" s="108" t="s">
        <v>2160</v>
      </c>
      <c r="D4020" s="108" t="s">
        <v>189</v>
      </c>
      <c r="E4020" s="108">
        <v>42.5</v>
      </c>
      <c r="F4020" s="108" t="s">
        <v>497</v>
      </c>
      <c r="G4020" s="108" t="s">
        <v>2161</v>
      </c>
      <c r="H4020" s="108" t="s">
        <v>2162</v>
      </c>
      <c r="I4020" s="108" t="s">
        <v>2163</v>
      </c>
      <c r="J4020" s="108">
        <v>20978004</v>
      </c>
      <c r="K4020" s="362">
        <v>45639</v>
      </c>
      <c r="L4020" s="108" t="s">
        <v>380</v>
      </c>
      <c r="M4020" s="108" t="s">
        <v>832</v>
      </c>
      <c r="N4020" s="362">
        <v>46004</v>
      </c>
      <c r="O4020" s="319" t="s">
        <v>263</v>
      </c>
      <c r="P4020" s="319">
        <v>2025</v>
      </c>
      <c r="Q4020" s="319" t="s">
        <v>26</v>
      </c>
      <c r="R4020" s="319" t="s">
        <v>2164</v>
      </c>
      <c r="S4020" s="319" t="s">
        <v>26</v>
      </c>
      <c r="T4020" s="319"/>
      <c r="U4020" s="319"/>
      <c r="V4020" s="351"/>
      <c r="W4020" s="319"/>
      <c r="X4020" s="263"/>
      <c r="Y4020" s="263"/>
    </row>
    <row r="4021" spans="1:25" ht="24.95" customHeight="1" x14ac:dyDescent="0.2">
      <c r="A4021" s="59">
        <v>95</v>
      </c>
      <c r="B4021" s="108" t="s">
        <v>8241</v>
      </c>
      <c r="C4021" s="108" t="s">
        <v>8242</v>
      </c>
      <c r="D4021" s="108" t="s">
        <v>189</v>
      </c>
      <c r="E4021" s="108">
        <v>0.39985000000000004</v>
      </c>
      <c r="F4021" s="108" t="s">
        <v>821</v>
      </c>
      <c r="G4021" s="108" t="s">
        <v>10942</v>
      </c>
      <c r="H4021" s="108" t="s">
        <v>11103</v>
      </c>
      <c r="I4021" s="108" t="s">
        <v>2163</v>
      </c>
      <c r="J4021" s="108" t="s">
        <v>11104</v>
      </c>
      <c r="K4021" s="362">
        <v>45691</v>
      </c>
      <c r="L4021" s="108" t="s">
        <v>9661</v>
      </c>
      <c r="M4021" s="108" t="s">
        <v>311</v>
      </c>
      <c r="N4021" s="362">
        <v>46056</v>
      </c>
      <c r="O4021" s="319" t="s">
        <v>263</v>
      </c>
      <c r="P4021" s="319">
        <v>2025</v>
      </c>
      <c r="Q4021" s="319" t="s">
        <v>26</v>
      </c>
      <c r="R4021" s="319" t="s">
        <v>26</v>
      </c>
      <c r="S4021" s="319" t="s">
        <v>26</v>
      </c>
      <c r="T4021" s="319"/>
      <c r="U4021" s="319"/>
      <c r="V4021" s="351"/>
      <c r="W4021" s="319"/>
      <c r="X4021" s="263"/>
      <c r="Y4021" s="263"/>
    </row>
    <row r="4022" spans="1:25" ht="24.95" customHeight="1" x14ac:dyDescent="0.2">
      <c r="A4022" s="59">
        <v>96</v>
      </c>
      <c r="B4022" s="108" t="s">
        <v>8243</v>
      </c>
      <c r="C4022" s="108" t="s">
        <v>8234</v>
      </c>
      <c r="D4022" s="108" t="s">
        <v>268</v>
      </c>
      <c r="E4022" s="108">
        <v>0.1</v>
      </c>
      <c r="F4022" s="108" t="s">
        <v>8789</v>
      </c>
      <c r="G4022" s="108" t="s">
        <v>11105</v>
      </c>
      <c r="H4022" s="108" t="s">
        <v>11106</v>
      </c>
      <c r="I4022" s="108" t="s">
        <v>2163</v>
      </c>
      <c r="J4022" s="108" t="s">
        <v>11107</v>
      </c>
      <c r="K4022" s="362">
        <v>45692</v>
      </c>
      <c r="L4022" s="108" t="s">
        <v>9661</v>
      </c>
      <c r="M4022" s="108" t="s">
        <v>311</v>
      </c>
      <c r="N4022" s="362">
        <v>46057</v>
      </c>
      <c r="O4022" s="319" t="s">
        <v>263</v>
      </c>
      <c r="P4022" s="319">
        <v>2025</v>
      </c>
      <c r="Q4022" s="319" t="s">
        <v>26</v>
      </c>
      <c r="R4022" s="319" t="s">
        <v>26</v>
      </c>
      <c r="S4022" s="319" t="s">
        <v>26</v>
      </c>
      <c r="T4022" s="319"/>
      <c r="U4022" s="319"/>
      <c r="V4022" s="351"/>
      <c r="W4022" s="319"/>
      <c r="X4022" s="263"/>
      <c r="Y4022" s="263"/>
    </row>
    <row r="4023" spans="1:25" ht="24.95" customHeight="1" x14ac:dyDescent="0.2">
      <c r="A4023" s="59">
        <v>97</v>
      </c>
      <c r="B4023" s="108" t="s">
        <v>8244</v>
      </c>
      <c r="C4023" s="108" t="s">
        <v>8245</v>
      </c>
      <c r="D4023" s="108" t="s">
        <v>268</v>
      </c>
      <c r="E4023" s="108">
        <v>0.25</v>
      </c>
      <c r="F4023" s="108" t="s">
        <v>821</v>
      </c>
      <c r="G4023" s="108" t="s">
        <v>11108</v>
      </c>
      <c r="H4023" s="108" t="s">
        <v>11109</v>
      </c>
      <c r="I4023" s="108" t="s">
        <v>2163</v>
      </c>
      <c r="J4023" s="108" t="s">
        <v>11110</v>
      </c>
      <c r="K4023" s="362">
        <v>45693</v>
      </c>
      <c r="L4023" s="108" t="s">
        <v>9661</v>
      </c>
      <c r="M4023" s="108" t="s">
        <v>311</v>
      </c>
      <c r="N4023" s="362">
        <v>46058</v>
      </c>
      <c r="O4023" s="319" t="s">
        <v>263</v>
      </c>
      <c r="P4023" s="319">
        <v>2025</v>
      </c>
      <c r="Q4023" s="319" t="s">
        <v>26</v>
      </c>
      <c r="R4023" s="319" t="s">
        <v>26</v>
      </c>
      <c r="S4023" s="319" t="s">
        <v>26</v>
      </c>
      <c r="T4023" s="319"/>
      <c r="U4023" s="319"/>
      <c r="V4023" s="351"/>
      <c r="W4023" s="319"/>
      <c r="X4023" s="263"/>
      <c r="Y4023" s="263"/>
    </row>
    <row r="4024" spans="1:25" ht="24.95" customHeight="1" x14ac:dyDescent="0.2">
      <c r="A4024" s="59">
        <v>98</v>
      </c>
      <c r="B4024" s="108" t="s">
        <v>8246</v>
      </c>
      <c r="C4024" s="108" t="s">
        <v>8247</v>
      </c>
      <c r="D4024" s="108" t="s">
        <v>189</v>
      </c>
      <c r="E4024" s="108">
        <v>0.39600000000000002</v>
      </c>
      <c r="F4024" s="108" t="s">
        <v>821</v>
      </c>
      <c r="G4024" s="108" t="s">
        <v>11111</v>
      </c>
      <c r="H4024" s="108" t="s">
        <v>11112</v>
      </c>
      <c r="I4024" s="108" t="s">
        <v>2163</v>
      </c>
      <c r="J4024" s="108" t="s">
        <v>11113</v>
      </c>
      <c r="K4024" s="362">
        <v>45700</v>
      </c>
      <c r="L4024" s="108" t="s">
        <v>9661</v>
      </c>
      <c r="M4024" s="108" t="s">
        <v>311</v>
      </c>
      <c r="N4024" s="362">
        <v>46065</v>
      </c>
      <c r="O4024" s="319" t="s">
        <v>263</v>
      </c>
      <c r="P4024" s="319">
        <v>2025</v>
      </c>
      <c r="Q4024" s="319" t="s">
        <v>26</v>
      </c>
      <c r="R4024" s="319" t="s">
        <v>26</v>
      </c>
      <c r="S4024" s="319" t="s">
        <v>26</v>
      </c>
      <c r="T4024" s="319"/>
      <c r="U4024" s="319"/>
      <c r="V4024" s="351"/>
      <c r="W4024" s="319"/>
      <c r="X4024" s="263"/>
      <c r="Y4024" s="263"/>
    </row>
    <row r="4025" spans="1:25" ht="24.95" customHeight="1" x14ac:dyDescent="0.2">
      <c r="A4025" s="59">
        <v>99</v>
      </c>
      <c r="B4025" s="108" t="s">
        <v>8096</v>
      </c>
      <c r="C4025" s="108" t="s">
        <v>8248</v>
      </c>
      <c r="D4025" s="108" t="s">
        <v>189</v>
      </c>
      <c r="E4025" s="108">
        <v>0.39929999999999999</v>
      </c>
      <c r="F4025" s="108" t="s">
        <v>821</v>
      </c>
      <c r="G4025" s="108" t="s">
        <v>11114</v>
      </c>
      <c r="H4025" s="108" t="s">
        <v>11115</v>
      </c>
      <c r="I4025" s="108" t="s">
        <v>2163</v>
      </c>
      <c r="J4025" s="108" t="s">
        <v>11116</v>
      </c>
      <c r="K4025" s="362">
        <v>45702</v>
      </c>
      <c r="L4025" s="108" t="s">
        <v>9661</v>
      </c>
      <c r="M4025" s="108" t="s">
        <v>311</v>
      </c>
      <c r="N4025" s="362">
        <v>46067</v>
      </c>
      <c r="O4025" s="319" t="s">
        <v>263</v>
      </c>
      <c r="P4025" s="319">
        <v>2025</v>
      </c>
      <c r="Q4025" s="319" t="s">
        <v>26</v>
      </c>
      <c r="R4025" s="319" t="s">
        <v>26</v>
      </c>
      <c r="S4025" s="319" t="s">
        <v>26</v>
      </c>
      <c r="T4025" s="319"/>
      <c r="U4025" s="319"/>
      <c r="V4025" s="351"/>
      <c r="W4025" s="319"/>
      <c r="X4025" s="263"/>
      <c r="Y4025" s="263"/>
    </row>
    <row r="4026" spans="1:25" ht="24.95" customHeight="1" x14ac:dyDescent="0.2">
      <c r="A4026" s="59">
        <v>100</v>
      </c>
      <c r="B4026" s="108" t="s">
        <v>8249</v>
      </c>
      <c r="C4026" s="108" t="s">
        <v>8250</v>
      </c>
      <c r="D4026" s="108" t="s">
        <v>268</v>
      </c>
      <c r="E4026" s="108">
        <v>0.188</v>
      </c>
      <c r="F4026" s="108" t="s">
        <v>821</v>
      </c>
      <c r="G4026" s="108" t="s">
        <v>11117</v>
      </c>
      <c r="H4026" s="108" t="s">
        <v>11118</v>
      </c>
      <c r="I4026" s="108" t="s">
        <v>2163</v>
      </c>
      <c r="J4026" s="108" t="s">
        <v>11119</v>
      </c>
      <c r="K4026" s="362">
        <v>45702</v>
      </c>
      <c r="L4026" s="108" t="s">
        <v>9661</v>
      </c>
      <c r="M4026" s="108" t="s">
        <v>311</v>
      </c>
      <c r="N4026" s="362">
        <v>46067</v>
      </c>
      <c r="O4026" s="319" t="s">
        <v>263</v>
      </c>
      <c r="P4026" s="319">
        <v>2025</v>
      </c>
      <c r="Q4026" s="319" t="s">
        <v>26</v>
      </c>
      <c r="R4026" s="319" t="s">
        <v>26</v>
      </c>
      <c r="S4026" s="319" t="s">
        <v>26</v>
      </c>
      <c r="T4026" s="319"/>
      <c r="U4026" s="319"/>
      <c r="V4026" s="351"/>
      <c r="W4026" s="319"/>
      <c r="X4026" s="263"/>
      <c r="Y4026" s="263"/>
    </row>
    <row r="4027" spans="1:25" ht="24.95" customHeight="1" x14ac:dyDescent="0.2">
      <c r="A4027" s="59">
        <v>101</v>
      </c>
      <c r="B4027" s="108" t="s">
        <v>8251</v>
      </c>
      <c r="C4027" s="108" t="s">
        <v>8252</v>
      </c>
      <c r="D4027" s="108" t="s">
        <v>269</v>
      </c>
      <c r="E4027" s="108">
        <v>0.1</v>
      </c>
      <c r="F4027" s="108" t="s">
        <v>821</v>
      </c>
      <c r="G4027" s="108" t="s">
        <v>11120</v>
      </c>
      <c r="H4027" s="108" t="s">
        <v>11121</v>
      </c>
      <c r="I4027" s="108" t="s">
        <v>2163</v>
      </c>
      <c r="J4027" s="108" t="s">
        <v>11122</v>
      </c>
      <c r="K4027" s="362">
        <v>45706</v>
      </c>
      <c r="L4027" s="108" t="s">
        <v>9661</v>
      </c>
      <c r="M4027" s="108" t="s">
        <v>311</v>
      </c>
      <c r="N4027" s="362">
        <v>46071</v>
      </c>
      <c r="O4027" s="319" t="s">
        <v>263</v>
      </c>
      <c r="P4027" s="319">
        <v>2025</v>
      </c>
      <c r="Q4027" s="319" t="s">
        <v>26</v>
      </c>
      <c r="R4027" s="319" t="s">
        <v>26</v>
      </c>
      <c r="S4027" s="319" t="s">
        <v>26</v>
      </c>
      <c r="T4027" s="319"/>
      <c r="U4027" s="319"/>
      <c r="V4027" s="351"/>
      <c r="W4027" s="319"/>
      <c r="X4027" s="263"/>
      <c r="Y4027" s="263"/>
    </row>
    <row r="4028" spans="1:25" ht="24.95" customHeight="1" x14ac:dyDescent="0.2">
      <c r="A4028" s="59">
        <v>102</v>
      </c>
      <c r="B4028" s="108" t="s">
        <v>8253</v>
      </c>
      <c r="C4028" s="108" t="s">
        <v>8254</v>
      </c>
      <c r="D4028" s="108" t="s">
        <v>268</v>
      </c>
      <c r="E4028" s="108">
        <v>0.2475</v>
      </c>
      <c r="F4028" s="108" t="s">
        <v>8789</v>
      </c>
      <c r="G4028" s="108" t="s">
        <v>8446</v>
      </c>
      <c r="H4028" s="108" t="s">
        <v>11123</v>
      </c>
      <c r="I4028" s="108" t="s">
        <v>2163</v>
      </c>
      <c r="J4028" s="108" t="s">
        <v>11124</v>
      </c>
      <c r="K4028" s="362">
        <v>45707</v>
      </c>
      <c r="L4028" s="108" t="s">
        <v>9661</v>
      </c>
      <c r="M4028" s="108" t="s">
        <v>311</v>
      </c>
      <c r="N4028" s="362">
        <v>46072</v>
      </c>
      <c r="O4028" s="319" t="s">
        <v>263</v>
      </c>
      <c r="P4028" s="319">
        <v>2025</v>
      </c>
      <c r="Q4028" s="319" t="s">
        <v>26</v>
      </c>
      <c r="R4028" s="319" t="s">
        <v>26</v>
      </c>
      <c r="S4028" s="319" t="s">
        <v>26</v>
      </c>
      <c r="T4028" s="319"/>
      <c r="U4028" s="319"/>
      <c r="V4028" s="351"/>
      <c r="W4028" s="319"/>
      <c r="X4028" s="263"/>
      <c r="Y4028" s="263"/>
    </row>
    <row r="4029" spans="1:25" ht="24.95" customHeight="1" x14ac:dyDescent="0.2">
      <c r="A4029" s="59">
        <v>103</v>
      </c>
      <c r="B4029" s="108" t="s">
        <v>8255</v>
      </c>
      <c r="C4029" s="108" t="s">
        <v>8256</v>
      </c>
      <c r="D4029" s="108" t="s">
        <v>268</v>
      </c>
      <c r="E4029" s="108">
        <v>0.2</v>
      </c>
      <c r="F4029" s="108" t="s">
        <v>8789</v>
      </c>
      <c r="G4029" s="108" t="s">
        <v>11125</v>
      </c>
      <c r="H4029" s="108" t="s">
        <v>11126</v>
      </c>
      <c r="I4029" s="108" t="s">
        <v>2163</v>
      </c>
      <c r="J4029" s="108" t="s">
        <v>11127</v>
      </c>
      <c r="K4029" s="362">
        <v>45709</v>
      </c>
      <c r="L4029" s="108" t="s">
        <v>9661</v>
      </c>
      <c r="M4029" s="108" t="s">
        <v>311</v>
      </c>
      <c r="N4029" s="362">
        <v>46074</v>
      </c>
      <c r="O4029" s="319" t="s">
        <v>263</v>
      </c>
      <c r="P4029" s="319">
        <v>2025</v>
      </c>
      <c r="Q4029" s="319" t="s">
        <v>26</v>
      </c>
      <c r="R4029" s="319" t="s">
        <v>26</v>
      </c>
      <c r="S4029" s="319" t="s">
        <v>26</v>
      </c>
      <c r="T4029" s="319"/>
      <c r="U4029" s="319"/>
      <c r="V4029" s="351"/>
      <c r="W4029" s="319"/>
      <c r="X4029" s="263"/>
      <c r="Y4029" s="263"/>
    </row>
    <row r="4030" spans="1:25" ht="24.95" customHeight="1" x14ac:dyDescent="0.2">
      <c r="A4030" s="59">
        <v>104</v>
      </c>
      <c r="B4030" s="108" t="s">
        <v>8257</v>
      </c>
      <c r="C4030" s="108" t="s">
        <v>8258</v>
      </c>
      <c r="D4030" s="108" t="s">
        <v>189</v>
      </c>
      <c r="E4030" s="108">
        <v>0.39985000000000004</v>
      </c>
      <c r="F4030" s="108" t="s">
        <v>821</v>
      </c>
      <c r="G4030" s="108" t="s">
        <v>11128</v>
      </c>
      <c r="H4030" s="108" t="s">
        <v>11129</v>
      </c>
      <c r="I4030" s="108" t="s">
        <v>2163</v>
      </c>
      <c r="J4030" s="108" t="s">
        <v>11130</v>
      </c>
      <c r="K4030" s="362">
        <v>45709</v>
      </c>
      <c r="L4030" s="108" t="s">
        <v>9661</v>
      </c>
      <c r="M4030" s="108" t="s">
        <v>311</v>
      </c>
      <c r="N4030" s="362">
        <v>46074</v>
      </c>
      <c r="O4030" s="319" t="s">
        <v>263</v>
      </c>
      <c r="P4030" s="319">
        <v>2025</v>
      </c>
      <c r="Q4030" s="319" t="s">
        <v>26</v>
      </c>
      <c r="R4030" s="319" t="s">
        <v>26</v>
      </c>
      <c r="S4030" s="319" t="s">
        <v>26</v>
      </c>
      <c r="T4030" s="319"/>
      <c r="U4030" s="319"/>
      <c r="V4030" s="351"/>
      <c r="W4030" s="319"/>
      <c r="X4030" s="263"/>
      <c r="Y4030" s="263"/>
    </row>
    <row r="4031" spans="1:25" ht="24.95" customHeight="1" x14ac:dyDescent="0.2">
      <c r="A4031" s="59">
        <v>105</v>
      </c>
      <c r="B4031" s="108" t="s">
        <v>8259</v>
      </c>
      <c r="C4031" s="108" t="s">
        <v>8260</v>
      </c>
      <c r="D4031" s="108" t="s">
        <v>268</v>
      </c>
      <c r="E4031" s="108">
        <v>0.25</v>
      </c>
      <c r="F4031" s="108" t="s">
        <v>821</v>
      </c>
      <c r="G4031" s="108" t="s">
        <v>11131</v>
      </c>
      <c r="H4031" s="108" t="s">
        <v>11132</v>
      </c>
      <c r="I4031" s="108" t="s">
        <v>2163</v>
      </c>
      <c r="J4031" s="108" t="s">
        <v>11133</v>
      </c>
      <c r="K4031" s="362">
        <v>45713</v>
      </c>
      <c r="L4031" s="108" t="s">
        <v>9661</v>
      </c>
      <c r="M4031" s="108" t="s">
        <v>311</v>
      </c>
      <c r="N4031" s="362">
        <v>46078</v>
      </c>
      <c r="O4031" s="319" t="s">
        <v>263</v>
      </c>
      <c r="P4031" s="319">
        <v>2025</v>
      </c>
      <c r="Q4031" s="319" t="s">
        <v>26</v>
      </c>
      <c r="R4031" s="319" t="s">
        <v>26</v>
      </c>
      <c r="S4031" s="319" t="s">
        <v>26</v>
      </c>
      <c r="T4031" s="319"/>
      <c r="U4031" s="319"/>
      <c r="V4031" s="351"/>
      <c r="W4031" s="319"/>
      <c r="X4031" s="263"/>
      <c r="Y4031" s="263"/>
    </row>
    <row r="4032" spans="1:25" ht="24.95" customHeight="1" x14ac:dyDescent="0.2">
      <c r="A4032" s="59">
        <v>106</v>
      </c>
      <c r="B4032" s="108" t="s">
        <v>8261</v>
      </c>
      <c r="C4032" s="108" t="s">
        <v>8262</v>
      </c>
      <c r="D4032" s="108" t="s">
        <v>269</v>
      </c>
      <c r="E4032" s="108">
        <v>1.9600000000000003E-2</v>
      </c>
      <c r="F4032" s="108" t="s">
        <v>8789</v>
      </c>
      <c r="G4032" s="108" t="s">
        <v>11134</v>
      </c>
      <c r="H4032" s="108" t="s">
        <v>11135</v>
      </c>
      <c r="I4032" s="108" t="s">
        <v>2163</v>
      </c>
      <c r="J4032" s="108" t="s">
        <v>11136</v>
      </c>
      <c r="K4032" s="362">
        <v>45714</v>
      </c>
      <c r="L4032" s="108" t="s">
        <v>9661</v>
      </c>
      <c r="M4032" s="108" t="s">
        <v>311</v>
      </c>
      <c r="N4032" s="362">
        <v>46079</v>
      </c>
      <c r="O4032" s="319" t="s">
        <v>263</v>
      </c>
      <c r="P4032" s="319">
        <v>2025</v>
      </c>
      <c r="Q4032" s="319" t="s">
        <v>26</v>
      </c>
      <c r="R4032" s="319" t="s">
        <v>26</v>
      </c>
      <c r="S4032" s="319" t="s">
        <v>26</v>
      </c>
      <c r="T4032" s="319"/>
      <c r="U4032" s="319"/>
      <c r="V4032" s="351"/>
      <c r="W4032" s="319"/>
      <c r="X4032" s="263"/>
      <c r="Y4032" s="263"/>
    </row>
    <row r="4033" spans="1:25" ht="24.95" customHeight="1" x14ac:dyDescent="0.2">
      <c r="A4033" s="59">
        <v>107</v>
      </c>
      <c r="B4033" s="108" t="s">
        <v>8263</v>
      </c>
      <c r="C4033" s="108" t="s">
        <v>8264</v>
      </c>
      <c r="D4033" s="108" t="s">
        <v>269</v>
      </c>
      <c r="E4033" s="108">
        <v>1.4999999999999999E-2</v>
      </c>
      <c r="F4033" s="108" t="s">
        <v>8789</v>
      </c>
      <c r="G4033" s="108" t="s">
        <v>11134</v>
      </c>
      <c r="H4033" s="108" t="s">
        <v>11135</v>
      </c>
      <c r="I4033" s="108" t="s">
        <v>2163</v>
      </c>
      <c r="J4033" s="108" t="s">
        <v>11137</v>
      </c>
      <c r="K4033" s="362">
        <v>45714</v>
      </c>
      <c r="L4033" s="108" t="s">
        <v>9661</v>
      </c>
      <c r="M4033" s="108" t="s">
        <v>311</v>
      </c>
      <c r="N4033" s="362">
        <v>46079</v>
      </c>
      <c r="O4033" s="319" t="s">
        <v>263</v>
      </c>
      <c r="P4033" s="319">
        <v>2025</v>
      </c>
      <c r="Q4033" s="319" t="s">
        <v>26</v>
      </c>
      <c r="R4033" s="319" t="s">
        <v>26</v>
      </c>
      <c r="S4033" s="319" t="s">
        <v>26</v>
      </c>
      <c r="T4033" s="319"/>
      <c r="U4033" s="319"/>
      <c r="V4033" s="351"/>
      <c r="W4033" s="319"/>
      <c r="X4033" s="263"/>
      <c r="Y4033" s="263"/>
    </row>
    <row r="4034" spans="1:25" ht="24.95" customHeight="1" x14ac:dyDescent="0.2">
      <c r="A4034" s="59">
        <v>108</v>
      </c>
      <c r="B4034" s="108" t="s">
        <v>8261</v>
      </c>
      <c r="C4034" s="108" t="s">
        <v>8265</v>
      </c>
      <c r="D4034" s="108" t="s">
        <v>269</v>
      </c>
      <c r="E4034" s="108">
        <v>0.06</v>
      </c>
      <c r="F4034" s="108" t="s">
        <v>821</v>
      </c>
      <c r="G4034" s="108" t="s">
        <v>11138</v>
      </c>
      <c r="H4034" s="108" t="s">
        <v>11135</v>
      </c>
      <c r="I4034" s="108" t="s">
        <v>2163</v>
      </c>
      <c r="J4034" s="108" t="s">
        <v>11139</v>
      </c>
      <c r="K4034" s="362">
        <v>45714</v>
      </c>
      <c r="L4034" s="108" t="s">
        <v>9661</v>
      </c>
      <c r="M4034" s="108" t="s">
        <v>311</v>
      </c>
      <c r="N4034" s="362">
        <v>46079</v>
      </c>
      <c r="O4034" s="319" t="s">
        <v>263</v>
      </c>
      <c r="P4034" s="319">
        <v>2025</v>
      </c>
      <c r="Q4034" s="319" t="s">
        <v>26</v>
      </c>
      <c r="R4034" s="319" t="s">
        <v>26</v>
      </c>
      <c r="S4034" s="319" t="s">
        <v>26</v>
      </c>
      <c r="T4034" s="319"/>
      <c r="U4034" s="319"/>
      <c r="V4034" s="351"/>
      <c r="W4034" s="319"/>
      <c r="X4034" s="263"/>
      <c r="Y4034" s="263"/>
    </row>
    <row r="4035" spans="1:25" ht="24.95" customHeight="1" x14ac:dyDescent="0.2">
      <c r="A4035" s="59">
        <v>109</v>
      </c>
      <c r="B4035" s="108" t="s">
        <v>8261</v>
      </c>
      <c r="C4035" s="108" t="s">
        <v>8266</v>
      </c>
      <c r="D4035" s="108" t="s">
        <v>269</v>
      </c>
      <c r="E4035" s="108">
        <v>3.5999999999999997E-2</v>
      </c>
      <c r="F4035" s="108" t="s">
        <v>8789</v>
      </c>
      <c r="G4035" s="108" t="s">
        <v>11140</v>
      </c>
      <c r="H4035" s="108" t="s">
        <v>11135</v>
      </c>
      <c r="I4035" s="108" t="s">
        <v>2163</v>
      </c>
      <c r="J4035" s="108" t="s">
        <v>11141</v>
      </c>
      <c r="K4035" s="362">
        <v>45714</v>
      </c>
      <c r="L4035" s="108" t="s">
        <v>9661</v>
      </c>
      <c r="M4035" s="108" t="s">
        <v>311</v>
      </c>
      <c r="N4035" s="362">
        <v>46079</v>
      </c>
      <c r="O4035" s="319" t="s">
        <v>263</v>
      </c>
      <c r="P4035" s="319">
        <v>2025</v>
      </c>
      <c r="Q4035" s="319" t="s">
        <v>26</v>
      </c>
      <c r="R4035" s="319" t="s">
        <v>26</v>
      </c>
      <c r="S4035" s="319" t="s">
        <v>26</v>
      </c>
      <c r="T4035" s="319"/>
      <c r="U4035" s="319"/>
      <c r="V4035" s="351"/>
      <c r="W4035" s="319"/>
      <c r="X4035" s="263"/>
      <c r="Y4035" s="263"/>
    </row>
    <row r="4036" spans="1:25" ht="24.95" customHeight="1" x14ac:dyDescent="0.2">
      <c r="A4036" s="59">
        <v>110</v>
      </c>
      <c r="B4036" s="108" t="s">
        <v>8267</v>
      </c>
      <c r="C4036" s="108" t="s">
        <v>8268</v>
      </c>
      <c r="D4036" s="108" t="s">
        <v>269</v>
      </c>
      <c r="E4036" s="108">
        <v>0.17</v>
      </c>
      <c r="F4036" s="108" t="s">
        <v>821</v>
      </c>
      <c r="G4036" s="108" t="s">
        <v>11142</v>
      </c>
      <c r="H4036" s="108" t="s">
        <v>11143</v>
      </c>
      <c r="I4036" s="108" t="s">
        <v>2163</v>
      </c>
      <c r="J4036" s="108" t="s">
        <v>11144</v>
      </c>
      <c r="K4036" s="362">
        <v>45714</v>
      </c>
      <c r="L4036" s="108" t="s">
        <v>9661</v>
      </c>
      <c r="M4036" s="108" t="s">
        <v>311</v>
      </c>
      <c r="N4036" s="362">
        <v>46079</v>
      </c>
      <c r="O4036" s="319" t="s">
        <v>263</v>
      </c>
      <c r="P4036" s="319">
        <v>2025</v>
      </c>
      <c r="Q4036" s="319" t="s">
        <v>26</v>
      </c>
      <c r="R4036" s="319" t="s">
        <v>26</v>
      </c>
      <c r="S4036" s="319" t="s">
        <v>26</v>
      </c>
      <c r="T4036" s="319"/>
      <c r="U4036" s="319"/>
      <c r="V4036" s="351"/>
      <c r="W4036" s="319"/>
      <c r="X4036" s="263"/>
      <c r="Y4036" s="263"/>
    </row>
    <row r="4037" spans="1:25" ht="24.95" customHeight="1" x14ac:dyDescent="0.2">
      <c r="A4037" s="59">
        <v>111</v>
      </c>
      <c r="B4037" s="108" t="s">
        <v>8263</v>
      </c>
      <c r="C4037" s="108" t="s">
        <v>8269</v>
      </c>
      <c r="D4037" s="108" t="s">
        <v>269</v>
      </c>
      <c r="E4037" s="108">
        <v>1.4999999999999999E-2</v>
      </c>
      <c r="F4037" s="108" t="s">
        <v>8789</v>
      </c>
      <c r="G4037" s="108" t="s">
        <v>11134</v>
      </c>
      <c r="H4037" s="108" t="s">
        <v>11135</v>
      </c>
      <c r="I4037" s="108" t="s">
        <v>2163</v>
      </c>
      <c r="J4037" s="108" t="s">
        <v>11145</v>
      </c>
      <c r="K4037" s="362">
        <v>45715</v>
      </c>
      <c r="L4037" s="108" t="s">
        <v>9661</v>
      </c>
      <c r="M4037" s="108" t="s">
        <v>311</v>
      </c>
      <c r="N4037" s="362">
        <v>46080</v>
      </c>
      <c r="O4037" s="319" t="s">
        <v>263</v>
      </c>
      <c r="P4037" s="319">
        <v>2025</v>
      </c>
      <c r="Q4037" s="319" t="s">
        <v>26</v>
      </c>
      <c r="R4037" s="319" t="s">
        <v>26</v>
      </c>
      <c r="S4037" s="319" t="s">
        <v>26</v>
      </c>
      <c r="T4037" s="319"/>
      <c r="U4037" s="319"/>
      <c r="V4037" s="351"/>
      <c r="W4037" s="319"/>
      <c r="X4037" s="263"/>
      <c r="Y4037" s="263"/>
    </row>
    <row r="4038" spans="1:25" ht="24.95" customHeight="1" x14ac:dyDescent="0.2">
      <c r="A4038" s="59">
        <v>112</v>
      </c>
      <c r="B4038" s="108" t="s">
        <v>8263</v>
      </c>
      <c r="C4038" s="108" t="s">
        <v>8270</v>
      </c>
      <c r="D4038" s="108" t="s">
        <v>269</v>
      </c>
      <c r="E4038" s="108">
        <v>1.4999999999999999E-2</v>
      </c>
      <c r="F4038" s="108" t="s">
        <v>8789</v>
      </c>
      <c r="G4038" s="108" t="s">
        <v>11134</v>
      </c>
      <c r="H4038" s="108" t="s">
        <v>11135</v>
      </c>
      <c r="I4038" s="108" t="s">
        <v>2163</v>
      </c>
      <c r="J4038" s="108" t="s">
        <v>11146</v>
      </c>
      <c r="K4038" s="362">
        <v>45715</v>
      </c>
      <c r="L4038" s="108" t="s">
        <v>9661</v>
      </c>
      <c r="M4038" s="108" t="s">
        <v>311</v>
      </c>
      <c r="N4038" s="362">
        <v>46080</v>
      </c>
      <c r="O4038" s="319" t="s">
        <v>263</v>
      </c>
      <c r="P4038" s="319">
        <v>2025</v>
      </c>
      <c r="Q4038" s="319" t="s">
        <v>26</v>
      </c>
      <c r="R4038" s="319" t="s">
        <v>26</v>
      </c>
      <c r="S4038" s="319" t="s">
        <v>26</v>
      </c>
      <c r="T4038" s="319"/>
      <c r="U4038" s="319"/>
      <c r="V4038" s="351"/>
      <c r="W4038" s="319"/>
      <c r="X4038" s="263"/>
      <c r="Y4038" s="263"/>
    </row>
    <row r="4039" spans="1:25" ht="24.95" customHeight="1" x14ac:dyDescent="0.2">
      <c r="A4039" s="59">
        <v>113</v>
      </c>
      <c r="B4039" s="108" t="s">
        <v>8261</v>
      </c>
      <c r="C4039" s="108" t="s">
        <v>8271</v>
      </c>
      <c r="D4039" s="108" t="s">
        <v>269</v>
      </c>
      <c r="E4039" s="108">
        <v>3.5999999999999999E-3</v>
      </c>
      <c r="F4039" s="108" t="s">
        <v>8789</v>
      </c>
      <c r="G4039" s="108" t="s">
        <v>11140</v>
      </c>
      <c r="H4039" s="108" t="s">
        <v>11135</v>
      </c>
      <c r="I4039" s="108" t="s">
        <v>2163</v>
      </c>
      <c r="J4039" s="108" t="s">
        <v>11147</v>
      </c>
      <c r="K4039" s="362">
        <v>45715</v>
      </c>
      <c r="L4039" s="108" t="s">
        <v>9661</v>
      </c>
      <c r="M4039" s="108" t="s">
        <v>311</v>
      </c>
      <c r="N4039" s="362">
        <v>46080</v>
      </c>
      <c r="O4039" s="319" t="s">
        <v>263</v>
      </c>
      <c r="P4039" s="319">
        <v>2025</v>
      </c>
      <c r="Q4039" s="319" t="s">
        <v>26</v>
      </c>
      <c r="R4039" s="319" t="s">
        <v>26</v>
      </c>
      <c r="S4039" s="319" t="s">
        <v>26</v>
      </c>
      <c r="T4039" s="319"/>
      <c r="U4039" s="319"/>
      <c r="V4039" s="351"/>
      <c r="W4039" s="319"/>
      <c r="X4039" s="263"/>
      <c r="Y4039" s="263"/>
    </row>
    <row r="4040" spans="1:25" ht="24.95" customHeight="1" x14ac:dyDescent="0.2">
      <c r="A4040" s="59">
        <v>114</v>
      </c>
      <c r="B4040" s="108" t="s">
        <v>8261</v>
      </c>
      <c r="C4040" s="108" t="s">
        <v>8272</v>
      </c>
      <c r="D4040" s="108" t="s">
        <v>269</v>
      </c>
      <c r="E4040" s="108">
        <v>9.5999999999999992E-3</v>
      </c>
      <c r="F4040" s="108" t="s">
        <v>8789</v>
      </c>
      <c r="G4040" s="108" t="s">
        <v>11148</v>
      </c>
      <c r="H4040" s="108" t="s">
        <v>11135</v>
      </c>
      <c r="I4040" s="108" t="s">
        <v>2163</v>
      </c>
      <c r="J4040" s="108" t="s">
        <v>11149</v>
      </c>
      <c r="K4040" s="362">
        <v>45715</v>
      </c>
      <c r="L4040" s="108" t="s">
        <v>9661</v>
      </c>
      <c r="M4040" s="108" t="s">
        <v>311</v>
      </c>
      <c r="N4040" s="362">
        <v>46080</v>
      </c>
      <c r="O4040" s="319" t="s">
        <v>263</v>
      </c>
      <c r="P4040" s="319">
        <v>2025</v>
      </c>
      <c r="Q4040" s="319" t="s">
        <v>26</v>
      </c>
      <c r="R4040" s="319" t="s">
        <v>26</v>
      </c>
      <c r="S4040" s="319" t="s">
        <v>26</v>
      </c>
      <c r="T4040" s="319"/>
      <c r="U4040" s="319"/>
      <c r="V4040" s="351"/>
      <c r="W4040" s="319"/>
      <c r="X4040" s="263"/>
      <c r="Y4040" s="263"/>
    </row>
    <row r="4041" spans="1:25" ht="24.95" customHeight="1" x14ac:dyDescent="0.2">
      <c r="A4041" s="59">
        <v>115</v>
      </c>
      <c r="B4041" s="108" t="s">
        <v>8261</v>
      </c>
      <c r="C4041" s="108" t="s">
        <v>8273</v>
      </c>
      <c r="D4041" s="108" t="s">
        <v>269</v>
      </c>
      <c r="E4041" s="108">
        <v>3.5999999999999999E-3</v>
      </c>
      <c r="F4041" s="108" t="s">
        <v>8789</v>
      </c>
      <c r="G4041" s="108" t="s">
        <v>11134</v>
      </c>
      <c r="H4041" s="108" t="s">
        <v>11135</v>
      </c>
      <c r="I4041" s="108" t="s">
        <v>2163</v>
      </c>
      <c r="J4041" s="108" t="s">
        <v>11150</v>
      </c>
      <c r="K4041" s="362">
        <v>45715</v>
      </c>
      <c r="L4041" s="108" t="s">
        <v>9661</v>
      </c>
      <c r="M4041" s="108" t="s">
        <v>311</v>
      </c>
      <c r="N4041" s="362">
        <v>46080</v>
      </c>
      <c r="O4041" s="319" t="s">
        <v>263</v>
      </c>
      <c r="P4041" s="319">
        <v>2025</v>
      </c>
      <c r="Q4041" s="319" t="s">
        <v>26</v>
      </c>
      <c r="R4041" s="319" t="s">
        <v>26</v>
      </c>
      <c r="S4041" s="319" t="s">
        <v>26</v>
      </c>
      <c r="T4041" s="319"/>
      <c r="U4041" s="319"/>
      <c r="V4041" s="351"/>
      <c r="W4041" s="319"/>
      <c r="X4041" s="263"/>
      <c r="Y4041" s="263"/>
    </row>
    <row r="4042" spans="1:25" ht="24.95" customHeight="1" x14ac:dyDescent="0.2">
      <c r="A4042" s="59">
        <v>116</v>
      </c>
      <c r="B4042" s="108" t="s">
        <v>8261</v>
      </c>
      <c r="C4042" s="108" t="s">
        <v>8274</v>
      </c>
      <c r="D4042" s="108" t="s">
        <v>269</v>
      </c>
      <c r="E4042" s="108">
        <v>4.0000000000000001E-3</v>
      </c>
      <c r="F4042" s="108" t="s">
        <v>8789</v>
      </c>
      <c r="G4042" s="108" t="s">
        <v>11151</v>
      </c>
      <c r="H4042" s="108" t="s">
        <v>11152</v>
      </c>
      <c r="I4042" s="108" t="s">
        <v>2163</v>
      </c>
      <c r="J4042" s="108" t="s">
        <v>11153</v>
      </c>
      <c r="K4042" s="362">
        <v>45715</v>
      </c>
      <c r="L4042" s="108" t="s">
        <v>9661</v>
      </c>
      <c r="M4042" s="108" t="s">
        <v>311</v>
      </c>
      <c r="N4042" s="362">
        <v>46080</v>
      </c>
      <c r="O4042" s="319" t="s">
        <v>263</v>
      </c>
      <c r="P4042" s="319">
        <v>2025</v>
      </c>
      <c r="Q4042" s="319" t="s">
        <v>26</v>
      </c>
      <c r="R4042" s="319" t="s">
        <v>26</v>
      </c>
      <c r="S4042" s="319" t="s">
        <v>26</v>
      </c>
      <c r="T4042" s="319"/>
      <c r="U4042" s="319"/>
      <c r="V4042" s="351"/>
      <c r="W4042" s="319"/>
      <c r="X4042" s="263"/>
      <c r="Y4042" s="263"/>
    </row>
    <row r="4043" spans="1:25" ht="24.95" customHeight="1" x14ac:dyDescent="0.2">
      <c r="A4043" s="59">
        <v>117</v>
      </c>
      <c r="B4043" s="108" t="s">
        <v>8275</v>
      </c>
      <c r="C4043" s="108" t="s">
        <v>8276</v>
      </c>
      <c r="D4043" s="108" t="s">
        <v>189</v>
      </c>
      <c r="E4043" s="108">
        <v>0.45568000000000003</v>
      </c>
      <c r="F4043" s="108" t="s">
        <v>821</v>
      </c>
      <c r="G4043" s="108" t="s">
        <v>11154</v>
      </c>
      <c r="H4043" s="108" t="s">
        <v>11155</v>
      </c>
      <c r="I4043" s="108" t="s">
        <v>2163</v>
      </c>
      <c r="J4043" s="108" t="s">
        <v>11156</v>
      </c>
      <c r="K4043" s="362">
        <v>45715</v>
      </c>
      <c r="L4043" s="108" t="s">
        <v>425</v>
      </c>
      <c r="M4043" s="108" t="s">
        <v>311</v>
      </c>
      <c r="N4043" s="362">
        <v>46080</v>
      </c>
      <c r="O4043" s="319" t="s">
        <v>263</v>
      </c>
      <c r="P4043" s="319">
        <v>2025</v>
      </c>
      <c r="Q4043" s="319" t="s">
        <v>26</v>
      </c>
      <c r="R4043" s="319" t="s">
        <v>26</v>
      </c>
      <c r="S4043" s="319" t="s">
        <v>26</v>
      </c>
      <c r="T4043" s="319"/>
      <c r="U4043" s="319"/>
      <c r="V4043" s="351"/>
      <c r="W4043" s="319"/>
      <c r="X4043" s="263"/>
      <c r="Y4043" s="263"/>
    </row>
    <row r="4044" spans="1:25" ht="24.95" customHeight="1" x14ac:dyDescent="0.2">
      <c r="A4044" s="59">
        <v>118</v>
      </c>
      <c r="B4044" s="108" t="s">
        <v>8277</v>
      </c>
      <c r="C4044" s="108" t="s">
        <v>8278</v>
      </c>
      <c r="D4044" s="108" t="s">
        <v>268</v>
      </c>
      <c r="E4044" s="108">
        <v>1.5</v>
      </c>
      <c r="F4044" s="108" t="s">
        <v>821</v>
      </c>
      <c r="G4044" s="108" t="s">
        <v>11157</v>
      </c>
      <c r="H4044" s="108" t="s">
        <v>11158</v>
      </c>
      <c r="I4044" s="108" t="s">
        <v>2163</v>
      </c>
      <c r="J4044" s="108" t="s">
        <v>11159</v>
      </c>
      <c r="K4044" s="798">
        <v>45726</v>
      </c>
      <c r="L4044" s="108" t="s">
        <v>380</v>
      </c>
      <c r="M4044" s="108" t="s">
        <v>832</v>
      </c>
      <c r="N4044" s="362">
        <v>46091</v>
      </c>
      <c r="O4044" s="319" t="s">
        <v>263</v>
      </c>
      <c r="P4044" s="319">
        <v>2025</v>
      </c>
      <c r="Q4044" s="319" t="s">
        <v>26</v>
      </c>
      <c r="R4044" s="319" t="s">
        <v>11160</v>
      </c>
      <c r="S4044" s="319" t="s">
        <v>26</v>
      </c>
      <c r="T4044" s="319"/>
      <c r="U4044" s="319"/>
      <c r="V4044" s="351"/>
      <c r="W4044" s="319"/>
      <c r="X4044" s="263"/>
      <c r="Y4044" s="263"/>
    </row>
    <row r="4045" spans="1:25" ht="24.95" customHeight="1" x14ac:dyDescent="0.2">
      <c r="A4045" s="59">
        <v>119</v>
      </c>
      <c r="B4045" s="108" t="s">
        <v>8279</v>
      </c>
      <c r="C4045" s="108" t="s">
        <v>8280</v>
      </c>
      <c r="D4045" s="108" t="s">
        <v>269</v>
      </c>
      <c r="E4045" s="108">
        <v>7.75</v>
      </c>
      <c r="F4045" s="108" t="s">
        <v>821</v>
      </c>
      <c r="G4045" s="108" t="s">
        <v>11161</v>
      </c>
      <c r="H4045" s="108" t="s">
        <v>11162</v>
      </c>
      <c r="I4045" s="108" t="s">
        <v>2163</v>
      </c>
      <c r="J4045" s="108" t="s">
        <v>11163</v>
      </c>
      <c r="K4045" s="798">
        <v>45727</v>
      </c>
      <c r="L4045" s="108" t="s">
        <v>380</v>
      </c>
      <c r="M4045" s="108" t="s">
        <v>832</v>
      </c>
      <c r="N4045" s="362">
        <v>46092</v>
      </c>
      <c r="O4045" s="319" t="s">
        <v>263</v>
      </c>
      <c r="P4045" s="319">
        <v>2025</v>
      </c>
      <c r="Q4045" s="319" t="s">
        <v>26</v>
      </c>
      <c r="R4045" s="319" t="s">
        <v>26</v>
      </c>
      <c r="S4045" s="319" t="s">
        <v>26</v>
      </c>
      <c r="T4045" s="319"/>
      <c r="U4045" s="319"/>
      <c r="V4045" s="351"/>
      <c r="W4045" s="319"/>
      <c r="X4045" s="263"/>
      <c r="Y4045" s="263"/>
    </row>
    <row r="4046" spans="1:25" ht="24.95" customHeight="1" x14ac:dyDescent="0.2">
      <c r="A4046" s="59">
        <v>120</v>
      </c>
      <c r="B4046" s="108" t="s">
        <v>8281</v>
      </c>
      <c r="C4046" s="108" t="s">
        <v>8282</v>
      </c>
      <c r="D4046" s="108" t="s">
        <v>269</v>
      </c>
      <c r="E4046" s="108">
        <v>0.77</v>
      </c>
      <c r="F4046" s="108" t="s">
        <v>821</v>
      </c>
      <c r="G4046" s="108" t="s">
        <v>11164</v>
      </c>
      <c r="H4046" s="108" t="s">
        <v>11165</v>
      </c>
      <c r="I4046" s="108" t="s">
        <v>2163</v>
      </c>
      <c r="J4046" s="108" t="s">
        <v>11166</v>
      </c>
      <c r="K4046" s="798">
        <v>45744</v>
      </c>
      <c r="L4046" s="108" t="s">
        <v>380</v>
      </c>
      <c r="M4046" s="108" t="s">
        <v>832</v>
      </c>
      <c r="N4046" s="362">
        <v>46109</v>
      </c>
      <c r="O4046" s="319" t="s">
        <v>263</v>
      </c>
      <c r="P4046" s="319">
        <v>2025</v>
      </c>
      <c r="Q4046" s="319" t="s">
        <v>26</v>
      </c>
      <c r="R4046" s="319" t="s">
        <v>11167</v>
      </c>
      <c r="S4046" s="319" t="s">
        <v>26</v>
      </c>
      <c r="T4046" s="319"/>
      <c r="U4046" s="319"/>
      <c r="V4046" s="351"/>
      <c r="W4046" s="319"/>
      <c r="X4046" s="263"/>
      <c r="Y4046" s="263"/>
    </row>
    <row r="4047" spans="1:25" ht="24.95" customHeight="1" x14ac:dyDescent="0.2">
      <c r="A4047" s="59">
        <v>121</v>
      </c>
      <c r="B4047" s="108" t="s">
        <v>8283</v>
      </c>
      <c r="C4047" s="108" t="s">
        <v>8284</v>
      </c>
      <c r="D4047" s="108" t="s">
        <v>189</v>
      </c>
      <c r="E4047" s="108">
        <v>6.0000000000000001E-3</v>
      </c>
      <c r="F4047" s="108" t="s">
        <v>8789</v>
      </c>
      <c r="G4047" s="108" t="s">
        <v>8720</v>
      </c>
      <c r="H4047" s="108" t="s">
        <v>11168</v>
      </c>
      <c r="I4047" s="108" t="s">
        <v>2163</v>
      </c>
      <c r="J4047" s="108" t="s">
        <v>11169</v>
      </c>
      <c r="K4047" s="362">
        <v>45719</v>
      </c>
      <c r="L4047" s="108" t="s">
        <v>9661</v>
      </c>
      <c r="M4047" s="108" t="s">
        <v>311</v>
      </c>
      <c r="N4047" s="809">
        <v>46084</v>
      </c>
      <c r="O4047" s="319" t="s">
        <v>263</v>
      </c>
      <c r="P4047" s="319">
        <v>2025</v>
      </c>
      <c r="Q4047" s="319" t="s">
        <v>26</v>
      </c>
      <c r="R4047" s="108" t="s">
        <v>26</v>
      </c>
      <c r="S4047" s="319" t="s">
        <v>26</v>
      </c>
      <c r="T4047" s="319"/>
      <c r="U4047" s="319"/>
      <c r="V4047" s="351"/>
      <c r="W4047" s="319"/>
      <c r="X4047" s="263"/>
      <c r="Y4047" s="263"/>
    </row>
    <row r="4048" spans="1:25" ht="24.95" customHeight="1" x14ac:dyDescent="0.2">
      <c r="A4048" s="59">
        <v>122</v>
      </c>
      <c r="B4048" s="108" t="s">
        <v>8285</v>
      </c>
      <c r="C4048" s="108" t="s">
        <v>8258</v>
      </c>
      <c r="D4048" s="108" t="s">
        <v>189</v>
      </c>
      <c r="E4048" s="108">
        <v>0.39985000000000004</v>
      </c>
      <c r="F4048" s="108" t="s">
        <v>821</v>
      </c>
      <c r="G4048" s="108" t="s">
        <v>11170</v>
      </c>
      <c r="H4048" s="108" t="s">
        <v>11171</v>
      </c>
      <c r="I4048" s="108" t="s">
        <v>2163</v>
      </c>
      <c r="J4048" s="108" t="s">
        <v>11172</v>
      </c>
      <c r="K4048" s="362">
        <v>45727</v>
      </c>
      <c r="L4048" s="108" t="s">
        <v>9661</v>
      </c>
      <c r="M4048" s="108" t="s">
        <v>311</v>
      </c>
      <c r="N4048" s="809">
        <v>46092</v>
      </c>
      <c r="O4048" s="319" t="s">
        <v>263</v>
      </c>
      <c r="P4048" s="319">
        <v>2025</v>
      </c>
      <c r="Q4048" s="319" t="s">
        <v>26</v>
      </c>
      <c r="R4048" s="108" t="s">
        <v>26</v>
      </c>
      <c r="S4048" s="319" t="s">
        <v>26</v>
      </c>
      <c r="T4048" s="319"/>
      <c r="U4048" s="319"/>
      <c r="V4048" s="351"/>
      <c r="W4048" s="319"/>
      <c r="X4048" s="263"/>
      <c r="Y4048" s="263"/>
    </row>
    <row r="4049" spans="1:25" ht="24.95" customHeight="1" x14ac:dyDescent="0.2">
      <c r="A4049" s="59">
        <v>123</v>
      </c>
      <c r="B4049" s="108" t="s">
        <v>8286</v>
      </c>
      <c r="C4049" s="108" t="s">
        <v>8287</v>
      </c>
      <c r="D4049" s="108" t="s">
        <v>189</v>
      </c>
      <c r="E4049" s="108">
        <v>6.0000000000000001E-3</v>
      </c>
      <c r="F4049" s="108" t="s">
        <v>8789</v>
      </c>
      <c r="G4049" s="108" t="s">
        <v>11173</v>
      </c>
      <c r="H4049" s="108" t="s">
        <v>11174</v>
      </c>
      <c r="I4049" s="108" t="s">
        <v>2163</v>
      </c>
      <c r="J4049" s="108" t="s">
        <v>11175</v>
      </c>
      <c r="K4049" s="362">
        <v>45727</v>
      </c>
      <c r="L4049" s="108" t="s">
        <v>9661</v>
      </c>
      <c r="M4049" s="108" t="s">
        <v>311</v>
      </c>
      <c r="N4049" s="809">
        <v>46092</v>
      </c>
      <c r="O4049" s="319" t="s">
        <v>263</v>
      </c>
      <c r="P4049" s="319">
        <v>2025</v>
      </c>
      <c r="Q4049" s="319" t="s">
        <v>26</v>
      </c>
      <c r="R4049" s="108" t="s">
        <v>26</v>
      </c>
      <c r="S4049" s="319" t="s">
        <v>26</v>
      </c>
      <c r="T4049" s="319"/>
      <c r="U4049" s="319"/>
      <c r="V4049" s="351"/>
      <c r="W4049" s="319"/>
      <c r="X4049" s="263"/>
      <c r="Y4049" s="263"/>
    </row>
    <row r="4050" spans="1:25" ht="24.95" customHeight="1" x14ac:dyDescent="0.2">
      <c r="A4050" s="59">
        <v>124</v>
      </c>
      <c r="B4050" s="108" t="s">
        <v>8288</v>
      </c>
      <c r="C4050" s="108" t="s">
        <v>8287</v>
      </c>
      <c r="D4050" s="108" t="s">
        <v>189</v>
      </c>
      <c r="E4050" s="108">
        <v>6.0000000000000001E-3</v>
      </c>
      <c r="F4050" s="108" t="s">
        <v>8789</v>
      </c>
      <c r="G4050" s="108" t="s">
        <v>8545</v>
      </c>
      <c r="H4050" s="108" t="s">
        <v>11176</v>
      </c>
      <c r="I4050" s="108" t="s">
        <v>2163</v>
      </c>
      <c r="J4050" s="108" t="s">
        <v>11177</v>
      </c>
      <c r="K4050" s="362">
        <v>45728</v>
      </c>
      <c r="L4050" s="108" t="s">
        <v>9661</v>
      </c>
      <c r="M4050" s="108" t="s">
        <v>311</v>
      </c>
      <c r="N4050" s="809">
        <v>46093</v>
      </c>
      <c r="O4050" s="319" t="s">
        <v>263</v>
      </c>
      <c r="P4050" s="319">
        <v>2025</v>
      </c>
      <c r="Q4050" s="319" t="s">
        <v>26</v>
      </c>
      <c r="R4050" s="108" t="s">
        <v>26</v>
      </c>
      <c r="S4050" s="319" t="s">
        <v>26</v>
      </c>
      <c r="T4050" s="319"/>
      <c r="U4050" s="319"/>
      <c r="V4050" s="351"/>
      <c r="W4050" s="319"/>
      <c r="X4050" s="263"/>
      <c r="Y4050" s="263"/>
    </row>
    <row r="4051" spans="1:25" ht="24.95" customHeight="1" x14ac:dyDescent="0.2">
      <c r="A4051" s="59">
        <v>125</v>
      </c>
      <c r="B4051" s="108" t="s">
        <v>8263</v>
      </c>
      <c r="C4051" s="108" t="s">
        <v>8289</v>
      </c>
      <c r="D4051" s="108" t="s">
        <v>269</v>
      </c>
      <c r="E4051" s="108">
        <v>1.4999999999999999E-2</v>
      </c>
      <c r="F4051" s="108" t="s">
        <v>8789</v>
      </c>
      <c r="G4051" s="108" t="s">
        <v>11178</v>
      </c>
      <c r="H4051" s="108" t="s">
        <v>11179</v>
      </c>
      <c r="I4051" s="108" t="s">
        <v>2163</v>
      </c>
      <c r="J4051" s="108" t="s">
        <v>11180</v>
      </c>
      <c r="K4051" s="362">
        <v>45730</v>
      </c>
      <c r="L4051" s="108" t="s">
        <v>9661</v>
      </c>
      <c r="M4051" s="108" t="s">
        <v>311</v>
      </c>
      <c r="N4051" s="809">
        <v>46095</v>
      </c>
      <c r="O4051" s="319" t="s">
        <v>263</v>
      </c>
      <c r="P4051" s="319">
        <v>2025</v>
      </c>
      <c r="Q4051" s="319" t="s">
        <v>26</v>
      </c>
      <c r="R4051" s="108" t="s">
        <v>26</v>
      </c>
      <c r="S4051" s="319" t="s">
        <v>26</v>
      </c>
      <c r="T4051" s="319"/>
      <c r="U4051" s="319"/>
      <c r="V4051" s="351"/>
      <c r="W4051" s="319"/>
      <c r="X4051" s="263"/>
      <c r="Y4051" s="263"/>
    </row>
    <row r="4052" spans="1:25" ht="24.95" customHeight="1" x14ac:dyDescent="0.2">
      <c r="A4052" s="59">
        <v>126</v>
      </c>
      <c r="B4052" s="108" t="s">
        <v>8290</v>
      </c>
      <c r="C4052" s="108" t="s">
        <v>8291</v>
      </c>
      <c r="D4052" s="108" t="s">
        <v>189</v>
      </c>
      <c r="E4052" s="108">
        <v>2.75E-2</v>
      </c>
      <c r="F4052" s="108" t="s">
        <v>8789</v>
      </c>
      <c r="G4052" s="108" t="s">
        <v>11181</v>
      </c>
      <c r="H4052" s="108" t="s">
        <v>11182</v>
      </c>
      <c r="I4052" s="108" t="s">
        <v>2163</v>
      </c>
      <c r="J4052" s="108" t="s">
        <v>11183</v>
      </c>
      <c r="K4052" s="362">
        <v>45730</v>
      </c>
      <c r="L4052" s="108" t="s">
        <v>9661</v>
      </c>
      <c r="M4052" s="108" t="s">
        <v>311</v>
      </c>
      <c r="N4052" s="809">
        <v>46095</v>
      </c>
      <c r="O4052" s="319" t="s">
        <v>263</v>
      </c>
      <c r="P4052" s="319">
        <v>2025</v>
      </c>
      <c r="Q4052" s="319" t="s">
        <v>26</v>
      </c>
      <c r="R4052" s="108" t="s">
        <v>26</v>
      </c>
      <c r="S4052" s="319" t="s">
        <v>26</v>
      </c>
      <c r="T4052" s="319"/>
      <c r="U4052" s="319"/>
      <c r="V4052" s="351"/>
      <c r="W4052" s="319"/>
      <c r="X4052" s="263"/>
      <c r="Y4052" s="263"/>
    </row>
    <row r="4053" spans="1:25" ht="24.95" customHeight="1" x14ac:dyDescent="0.2">
      <c r="A4053" s="59">
        <v>127</v>
      </c>
      <c r="B4053" s="108" t="s">
        <v>8096</v>
      </c>
      <c r="C4053" s="108" t="s">
        <v>8292</v>
      </c>
      <c r="D4053" s="108" t="s">
        <v>189</v>
      </c>
      <c r="E4053" s="108">
        <v>0.15180000000000002</v>
      </c>
      <c r="F4053" s="108" t="s">
        <v>821</v>
      </c>
      <c r="G4053" s="108" t="s">
        <v>11114</v>
      </c>
      <c r="H4053" s="108" t="s">
        <v>11184</v>
      </c>
      <c r="I4053" s="108" t="s">
        <v>2163</v>
      </c>
      <c r="J4053" s="108" t="s">
        <v>11185</v>
      </c>
      <c r="K4053" s="362">
        <v>45733</v>
      </c>
      <c r="L4053" s="108" t="s">
        <v>9661</v>
      </c>
      <c r="M4053" s="108" t="s">
        <v>311</v>
      </c>
      <c r="N4053" s="809">
        <v>46098</v>
      </c>
      <c r="O4053" s="319" t="s">
        <v>263</v>
      </c>
      <c r="P4053" s="319">
        <v>2025</v>
      </c>
      <c r="Q4053" s="319" t="s">
        <v>26</v>
      </c>
      <c r="R4053" s="108" t="s">
        <v>26</v>
      </c>
      <c r="S4053" s="319" t="s">
        <v>26</v>
      </c>
      <c r="T4053" s="319"/>
      <c r="U4053" s="319"/>
      <c r="V4053" s="351"/>
      <c r="W4053" s="319"/>
      <c r="X4053" s="263"/>
      <c r="Y4053" s="263"/>
    </row>
    <row r="4054" spans="1:25" ht="24.95" customHeight="1" x14ac:dyDescent="0.2">
      <c r="A4054" s="59">
        <v>128</v>
      </c>
      <c r="B4054" s="108" t="s">
        <v>8293</v>
      </c>
      <c r="C4054" s="108" t="s">
        <v>8294</v>
      </c>
      <c r="D4054" s="108" t="s">
        <v>189</v>
      </c>
      <c r="E4054" s="108">
        <v>6.0000000000000001E-3</v>
      </c>
      <c r="F4054" s="108" t="s">
        <v>8789</v>
      </c>
      <c r="G4054" s="108" t="s">
        <v>11186</v>
      </c>
      <c r="H4054" s="108" t="s">
        <v>11187</v>
      </c>
      <c r="I4054" s="108" t="s">
        <v>2163</v>
      </c>
      <c r="J4054" s="108" t="s">
        <v>11188</v>
      </c>
      <c r="K4054" s="362">
        <v>45733</v>
      </c>
      <c r="L4054" s="108" t="s">
        <v>9661</v>
      </c>
      <c r="M4054" s="108" t="s">
        <v>311</v>
      </c>
      <c r="N4054" s="809">
        <v>46098</v>
      </c>
      <c r="O4054" s="319" t="s">
        <v>263</v>
      </c>
      <c r="P4054" s="319">
        <v>2025</v>
      </c>
      <c r="Q4054" s="319" t="s">
        <v>26</v>
      </c>
      <c r="R4054" s="108" t="s">
        <v>26</v>
      </c>
      <c r="S4054" s="319" t="s">
        <v>26</v>
      </c>
      <c r="T4054" s="319"/>
      <c r="U4054" s="319"/>
      <c r="V4054" s="351"/>
      <c r="W4054" s="319"/>
      <c r="X4054" s="263"/>
      <c r="Y4054" s="263"/>
    </row>
    <row r="4055" spans="1:25" ht="24.95" customHeight="1" x14ac:dyDescent="0.2">
      <c r="A4055" s="59">
        <v>129</v>
      </c>
      <c r="B4055" s="108" t="s">
        <v>8295</v>
      </c>
      <c r="C4055" s="108" t="s">
        <v>8296</v>
      </c>
      <c r="D4055" s="108" t="s">
        <v>189</v>
      </c>
      <c r="E4055" s="108">
        <v>4.0000000000000001E-3</v>
      </c>
      <c r="F4055" s="108" t="s">
        <v>8789</v>
      </c>
      <c r="G4055" s="108" t="s">
        <v>11189</v>
      </c>
      <c r="H4055" s="108" t="s">
        <v>11176</v>
      </c>
      <c r="I4055" s="108" t="s">
        <v>2163</v>
      </c>
      <c r="J4055" s="108" t="s">
        <v>11190</v>
      </c>
      <c r="K4055" s="362">
        <v>45733</v>
      </c>
      <c r="L4055" s="108" t="s">
        <v>9661</v>
      </c>
      <c r="M4055" s="108" t="s">
        <v>311</v>
      </c>
      <c r="N4055" s="809">
        <v>46098</v>
      </c>
      <c r="O4055" s="319" t="s">
        <v>263</v>
      </c>
      <c r="P4055" s="319">
        <v>2025</v>
      </c>
      <c r="Q4055" s="319" t="s">
        <v>26</v>
      </c>
      <c r="R4055" s="108" t="s">
        <v>26</v>
      </c>
      <c r="S4055" s="319" t="s">
        <v>26</v>
      </c>
      <c r="T4055" s="319"/>
      <c r="U4055" s="319"/>
      <c r="V4055" s="351"/>
      <c r="W4055" s="319"/>
      <c r="X4055" s="263"/>
      <c r="Y4055" s="263"/>
    </row>
    <row r="4056" spans="1:25" ht="24.95" customHeight="1" x14ac:dyDescent="0.2">
      <c r="A4056" s="59">
        <v>130</v>
      </c>
      <c r="B4056" s="108" t="s">
        <v>8144</v>
      </c>
      <c r="C4056" s="108" t="s">
        <v>8297</v>
      </c>
      <c r="D4056" s="108" t="s">
        <v>189</v>
      </c>
      <c r="E4056" s="108">
        <v>0.26400000000000001</v>
      </c>
      <c r="F4056" s="108" t="s">
        <v>8789</v>
      </c>
      <c r="G4056" s="108" t="s">
        <v>11191</v>
      </c>
      <c r="H4056" s="108" t="s">
        <v>11192</v>
      </c>
      <c r="I4056" s="108" t="s">
        <v>2163</v>
      </c>
      <c r="J4056" s="108" t="s">
        <v>11193</v>
      </c>
      <c r="K4056" s="362">
        <v>45735</v>
      </c>
      <c r="L4056" s="108" t="s">
        <v>9661</v>
      </c>
      <c r="M4056" s="108" t="s">
        <v>311</v>
      </c>
      <c r="N4056" s="809">
        <v>46100</v>
      </c>
      <c r="O4056" s="319" t="s">
        <v>263</v>
      </c>
      <c r="P4056" s="319">
        <v>2025</v>
      </c>
      <c r="Q4056" s="319" t="s">
        <v>26</v>
      </c>
      <c r="R4056" s="108" t="s">
        <v>26</v>
      </c>
      <c r="S4056" s="319" t="s">
        <v>26</v>
      </c>
      <c r="T4056" s="319"/>
      <c r="U4056" s="319"/>
      <c r="V4056" s="351"/>
      <c r="W4056" s="319"/>
      <c r="X4056" s="263"/>
      <c r="Y4056" s="263"/>
    </row>
    <row r="4057" spans="1:25" ht="24.95" customHeight="1" x14ac:dyDescent="0.2">
      <c r="A4057" s="59">
        <v>131</v>
      </c>
      <c r="B4057" s="108" t="s">
        <v>8298</v>
      </c>
      <c r="C4057" s="108" t="s">
        <v>8299</v>
      </c>
      <c r="D4057" s="108" t="s">
        <v>189</v>
      </c>
      <c r="E4057" s="108">
        <v>1.2E-2</v>
      </c>
      <c r="F4057" s="108" t="s">
        <v>821</v>
      </c>
      <c r="G4057" s="108" t="s">
        <v>11194</v>
      </c>
      <c r="H4057" s="108" t="s">
        <v>11195</v>
      </c>
      <c r="I4057" s="108" t="s">
        <v>2163</v>
      </c>
      <c r="J4057" s="108" t="s">
        <v>11196</v>
      </c>
      <c r="K4057" s="362">
        <v>45735</v>
      </c>
      <c r="L4057" s="108" t="s">
        <v>9661</v>
      </c>
      <c r="M4057" s="108" t="s">
        <v>311</v>
      </c>
      <c r="N4057" s="809">
        <v>46100</v>
      </c>
      <c r="O4057" s="319" t="s">
        <v>263</v>
      </c>
      <c r="P4057" s="319">
        <v>2025</v>
      </c>
      <c r="Q4057" s="319" t="s">
        <v>26</v>
      </c>
      <c r="R4057" s="108" t="s">
        <v>26</v>
      </c>
      <c r="S4057" s="319" t="s">
        <v>26</v>
      </c>
      <c r="T4057" s="319"/>
      <c r="U4057" s="319"/>
      <c r="V4057" s="351"/>
      <c r="W4057" s="319"/>
      <c r="X4057" s="263"/>
      <c r="Y4057" s="263"/>
    </row>
    <row r="4058" spans="1:25" ht="24.95" customHeight="1" x14ac:dyDescent="0.2">
      <c r="A4058" s="59">
        <v>132</v>
      </c>
      <c r="B4058" s="108" t="s">
        <v>8300</v>
      </c>
      <c r="C4058" s="108" t="s">
        <v>8301</v>
      </c>
      <c r="D4058" s="108" t="s">
        <v>269</v>
      </c>
      <c r="E4058" s="108">
        <v>1.2E-2</v>
      </c>
      <c r="F4058" s="108" t="s">
        <v>8789</v>
      </c>
      <c r="G4058" s="108" t="s">
        <v>11197</v>
      </c>
      <c r="H4058" s="108" t="s">
        <v>11198</v>
      </c>
      <c r="I4058" s="108" t="s">
        <v>2163</v>
      </c>
      <c r="J4058" s="108" t="s">
        <v>11199</v>
      </c>
      <c r="K4058" s="362">
        <v>45737</v>
      </c>
      <c r="L4058" s="108" t="s">
        <v>9661</v>
      </c>
      <c r="M4058" s="108" t="s">
        <v>311</v>
      </c>
      <c r="N4058" s="809">
        <v>46102</v>
      </c>
      <c r="O4058" s="319" t="s">
        <v>263</v>
      </c>
      <c r="P4058" s="319">
        <v>2025</v>
      </c>
      <c r="Q4058" s="319" t="s">
        <v>26</v>
      </c>
      <c r="R4058" s="108" t="s">
        <v>26</v>
      </c>
      <c r="S4058" s="319" t="s">
        <v>26</v>
      </c>
      <c r="T4058" s="319"/>
      <c r="U4058" s="319"/>
      <c r="V4058" s="351"/>
      <c r="W4058" s="319"/>
      <c r="X4058" s="263"/>
      <c r="Y4058" s="263"/>
    </row>
    <row r="4059" spans="1:25" ht="24.95" customHeight="1" x14ac:dyDescent="0.2">
      <c r="A4059" s="59">
        <v>133</v>
      </c>
      <c r="B4059" s="108" t="s">
        <v>8300</v>
      </c>
      <c r="C4059" s="108" t="s">
        <v>8301</v>
      </c>
      <c r="D4059" s="108" t="s">
        <v>269</v>
      </c>
      <c r="E4059" s="108">
        <v>1.2E-2</v>
      </c>
      <c r="F4059" s="108" t="s">
        <v>8789</v>
      </c>
      <c r="G4059" s="108" t="s">
        <v>11197</v>
      </c>
      <c r="H4059" s="108" t="s">
        <v>11198</v>
      </c>
      <c r="I4059" s="108" t="s">
        <v>2163</v>
      </c>
      <c r="J4059" s="108" t="s">
        <v>11200</v>
      </c>
      <c r="K4059" s="362">
        <v>45737</v>
      </c>
      <c r="L4059" s="108" t="s">
        <v>9661</v>
      </c>
      <c r="M4059" s="108" t="s">
        <v>311</v>
      </c>
      <c r="N4059" s="809">
        <v>46102</v>
      </c>
      <c r="O4059" s="319" t="s">
        <v>263</v>
      </c>
      <c r="P4059" s="319">
        <v>2025</v>
      </c>
      <c r="Q4059" s="319" t="s">
        <v>26</v>
      </c>
      <c r="R4059" s="108" t="s">
        <v>26</v>
      </c>
      <c r="S4059" s="319" t="s">
        <v>26</v>
      </c>
      <c r="T4059" s="319"/>
      <c r="U4059" s="319"/>
      <c r="V4059" s="351"/>
      <c r="W4059" s="319"/>
      <c r="X4059" s="263"/>
      <c r="Y4059" s="263"/>
    </row>
    <row r="4060" spans="1:25" ht="24.95" customHeight="1" x14ac:dyDescent="0.2">
      <c r="A4060" s="59">
        <v>134</v>
      </c>
      <c r="B4060" s="108" t="s">
        <v>8300</v>
      </c>
      <c r="C4060" s="108" t="s">
        <v>8302</v>
      </c>
      <c r="D4060" s="108" t="s">
        <v>269</v>
      </c>
      <c r="E4060" s="108">
        <v>1.2E-2</v>
      </c>
      <c r="F4060" s="108" t="s">
        <v>8789</v>
      </c>
      <c r="G4060" s="108" t="s">
        <v>11197</v>
      </c>
      <c r="H4060" s="108" t="s">
        <v>11198</v>
      </c>
      <c r="I4060" s="108" t="s">
        <v>2163</v>
      </c>
      <c r="J4060" s="108" t="s">
        <v>11201</v>
      </c>
      <c r="K4060" s="362">
        <v>45737</v>
      </c>
      <c r="L4060" s="108" t="s">
        <v>9661</v>
      </c>
      <c r="M4060" s="108" t="s">
        <v>311</v>
      </c>
      <c r="N4060" s="809">
        <v>46102</v>
      </c>
      <c r="O4060" s="319" t="s">
        <v>263</v>
      </c>
      <c r="P4060" s="319">
        <v>2025</v>
      </c>
      <c r="Q4060" s="319" t="s">
        <v>26</v>
      </c>
      <c r="R4060" s="108" t="s">
        <v>26</v>
      </c>
      <c r="S4060" s="319" t="s">
        <v>26</v>
      </c>
      <c r="T4060" s="319"/>
      <c r="U4060" s="319"/>
      <c r="V4060" s="351"/>
      <c r="W4060" s="319"/>
      <c r="X4060" s="263"/>
      <c r="Y4060" s="263"/>
    </row>
    <row r="4061" spans="1:25" ht="24.95" customHeight="1" x14ac:dyDescent="0.2">
      <c r="A4061" s="59">
        <v>135</v>
      </c>
      <c r="B4061" s="108" t="s">
        <v>8300</v>
      </c>
      <c r="C4061" s="108" t="s">
        <v>8303</v>
      </c>
      <c r="D4061" s="108" t="s">
        <v>269</v>
      </c>
      <c r="E4061" s="108">
        <v>1.2E-2</v>
      </c>
      <c r="F4061" s="108" t="s">
        <v>8789</v>
      </c>
      <c r="G4061" s="108" t="s">
        <v>11197</v>
      </c>
      <c r="H4061" s="108" t="s">
        <v>11198</v>
      </c>
      <c r="I4061" s="108" t="s">
        <v>2163</v>
      </c>
      <c r="J4061" s="108" t="s">
        <v>11202</v>
      </c>
      <c r="K4061" s="362">
        <v>45737</v>
      </c>
      <c r="L4061" s="108" t="s">
        <v>9661</v>
      </c>
      <c r="M4061" s="108" t="s">
        <v>311</v>
      </c>
      <c r="N4061" s="809">
        <v>46102</v>
      </c>
      <c r="O4061" s="319" t="s">
        <v>263</v>
      </c>
      <c r="P4061" s="319">
        <v>2025</v>
      </c>
      <c r="Q4061" s="319" t="s">
        <v>26</v>
      </c>
      <c r="R4061" s="108" t="s">
        <v>26</v>
      </c>
      <c r="S4061" s="319" t="s">
        <v>26</v>
      </c>
      <c r="T4061" s="319"/>
      <c r="U4061" s="319"/>
      <c r="V4061" s="351"/>
      <c r="W4061" s="319"/>
      <c r="X4061" s="263"/>
      <c r="Y4061" s="263"/>
    </row>
    <row r="4062" spans="1:25" ht="24.95" customHeight="1" x14ac:dyDescent="0.2">
      <c r="A4062" s="59">
        <v>136</v>
      </c>
      <c r="B4062" s="108" t="s">
        <v>8300</v>
      </c>
      <c r="C4062" s="108" t="s">
        <v>8304</v>
      </c>
      <c r="D4062" s="108" t="s">
        <v>269</v>
      </c>
      <c r="E4062" s="108">
        <v>1.2E-2</v>
      </c>
      <c r="F4062" s="108" t="s">
        <v>8789</v>
      </c>
      <c r="G4062" s="108" t="s">
        <v>11197</v>
      </c>
      <c r="H4062" s="108" t="s">
        <v>11198</v>
      </c>
      <c r="I4062" s="108" t="s">
        <v>2163</v>
      </c>
      <c r="J4062" s="108" t="s">
        <v>11203</v>
      </c>
      <c r="K4062" s="362">
        <v>45737</v>
      </c>
      <c r="L4062" s="108" t="s">
        <v>9661</v>
      </c>
      <c r="M4062" s="108" t="s">
        <v>311</v>
      </c>
      <c r="N4062" s="809">
        <v>46102</v>
      </c>
      <c r="O4062" s="319" t="s">
        <v>263</v>
      </c>
      <c r="P4062" s="319">
        <v>2025</v>
      </c>
      <c r="Q4062" s="319" t="s">
        <v>26</v>
      </c>
      <c r="R4062" s="108" t="s">
        <v>26</v>
      </c>
      <c r="S4062" s="319" t="s">
        <v>26</v>
      </c>
      <c r="T4062" s="319"/>
      <c r="U4062" s="319"/>
      <c r="V4062" s="351"/>
      <c r="W4062" s="319"/>
      <c r="X4062" s="263"/>
      <c r="Y4062" s="263"/>
    </row>
    <row r="4063" spans="1:25" ht="24.95" customHeight="1" x14ac:dyDescent="0.2">
      <c r="A4063" s="59">
        <v>137</v>
      </c>
      <c r="B4063" s="108" t="s">
        <v>8300</v>
      </c>
      <c r="C4063" s="108" t="s">
        <v>8302</v>
      </c>
      <c r="D4063" s="108" t="s">
        <v>269</v>
      </c>
      <c r="E4063" s="108">
        <v>1.2E-2</v>
      </c>
      <c r="F4063" s="108" t="s">
        <v>8789</v>
      </c>
      <c r="G4063" s="108" t="s">
        <v>11197</v>
      </c>
      <c r="H4063" s="108" t="s">
        <v>11198</v>
      </c>
      <c r="I4063" s="108" t="s">
        <v>2163</v>
      </c>
      <c r="J4063" s="108" t="s">
        <v>11204</v>
      </c>
      <c r="K4063" s="362">
        <v>45737</v>
      </c>
      <c r="L4063" s="108" t="s">
        <v>9661</v>
      </c>
      <c r="M4063" s="108" t="s">
        <v>311</v>
      </c>
      <c r="N4063" s="809">
        <v>46102</v>
      </c>
      <c r="O4063" s="319" t="s">
        <v>263</v>
      </c>
      <c r="P4063" s="319">
        <v>2025</v>
      </c>
      <c r="Q4063" s="319" t="s">
        <v>26</v>
      </c>
      <c r="R4063" s="108" t="s">
        <v>26</v>
      </c>
      <c r="S4063" s="319" t="s">
        <v>26</v>
      </c>
      <c r="T4063" s="319"/>
      <c r="U4063" s="319"/>
      <c r="V4063" s="351"/>
      <c r="W4063" s="319"/>
      <c r="X4063" s="263"/>
      <c r="Y4063" s="263"/>
    </row>
    <row r="4064" spans="1:25" ht="24.95" customHeight="1" x14ac:dyDescent="0.2">
      <c r="A4064" s="59">
        <v>138</v>
      </c>
      <c r="B4064" s="108" t="s">
        <v>8305</v>
      </c>
      <c r="C4064" s="108" t="s">
        <v>8306</v>
      </c>
      <c r="D4064" s="108" t="s">
        <v>189</v>
      </c>
      <c r="E4064" s="108">
        <v>0.45</v>
      </c>
      <c r="F4064" s="108" t="s">
        <v>821</v>
      </c>
      <c r="G4064" s="108" t="s">
        <v>11205</v>
      </c>
      <c r="H4064" s="108" t="s">
        <v>11206</v>
      </c>
      <c r="I4064" s="108" t="s">
        <v>2163</v>
      </c>
      <c r="J4064" s="108">
        <v>26027773</v>
      </c>
      <c r="K4064" s="362">
        <v>45748</v>
      </c>
      <c r="L4064" s="108" t="s">
        <v>425</v>
      </c>
      <c r="M4064" s="108" t="s">
        <v>311</v>
      </c>
      <c r="N4064" s="362">
        <v>46113</v>
      </c>
      <c r="O4064" s="319" t="s">
        <v>263</v>
      </c>
      <c r="P4064" s="319">
        <v>2025</v>
      </c>
      <c r="Q4064" s="319" t="s">
        <v>26</v>
      </c>
      <c r="R4064" s="108" t="s">
        <v>26</v>
      </c>
      <c r="S4064" s="319" t="s">
        <v>26</v>
      </c>
      <c r="T4064" s="108"/>
      <c r="U4064" s="108"/>
      <c r="V4064" s="827"/>
      <c r="W4064" s="108"/>
      <c r="X4064" s="263"/>
      <c r="Y4064" s="263"/>
    </row>
    <row r="4065" spans="1:25" ht="24.95" customHeight="1" x14ac:dyDescent="0.2">
      <c r="A4065" s="59">
        <v>139</v>
      </c>
      <c r="B4065" s="108" t="s">
        <v>8307</v>
      </c>
      <c r="C4065" s="108" t="s">
        <v>8308</v>
      </c>
      <c r="D4065" s="108" t="s">
        <v>268</v>
      </c>
      <c r="E4065" s="108">
        <v>0.1</v>
      </c>
      <c r="F4065" s="108" t="s">
        <v>8789</v>
      </c>
      <c r="G4065" s="108" t="s">
        <v>8704</v>
      </c>
      <c r="H4065" s="108" t="s">
        <v>11207</v>
      </c>
      <c r="I4065" s="108" t="s">
        <v>2163</v>
      </c>
      <c r="J4065" s="108" t="s">
        <v>11208</v>
      </c>
      <c r="K4065" s="362">
        <v>45748</v>
      </c>
      <c r="L4065" s="108" t="s">
        <v>9661</v>
      </c>
      <c r="M4065" s="108" t="s">
        <v>311</v>
      </c>
      <c r="N4065" s="362">
        <v>46113</v>
      </c>
      <c r="O4065" s="319" t="s">
        <v>263</v>
      </c>
      <c r="P4065" s="319">
        <v>2025</v>
      </c>
      <c r="Q4065" s="319" t="s">
        <v>26</v>
      </c>
      <c r="R4065" s="108" t="s">
        <v>26</v>
      </c>
      <c r="S4065" s="319" t="s">
        <v>26</v>
      </c>
      <c r="T4065" s="108"/>
      <c r="U4065" s="108"/>
      <c r="V4065" s="827"/>
      <c r="W4065" s="108"/>
      <c r="X4065" s="263"/>
      <c r="Y4065" s="263"/>
    </row>
    <row r="4066" spans="1:25" ht="24.95" customHeight="1" x14ac:dyDescent="0.2">
      <c r="A4066" s="59">
        <v>140</v>
      </c>
      <c r="B4066" s="108" t="s">
        <v>8309</v>
      </c>
      <c r="C4066" s="108" t="s">
        <v>8310</v>
      </c>
      <c r="D4066" s="108" t="s">
        <v>189</v>
      </c>
      <c r="E4066" s="108">
        <v>0.11</v>
      </c>
      <c r="F4066" s="108" t="s">
        <v>821</v>
      </c>
      <c r="G4066" s="108" t="s">
        <v>11209</v>
      </c>
      <c r="H4066" s="108" t="s">
        <v>11210</v>
      </c>
      <c r="I4066" s="108" t="s">
        <v>2163</v>
      </c>
      <c r="J4066" s="108" t="s">
        <v>11211</v>
      </c>
      <c r="K4066" s="362">
        <v>45749</v>
      </c>
      <c r="L4066" s="108" t="s">
        <v>9661</v>
      </c>
      <c r="M4066" s="108" t="s">
        <v>311</v>
      </c>
      <c r="N4066" s="362">
        <v>46114</v>
      </c>
      <c r="O4066" s="319" t="s">
        <v>263</v>
      </c>
      <c r="P4066" s="319">
        <v>2025</v>
      </c>
      <c r="Q4066" s="319" t="s">
        <v>26</v>
      </c>
      <c r="R4066" s="108" t="s">
        <v>26</v>
      </c>
      <c r="S4066" s="319" t="s">
        <v>26</v>
      </c>
      <c r="T4066" s="108"/>
      <c r="U4066" s="108"/>
      <c r="V4066" s="827"/>
      <c r="W4066" s="108"/>
      <c r="X4066" s="263"/>
      <c r="Y4066" s="263"/>
    </row>
    <row r="4067" spans="1:25" ht="24.95" customHeight="1" x14ac:dyDescent="0.2">
      <c r="A4067" s="59">
        <v>141</v>
      </c>
      <c r="B4067" s="108" t="s">
        <v>8305</v>
      </c>
      <c r="C4067" s="108" t="s">
        <v>8311</v>
      </c>
      <c r="D4067" s="108" t="s">
        <v>189</v>
      </c>
      <c r="E4067" s="108">
        <v>0.45</v>
      </c>
      <c r="F4067" s="108" t="s">
        <v>821</v>
      </c>
      <c r="G4067" s="108" t="s">
        <v>11212</v>
      </c>
      <c r="H4067" s="108" t="s">
        <v>11213</v>
      </c>
      <c r="I4067" s="108" t="s">
        <v>2163</v>
      </c>
      <c r="J4067" s="108" t="s">
        <v>11214</v>
      </c>
      <c r="K4067" s="362">
        <v>45749</v>
      </c>
      <c r="L4067" s="108" t="s">
        <v>425</v>
      </c>
      <c r="M4067" s="108" t="s">
        <v>311</v>
      </c>
      <c r="N4067" s="362">
        <v>46114</v>
      </c>
      <c r="O4067" s="319" t="s">
        <v>263</v>
      </c>
      <c r="P4067" s="319">
        <v>2025</v>
      </c>
      <c r="Q4067" s="319" t="s">
        <v>26</v>
      </c>
      <c r="R4067" s="108" t="s">
        <v>26</v>
      </c>
      <c r="S4067" s="319" t="s">
        <v>26</v>
      </c>
      <c r="T4067" s="108"/>
      <c r="U4067" s="108"/>
      <c r="V4067" s="827"/>
      <c r="W4067" s="108"/>
      <c r="X4067" s="263"/>
      <c r="Y4067" s="263"/>
    </row>
    <row r="4068" spans="1:25" ht="24.95" customHeight="1" x14ac:dyDescent="0.2">
      <c r="A4068" s="59">
        <v>142</v>
      </c>
      <c r="B4068" s="108" t="s">
        <v>8312</v>
      </c>
      <c r="C4068" s="108" t="s">
        <v>8287</v>
      </c>
      <c r="D4068" s="108" t="s">
        <v>189</v>
      </c>
      <c r="E4068" s="108">
        <v>6.0000000000000001E-3</v>
      </c>
      <c r="F4068" s="108" t="s">
        <v>8789</v>
      </c>
      <c r="G4068" s="108" t="s">
        <v>11215</v>
      </c>
      <c r="H4068" s="108" t="s">
        <v>11216</v>
      </c>
      <c r="I4068" s="108" t="s">
        <v>2163</v>
      </c>
      <c r="J4068" s="108" t="s">
        <v>11217</v>
      </c>
      <c r="K4068" s="362">
        <v>45749</v>
      </c>
      <c r="L4068" s="108" t="s">
        <v>9661</v>
      </c>
      <c r="M4068" s="108" t="s">
        <v>311</v>
      </c>
      <c r="N4068" s="362">
        <v>46114</v>
      </c>
      <c r="O4068" s="319" t="s">
        <v>263</v>
      </c>
      <c r="P4068" s="319">
        <v>2025</v>
      </c>
      <c r="Q4068" s="319" t="s">
        <v>26</v>
      </c>
      <c r="R4068" s="108" t="s">
        <v>26</v>
      </c>
      <c r="S4068" s="319" t="s">
        <v>26</v>
      </c>
      <c r="T4068" s="108"/>
      <c r="U4068" s="108"/>
      <c r="V4068" s="827"/>
      <c r="W4068" s="108"/>
      <c r="X4068" s="263"/>
      <c r="Y4068" s="263"/>
    </row>
    <row r="4069" spans="1:25" ht="24.95" customHeight="1" x14ac:dyDescent="0.2">
      <c r="A4069" s="59">
        <v>143</v>
      </c>
      <c r="B4069" s="108" t="s">
        <v>8313</v>
      </c>
      <c r="C4069" s="108" t="s">
        <v>8314</v>
      </c>
      <c r="D4069" s="108" t="s">
        <v>189</v>
      </c>
      <c r="E4069" s="108">
        <v>0.30030000000000001</v>
      </c>
      <c r="F4069" s="108" t="s">
        <v>821</v>
      </c>
      <c r="G4069" s="108" t="s">
        <v>11128</v>
      </c>
      <c r="H4069" s="108" t="s">
        <v>11218</v>
      </c>
      <c r="I4069" s="108" t="s">
        <v>2163</v>
      </c>
      <c r="J4069" s="108" t="s">
        <v>11219</v>
      </c>
      <c r="K4069" s="362">
        <v>45750</v>
      </c>
      <c r="L4069" s="108" t="s">
        <v>9661</v>
      </c>
      <c r="M4069" s="108" t="s">
        <v>311</v>
      </c>
      <c r="N4069" s="362">
        <v>46115</v>
      </c>
      <c r="O4069" s="319" t="s">
        <v>263</v>
      </c>
      <c r="P4069" s="319">
        <v>2025</v>
      </c>
      <c r="Q4069" s="319" t="s">
        <v>26</v>
      </c>
      <c r="R4069" s="108" t="s">
        <v>26</v>
      </c>
      <c r="S4069" s="319" t="s">
        <v>26</v>
      </c>
      <c r="T4069" s="108"/>
      <c r="U4069" s="108"/>
      <c r="V4069" s="827"/>
      <c r="W4069" s="108"/>
      <c r="X4069" s="263"/>
      <c r="Y4069" s="263"/>
    </row>
    <row r="4070" spans="1:25" ht="24.95" customHeight="1" x14ac:dyDescent="0.2">
      <c r="A4070" s="59">
        <v>144</v>
      </c>
      <c r="B4070" s="108" t="s">
        <v>8315</v>
      </c>
      <c r="C4070" s="108" t="s">
        <v>8287</v>
      </c>
      <c r="D4070" s="108" t="s">
        <v>265</v>
      </c>
      <c r="E4070" s="108">
        <v>6.0000000000000001E-3</v>
      </c>
      <c r="F4070" s="108" t="s">
        <v>8789</v>
      </c>
      <c r="G4070" s="108" t="s">
        <v>11220</v>
      </c>
      <c r="H4070" s="108" t="s">
        <v>11221</v>
      </c>
      <c r="I4070" s="108" t="s">
        <v>2163</v>
      </c>
      <c r="J4070" s="108" t="s">
        <v>11222</v>
      </c>
      <c r="K4070" s="362">
        <v>45750</v>
      </c>
      <c r="L4070" s="108" t="s">
        <v>9661</v>
      </c>
      <c r="M4070" s="108" t="s">
        <v>311</v>
      </c>
      <c r="N4070" s="362">
        <v>46115</v>
      </c>
      <c r="O4070" s="319" t="s">
        <v>263</v>
      </c>
      <c r="P4070" s="319">
        <v>2025</v>
      </c>
      <c r="Q4070" s="319" t="s">
        <v>26</v>
      </c>
      <c r="R4070" s="108" t="s">
        <v>26</v>
      </c>
      <c r="S4070" s="319" t="s">
        <v>26</v>
      </c>
      <c r="T4070" s="108"/>
      <c r="U4070" s="108"/>
      <c r="V4070" s="827"/>
      <c r="W4070" s="108"/>
      <c r="X4070" s="263"/>
      <c r="Y4070" s="263"/>
    </row>
    <row r="4071" spans="1:25" ht="24.95" customHeight="1" x14ac:dyDescent="0.2">
      <c r="A4071" s="59">
        <v>145</v>
      </c>
      <c r="B4071" s="108" t="s">
        <v>8316</v>
      </c>
      <c r="C4071" s="108" t="s">
        <v>8317</v>
      </c>
      <c r="D4071" s="108" t="s">
        <v>268</v>
      </c>
      <c r="E4071" s="108">
        <v>4.944</v>
      </c>
      <c r="F4071" s="108" t="s">
        <v>821</v>
      </c>
      <c r="G4071" s="108" t="s">
        <v>11223</v>
      </c>
      <c r="H4071" s="108" t="s">
        <v>11224</v>
      </c>
      <c r="I4071" s="108" t="s">
        <v>2163</v>
      </c>
      <c r="J4071" s="108">
        <v>26074466</v>
      </c>
      <c r="K4071" s="362">
        <v>45751</v>
      </c>
      <c r="L4071" s="108" t="s">
        <v>380</v>
      </c>
      <c r="M4071" s="108" t="s">
        <v>832</v>
      </c>
      <c r="N4071" s="362">
        <v>46116</v>
      </c>
      <c r="O4071" s="319" t="s">
        <v>263</v>
      </c>
      <c r="P4071" s="319">
        <v>2025</v>
      </c>
      <c r="Q4071" s="319" t="s">
        <v>26</v>
      </c>
      <c r="R4071" s="108" t="s">
        <v>26</v>
      </c>
      <c r="S4071" s="319" t="s">
        <v>26</v>
      </c>
      <c r="T4071" s="108"/>
      <c r="U4071" s="108"/>
      <c r="V4071" s="827"/>
      <c r="W4071" s="108"/>
      <c r="X4071" s="263"/>
      <c r="Y4071" s="263"/>
    </row>
    <row r="4072" spans="1:25" ht="24.95" customHeight="1" x14ac:dyDescent="0.2">
      <c r="A4072" s="59">
        <v>146</v>
      </c>
      <c r="B4072" s="108" t="s">
        <v>8318</v>
      </c>
      <c r="C4072" s="108" t="s">
        <v>8319</v>
      </c>
      <c r="D4072" s="108" t="s">
        <v>542</v>
      </c>
      <c r="E4072" s="108">
        <v>0.183</v>
      </c>
      <c r="F4072" s="108" t="s">
        <v>821</v>
      </c>
      <c r="G4072" s="108" t="s">
        <v>11225</v>
      </c>
      <c r="H4072" s="108" t="s">
        <v>11226</v>
      </c>
      <c r="I4072" s="108" t="s">
        <v>2163</v>
      </c>
      <c r="J4072" s="108" t="s">
        <v>11227</v>
      </c>
      <c r="K4072" s="362">
        <v>45755</v>
      </c>
      <c r="L4072" s="108" t="s">
        <v>9661</v>
      </c>
      <c r="M4072" s="108" t="s">
        <v>311</v>
      </c>
      <c r="N4072" s="362">
        <v>46120</v>
      </c>
      <c r="O4072" s="319" t="s">
        <v>263</v>
      </c>
      <c r="P4072" s="319">
        <v>2025</v>
      </c>
      <c r="Q4072" s="319" t="s">
        <v>26</v>
      </c>
      <c r="R4072" s="108" t="s">
        <v>26</v>
      </c>
      <c r="S4072" s="319" t="s">
        <v>26</v>
      </c>
      <c r="T4072" s="108"/>
      <c r="U4072" s="108"/>
      <c r="V4072" s="827"/>
      <c r="W4072" s="108"/>
      <c r="X4072" s="263"/>
      <c r="Y4072" s="263"/>
    </row>
    <row r="4073" spans="1:25" ht="24.95" customHeight="1" x14ac:dyDescent="0.2">
      <c r="A4073" s="59">
        <v>147</v>
      </c>
      <c r="B4073" s="108" t="s">
        <v>8320</v>
      </c>
      <c r="C4073" s="108" t="s">
        <v>8321</v>
      </c>
      <c r="D4073" s="108" t="s">
        <v>268</v>
      </c>
      <c r="E4073" s="108">
        <v>0.9</v>
      </c>
      <c r="F4073" s="108" t="s">
        <v>821</v>
      </c>
      <c r="G4073" s="108" t="s">
        <v>11228</v>
      </c>
      <c r="H4073" s="108" t="s">
        <v>11229</v>
      </c>
      <c r="I4073" s="108" t="s">
        <v>2163</v>
      </c>
      <c r="J4073" s="108">
        <v>26320569</v>
      </c>
      <c r="K4073" s="362">
        <v>45756</v>
      </c>
      <c r="L4073" s="108" t="s">
        <v>425</v>
      </c>
      <c r="M4073" s="108" t="s">
        <v>311</v>
      </c>
      <c r="N4073" s="362">
        <v>46121</v>
      </c>
      <c r="O4073" s="319" t="s">
        <v>263</v>
      </c>
      <c r="P4073" s="319">
        <v>2025</v>
      </c>
      <c r="Q4073" s="319" t="s">
        <v>26</v>
      </c>
      <c r="R4073" s="108" t="s">
        <v>26</v>
      </c>
      <c r="S4073" s="319" t="s">
        <v>26</v>
      </c>
      <c r="T4073" s="108"/>
      <c r="U4073" s="108"/>
      <c r="V4073" s="827"/>
      <c r="W4073" s="108"/>
      <c r="X4073" s="263"/>
      <c r="Y4073" s="263"/>
    </row>
    <row r="4074" spans="1:25" ht="24.95" customHeight="1" x14ac:dyDescent="0.2">
      <c r="A4074" s="59">
        <v>148</v>
      </c>
      <c r="B4074" s="108" t="s">
        <v>8322</v>
      </c>
      <c r="C4074" s="108" t="s">
        <v>8287</v>
      </c>
      <c r="D4074" s="108" t="s">
        <v>189</v>
      </c>
      <c r="E4074" s="108">
        <v>6.0000000000000001E-3</v>
      </c>
      <c r="F4074" s="108" t="s">
        <v>8789</v>
      </c>
      <c r="G4074" s="108" t="s">
        <v>11230</v>
      </c>
      <c r="H4074" s="108" t="s">
        <v>11231</v>
      </c>
      <c r="I4074" s="108" t="s">
        <v>2163</v>
      </c>
      <c r="J4074" s="108" t="s">
        <v>11232</v>
      </c>
      <c r="K4074" s="362">
        <v>45756</v>
      </c>
      <c r="L4074" s="108" t="s">
        <v>9661</v>
      </c>
      <c r="M4074" s="108" t="s">
        <v>311</v>
      </c>
      <c r="N4074" s="362">
        <v>46121</v>
      </c>
      <c r="O4074" s="319" t="s">
        <v>263</v>
      </c>
      <c r="P4074" s="319">
        <v>2025</v>
      </c>
      <c r="Q4074" s="319" t="s">
        <v>26</v>
      </c>
      <c r="R4074" s="108" t="s">
        <v>26</v>
      </c>
      <c r="S4074" s="319" t="s">
        <v>26</v>
      </c>
      <c r="T4074" s="108"/>
      <c r="U4074" s="108"/>
      <c r="V4074" s="827"/>
      <c r="W4074" s="108"/>
      <c r="X4074" s="263"/>
      <c r="Y4074" s="263"/>
    </row>
    <row r="4075" spans="1:25" ht="24.95" customHeight="1" x14ac:dyDescent="0.2">
      <c r="A4075" s="59">
        <v>149</v>
      </c>
      <c r="B4075" s="108" t="s">
        <v>8323</v>
      </c>
      <c r="C4075" s="108" t="s">
        <v>8324</v>
      </c>
      <c r="D4075" s="108" t="s">
        <v>265</v>
      </c>
      <c r="E4075" s="108">
        <v>1.4999999999999999E-2</v>
      </c>
      <c r="F4075" s="108" t="s">
        <v>8789</v>
      </c>
      <c r="G4075" s="108" t="s">
        <v>11233</v>
      </c>
      <c r="H4075" s="108" t="s">
        <v>11234</v>
      </c>
      <c r="I4075" s="108" t="s">
        <v>2163</v>
      </c>
      <c r="J4075" s="108" t="s">
        <v>11235</v>
      </c>
      <c r="K4075" s="362">
        <v>45758</v>
      </c>
      <c r="L4075" s="108" t="s">
        <v>9661</v>
      </c>
      <c r="M4075" s="108" t="s">
        <v>311</v>
      </c>
      <c r="N4075" s="362">
        <v>46123</v>
      </c>
      <c r="O4075" s="319" t="s">
        <v>263</v>
      </c>
      <c r="P4075" s="319">
        <v>2025</v>
      </c>
      <c r="Q4075" s="319" t="s">
        <v>26</v>
      </c>
      <c r="R4075" s="108" t="s">
        <v>26</v>
      </c>
      <c r="S4075" s="319" t="s">
        <v>26</v>
      </c>
      <c r="T4075" s="108"/>
      <c r="U4075" s="108"/>
      <c r="V4075" s="827"/>
      <c r="W4075" s="108"/>
      <c r="X4075" s="263"/>
      <c r="Y4075" s="263"/>
    </row>
    <row r="4076" spans="1:25" ht="24.95" customHeight="1" x14ac:dyDescent="0.2">
      <c r="A4076" s="59">
        <v>150</v>
      </c>
      <c r="B4076" s="108" t="s">
        <v>8325</v>
      </c>
      <c r="C4076" s="108" t="s">
        <v>8326</v>
      </c>
      <c r="D4076" s="108" t="s">
        <v>189</v>
      </c>
      <c r="E4076" s="108">
        <v>1.44E-2</v>
      </c>
      <c r="F4076" s="108" t="s">
        <v>8789</v>
      </c>
      <c r="G4076" s="108" t="s">
        <v>11236</v>
      </c>
      <c r="H4076" s="108" t="s">
        <v>11237</v>
      </c>
      <c r="I4076" s="108" t="s">
        <v>2163</v>
      </c>
      <c r="J4076" s="108" t="s">
        <v>11238</v>
      </c>
      <c r="K4076" s="362">
        <v>45758</v>
      </c>
      <c r="L4076" s="108" t="s">
        <v>9661</v>
      </c>
      <c r="M4076" s="108" t="s">
        <v>311</v>
      </c>
      <c r="N4076" s="362">
        <v>46123</v>
      </c>
      <c r="O4076" s="319" t="s">
        <v>263</v>
      </c>
      <c r="P4076" s="319">
        <v>2025</v>
      </c>
      <c r="Q4076" s="319" t="s">
        <v>26</v>
      </c>
      <c r="R4076" s="108" t="s">
        <v>26</v>
      </c>
      <c r="S4076" s="319" t="s">
        <v>26</v>
      </c>
      <c r="T4076" s="108"/>
      <c r="U4076" s="108"/>
      <c r="V4076" s="827"/>
      <c r="W4076" s="108"/>
      <c r="X4076" s="263"/>
      <c r="Y4076" s="263"/>
    </row>
    <row r="4077" spans="1:25" ht="24.95" customHeight="1" x14ac:dyDescent="0.2">
      <c r="A4077" s="59">
        <v>151</v>
      </c>
      <c r="B4077" s="108" t="s">
        <v>8327</v>
      </c>
      <c r="C4077" s="108" t="s">
        <v>8287</v>
      </c>
      <c r="D4077" s="108" t="s">
        <v>269</v>
      </c>
      <c r="E4077" s="108">
        <v>6.0000000000000001E-3</v>
      </c>
      <c r="F4077" s="108" t="s">
        <v>8789</v>
      </c>
      <c r="G4077" s="108" t="s">
        <v>11239</v>
      </c>
      <c r="H4077" s="108" t="s">
        <v>11240</v>
      </c>
      <c r="I4077" s="108" t="s">
        <v>2163</v>
      </c>
      <c r="J4077" s="108" t="s">
        <v>11241</v>
      </c>
      <c r="K4077" s="362">
        <v>45761</v>
      </c>
      <c r="L4077" s="108" t="s">
        <v>9661</v>
      </c>
      <c r="M4077" s="108" t="s">
        <v>311</v>
      </c>
      <c r="N4077" s="362">
        <v>46126</v>
      </c>
      <c r="O4077" s="319" t="s">
        <v>263</v>
      </c>
      <c r="P4077" s="319">
        <v>2025</v>
      </c>
      <c r="Q4077" s="319" t="s">
        <v>26</v>
      </c>
      <c r="R4077" s="108" t="s">
        <v>26</v>
      </c>
      <c r="S4077" s="319" t="s">
        <v>26</v>
      </c>
      <c r="T4077" s="108"/>
      <c r="U4077" s="108"/>
      <c r="V4077" s="827"/>
      <c r="W4077" s="108"/>
      <c r="X4077" s="263"/>
      <c r="Y4077" s="263"/>
    </row>
    <row r="4078" spans="1:25" ht="24.95" customHeight="1" x14ac:dyDescent="0.2">
      <c r="A4078" s="59">
        <v>152</v>
      </c>
      <c r="B4078" s="108" t="s">
        <v>8328</v>
      </c>
      <c r="C4078" s="108" t="s">
        <v>8329</v>
      </c>
      <c r="D4078" s="108" t="s">
        <v>189</v>
      </c>
      <c r="E4078" s="108">
        <v>0.92500000000000004</v>
      </c>
      <c r="F4078" s="108" t="s">
        <v>821</v>
      </c>
      <c r="G4078" s="108" t="s">
        <v>11242</v>
      </c>
      <c r="H4078" s="108" t="s">
        <v>11243</v>
      </c>
      <c r="I4078" s="108" t="s">
        <v>2163</v>
      </c>
      <c r="J4078" s="108">
        <v>20156987</v>
      </c>
      <c r="K4078" s="362">
        <v>45762</v>
      </c>
      <c r="L4078" s="108" t="s">
        <v>425</v>
      </c>
      <c r="M4078" s="108" t="s">
        <v>311</v>
      </c>
      <c r="N4078" s="362">
        <v>46127</v>
      </c>
      <c r="O4078" s="319" t="s">
        <v>263</v>
      </c>
      <c r="P4078" s="319">
        <v>2025</v>
      </c>
      <c r="Q4078" s="319" t="s">
        <v>26</v>
      </c>
      <c r="R4078" s="108" t="s">
        <v>26</v>
      </c>
      <c r="S4078" s="319" t="s">
        <v>26</v>
      </c>
      <c r="T4078" s="108"/>
      <c r="U4078" s="108"/>
      <c r="V4078" s="827"/>
      <c r="W4078" s="108"/>
      <c r="X4078" s="263"/>
      <c r="Y4078" s="263"/>
    </row>
    <row r="4079" spans="1:25" ht="24.95" customHeight="1" x14ac:dyDescent="0.2">
      <c r="A4079" s="59">
        <v>153</v>
      </c>
      <c r="B4079" s="108" t="s">
        <v>8330</v>
      </c>
      <c r="C4079" s="108" t="s">
        <v>8331</v>
      </c>
      <c r="D4079" s="108" t="s">
        <v>268</v>
      </c>
      <c r="E4079" s="108">
        <v>5.0000000000000001E-3</v>
      </c>
      <c r="F4079" s="108" t="s">
        <v>8908</v>
      </c>
      <c r="G4079" s="108" t="s">
        <v>11244</v>
      </c>
      <c r="H4079" s="108" t="s">
        <v>11245</v>
      </c>
      <c r="I4079" s="108" t="s">
        <v>2163</v>
      </c>
      <c r="J4079" s="108" t="s">
        <v>11246</v>
      </c>
      <c r="K4079" s="362">
        <v>45762</v>
      </c>
      <c r="L4079" s="108" t="s">
        <v>9661</v>
      </c>
      <c r="M4079" s="108" t="s">
        <v>311</v>
      </c>
      <c r="N4079" s="362">
        <v>46127</v>
      </c>
      <c r="O4079" s="319" t="s">
        <v>263</v>
      </c>
      <c r="P4079" s="319">
        <v>2025</v>
      </c>
      <c r="Q4079" s="319" t="s">
        <v>26</v>
      </c>
      <c r="R4079" s="108" t="s">
        <v>26</v>
      </c>
      <c r="S4079" s="319" t="s">
        <v>26</v>
      </c>
      <c r="T4079" s="108"/>
      <c r="U4079" s="108"/>
      <c r="V4079" s="827"/>
      <c r="W4079" s="108"/>
      <c r="X4079" s="263"/>
      <c r="Y4079" s="263"/>
    </row>
    <row r="4080" spans="1:25" ht="24.95" customHeight="1" x14ac:dyDescent="0.2">
      <c r="A4080" s="59">
        <v>154</v>
      </c>
      <c r="B4080" s="108" t="s">
        <v>8332</v>
      </c>
      <c r="C4080" s="108" t="s">
        <v>8333</v>
      </c>
      <c r="D4080" s="108" t="s">
        <v>268</v>
      </c>
      <c r="E4080" s="108">
        <v>0.13200000000000001</v>
      </c>
      <c r="F4080" s="108" t="s">
        <v>8789</v>
      </c>
      <c r="G4080" s="108" t="s">
        <v>11247</v>
      </c>
      <c r="H4080" s="108" t="s">
        <v>11248</v>
      </c>
      <c r="I4080" s="108" t="s">
        <v>2163</v>
      </c>
      <c r="J4080" s="108" t="s">
        <v>11249</v>
      </c>
      <c r="K4080" s="362">
        <v>45763</v>
      </c>
      <c r="L4080" s="108" t="s">
        <v>9661</v>
      </c>
      <c r="M4080" s="108" t="s">
        <v>311</v>
      </c>
      <c r="N4080" s="362">
        <v>46128</v>
      </c>
      <c r="O4080" s="319" t="s">
        <v>263</v>
      </c>
      <c r="P4080" s="319">
        <v>2025</v>
      </c>
      <c r="Q4080" s="319" t="s">
        <v>26</v>
      </c>
      <c r="R4080" s="108" t="s">
        <v>26</v>
      </c>
      <c r="S4080" s="319" t="s">
        <v>26</v>
      </c>
      <c r="T4080" s="108"/>
      <c r="U4080" s="108"/>
      <c r="V4080" s="827"/>
      <c r="W4080" s="108"/>
      <c r="X4080" s="263"/>
      <c r="Y4080" s="263"/>
    </row>
    <row r="4081" spans="1:25" ht="24.95" customHeight="1" x14ac:dyDescent="0.2">
      <c r="A4081" s="59">
        <v>155</v>
      </c>
      <c r="B4081" s="108" t="s">
        <v>8334</v>
      </c>
      <c r="C4081" s="108" t="s">
        <v>8335</v>
      </c>
      <c r="D4081" s="108" t="s">
        <v>269</v>
      </c>
      <c r="E4081" s="108">
        <v>6.3</v>
      </c>
      <c r="F4081" s="108" t="s">
        <v>821</v>
      </c>
      <c r="G4081" s="108" t="s">
        <v>11250</v>
      </c>
      <c r="H4081" s="108" t="s">
        <v>11251</v>
      </c>
      <c r="I4081" s="108" t="s">
        <v>2163</v>
      </c>
      <c r="J4081" s="108">
        <v>26335711</v>
      </c>
      <c r="K4081" s="362">
        <v>45764</v>
      </c>
      <c r="L4081" s="108" t="s">
        <v>380</v>
      </c>
      <c r="M4081" s="108" t="s">
        <v>832</v>
      </c>
      <c r="N4081" s="362">
        <v>46129</v>
      </c>
      <c r="O4081" s="319" t="s">
        <v>263</v>
      </c>
      <c r="P4081" s="319">
        <v>2025</v>
      </c>
      <c r="Q4081" s="319" t="s">
        <v>11252</v>
      </c>
      <c r="R4081" s="108" t="s">
        <v>26</v>
      </c>
      <c r="S4081" s="319" t="s">
        <v>26</v>
      </c>
      <c r="T4081" s="108"/>
      <c r="U4081" s="108"/>
      <c r="V4081" s="827"/>
      <c r="W4081" s="108"/>
      <c r="X4081" s="263"/>
      <c r="Y4081" s="263"/>
    </row>
    <row r="4082" spans="1:25" ht="24.95" customHeight="1" x14ac:dyDescent="0.2">
      <c r="A4082" s="59">
        <v>156</v>
      </c>
      <c r="B4082" s="108" t="s">
        <v>8336</v>
      </c>
      <c r="C4082" s="108" t="s">
        <v>8337</v>
      </c>
      <c r="D4082" s="108" t="s">
        <v>189</v>
      </c>
      <c r="E4082" s="108">
        <v>0.22719999999999999</v>
      </c>
      <c r="F4082" s="108" t="s">
        <v>821</v>
      </c>
      <c r="G4082" s="108" t="s">
        <v>11253</v>
      </c>
      <c r="H4082" s="108" t="s">
        <v>11254</v>
      </c>
      <c r="I4082" s="108" t="s">
        <v>2163</v>
      </c>
      <c r="J4082" s="108">
        <v>26622654</v>
      </c>
      <c r="K4082" s="362">
        <v>45764</v>
      </c>
      <c r="L4082" s="108" t="s">
        <v>380</v>
      </c>
      <c r="M4082" s="108" t="s">
        <v>832</v>
      </c>
      <c r="N4082" s="362">
        <v>46129</v>
      </c>
      <c r="O4082" s="319" t="s">
        <v>263</v>
      </c>
      <c r="P4082" s="319">
        <v>2025</v>
      </c>
      <c r="Q4082" s="319" t="s">
        <v>26</v>
      </c>
      <c r="R4082" s="108" t="s">
        <v>26</v>
      </c>
      <c r="S4082" s="319" t="s">
        <v>26</v>
      </c>
      <c r="T4082" s="108"/>
      <c r="U4082" s="108"/>
      <c r="V4082" s="827"/>
      <c r="W4082" s="108"/>
      <c r="X4082" s="263"/>
      <c r="Y4082" s="263"/>
    </row>
    <row r="4083" spans="1:25" ht="24.95" customHeight="1" x14ac:dyDescent="0.2">
      <c r="A4083" s="59">
        <v>157</v>
      </c>
      <c r="B4083" s="108" t="s">
        <v>8338</v>
      </c>
      <c r="C4083" s="108" t="s">
        <v>8339</v>
      </c>
      <c r="D4083" s="108" t="s">
        <v>268</v>
      </c>
      <c r="E4083" s="108">
        <v>0.3982</v>
      </c>
      <c r="F4083" s="108" t="s">
        <v>821</v>
      </c>
      <c r="G4083" s="108" t="s">
        <v>11255</v>
      </c>
      <c r="H4083" s="108" t="s">
        <v>11256</v>
      </c>
      <c r="I4083" s="108" t="s">
        <v>2163</v>
      </c>
      <c r="J4083" s="108" t="s">
        <v>11257</v>
      </c>
      <c r="K4083" s="362">
        <v>45769</v>
      </c>
      <c r="L4083" s="108" t="s">
        <v>9661</v>
      </c>
      <c r="M4083" s="108" t="s">
        <v>311</v>
      </c>
      <c r="N4083" s="362">
        <v>46134</v>
      </c>
      <c r="O4083" s="319" t="s">
        <v>263</v>
      </c>
      <c r="P4083" s="319">
        <v>2025</v>
      </c>
      <c r="Q4083" s="319" t="s">
        <v>26</v>
      </c>
      <c r="R4083" s="108" t="s">
        <v>26</v>
      </c>
      <c r="S4083" s="319" t="s">
        <v>26</v>
      </c>
      <c r="T4083" s="108"/>
      <c r="U4083" s="108"/>
      <c r="V4083" s="827"/>
      <c r="W4083" s="108"/>
      <c r="X4083" s="263"/>
      <c r="Y4083" s="263"/>
    </row>
    <row r="4084" spans="1:25" ht="24.95" customHeight="1" x14ac:dyDescent="0.2">
      <c r="A4084" s="59">
        <v>158</v>
      </c>
      <c r="B4084" s="108" t="s">
        <v>8340</v>
      </c>
      <c r="C4084" s="108" t="s">
        <v>8341</v>
      </c>
      <c r="D4084" s="108" t="s">
        <v>268</v>
      </c>
      <c r="E4084" s="108">
        <v>0.1</v>
      </c>
      <c r="F4084" s="108" t="s">
        <v>8789</v>
      </c>
      <c r="G4084" s="108" t="s">
        <v>11258</v>
      </c>
      <c r="H4084" s="108" t="s">
        <v>11259</v>
      </c>
      <c r="I4084" s="108" t="s">
        <v>2163</v>
      </c>
      <c r="J4084" s="108" t="s">
        <v>11260</v>
      </c>
      <c r="K4084" s="362">
        <v>45769</v>
      </c>
      <c r="L4084" s="108" t="s">
        <v>9661</v>
      </c>
      <c r="M4084" s="108" t="s">
        <v>311</v>
      </c>
      <c r="N4084" s="362">
        <v>46134</v>
      </c>
      <c r="O4084" s="319" t="s">
        <v>263</v>
      </c>
      <c r="P4084" s="319">
        <v>2025</v>
      </c>
      <c r="Q4084" s="319" t="s">
        <v>26</v>
      </c>
      <c r="R4084" s="108" t="s">
        <v>26</v>
      </c>
      <c r="S4084" s="319" t="s">
        <v>26</v>
      </c>
      <c r="T4084" s="108"/>
      <c r="U4084" s="108"/>
      <c r="V4084" s="827"/>
      <c r="W4084" s="108"/>
      <c r="X4084" s="263"/>
      <c r="Y4084" s="263"/>
    </row>
    <row r="4085" spans="1:25" ht="24.95" customHeight="1" x14ac:dyDescent="0.2">
      <c r="A4085" s="59">
        <v>159</v>
      </c>
      <c r="B4085" s="108" t="s">
        <v>8342</v>
      </c>
      <c r="C4085" s="108" t="s">
        <v>8343</v>
      </c>
      <c r="D4085" s="108" t="s">
        <v>265</v>
      </c>
      <c r="E4085" s="108">
        <v>0.2</v>
      </c>
      <c r="F4085" s="108" t="s">
        <v>8789</v>
      </c>
      <c r="G4085" s="108" t="s">
        <v>11261</v>
      </c>
      <c r="H4085" s="108" t="s">
        <v>11262</v>
      </c>
      <c r="I4085" s="108" t="s">
        <v>2163</v>
      </c>
      <c r="J4085" s="108" t="s">
        <v>11263</v>
      </c>
      <c r="K4085" s="362">
        <v>45770</v>
      </c>
      <c r="L4085" s="108" t="s">
        <v>9661</v>
      </c>
      <c r="M4085" s="108" t="s">
        <v>311</v>
      </c>
      <c r="N4085" s="362">
        <v>46135</v>
      </c>
      <c r="O4085" s="319" t="s">
        <v>263</v>
      </c>
      <c r="P4085" s="319">
        <v>2025</v>
      </c>
      <c r="Q4085" s="319" t="s">
        <v>26</v>
      </c>
      <c r="R4085" s="108" t="s">
        <v>26</v>
      </c>
      <c r="S4085" s="319" t="s">
        <v>26</v>
      </c>
      <c r="T4085" s="108"/>
      <c r="U4085" s="108"/>
      <c r="V4085" s="827"/>
      <c r="W4085" s="108"/>
      <c r="X4085" s="263"/>
      <c r="Y4085" s="263"/>
    </row>
    <row r="4086" spans="1:25" ht="24.95" customHeight="1" x14ac:dyDescent="0.2">
      <c r="A4086" s="59">
        <v>160</v>
      </c>
      <c r="B4086" s="108" t="s">
        <v>8344</v>
      </c>
      <c r="C4086" s="108" t="s">
        <v>8345</v>
      </c>
      <c r="D4086" s="108" t="s">
        <v>189</v>
      </c>
      <c r="E4086" s="108">
        <v>1.4999999999999999E-2</v>
      </c>
      <c r="F4086" s="108" t="s">
        <v>8789</v>
      </c>
      <c r="G4086" s="108" t="s">
        <v>11264</v>
      </c>
      <c r="H4086" s="108" t="s">
        <v>11265</v>
      </c>
      <c r="I4086" s="108" t="s">
        <v>2163</v>
      </c>
      <c r="J4086" s="108" t="s">
        <v>11266</v>
      </c>
      <c r="K4086" s="362">
        <v>45770</v>
      </c>
      <c r="L4086" s="108" t="s">
        <v>9661</v>
      </c>
      <c r="M4086" s="108" t="s">
        <v>311</v>
      </c>
      <c r="N4086" s="362">
        <v>46135</v>
      </c>
      <c r="O4086" s="319" t="s">
        <v>263</v>
      </c>
      <c r="P4086" s="319">
        <v>2025</v>
      </c>
      <c r="Q4086" s="319" t="s">
        <v>26</v>
      </c>
      <c r="R4086" s="108" t="s">
        <v>26</v>
      </c>
      <c r="S4086" s="319" t="s">
        <v>26</v>
      </c>
      <c r="T4086" s="108"/>
      <c r="U4086" s="108"/>
      <c r="V4086" s="827"/>
      <c r="W4086" s="108"/>
      <c r="X4086" s="263"/>
      <c r="Y4086" s="263"/>
    </row>
    <row r="4087" spans="1:25" ht="24.95" customHeight="1" x14ac:dyDescent="0.2">
      <c r="A4087" s="59">
        <v>161</v>
      </c>
      <c r="B4087" s="108" t="s">
        <v>8346</v>
      </c>
      <c r="C4087" s="108" t="s">
        <v>8347</v>
      </c>
      <c r="D4087" s="108" t="s">
        <v>189</v>
      </c>
      <c r="E4087" s="108">
        <v>0.01</v>
      </c>
      <c r="F4087" s="108" t="s">
        <v>8789</v>
      </c>
      <c r="G4087" s="108" t="s">
        <v>11267</v>
      </c>
      <c r="H4087" s="108" t="s">
        <v>11268</v>
      </c>
      <c r="I4087" s="108" t="s">
        <v>2163</v>
      </c>
      <c r="J4087" s="108" t="s">
        <v>11269</v>
      </c>
      <c r="K4087" s="362">
        <v>45771</v>
      </c>
      <c r="L4087" s="108" t="s">
        <v>9661</v>
      </c>
      <c r="M4087" s="108" t="s">
        <v>311</v>
      </c>
      <c r="N4087" s="362">
        <v>46136</v>
      </c>
      <c r="O4087" s="319" t="s">
        <v>263</v>
      </c>
      <c r="P4087" s="319">
        <v>2025</v>
      </c>
      <c r="Q4087" s="319" t="s">
        <v>26</v>
      </c>
      <c r="R4087" s="108" t="s">
        <v>26</v>
      </c>
      <c r="S4087" s="319" t="s">
        <v>26</v>
      </c>
      <c r="T4087" s="108"/>
      <c r="U4087" s="108"/>
      <c r="V4087" s="827"/>
      <c r="W4087" s="108"/>
      <c r="X4087" s="263"/>
      <c r="Y4087" s="263"/>
    </row>
    <row r="4088" spans="1:25" ht="24.95" customHeight="1" x14ac:dyDescent="0.2">
      <c r="A4088" s="59">
        <v>162</v>
      </c>
      <c r="B4088" s="108" t="s">
        <v>8348</v>
      </c>
      <c r="C4088" s="108" t="s">
        <v>8349</v>
      </c>
      <c r="D4088" s="108" t="s">
        <v>268</v>
      </c>
      <c r="E4088" s="108">
        <v>2.5000000000000001E-2</v>
      </c>
      <c r="F4088" s="108" t="s">
        <v>8789</v>
      </c>
      <c r="G4088" s="108" t="s">
        <v>11270</v>
      </c>
      <c r="H4088" s="108" t="s">
        <v>11271</v>
      </c>
      <c r="I4088" s="108" t="s">
        <v>2163</v>
      </c>
      <c r="J4088" s="108" t="s">
        <v>11272</v>
      </c>
      <c r="K4088" s="362">
        <v>45772</v>
      </c>
      <c r="L4088" s="108" t="s">
        <v>9661</v>
      </c>
      <c r="M4088" s="108" t="s">
        <v>311</v>
      </c>
      <c r="N4088" s="362">
        <v>46137</v>
      </c>
      <c r="O4088" s="319" t="s">
        <v>263</v>
      </c>
      <c r="P4088" s="319">
        <v>2025</v>
      </c>
      <c r="Q4088" s="319" t="s">
        <v>26</v>
      </c>
      <c r="R4088" s="108" t="s">
        <v>26</v>
      </c>
      <c r="S4088" s="319" t="s">
        <v>26</v>
      </c>
      <c r="T4088" s="108"/>
      <c r="U4088" s="108"/>
      <c r="V4088" s="827"/>
      <c r="W4088" s="108"/>
      <c r="X4088" s="263"/>
      <c r="Y4088" s="263"/>
    </row>
    <row r="4089" spans="1:25" ht="24.95" customHeight="1" x14ac:dyDescent="0.2">
      <c r="A4089" s="59">
        <v>163</v>
      </c>
      <c r="B4089" s="108" t="s">
        <v>8350</v>
      </c>
      <c r="C4089" s="108" t="s">
        <v>8351</v>
      </c>
      <c r="D4089" s="108" t="s">
        <v>269</v>
      </c>
      <c r="E4089" s="108">
        <v>0.39983999999999997</v>
      </c>
      <c r="F4089" s="108" t="s">
        <v>821</v>
      </c>
      <c r="G4089" s="108" t="s">
        <v>11273</v>
      </c>
      <c r="H4089" s="108" t="s">
        <v>11274</v>
      </c>
      <c r="I4089" s="108" t="s">
        <v>2163</v>
      </c>
      <c r="J4089" s="108" t="s">
        <v>11275</v>
      </c>
      <c r="K4089" s="362">
        <v>45772</v>
      </c>
      <c r="L4089" s="108" t="s">
        <v>9661</v>
      </c>
      <c r="M4089" s="108" t="s">
        <v>311</v>
      </c>
      <c r="N4089" s="362">
        <v>46137</v>
      </c>
      <c r="O4089" s="319" t="s">
        <v>263</v>
      </c>
      <c r="P4089" s="319">
        <v>2025</v>
      </c>
      <c r="Q4089" s="319" t="s">
        <v>26</v>
      </c>
      <c r="R4089" s="108" t="s">
        <v>26</v>
      </c>
      <c r="S4089" s="319" t="s">
        <v>26</v>
      </c>
      <c r="T4089" s="108"/>
      <c r="U4089" s="108"/>
      <c r="V4089" s="827"/>
      <c r="W4089" s="108"/>
      <c r="X4089" s="263"/>
      <c r="Y4089" s="263"/>
    </row>
    <row r="4090" spans="1:25" ht="24.95" customHeight="1" x14ac:dyDescent="0.2">
      <c r="A4090" s="59">
        <v>164</v>
      </c>
      <c r="B4090" s="108" t="s">
        <v>8328</v>
      </c>
      <c r="C4090" s="108" t="s">
        <v>8352</v>
      </c>
      <c r="D4090" s="108" t="s">
        <v>189</v>
      </c>
      <c r="E4090" s="108">
        <v>3.5150000000000001</v>
      </c>
      <c r="F4090" s="108" t="s">
        <v>821</v>
      </c>
      <c r="G4090" s="108" t="s">
        <v>11276</v>
      </c>
      <c r="H4090" s="108" t="s">
        <v>11277</v>
      </c>
      <c r="I4090" s="108" t="s">
        <v>2163</v>
      </c>
      <c r="J4090" s="108">
        <v>20156466</v>
      </c>
      <c r="K4090" s="362">
        <v>45775</v>
      </c>
      <c r="L4090" s="108" t="s">
        <v>425</v>
      </c>
      <c r="M4090" s="108" t="s">
        <v>311</v>
      </c>
      <c r="N4090" s="362">
        <v>46140</v>
      </c>
      <c r="O4090" s="319" t="s">
        <v>263</v>
      </c>
      <c r="P4090" s="319">
        <v>2025</v>
      </c>
      <c r="Q4090" s="319" t="s">
        <v>26</v>
      </c>
      <c r="R4090" s="108" t="s">
        <v>26</v>
      </c>
      <c r="S4090" s="319" t="s">
        <v>26</v>
      </c>
      <c r="T4090" s="108"/>
      <c r="U4090" s="108"/>
      <c r="V4090" s="827"/>
      <c r="W4090" s="108"/>
      <c r="X4090" s="263"/>
      <c r="Y4090" s="263"/>
    </row>
    <row r="4091" spans="1:25" ht="24.95" customHeight="1" x14ac:dyDescent="0.2">
      <c r="A4091" s="59">
        <v>165</v>
      </c>
      <c r="B4091" s="108" t="s">
        <v>8328</v>
      </c>
      <c r="C4091" s="108" t="s">
        <v>8353</v>
      </c>
      <c r="D4091" s="108" t="s">
        <v>189</v>
      </c>
      <c r="E4091" s="108">
        <v>1.1100000000000001</v>
      </c>
      <c r="F4091" s="108" t="s">
        <v>821</v>
      </c>
      <c r="G4091" s="108" t="s">
        <v>11278</v>
      </c>
      <c r="H4091" s="108" t="s">
        <v>11279</v>
      </c>
      <c r="I4091" s="108" t="s">
        <v>2163</v>
      </c>
      <c r="J4091" s="108">
        <v>20156820</v>
      </c>
      <c r="K4091" s="362">
        <v>45775</v>
      </c>
      <c r="L4091" s="108" t="s">
        <v>425</v>
      </c>
      <c r="M4091" s="108" t="s">
        <v>311</v>
      </c>
      <c r="N4091" s="362">
        <v>46140</v>
      </c>
      <c r="O4091" s="319" t="s">
        <v>263</v>
      </c>
      <c r="P4091" s="319">
        <v>2025</v>
      </c>
      <c r="Q4091" s="319" t="s">
        <v>26</v>
      </c>
      <c r="R4091" s="108" t="s">
        <v>26</v>
      </c>
      <c r="S4091" s="319" t="s">
        <v>26</v>
      </c>
      <c r="T4091" s="108"/>
      <c r="U4091" s="108"/>
      <c r="V4091" s="827"/>
      <c r="W4091" s="108"/>
      <c r="X4091" s="263"/>
      <c r="Y4091" s="263"/>
    </row>
    <row r="4092" spans="1:25" ht="24.95" customHeight="1" x14ac:dyDescent="0.2">
      <c r="A4092" s="59">
        <v>166</v>
      </c>
      <c r="B4092" s="108" t="s">
        <v>8354</v>
      </c>
      <c r="C4092" s="108" t="s">
        <v>8355</v>
      </c>
      <c r="D4092" s="108" t="s">
        <v>268</v>
      </c>
      <c r="E4092" s="108">
        <v>1.2949999999999999</v>
      </c>
      <c r="F4092" s="108" t="s">
        <v>821</v>
      </c>
      <c r="G4092" s="108" t="s">
        <v>11131</v>
      </c>
      <c r="H4092" s="108" t="s">
        <v>11280</v>
      </c>
      <c r="I4092" s="108" t="s">
        <v>2163</v>
      </c>
      <c r="J4092" s="108">
        <v>18785496</v>
      </c>
      <c r="K4092" s="362">
        <v>45777</v>
      </c>
      <c r="L4092" s="108" t="s">
        <v>380</v>
      </c>
      <c r="M4092" s="108" t="s">
        <v>832</v>
      </c>
      <c r="N4092" s="362">
        <v>46142</v>
      </c>
      <c r="O4092" s="319" t="s">
        <v>263</v>
      </c>
      <c r="P4092" s="319">
        <v>2025</v>
      </c>
      <c r="Q4092" s="319" t="s">
        <v>11281</v>
      </c>
      <c r="R4092" s="108" t="s">
        <v>26</v>
      </c>
      <c r="S4092" s="319" t="s">
        <v>26</v>
      </c>
      <c r="T4092" s="108"/>
      <c r="U4092" s="108"/>
      <c r="V4092" s="827"/>
      <c r="W4092" s="108"/>
      <c r="X4092" s="263"/>
      <c r="Y4092" s="263"/>
    </row>
    <row r="4093" spans="1:25" ht="24.95" customHeight="1" x14ac:dyDescent="0.2">
      <c r="A4093" s="59">
        <v>167</v>
      </c>
      <c r="B4093" s="108" t="s">
        <v>8279</v>
      </c>
      <c r="C4093" s="108" t="s">
        <v>8356</v>
      </c>
      <c r="D4093" s="108" t="s">
        <v>269</v>
      </c>
      <c r="E4093" s="108">
        <v>2.9249999999999998</v>
      </c>
      <c r="F4093" s="108" t="s">
        <v>821</v>
      </c>
      <c r="G4093" s="108" t="s">
        <v>11282</v>
      </c>
      <c r="H4093" s="108" t="s">
        <v>11283</v>
      </c>
      <c r="I4093" s="108" t="s">
        <v>2163</v>
      </c>
      <c r="J4093" s="108">
        <v>17267570</v>
      </c>
      <c r="K4093" s="362">
        <v>45777</v>
      </c>
      <c r="L4093" s="108" t="s">
        <v>380</v>
      </c>
      <c r="M4093" s="108" t="s">
        <v>832</v>
      </c>
      <c r="N4093" s="362">
        <v>46142</v>
      </c>
      <c r="O4093" s="319" t="s">
        <v>263</v>
      </c>
      <c r="P4093" s="319">
        <v>2025</v>
      </c>
      <c r="Q4093" s="319" t="s">
        <v>11284</v>
      </c>
      <c r="R4093" s="108" t="s">
        <v>26</v>
      </c>
      <c r="S4093" s="319" t="s">
        <v>26</v>
      </c>
      <c r="T4093" s="108"/>
      <c r="U4093" s="108"/>
      <c r="V4093" s="827"/>
      <c r="W4093" s="108"/>
      <c r="X4093" s="263"/>
      <c r="Y4093" s="263"/>
    </row>
    <row r="4094" spans="1:25" ht="24.95" customHeight="1" x14ac:dyDescent="0.2">
      <c r="A4094" s="59">
        <v>168</v>
      </c>
      <c r="B4094" s="108" t="s">
        <v>8357</v>
      </c>
      <c r="C4094" s="108" t="s">
        <v>8358</v>
      </c>
      <c r="D4094" s="108" t="s">
        <v>28</v>
      </c>
      <c r="E4094" s="108">
        <v>0.34</v>
      </c>
      <c r="F4094" s="108" t="s">
        <v>821</v>
      </c>
      <c r="G4094" s="108" t="s">
        <v>11043</v>
      </c>
      <c r="H4094" s="108" t="s">
        <v>11285</v>
      </c>
      <c r="I4094" s="108" t="s">
        <v>2163</v>
      </c>
      <c r="J4094" s="108" t="s">
        <v>11286</v>
      </c>
      <c r="K4094" s="362">
        <v>45783</v>
      </c>
      <c r="L4094" s="108" t="s">
        <v>9661</v>
      </c>
      <c r="M4094" s="108" t="s">
        <v>311</v>
      </c>
      <c r="N4094" s="362">
        <v>46148</v>
      </c>
      <c r="O4094" s="319" t="s">
        <v>263</v>
      </c>
      <c r="P4094" s="319">
        <v>2025</v>
      </c>
      <c r="Q4094" s="319" t="s">
        <v>26</v>
      </c>
      <c r="R4094" s="108" t="s">
        <v>26</v>
      </c>
      <c r="S4094" s="319" t="s">
        <v>26</v>
      </c>
      <c r="T4094" s="108"/>
      <c r="U4094" s="108"/>
      <c r="V4094" s="827"/>
      <c r="W4094" s="108"/>
      <c r="X4094" s="263"/>
      <c r="Y4094" s="263"/>
    </row>
    <row r="4095" spans="1:25" ht="24.95" customHeight="1" x14ac:dyDescent="0.2">
      <c r="A4095" s="59">
        <v>169</v>
      </c>
      <c r="B4095" s="108" t="s">
        <v>8359</v>
      </c>
      <c r="C4095" s="108" t="s">
        <v>8360</v>
      </c>
      <c r="D4095" s="108" t="s">
        <v>268</v>
      </c>
      <c r="E4095" s="845">
        <v>2.9510000000000001</v>
      </c>
      <c r="F4095" s="108" t="s">
        <v>821</v>
      </c>
      <c r="G4095" s="108" t="s">
        <v>10960</v>
      </c>
      <c r="H4095" s="108" t="s">
        <v>5559</v>
      </c>
      <c r="I4095" s="108" t="s">
        <v>2163</v>
      </c>
      <c r="J4095" s="108" t="s">
        <v>11287</v>
      </c>
      <c r="K4095" s="362">
        <v>45784</v>
      </c>
      <c r="L4095" s="108" t="s">
        <v>380</v>
      </c>
      <c r="M4095" s="108" t="s">
        <v>832</v>
      </c>
      <c r="N4095" s="362">
        <v>46149</v>
      </c>
      <c r="O4095" s="319" t="s">
        <v>263</v>
      </c>
      <c r="P4095" s="319">
        <v>2025</v>
      </c>
      <c r="Q4095" s="108" t="s">
        <v>11288</v>
      </c>
      <c r="R4095" s="108" t="s">
        <v>26</v>
      </c>
      <c r="S4095" s="319" t="s">
        <v>26</v>
      </c>
      <c r="T4095" s="108"/>
      <c r="U4095" s="108"/>
      <c r="V4095" s="827"/>
      <c r="W4095" s="108"/>
      <c r="X4095" s="263"/>
      <c r="Y4095" s="263"/>
    </row>
    <row r="4096" spans="1:25" ht="24.95" customHeight="1" x14ac:dyDescent="0.2">
      <c r="A4096" s="59">
        <v>170</v>
      </c>
      <c r="B4096" s="108" t="s">
        <v>8361</v>
      </c>
      <c r="C4096" s="108" t="s">
        <v>8362</v>
      </c>
      <c r="D4096" s="108" t="s">
        <v>269</v>
      </c>
      <c r="E4096" s="108">
        <v>0.2</v>
      </c>
      <c r="F4096" s="108" t="s">
        <v>821</v>
      </c>
      <c r="G4096" s="108" t="s">
        <v>11289</v>
      </c>
      <c r="H4096" s="108" t="s">
        <v>11290</v>
      </c>
      <c r="I4096" s="108" t="s">
        <v>2163</v>
      </c>
      <c r="J4096" s="108" t="s">
        <v>11291</v>
      </c>
      <c r="K4096" s="362">
        <v>45786</v>
      </c>
      <c r="L4096" s="108" t="s">
        <v>380</v>
      </c>
      <c r="M4096" s="108" t="s">
        <v>832</v>
      </c>
      <c r="N4096" s="362">
        <v>46151</v>
      </c>
      <c r="O4096" s="319" t="s">
        <v>263</v>
      </c>
      <c r="P4096" s="319">
        <v>2025</v>
      </c>
      <c r="Q4096" s="108" t="s">
        <v>26</v>
      </c>
      <c r="R4096" s="108" t="s">
        <v>26</v>
      </c>
      <c r="S4096" s="319" t="s">
        <v>26</v>
      </c>
      <c r="T4096" s="108"/>
      <c r="U4096" s="108"/>
      <c r="V4096" s="827"/>
      <c r="W4096" s="108"/>
      <c r="X4096" s="263"/>
      <c r="Y4096" s="263"/>
    </row>
    <row r="4097" spans="1:25" ht="24.95" customHeight="1" x14ac:dyDescent="0.2">
      <c r="A4097" s="59">
        <v>171</v>
      </c>
      <c r="B4097" s="108" t="s">
        <v>8363</v>
      </c>
      <c r="C4097" s="108" t="s">
        <v>8364</v>
      </c>
      <c r="D4097" s="108" t="s">
        <v>189</v>
      </c>
      <c r="E4097" s="108">
        <v>2.1850000000000001</v>
      </c>
      <c r="F4097" s="108" t="s">
        <v>821</v>
      </c>
      <c r="G4097" s="108" t="s">
        <v>11292</v>
      </c>
      <c r="H4097" s="108" t="s">
        <v>5559</v>
      </c>
      <c r="I4097" s="108" t="s">
        <v>2163</v>
      </c>
      <c r="J4097" s="108" t="s">
        <v>11293</v>
      </c>
      <c r="K4097" s="362">
        <v>45789</v>
      </c>
      <c r="L4097" s="108" t="s">
        <v>380</v>
      </c>
      <c r="M4097" s="108" t="s">
        <v>832</v>
      </c>
      <c r="N4097" s="362">
        <v>46154</v>
      </c>
      <c r="O4097" s="319" t="s">
        <v>263</v>
      </c>
      <c r="P4097" s="319">
        <v>2025</v>
      </c>
      <c r="Q4097" s="108" t="s">
        <v>11294</v>
      </c>
      <c r="R4097" s="108" t="s">
        <v>26</v>
      </c>
      <c r="S4097" s="319" t="s">
        <v>26</v>
      </c>
      <c r="T4097" s="108"/>
      <c r="U4097" s="108"/>
      <c r="V4097" s="827"/>
      <c r="W4097" s="108"/>
      <c r="X4097" s="263"/>
      <c r="Y4097" s="263"/>
    </row>
    <row r="4098" spans="1:25" ht="24.95" customHeight="1" x14ac:dyDescent="0.2">
      <c r="A4098" s="59">
        <v>172</v>
      </c>
      <c r="B4098" s="108" t="s">
        <v>8365</v>
      </c>
      <c r="C4098" s="108" t="s">
        <v>8366</v>
      </c>
      <c r="D4098" s="108" t="s">
        <v>265</v>
      </c>
      <c r="E4098" s="108">
        <v>0.15</v>
      </c>
      <c r="F4098" s="108" t="s">
        <v>8789</v>
      </c>
      <c r="G4098" s="108" t="s">
        <v>11295</v>
      </c>
      <c r="H4098" s="108" t="s">
        <v>11296</v>
      </c>
      <c r="I4098" s="108" t="s">
        <v>2163</v>
      </c>
      <c r="J4098" s="108">
        <v>26629875</v>
      </c>
      <c r="K4098" s="362">
        <v>45791</v>
      </c>
      <c r="L4098" s="108" t="s">
        <v>9661</v>
      </c>
      <c r="M4098" s="108" t="s">
        <v>311</v>
      </c>
      <c r="N4098" s="362">
        <v>46156</v>
      </c>
      <c r="O4098" s="319" t="s">
        <v>263</v>
      </c>
      <c r="P4098" s="319">
        <v>2025</v>
      </c>
      <c r="Q4098" s="319" t="s">
        <v>26</v>
      </c>
      <c r="R4098" s="108" t="s">
        <v>26</v>
      </c>
      <c r="S4098" s="319" t="s">
        <v>26</v>
      </c>
      <c r="T4098" s="108"/>
      <c r="U4098" s="108"/>
      <c r="V4098" s="827"/>
      <c r="W4098" s="108"/>
      <c r="X4098" s="263"/>
      <c r="Y4098" s="263"/>
    </row>
    <row r="4099" spans="1:25" ht="24.95" customHeight="1" x14ac:dyDescent="0.2">
      <c r="A4099" s="59">
        <v>173</v>
      </c>
      <c r="B4099" s="108" t="s">
        <v>8367</v>
      </c>
      <c r="C4099" s="108" t="s">
        <v>8368</v>
      </c>
      <c r="D4099" s="108" t="s">
        <v>269</v>
      </c>
      <c r="E4099" s="108">
        <v>0.35099999999999998</v>
      </c>
      <c r="F4099" s="108" t="s">
        <v>821</v>
      </c>
      <c r="G4099" s="108" t="s">
        <v>11297</v>
      </c>
      <c r="H4099" s="108" t="s">
        <v>11298</v>
      </c>
      <c r="I4099" s="108" t="s">
        <v>2163</v>
      </c>
      <c r="J4099" s="108" t="s">
        <v>11299</v>
      </c>
      <c r="K4099" s="362">
        <v>45791</v>
      </c>
      <c r="L4099" s="108" t="s">
        <v>9661</v>
      </c>
      <c r="M4099" s="108" t="s">
        <v>311</v>
      </c>
      <c r="N4099" s="362">
        <v>46156</v>
      </c>
      <c r="O4099" s="319" t="s">
        <v>263</v>
      </c>
      <c r="P4099" s="319">
        <v>2025</v>
      </c>
      <c r="Q4099" s="319" t="s">
        <v>26</v>
      </c>
      <c r="R4099" s="108" t="s">
        <v>26</v>
      </c>
      <c r="S4099" s="319" t="s">
        <v>26</v>
      </c>
      <c r="T4099" s="108"/>
      <c r="U4099" s="108"/>
      <c r="V4099" s="827"/>
      <c r="W4099" s="108"/>
      <c r="X4099" s="263"/>
      <c r="Y4099" s="263"/>
    </row>
    <row r="4100" spans="1:25" ht="24.95" customHeight="1" x14ac:dyDescent="0.2">
      <c r="A4100" s="59">
        <v>174</v>
      </c>
      <c r="B4100" s="108" t="s">
        <v>8369</v>
      </c>
      <c r="C4100" s="108" t="s">
        <v>8370</v>
      </c>
      <c r="D4100" s="108" t="s">
        <v>269</v>
      </c>
      <c r="E4100" s="108">
        <v>0.1</v>
      </c>
      <c r="F4100" s="108" t="s">
        <v>821</v>
      </c>
      <c r="G4100" s="108" t="s">
        <v>10876</v>
      </c>
      <c r="H4100" s="108" t="s">
        <v>11300</v>
      </c>
      <c r="I4100" s="108" t="s">
        <v>2163</v>
      </c>
      <c r="J4100" s="108" t="s">
        <v>11301</v>
      </c>
      <c r="K4100" s="362">
        <v>45793</v>
      </c>
      <c r="L4100" s="108" t="s">
        <v>9661</v>
      </c>
      <c r="M4100" s="108" t="s">
        <v>311</v>
      </c>
      <c r="N4100" s="362">
        <v>46158</v>
      </c>
      <c r="O4100" s="319" t="s">
        <v>263</v>
      </c>
      <c r="P4100" s="319">
        <v>2025</v>
      </c>
      <c r="Q4100" s="319" t="s">
        <v>26</v>
      </c>
      <c r="R4100" s="108" t="s">
        <v>26</v>
      </c>
      <c r="S4100" s="319" t="s">
        <v>26</v>
      </c>
      <c r="T4100" s="108"/>
      <c r="U4100" s="108"/>
      <c r="V4100" s="827"/>
      <c r="W4100" s="108"/>
      <c r="X4100" s="263"/>
      <c r="Y4100" s="263"/>
    </row>
    <row r="4101" spans="1:25" ht="24.95" customHeight="1" x14ac:dyDescent="0.2">
      <c r="A4101" s="59">
        <v>175</v>
      </c>
      <c r="B4101" s="108" t="s">
        <v>8365</v>
      </c>
      <c r="C4101" s="108" t="s">
        <v>8371</v>
      </c>
      <c r="D4101" s="108" t="s">
        <v>265</v>
      </c>
      <c r="E4101" s="108">
        <v>0.3</v>
      </c>
      <c r="F4101" s="108" t="s">
        <v>821</v>
      </c>
      <c r="G4101" s="108" t="s">
        <v>11302</v>
      </c>
      <c r="H4101" s="108" t="s">
        <v>11303</v>
      </c>
      <c r="I4101" s="108" t="s">
        <v>2163</v>
      </c>
      <c r="J4101" s="108" t="s">
        <v>11304</v>
      </c>
      <c r="K4101" s="362">
        <v>45793</v>
      </c>
      <c r="L4101" s="108" t="s">
        <v>9661</v>
      </c>
      <c r="M4101" s="108" t="s">
        <v>311</v>
      </c>
      <c r="N4101" s="362">
        <v>46158</v>
      </c>
      <c r="O4101" s="319" t="s">
        <v>263</v>
      </c>
      <c r="P4101" s="319">
        <v>2025</v>
      </c>
      <c r="Q4101" s="319" t="s">
        <v>26</v>
      </c>
      <c r="R4101" s="108" t="s">
        <v>26</v>
      </c>
      <c r="S4101" s="319" t="s">
        <v>26</v>
      </c>
      <c r="T4101" s="108"/>
      <c r="U4101" s="108"/>
      <c r="V4101" s="827"/>
      <c r="W4101" s="108"/>
      <c r="X4101" s="263"/>
      <c r="Y4101" s="263"/>
    </row>
    <row r="4102" spans="1:25" ht="24.95" customHeight="1" x14ac:dyDescent="0.2">
      <c r="A4102" s="59">
        <v>176</v>
      </c>
      <c r="B4102" s="108" t="s">
        <v>8372</v>
      </c>
      <c r="C4102" s="108" t="s">
        <v>8373</v>
      </c>
      <c r="D4102" s="108" t="s">
        <v>189</v>
      </c>
      <c r="E4102" s="108">
        <v>9.9000000000000008E-3</v>
      </c>
      <c r="F4102" s="108" t="s">
        <v>8789</v>
      </c>
      <c r="G4102" s="108" t="s">
        <v>11305</v>
      </c>
      <c r="H4102" s="108" t="s">
        <v>11237</v>
      </c>
      <c r="I4102" s="108" t="s">
        <v>2163</v>
      </c>
      <c r="J4102" s="108" t="s">
        <v>11306</v>
      </c>
      <c r="K4102" s="362">
        <v>45793</v>
      </c>
      <c r="L4102" s="108" t="s">
        <v>9661</v>
      </c>
      <c r="M4102" s="108" t="s">
        <v>311</v>
      </c>
      <c r="N4102" s="362">
        <v>46158</v>
      </c>
      <c r="O4102" s="319" t="s">
        <v>263</v>
      </c>
      <c r="P4102" s="319">
        <v>2025</v>
      </c>
      <c r="Q4102" s="319" t="s">
        <v>26</v>
      </c>
      <c r="R4102" s="108" t="s">
        <v>26</v>
      </c>
      <c r="S4102" s="319" t="s">
        <v>26</v>
      </c>
      <c r="T4102" s="108"/>
      <c r="U4102" s="108"/>
      <c r="V4102" s="827"/>
      <c r="W4102" s="108"/>
      <c r="X4102" s="263"/>
      <c r="Y4102" s="263"/>
    </row>
    <row r="4103" spans="1:25" ht="24.95" customHeight="1" x14ac:dyDescent="0.2">
      <c r="A4103" s="59">
        <v>177</v>
      </c>
      <c r="B4103" s="108" t="s">
        <v>8374</v>
      </c>
      <c r="C4103" s="108" t="s">
        <v>8375</v>
      </c>
      <c r="D4103" s="108" t="s">
        <v>265</v>
      </c>
      <c r="E4103" s="108">
        <v>7.5999999999999998E-2</v>
      </c>
      <c r="F4103" s="108" t="s">
        <v>821</v>
      </c>
      <c r="G4103" s="108" t="s">
        <v>5560</v>
      </c>
      <c r="H4103" s="108" t="s">
        <v>11307</v>
      </c>
      <c r="I4103" s="108" t="s">
        <v>2163</v>
      </c>
      <c r="J4103" s="108" t="s">
        <v>11308</v>
      </c>
      <c r="K4103" s="362">
        <v>45798</v>
      </c>
      <c r="L4103" s="108" t="s">
        <v>9661</v>
      </c>
      <c r="M4103" s="108" t="s">
        <v>311</v>
      </c>
      <c r="N4103" s="362">
        <v>46163</v>
      </c>
      <c r="O4103" s="319" t="s">
        <v>263</v>
      </c>
      <c r="P4103" s="319">
        <v>2025</v>
      </c>
      <c r="Q4103" s="319" t="s">
        <v>26</v>
      </c>
      <c r="R4103" s="108" t="s">
        <v>26</v>
      </c>
      <c r="S4103" s="319" t="s">
        <v>26</v>
      </c>
      <c r="T4103" s="108"/>
      <c r="U4103" s="108"/>
      <c r="V4103" s="827"/>
      <c r="W4103" s="108"/>
      <c r="X4103" s="263"/>
      <c r="Y4103" s="263"/>
    </row>
    <row r="4104" spans="1:25" ht="24.95" customHeight="1" x14ac:dyDescent="0.2">
      <c r="A4104" s="59">
        <v>178</v>
      </c>
      <c r="B4104" s="108" t="s">
        <v>8376</v>
      </c>
      <c r="C4104" s="108" t="s">
        <v>8377</v>
      </c>
      <c r="D4104" s="108" t="s">
        <v>265</v>
      </c>
      <c r="E4104" s="108">
        <v>0.05</v>
      </c>
      <c r="F4104" s="108" t="s">
        <v>8789</v>
      </c>
      <c r="G4104" s="108" t="s">
        <v>11309</v>
      </c>
      <c r="H4104" s="108" t="s">
        <v>11310</v>
      </c>
      <c r="I4104" s="108" t="s">
        <v>2163</v>
      </c>
      <c r="J4104" s="108" t="s">
        <v>11311</v>
      </c>
      <c r="K4104" s="362">
        <v>45799</v>
      </c>
      <c r="L4104" s="108" t="s">
        <v>9661</v>
      </c>
      <c r="M4104" s="108" t="s">
        <v>311</v>
      </c>
      <c r="N4104" s="362">
        <v>46164</v>
      </c>
      <c r="O4104" s="319" t="s">
        <v>263</v>
      </c>
      <c r="P4104" s="319">
        <v>2025</v>
      </c>
      <c r="Q4104" s="319" t="s">
        <v>26</v>
      </c>
      <c r="R4104" s="108" t="s">
        <v>26</v>
      </c>
      <c r="S4104" s="319" t="s">
        <v>26</v>
      </c>
      <c r="T4104" s="108"/>
      <c r="U4104" s="108"/>
      <c r="V4104" s="827"/>
      <c r="W4104" s="108"/>
      <c r="X4104" s="263"/>
      <c r="Y4104" s="263"/>
    </row>
    <row r="4105" spans="1:25" ht="24.95" customHeight="1" x14ac:dyDescent="0.2">
      <c r="A4105" s="59">
        <v>179</v>
      </c>
      <c r="B4105" s="108" t="s">
        <v>8378</v>
      </c>
      <c r="C4105" s="108" t="s">
        <v>8379</v>
      </c>
      <c r="D4105" s="108" t="s">
        <v>269</v>
      </c>
      <c r="E4105" s="108">
        <v>0.27492</v>
      </c>
      <c r="F4105" s="108" t="s">
        <v>821</v>
      </c>
      <c r="G4105" s="108" t="s">
        <v>8559</v>
      </c>
      <c r="H4105" s="108" t="s">
        <v>11312</v>
      </c>
      <c r="I4105" s="108" t="s">
        <v>2163</v>
      </c>
      <c r="J4105" s="108" t="s">
        <v>11313</v>
      </c>
      <c r="K4105" s="362">
        <v>45799</v>
      </c>
      <c r="L4105" s="108" t="s">
        <v>9661</v>
      </c>
      <c r="M4105" s="108" t="s">
        <v>311</v>
      </c>
      <c r="N4105" s="362">
        <v>46164</v>
      </c>
      <c r="O4105" s="319" t="s">
        <v>263</v>
      </c>
      <c r="P4105" s="319">
        <v>2025</v>
      </c>
      <c r="Q4105" s="319" t="s">
        <v>26</v>
      </c>
      <c r="R4105" s="108" t="s">
        <v>26</v>
      </c>
      <c r="S4105" s="319" t="s">
        <v>26</v>
      </c>
      <c r="T4105" s="108"/>
      <c r="U4105" s="108"/>
      <c r="V4105" s="827"/>
      <c r="W4105" s="108"/>
      <c r="X4105" s="263"/>
      <c r="Y4105" s="263"/>
    </row>
    <row r="4106" spans="1:25" ht="24.95" customHeight="1" x14ac:dyDescent="0.2">
      <c r="A4106" s="59">
        <v>180</v>
      </c>
      <c r="B4106" s="108" t="s">
        <v>8380</v>
      </c>
      <c r="C4106" s="108" t="s">
        <v>8381</v>
      </c>
      <c r="D4106" s="108" t="s">
        <v>265</v>
      </c>
      <c r="E4106" s="108">
        <v>3.5999999999999997E-2</v>
      </c>
      <c r="F4106" s="108" t="s">
        <v>8789</v>
      </c>
      <c r="G4106" s="108" t="s">
        <v>11314</v>
      </c>
      <c r="H4106" s="108" t="s">
        <v>11315</v>
      </c>
      <c r="I4106" s="108" t="s">
        <v>2163</v>
      </c>
      <c r="J4106" s="108" t="s">
        <v>11316</v>
      </c>
      <c r="K4106" s="362">
        <v>45799</v>
      </c>
      <c r="L4106" s="108" t="s">
        <v>9661</v>
      </c>
      <c r="M4106" s="108" t="s">
        <v>311</v>
      </c>
      <c r="N4106" s="362">
        <v>46164</v>
      </c>
      <c r="O4106" s="319" t="s">
        <v>263</v>
      </c>
      <c r="P4106" s="319">
        <v>2025</v>
      </c>
      <c r="Q4106" s="319" t="s">
        <v>26</v>
      </c>
      <c r="R4106" s="108" t="s">
        <v>26</v>
      </c>
      <c r="S4106" s="319" t="s">
        <v>26</v>
      </c>
      <c r="T4106" s="108"/>
      <c r="U4106" s="108"/>
      <c r="V4106" s="827"/>
      <c r="W4106" s="108"/>
      <c r="X4106" s="263"/>
      <c r="Y4106" s="263"/>
    </row>
    <row r="4107" spans="1:25" ht="24.95" customHeight="1" x14ac:dyDescent="0.2">
      <c r="A4107" s="59">
        <v>181</v>
      </c>
      <c r="B4107" s="108" t="s">
        <v>8382</v>
      </c>
      <c r="C4107" s="108" t="s">
        <v>8383</v>
      </c>
      <c r="D4107" s="108" t="s">
        <v>269</v>
      </c>
      <c r="E4107" s="108">
        <v>0.12</v>
      </c>
      <c r="F4107" s="108" t="s">
        <v>8789</v>
      </c>
      <c r="G4107" s="108" t="s">
        <v>11317</v>
      </c>
      <c r="H4107" s="108" t="s">
        <v>11318</v>
      </c>
      <c r="I4107" s="108" t="s">
        <v>2163</v>
      </c>
      <c r="J4107" s="108" t="s">
        <v>11319</v>
      </c>
      <c r="K4107" s="362">
        <v>45803</v>
      </c>
      <c r="L4107" s="108" t="s">
        <v>380</v>
      </c>
      <c r="M4107" s="108" t="s">
        <v>832</v>
      </c>
      <c r="N4107" s="362">
        <v>46168</v>
      </c>
      <c r="O4107" s="319" t="s">
        <v>263</v>
      </c>
      <c r="P4107" s="319">
        <v>2025</v>
      </c>
      <c r="Q4107" s="108" t="s">
        <v>26</v>
      </c>
      <c r="R4107" s="108" t="s">
        <v>26</v>
      </c>
      <c r="S4107" s="319" t="s">
        <v>26</v>
      </c>
      <c r="T4107" s="108"/>
      <c r="U4107" s="108"/>
      <c r="V4107" s="827"/>
      <c r="W4107" s="108"/>
      <c r="X4107" s="263"/>
      <c r="Y4107" s="263"/>
    </row>
    <row r="4108" spans="1:25" ht="24.95" customHeight="1" x14ac:dyDescent="0.2">
      <c r="A4108" s="59">
        <v>182</v>
      </c>
      <c r="B4108" s="108" t="s">
        <v>8384</v>
      </c>
      <c r="C4108" s="108" t="s">
        <v>8385</v>
      </c>
      <c r="D4108" s="108" t="s">
        <v>189</v>
      </c>
      <c r="E4108" s="108">
        <v>0.04</v>
      </c>
      <c r="F4108" s="108" t="s">
        <v>8789</v>
      </c>
      <c r="G4108" s="108" t="s">
        <v>11320</v>
      </c>
      <c r="H4108" s="108" t="s">
        <v>11321</v>
      </c>
      <c r="I4108" s="108" t="s">
        <v>2163</v>
      </c>
      <c r="J4108" s="108" t="s">
        <v>11322</v>
      </c>
      <c r="K4108" s="362">
        <v>45803</v>
      </c>
      <c r="L4108" s="108" t="s">
        <v>9661</v>
      </c>
      <c r="M4108" s="108" t="s">
        <v>311</v>
      </c>
      <c r="N4108" s="362">
        <v>46168</v>
      </c>
      <c r="O4108" s="319" t="s">
        <v>263</v>
      </c>
      <c r="P4108" s="319">
        <v>2025</v>
      </c>
      <c r="Q4108" s="319" t="s">
        <v>26</v>
      </c>
      <c r="R4108" s="108" t="s">
        <v>26</v>
      </c>
      <c r="S4108" s="319" t="s">
        <v>26</v>
      </c>
      <c r="T4108" s="108"/>
      <c r="U4108" s="108"/>
      <c r="V4108" s="827"/>
      <c r="W4108" s="108"/>
      <c r="X4108" s="263"/>
      <c r="Y4108" s="263"/>
    </row>
    <row r="4109" spans="1:25" ht="24.95" customHeight="1" x14ac:dyDescent="0.2">
      <c r="A4109" s="59">
        <v>183</v>
      </c>
      <c r="B4109" s="108" t="s">
        <v>8318</v>
      </c>
      <c r="C4109" s="108" t="s">
        <v>8319</v>
      </c>
      <c r="D4109" s="108" t="s">
        <v>265</v>
      </c>
      <c r="E4109" s="108">
        <v>0.183</v>
      </c>
      <c r="F4109" s="108" t="s">
        <v>821</v>
      </c>
      <c r="G4109" s="108" t="s">
        <v>11225</v>
      </c>
      <c r="H4109" s="108" t="s">
        <v>11323</v>
      </c>
      <c r="I4109" s="108" t="s">
        <v>2163</v>
      </c>
      <c r="J4109" s="108" t="s">
        <v>11324</v>
      </c>
      <c r="K4109" s="362">
        <v>45803</v>
      </c>
      <c r="L4109" s="108" t="s">
        <v>9661</v>
      </c>
      <c r="M4109" s="108" t="s">
        <v>311</v>
      </c>
      <c r="N4109" s="362">
        <v>46168</v>
      </c>
      <c r="O4109" s="319" t="s">
        <v>263</v>
      </c>
      <c r="P4109" s="319">
        <v>2025</v>
      </c>
      <c r="Q4109" s="319" t="s">
        <v>26</v>
      </c>
      <c r="R4109" s="108" t="s">
        <v>26</v>
      </c>
      <c r="S4109" s="319" t="s">
        <v>26</v>
      </c>
      <c r="T4109" s="108"/>
      <c r="U4109" s="108"/>
      <c r="V4109" s="827"/>
      <c r="W4109" s="108"/>
      <c r="X4109" s="263"/>
      <c r="Y4109" s="263"/>
    </row>
    <row r="4110" spans="1:25" ht="24.95" customHeight="1" x14ac:dyDescent="0.2">
      <c r="A4110" s="59">
        <v>184</v>
      </c>
      <c r="B4110" s="108" t="s">
        <v>8386</v>
      </c>
      <c r="C4110" s="108" t="s">
        <v>8387</v>
      </c>
      <c r="D4110" s="108" t="s">
        <v>268</v>
      </c>
      <c r="E4110" s="108">
        <v>0.4</v>
      </c>
      <c r="F4110" s="108" t="s">
        <v>821</v>
      </c>
      <c r="G4110" s="108" t="s">
        <v>11325</v>
      </c>
      <c r="H4110" s="108" t="s">
        <v>11326</v>
      </c>
      <c r="I4110" s="108" t="s">
        <v>2163</v>
      </c>
      <c r="J4110" s="108" t="s">
        <v>11327</v>
      </c>
      <c r="K4110" s="362">
        <v>45804</v>
      </c>
      <c r="L4110" s="108" t="s">
        <v>9661</v>
      </c>
      <c r="M4110" s="108" t="s">
        <v>311</v>
      </c>
      <c r="N4110" s="362">
        <v>46169</v>
      </c>
      <c r="O4110" s="319" t="s">
        <v>263</v>
      </c>
      <c r="P4110" s="319">
        <v>2025</v>
      </c>
      <c r="Q4110" s="319" t="s">
        <v>26</v>
      </c>
      <c r="R4110" s="108" t="s">
        <v>26</v>
      </c>
      <c r="S4110" s="319" t="s">
        <v>26</v>
      </c>
      <c r="T4110" s="108"/>
      <c r="U4110" s="108"/>
      <c r="V4110" s="827"/>
      <c r="W4110" s="108"/>
      <c r="X4110" s="263"/>
      <c r="Y4110" s="263"/>
    </row>
    <row r="4111" spans="1:25" ht="24.95" customHeight="1" x14ac:dyDescent="0.2">
      <c r="A4111" s="59">
        <v>185</v>
      </c>
      <c r="B4111" s="108" t="s">
        <v>8388</v>
      </c>
      <c r="C4111" s="108" t="s">
        <v>8389</v>
      </c>
      <c r="D4111" s="108" t="s">
        <v>189</v>
      </c>
      <c r="E4111" s="108">
        <v>1.2119999999999999E-2</v>
      </c>
      <c r="F4111" s="108" t="s">
        <v>8789</v>
      </c>
      <c r="G4111" s="108" t="s">
        <v>11328</v>
      </c>
      <c r="H4111" s="108" t="s">
        <v>11329</v>
      </c>
      <c r="I4111" s="108" t="s">
        <v>2163</v>
      </c>
      <c r="J4111" s="108" t="s">
        <v>11330</v>
      </c>
      <c r="K4111" s="362">
        <v>45804</v>
      </c>
      <c r="L4111" s="108" t="s">
        <v>9661</v>
      </c>
      <c r="M4111" s="108" t="s">
        <v>311</v>
      </c>
      <c r="N4111" s="362">
        <v>46169</v>
      </c>
      <c r="O4111" s="319" t="s">
        <v>263</v>
      </c>
      <c r="P4111" s="319">
        <v>2025</v>
      </c>
      <c r="Q4111" s="319" t="s">
        <v>26</v>
      </c>
      <c r="R4111" s="108" t="s">
        <v>26</v>
      </c>
      <c r="S4111" s="319" t="s">
        <v>26</v>
      </c>
      <c r="T4111" s="108"/>
      <c r="U4111" s="108"/>
      <c r="V4111" s="827"/>
      <c r="W4111" s="108"/>
      <c r="X4111" s="263"/>
      <c r="Y4111" s="263"/>
    </row>
    <row r="4112" spans="1:25" ht="24.95" customHeight="1" x14ac:dyDescent="0.2">
      <c r="A4112" s="59">
        <v>186</v>
      </c>
      <c r="B4112" s="108" t="s">
        <v>8390</v>
      </c>
      <c r="C4112" s="108" t="s">
        <v>8391</v>
      </c>
      <c r="D4112" s="108" t="s">
        <v>268</v>
      </c>
      <c r="E4112" s="108">
        <v>0.108</v>
      </c>
      <c r="F4112" s="108" t="s">
        <v>8789</v>
      </c>
      <c r="G4112" s="108" t="s">
        <v>11331</v>
      </c>
      <c r="H4112" s="108" t="s">
        <v>11332</v>
      </c>
      <c r="I4112" s="108" t="s">
        <v>2163</v>
      </c>
      <c r="J4112" s="108" t="s">
        <v>11333</v>
      </c>
      <c r="K4112" s="362">
        <v>45805</v>
      </c>
      <c r="L4112" s="108" t="s">
        <v>9661</v>
      </c>
      <c r="M4112" s="108" t="s">
        <v>311</v>
      </c>
      <c r="N4112" s="362">
        <v>46170</v>
      </c>
      <c r="O4112" s="319" t="s">
        <v>263</v>
      </c>
      <c r="P4112" s="319">
        <v>2025</v>
      </c>
      <c r="Q4112" s="319" t="s">
        <v>26</v>
      </c>
      <c r="R4112" s="108" t="s">
        <v>26</v>
      </c>
      <c r="S4112" s="319" t="s">
        <v>26</v>
      </c>
      <c r="T4112" s="108"/>
      <c r="U4112" s="108"/>
      <c r="V4112" s="827"/>
      <c r="W4112" s="108"/>
      <c r="X4112" s="263"/>
      <c r="Y4112" s="263"/>
    </row>
    <row r="4113" spans="1:25" ht="24.95" customHeight="1" x14ac:dyDescent="0.2">
      <c r="A4113" s="59">
        <v>187</v>
      </c>
      <c r="B4113" s="108" t="s">
        <v>8392</v>
      </c>
      <c r="C4113" s="108" t="s">
        <v>8393</v>
      </c>
      <c r="D4113" s="108" t="s">
        <v>189</v>
      </c>
      <c r="E4113" s="108">
        <v>0.24983000000000002</v>
      </c>
      <c r="F4113" s="108" t="s">
        <v>1531</v>
      </c>
      <c r="G4113" s="108" t="s">
        <v>11334</v>
      </c>
      <c r="H4113" s="108" t="s">
        <v>11335</v>
      </c>
      <c r="I4113" s="108" t="s">
        <v>2163</v>
      </c>
      <c r="J4113" s="108" t="s">
        <v>11336</v>
      </c>
      <c r="K4113" s="362">
        <v>45806</v>
      </c>
      <c r="L4113" s="108" t="s">
        <v>9661</v>
      </c>
      <c r="M4113" s="108" t="s">
        <v>311</v>
      </c>
      <c r="N4113" s="362">
        <v>46171</v>
      </c>
      <c r="O4113" s="319" t="s">
        <v>263</v>
      </c>
      <c r="P4113" s="319">
        <v>2025</v>
      </c>
      <c r="Q4113" s="319" t="s">
        <v>26</v>
      </c>
      <c r="R4113" s="108" t="s">
        <v>26</v>
      </c>
      <c r="S4113" s="319" t="s">
        <v>26</v>
      </c>
      <c r="T4113" s="108"/>
      <c r="U4113" s="108"/>
      <c r="V4113" s="827"/>
      <c r="W4113" s="108"/>
      <c r="X4113" s="263"/>
      <c r="Y4113" s="263"/>
    </row>
    <row r="4114" spans="1:25" ht="24.95" customHeight="1" x14ac:dyDescent="0.2">
      <c r="A4114" s="59">
        <v>188</v>
      </c>
      <c r="B4114" s="108" t="s">
        <v>8394</v>
      </c>
      <c r="C4114" s="108" t="s">
        <v>8395</v>
      </c>
      <c r="D4114" s="108" t="s">
        <v>189</v>
      </c>
      <c r="E4114" s="108">
        <v>6.0000000000000001E-3</v>
      </c>
      <c r="F4114" s="108" t="s">
        <v>8789</v>
      </c>
      <c r="G4114" s="108" t="s">
        <v>11337</v>
      </c>
      <c r="H4114" s="108" t="s">
        <v>11338</v>
      </c>
      <c r="I4114" s="108" t="s">
        <v>2163</v>
      </c>
      <c r="J4114" s="108" t="s">
        <v>11339</v>
      </c>
      <c r="K4114" s="362">
        <v>45806</v>
      </c>
      <c r="L4114" s="108" t="s">
        <v>9661</v>
      </c>
      <c r="M4114" s="108" t="s">
        <v>311</v>
      </c>
      <c r="N4114" s="362">
        <v>46171</v>
      </c>
      <c r="O4114" s="319" t="s">
        <v>263</v>
      </c>
      <c r="P4114" s="319">
        <v>2025</v>
      </c>
      <c r="Q4114" s="319" t="s">
        <v>26</v>
      </c>
      <c r="R4114" s="108" t="s">
        <v>26</v>
      </c>
      <c r="S4114" s="319" t="s">
        <v>26</v>
      </c>
      <c r="T4114" s="108"/>
      <c r="U4114" s="108"/>
      <c r="V4114" s="827"/>
      <c r="W4114" s="108"/>
      <c r="X4114" s="263"/>
      <c r="Y4114" s="263"/>
    </row>
    <row r="4115" spans="1:25" ht="24.95" customHeight="1" x14ac:dyDescent="0.2">
      <c r="A4115" s="59">
        <v>189</v>
      </c>
      <c r="B4115" s="108" t="s">
        <v>8396</v>
      </c>
      <c r="C4115" s="108" t="s">
        <v>8397</v>
      </c>
      <c r="D4115" s="108" t="s">
        <v>189</v>
      </c>
      <c r="E4115" s="108">
        <v>0.1</v>
      </c>
      <c r="F4115" s="108" t="s">
        <v>8789</v>
      </c>
      <c r="G4115" s="108" t="s">
        <v>11340</v>
      </c>
      <c r="H4115" s="108" t="s">
        <v>11329</v>
      </c>
      <c r="I4115" s="108" t="s">
        <v>2163</v>
      </c>
      <c r="J4115" s="108" t="s">
        <v>11341</v>
      </c>
      <c r="K4115" s="362">
        <v>45806</v>
      </c>
      <c r="L4115" s="108" t="s">
        <v>9661</v>
      </c>
      <c r="M4115" s="108" t="s">
        <v>311</v>
      </c>
      <c r="N4115" s="362">
        <v>46171</v>
      </c>
      <c r="O4115" s="319" t="s">
        <v>263</v>
      </c>
      <c r="P4115" s="319">
        <v>2025</v>
      </c>
      <c r="Q4115" s="319" t="s">
        <v>26</v>
      </c>
      <c r="R4115" s="108" t="s">
        <v>26</v>
      </c>
      <c r="S4115" s="319" t="s">
        <v>26</v>
      </c>
      <c r="T4115" s="108"/>
      <c r="U4115" s="108"/>
      <c r="V4115" s="827"/>
      <c r="W4115" s="108"/>
      <c r="X4115" s="263"/>
      <c r="Y4115" s="263"/>
    </row>
    <row r="4116" spans="1:25" ht="24.95" customHeight="1" x14ac:dyDescent="0.2">
      <c r="A4116" s="59">
        <v>190</v>
      </c>
      <c r="B4116" s="108" t="s">
        <v>8398</v>
      </c>
      <c r="C4116" s="108" t="s">
        <v>8399</v>
      </c>
      <c r="D4116" s="108" t="s">
        <v>268</v>
      </c>
      <c r="E4116" s="108">
        <v>2.5</v>
      </c>
      <c r="F4116" s="108" t="s">
        <v>821</v>
      </c>
      <c r="G4116" s="108" t="s">
        <v>11342</v>
      </c>
      <c r="H4116" s="108" t="s">
        <v>5559</v>
      </c>
      <c r="I4116" s="108" t="s">
        <v>2163</v>
      </c>
      <c r="J4116" s="108" t="s">
        <v>11343</v>
      </c>
      <c r="K4116" s="362">
        <v>45835</v>
      </c>
      <c r="L4116" s="108" t="s">
        <v>380</v>
      </c>
      <c r="M4116" s="108" t="s">
        <v>832</v>
      </c>
      <c r="N4116" s="362">
        <v>46200</v>
      </c>
      <c r="O4116" s="319" t="s">
        <v>263</v>
      </c>
      <c r="P4116" s="319">
        <v>2025</v>
      </c>
      <c r="Q4116" s="108" t="s">
        <v>11344</v>
      </c>
      <c r="R4116" s="108" t="s">
        <v>11345</v>
      </c>
      <c r="S4116" s="319" t="s">
        <v>26</v>
      </c>
      <c r="T4116" s="108"/>
      <c r="U4116" s="108"/>
      <c r="V4116" s="827"/>
      <c r="W4116" s="108"/>
      <c r="X4116" s="263"/>
      <c r="Y4116" s="263"/>
    </row>
    <row r="4117" spans="1:25" ht="24.95" customHeight="1" x14ac:dyDescent="0.2">
      <c r="A4117" s="59">
        <v>191</v>
      </c>
      <c r="B4117" s="965" t="s">
        <v>8400</v>
      </c>
      <c r="C4117" s="965" t="s">
        <v>8401</v>
      </c>
      <c r="D4117" s="965" t="s">
        <v>265</v>
      </c>
      <c r="E4117" s="965">
        <v>89.8</v>
      </c>
      <c r="F4117" s="965" t="s">
        <v>497</v>
      </c>
      <c r="G4117" s="965" t="s">
        <v>11346</v>
      </c>
      <c r="H4117" s="965" t="s">
        <v>11347</v>
      </c>
      <c r="I4117" s="965" t="s">
        <v>2163</v>
      </c>
      <c r="J4117" s="965" t="s">
        <v>11348</v>
      </c>
      <c r="K4117" s="968">
        <v>45804</v>
      </c>
      <c r="L4117" s="965" t="s">
        <v>380</v>
      </c>
      <c r="M4117" s="965" t="s">
        <v>832</v>
      </c>
      <c r="N4117" s="968">
        <v>46169</v>
      </c>
      <c r="O4117" s="319" t="s">
        <v>263</v>
      </c>
      <c r="P4117" s="319">
        <v>2025</v>
      </c>
      <c r="Q4117" s="926" t="s">
        <v>11349</v>
      </c>
      <c r="R4117" s="108" t="s">
        <v>26</v>
      </c>
      <c r="S4117" s="319" t="s">
        <v>26</v>
      </c>
      <c r="T4117" s="108"/>
      <c r="U4117" s="108"/>
      <c r="V4117" s="827"/>
      <c r="W4117" s="108"/>
      <c r="X4117" s="263"/>
      <c r="Y4117" s="263"/>
    </row>
    <row r="4118" spans="1:25" ht="24.95" customHeight="1" x14ac:dyDescent="0.2">
      <c r="A4118" s="59">
        <v>192</v>
      </c>
      <c r="B4118" s="108" t="s">
        <v>8402</v>
      </c>
      <c r="C4118" s="108" t="s">
        <v>8403</v>
      </c>
      <c r="D4118" s="108" t="s">
        <v>189</v>
      </c>
      <c r="E4118" s="108">
        <v>4</v>
      </c>
      <c r="F4118" s="108" t="s">
        <v>821</v>
      </c>
      <c r="G4118" s="108" t="s">
        <v>11350</v>
      </c>
      <c r="H4118" s="108" t="s">
        <v>11050</v>
      </c>
      <c r="I4118" s="108" t="s">
        <v>2163</v>
      </c>
      <c r="J4118" s="108" t="s">
        <v>11351</v>
      </c>
      <c r="K4118" s="362">
        <v>45831</v>
      </c>
      <c r="L4118" s="108" t="s">
        <v>380</v>
      </c>
      <c r="M4118" s="108" t="s">
        <v>832</v>
      </c>
      <c r="N4118" s="362">
        <v>46196</v>
      </c>
      <c r="O4118" s="319" t="s">
        <v>263</v>
      </c>
      <c r="P4118" s="319">
        <v>2025</v>
      </c>
      <c r="Q4118" s="108" t="s">
        <v>11352</v>
      </c>
      <c r="R4118" s="108" t="s">
        <v>11353</v>
      </c>
      <c r="S4118" s="319" t="s">
        <v>26</v>
      </c>
      <c r="T4118" s="108"/>
      <c r="U4118" s="108"/>
      <c r="V4118" s="827"/>
      <c r="W4118" s="108"/>
      <c r="X4118" s="263"/>
      <c r="Y4118" s="263"/>
    </row>
    <row r="4119" spans="1:25" ht="24.95" customHeight="1" x14ac:dyDescent="0.2">
      <c r="A4119" s="59">
        <v>193</v>
      </c>
      <c r="B4119" s="108" t="s">
        <v>8404</v>
      </c>
      <c r="C4119" s="108" t="s">
        <v>8405</v>
      </c>
      <c r="D4119" s="108" t="s">
        <v>265</v>
      </c>
      <c r="E4119" s="108">
        <v>4.5</v>
      </c>
      <c r="F4119" s="108" t="s">
        <v>821</v>
      </c>
      <c r="G4119" s="108" t="s">
        <v>11354</v>
      </c>
      <c r="H4119" s="108" t="s">
        <v>5559</v>
      </c>
      <c r="I4119" s="108" t="s">
        <v>2163</v>
      </c>
      <c r="J4119" s="108" t="s">
        <v>11355</v>
      </c>
      <c r="K4119" s="362">
        <v>45818</v>
      </c>
      <c r="L4119" s="108" t="s">
        <v>380</v>
      </c>
      <c r="M4119" s="108" t="s">
        <v>832</v>
      </c>
      <c r="N4119" s="362">
        <v>46183</v>
      </c>
      <c r="O4119" s="319" t="s">
        <v>263</v>
      </c>
      <c r="P4119" s="319">
        <v>2025</v>
      </c>
      <c r="Q4119" s="108" t="s">
        <v>11356</v>
      </c>
      <c r="R4119" s="108" t="s">
        <v>11357</v>
      </c>
      <c r="S4119" s="319" t="s">
        <v>26</v>
      </c>
      <c r="T4119" s="108"/>
      <c r="U4119" s="108"/>
      <c r="V4119" s="827"/>
      <c r="W4119" s="108"/>
      <c r="X4119" s="263"/>
      <c r="Y4119" s="263"/>
    </row>
    <row r="4120" spans="1:25" ht="24.95" customHeight="1" x14ac:dyDescent="0.2">
      <c r="A4120" s="59">
        <v>194</v>
      </c>
      <c r="B4120" s="108" t="s">
        <v>8406</v>
      </c>
      <c r="C4120" s="108" t="s">
        <v>8407</v>
      </c>
      <c r="D4120" s="108" t="s">
        <v>189</v>
      </c>
      <c r="E4120" s="108">
        <v>2.7</v>
      </c>
      <c r="F4120" s="108" t="s">
        <v>821</v>
      </c>
      <c r="G4120" s="108" t="s">
        <v>11358</v>
      </c>
      <c r="H4120" s="108" t="s">
        <v>5559</v>
      </c>
      <c r="I4120" s="108" t="s">
        <v>2163</v>
      </c>
      <c r="J4120" s="108" t="s">
        <v>11359</v>
      </c>
      <c r="K4120" s="362">
        <v>45838</v>
      </c>
      <c r="L4120" s="108" t="s">
        <v>380</v>
      </c>
      <c r="M4120" s="108" t="s">
        <v>832</v>
      </c>
      <c r="N4120" s="362">
        <v>46203</v>
      </c>
      <c r="O4120" s="319" t="s">
        <v>263</v>
      </c>
      <c r="P4120" s="319">
        <v>2025</v>
      </c>
      <c r="Q4120" s="108" t="s">
        <v>11360</v>
      </c>
      <c r="R4120" s="108" t="s">
        <v>11361</v>
      </c>
      <c r="S4120" s="108" t="s">
        <v>26</v>
      </c>
      <c r="T4120" s="108"/>
      <c r="U4120" s="108"/>
      <c r="V4120" s="827"/>
      <c r="W4120" s="108"/>
      <c r="X4120" s="263"/>
      <c r="Y4120" s="263"/>
    </row>
    <row r="4121" spans="1:25" ht="24.95" customHeight="1" x14ac:dyDescent="0.2">
      <c r="A4121" s="59">
        <v>195</v>
      </c>
      <c r="B4121" s="108" t="s">
        <v>8408</v>
      </c>
      <c r="C4121" s="108" t="s">
        <v>8409</v>
      </c>
      <c r="D4121" s="108" t="s">
        <v>269</v>
      </c>
      <c r="E4121" s="108">
        <v>0.08</v>
      </c>
      <c r="F4121" s="108" t="s">
        <v>821</v>
      </c>
      <c r="G4121" s="108" t="s">
        <v>11362</v>
      </c>
      <c r="H4121" s="108" t="s">
        <v>11363</v>
      </c>
      <c r="I4121" s="108" t="s">
        <v>2163</v>
      </c>
      <c r="J4121" s="108" t="s">
        <v>11364</v>
      </c>
      <c r="K4121" s="362">
        <v>45833</v>
      </c>
      <c r="L4121" s="108" t="s">
        <v>9661</v>
      </c>
      <c r="M4121" s="108" t="s">
        <v>311</v>
      </c>
      <c r="N4121" s="362">
        <v>46198</v>
      </c>
      <c r="O4121" s="966" t="s">
        <v>263</v>
      </c>
      <c r="P4121" s="966">
        <v>2025</v>
      </c>
      <c r="Q4121" s="967" t="s">
        <v>26</v>
      </c>
      <c r="R4121" s="965" t="s">
        <v>26</v>
      </c>
      <c r="S4121" s="967" t="s">
        <v>26</v>
      </c>
      <c r="T4121" s="965"/>
      <c r="U4121" s="965"/>
      <c r="V4121" s="969"/>
      <c r="W4121" s="965"/>
      <c r="X4121" s="263"/>
      <c r="Y4121" s="263"/>
    </row>
    <row r="4122" spans="1:25" ht="24.95" customHeight="1" x14ac:dyDescent="0.2">
      <c r="A4122" s="59">
        <v>196</v>
      </c>
      <c r="B4122" s="108" t="s">
        <v>8410</v>
      </c>
      <c r="C4122" s="108" t="s">
        <v>8411</v>
      </c>
      <c r="D4122" s="108" t="s">
        <v>268</v>
      </c>
      <c r="E4122" s="108">
        <v>0.2</v>
      </c>
      <c r="F4122" s="108" t="s">
        <v>821</v>
      </c>
      <c r="G4122" s="108" t="s">
        <v>11365</v>
      </c>
      <c r="H4122" s="108" t="s">
        <v>11366</v>
      </c>
      <c r="I4122" s="108" t="s">
        <v>2163</v>
      </c>
      <c r="J4122" s="108" t="s">
        <v>11367</v>
      </c>
      <c r="K4122" s="362">
        <v>45825</v>
      </c>
      <c r="L4122" s="108" t="s">
        <v>9661</v>
      </c>
      <c r="M4122" s="108" t="s">
        <v>311</v>
      </c>
      <c r="N4122" s="362">
        <v>46190</v>
      </c>
      <c r="O4122" s="319" t="s">
        <v>263</v>
      </c>
      <c r="P4122" s="319">
        <v>2025</v>
      </c>
      <c r="Q4122" s="967" t="s">
        <v>26</v>
      </c>
      <c r="R4122" s="965" t="s">
        <v>26</v>
      </c>
      <c r="S4122" s="967" t="s">
        <v>26</v>
      </c>
      <c r="T4122" s="965"/>
      <c r="U4122" s="965"/>
      <c r="V4122" s="969"/>
      <c r="W4122" s="965"/>
      <c r="X4122" s="263"/>
      <c r="Y4122" s="263"/>
    </row>
    <row r="4123" spans="1:25" ht="24.95" customHeight="1" x14ac:dyDescent="0.2">
      <c r="A4123" s="59">
        <v>197</v>
      </c>
      <c r="B4123" s="108" t="s">
        <v>8412</v>
      </c>
      <c r="C4123" s="108" t="s">
        <v>8413</v>
      </c>
      <c r="D4123" s="108" t="s">
        <v>265</v>
      </c>
      <c r="E4123" s="108">
        <v>0.39200000000000002</v>
      </c>
      <c r="F4123" s="108" t="s">
        <v>821</v>
      </c>
      <c r="G4123" s="108" t="s">
        <v>11368</v>
      </c>
      <c r="H4123" s="108" t="s">
        <v>11369</v>
      </c>
      <c r="I4123" s="108" t="s">
        <v>2163</v>
      </c>
      <c r="J4123" s="108" t="s">
        <v>11370</v>
      </c>
      <c r="K4123" s="362">
        <v>45812</v>
      </c>
      <c r="L4123" s="108" t="s">
        <v>9661</v>
      </c>
      <c r="M4123" s="108" t="s">
        <v>311</v>
      </c>
      <c r="N4123" s="362">
        <v>46177</v>
      </c>
      <c r="O4123" s="319" t="s">
        <v>263</v>
      </c>
      <c r="P4123" s="319">
        <v>2025</v>
      </c>
      <c r="Q4123" s="967" t="s">
        <v>26</v>
      </c>
      <c r="R4123" s="965" t="s">
        <v>26</v>
      </c>
      <c r="S4123" s="967" t="s">
        <v>26</v>
      </c>
      <c r="T4123" s="965"/>
      <c r="U4123" s="965"/>
      <c r="V4123" s="969"/>
      <c r="W4123" s="965"/>
      <c r="X4123" s="263"/>
      <c r="Y4123" s="263"/>
    </row>
    <row r="4124" spans="1:25" ht="24.95" customHeight="1" x14ac:dyDescent="0.2">
      <c r="A4124" s="59">
        <v>198</v>
      </c>
      <c r="B4124" s="108" t="s">
        <v>6332</v>
      </c>
      <c r="C4124" s="108" t="s">
        <v>8414</v>
      </c>
      <c r="D4124" s="108" t="s">
        <v>269</v>
      </c>
      <c r="E4124" s="108">
        <v>0.25</v>
      </c>
      <c r="F4124" s="108" t="s">
        <v>821</v>
      </c>
      <c r="G4124" s="108" t="s">
        <v>10926</v>
      </c>
      <c r="H4124" s="108" t="s">
        <v>11371</v>
      </c>
      <c r="I4124" s="108" t="s">
        <v>2163</v>
      </c>
      <c r="J4124" s="108" t="s">
        <v>11372</v>
      </c>
      <c r="K4124" s="362">
        <v>45819</v>
      </c>
      <c r="L4124" s="108" t="s">
        <v>9661</v>
      </c>
      <c r="M4124" s="108" t="s">
        <v>311</v>
      </c>
      <c r="N4124" s="362">
        <v>46184</v>
      </c>
      <c r="O4124" s="319" t="s">
        <v>263</v>
      </c>
      <c r="P4124" s="319">
        <v>2025</v>
      </c>
      <c r="Q4124" s="967" t="s">
        <v>26</v>
      </c>
      <c r="R4124" s="965" t="s">
        <v>26</v>
      </c>
      <c r="S4124" s="967" t="s">
        <v>26</v>
      </c>
      <c r="T4124" s="965"/>
      <c r="U4124" s="965"/>
      <c r="V4124" s="969"/>
      <c r="W4124" s="965"/>
      <c r="X4124" s="263"/>
      <c r="Y4124" s="263"/>
    </row>
    <row r="4125" spans="1:25" ht="24.95" customHeight="1" x14ac:dyDescent="0.2">
      <c r="A4125" s="59">
        <v>199</v>
      </c>
      <c r="B4125" s="108" t="s">
        <v>8415</v>
      </c>
      <c r="C4125" s="108" t="s">
        <v>8416</v>
      </c>
      <c r="D4125" s="108" t="s">
        <v>268</v>
      </c>
      <c r="E4125" s="108">
        <v>7.5749999999999998E-2</v>
      </c>
      <c r="F4125" s="108" t="s">
        <v>821</v>
      </c>
      <c r="G4125" s="108" t="s">
        <v>11373</v>
      </c>
      <c r="H4125" s="108" t="s">
        <v>11374</v>
      </c>
      <c r="I4125" s="108" t="s">
        <v>2163</v>
      </c>
      <c r="J4125" s="108" t="s">
        <v>11375</v>
      </c>
      <c r="K4125" s="362">
        <v>45820</v>
      </c>
      <c r="L4125" s="108" t="s">
        <v>9661</v>
      </c>
      <c r="M4125" s="108" t="s">
        <v>311</v>
      </c>
      <c r="N4125" s="362">
        <v>46185</v>
      </c>
      <c r="O4125" s="319" t="s">
        <v>263</v>
      </c>
      <c r="P4125" s="319">
        <v>2025</v>
      </c>
      <c r="Q4125" s="967" t="s">
        <v>26</v>
      </c>
      <c r="R4125" s="965" t="s">
        <v>26</v>
      </c>
      <c r="S4125" s="967" t="s">
        <v>26</v>
      </c>
      <c r="T4125" s="965"/>
      <c r="U4125" s="965"/>
      <c r="V4125" s="969"/>
      <c r="W4125" s="965"/>
      <c r="X4125" s="263"/>
      <c r="Y4125" s="263"/>
    </row>
    <row r="4126" spans="1:25" ht="24.95" customHeight="1" x14ac:dyDescent="0.2">
      <c r="A4126" s="59">
        <v>200</v>
      </c>
      <c r="B4126" s="108" t="s">
        <v>8417</v>
      </c>
      <c r="C4126" s="108" t="s">
        <v>8418</v>
      </c>
      <c r="D4126" s="108" t="s">
        <v>265</v>
      </c>
      <c r="E4126" s="108">
        <v>0.4</v>
      </c>
      <c r="F4126" s="108" t="s">
        <v>821</v>
      </c>
      <c r="G4126" s="108" t="s">
        <v>11376</v>
      </c>
      <c r="H4126" s="108" t="s">
        <v>11377</v>
      </c>
      <c r="I4126" s="108" t="s">
        <v>2163</v>
      </c>
      <c r="J4126" s="108" t="s">
        <v>11378</v>
      </c>
      <c r="K4126" s="362">
        <v>45835</v>
      </c>
      <c r="L4126" s="108" t="s">
        <v>9661</v>
      </c>
      <c r="M4126" s="108" t="s">
        <v>311</v>
      </c>
      <c r="N4126" s="362">
        <v>46200</v>
      </c>
      <c r="O4126" s="319" t="s">
        <v>263</v>
      </c>
      <c r="P4126" s="319">
        <v>2025</v>
      </c>
      <c r="Q4126" s="967" t="s">
        <v>26</v>
      </c>
      <c r="R4126" s="965" t="s">
        <v>26</v>
      </c>
      <c r="S4126" s="967" t="s">
        <v>26</v>
      </c>
      <c r="T4126" s="965"/>
      <c r="U4126" s="965"/>
      <c r="V4126" s="969"/>
      <c r="W4126" s="965"/>
      <c r="X4126" s="263"/>
      <c r="Y4126" s="263"/>
    </row>
    <row r="4127" spans="1:25" ht="24.95" customHeight="1" x14ac:dyDescent="0.2">
      <c r="A4127" s="59">
        <v>201</v>
      </c>
      <c r="B4127" s="108" t="s">
        <v>8419</v>
      </c>
      <c r="C4127" s="108" t="s">
        <v>8420</v>
      </c>
      <c r="D4127" s="108" t="s">
        <v>265</v>
      </c>
      <c r="E4127" s="108">
        <v>0.4</v>
      </c>
      <c r="F4127" s="108" t="s">
        <v>821</v>
      </c>
      <c r="G4127" s="108" t="s">
        <v>11376</v>
      </c>
      <c r="H4127" s="108" t="s">
        <v>11379</v>
      </c>
      <c r="I4127" s="108" t="s">
        <v>2163</v>
      </c>
      <c r="J4127" s="108" t="s">
        <v>11380</v>
      </c>
      <c r="K4127" s="362">
        <v>45835</v>
      </c>
      <c r="L4127" s="108" t="s">
        <v>9661</v>
      </c>
      <c r="M4127" s="108" t="s">
        <v>311</v>
      </c>
      <c r="N4127" s="362">
        <v>46200</v>
      </c>
      <c r="O4127" s="319" t="s">
        <v>263</v>
      </c>
      <c r="P4127" s="319">
        <v>2025</v>
      </c>
      <c r="Q4127" s="967" t="s">
        <v>26</v>
      </c>
      <c r="R4127" s="965" t="s">
        <v>26</v>
      </c>
      <c r="S4127" s="967" t="s">
        <v>26</v>
      </c>
      <c r="T4127" s="965"/>
      <c r="U4127" s="965"/>
      <c r="V4127" s="969"/>
      <c r="W4127" s="965"/>
      <c r="X4127" s="263"/>
      <c r="Y4127" s="263"/>
    </row>
    <row r="4128" spans="1:25" ht="24.95" customHeight="1" x14ac:dyDescent="0.2">
      <c r="A4128" s="59">
        <v>202</v>
      </c>
      <c r="B4128" s="108" t="s">
        <v>8421</v>
      </c>
      <c r="C4128" s="108" t="s">
        <v>8422</v>
      </c>
      <c r="D4128" s="108" t="s">
        <v>265</v>
      </c>
      <c r="E4128" s="108">
        <v>0.16500000000000001</v>
      </c>
      <c r="F4128" s="108" t="s">
        <v>821</v>
      </c>
      <c r="G4128" s="108" t="s">
        <v>11381</v>
      </c>
      <c r="H4128" s="108" t="s">
        <v>11382</v>
      </c>
      <c r="I4128" s="108" t="s">
        <v>2163</v>
      </c>
      <c r="J4128" s="108" t="s">
        <v>11383</v>
      </c>
      <c r="K4128" s="362">
        <v>45825</v>
      </c>
      <c r="L4128" s="108" t="s">
        <v>9661</v>
      </c>
      <c r="M4128" s="108" t="s">
        <v>311</v>
      </c>
      <c r="N4128" s="362">
        <v>46190</v>
      </c>
      <c r="O4128" s="319" t="s">
        <v>263</v>
      </c>
      <c r="P4128" s="319">
        <v>2025</v>
      </c>
      <c r="Q4128" s="967" t="s">
        <v>26</v>
      </c>
      <c r="R4128" s="965" t="s">
        <v>26</v>
      </c>
      <c r="S4128" s="967" t="s">
        <v>26</v>
      </c>
      <c r="T4128" s="965"/>
      <c r="U4128" s="965"/>
      <c r="V4128" s="969"/>
      <c r="W4128" s="965"/>
      <c r="X4128" s="263"/>
      <c r="Y4128" s="263"/>
    </row>
    <row r="4129" spans="1:25" ht="24.95" customHeight="1" x14ac:dyDescent="0.2">
      <c r="A4129" s="59">
        <v>203</v>
      </c>
      <c r="B4129" s="108" t="s">
        <v>8423</v>
      </c>
      <c r="C4129" s="108" t="s">
        <v>8424</v>
      </c>
      <c r="D4129" s="108" t="s">
        <v>268</v>
      </c>
      <c r="E4129" s="108">
        <v>0.115</v>
      </c>
      <c r="F4129" s="108" t="s">
        <v>821</v>
      </c>
      <c r="G4129" s="108" t="s">
        <v>11384</v>
      </c>
      <c r="H4129" s="108" t="s">
        <v>11385</v>
      </c>
      <c r="I4129" s="108" t="s">
        <v>2163</v>
      </c>
      <c r="J4129" s="108" t="s">
        <v>11386</v>
      </c>
      <c r="K4129" s="362">
        <v>45818</v>
      </c>
      <c r="L4129" s="108" t="s">
        <v>9661</v>
      </c>
      <c r="M4129" s="108" t="s">
        <v>311</v>
      </c>
      <c r="N4129" s="362">
        <v>46183</v>
      </c>
      <c r="O4129" s="319" t="s">
        <v>263</v>
      </c>
      <c r="P4129" s="319">
        <v>2025</v>
      </c>
      <c r="Q4129" s="967" t="s">
        <v>26</v>
      </c>
      <c r="R4129" s="965" t="s">
        <v>26</v>
      </c>
      <c r="S4129" s="967" t="s">
        <v>26</v>
      </c>
      <c r="T4129" s="965"/>
      <c r="U4129" s="965"/>
      <c r="V4129" s="969"/>
      <c r="W4129" s="965"/>
      <c r="X4129" s="263"/>
      <c r="Y4129" s="263"/>
    </row>
    <row r="4130" spans="1:25" ht="24.95" customHeight="1" x14ac:dyDescent="0.2">
      <c r="A4130" s="59">
        <v>204</v>
      </c>
      <c r="B4130" s="108" t="s">
        <v>8425</v>
      </c>
      <c r="C4130" s="108" t="s">
        <v>8426</v>
      </c>
      <c r="D4130" s="108" t="s">
        <v>268</v>
      </c>
      <c r="E4130" s="108">
        <v>0.39900000000000002</v>
      </c>
      <c r="F4130" s="108" t="s">
        <v>821</v>
      </c>
      <c r="G4130" s="108" t="s">
        <v>11387</v>
      </c>
      <c r="H4130" s="108" t="s">
        <v>11388</v>
      </c>
      <c r="I4130" s="108" t="s">
        <v>2163</v>
      </c>
      <c r="J4130" s="108" t="s">
        <v>11389</v>
      </c>
      <c r="K4130" s="362">
        <v>45818</v>
      </c>
      <c r="L4130" s="108" t="s">
        <v>9661</v>
      </c>
      <c r="M4130" s="108" t="s">
        <v>311</v>
      </c>
      <c r="N4130" s="362">
        <v>46183</v>
      </c>
      <c r="O4130" s="319" t="s">
        <v>263</v>
      </c>
      <c r="P4130" s="319">
        <v>2025</v>
      </c>
      <c r="Q4130" s="967" t="s">
        <v>26</v>
      </c>
      <c r="R4130" s="965" t="s">
        <v>26</v>
      </c>
      <c r="S4130" s="967" t="s">
        <v>26</v>
      </c>
      <c r="T4130" s="965"/>
      <c r="U4130" s="965"/>
      <c r="V4130" s="969"/>
      <c r="W4130" s="965"/>
      <c r="X4130" s="263"/>
      <c r="Y4130" s="263"/>
    </row>
    <row r="4131" spans="1:25" ht="24.95" customHeight="1" x14ac:dyDescent="0.2">
      <c r="A4131" s="59">
        <v>205</v>
      </c>
      <c r="B4131" s="108" t="s">
        <v>8427</v>
      </c>
      <c r="C4131" s="108" t="s">
        <v>8326</v>
      </c>
      <c r="D4131" s="108" t="s">
        <v>189</v>
      </c>
      <c r="E4131" s="108">
        <v>0.39960000000000001</v>
      </c>
      <c r="F4131" s="108" t="s">
        <v>821</v>
      </c>
      <c r="G4131" s="108" t="s">
        <v>10965</v>
      </c>
      <c r="H4131" s="108" t="s">
        <v>11390</v>
      </c>
      <c r="I4131" s="108" t="s">
        <v>2163</v>
      </c>
      <c r="J4131" s="108" t="s">
        <v>11391</v>
      </c>
      <c r="K4131" s="362">
        <v>45826</v>
      </c>
      <c r="L4131" s="108" t="s">
        <v>9661</v>
      </c>
      <c r="M4131" s="108" t="s">
        <v>311</v>
      </c>
      <c r="N4131" s="362">
        <v>46191</v>
      </c>
      <c r="O4131" s="319" t="s">
        <v>263</v>
      </c>
      <c r="P4131" s="319">
        <v>2025</v>
      </c>
      <c r="Q4131" s="967" t="s">
        <v>26</v>
      </c>
      <c r="R4131" s="965" t="s">
        <v>26</v>
      </c>
      <c r="S4131" s="967" t="s">
        <v>26</v>
      </c>
      <c r="T4131" s="965"/>
      <c r="U4131" s="965"/>
      <c r="V4131" s="969"/>
      <c r="W4131" s="965"/>
      <c r="X4131" s="263"/>
      <c r="Y4131" s="263"/>
    </row>
    <row r="4132" spans="1:25" ht="24.95" customHeight="1" x14ac:dyDescent="0.2">
      <c r="A4132" s="59">
        <v>206</v>
      </c>
      <c r="B4132" s="108" t="s">
        <v>8428</v>
      </c>
      <c r="C4132" s="108" t="s">
        <v>8429</v>
      </c>
      <c r="D4132" s="108" t="s">
        <v>268</v>
      </c>
      <c r="E4132" s="108">
        <v>8.8020000000000001E-2</v>
      </c>
      <c r="F4132" s="108" t="s">
        <v>821</v>
      </c>
      <c r="G4132" s="108" t="s">
        <v>11392</v>
      </c>
      <c r="H4132" s="108" t="s">
        <v>11393</v>
      </c>
      <c r="I4132" s="108" t="s">
        <v>2163</v>
      </c>
      <c r="J4132" s="108" t="s">
        <v>11394</v>
      </c>
      <c r="K4132" s="362">
        <v>45818</v>
      </c>
      <c r="L4132" s="108" t="s">
        <v>9661</v>
      </c>
      <c r="M4132" s="108" t="s">
        <v>311</v>
      </c>
      <c r="N4132" s="362">
        <v>46183</v>
      </c>
      <c r="O4132" s="319" t="s">
        <v>263</v>
      </c>
      <c r="P4132" s="319">
        <v>2025</v>
      </c>
      <c r="Q4132" s="967" t="s">
        <v>26</v>
      </c>
      <c r="R4132" s="965" t="s">
        <v>26</v>
      </c>
      <c r="S4132" s="967" t="s">
        <v>26</v>
      </c>
      <c r="T4132" s="965"/>
      <c r="U4132" s="965"/>
      <c r="V4132" s="969"/>
      <c r="W4132" s="965"/>
      <c r="X4132" s="263"/>
      <c r="Y4132" s="263"/>
    </row>
    <row r="4133" spans="1:25" ht="24.95" customHeight="1" x14ac:dyDescent="0.2">
      <c r="A4133" s="59">
        <v>207</v>
      </c>
      <c r="B4133" s="108" t="s">
        <v>8430</v>
      </c>
      <c r="C4133" s="108" t="s">
        <v>8431</v>
      </c>
      <c r="D4133" s="108" t="s">
        <v>265</v>
      </c>
      <c r="E4133" s="108">
        <v>0.1</v>
      </c>
      <c r="F4133" s="108" t="s">
        <v>821</v>
      </c>
      <c r="G4133" s="108" t="s">
        <v>5560</v>
      </c>
      <c r="H4133" s="108" t="s">
        <v>11395</v>
      </c>
      <c r="I4133" s="108" t="s">
        <v>2163</v>
      </c>
      <c r="J4133" s="108" t="s">
        <v>11396</v>
      </c>
      <c r="K4133" s="362">
        <v>45828</v>
      </c>
      <c r="L4133" s="108" t="s">
        <v>9661</v>
      </c>
      <c r="M4133" s="108" t="s">
        <v>311</v>
      </c>
      <c r="N4133" s="362">
        <v>46193</v>
      </c>
      <c r="O4133" s="967" t="s">
        <v>263</v>
      </c>
      <c r="P4133" s="967">
        <v>2025</v>
      </c>
      <c r="Q4133" s="967" t="s">
        <v>26</v>
      </c>
      <c r="R4133" s="965" t="s">
        <v>26</v>
      </c>
      <c r="S4133" s="967" t="s">
        <v>26</v>
      </c>
      <c r="T4133" s="965"/>
      <c r="U4133" s="965"/>
      <c r="V4133" s="969"/>
      <c r="W4133" s="965"/>
      <c r="X4133" s="263"/>
      <c r="Y4133" s="263"/>
    </row>
    <row r="4134" spans="1:25" ht="24.95" customHeight="1" x14ac:dyDescent="0.2">
      <c r="A4134" s="59">
        <v>208</v>
      </c>
      <c r="B4134" s="108" t="s">
        <v>7188</v>
      </c>
      <c r="C4134" s="108" t="s">
        <v>8432</v>
      </c>
      <c r="D4134" s="108" t="s">
        <v>189</v>
      </c>
      <c r="E4134" s="108">
        <v>0.4</v>
      </c>
      <c r="F4134" s="108" t="s">
        <v>1531</v>
      </c>
      <c r="G4134" s="108" t="s">
        <v>11397</v>
      </c>
      <c r="H4134" s="108" t="s">
        <v>11329</v>
      </c>
      <c r="I4134" s="108" t="s">
        <v>2163</v>
      </c>
      <c r="J4134" s="108" t="s">
        <v>11398</v>
      </c>
      <c r="K4134" s="362">
        <v>45826</v>
      </c>
      <c r="L4134" s="108" t="s">
        <v>425</v>
      </c>
      <c r="M4134" s="108" t="s">
        <v>832</v>
      </c>
      <c r="N4134" s="362">
        <v>46191</v>
      </c>
      <c r="O4134" s="319" t="s">
        <v>263</v>
      </c>
      <c r="P4134" s="319">
        <v>2025</v>
      </c>
      <c r="Q4134" s="108" t="s">
        <v>26</v>
      </c>
      <c r="R4134" s="108" t="s">
        <v>26</v>
      </c>
      <c r="S4134" s="108" t="s">
        <v>26</v>
      </c>
      <c r="T4134" s="108"/>
      <c r="U4134" s="108"/>
      <c r="V4134" s="827"/>
      <c r="W4134" s="108"/>
      <c r="X4134" s="263"/>
      <c r="Y4134" s="263"/>
    </row>
    <row r="4135" spans="1:25" ht="24.95" customHeight="1" x14ac:dyDescent="0.2">
      <c r="A4135" s="59">
        <v>209</v>
      </c>
      <c r="B4135" s="108" t="s">
        <v>8433</v>
      </c>
      <c r="C4135" s="108" t="s">
        <v>8434</v>
      </c>
      <c r="D4135" s="108" t="s">
        <v>268</v>
      </c>
      <c r="E4135" s="108">
        <v>0.12</v>
      </c>
      <c r="F4135" s="108" t="s">
        <v>821</v>
      </c>
      <c r="G4135" s="108" t="s">
        <v>11131</v>
      </c>
      <c r="H4135" s="108" t="s">
        <v>11399</v>
      </c>
      <c r="I4135" s="108" t="s">
        <v>2163</v>
      </c>
      <c r="J4135" s="108" t="s">
        <v>11400</v>
      </c>
      <c r="K4135" s="362">
        <v>45826</v>
      </c>
      <c r="L4135" s="108" t="s">
        <v>9661</v>
      </c>
      <c r="M4135" s="108" t="s">
        <v>311</v>
      </c>
      <c r="N4135" s="362">
        <v>46191</v>
      </c>
      <c r="O4135" s="319" t="s">
        <v>263</v>
      </c>
      <c r="P4135" s="319">
        <v>2025</v>
      </c>
      <c r="Q4135" s="967" t="s">
        <v>26</v>
      </c>
      <c r="R4135" s="965" t="s">
        <v>26</v>
      </c>
      <c r="S4135" s="967" t="s">
        <v>26</v>
      </c>
      <c r="T4135" s="965"/>
      <c r="U4135" s="965"/>
      <c r="V4135" s="969"/>
      <c r="W4135" s="965"/>
      <c r="X4135" s="263"/>
      <c r="Y4135" s="263"/>
    </row>
    <row r="4136" spans="1:25" ht="24.95" customHeight="1" x14ac:dyDescent="0.2">
      <c r="A4136" s="59">
        <v>210</v>
      </c>
      <c r="B4136" s="108" t="s">
        <v>8184</v>
      </c>
      <c r="C4136" s="108" t="s">
        <v>8239</v>
      </c>
      <c r="D4136" s="108" t="s">
        <v>268</v>
      </c>
      <c r="E4136" s="108">
        <v>0.12540000000000001</v>
      </c>
      <c r="F4136" s="108" t="s">
        <v>8789</v>
      </c>
      <c r="G4136" s="108" t="s">
        <v>11401</v>
      </c>
      <c r="H4136" s="108" t="s">
        <v>11402</v>
      </c>
      <c r="I4136" s="108" t="s">
        <v>2163</v>
      </c>
      <c r="J4136" s="108" t="s">
        <v>11403</v>
      </c>
      <c r="K4136" s="362">
        <v>45818</v>
      </c>
      <c r="L4136" s="108" t="s">
        <v>9661</v>
      </c>
      <c r="M4136" s="108" t="s">
        <v>311</v>
      </c>
      <c r="N4136" s="362">
        <v>46183</v>
      </c>
      <c r="O4136" s="319" t="s">
        <v>263</v>
      </c>
      <c r="P4136" s="319">
        <v>2025</v>
      </c>
      <c r="Q4136" s="967" t="s">
        <v>26</v>
      </c>
      <c r="R4136" s="965" t="s">
        <v>26</v>
      </c>
      <c r="S4136" s="967" t="s">
        <v>26</v>
      </c>
      <c r="T4136" s="965"/>
      <c r="U4136" s="965"/>
      <c r="V4136" s="969"/>
      <c r="W4136" s="965"/>
      <c r="X4136" s="263"/>
      <c r="Y4136" s="263"/>
    </row>
    <row r="4137" spans="1:25" ht="24.95" customHeight="1" x14ac:dyDescent="0.2">
      <c r="A4137" s="59">
        <v>211</v>
      </c>
      <c r="B4137" s="108" t="s">
        <v>8263</v>
      </c>
      <c r="C4137" s="108" t="s">
        <v>8435</v>
      </c>
      <c r="D4137" s="108" t="s">
        <v>269</v>
      </c>
      <c r="E4137" s="108">
        <v>0.31980000000000003</v>
      </c>
      <c r="F4137" s="108" t="s">
        <v>821</v>
      </c>
      <c r="G4137" s="108" t="s">
        <v>11404</v>
      </c>
      <c r="H4137" s="108" t="s">
        <v>11405</v>
      </c>
      <c r="I4137" s="108" t="s">
        <v>2163</v>
      </c>
      <c r="J4137" s="108" t="s">
        <v>11406</v>
      </c>
      <c r="K4137" s="362">
        <v>45832</v>
      </c>
      <c r="L4137" s="108" t="s">
        <v>9661</v>
      </c>
      <c r="M4137" s="108" t="s">
        <v>311</v>
      </c>
      <c r="N4137" s="362">
        <v>46197</v>
      </c>
      <c r="O4137" s="319" t="s">
        <v>263</v>
      </c>
      <c r="P4137" s="319">
        <v>2025</v>
      </c>
      <c r="Q4137" s="967" t="s">
        <v>26</v>
      </c>
      <c r="R4137" s="965" t="s">
        <v>26</v>
      </c>
      <c r="S4137" s="967" t="s">
        <v>26</v>
      </c>
      <c r="T4137" s="965"/>
      <c r="U4137" s="965"/>
      <c r="V4137" s="969"/>
      <c r="W4137" s="965"/>
      <c r="X4137" s="263"/>
      <c r="Y4137" s="263"/>
    </row>
    <row r="4138" spans="1:25" ht="24.95" customHeight="1" x14ac:dyDescent="0.2">
      <c r="A4138" s="59">
        <v>212</v>
      </c>
      <c r="B4138" s="108" t="s">
        <v>8436</v>
      </c>
      <c r="C4138" s="108" t="s">
        <v>8437</v>
      </c>
      <c r="D4138" s="108" t="s">
        <v>269</v>
      </c>
      <c r="E4138" s="108">
        <v>0.02</v>
      </c>
      <c r="F4138" s="108" t="s">
        <v>8789</v>
      </c>
      <c r="G4138" s="108" t="s">
        <v>11407</v>
      </c>
      <c r="H4138" s="108" t="s">
        <v>11135</v>
      </c>
      <c r="I4138" s="108" t="s">
        <v>2163</v>
      </c>
      <c r="J4138" s="108" t="s">
        <v>11408</v>
      </c>
      <c r="K4138" s="362">
        <v>45827</v>
      </c>
      <c r="L4138" s="108" t="s">
        <v>9661</v>
      </c>
      <c r="M4138" s="108" t="s">
        <v>311</v>
      </c>
      <c r="N4138" s="362">
        <v>46192</v>
      </c>
      <c r="O4138" s="319" t="s">
        <v>263</v>
      </c>
      <c r="P4138" s="319">
        <v>2025</v>
      </c>
      <c r="Q4138" s="967" t="s">
        <v>26</v>
      </c>
      <c r="R4138" s="965" t="s">
        <v>26</v>
      </c>
      <c r="S4138" s="967" t="s">
        <v>26</v>
      </c>
      <c r="T4138" s="965"/>
      <c r="U4138" s="965"/>
      <c r="V4138" s="969"/>
      <c r="W4138" s="965"/>
      <c r="X4138" s="263"/>
      <c r="Y4138" s="263"/>
    </row>
    <row r="4139" spans="1:25" ht="24.95" customHeight="1" x14ac:dyDescent="0.2">
      <c r="A4139" s="59">
        <v>213</v>
      </c>
      <c r="B4139" s="108" t="s">
        <v>8438</v>
      </c>
      <c r="C4139" s="108" t="s">
        <v>8326</v>
      </c>
      <c r="D4139" s="108" t="s">
        <v>265</v>
      </c>
      <c r="E4139" s="108">
        <v>1.2E-2</v>
      </c>
      <c r="F4139" s="108" t="s">
        <v>8789</v>
      </c>
      <c r="G4139" s="108" t="s">
        <v>11409</v>
      </c>
      <c r="H4139" s="108" t="s">
        <v>11410</v>
      </c>
      <c r="I4139" s="108" t="s">
        <v>2163</v>
      </c>
      <c r="J4139" s="108" t="s">
        <v>11411</v>
      </c>
      <c r="K4139" s="362">
        <v>45813</v>
      </c>
      <c r="L4139" s="108" t="s">
        <v>9661</v>
      </c>
      <c r="M4139" s="108" t="s">
        <v>311</v>
      </c>
      <c r="N4139" s="362">
        <v>46178</v>
      </c>
      <c r="O4139" s="319" t="s">
        <v>263</v>
      </c>
      <c r="P4139" s="319">
        <v>2025</v>
      </c>
      <c r="Q4139" s="967" t="s">
        <v>26</v>
      </c>
      <c r="R4139" s="965" t="s">
        <v>26</v>
      </c>
      <c r="S4139" s="967" t="s">
        <v>26</v>
      </c>
      <c r="T4139" s="965"/>
      <c r="U4139" s="965"/>
      <c r="V4139" s="969"/>
      <c r="W4139" s="965"/>
      <c r="X4139" s="263"/>
      <c r="Y4139" s="263"/>
    </row>
    <row r="4140" spans="1:25" ht="24.95" customHeight="1" x14ac:dyDescent="0.2">
      <c r="A4140" s="59">
        <v>214</v>
      </c>
      <c r="B4140" s="108" t="s">
        <v>8439</v>
      </c>
      <c r="C4140" s="108" t="s">
        <v>8287</v>
      </c>
      <c r="D4140" s="108" t="s">
        <v>269</v>
      </c>
      <c r="E4140" s="108">
        <v>7.1999999999999998E-3</v>
      </c>
      <c r="F4140" s="108" t="s">
        <v>8789</v>
      </c>
      <c r="G4140" s="108" t="s">
        <v>11412</v>
      </c>
      <c r="H4140" s="108" t="s">
        <v>11413</v>
      </c>
      <c r="I4140" s="108" t="s">
        <v>2163</v>
      </c>
      <c r="J4140" s="108" t="s">
        <v>11414</v>
      </c>
      <c r="K4140" s="362">
        <v>45833</v>
      </c>
      <c r="L4140" s="108" t="s">
        <v>9661</v>
      </c>
      <c r="M4140" s="108" t="s">
        <v>311</v>
      </c>
      <c r="N4140" s="362">
        <v>46198</v>
      </c>
      <c r="O4140" s="319" t="s">
        <v>263</v>
      </c>
      <c r="P4140" s="319">
        <v>2025</v>
      </c>
      <c r="Q4140" s="967" t="s">
        <v>26</v>
      </c>
      <c r="R4140" s="965" t="s">
        <v>26</v>
      </c>
      <c r="S4140" s="967" t="s">
        <v>26</v>
      </c>
      <c r="T4140" s="965"/>
      <c r="U4140" s="965"/>
      <c r="V4140" s="969"/>
      <c r="W4140" s="965"/>
      <c r="X4140" s="263"/>
      <c r="Y4140" s="263"/>
    </row>
    <row r="4141" spans="1:25" ht="24.95" customHeight="1" x14ac:dyDescent="0.2">
      <c r="A4141" s="59">
        <v>215</v>
      </c>
      <c r="B4141" s="108" t="s">
        <v>8440</v>
      </c>
      <c r="C4141" s="108" t="s">
        <v>8441</v>
      </c>
      <c r="D4141" s="108" t="s">
        <v>189</v>
      </c>
      <c r="E4141" s="108">
        <v>1.9800000000000002E-2</v>
      </c>
      <c r="F4141" s="108" t="s">
        <v>8789</v>
      </c>
      <c r="G4141" s="108" t="s">
        <v>11415</v>
      </c>
      <c r="H4141" s="108" t="s">
        <v>11416</v>
      </c>
      <c r="I4141" s="108" t="s">
        <v>2163</v>
      </c>
      <c r="J4141" s="108" t="s">
        <v>11417</v>
      </c>
      <c r="K4141" s="362">
        <v>45820</v>
      </c>
      <c r="L4141" s="108" t="s">
        <v>9661</v>
      </c>
      <c r="M4141" s="108" t="s">
        <v>311</v>
      </c>
      <c r="N4141" s="362">
        <v>46185</v>
      </c>
      <c r="O4141" s="319" t="s">
        <v>263</v>
      </c>
      <c r="P4141" s="319">
        <v>2025</v>
      </c>
      <c r="Q4141" s="967" t="s">
        <v>26</v>
      </c>
      <c r="R4141" s="965" t="s">
        <v>26</v>
      </c>
      <c r="S4141" s="967" t="s">
        <v>26</v>
      </c>
      <c r="T4141" s="965"/>
      <c r="U4141" s="965"/>
      <c r="V4141" s="969"/>
      <c r="W4141" s="965"/>
      <c r="X4141" s="263"/>
      <c r="Y4141" s="263"/>
    </row>
    <row r="4142" spans="1:25" ht="24.95" customHeight="1" x14ac:dyDescent="0.2">
      <c r="A4142" s="59">
        <v>216</v>
      </c>
      <c r="B4142" s="108" t="s">
        <v>8442</v>
      </c>
      <c r="C4142" s="108" t="s">
        <v>8443</v>
      </c>
      <c r="D4142" s="108" t="s">
        <v>269</v>
      </c>
      <c r="E4142" s="108">
        <v>8.0000000000000002E-3</v>
      </c>
      <c r="F4142" s="108" t="s">
        <v>8789</v>
      </c>
      <c r="G4142" s="108" t="s">
        <v>11418</v>
      </c>
      <c r="H4142" s="108" t="s">
        <v>11419</v>
      </c>
      <c r="I4142" s="108" t="s">
        <v>2163</v>
      </c>
      <c r="J4142" s="108" t="s">
        <v>11420</v>
      </c>
      <c r="K4142" s="362">
        <v>45828</v>
      </c>
      <c r="L4142" s="108" t="s">
        <v>9661</v>
      </c>
      <c r="M4142" s="108" t="s">
        <v>311</v>
      </c>
      <c r="N4142" s="362">
        <v>46193</v>
      </c>
      <c r="O4142" s="319" t="s">
        <v>263</v>
      </c>
      <c r="P4142" s="319">
        <v>2025</v>
      </c>
      <c r="Q4142" s="967" t="s">
        <v>26</v>
      </c>
      <c r="R4142" s="965" t="s">
        <v>26</v>
      </c>
      <c r="S4142" s="967" t="s">
        <v>26</v>
      </c>
      <c r="T4142" s="965"/>
      <c r="U4142" s="965"/>
      <c r="V4142" s="969"/>
      <c r="W4142" s="965"/>
      <c r="X4142" s="263"/>
      <c r="Y4142" s="263"/>
    </row>
    <row r="4143" spans="1:25" ht="24.95" customHeight="1" x14ac:dyDescent="0.2">
      <c r="A4143" s="59">
        <v>217</v>
      </c>
      <c r="B4143" s="108" t="s">
        <v>8125</v>
      </c>
      <c r="C4143" s="108" t="s">
        <v>8444</v>
      </c>
      <c r="D4143" s="108" t="s">
        <v>269</v>
      </c>
      <c r="E4143" s="108">
        <v>0.39985000000000004</v>
      </c>
      <c r="F4143" s="108" t="s">
        <v>821</v>
      </c>
      <c r="G4143" s="108" t="s">
        <v>8444</v>
      </c>
      <c r="H4143" s="108" t="s">
        <v>11329</v>
      </c>
      <c r="I4143" s="108" t="s">
        <v>2163</v>
      </c>
      <c r="J4143" s="108" t="s">
        <v>11421</v>
      </c>
      <c r="K4143" s="362">
        <v>45840</v>
      </c>
      <c r="L4143" s="108" t="s">
        <v>9661</v>
      </c>
      <c r="M4143" s="108" t="s">
        <v>311</v>
      </c>
      <c r="N4143" s="362">
        <v>46205</v>
      </c>
      <c r="O4143" s="319" t="s">
        <v>263</v>
      </c>
      <c r="P4143" s="319">
        <v>2025</v>
      </c>
      <c r="Q4143" s="967" t="s">
        <v>26</v>
      </c>
      <c r="R4143" s="965" t="s">
        <v>26</v>
      </c>
      <c r="S4143" s="967" t="s">
        <v>26</v>
      </c>
      <c r="T4143" s="965"/>
      <c r="U4143" s="965"/>
      <c r="V4143" s="969"/>
      <c r="W4143" s="965"/>
      <c r="X4143" s="263"/>
      <c r="Y4143" s="263"/>
    </row>
    <row r="4144" spans="1:25" ht="24.95" customHeight="1" x14ac:dyDescent="0.2">
      <c r="A4144" s="59">
        <v>218</v>
      </c>
      <c r="B4144" s="108" t="s">
        <v>8445</v>
      </c>
      <c r="C4144" s="108" t="s">
        <v>8446</v>
      </c>
      <c r="D4144" s="108" t="s">
        <v>268</v>
      </c>
      <c r="E4144" s="108">
        <v>5.0000000000000001E-3</v>
      </c>
      <c r="F4144" s="108" t="s">
        <v>8789</v>
      </c>
      <c r="G4144" s="108" t="s">
        <v>8446</v>
      </c>
      <c r="H4144" s="108" t="s">
        <v>11422</v>
      </c>
      <c r="I4144" s="108" t="s">
        <v>2163</v>
      </c>
      <c r="J4144" s="108" t="s">
        <v>11423</v>
      </c>
      <c r="K4144" s="362">
        <v>45855</v>
      </c>
      <c r="L4144" s="108" t="s">
        <v>11424</v>
      </c>
      <c r="M4144" s="108" t="s">
        <v>311</v>
      </c>
      <c r="N4144" s="362">
        <v>46220</v>
      </c>
      <c r="O4144" s="319" t="s">
        <v>263</v>
      </c>
      <c r="P4144" s="319">
        <v>2025</v>
      </c>
      <c r="Q4144" s="967" t="s">
        <v>26</v>
      </c>
      <c r="R4144" s="965" t="s">
        <v>26</v>
      </c>
      <c r="S4144" s="967" t="s">
        <v>26</v>
      </c>
      <c r="T4144" s="965"/>
      <c r="U4144" s="965"/>
      <c r="V4144" s="969"/>
      <c r="W4144" s="965"/>
      <c r="X4144" s="263"/>
      <c r="Y4144" s="263"/>
    </row>
    <row r="4145" spans="1:25" ht="24.95" customHeight="1" x14ac:dyDescent="0.2">
      <c r="A4145" s="59">
        <v>219</v>
      </c>
      <c r="B4145" s="108" t="s">
        <v>8447</v>
      </c>
      <c r="C4145" s="108" t="s">
        <v>8448</v>
      </c>
      <c r="D4145" s="108" t="s">
        <v>268</v>
      </c>
      <c r="E4145" s="108">
        <v>0.4</v>
      </c>
      <c r="F4145" s="108" t="s">
        <v>821</v>
      </c>
      <c r="G4145" s="108" t="s">
        <v>8448</v>
      </c>
      <c r="H4145" s="108" t="s">
        <v>11425</v>
      </c>
      <c r="I4145" s="108" t="s">
        <v>2163</v>
      </c>
      <c r="J4145" s="108" t="s">
        <v>11426</v>
      </c>
      <c r="K4145" s="362">
        <v>45862</v>
      </c>
      <c r="L4145" s="108" t="s">
        <v>9661</v>
      </c>
      <c r="M4145" s="108" t="s">
        <v>311</v>
      </c>
      <c r="N4145" s="362">
        <v>46227</v>
      </c>
      <c r="O4145" s="319" t="s">
        <v>263</v>
      </c>
      <c r="P4145" s="319">
        <v>2025</v>
      </c>
      <c r="Q4145" s="967" t="s">
        <v>26</v>
      </c>
      <c r="R4145" s="965" t="s">
        <v>26</v>
      </c>
      <c r="S4145" s="967" t="s">
        <v>26</v>
      </c>
      <c r="T4145" s="965"/>
      <c r="U4145" s="965"/>
      <c r="V4145" s="969"/>
      <c r="W4145" s="965"/>
      <c r="X4145" s="263"/>
      <c r="Y4145" s="263"/>
    </row>
    <row r="4146" spans="1:25" ht="24.95" customHeight="1" x14ac:dyDescent="0.2">
      <c r="A4146" s="59">
        <v>220</v>
      </c>
      <c r="B4146" s="108" t="s">
        <v>8447</v>
      </c>
      <c r="C4146" s="108">
        <v>0</v>
      </c>
      <c r="D4146" s="108" t="s">
        <v>268</v>
      </c>
      <c r="E4146" s="108">
        <v>0.4</v>
      </c>
      <c r="F4146" s="108" t="s">
        <v>821</v>
      </c>
      <c r="G4146" s="108" t="s">
        <v>11427</v>
      </c>
      <c r="H4146" s="108" t="s">
        <v>11428</v>
      </c>
      <c r="I4146" s="108" t="s">
        <v>2163</v>
      </c>
      <c r="J4146" s="108" t="s">
        <v>11429</v>
      </c>
      <c r="K4146" s="362">
        <v>45862</v>
      </c>
      <c r="L4146" s="108" t="s">
        <v>9661</v>
      </c>
      <c r="M4146" s="108" t="s">
        <v>311</v>
      </c>
      <c r="N4146" s="362">
        <v>46227</v>
      </c>
      <c r="O4146" s="319" t="s">
        <v>263</v>
      </c>
      <c r="P4146" s="319">
        <v>2025</v>
      </c>
      <c r="Q4146" s="967" t="s">
        <v>26</v>
      </c>
      <c r="R4146" s="965" t="s">
        <v>26</v>
      </c>
      <c r="S4146" s="967" t="s">
        <v>26</v>
      </c>
      <c r="T4146" s="965"/>
      <c r="U4146" s="965"/>
      <c r="V4146" s="969"/>
      <c r="W4146" s="965"/>
      <c r="X4146" s="263"/>
      <c r="Y4146" s="263"/>
    </row>
    <row r="4147" spans="1:25" ht="24.95" customHeight="1" x14ac:dyDescent="0.2">
      <c r="A4147" s="59">
        <v>221</v>
      </c>
      <c r="B4147" s="108" t="s">
        <v>8449</v>
      </c>
      <c r="C4147" s="108" t="s">
        <v>8450</v>
      </c>
      <c r="D4147" s="108" t="s">
        <v>189</v>
      </c>
      <c r="E4147" s="108">
        <v>4.3999999999999997E-2</v>
      </c>
      <c r="F4147" s="108" t="s">
        <v>8789</v>
      </c>
      <c r="G4147" s="108" t="s">
        <v>8450</v>
      </c>
      <c r="H4147" s="108" t="s">
        <v>11430</v>
      </c>
      <c r="I4147" s="108" t="s">
        <v>2163</v>
      </c>
      <c r="J4147" s="108" t="s">
        <v>11431</v>
      </c>
      <c r="K4147" s="362">
        <v>45813</v>
      </c>
      <c r="L4147" s="108" t="s">
        <v>11424</v>
      </c>
      <c r="M4147" s="108" t="s">
        <v>311</v>
      </c>
      <c r="N4147" s="362">
        <v>46178</v>
      </c>
      <c r="O4147" s="319" t="s">
        <v>263</v>
      </c>
      <c r="P4147" s="319">
        <v>2025</v>
      </c>
      <c r="Q4147" s="967" t="s">
        <v>26</v>
      </c>
      <c r="R4147" s="965" t="s">
        <v>26</v>
      </c>
      <c r="S4147" s="967" t="s">
        <v>26</v>
      </c>
      <c r="T4147" s="965"/>
      <c r="U4147" s="965"/>
      <c r="V4147" s="969"/>
      <c r="W4147" s="965"/>
      <c r="X4147" s="263"/>
      <c r="Y4147" s="263"/>
    </row>
    <row r="4148" spans="1:25" ht="24.95" customHeight="1" x14ac:dyDescent="0.2">
      <c r="A4148" s="59">
        <v>222</v>
      </c>
      <c r="B4148" s="108" t="s">
        <v>8451</v>
      </c>
      <c r="C4148" s="108" t="s">
        <v>8452</v>
      </c>
      <c r="D4148" s="108" t="s">
        <v>189</v>
      </c>
      <c r="E4148" s="108">
        <v>0.2442</v>
      </c>
      <c r="F4148" s="108" t="s">
        <v>821</v>
      </c>
      <c r="G4148" s="108" t="s">
        <v>8452</v>
      </c>
      <c r="H4148" s="108" t="s">
        <v>11432</v>
      </c>
      <c r="I4148" s="108" t="s">
        <v>2163</v>
      </c>
      <c r="J4148" s="108" t="s">
        <v>11433</v>
      </c>
      <c r="K4148" s="362">
        <v>45852</v>
      </c>
      <c r="L4148" s="108" t="s">
        <v>9661</v>
      </c>
      <c r="M4148" s="108" t="s">
        <v>311</v>
      </c>
      <c r="N4148" s="362">
        <v>46217</v>
      </c>
      <c r="O4148" s="319" t="s">
        <v>263</v>
      </c>
      <c r="P4148" s="319">
        <v>2025</v>
      </c>
      <c r="Q4148" s="967" t="s">
        <v>26</v>
      </c>
      <c r="R4148" s="965" t="s">
        <v>26</v>
      </c>
      <c r="S4148" s="967" t="s">
        <v>26</v>
      </c>
      <c r="T4148" s="965"/>
      <c r="U4148" s="965"/>
      <c r="V4148" s="969"/>
      <c r="W4148" s="965"/>
      <c r="X4148" s="263"/>
      <c r="Y4148" s="263"/>
    </row>
    <row r="4149" spans="1:25" ht="24.95" customHeight="1" x14ac:dyDescent="0.2">
      <c r="A4149" s="59">
        <v>223</v>
      </c>
      <c r="B4149" s="108" t="s">
        <v>8453</v>
      </c>
      <c r="C4149" s="108" t="s">
        <v>8454</v>
      </c>
      <c r="D4149" s="108" t="s">
        <v>268</v>
      </c>
      <c r="E4149" s="108">
        <v>0.1</v>
      </c>
      <c r="F4149" s="108" t="s">
        <v>8789</v>
      </c>
      <c r="G4149" s="108" t="s">
        <v>8454</v>
      </c>
      <c r="H4149" s="108" t="s">
        <v>11434</v>
      </c>
      <c r="I4149" s="108" t="s">
        <v>2163</v>
      </c>
      <c r="J4149" s="108" t="s">
        <v>11435</v>
      </c>
      <c r="K4149" s="362">
        <v>45847</v>
      </c>
      <c r="L4149" s="108" t="s">
        <v>9661</v>
      </c>
      <c r="M4149" s="108" t="s">
        <v>311</v>
      </c>
      <c r="N4149" s="362">
        <v>46212</v>
      </c>
      <c r="O4149" s="319" t="s">
        <v>263</v>
      </c>
      <c r="P4149" s="319">
        <v>2025</v>
      </c>
      <c r="Q4149" s="967" t="s">
        <v>26</v>
      </c>
      <c r="R4149" s="965" t="s">
        <v>26</v>
      </c>
      <c r="S4149" s="967" t="s">
        <v>26</v>
      </c>
      <c r="T4149" s="965"/>
      <c r="U4149" s="965"/>
      <c r="V4149" s="969"/>
      <c r="W4149" s="965"/>
      <c r="X4149" s="263"/>
      <c r="Y4149" s="263"/>
    </row>
    <row r="4150" spans="1:25" ht="24.95" customHeight="1" x14ac:dyDescent="0.2">
      <c r="A4150" s="59">
        <v>224</v>
      </c>
      <c r="B4150" s="108" t="s">
        <v>8455</v>
      </c>
      <c r="C4150" s="108" t="s">
        <v>8456</v>
      </c>
      <c r="D4150" s="108" t="s">
        <v>189</v>
      </c>
      <c r="E4150" s="108">
        <v>5.0000000000000001E-3</v>
      </c>
      <c r="F4150" s="108" t="s">
        <v>8789</v>
      </c>
      <c r="G4150" s="108" t="s">
        <v>8456</v>
      </c>
      <c r="H4150" s="108" t="s">
        <v>11422</v>
      </c>
      <c r="I4150" s="108" t="s">
        <v>2163</v>
      </c>
      <c r="J4150" s="108" t="s">
        <v>11436</v>
      </c>
      <c r="K4150" s="362">
        <v>45847</v>
      </c>
      <c r="L4150" s="108" t="s">
        <v>11424</v>
      </c>
      <c r="M4150" s="108" t="s">
        <v>311</v>
      </c>
      <c r="N4150" s="362">
        <v>46212</v>
      </c>
      <c r="O4150" s="319" t="s">
        <v>263</v>
      </c>
      <c r="P4150" s="319">
        <v>2025</v>
      </c>
      <c r="Q4150" s="967" t="s">
        <v>26</v>
      </c>
      <c r="R4150" s="965" t="s">
        <v>26</v>
      </c>
      <c r="S4150" s="967" t="s">
        <v>26</v>
      </c>
      <c r="T4150" s="965"/>
      <c r="U4150" s="965"/>
      <c r="V4150" s="969"/>
      <c r="W4150" s="965"/>
      <c r="X4150" s="263"/>
      <c r="Y4150" s="263"/>
    </row>
    <row r="4151" spans="1:25" ht="24.95" customHeight="1" x14ac:dyDescent="0.2">
      <c r="A4151" s="59">
        <v>225</v>
      </c>
      <c r="B4151" s="108" t="s">
        <v>8457</v>
      </c>
      <c r="C4151" s="108" t="s">
        <v>8458</v>
      </c>
      <c r="D4151" s="108" t="s">
        <v>268</v>
      </c>
      <c r="E4151" s="108">
        <v>3.0000000000000001E-3</v>
      </c>
      <c r="F4151" s="108" t="s">
        <v>8789</v>
      </c>
      <c r="G4151" s="108" t="s">
        <v>8458</v>
      </c>
      <c r="H4151" s="108" t="s">
        <v>11430</v>
      </c>
      <c r="I4151" s="108" t="s">
        <v>2163</v>
      </c>
      <c r="J4151" s="108" t="s">
        <v>11437</v>
      </c>
      <c r="K4151" s="362">
        <v>45812</v>
      </c>
      <c r="L4151" s="108" t="s">
        <v>11424</v>
      </c>
      <c r="M4151" s="108" t="s">
        <v>311</v>
      </c>
      <c r="N4151" s="362">
        <v>46177</v>
      </c>
      <c r="O4151" s="319" t="s">
        <v>263</v>
      </c>
      <c r="P4151" s="319">
        <v>2025</v>
      </c>
      <c r="Q4151" s="967" t="s">
        <v>26</v>
      </c>
      <c r="R4151" s="965" t="s">
        <v>26</v>
      </c>
      <c r="S4151" s="967" t="s">
        <v>26</v>
      </c>
      <c r="T4151" s="965"/>
      <c r="U4151" s="965"/>
      <c r="V4151" s="969"/>
      <c r="W4151" s="965"/>
      <c r="X4151" s="263"/>
      <c r="Y4151" s="263"/>
    </row>
    <row r="4152" spans="1:25" ht="24.95" customHeight="1" x14ac:dyDescent="0.2">
      <c r="A4152" s="59">
        <v>226</v>
      </c>
      <c r="B4152" s="108" t="s">
        <v>8459</v>
      </c>
      <c r="C4152" s="108" t="s">
        <v>8460</v>
      </c>
      <c r="D4152" s="108" t="s">
        <v>268</v>
      </c>
      <c r="E4152" s="108">
        <v>6.0000000000000001E-3</v>
      </c>
      <c r="F4152" s="108" t="s">
        <v>8789</v>
      </c>
      <c r="G4152" s="108" t="s">
        <v>8460</v>
      </c>
      <c r="H4152" s="108" t="s">
        <v>11422</v>
      </c>
      <c r="I4152" s="108" t="s">
        <v>2163</v>
      </c>
      <c r="J4152" s="108" t="s">
        <v>11438</v>
      </c>
      <c r="K4152" s="362">
        <v>45861</v>
      </c>
      <c r="L4152" s="108" t="s">
        <v>11424</v>
      </c>
      <c r="M4152" s="108" t="s">
        <v>311</v>
      </c>
      <c r="N4152" s="362">
        <v>46226</v>
      </c>
      <c r="O4152" s="319" t="s">
        <v>263</v>
      </c>
      <c r="P4152" s="319">
        <v>2025</v>
      </c>
      <c r="Q4152" s="967" t="s">
        <v>26</v>
      </c>
      <c r="R4152" s="965" t="s">
        <v>26</v>
      </c>
      <c r="S4152" s="967" t="s">
        <v>26</v>
      </c>
      <c r="T4152" s="965"/>
      <c r="U4152" s="965"/>
      <c r="V4152" s="969"/>
      <c r="W4152" s="965"/>
      <c r="X4152" s="263"/>
      <c r="Y4152" s="263"/>
    </row>
    <row r="4153" spans="1:25" ht="24.95" customHeight="1" x14ac:dyDescent="0.2">
      <c r="A4153" s="59">
        <v>227</v>
      </c>
      <c r="B4153" s="108" t="s">
        <v>8461</v>
      </c>
      <c r="C4153" s="108" t="s">
        <v>8462</v>
      </c>
      <c r="D4153" s="108" t="s">
        <v>268</v>
      </c>
      <c r="E4153" s="108">
        <v>3.6</v>
      </c>
      <c r="F4153" s="108" t="s">
        <v>821</v>
      </c>
      <c r="G4153" s="108" t="s">
        <v>8462</v>
      </c>
      <c r="H4153" s="108" t="s">
        <v>11439</v>
      </c>
      <c r="I4153" s="108" t="s">
        <v>2163</v>
      </c>
      <c r="J4153" s="108" t="s">
        <v>11440</v>
      </c>
      <c r="K4153" s="362">
        <v>45867</v>
      </c>
      <c r="L4153" s="108" t="s">
        <v>380</v>
      </c>
      <c r="M4153" s="108" t="s">
        <v>832</v>
      </c>
      <c r="N4153" s="362">
        <v>46232</v>
      </c>
      <c r="O4153" s="319" t="s">
        <v>263</v>
      </c>
      <c r="P4153" s="319">
        <v>2025</v>
      </c>
      <c r="Q4153" s="967" t="s">
        <v>26</v>
      </c>
      <c r="R4153" s="965" t="s">
        <v>26</v>
      </c>
      <c r="S4153" s="967" t="s">
        <v>26</v>
      </c>
      <c r="T4153" s="965"/>
      <c r="U4153" s="965"/>
      <c r="V4153" s="969"/>
      <c r="W4153" s="965"/>
      <c r="X4153" s="263"/>
      <c r="Y4153" s="263"/>
    </row>
    <row r="4154" spans="1:25" ht="24.95" customHeight="1" x14ac:dyDescent="0.2">
      <c r="A4154" s="59">
        <v>228</v>
      </c>
      <c r="B4154" s="108" t="s">
        <v>8463</v>
      </c>
      <c r="C4154" s="108" t="s">
        <v>8458</v>
      </c>
      <c r="D4154" s="108" t="s">
        <v>268</v>
      </c>
      <c r="E4154" s="108">
        <v>5.0000000000000001E-3</v>
      </c>
      <c r="F4154" s="108" t="s">
        <v>8789</v>
      </c>
      <c r="G4154" s="108" t="s">
        <v>8458</v>
      </c>
      <c r="H4154" s="108" t="s">
        <v>11422</v>
      </c>
      <c r="I4154" s="108" t="s">
        <v>2163</v>
      </c>
      <c r="J4154" s="108" t="s">
        <v>11441</v>
      </c>
      <c r="K4154" s="362">
        <v>45855</v>
      </c>
      <c r="L4154" s="108" t="s">
        <v>11424</v>
      </c>
      <c r="M4154" s="108" t="s">
        <v>311</v>
      </c>
      <c r="N4154" s="362">
        <v>46220</v>
      </c>
      <c r="O4154" s="319" t="s">
        <v>263</v>
      </c>
      <c r="P4154" s="319">
        <v>2025</v>
      </c>
      <c r="Q4154" s="967" t="s">
        <v>26</v>
      </c>
      <c r="R4154" s="965" t="s">
        <v>26</v>
      </c>
      <c r="S4154" s="967" t="s">
        <v>26</v>
      </c>
      <c r="T4154" s="965"/>
      <c r="U4154" s="965"/>
      <c r="V4154" s="969"/>
      <c r="W4154" s="965"/>
      <c r="X4154" s="263"/>
      <c r="Y4154" s="263"/>
    </row>
    <row r="4155" spans="1:25" ht="24.95" customHeight="1" x14ac:dyDescent="0.2">
      <c r="A4155" s="59">
        <v>229</v>
      </c>
      <c r="B4155" s="108" t="s">
        <v>8464</v>
      </c>
      <c r="C4155" s="108" t="s">
        <v>8465</v>
      </c>
      <c r="D4155" s="108" t="s">
        <v>189</v>
      </c>
      <c r="E4155" s="108">
        <v>0.2</v>
      </c>
      <c r="F4155" s="108" t="s">
        <v>821</v>
      </c>
      <c r="G4155" s="108" t="s">
        <v>8465</v>
      </c>
      <c r="H4155" s="108" t="s">
        <v>11442</v>
      </c>
      <c r="I4155" s="108" t="s">
        <v>2163</v>
      </c>
      <c r="J4155" s="108" t="s">
        <v>11443</v>
      </c>
      <c r="K4155" s="362">
        <v>45849</v>
      </c>
      <c r="L4155" s="108" t="s">
        <v>380</v>
      </c>
      <c r="M4155" s="108" t="s">
        <v>832</v>
      </c>
      <c r="N4155" s="362">
        <v>46214</v>
      </c>
      <c r="O4155" s="319" t="s">
        <v>263</v>
      </c>
      <c r="P4155" s="319">
        <v>2025</v>
      </c>
      <c r="Q4155" s="967" t="s">
        <v>26</v>
      </c>
      <c r="R4155" s="965" t="s">
        <v>26</v>
      </c>
      <c r="S4155" s="967" t="s">
        <v>26</v>
      </c>
      <c r="T4155" s="965"/>
      <c r="U4155" s="965"/>
      <c r="V4155" s="969"/>
      <c r="W4155" s="965"/>
      <c r="X4155" s="263"/>
      <c r="Y4155" s="263"/>
    </row>
    <row r="4156" spans="1:25" ht="24.95" customHeight="1" x14ac:dyDescent="0.2">
      <c r="A4156" s="59">
        <v>230</v>
      </c>
      <c r="B4156" s="108" t="s">
        <v>8466</v>
      </c>
      <c r="C4156" s="108" t="s">
        <v>8467</v>
      </c>
      <c r="D4156" s="108" t="s">
        <v>189</v>
      </c>
      <c r="E4156" s="108">
        <v>0.1</v>
      </c>
      <c r="F4156" s="108" t="s">
        <v>8789</v>
      </c>
      <c r="G4156" s="108" t="s">
        <v>8467</v>
      </c>
      <c r="H4156" s="108" t="s">
        <v>11444</v>
      </c>
      <c r="I4156" s="108" t="s">
        <v>2163</v>
      </c>
      <c r="J4156" s="108" t="s">
        <v>11445</v>
      </c>
      <c r="K4156" s="362">
        <v>45846</v>
      </c>
      <c r="L4156" s="108" t="s">
        <v>9661</v>
      </c>
      <c r="M4156" s="108" t="s">
        <v>311</v>
      </c>
      <c r="N4156" s="362">
        <v>46211</v>
      </c>
      <c r="O4156" s="319" t="s">
        <v>263</v>
      </c>
      <c r="P4156" s="319">
        <v>2025</v>
      </c>
      <c r="Q4156" s="967" t="s">
        <v>26</v>
      </c>
      <c r="R4156" s="965" t="s">
        <v>26</v>
      </c>
      <c r="S4156" s="967" t="s">
        <v>26</v>
      </c>
      <c r="T4156" s="965"/>
      <c r="U4156" s="965"/>
      <c r="V4156" s="969"/>
      <c r="W4156" s="965"/>
      <c r="X4156" s="263"/>
      <c r="Y4156" s="263"/>
    </row>
    <row r="4157" spans="1:25" ht="24.95" customHeight="1" x14ac:dyDescent="0.2">
      <c r="A4157" s="59">
        <v>231</v>
      </c>
      <c r="B4157" s="108" t="s">
        <v>8468</v>
      </c>
      <c r="C4157" s="108" t="s">
        <v>8469</v>
      </c>
      <c r="D4157" s="108" t="s">
        <v>189</v>
      </c>
      <c r="E4157" s="108">
        <v>2.5000000000000001E-2</v>
      </c>
      <c r="F4157" s="108" t="s">
        <v>8789</v>
      </c>
      <c r="G4157" s="108" t="s">
        <v>8469</v>
      </c>
      <c r="H4157" s="108" t="s">
        <v>11265</v>
      </c>
      <c r="I4157" s="108" t="s">
        <v>2163</v>
      </c>
      <c r="J4157" s="108" t="s">
        <v>11446</v>
      </c>
      <c r="K4157" s="362">
        <v>45862</v>
      </c>
      <c r="L4157" s="108" t="s">
        <v>9661</v>
      </c>
      <c r="M4157" s="108" t="s">
        <v>311</v>
      </c>
      <c r="N4157" s="362">
        <v>46227</v>
      </c>
      <c r="O4157" s="319" t="s">
        <v>263</v>
      </c>
      <c r="P4157" s="319">
        <v>2025</v>
      </c>
      <c r="Q4157" s="967" t="s">
        <v>26</v>
      </c>
      <c r="R4157" s="965" t="s">
        <v>26</v>
      </c>
      <c r="S4157" s="967" t="s">
        <v>26</v>
      </c>
      <c r="T4157" s="965"/>
      <c r="U4157" s="965"/>
      <c r="V4157" s="969"/>
      <c r="W4157" s="965"/>
      <c r="X4157" s="263"/>
      <c r="Y4157" s="263"/>
    </row>
    <row r="4158" spans="1:25" ht="24.95" customHeight="1" x14ac:dyDescent="0.2">
      <c r="A4158" s="59">
        <v>232</v>
      </c>
      <c r="B4158" s="108" t="s">
        <v>8470</v>
      </c>
      <c r="C4158" s="108" t="s">
        <v>8471</v>
      </c>
      <c r="D4158" s="108" t="s">
        <v>265</v>
      </c>
      <c r="E4158" s="108">
        <v>5.2649999999999997E-3</v>
      </c>
      <c r="F4158" s="108" t="s">
        <v>8789</v>
      </c>
      <c r="G4158" s="108" t="s">
        <v>8471</v>
      </c>
      <c r="H4158" s="108" t="s">
        <v>11422</v>
      </c>
      <c r="I4158" s="108" t="s">
        <v>2163</v>
      </c>
      <c r="J4158" s="108" t="s">
        <v>11447</v>
      </c>
      <c r="K4158" s="362">
        <v>45819</v>
      </c>
      <c r="L4158" s="108" t="s">
        <v>11424</v>
      </c>
      <c r="M4158" s="108" t="s">
        <v>311</v>
      </c>
      <c r="N4158" s="362">
        <v>46184</v>
      </c>
      <c r="O4158" s="319" t="s">
        <v>263</v>
      </c>
      <c r="P4158" s="319">
        <v>2025</v>
      </c>
      <c r="Q4158" s="967" t="s">
        <v>26</v>
      </c>
      <c r="R4158" s="965" t="s">
        <v>26</v>
      </c>
      <c r="S4158" s="967" t="s">
        <v>26</v>
      </c>
      <c r="T4158" s="965"/>
      <c r="U4158" s="965"/>
      <c r="V4158" s="969"/>
      <c r="W4158" s="965"/>
      <c r="X4158" s="263"/>
      <c r="Y4158" s="263"/>
    </row>
    <row r="4159" spans="1:25" ht="24.95" customHeight="1" x14ac:dyDescent="0.2">
      <c r="A4159" s="59">
        <v>233</v>
      </c>
      <c r="B4159" s="108" t="s">
        <v>8472</v>
      </c>
      <c r="C4159" s="108" t="s">
        <v>8473</v>
      </c>
      <c r="D4159" s="108" t="s">
        <v>189</v>
      </c>
      <c r="E4159" s="108">
        <v>0.05</v>
      </c>
      <c r="F4159" s="108" t="s">
        <v>8789</v>
      </c>
      <c r="G4159" s="108" t="s">
        <v>8473</v>
      </c>
      <c r="H4159" s="108" t="s">
        <v>11430</v>
      </c>
      <c r="I4159" s="108" t="s">
        <v>2163</v>
      </c>
      <c r="J4159" s="108" t="s">
        <v>11448</v>
      </c>
      <c r="K4159" s="362">
        <v>45825</v>
      </c>
      <c r="L4159" s="108" t="s">
        <v>11424</v>
      </c>
      <c r="M4159" s="108" t="s">
        <v>311</v>
      </c>
      <c r="N4159" s="362">
        <v>46190</v>
      </c>
      <c r="O4159" s="319" t="s">
        <v>263</v>
      </c>
      <c r="P4159" s="319">
        <v>2025</v>
      </c>
      <c r="Q4159" s="967" t="s">
        <v>26</v>
      </c>
      <c r="R4159" s="965" t="s">
        <v>26</v>
      </c>
      <c r="S4159" s="967" t="s">
        <v>26</v>
      </c>
      <c r="T4159" s="965"/>
      <c r="U4159" s="965"/>
      <c r="V4159" s="969"/>
      <c r="W4159" s="965"/>
      <c r="X4159" s="263"/>
      <c r="Y4159" s="263"/>
    </row>
    <row r="4160" spans="1:25" ht="24.95" customHeight="1" x14ac:dyDescent="0.2">
      <c r="A4160" s="59">
        <v>234</v>
      </c>
      <c r="B4160" s="108" t="s">
        <v>8474</v>
      </c>
      <c r="C4160" s="108" t="s">
        <v>8475</v>
      </c>
      <c r="D4160" s="108" t="s">
        <v>189</v>
      </c>
      <c r="E4160" s="108">
        <v>4.3999999999999997E-2</v>
      </c>
      <c r="F4160" s="108" t="s">
        <v>8789</v>
      </c>
      <c r="G4160" s="108" t="s">
        <v>8475</v>
      </c>
      <c r="H4160" s="108" t="s">
        <v>11449</v>
      </c>
      <c r="I4160" s="108" t="s">
        <v>2163</v>
      </c>
      <c r="J4160" s="108" t="s">
        <v>11450</v>
      </c>
      <c r="K4160" s="362">
        <v>45839</v>
      </c>
      <c r="L4160" s="108" t="s">
        <v>9661</v>
      </c>
      <c r="M4160" s="108" t="s">
        <v>311</v>
      </c>
      <c r="N4160" s="362">
        <v>46204</v>
      </c>
      <c r="O4160" s="319" t="s">
        <v>263</v>
      </c>
      <c r="P4160" s="319">
        <v>2025</v>
      </c>
      <c r="Q4160" s="967" t="s">
        <v>26</v>
      </c>
      <c r="R4160" s="965" t="s">
        <v>26</v>
      </c>
      <c r="S4160" s="967" t="s">
        <v>26</v>
      </c>
      <c r="T4160" s="965"/>
      <c r="U4160" s="965"/>
      <c r="V4160" s="969"/>
      <c r="W4160" s="965"/>
      <c r="X4160" s="263"/>
      <c r="Y4160" s="263"/>
    </row>
    <row r="4161" spans="1:25" ht="24.95" customHeight="1" x14ac:dyDescent="0.2">
      <c r="A4161" s="59">
        <v>235</v>
      </c>
      <c r="B4161" s="108" t="s">
        <v>8476</v>
      </c>
      <c r="C4161" s="108" t="s">
        <v>8477</v>
      </c>
      <c r="D4161" s="108" t="s">
        <v>189</v>
      </c>
      <c r="E4161" s="108">
        <v>5.7400000000000003E-3</v>
      </c>
      <c r="F4161" s="108" t="s">
        <v>8789</v>
      </c>
      <c r="G4161" s="108" t="s">
        <v>8477</v>
      </c>
      <c r="H4161" s="108" t="s">
        <v>11422</v>
      </c>
      <c r="I4161" s="108" t="s">
        <v>2163</v>
      </c>
      <c r="J4161" s="108" t="s">
        <v>11451</v>
      </c>
      <c r="K4161" s="362">
        <v>45813</v>
      </c>
      <c r="L4161" s="108" t="s">
        <v>11424</v>
      </c>
      <c r="M4161" s="108" t="s">
        <v>311</v>
      </c>
      <c r="N4161" s="362">
        <v>46178</v>
      </c>
      <c r="O4161" s="319" t="s">
        <v>263</v>
      </c>
      <c r="P4161" s="319">
        <v>2025</v>
      </c>
      <c r="Q4161" s="967" t="s">
        <v>26</v>
      </c>
      <c r="R4161" s="965" t="s">
        <v>26</v>
      </c>
      <c r="S4161" s="967" t="s">
        <v>26</v>
      </c>
      <c r="T4161" s="965"/>
      <c r="U4161" s="965"/>
      <c r="V4161" s="969"/>
      <c r="W4161" s="965"/>
      <c r="X4161" s="263"/>
      <c r="Y4161" s="263"/>
    </row>
    <row r="4162" spans="1:25" ht="24.95" customHeight="1" x14ac:dyDescent="0.2">
      <c r="A4162" s="59">
        <v>236</v>
      </c>
      <c r="B4162" s="108" t="s">
        <v>8478</v>
      </c>
      <c r="C4162" s="108" t="s">
        <v>8479</v>
      </c>
      <c r="D4162" s="108" t="s">
        <v>189</v>
      </c>
      <c r="E4162" s="108">
        <v>5.1630000000000002E-2</v>
      </c>
      <c r="F4162" s="108" t="s">
        <v>8789</v>
      </c>
      <c r="G4162" s="108" t="s">
        <v>8479</v>
      </c>
      <c r="H4162" s="108" t="s">
        <v>11430</v>
      </c>
      <c r="I4162" s="108" t="s">
        <v>2163</v>
      </c>
      <c r="J4162" s="108" t="s">
        <v>11452</v>
      </c>
      <c r="K4162" s="362">
        <v>45840</v>
      </c>
      <c r="L4162" s="108" t="s">
        <v>11424</v>
      </c>
      <c r="M4162" s="108" t="s">
        <v>311</v>
      </c>
      <c r="N4162" s="362">
        <v>46205</v>
      </c>
      <c r="O4162" s="319" t="s">
        <v>263</v>
      </c>
      <c r="P4162" s="319">
        <v>2025</v>
      </c>
      <c r="Q4162" s="967" t="s">
        <v>26</v>
      </c>
      <c r="R4162" s="965" t="s">
        <v>26</v>
      </c>
      <c r="S4162" s="967" t="s">
        <v>26</v>
      </c>
      <c r="T4162" s="965"/>
      <c r="U4162" s="965"/>
      <c r="V4162" s="969"/>
      <c r="W4162" s="965"/>
      <c r="X4162" s="263"/>
      <c r="Y4162" s="263"/>
    </row>
    <row r="4163" spans="1:25" ht="24.95" customHeight="1" x14ac:dyDescent="0.2">
      <c r="A4163" s="59">
        <v>237</v>
      </c>
      <c r="B4163" s="108" t="s">
        <v>8480</v>
      </c>
      <c r="C4163" s="108" t="s">
        <v>8481</v>
      </c>
      <c r="D4163" s="108" t="s">
        <v>189</v>
      </c>
      <c r="E4163" s="108">
        <v>6.0000000000000001E-3</v>
      </c>
      <c r="F4163" s="108" t="s">
        <v>8789</v>
      </c>
      <c r="G4163" s="108" t="s">
        <v>8481</v>
      </c>
      <c r="H4163" s="108" t="s">
        <v>11422</v>
      </c>
      <c r="I4163" s="108" t="s">
        <v>2163</v>
      </c>
      <c r="J4163" s="108" t="s">
        <v>11453</v>
      </c>
      <c r="K4163" s="362">
        <v>45861</v>
      </c>
      <c r="L4163" s="108" t="s">
        <v>11424</v>
      </c>
      <c r="M4163" s="108" t="s">
        <v>311</v>
      </c>
      <c r="N4163" s="362">
        <v>46226</v>
      </c>
      <c r="O4163" s="319" t="s">
        <v>263</v>
      </c>
      <c r="P4163" s="319">
        <v>2025</v>
      </c>
      <c r="Q4163" s="967" t="s">
        <v>26</v>
      </c>
      <c r="R4163" s="965" t="s">
        <v>26</v>
      </c>
      <c r="S4163" s="967" t="s">
        <v>26</v>
      </c>
      <c r="T4163" s="965"/>
      <c r="U4163" s="965"/>
      <c r="V4163" s="969"/>
      <c r="W4163" s="965"/>
      <c r="X4163" s="263"/>
      <c r="Y4163" s="263"/>
    </row>
    <row r="4164" spans="1:25" ht="24.95" customHeight="1" x14ac:dyDescent="0.2">
      <c r="A4164" s="59">
        <v>238</v>
      </c>
      <c r="B4164" s="108" t="s">
        <v>8482</v>
      </c>
      <c r="C4164" s="108" t="s">
        <v>8483</v>
      </c>
      <c r="D4164" s="108" t="s">
        <v>189</v>
      </c>
      <c r="E4164" s="108">
        <v>5.0000000000000001E-3</v>
      </c>
      <c r="F4164" s="108" t="s">
        <v>8789</v>
      </c>
      <c r="G4164" s="108" t="s">
        <v>8483</v>
      </c>
      <c r="H4164" s="108" t="s">
        <v>11422</v>
      </c>
      <c r="I4164" s="108" t="s">
        <v>2163</v>
      </c>
      <c r="J4164" s="108" t="s">
        <v>11454</v>
      </c>
      <c r="K4164" s="362">
        <v>45819</v>
      </c>
      <c r="L4164" s="108" t="s">
        <v>11424</v>
      </c>
      <c r="M4164" s="108" t="s">
        <v>311</v>
      </c>
      <c r="N4164" s="362">
        <v>46184</v>
      </c>
      <c r="O4164" s="319" t="s">
        <v>263</v>
      </c>
      <c r="P4164" s="319">
        <v>2025</v>
      </c>
      <c r="Q4164" s="967" t="s">
        <v>26</v>
      </c>
      <c r="R4164" s="965" t="s">
        <v>26</v>
      </c>
      <c r="S4164" s="967" t="s">
        <v>26</v>
      </c>
      <c r="T4164" s="965"/>
      <c r="U4164" s="965"/>
      <c r="V4164" s="969"/>
      <c r="W4164" s="965"/>
      <c r="X4164" s="263"/>
      <c r="Y4164" s="263"/>
    </row>
    <row r="4165" spans="1:25" ht="24.95" customHeight="1" x14ac:dyDescent="0.2">
      <c r="A4165" s="59">
        <v>239</v>
      </c>
      <c r="B4165" s="108" t="s">
        <v>8484</v>
      </c>
      <c r="C4165" s="108" t="s">
        <v>8485</v>
      </c>
      <c r="D4165" s="108" t="s">
        <v>265</v>
      </c>
      <c r="E4165" s="108">
        <v>6.0000000000000001E-3</v>
      </c>
      <c r="F4165" s="108" t="s">
        <v>8789</v>
      </c>
      <c r="G4165" s="108" t="s">
        <v>8485</v>
      </c>
      <c r="H4165" s="108" t="s">
        <v>11422</v>
      </c>
      <c r="I4165" s="108" t="s">
        <v>2163</v>
      </c>
      <c r="J4165" s="108" t="s">
        <v>11455</v>
      </c>
      <c r="K4165" s="362">
        <v>45819</v>
      </c>
      <c r="L4165" s="108" t="s">
        <v>11424</v>
      </c>
      <c r="M4165" s="108" t="s">
        <v>311</v>
      </c>
      <c r="N4165" s="362">
        <v>46184</v>
      </c>
      <c r="O4165" s="319" t="s">
        <v>263</v>
      </c>
      <c r="P4165" s="319">
        <v>2025</v>
      </c>
      <c r="Q4165" s="967" t="s">
        <v>26</v>
      </c>
      <c r="R4165" s="965" t="s">
        <v>26</v>
      </c>
      <c r="S4165" s="967" t="s">
        <v>26</v>
      </c>
      <c r="T4165" s="965"/>
      <c r="U4165" s="965"/>
      <c r="V4165" s="969"/>
      <c r="W4165" s="965"/>
      <c r="X4165" s="263"/>
      <c r="Y4165" s="263"/>
    </row>
    <row r="4166" spans="1:25" ht="24.95" customHeight="1" x14ac:dyDescent="0.2">
      <c r="A4166" s="59">
        <v>240</v>
      </c>
      <c r="B4166" s="108" t="s">
        <v>8486</v>
      </c>
      <c r="C4166" s="108" t="s">
        <v>8487</v>
      </c>
      <c r="D4166" s="108" t="s">
        <v>189</v>
      </c>
      <c r="E4166" s="108">
        <v>6.0000000000000001E-3</v>
      </c>
      <c r="F4166" s="108" t="s">
        <v>8789</v>
      </c>
      <c r="G4166" s="108" t="s">
        <v>8487</v>
      </c>
      <c r="H4166" s="108" t="s">
        <v>11422</v>
      </c>
      <c r="I4166" s="108" t="s">
        <v>2163</v>
      </c>
      <c r="J4166" s="108" t="s">
        <v>11456</v>
      </c>
      <c r="K4166" s="362">
        <v>45820</v>
      </c>
      <c r="L4166" s="108" t="s">
        <v>11424</v>
      </c>
      <c r="M4166" s="108" t="s">
        <v>311</v>
      </c>
      <c r="N4166" s="362">
        <v>46185</v>
      </c>
      <c r="O4166" s="319" t="s">
        <v>263</v>
      </c>
      <c r="P4166" s="319">
        <v>2025</v>
      </c>
      <c r="Q4166" s="967" t="s">
        <v>26</v>
      </c>
      <c r="R4166" s="965" t="s">
        <v>26</v>
      </c>
      <c r="S4166" s="967" t="s">
        <v>26</v>
      </c>
      <c r="T4166" s="965"/>
      <c r="U4166" s="965"/>
      <c r="V4166" s="969"/>
      <c r="W4166" s="965"/>
      <c r="X4166" s="263"/>
      <c r="Y4166" s="263"/>
    </row>
    <row r="4167" spans="1:25" ht="24.95" customHeight="1" x14ac:dyDescent="0.2">
      <c r="A4167" s="59">
        <v>241</v>
      </c>
      <c r="B4167" s="108" t="s">
        <v>8488</v>
      </c>
      <c r="C4167" s="108" t="s">
        <v>8489</v>
      </c>
      <c r="D4167" s="108" t="s">
        <v>189</v>
      </c>
      <c r="E4167" s="108">
        <v>5.7000000000000002E-3</v>
      </c>
      <c r="F4167" s="108" t="s">
        <v>8789</v>
      </c>
      <c r="G4167" s="108" t="s">
        <v>8489</v>
      </c>
      <c r="H4167" s="108" t="s">
        <v>11422</v>
      </c>
      <c r="I4167" s="108" t="s">
        <v>2163</v>
      </c>
      <c r="J4167" s="108" t="s">
        <v>11457</v>
      </c>
      <c r="K4167" s="362">
        <v>45821</v>
      </c>
      <c r="L4167" s="108" t="s">
        <v>11424</v>
      </c>
      <c r="M4167" s="108" t="s">
        <v>311</v>
      </c>
      <c r="N4167" s="362">
        <v>46186</v>
      </c>
      <c r="O4167" s="319" t="s">
        <v>263</v>
      </c>
      <c r="P4167" s="319">
        <v>2025</v>
      </c>
      <c r="Q4167" s="967" t="s">
        <v>26</v>
      </c>
      <c r="R4167" s="965" t="s">
        <v>26</v>
      </c>
      <c r="S4167" s="967" t="s">
        <v>26</v>
      </c>
      <c r="T4167" s="965"/>
      <c r="U4167" s="965"/>
      <c r="V4167" s="969"/>
      <c r="W4167" s="965"/>
      <c r="X4167" s="263"/>
      <c r="Y4167" s="263"/>
    </row>
    <row r="4168" spans="1:25" ht="24.95" customHeight="1" x14ac:dyDescent="0.2">
      <c r="A4168" s="59">
        <v>242</v>
      </c>
      <c r="B4168" s="108" t="s">
        <v>8490</v>
      </c>
      <c r="C4168" s="108" t="s">
        <v>8491</v>
      </c>
      <c r="D4168" s="108" t="s">
        <v>265</v>
      </c>
      <c r="E4168" s="108">
        <v>0.15440999999999999</v>
      </c>
      <c r="F4168" s="108" t="s">
        <v>821</v>
      </c>
      <c r="G4168" s="108" t="s">
        <v>8491</v>
      </c>
      <c r="H4168" s="108" t="s">
        <v>11430</v>
      </c>
      <c r="I4168" s="108" t="s">
        <v>2163</v>
      </c>
      <c r="J4168" s="108" t="s">
        <v>11458</v>
      </c>
      <c r="K4168" s="362">
        <v>45862</v>
      </c>
      <c r="L4168" s="108" t="s">
        <v>11424</v>
      </c>
      <c r="M4168" s="108" t="s">
        <v>311</v>
      </c>
      <c r="N4168" s="362">
        <v>46227</v>
      </c>
      <c r="O4168" s="319" t="s">
        <v>263</v>
      </c>
      <c r="P4168" s="319">
        <v>2025</v>
      </c>
      <c r="Q4168" s="967" t="s">
        <v>26</v>
      </c>
      <c r="R4168" s="965" t="s">
        <v>26</v>
      </c>
      <c r="S4168" s="967" t="s">
        <v>26</v>
      </c>
      <c r="T4168" s="965"/>
      <c r="U4168" s="965"/>
      <c r="V4168" s="969"/>
      <c r="W4168" s="965"/>
      <c r="X4168" s="263"/>
      <c r="Y4168" s="263"/>
    </row>
    <row r="4169" spans="1:25" ht="24.95" customHeight="1" x14ac:dyDescent="0.2">
      <c r="A4169" s="59">
        <v>243</v>
      </c>
      <c r="B4169" s="108" t="s">
        <v>7208</v>
      </c>
      <c r="C4169" s="108" t="s">
        <v>8492</v>
      </c>
      <c r="D4169" s="108" t="s">
        <v>189</v>
      </c>
      <c r="E4169" s="108">
        <v>5.0000000000000001E-3</v>
      </c>
      <c r="F4169" s="108" t="s">
        <v>8789</v>
      </c>
      <c r="G4169" s="108" t="s">
        <v>8492</v>
      </c>
      <c r="H4169" s="108" t="s">
        <v>11329</v>
      </c>
      <c r="I4169" s="108" t="s">
        <v>2163</v>
      </c>
      <c r="J4169" s="108" t="s">
        <v>11459</v>
      </c>
      <c r="K4169" s="362">
        <v>45840</v>
      </c>
      <c r="L4169" s="108" t="s">
        <v>9661</v>
      </c>
      <c r="M4169" s="108" t="s">
        <v>311</v>
      </c>
      <c r="N4169" s="362">
        <v>46205</v>
      </c>
      <c r="O4169" s="319" t="s">
        <v>263</v>
      </c>
      <c r="P4169" s="319">
        <v>2025</v>
      </c>
      <c r="Q4169" s="967" t="s">
        <v>26</v>
      </c>
      <c r="R4169" s="965" t="s">
        <v>26</v>
      </c>
      <c r="S4169" s="967" t="s">
        <v>26</v>
      </c>
      <c r="T4169" s="965"/>
      <c r="U4169" s="965"/>
      <c r="V4169" s="969"/>
      <c r="W4169" s="965"/>
      <c r="X4169" s="263"/>
      <c r="Y4169" s="263"/>
    </row>
    <row r="4170" spans="1:25" ht="24.95" customHeight="1" thickBot="1" x14ac:dyDescent="0.25">
      <c r="A4170" s="59">
        <v>244</v>
      </c>
      <c r="B4170" s="108" t="s">
        <v>8493</v>
      </c>
      <c r="C4170" s="108" t="s">
        <v>8494</v>
      </c>
      <c r="D4170" s="108" t="s">
        <v>189</v>
      </c>
      <c r="E4170" s="108">
        <v>0.29938999999999999</v>
      </c>
      <c r="F4170" s="108" t="s">
        <v>821</v>
      </c>
      <c r="G4170" s="108" t="s">
        <v>8494</v>
      </c>
      <c r="H4170" s="108" t="s">
        <v>11430</v>
      </c>
      <c r="I4170" s="108" t="s">
        <v>2163</v>
      </c>
      <c r="J4170" s="108" t="s">
        <v>11460</v>
      </c>
      <c r="K4170" s="362">
        <v>45842</v>
      </c>
      <c r="L4170" s="108" t="s">
        <v>11424</v>
      </c>
      <c r="M4170" s="108" t="s">
        <v>311</v>
      </c>
      <c r="N4170" s="362">
        <v>46207</v>
      </c>
      <c r="O4170" s="319" t="s">
        <v>263</v>
      </c>
      <c r="P4170" s="319">
        <v>2025</v>
      </c>
      <c r="Q4170" s="967" t="s">
        <v>26</v>
      </c>
      <c r="R4170" s="965" t="s">
        <v>26</v>
      </c>
      <c r="S4170" s="967" t="s">
        <v>26</v>
      </c>
      <c r="T4170" s="965"/>
      <c r="U4170" s="965"/>
      <c r="V4170" s="969"/>
      <c r="W4170" s="965"/>
      <c r="X4170" s="923"/>
      <c r="Y4170" s="924"/>
    </row>
    <row r="4171" spans="1:25" ht="24.95" customHeight="1" x14ac:dyDescent="0.2">
      <c r="A4171" s="59">
        <v>245</v>
      </c>
      <c r="B4171" s="108" t="s">
        <v>8495</v>
      </c>
      <c r="C4171" s="108" t="s">
        <v>8496</v>
      </c>
      <c r="D4171" s="108" t="s">
        <v>269</v>
      </c>
      <c r="E4171" s="108">
        <v>8.0000000000000002E-3</v>
      </c>
      <c r="F4171" s="108" t="s">
        <v>8789</v>
      </c>
      <c r="G4171" s="108" t="s">
        <v>8496</v>
      </c>
      <c r="H4171" s="108" t="s">
        <v>11430</v>
      </c>
      <c r="I4171" s="108" t="s">
        <v>2163</v>
      </c>
      <c r="J4171" s="108" t="s">
        <v>11461</v>
      </c>
      <c r="K4171" s="362">
        <v>45840</v>
      </c>
      <c r="L4171" s="108" t="s">
        <v>11424</v>
      </c>
      <c r="M4171" s="108" t="s">
        <v>311</v>
      </c>
      <c r="N4171" s="362">
        <v>46205</v>
      </c>
      <c r="O4171" s="319" t="s">
        <v>263</v>
      </c>
      <c r="P4171" s="319">
        <v>2025</v>
      </c>
      <c r="Q4171" s="967" t="s">
        <v>26</v>
      </c>
      <c r="R4171" s="965" t="s">
        <v>26</v>
      </c>
      <c r="S4171" s="967" t="s">
        <v>26</v>
      </c>
      <c r="T4171" s="965"/>
      <c r="U4171" s="965"/>
      <c r="V4171" s="969"/>
      <c r="W4171" s="965"/>
    </row>
    <row r="4172" spans="1:25" ht="24.95" customHeight="1" x14ac:dyDescent="0.2">
      <c r="A4172" s="59">
        <v>246</v>
      </c>
      <c r="B4172" s="108" t="s">
        <v>8497</v>
      </c>
      <c r="C4172" s="108" t="s">
        <v>8498</v>
      </c>
      <c r="D4172" s="108" t="s">
        <v>269</v>
      </c>
      <c r="E4172" s="108">
        <v>5.0000000000000001E-3</v>
      </c>
      <c r="F4172" s="108" t="s">
        <v>8789</v>
      </c>
      <c r="G4172" s="108" t="s">
        <v>8498</v>
      </c>
      <c r="H4172" s="108" t="s">
        <v>11422</v>
      </c>
      <c r="I4172" s="108" t="s">
        <v>2163</v>
      </c>
      <c r="J4172" s="108" t="s">
        <v>11462</v>
      </c>
      <c r="K4172" s="362">
        <v>45861</v>
      </c>
      <c r="L4172" s="108" t="s">
        <v>11424</v>
      </c>
      <c r="M4172" s="108" t="s">
        <v>311</v>
      </c>
      <c r="N4172" s="362">
        <v>46226</v>
      </c>
      <c r="O4172" s="319" t="s">
        <v>263</v>
      </c>
      <c r="P4172" s="319">
        <v>2025</v>
      </c>
      <c r="Q4172" s="967" t="s">
        <v>26</v>
      </c>
      <c r="R4172" s="965" t="s">
        <v>26</v>
      </c>
      <c r="S4172" s="967" t="s">
        <v>26</v>
      </c>
      <c r="T4172" s="965"/>
      <c r="U4172" s="965"/>
      <c r="V4172" s="969"/>
      <c r="W4172" s="965"/>
    </row>
    <row r="4173" spans="1:25" s="3" customFormat="1" ht="24.95" customHeight="1" x14ac:dyDescent="0.2">
      <c r="A4173" s="59">
        <v>247</v>
      </c>
      <c r="B4173" s="108" t="s">
        <v>8499</v>
      </c>
      <c r="C4173" s="108" t="s">
        <v>8500</v>
      </c>
      <c r="D4173" s="108" t="s">
        <v>189</v>
      </c>
      <c r="E4173" s="108">
        <v>8.0000000000000002E-3</v>
      </c>
      <c r="F4173" s="108" t="s">
        <v>8789</v>
      </c>
      <c r="G4173" s="108" t="s">
        <v>8500</v>
      </c>
      <c r="H4173" s="108" t="s">
        <v>11430</v>
      </c>
      <c r="I4173" s="108" t="s">
        <v>2163</v>
      </c>
      <c r="J4173" s="108" t="s">
        <v>11463</v>
      </c>
      <c r="K4173" s="362">
        <v>45825</v>
      </c>
      <c r="L4173" s="108" t="s">
        <v>11424</v>
      </c>
      <c r="M4173" s="108" t="s">
        <v>311</v>
      </c>
      <c r="N4173" s="362">
        <v>46190</v>
      </c>
      <c r="O4173" s="319" t="s">
        <v>263</v>
      </c>
      <c r="P4173" s="319">
        <v>2025</v>
      </c>
      <c r="Q4173" s="967" t="s">
        <v>26</v>
      </c>
      <c r="R4173" s="965" t="s">
        <v>26</v>
      </c>
      <c r="S4173" s="967" t="s">
        <v>26</v>
      </c>
      <c r="T4173" s="965"/>
      <c r="U4173" s="965"/>
      <c r="V4173" s="969"/>
      <c r="W4173" s="965"/>
    </row>
    <row r="4174" spans="1:25" ht="24.95" customHeight="1" x14ac:dyDescent="0.2">
      <c r="A4174" s="59">
        <v>248</v>
      </c>
      <c r="B4174" s="108" t="s">
        <v>8501</v>
      </c>
      <c r="C4174" s="108" t="s">
        <v>8502</v>
      </c>
      <c r="D4174" s="108" t="s">
        <v>268</v>
      </c>
      <c r="E4174" s="108">
        <v>0.3</v>
      </c>
      <c r="F4174" s="108" t="s">
        <v>821</v>
      </c>
      <c r="G4174" s="108" t="s">
        <v>8502</v>
      </c>
      <c r="H4174" s="108" t="s">
        <v>11464</v>
      </c>
      <c r="I4174" s="108" t="s">
        <v>2163</v>
      </c>
      <c r="J4174" s="108" t="s">
        <v>11465</v>
      </c>
      <c r="K4174" s="362">
        <v>45846</v>
      </c>
      <c r="L4174" s="108" t="s">
        <v>9661</v>
      </c>
      <c r="M4174" s="108" t="s">
        <v>311</v>
      </c>
      <c r="N4174" s="362">
        <v>46211</v>
      </c>
      <c r="O4174" s="319" t="s">
        <v>263</v>
      </c>
      <c r="P4174" s="319">
        <v>2025</v>
      </c>
      <c r="Q4174" s="967" t="s">
        <v>26</v>
      </c>
      <c r="R4174" s="965" t="s">
        <v>26</v>
      </c>
      <c r="S4174" s="967" t="s">
        <v>26</v>
      </c>
      <c r="T4174" s="965"/>
      <c r="U4174" s="965"/>
      <c r="V4174" s="969"/>
      <c r="W4174" s="965"/>
    </row>
    <row r="4175" spans="1:25" ht="24.95" customHeight="1" x14ac:dyDescent="0.2">
      <c r="A4175" s="59">
        <v>249</v>
      </c>
      <c r="B4175" s="108" t="s">
        <v>8503</v>
      </c>
      <c r="C4175" s="108" t="s">
        <v>8504</v>
      </c>
      <c r="D4175" s="108" t="s">
        <v>189</v>
      </c>
      <c r="E4175" s="108">
        <v>6.0000000000000001E-3</v>
      </c>
      <c r="F4175" s="108" t="s">
        <v>8789</v>
      </c>
      <c r="G4175" s="108" t="s">
        <v>8504</v>
      </c>
      <c r="H4175" s="108" t="s">
        <v>11422</v>
      </c>
      <c r="I4175" s="108" t="s">
        <v>2163</v>
      </c>
      <c r="J4175" s="108" t="s">
        <v>11466</v>
      </c>
      <c r="K4175" s="362">
        <v>45825</v>
      </c>
      <c r="L4175" s="108" t="s">
        <v>11424</v>
      </c>
      <c r="M4175" s="108" t="s">
        <v>311</v>
      </c>
      <c r="N4175" s="362">
        <v>46190</v>
      </c>
      <c r="O4175" s="319" t="s">
        <v>263</v>
      </c>
      <c r="P4175" s="319">
        <v>2025</v>
      </c>
      <c r="Q4175" s="967" t="s">
        <v>26</v>
      </c>
      <c r="R4175" s="965" t="s">
        <v>26</v>
      </c>
      <c r="S4175" s="967" t="s">
        <v>26</v>
      </c>
      <c r="T4175" s="965"/>
      <c r="U4175" s="965"/>
      <c r="V4175" s="969"/>
      <c r="W4175" s="965"/>
    </row>
    <row r="4176" spans="1:25" ht="24.95" customHeight="1" x14ac:dyDescent="0.2">
      <c r="A4176" s="59">
        <v>250</v>
      </c>
      <c r="B4176" s="108" t="s">
        <v>8505</v>
      </c>
      <c r="C4176" s="108" t="s">
        <v>8506</v>
      </c>
      <c r="D4176" s="108" t="s">
        <v>269</v>
      </c>
      <c r="E4176" s="108">
        <v>5.0697400000000004</v>
      </c>
      <c r="F4176" s="108" t="s">
        <v>821</v>
      </c>
      <c r="G4176" s="108" t="s">
        <v>8506</v>
      </c>
      <c r="H4176" s="108" t="s">
        <v>11467</v>
      </c>
      <c r="I4176" s="108" t="s">
        <v>2163</v>
      </c>
      <c r="J4176" s="108" t="s">
        <v>11468</v>
      </c>
      <c r="K4176" s="362">
        <v>45849</v>
      </c>
      <c r="L4176" s="108" t="s">
        <v>380</v>
      </c>
      <c r="M4176" s="108" t="s">
        <v>832</v>
      </c>
      <c r="N4176" s="362">
        <v>46214</v>
      </c>
      <c r="O4176" s="319" t="s">
        <v>263</v>
      </c>
      <c r="P4176" s="319">
        <v>2025</v>
      </c>
      <c r="Q4176" s="967" t="s">
        <v>26</v>
      </c>
      <c r="R4176" s="965" t="s">
        <v>26</v>
      </c>
      <c r="S4176" s="967" t="s">
        <v>26</v>
      </c>
      <c r="T4176" s="965"/>
      <c r="U4176" s="965"/>
      <c r="V4176" s="969"/>
      <c r="W4176" s="965"/>
    </row>
    <row r="4177" spans="1:23" ht="24.95" customHeight="1" x14ac:dyDescent="0.2">
      <c r="A4177" s="59">
        <v>251</v>
      </c>
      <c r="B4177" s="108" t="s">
        <v>8507</v>
      </c>
      <c r="C4177" s="108" t="s">
        <v>8508</v>
      </c>
      <c r="D4177" s="108" t="s">
        <v>269</v>
      </c>
      <c r="E4177" s="108">
        <v>5.4599999999999996E-3</v>
      </c>
      <c r="F4177" s="108" t="s">
        <v>8789</v>
      </c>
      <c r="G4177" s="108" t="s">
        <v>8508</v>
      </c>
      <c r="H4177" s="108" t="s">
        <v>11422</v>
      </c>
      <c r="I4177" s="108" t="s">
        <v>2163</v>
      </c>
      <c r="J4177" s="108" t="s">
        <v>11469</v>
      </c>
      <c r="K4177" s="362">
        <v>45840</v>
      </c>
      <c r="L4177" s="108" t="s">
        <v>11424</v>
      </c>
      <c r="M4177" s="108" t="s">
        <v>311</v>
      </c>
      <c r="N4177" s="362">
        <v>46205</v>
      </c>
      <c r="O4177" s="319" t="s">
        <v>263</v>
      </c>
      <c r="P4177" s="319">
        <v>2025</v>
      </c>
      <c r="Q4177" s="967" t="s">
        <v>26</v>
      </c>
      <c r="R4177" s="965" t="s">
        <v>26</v>
      </c>
      <c r="S4177" s="967" t="s">
        <v>26</v>
      </c>
      <c r="T4177" s="965"/>
      <c r="U4177" s="965"/>
      <c r="V4177" s="969"/>
      <c r="W4177" s="965"/>
    </row>
    <row r="4178" spans="1:23" ht="24.95" customHeight="1" x14ac:dyDescent="0.2">
      <c r="A4178" s="59">
        <v>252</v>
      </c>
      <c r="B4178" s="108" t="s">
        <v>8509</v>
      </c>
      <c r="C4178" s="108" t="s">
        <v>8510</v>
      </c>
      <c r="D4178" s="108" t="s">
        <v>189</v>
      </c>
      <c r="E4178" s="108">
        <v>5.0000000000000001E-3</v>
      </c>
      <c r="F4178" s="108" t="s">
        <v>8789</v>
      </c>
      <c r="G4178" s="108" t="s">
        <v>8510</v>
      </c>
      <c r="H4178" s="108" t="s">
        <v>11470</v>
      </c>
      <c r="I4178" s="108" t="s">
        <v>2163</v>
      </c>
      <c r="J4178" s="108" t="s">
        <v>11471</v>
      </c>
      <c r="K4178" s="362">
        <v>45846</v>
      </c>
      <c r="L4178" s="108" t="s">
        <v>9661</v>
      </c>
      <c r="M4178" s="108" t="s">
        <v>311</v>
      </c>
      <c r="N4178" s="362">
        <v>46211</v>
      </c>
      <c r="O4178" s="319" t="s">
        <v>263</v>
      </c>
      <c r="P4178" s="319">
        <v>2025</v>
      </c>
      <c r="Q4178" s="967" t="s">
        <v>26</v>
      </c>
      <c r="R4178" s="965" t="s">
        <v>26</v>
      </c>
      <c r="S4178" s="967" t="s">
        <v>26</v>
      </c>
      <c r="T4178" s="965"/>
      <c r="U4178" s="965"/>
      <c r="V4178" s="969"/>
      <c r="W4178" s="965"/>
    </row>
    <row r="4179" spans="1:23" ht="24.95" customHeight="1" x14ac:dyDescent="0.2">
      <c r="A4179" s="59">
        <v>253</v>
      </c>
      <c r="B4179" s="108" t="s">
        <v>8511</v>
      </c>
      <c r="C4179" s="108" t="s">
        <v>8512</v>
      </c>
      <c r="D4179" s="108" t="s">
        <v>265</v>
      </c>
      <c r="E4179" s="108">
        <v>3.0000000000000001E-3</v>
      </c>
      <c r="F4179" s="108" t="s">
        <v>8789</v>
      </c>
      <c r="G4179" s="108" t="s">
        <v>8512</v>
      </c>
      <c r="H4179" s="108" t="s">
        <v>11472</v>
      </c>
      <c r="I4179" s="108" t="s">
        <v>2163</v>
      </c>
      <c r="J4179" s="108" t="s">
        <v>11473</v>
      </c>
      <c r="K4179" s="362">
        <v>45842</v>
      </c>
      <c r="L4179" s="108" t="s">
        <v>9661</v>
      </c>
      <c r="M4179" s="108" t="s">
        <v>311</v>
      </c>
      <c r="N4179" s="362">
        <v>46207</v>
      </c>
      <c r="O4179" s="319" t="s">
        <v>263</v>
      </c>
      <c r="P4179" s="319">
        <v>2025</v>
      </c>
      <c r="Q4179" s="967" t="s">
        <v>26</v>
      </c>
      <c r="R4179" s="965" t="s">
        <v>26</v>
      </c>
      <c r="S4179" s="967" t="s">
        <v>26</v>
      </c>
      <c r="T4179" s="965"/>
      <c r="U4179" s="965"/>
      <c r="V4179" s="969"/>
      <c r="W4179" s="965"/>
    </row>
    <row r="4180" spans="1:23" ht="24.95" customHeight="1" x14ac:dyDescent="0.2">
      <c r="A4180" s="59">
        <v>254</v>
      </c>
      <c r="B4180" s="108" t="s">
        <v>8513</v>
      </c>
      <c r="C4180" s="108" t="s">
        <v>8514</v>
      </c>
      <c r="D4180" s="108" t="s">
        <v>189</v>
      </c>
      <c r="E4180" s="108">
        <v>9.7200000000000012E-3</v>
      </c>
      <c r="F4180" s="108" t="s">
        <v>8789</v>
      </c>
      <c r="G4180" s="108" t="s">
        <v>8514</v>
      </c>
      <c r="H4180" s="108" t="s">
        <v>11474</v>
      </c>
      <c r="I4180" s="108" t="s">
        <v>2163</v>
      </c>
      <c r="J4180" s="108" t="s">
        <v>11475</v>
      </c>
      <c r="K4180" s="362">
        <v>45846</v>
      </c>
      <c r="L4180" s="108" t="s">
        <v>9661</v>
      </c>
      <c r="M4180" s="108" t="s">
        <v>311</v>
      </c>
      <c r="N4180" s="362">
        <v>46211</v>
      </c>
      <c r="O4180" s="319" t="s">
        <v>263</v>
      </c>
      <c r="P4180" s="319">
        <v>2025</v>
      </c>
      <c r="Q4180" s="967" t="s">
        <v>26</v>
      </c>
      <c r="R4180" s="965" t="s">
        <v>26</v>
      </c>
      <c r="S4180" s="967" t="s">
        <v>26</v>
      </c>
      <c r="T4180" s="965"/>
      <c r="U4180" s="965"/>
      <c r="V4180" s="969"/>
      <c r="W4180" s="965"/>
    </row>
    <row r="4181" spans="1:23" ht="24.95" customHeight="1" x14ac:dyDescent="0.2">
      <c r="A4181" s="59">
        <v>255</v>
      </c>
      <c r="B4181" s="108" t="s">
        <v>8515</v>
      </c>
      <c r="C4181" s="108" t="s">
        <v>8516</v>
      </c>
      <c r="D4181" s="108" t="s">
        <v>265</v>
      </c>
      <c r="E4181" s="108">
        <v>5.2899999999999996E-2</v>
      </c>
      <c r="F4181" s="108" t="s">
        <v>8789</v>
      </c>
      <c r="G4181" s="108" t="s">
        <v>8516</v>
      </c>
      <c r="H4181" s="108" t="s">
        <v>11476</v>
      </c>
      <c r="I4181" s="108" t="s">
        <v>2163</v>
      </c>
      <c r="J4181" s="108" t="s">
        <v>11477</v>
      </c>
      <c r="K4181" s="362">
        <v>45842</v>
      </c>
      <c r="L4181" s="108" t="s">
        <v>9661</v>
      </c>
      <c r="M4181" s="108" t="s">
        <v>311</v>
      </c>
      <c r="N4181" s="362">
        <v>46207</v>
      </c>
      <c r="O4181" s="319" t="s">
        <v>263</v>
      </c>
      <c r="P4181" s="319">
        <v>2025</v>
      </c>
      <c r="Q4181" s="967" t="s">
        <v>26</v>
      </c>
      <c r="R4181" s="965" t="s">
        <v>26</v>
      </c>
      <c r="S4181" s="967" t="s">
        <v>26</v>
      </c>
      <c r="T4181" s="965"/>
      <c r="U4181" s="965"/>
      <c r="V4181" s="969"/>
      <c r="W4181" s="965"/>
    </row>
    <row r="4182" spans="1:23" ht="24.95" customHeight="1" x14ac:dyDescent="0.2">
      <c r="A4182" s="59">
        <v>256</v>
      </c>
      <c r="B4182" s="108" t="s">
        <v>8517</v>
      </c>
      <c r="C4182" s="108" t="s">
        <v>8518</v>
      </c>
      <c r="D4182" s="108" t="s">
        <v>268</v>
      </c>
      <c r="E4182" s="108">
        <v>0.29927999999999999</v>
      </c>
      <c r="F4182" s="108" t="s">
        <v>8789</v>
      </c>
      <c r="G4182" s="108" t="s">
        <v>8518</v>
      </c>
      <c r="H4182" s="108" t="s">
        <v>11478</v>
      </c>
      <c r="I4182" s="108" t="s">
        <v>2163</v>
      </c>
      <c r="J4182" s="108" t="s">
        <v>11479</v>
      </c>
      <c r="K4182" s="362">
        <v>45853</v>
      </c>
      <c r="L4182" s="108" t="s">
        <v>9661</v>
      </c>
      <c r="M4182" s="108" t="s">
        <v>311</v>
      </c>
      <c r="N4182" s="362">
        <v>46218</v>
      </c>
      <c r="O4182" s="319" t="s">
        <v>263</v>
      </c>
      <c r="P4182" s="319">
        <v>2025</v>
      </c>
      <c r="Q4182" s="967" t="s">
        <v>26</v>
      </c>
      <c r="R4182" s="965" t="s">
        <v>26</v>
      </c>
      <c r="S4182" s="967" t="s">
        <v>26</v>
      </c>
      <c r="T4182" s="965"/>
      <c r="U4182" s="965"/>
      <c r="V4182" s="969"/>
      <c r="W4182" s="965"/>
    </row>
    <row r="4183" spans="1:23" ht="24.95" customHeight="1" x14ac:dyDescent="0.2">
      <c r="A4183" s="59">
        <v>257</v>
      </c>
      <c r="B4183" s="108" t="s">
        <v>8517</v>
      </c>
      <c r="C4183" s="108">
        <v>0</v>
      </c>
      <c r="D4183" s="108" t="s">
        <v>268</v>
      </c>
      <c r="E4183" s="108">
        <v>8.8579999999999992E-2</v>
      </c>
      <c r="F4183" s="108" t="s">
        <v>8789</v>
      </c>
      <c r="G4183" s="108" t="s">
        <v>11480</v>
      </c>
      <c r="H4183" s="108" t="s">
        <v>11481</v>
      </c>
      <c r="I4183" s="108" t="s">
        <v>2163</v>
      </c>
      <c r="J4183" s="108" t="s">
        <v>11482</v>
      </c>
      <c r="K4183" s="362">
        <v>45853</v>
      </c>
      <c r="L4183" s="108" t="s">
        <v>9661</v>
      </c>
      <c r="M4183" s="108" t="s">
        <v>311</v>
      </c>
      <c r="N4183" s="362">
        <v>46218</v>
      </c>
      <c r="O4183" s="319" t="s">
        <v>263</v>
      </c>
      <c r="P4183" s="319">
        <v>2025</v>
      </c>
      <c r="Q4183" s="967" t="s">
        <v>26</v>
      </c>
      <c r="R4183" s="965" t="s">
        <v>26</v>
      </c>
      <c r="S4183" s="967" t="s">
        <v>26</v>
      </c>
      <c r="T4183" s="965"/>
      <c r="U4183" s="965"/>
      <c r="V4183" s="969"/>
      <c r="W4183" s="965"/>
    </row>
    <row r="4184" spans="1:23" ht="24.95" customHeight="1" x14ac:dyDescent="0.2">
      <c r="A4184" s="59">
        <v>258</v>
      </c>
      <c r="B4184" s="108" t="s">
        <v>8517</v>
      </c>
      <c r="C4184" s="108">
        <v>0</v>
      </c>
      <c r="D4184" s="108" t="s">
        <v>268</v>
      </c>
      <c r="E4184" s="108">
        <v>0.14792</v>
      </c>
      <c r="F4184" s="108" t="s">
        <v>8789</v>
      </c>
      <c r="G4184" s="108" t="s">
        <v>11483</v>
      </c>
      <c r="H4184" s="108" t="s">
        <v>11484</v>
      </c>
      <c r="I4184" s="108" t="s">
        <v>2163</v>
      </c>
      <c r="J4184" s="108" t="s">
        <v>11485</v>
      </c>
      <c r="K4184" s="362">
        <v>45853</v>
      </c>
      <c r="L4184" s="108" t="s">
        <v>9661</v>
      </c>
      <c r="M4184" s="108" t="s">
        <v>311</v>
      </c>
      <c r="N4184" s="362">
        <v>46218</v>
      </c>
      <c r="O4184" s="319" t="s">
        <v>263</v>
      </c>
      <c r="P4184" s="319">
        <v>2025</v>
      </c>
      <c r="Q4184" s="967" t="s">
        <v>26</v>
      </c>
      <c r="R4184" s="965" t="s">
        <v>26</v>
      </c>
      <c r="S4184" s="967" t="s">
        <v>26</v>
      </c>
      <c r="T4184" s="965"/>
      <c r="U4184" s="965"/>
      <c r="V4184" s="969"/>
      <c r="W4184" s="965"/>
    </row>
    <row r="4185" spans="1:23" ht="24.95" customHeight="1" x14ac:dyDescent="0.2">
      <c r="A4185" s="59">
        <v>259</v>
      </c>
      <c r="B4185" s="108" t="s">
        <v>8519</v>
      </c>
      <c r="C4185" s="108" t="s">
        <v>8520</v>
      </c>
      <c r="D4185" s="108" t="s">
        <v>189</v>
      </c>
      <c r="E4185" s="108">
        <v>0.03</v>
      </c>
      <c r="F4185" s="108" t="s">
        <v>8789</v>
      </c>
      <c r="G4185" s="108" t="s">
        <v>8520</v>
      </c>
      <c r="H4185" s="108" t="s">
        <v>11486</v>
      </c>
      <c r="I4185" s="108" t="s">
        <v>2163</v>
      </c>
      <c r="J4185" s="108" t="s">
        <v>11487</v>
      </c>
      <c r="K4185" s="362">
        <v>45852</v>
      </c>
      <c r="L4185" s="108" t="s">
        <v>9661</v>
      </c>
      <c r="M4185" s="108" t="s">
        <v>311</v>
      </c>
      <c r="N4185" s="362">
        <v>46217</v>
      </c>
      <c r="O4185" s="319" t="s">
        <v>263</v>
      </c>
      <c r="P4185" s="319">
        <v>2025</v>
      </c>
      <c r="Q4185" s="967" t="s">
        <v>26</v>
      </c>
      <c r="R4185" s="965" t="s">
        <v>26</v>
      </c>
      <c r="S4185" s="967" t="s">
        <v>26</v>
      </c>
      <c r="T4185" s="965"/>
      <c r="U4185" s="965"/>
      <c r="V4185" s="969"/>
      <c r="W4185" s="965"/>
    </row>
    <row r="4186" spans="1:23" ht="24.95" customHeight="1" x14ac:dyDescent="0.2">
      <c r="A4186" s="59">
        <v>260</v>
      </c>
      <c r="B4186" s="108" t="s">
        <v>8517</v>
      </c>
      <c r="C4186" s="108" t="s">
        <v>8521</v>
      </c>
      <c r="D4186" s="108" t="s">
        <v>268</v>
      </c>
      <c r="E4186" s="108">
        <v>0.29927999999999999</v>
      </c>
      <c r="F4186" s="108" t="s">
        <v>8789</v>
      </c>
      <c r="G4186" s="108" t="s">
        <v>8521</v>
      </c>
      <c r="H4186" s="108" t="s">
        <v>11488</v>
      </c>
      <c r="I4186" s="108" t="s">
        <v>2163</v>
      </c>
      <c r="J4186" s="108" t="s">
        <v>11489</v>
      </c>
      <c r="K4186" s="362">
        <v>45855</v>
      </c>
      <c r="L4186" s="108" t="s">
        <v>9661</v>
      </c>
      <c r="M4186" s="108" t="s">
        <v>311</v>
      </c>
      <c r="N4186" s="362">
        <v>46220</v>
      </c>
      <c r="O4186" s="319" t="s">
        <v>263</v>
      </c>
      <c r="P4186" s="319">
        <v>2025</v>
      </c>
      <c r="Q4186" s="967" t="s">
        <v>26</v>
      </c>
      <c r="R4186" s="965" t="s">
        <v>26</v>
      </c>
      <c r="S4186" s="967" t="s">
        <v>26</v>
      </c>
      <c r="T4186" s="965"/>
      <c r="U4186" s="965"/>
      <c r="V4186" s="969"/>
      <c r="W4186" s="965"/>
    </row>
    <row r="4187" spans="1:23" ht="24.95" customHeight="1" x14ac:dyDescent="0.2">
      <c r="A4187" s="59">
        <v>261</v>
      </c>
      <c r="B4187" s="108" t="s">
        <v>8517</v>
      </c>
      <c r="C4187" s="108" t="s">
        <v>8522</v>
      </c>
      <c r="D4187" s="108" t="s">
        <v>268</v>
      </c>
      <c r="E4187" s="108">
        <v>0.05</v>
      </c>
      <c r="F4187" s="108" t="s">
        <v>8789</v>
      </c>
      <c r="G4187" s="108" t="s">
        <v>8522</v>
      </c>
      <c r="H4187" s="108" t="s">
        <v>11481</v>
      </c>
      <c r="I4187" s="108" t="s">
        <v>2163</v>
      </c>
      <c r="J4187" s="108" t="s">
        <v>11490</v>
      </c>
      <c r="K4187" s="362">
        <v>45853</v>
      </c>
      <c r="L4187" s="108" t="s">
        <v>9661</v>
      </c>
      <c r="M4187" s="108" t="s">
        <v>311</v>
      </c>
      <c r="N4187" s="362">
        <v>46218</v>
      </c>
      <c r="O4187" s="319" t="s">
        <v>263</v>
      </c>
      <c r="P4187" s="319">
        <v>2025</v>
      </c>
      <c r="Q4187" s="967" t="s">
        <v>26</v>
      </c>
      <c r="R4187" s="965" t="s">
        <v>26</v>
      </c>
      <c r="S4187" s="967" t="s">
        <v>26</v>
      </c>
      <c r="T4187" s="965"/>
      <c r="U4187" s="965"/>
      <c r="V4187" s="969"/>
      <c r="W4187" s="965"/>
    </row>
    <row r="4188" spans="1:23" ht="24.95" customHeight="1" x14ac:dyDescent="0.2">
      <c r="A4188" s="59">
        <v>262</v>
      </c>
      <c r="B4188" s="108" t="s">
        <v>8523</v>
      </c>
      <c r="C4188" s="108" t="s">
        <v>8524</v>
      </c>
      <c r="D4188" s="108" t="s">
        <v>265</v>
      </c>
      <c r="E4188" s="108">
        <v>0.39857999999999999</v>
      </c>
      <c r="F4188" s="108" t="s">
        <v>821</v>
      </c>
      <c r="G4188" s="108" t="s">
        <v>8524</v>
      </c>
      <c r="H4188" s="108" t="s">
        <v>11491</v>
      </c>
      <c r="I4188" s="108" t="s">
        <v>2163</v>
      </c>
      <c r="J4188" s="108" t="s">
        <v>11492</v>
      </c>
      <c r="K4188" s="362">
        <v>45847</v>
      </c>
      <c r="L4188" s="108" t="s">
        <v>9661</v>
      </c>
      <c r="M4188" s="108" t="s">
        <v>311</v>
      </c>
      <c r="N4188" s="362">
        <v>46212</v>
      </c>
      <c r="O4188" s="319" t="s">
        <v>263</v>
      </c>
      <c r="P4188" s="319">
        <v>2025</v>
      </c>
      <c r="Q4188" s="967" t="s">
        <v>26</v>
      </c>
      <c r="R4188" s="965" t="s">
        <v>26</v>
      </c>
      <c r="S4188" s="967" t="s">
        <v>26</v>
      </c>
      <c r="T4188" s="965"/>
      <c r="U4188" s="965"/>
      <c r="V4188" s="969"/>
      <c r="W4188" s="965"/>
    </row>
    <row r="4189" spans="1:23" ht="24.95" customHeight="1" x14ac:dyDescent="0.2">
      <c r="A4189" s="59">
        <v>263</v>
      </c>
      <c r="B4189" s="108" t="s">
        <v>8525</v>
      </c>
      <c r="C4189" s="108" t="s">
        <v>8526</v>
      </c>
      <c r="D4189" s="108" t="s">
        <v>268</v>
      </c>
      <c r="E4189" s="108">
        <v>8.0000000000000002E-3</v>
      </c>
      <c r="F4189" s="108" t="s">
        <v>8789</v>
      </c>
      <c r="G4189" s="108" t="s">
        <v>8526</v>
      </c>
      <c r="H4189" s="108" t="s">
        <v>11422</v>
      </c>
      <c r="I4189" s="108" t="s">
        <v>2163</v>
      </c>
      <c r="J4189" s="108" t="s">
        <v>11493</v>
      </c>
      <c r="K4189" s="362">
        <v>45855</v>
      </c>
      <c r="L4189" s="108" t="s">
        <v>11424</v>
      </c>
      <c r="M4189" s="108" t="s">
        <v>311</v>
      </c>
      <c r="N4189" s="362">
        <v>46220</v>
      </c>
      <c r="O4189" s="319" t="s">
        <v>263</v>
      </c>
      <c r="P4189" s="319">
        <v>2025</v>
      </c>
      <c r="Q4189" s="967" t="s">
        <v>26</v>
      </c>
      <c r="R4189" s="965" t="s">
        <v>26</v>
      </c>
      <c r="S4189" s="967" t="s">
        <v>26</v>
      </c>
      <c r="T4189" s="965"/>
      <c r="U4189" s="965"/>
      <c r="V4189" s="969"/>
      <c r="W4189" s="965"/>
    </row>
    <row r="4190" spans="1:23" ht="24.95" customHeight="1" x14ac:dyDescent="0.2">
      <c r="A4190" s="59">
        <v>264</v>
      </c>
      <c r="B4190" s="108" t="s">
        <v>8527</v>
      </c>
      <c r="C4190" s="108" t="s">
        <v>8528</v>
      </c>
      <c r="D4190" s="108" t="s">
        <v>268</v>
      </c>
      <c r="E4190" s="108">
        <v>0.19952</v>
      </c>
      <c r="F4190" s="108" t="s">
        <v>8789</v>
      </c>
      <c r="G4190" s="108" t="s">
        <v>8528</v>
      </c>
      <c r="H4190" s="108" t="s">
        <v>11494</v>
      </c>
      <c r="I4190" s="108" t="s">
        <v>2163</v>
      </c>
      <c r="J4190" s="108" t="s">
        <v>11495</v>
      </c>
      <c r="K4190" s="362">
        <v>45846</v>
      </c>
      <c r="L4190" s="108" t="s">
        <v>9661</v>
      </c>
      <c r="M4190" s="108" t="s">
        <v>311</v>
      </c>
      <c r="N4190" s="362">
        <v>46211</v>
      </c>
      <c r="O4190" s="319" t="s">
        <v>263</v>
      </c>
      <c r="P4190" s="319">
        <v>2025</v>
      </c>
      <c r="Q4190" s="967" t="s">
        <v>26</v>
      </c>
      <c r="R4190" s="965" t="s">
        <v>26</v>
      </c>
      <c r="S4190" s="967" t="s">
        <v>26</v>
      </c>
      <c r="T4190" s="965"/>
      <c r="U4190" s="965"/>
      <c r="V4190" s="969"/>
      <c r="W4190" s="965"/>
    </row>
    <row r="4191" spans="1:23" ht="24.95" customHeight="1" x14ac:dyDescent="0.2">
      <c r="A4191" s="59">
        <v>265</v>
      </c>
      <c r="B4191" s="108" t="s">
        <v>8529</v>
      </c>
      <c r="C4191" s="108" t="s">
        <v>8530</v>
      </c>
      <c r="D4191" s="108" t="s">
        <v>268</v>
      </c>
      <c r="E4191" s="108">
        <v>0.17802000000000001</v>
      </c>
      <c r="F4191" s="108" t="s">
        <v>821</v>
      </c>
      <c r="G4191" s="108" t="s">
        <v>8530</v>
      </c>
      <c r="H4191" s="108" t="s">
        <v>11496</v>
      </c>
      <c r="I4191" s="108" t="s">
        <v>2163</v>
      </c>
      <c r="J4191" s="108" t="s">
        <v>11497</v>
      </c>
      <c r="K4191" s="362">
        <v>45846</v>
      </c>
      <c r="L4191" s="108" t="s">
        <v>9661</v>
      </c>
      <c r="M4191" s="108" t="s">
        <v>311</v>
      </c>
      <c r="N4191" s="362">
        <v>46211</v>
      </c>
      <c r="O4191" s="319" t="s">
        <v>263</v>
      </c>
      <c r="P4191" s="319">
        <v>2025</v>
      </c>
      <c r="Q4191" s="967" t="s">
        <v>26</v>
      </c>
      <c r="R4191" s="965" t="s">
        <v>26</v>
      </c>
      <c r="S4191" s="967" t="s">
        <v>26</v>
      </c>
      <c r="T4191" s="965"/>
      <c r="U4191" s="965"/>
      <c r="V4191" s="969"/>
      <c r="W4191" s="965"/>
    </row>
    <row r="4192" spans="1:23" ht="24.95" customHeight="1" x14ac:dyDescent="0.2">
      <c r="A4192" s="59">
        <v>266</v>
      </c>
      <c r="B4192" s="108" t="s">
        <v>8527</v>
      </c>
      <c r="C4192" s="108" t="s">
        <v>8528</v>
      </c>
      <c r="D4192" s="108" t="s">
        <v>268</v>
      </c>
      <c r="E4192" s="108">
        <v>0.24940000000000001</v>
      </c>
      <c r="F4192" s="108" t="s">
        <v>8789</v>
      </c>
      <c r="G4192" s="108" t="s">
        <v>8528</v>
      </c>
      <c r="H4192" s="108" t="s">
        <v>11498</v>
      </c>
      <c r="I4192" s="108" t="s">
        <v>2163</v>
      </c>
      <c r="J4192" s="108" t="s">
        <v>11499</v>
      </c>
      <c r="K4192" s="362">
        <v>45846</v>
      </c>
      <c r="L4192" s="108" t="s">
        <v>9661</v>
      </c>
      <c r="M4192" s="108" t="s">
        <v>311</v>
      </c>
      <c r="N4192" s="362">
        <v>46211</v>
      </c>
      <c r="O4192" s="319" t="s">
        <v>263</v>
      </c>
      <c r="P4192" s="319">
        <v>2025</v>
      </c>
      <c r="Q4192" s="967" t="s">
        <v>26</v>
      </c>
      <c r="R4192" s="965" t="s">
        <v>26</v>
      </c>
      <c r="S4192" s="967" t="s">
        <v>26</v>
      </c>
      <c r="T4192" s="965"/>
      <c r="U4192" s="965"/>
      <c r="V4192" s="969"/>
      <c r="W4192" s="965"/>
    </row>
    <row r="4193" spans="1:23" ht="24.95" customHeight="1" x14ac:dyDescent="0.2">
      <c r="A4193" s="59">
        <v>267</v>
      </c>
      <c r="B4193" s="108" t="s">
        <v>8529</v>
      </c>
      <c r="C4193" s="108" t="s">
        <v>8531</v>
      </c>
      <c r="D4193" s="108" t="s">
        <v>268</v>
      </c>
      <c r="E4193" s="108">
        <v>0.27950000000000003</v>
      </c>
      <c r="F4193" s="108" t="s">
        <v>821</v>
      </c>
      <c r="G4193" s="108" t="s">
        <v>8531</v>
      </c>
      <c r="H4193" s="108" t="s">
        <v>11500</v>
      </c>
      <c r="I4193" s="108" t="s">
        <v>2163</v>
      </c>
      <c r="J4193" s="108" t="s">
        <v>11501</v>
      </c>
      <c r="K4193" s="362">
        <v>45846</v>
      </c>
      <c r="L4193" s="108" t="s">
        <v>9661</v>
      </c>
      <c r="M4193" s="108" t="s">
        <v>311</v>
      </c>
      <c r="N4193" s="362">
        <v>46211</v>
      </c>
      <c r="O4193" s="319" t="s">
        <v>263</v>
      </c>
      <c r="P4193" s="319">
        <v>2025</v>
      </c>
      <c r="Q4193" s="967" t="s">
        <v>26</v>
      </c>
      <c r="R4193" s="965" t="s">
        <v>26</v>
      </c>
      <c r="S4193" s="967" t="s">
        <v>26</v>
      </c>
      <c r="T4193" s="965"/>
      <c r="U4193" s="965"/>
      <c r="V4193" s="969"/>
      <c r="W4193" s="965"/>
    </row>
    <row r="4194" spans="1:23" ht="24.95" customHeight="1" x14ac:dyDescent="0.2">
      <c r="A4194" s="59">
        <v>268</v>
      </c>
      <c r="B4194" s="108" t="s">
        <v>8527</v>
      </c>
      <c r="C4194" s="108" t="s">
        <v>8528</v>
      </c>
      <c r="D4194" s="108" t="s">
        <v>268</v>
      </c>
      <c r="E4194" s="108">
        <v>9.9760000000000001E-2</v>
      </c>
      <c r="F4194" s="108" t="s">
        <v>8789</v>
      </c>
      <c r="G4194" s="108" t="s">
        <v>8528</v>
      </c>
      <c r="H4194" s="108" t="s">
        <v>11502</v>
      </c>
      <c r="I4194" s="108" t="s">
        <v>2163</v>
      </c>
      <c r="J4194" s="108" t="s">
        <v>11503</v>
      </c>
      <c r="K4194" s="362">
        <v>45846</v>
      </c>
      <c r="L4194" s="108" t="s">
        <v>9661</v>
      </c>
      <c r="M4194" s="108" t="s">
        <v>311</v>
      </c>
      <c r="N4194" s="362">
        <v>46211</v>
      </c>
      <c r="O4194" s="319" t="s">
        <v>263</v>
      </c>
      <c r="P4194" s="319">
        <v>2025</v>
      </c>
      <c r="Q4194" s="967" t="s">
        <v>26</v>
      </c>
      <c r="R4194" s="965" t="s">
        <v>26</v>
      </c>
      <c r="S4194" s="967" t="s">
        <v>26</v>
      </c>
      <c r="T4194" s="965"/>
      <c r="U4194" s="965"/>
      <c r="V4194" s="969"/>
      <c r="W4194" s="965"/>
    </row>
    <row r="4195" spans="1:23" ht="24.95" customHeight="1" x14ac:dyDescent="0.2">
      <c r="A4195" s="59">
        <v>269</v>
      </c>
      <c r="B4195" s="108" t="s">
        <v>8532</v>
      </c>
      <c r="C4195" s="108" t="s">
        <v>8533</v>
      </c>
      <c r="D4195" s="108" t="s">
        <v>268</v>
      </c>
      <c r="E4195" s="108">
        <v>0.17199999999999999</v>
      </c>
      <c r="F4195" s="108" t="s">
        <v>8789</v>
      </c>
      <c r="G4195" s="108" t="s">
        <v>8533</v>
      </c>
      <c r="H4195" s="108" t="s">
        <v>11504</v>
      </c>
      <c r="I4195" s="108" t="s">
        <v>2163</v>
      </c>
      <c r="J4195" s="108" t="s">
        <v>11505</v>
      </c>
      <c r="K4195" s="362">
        <v>45846</v>
      </c>
      <c r="L4195" s="108" t="s">
        <v>9661</v>
      </c>
      <c r="M4195" s="108" t="s">
        <v>311</v>
      </c>
      <c r="N4195" s="362">
        <v>46211</v>
      </c>
      <c r="O4195" s="319" t="s">
        <v>263</v>
      </c>
      <c r="P4195" s="319">
        <v>2025</v>
      </c>
      <c r="Q4195" s="967" t="s">
        <v>26</v>
      </c>
      <c r="R4195" s="965" t="s">
        <v>26</v>
      </c>
      <c r="S4195" s="967" t="s">
        <v>26</v>
      </c>
      <c r="T4195" s="965"/>
      <c r="U4195" s="965"/>
      <c r="V4195" s="969"/>
      <c r="W4195" s="965"/>
    </row>
    <row r="4196" spans="1:23" ht="24.95" customHeight="1" x14ac:dyDescent="0.2">
      <c r="A4196" s="59">
        <v>270</v>
      </c>
      <c r="B4196" s="108" t="s">
        <v>8532</v>
      </c>
      <c r="C4196" s="108" t="s">
        <v>8534</v>
      </c>
      <c r="D4196" s="108" t="s">
        <v>268</v>
      </c>
      <c r="E4196" s="108">
        <v>9.9760000000000001E-2</v>
      </c>
      <c r="F4196" s="108" t="s">
        <v>8789</v>
      </c>
      <c r="G4196" s="108" t="s">
        <v>8534</v>
      </c>
      <c r="H4196" s="108" t="s">
        <v>11506</v>
      </c>
      <c r="I4196" s="108" t="s">
        <v>2163</v>
      </c>
      <c r="J4196" s="108" t="s">
        <v>11507</v>
      </c>
      <c r="K4196" s="362">
        <v>45842</v>
      </c>
      <c r="L4196" s="108" t="s">
        <v>9661</v>
      </c>
      <c r="M4196" s="108" t="s">
        <v>311</v>
      </c>
      <c r="N4196" s="362">
        <v>46207</v>
      </c>
      <c r="O4196" s="319" t="s">
        <v>263</v>
      </c>
      <c r="P4196" s="319">
        <v>2025</v>
      </c>
      <c r="Q4196" s="967" t="s">
        <v>26</v>
      </c>
      <c r="R4196" s="965" t="s">
        <v>26</v>
      </c>
      <c r="S4196" s="967" t="s">
        <v>26</v>
      </c>
      <c r="T4196" s="965"/>
      <c r="U4196" s="965"/>
      <c r="V4196" s="969"/>
      <c r="W4196" s="965"/>
    </row>
    <row r="4197" spans="1:23" ht="24.95" customHeight="1" x14ac:dyDescent="0.2">
      <c r="A4197" s="59">
        <v>271</v>
      </c>
      <c r="B4197" s="108" t="s">
        <v>8535</v>
      </c>
      <c r="C4197" s="108" t="s">
        <v>8536</v>
      </c>
      <c r="D4197" s="108" t="s">
        <v>268</v>
      </c>
      <c r="E4197" s="108">
        <v>0.24983000000000002</v>
      </c>
      <c r="F4197" s="108" t="s">
        <v>8789</v>
      </c>
      <c r="G4197" s="108" t="s">
        <v>8536</v>
      </c>
      <c r="H4197" s="108" t="s">
        <v>11508</v>
      </c>
      <c r="I4197" s="108" t="s">
        <v>2163</v>
      </c>
      <c r="J4197" s="108" t="s">
        <v>11509</v>
      </c>
      <c r="K4197" s="362">
        <v>45839</v>
      </c>
      <c r="L4197" s="108" t="s">
        <v>9661</v>
      </c>
      <c r="M4197" s="108" t="s">
        <v>311</v>
      </c>
      <c r="N4197" s="362">
        <v>46204</v>
      </c>
      <c r="O4197" s="319" t="s">
        <v>263</v>
      </c>
      <c r="P4197" s="319">
        <v>2025</v>
      </c>
      <c r="Q4197" s="967" t="s">
        <v>26</v>
      </c>
      <c r="R4197" s="965" t="s">
        <v>26</v>
      </c>
      <c r="S4197" s="967" t="s">
        <v>26</v>
      </c>
      <c r="T4197" s="965"/>
      <c r="U4197" s="965"/>
      <c r="V4197" s="969"/>
      <c r="W4197" s="965"/>
    </row>
    <row r="4198" spans="1:23" ht="24.95" customHeight="1" x14ac:dyDescent="0.2">
      <c r="A4198" s="59">
        <v>272</v>
      </c>
      <c r="B4198" s="108" t="s">
        <v>8537</v>
      </c>
      <c r="C4198" s="108" t="s">
        <v>8538</v>
      </c>
      <c r="D4198" s="108" t="s">
        <v>265</v>
      </c>
      <c r="E4198" s="108">
        <v>5.0000000000000001E-3</v>
      </c>
      <c r="F4198" s="108" t="s">
        <v>8789</v>
      </c>
      <c r="G4198" s="108" t="s">
        <v>8538</v>
      </c>
      <c r="H4198" s="108" t="s">
        <v>11422</v>
      </c>
      <c r="I4198" s="108" t="s">
        <v>2163</v>
      </c>
      <c r="J4198" s="108" t="s">
        <v>11510</v>
      </c>
      <c r="K4198" s="362">
        <v>45827</v>
      </c>
      <c r="L4198" s="108" t="s">
        <v>11424</v>
      </c>
      <c r="M4198" s="108" t="s">
        <v>311</v>
      </c>
      <c r="N4198" s="362">
        <v>46192</v>
      </c>
      <c r="O4198" s="319" t="s">
        <v>263</v>
      </c>
      <c r="P4198" s="319">
        <v>2025</v>
      </c>
      <c r="Q4198" s="967" t="s">
        <v>26</v>
      </c>
      <c r="R4198" s="965" t="s">
        <v>26</v>
      </c>
      <c r="S4198" s="967" t="s">
        <v>26</v>
      </c>
      <c r="T4198" s="965"/>
      <c r="U4198" s="965"/>
      <c r="V4198" s="969"/>
      <c r="W4198" s="965"/>
    </row>
    <row r="4199" spans="1:23" ht="24.95" customHeight="1" x14ac:dyDescent="0.2">
      <c r="A4199" s="59">
        <v>273</v>
      </c>
      <c r="B4199" s="108" t="s">
        <v>8539</v>
      </c>
      <c r="C4199" s="108" t="s">
        <v>8540</v>
      </c>
      <c r="D4199" s="108" t="s">
        <v>265</v>
      </c>
      <c r="E4199" s="108">
        <v>5.0000000000000001E-3</v>
      </c>
      <c r="F4199" s="108" t="s">
        <v>8789</v>
      </c>
      <c r="G4199" s="108" t="s">
        <v>8540</v>
      </c>
      <c r="H4199" s="108" t="s">
        <v>11422</v>
      </c>
      <c r="I4199" s="108" t="s">
        <v>2163</v>
      </c>
      <c r="J4199" s="108" t="s">
        <v>11511</v>
      </c>
      <c r="K4199" s="362">
        <v>45827</v>
      </c>
      <c r="L4199" s="108" t="s">
        <v>11424</v>
      </c>
      <c r="M4199" s="108" t="s">
        <v>311</v>
      </c>
      <c r="N4199" s="362">
        <v>46192</v>
      </c>
      <c r="O4199" s="319" t="s">
        <v>263</v>
      </c>
      <c r="P4199" s="319">
        <v>2025</v>
      </c>
      <c r="Q4199" s="967" t="s">
        <v>26</v>
      </c>
      <c r="R4199" s="965" t="s">
        <v>26</v>
      </c>
      <c r="S4199" s="967" t="s">
        <v>26</v>
      </c>
      <c r="T4199" s="965"/>
      <c r="U4199" s="965"/>
      <c r="V4199" s="969"/>
      <c r="W4199" s="965"/>
    </row>
    <row r="4200" spans="1:23" ht="24.95" customHeight="1" x14ac:dyDescent="0.2">
      <c r="A4200" s="59">
        <v>274</v>
      </c>
      <c r="B4200" s="108" t="s">
        <v>8541</v>
      </c>
      <c r="C4200" s="108" t="s">
        <v>8542</v>
      </c>
      <c r="D4200" s="108" t="s">
        <v>298</v>
      </c>
      <c r="E4200" s="108">
        <v>6.0000000000000001E-3</v>
      </c>
      <c r="F4200" s="108" t="s">
        <v>8789</v>
      </c>
      <c r="G4200" s="108" t="s">
        <v>8542</v>
      </c>
      <c r="H4200" s="108" t="s">
        <v>11430</v>
      </c>
      <c r="I4200" s="108" t="s">
        <v>2163</v>
      </c>
      <c r="J4200" s="108" t="s">
        <v>11512</v>
      </c>
      <c r="K4200" s="362">
        <v>45848</v>
      </c>
      <c r="L4200" s="108" t="s">
        <v>11424</v>
      </c>
      <c r="M4200" s="108" t="s">
        <v>311</v>
      </c>
      <c r="N4200" s="362">
        <v>46213</v>
      </c>
      <c r="O4200" s="319" t="s">
        <v>263</v>
      </c>
      <c r="P4200" s="319">
        <v>2025</v>
      </c>
      <c r="Q4200" s="967" t="s">
        <v>26</v>
      </c>
      <c r="R4200" s="965" t="s">
        <v>26</v>
      </c>
      <c r="S4200" s="967" t="s">
        <v>26</v>
      </c>
      <c r="T4200" s="965"/>
      <c r="U4200" s="965"/>
      <c r="V4200" s="969"/>
      <c r="W4200" s="965"/>
    </row>
    <row r="4201" spans="1:23" ht="24.95" customHeight="1" x14ac:dyDescent="0.2">
      <c r="A4201" s="59">
        <v>275</v>
      </c>
      <c r="B4201" s="108" t="s">
        <v>8543</v>
      </c>
      <c r="C4201" s="108" t="s">
        <v>8538</v>
      </c>
      <c r="D4201" s="108" t="s">
        <v>265</v>
      </c>
      <c r="E4201" s="108">
        <v>5.0000000000000001E-3</v>
      </c>
      <c r="F4201" s="108" t="s">
        <v>8789</v>
      </c>
      <c r="G4201" s="108" t="s">
        <v>8538</v>
      </c>
      <c r="H4201" s="108" t="s">
        <v>11422</v>
      </c>
      <c r="I4201" s="108" t="s">
        <v>2163</v>
      </c>
      <c r="J4201" s="108" t="s">
        <v>11513</v>
      </c>
      <c r="K4201" s="362">
        <v>45827</v>
      </c>
      <c r="L4201" s="108" t="s">
        <v>11424</v>
      </c>
      <c r="M4201" s="108" t="s">
        <v>311</v>
      </c>
      <c r="N4201" s="362">
        <v>46192</v>
      </c>
      <c r="O4201" s="319" t="s">
        <v>263</v>
      </c>
      <c r="P4201" s="319">
        <v>2025</v>
      </c>
      <c r="Q4201" s="967" t="s">
        <v>26</v>
      </c>
      <c r="R4201" s="965" t="s">
        <v>26</v>
      </c>
      <c r="S4201" s="967" t="s">
        <v>26</v>
      </c>
      <c r="T4201" s="965"/>
      <c r="U4201" s="965"/>
      <c r="V4201" s="969"/>
      <c r="W4201" s="965"/>
    </row>
    <row r="4202" spans="1:23" ht="24.95" customHeight="1" x14ac:dyDescent="0.2">
      <c r="A4202" s="59">
        <v>276</v>
      </c>
      <c r="B4202" s="108" t="s">
        <v>8544</v>
      </c>
      <c r="C4202" s="108" t="s">
        <v>8545</v>
      </c>
      <c r="D4202" s="108" t="s">
        <v>189</v>
      </c>
      <c r="E4202" s="108">
        <v>2.6949999999999998E-2</v>
      </c>
      <c r="F4202" s="108" t="s">
        <v>8789</v>
      </c>
      <c r="G4202" s="108" t="s">
        <v>8545</v>
      </c>
      <c r="H4202" s="108" t="s">
        <v>11514</v>
      </c>
      <c r="I4202" s="108" t="s">
        <v>2163</v>
      </c>
      <c r="J4202" s="108" t="s">
        <v>11515</v>
      </c>
      <c r="K4202" s="362">
        <v>45849</v>
      </c>
      <c r="L4202" s="108" t="s">
        <v>9661</v>
      </c>
      <c r="M4202" s="108" t="s">
        <v>311</v>
      </c>
      <c r="N4202" s="362">
        <v>46214</v>
      </c>
      <c r="O4202" s="319" t="s">
        <v>263</v>
      </c>
      <c r="P4202" s="319">
        <v>2025</v>
      </c>
      <c r="Q4202" s="967" t="s">
        <v>26</v>
      </c>
      <c r="R4202" s="965" t="s">
        <v>26</v>
      </c>
      <c r="S4202" s="967" t="s">
        <v>26</v>
      </c>
      <c r="T4202" s="965"/>
      <c r="U4202" s="965"/>
      <c r="V4202" s="969"/>
      <c r="W4202" s="965"/>
    </row>
    <row r="4203" spans="1:23" ht="24.95" customHeight="1" x14ac:dyDescent="0.2">
      <c r="A4203" s="59">
        <v>277</v>
      </c>
      <c r="B4203" s="108" t="s">
        <v>8546</v>
      </c>
      <c r="C4203" s="108" t="s">
        <v>8547</v>
      </c>
      <c r="D4203" s="108" t="s">
        <v>269</v>
      </c>
      <c r="E4203" s="108">
        <v>6.0000000000000001E-3</v>
      </c>
      <c r="F4203" s="108" t="s">
        <v>8789</v>
      </c>
      <c r="G4203" s="108" t="s">
        <v>8547</v>
      </c>
      <c r="H4203" s="108" t="s">
        <v>11422</v>
      </c>
      <c r="I4203" s="108" t="s">
        <v>2163</v>
      </c>
      <c r="J4203" s="108" t="s">
        <v>11516</v>
      </c>
      <c r="K4203" s="362">
        <v>45861</v>
      </c>
      <c r="L4203" s="108" t="s">
        <v>11424</v>
      </c>
      <c r="M4203" s="108" t="s">
        <v>311</v>
      </c>
      <c r="N4203" s="362">
        <v>46226</v>
      </c>
      <c r="O4203" s="319" t="s">
        <v>263</v>
      </c>
      <c r="P4203" s="319">
        <v>2025</v>
      </c>
      <c r="Q4203" s="967" t="s">
        <v>26</v>
      </c>
      <c r="R4203" s="965" t="s">
        <v>26</v>
      </c>
      <c r="S4203" s="967" t="s">
        <v>26</v>
      </c>
      <c r="T4203" s="965"/>
      <c r="U4203" s="965"/>
      <c r="V4203" s="969"/>
      <c r="W4203" s="965"/>
    </row>
    <row r="4204" spans="1:23" ht="24.95" customHeight="1" x14ac:dyDescent="0.2">
      <c r="A4204" s="59">
        <v>278</v>
      </c>
      <c r="B4204" s="108" t="s">
        <v>8548</v>
      </c>
      <c r="C4204" s="108" t="s">
        <v>8549</v>
      </c>
      <c r="D4204" s="108" t="s">
        <v>268</v>
      </c>
      <c r="E4204" s="108">
        <v>1.2E-2</v>
      </c>
      <c r="F4204" s="108" t="s">
        <v>8789</v>
      </c>
      <c r="G4204" s="108" t="s">
        <v>8549</v>
      </c>
      <c r="H4204" s="108" t="s">
        <v>11517</v>
      </c>
      <c r="I4204" s="108" t="s">
        <v>2163</v>
      </c>
      <c r="J4204" s="108" t="s">
        <v>11518</v>
      </c>
      <c r="K4204" s="362">
        <v>45853</v>
      </c>
      <c r="L4204" s="108" t="s">
        <v>9661</v>
      </c>
      <c r="M4204" s="108" t="s">
        <v>311</v>
      </c>
      <c r="N4204" s="362">
        <v>46218</v>
      </c>
      <c r="O4204" s="319" t="s">
        <v>263</v>
      </c>
      <c r="P4204" s="319">
        <v>2025</v>
      </c>
      <c r="Q4204" s="967" t="s">
        <v>26</v>
      </c>
      <c r="R4204" s="965" t="s">
        <v>26</v>
      </c>
      <c r="S4204" s="967" t="s">
        <v>26</v>
      </c>
      <c r="T4204" s="965"/>
      <c r="U4204" s="965"/>
      <c r="V4204" s="969"/>
      <c r="W4204" s="965"/>
    </row>
    <row r="4205" spans="1:23" ht="24.95" customHeight="1" x14ac:dyDescent="0.2">
      <c r="A4205" s="59">
        <v>279</v>
      </c>
      <c r="B4205" s="108" t="s">
        <v>8550</v>
      </c>
      <c r="C4205" s="108" t="s">
        <v>8551</v>
      </c>
      <c r="D4205" s="108" t="s">
        <v>189</v>
      </c>
      <c r="E4205" s="108">
        <v>1.274E-2</v>
      </c>
      <c r="F4205" s="108" t="s">
        <v>8789</v>
      </c>
      <c r="G4205" s="108" t="s">
        <v>8551</v>
      </c>
      <c r="H4205" s="108" t="s">
        <v>11430</v>
      </c>
      <c r="I4205" s="108" t="s">
        <v>2163</v>
      </c>
      <c r="J4205" s="108" t="s">
        <v>11519</v>
      </c>
      <c r="K4205" s="362">
        <v>45860</v>
      </c>
      <c r="L4205" s="108" t="s">
        <v>11424</v>
      </c>
      <c r="M4205" s="108" t="s">
        <v>311</v>
      </c>
      <c r="N4205" s="362">
        <v>46225</v>
      </c>
      <c r="O4205" s="319" t="s">
        <v>263</v>
      </c>
      <c r="P4205" s="319">
        <v>2025</v>
      </c>
      <c r="Q4205" s="967" t="s">
        <v>26</v>
      </c>
      <c r="R4205" s="965" t="s">
        <v>26</v>
      </c>
      <c r="S4205" s="967" t="s">
        <v>26</v>
      </c>
      <c r="T4205" s="965"/>
      <c r="U4205" s="965"/>
      <c r="V4205" s="969"/>
      <c r="W4205" s="965"/>
    </row>
    <row r="4206" spans="1:23" ht="24.95" customHeight="1" x14ac:dyDescent="0.2">
      <c r="A4206" s="59">
        <v>280</v>
      </c>
      <c r="B4206" s="108" t="s">
        <v>8552</v>
      </c>
      <c r="C4206" s="108" t="s">
        <v>8553</v>
      </c>
      <c r="D4206" s="108" t="s">
        <v>268</v>
      </c>
      <c r="E4206" s="108">
        <v>0.12470000000000001</v>
      </c>
      <c r="F4206" s="108" t="s">
        <v>8789</v>
      </c>
      <c r="G4206" s="108" t="s">
        <v>8553</v>
      </c>
      <c r="H4206" s="108" t="s">
        <v>11520</v>
      </c>
      <c r="I4206" s="108" t="s">
        <v>2163</v>
      </c>
      <c r="J4206" s="108" t="s">
        <v>11521</v>
      </c>
      <c r="K4206" s="362">
        <v>45846</v>
      </c>
      <c r="L4206" s="108" t="s">
        <v>9661</v>
      </c>
      <c r="M4206" s="108" t="s">
        <v>311</v>
      </c>
      <c r="N4206" s="362">
        <v>46211</v>
      </c>
      <c r="O4206" s="319" t="s">
        <v>263</v>
      </c>
      <c r="P4206" s="319">
        <v>2025</v>
      </c>
      <c r="Q4206" s="967" t="s">
        <v>26</v>
      </c>
      <c r="R4206" s="965" t="s">
        <v>26</v>
      </c>
      <c r="S4206" s="967" t="s">
        <v>26</v>
      </c>
      <c r="T4206" s="965"/>
      <c r="U4206" s="965"/>
      <c r="V4206" s="969"/>
      <c r="W4206" s="965"/>
    </row>
    <row r="4207" spans="1:23" ht="24.95" customHeight="1" x14ac:dyDescent="0.2">
      <c r="A4207" s="59">
        <v>281</v>
      </c>
      <c r="B4207" s="108" t="s">
        <v>8554</v>
      </c>
      <c r="C4207" s="108" t="s">
        <v>8555</v>
      </c>
      <c r="D4207" s="108" t="s">
        <v>268</v>
      </c>
      <c r="E4207" s="108">
        <v>0.3</v>
      </c>
      <c r="F4207" s="108" t="s">
        <v>8789</v>
      </c>
      <c r="G4207" s="108" t="s">
        <v>8555</v>
      </c>
      <c r="H4207" s="108" t="s">
        <v>11522</v>
      </c>
      <c r="I4207" s="108" t="s">
        <v>2163</v>
      </c>
      <c r="J4207" s="108" t="s">
        <v>11523</v>
      </c>
      <c r="K4207" s="362">
        <v>45853</v>
      </c>
      <c r="L4207" s="108" t="s">
        <v>9661</v>
      </c>
      <c r="M4207" s="108" t="s">
        <v>311</v>
      </c>
      <c r="N4207" s="362">
        <v>46218</v>
      </c>
      <c r="O4207" s="319" t="s">
        <v>263</v>
      </c>
      <c r="P4207" s="319">
        <v>2025</v>
      </c>
      <c r="Q4207" s="967" t="s">
        <v>26</v>
      </c>
      <c r="R4207" s="965" t="s">
        <v>26</v>
      </c>
      <c r="S4207" s="967" t="s">
        <v>26</v>
      </c>
      <c r="T4207" s="965"/>
      <c r="U4207" s="965"/>
      <c r="V4207" s="969"/>
      <c r="W4207" s="965"/>
    </row>
    <row r="4208" spans="1:23" ht="24.95" customHeight="1" x14ac:dyDescent="0.2">
      <c r="A4208" s="59">
        <v>282</v>
      </c>
      <c r="B4208" s="108" t="s">
        <v>8554</v>
      </c>
      <c r="C4208" s="108" t="s">
        <v>8556</v>
      </c>
      <c r="D4208" s="108" t="s">
        <v>268</v>
      </c>
      <c r="E4208" s="108">
        <v>0.3</v>
      </c>
      <c r="F4208" s="108" t="s">
        <v>821</v>
      </c>
      <c r="G4208" s="108" t="s">
        <v>8556</v>
      </c>
      <c r="H4208" s="108" t="s">
        <v>11524</v>
      </c>
      <c r="I4208" s="108" t="s">
        <v>2163</v>
      </c>
      <c r="J4208" s="108" t="s">
        <v>11525</v>
      </c>
      <c r="K4208" s="362">
        <v>45853</v>
      </c>
      <c r="L4208" s="108" t="s">
        <v>9661</v>
      </c>
      <c r="M4208" s="108" t="s">
        <v>311</v>
      </c>
      <c r="N4208" s="362">
        <v>46218</v>
      </c>
      <c r="O4208" s="319" t="s">
        <v>263</v>
      </c>
      <c r="P4208" s="319">
        <v>2025</v>
      </c>
      <c r="Q4208" s="967" t="s">
        <v>26</v>
      </c>
      <c r="R4208" s="965" t="s">
        <v>26</v>
      </c>
      <c r="S4208" s="967" t="s">
        <v>26</v>
      </c>
      <c r="T4208" s="965"/>
      <c r="U4208" s="965"/>
      <c r="V4208" s="969"/>
      <c r="W4208" s="965"/>
    </row>
    <row r="4209" spans="1:23" ht="24.95" customHeight="1" x14ac:dyDescent="0.2">
      <c r="A4209" s="59">
        <v>283</v>
      </c>
      <c r="B4209" s="108" t="s">
        <v>8557</v>
      </c>
      <c r="C4209" s="108" t="s">
        <v>8558</v>
      </c>
      <c r="D4209" s="108" t="s">
        <v>265</v>
      </c>
      <c r="E4209" s="108">
        <v>6.0000000000000001E-3</v>
      </c>
      <c r="F4209" s="108" t="s">
        <v>8789</v>
      </c>
      <c r="G4209" s="108" t="s">
        <v>8558</v>
      </c>
      <c r="H4209" s="108" t="s">
        <v>11422</v>
      </c>
      <c r="I4209" s="108" t="s">
        <v>2163</v>
      </c>
      <c r="J4209" s="108" t="s">
        <v>11526</v>
      </c>
      <c r="K4209" s="362">
        <v>45840</v>
      </c>
      <c r="L4209" s="108" t="s">
        <v>11424</v>
      </c>
      <c r="M4209" s="108" t="s">
        <v>311</v>
      </c>
      <c r="N4209" s="362">
        <v>46205</v>
      </c>
      <c r="O4209" s="319" t="s">
        <v>263</v>
      </c>
      <c r="P4209" s="319">
        <v>2025</v>
      </c>
      <c r="Q4209" s="967" t="s">
        <v>26</v>
      </c>
      <c r="R4209" s="965" t="s">
        <v>26</v>
      </c>
      <c r="S4209" s="967" t="s">
        <v>26</v>
      </c>
      <c r="T4209" s="965"/>
      <c r="U4209" s="965"/>
      <c r="V4209" s="969"/>
      <c r="W4209" s="965"/>
    </row>
    <row r="4210" spans="1:23" ht="24.95" customHeight="1" x14ac:dyDescent="0.2">
      <c r="A4210" s="59">
        <v>284</v>
      </c>
      <c r="B4210" s="108" t="s">
        <v>8493</v>
      </c>
      <c r="C4210" s="108" t="s">
        <v>8559</v>
      </c>
      <c r="D4210" s="108" t="s">
        <v>269</v>
      </c>
      <c r="E4210" s="108">
        <v>0.29302</v>
      </c>
      <c r="F4210" s="108" t="s">
        <v>821</v>
      </c>
      <c r="G4210" s="108" t="s">
        <v>8559</v>
      </c>
      <c r="H4210" s="108" t="s">
        <v>11430</v>
      </c>
      <c r="I4210" s="108" t="s">
        <v>2163</v>
      </c>
      <c r="J4210" s="108" t="s">
        <v>11527</v>
      </c>
      <c r="K4210" s="362">
        <v>45869</v>
      </c>
      <c r="L4210" s="108" t="s">
        <v>11424</v>
      </c>
      <c r="M4210" s="108" t="s">
        <v>311</v>
      </c>
      <c r="N4210" s="362">
        <v>46234</v>
      </c>
      <c r="O4210" s="319" t="s">
        <v>263</v>
      </c>
      <c r="P4210" s="319">
        <v>2025</v>
      </c>
      <c r="Q4210" s="967" t="s">
        <v>26</v>
      </c>
      <c r="R4210" s="965" t="s">
        <v>26</v>
      </c>
      <c r="S4210" s="967" t="s">
        <v>26</v>
      </c>
      <c r="T4210" s="965"/>
      <c r="U4210" s="965"/>
      <c r="V4210" s="969"/>
      <c r="W4210" s="965"/>
    </row>
    <row r="4211" spans="1:23" ht="24.95" customHeight="1" x14ac:dyDescent="0.2">
      <c r="A4211" s="59">
        <v>285</v>
      </c>
      <c r="B4211" s="108" t="s">
        <v>8493</v>
      </c>
      <c r="C4211" s="108" t="s">
        <v>8560</v>
      </c>
      <c r="D4211" s="108" t="s">
        <v>189</v>
      </c>
      <c r="E4211" s="108">
        <v>0.2</v>
      </c>
      <c r="F4211" s="108" t="s">
        <v>1531</v>
      </c>
      <c r="G4211" s="108" t="s">
        <v>8560</v>
      </c>
      <c r="H4211" s="108" t="s">
        <v>11430</v>
      </c>
      <c r="I4211" s="108" t="s">
        <v>2163</v>
      </c>
      <c r="J4211" s="108" t="s">
        <v>11528</v>
      </c>
      <c r="K4211" s="362">
        <v>45869</v>
      </c>
      <c r="L4211" s="108" t="s">
        <v>11424</v>
      </c>
      <c r="M4211" s="108" t="s">
        <v>311</v>
      </c>
      <c r="N4211" s="362">
        <v>46234</v>
      </c>
      <c r="O4211" s="319" t="s">
        <v>263</v>
      </c>
      <c r="P4211" s="319">
        <v>2025</v>
      </c>
      <c r="Q4211" s="967" t="s">
        <v>26</v>
      </c>
      <c r="R4211" s="965" t="s">
        <v>26</v>
      </c>
      <c r="S4211" s="967" t="s">
        <v>26</v>
      </c>
      <c r="T4211" s="965"/>
      <c r="U4211" s="965"/>
      <c r="V4211" s="969"/>
      <c r="W4211" s="965"/>
    </row>
    <row r="4212" spans="1:23" ht="24.95" customHeight="1" x14ac:dyDescent="0.2">
      <c r="A4212" s="59">
        <v>286</v>
      </c>
      <c r="B4212" s="108" t="s">
        <v>8561</v>
      </c>
      <c r="C4212" s="108" t="s">
        <v>8534</v>
      </c>
      <c r="D4212" s="108" t="s">
        <v>268</v>
      </c>
      <c r="E4212" s="108">
        <v>0.14964</v>
      </c>
      <c r="F4212" s="108" t="s">
        <v>8789</v>
      </c>
      <c r="G4212" s="108" t="s">
        <v>8534</v>
      </c>
      <c r="H4212" s="108" t="s">
        <v>11529</v>
      </c>
      <c r="I4212" s="108" t="s">
        <v>2163</v>
      </c>
      <c r="J4212" s="108" t="s">
        <v>11530</v>
      </c>
      <c r="K4212" s="362">
        <v>45847</v>
      </c>
      <c r="L4212" s="108" t="s">
        <v>9661</v>
      </c>
      <c r="M4212" s="108" t="s">
        <v>311</v>
      </c>
      <c r="N4212" s="362">
        <v>46212</v>
      </c>
      <c r="O4212" s="319" t="s">
        <v>263</v>
      </c>
      <c r="P4212" s="319">
        <v>2025</v>
      </c>
      <c r="Q4212" s="967" t="s">
        <v>26</v>
      </c>
      <c r="R4212" s="965" t="s">
        <v>26</v>
      </c>
      <c r="S4212" s="967" t="s">
        <v>26</v>
      </c>
      <c r="T4212" s="965"/>
      <c r="U4212" s="965"/>
      <c r="V4212" s="969"/>
      <c r="W4212" s="965"/>
    </row>
    <row r="4213" spans="1:23" ht="24.95" customHeight="1" x14ac:dyDescent="0.2">
      <c r="A4213" s="59">
        <v>287</v>
      </c>
      <c r="B4213" s="108" t="s">
        <v>8562</v>
      </c>
      <c r="C4213" s="108" t="s">
        <v>8563</v>
      </c>
      <c r="D4213" s="108" t="s">
        <v>268</v>
      </c>
      <c r="E4213" s="108">
        <v>8.0000000000000002E-3</v>
      </c>
      <c r="F4213" s="108" t="s">
        <v>8908</v>
      </c>
      <c r="G4213" s="108" t="s">
        <v>8563</v>
      </c>
      <c r="H4213" s="108" t="s">
        <v>11531</v>
      </c>
      <c r="I4213" s="108" t="s">
        <v>2163</v>
      </c>
      <c r="J4213" s="108" t="s">
        <v>11532</v>
      </c>
      <c r="K4213" s="362">
        <v>45868</v>
      </c>
      <c r="L4213" s="108" t="s">
        <v>9661</v>
      </c>
      <c r="M4213" s="108" t="s">
        <v>311</v>
      </c>
      <c r="N4213" s="362">
        <v>46233</v>
      </c>
      <c r="O4213" s="319" t="s">
        <v>263</v>
      </c>
      <c r="P4213" s="319">
        <v>2025</v>
      </c>
      <c r="Q4213" s="967" t="s">
        <v>26</v>
      </c>
      <c r="R4213" s="965" t="s">
        <v>26</v>
      </c>
      <c r="S4213" s="967" t="s">
        <v>26</v>
      </c>
      <c r="T4213" s="965"/>
      <c r="U4213" s="965"/>
      <c r="V4213" s="969"/>
      <c r="W4213" s="965"/>
    </row>
    <row r="4214" spans="1:23" ht="24.95" customHeight="1" x14ac:dyDescent="0.2">
      <c r="A4214" s="59">
        <v>288</v>
      </c>
      <c r="B4214" s="108" t="s">
        <v>8564</v>
      </c>
      <c r="C4214" s="108" t="s">
        <v>8565</v>
      </c>
      <c r="D4214" s="108" t="s">
        <v>269</v>
      </c>
      <c r="E4214" s="108">
        <v>0.02</v>
      </c>
      <c r="F4214" s="108" t="s">
        <v>8789</v>
      </c>
      <c r="G4214" s="108" t="s">
        <v>8565</v>
      </c>
      <c r="H4214" s="108" t="s">
        <v>11533</v>
      </c>
      <c r="I4214" s="108" t="s">
        <v>2163</v>
      </c>
      <c r="J4214" s="108" t="s">
        <v>11534</v>
      </c>
      <c r="K4214" s="362">
        <v>45854</v>
      </c>
      <c r="L4214" s="108" t="s">
        <v>9661</v>
      </c>
      <c r="M4214" s="108" t="s">
        <v>311</v>
      </c>
      <c r="N4214" s="362">
        <v>46219</v>
      </c>
      <c r="O4214" s="319" t="s">
        <v>263</v>
      </c>
      <c r="P4214" s="319">
        <v>2025</v>
      </c>
      <c r="Q4214" s="967" t="s">
        <v>26</v>
      </c>
      <c r="R4214" s="965" t="s">
        <v>26</v>
      </c>
      <c r="S4214" s="967" t="s">
        <v>26</v>
      </c>
      <c r="T4214" s="965"/>
      <c r="U4214" s="965"/>
      <c r="V4214" s="969"/>
      <c r="W4214" s="965"/>
    </row>
    <row r="4215" spans="1:23" ht="24.95" customHeight="1" x14ac:dyDescent="0.2">
      <c r="A4215" s="59">
        <v>289</v>
      </c>
      <c r="B4215" s="108" t="s">
        <v>8566</v>
      </c>
      <c r="C4215" s="108" t="s">
        <v>8567</v>
      </c>
      <c r="D4215" s="108" t="s">
        <v>189</v>
      </c>
      <c r="E4215" s="108">
        <v>6.0000000000000001E-3</v>
      </c>
      <c r="F4215" s="108" t="s">
        <v>8789</v>
      </c>
      <c r="G4215" s="108" t="s">
        <v>8567</v>
      </c>
      <c r="H4215" s="108" t="s">
        <v>11422</v>
      </c>
      <c r="I4215" s="108" t="s">
        <v>2163</v>
      </c>
      <c r="J4215" s="108" t="s">
        <v>11535</v>
      </c>
      <c r="K4215" s="362">
        <v>45842</v>
      </c>
      <c r="L4215" s="108" t="s">
        <v>11424</v>
      </c>
      <c r="M4215" s="108" t="s">
        <v>311</v>
      </c>
      <c r="N4215" s="362">
        <v>46207</v>
      </c>
      <c r="O4215" s="319" t="s">
        <v>263</v>
      </c>
      <c r="P4215" s="319">
        <v>2025</v>
      </c>
      <c r="Q4215" s="967" t="s">
        <v>26</v>
      </c>
      <c r="R4215" s="965" t="s">
        <v>26</v>
      </c>
      <c r="S4215" s="967" t="s">
        <v>26</v>
      </c>
      <c r="T4215" s="965"/>
      <c r="U4215" s="965"/>
      <c r="V4215" s="969"/>
      <c r="W4215" s="965"/>
    </row>
    <row r="4216" spans="1:23" ht="24.95" customHeight="1" x14ac:dyDescent="0.2">
      <c r="A4216" s="59">
        <v>290</v>
      </c>
      <c r="B4216" s="108" t="s">
        <v>8568</v>
      </c>
      <c r="C4216" s="108" t="s">
        <v>8569</v>
      </c>
      <c r="D4216" s="108" t="s">
        <v>268</v>
      </c>
      <c r="E4216" s="108">
        <v>4.8099999999999996</v>
      </c>
      <c r="F4216" s="108" t="s">
        <v>821</v>
      </c>
      <c r="G4216" s="108" t="s">
        <v>8569</v>
      </c>
      <c r="H4216" s="108" t="s">
        <v>11536</v>
      </c>
      <c r="I4216" s="108" t="s">
        <v>2163</v>
      </c>
      <c r="J4216" s="108" t="s">
        <v>11537</v>
      </c>
      <c r="K4216" s="362">
        <v>45866</v>
      </c>
      <c r="L4216" s="108" t="s">
        <v>380</v>
      </c>
      <c r="M4216" s="108" t="s">
        <v>832</v>
      </c>
      <c r="N4216" s="362">
        <v>46231</v>
      </c>
      <c r="O4216" s="319" t="s">
        <v>263</v>
      </c>
      <c r="P4216" s="319">
        <v>2025</v>
      </c>
      <c r="Q4216" s="967" t="s">
        <v>26</v>
      </c>
      <c r="R4216" s="965" t="s">
        <v>26</v>
      </c>
      <c r="S4216" s="967" t="s">
        <v>26</v>
      </c>
      <c r="T4216" s="965"/>
      <c r="U4216" s="965"/>
      <c r="V4216" s="969"/>
      <c r="W4216" s="965"/>
    </row>
    <row r="4217" spans="1:23" ht="24.95" customHeight="1" x14ac:dyDescent="0.2">
      <c r="A4217" s="59">
        <v>291</v>
      </c>
      <c r="B4217" s="108" t="s">
        <v>8570</v>
      </c>
      <c r="C4217" s="108" t="s">
        <v>8571</v>
      </c>
      <c r="D4217" s="108" t="s">
        <v>265</v>
      </c>
      <c r="E4217" s="108">
        <v>5.0000000000000001E-3</v>
      </c>
      <c r="F4217" s="108" t="s">
        <v>8789</v>
      </c>
      <c r="G4217" s="108" t="s">
        <v>8571</v>
      </c>
      <c r="H4217" s="108" t="s">
        <v>11422</v>
      </c>
      <c r="I4217" s="108" t="s">
        <v>2163</v>
      </c>
      <c r="J4217" s="108" t="s">
        <v>11538</v>
      </c>
      <c r="K4217" s="362">
        <v>45847</v>
      </c>
      <c r="L4217" s="108" t="s">
        <v>11424</v>
      </c>
      <c r="M4217" s="108" t="s">
        <v>311</v>
      </c>
      <c r="N4217" s="362">
        <v>46212</v>
      </c>
      <c r="O4217" s="319" t="s">
        <v>263</v>
      </c>
      <c r="P4217" s="319">
        <v>2025</v>
      </c>
      <c r="Q4217" s="967" t="s">
        <v>26</v>
      </c>
      <c r="R4217" s="965" t="s">
        <v>26</v>
      </c>
      <c r="S4217" s="967" t="s">
        <v>26</v>
      </c>
      <c r="T4217" s="965"/>
      <c r="U4217" s="965"/>
      <c r="V4217" s="969"/>
      <c r="W4217" s="965"/>
    </row>
    <row r="4218" spans="1:23" ht="24.95" customHeight="1" x14ac:dyDescent="0.2">
      <c r="A4218" s="59">
        <v>292</v>
      </c>
      <c r="B4218" s="108" t="s">
        <v>8572</v>
      </c>
      <c r="C4218" s="108" t="s">
        <v>8573</v>
      </c>
      <c r="D4218" s="108" t="s">
        <v>189</v>
      </c>
      <c r="E4218" s="108">
        <v>7.0000000000000007E-2</v>
      </c>
      <c r="F4218" s="108" t="s">
        <v>8789</v>
      </c>
      <c r="G4218" s="108" t="s">
        <v>8573</v>
      </c>
      <c r="H4218" s="108" t="s">
        <v>11539</v>
      </c>
      <c r="I4218" s="108" t="s">
        <v>2163</v>
      </c>
      <c r="J4218" s="108" t="s">
        <v>11540</v>
      </c>
      <c r="K4218" s="362">
        <v>45860</v>
      </c>
      <c r="L4218" s="108" t="s">
        <v>9661</v>
      </c>
      <c r="M4218" s="108" t="s">
        <v>311</v>
      </c>
      <c r="N4218" s="362">
        <v>46225</v>
      </c>
      <c r="O4218" s="319" t="s">
        <v>263</v>
      </c>
      <c r="P4218" s="319">
        <v>2025</v>
      </c>
      <c r="Q4218" s="967" t="s">
        <v>26</v>
      </c>
      <c r="R4218" s="965" t="s">
        <v>26</v>
      </c>
      <c r="S4218" s="967" t="s">
        <v>26</v>
      </c>
      <c r="T4218" s="965"/>
      <c r="U4218" s="965"/>
      <c r="V4218" s="969"/>
      <c r="W4218" s="965"/>
    </row>
    <row r="4219" spans="1:23" ht="24.95" customHeight="1" x14ac:dyDescent="0.2">
      <c r="A4219" s="59">
        <v>293</v>
      </c>
      <c r="B4219" s="108" t="s">
        <v>8574</v>
      </c>
      <c r="C4219" s="108" t="s">
        <v>8575</v>
      </c>
      <c r="D4219" s="108" t="s">
        <v>189</v>
      </c>
      <c r="E4219" s="108">
        <v>5.0000000000000001E-3</v>
      </c>
      <c r="F4219" s="108" t="s">
        <v>8789</v>
      </c>
      <c r="G4219" s="108" t="s">
        <v>8575</v>
      </c>
      <c r="H4219" s="108" t="s">
        <v>11422</v>
      </c>
      <c r="I4219" s="108" t="s">
        <v>2163</v>
      </c>
      <c r="J4219" s="108" t="s">
        <v>11541</v>
      </c>
      <c r="K4219" s="362">
        <v>45847</v>
      </c>
      <c r="L4219" s="108" t="s">
        <v>11424</v>
      </c>
      <c r="M4219" s="108" t="s">
        <v>311</v>
      </c>
      <c r="N4219" s="362">
        <v>46212</v>
      </c>
      <c r="O4219" s="319" t="s">
        <v>263</v>
      </c>
      <c r="P4219" s="319">
        <v>2025</v>
      </c>
      <c r="Q4219" s="967" t="s">
        <v>26</v>
      </c>
      <c r="R4219" s="965" t="s">
        <v>26</v>
      </c>
      <c r="S4219" s="967" t="s">
        <v>26</v>
      </c>
      <c r="T4219" s="965"/>
      <c r="U4219" s="965"/>
      <c r="V4219" s="969"/>
      <c r="W4219" s="965"/>
    </row>
    <row r="4220" spans="1:23" ht="24.95" customHeight="1" x14ac:dyDescent="0.2">
      <c r="A4220" s="59">
        <v>294</v>
      </c>
      <c r="B4220" s="108" t="s">
        <v>8576</v>
      </c>
      <c r="C4220" s="108" t="s">
        <v>8577</v>
      </c>
      <c r="D4220" s="108" t="s">
        <v>265</v>
      </c>
      <c r="E4220" s="108">
        <v>5.0000000000000001E-3</v>
      </c>
      <c r="F4220" s="108" t="s">
        <v>8789</v>
      </c>
      <c r="G4220" s="108" t="s">
        <v>8577</v>
      </c>
      <c r="H4220" s="108" t="s">
        <v>11422</v>
      </c>
      <c r="I4220" s="108" t="s">
        <v>2163</v>
      </c>
      <c r="J4220" s="108" t="s">
        <v>11542</v>
      </c>
      <c r="K4220" s="362">
        <v>45847</v>
      </c>
      <c r="L4220" s="108" t="s">
        <v>11424</v>
      </c>
      <c r="M4220" s="108" t="s">
        <v>311</v>
      </c>
      <c r="N4220" s="362">
        <v>46212</v>
      </c>
      <c r="O4220" s="319" t="s">
        <v>263</v>
      </c>
      <c r="P4220" s="319">
        <v>2025</v>
      </c>
      <c r="Q4220" s="967" t="s">
        <v>26</v>
      </c>
      <c r="R4220" s="965" t="s">
        <v>26</v>
      </c>
      <c r="S4220" s="967" t="s">
        <v>26</v>
      </c>
      <c r="T4220" s="965"/>
      <c r="U4220" s="965"/>
      <c r="V4220" s="969"/>
      <c r="W4220" s="965"/>
    </row>
    <row r="4221" spans="1:23" ht="24.95" customHeight="1" x14ac:dyDescent="0.2">
      <c r="A4221" s="59">
        <v>295</v>
      </c>
      <c r="B4221" s="108" t="s">
        <v>8578</v>
      </c>
      <c r="C4221" s="108" t="s">
        <v>8579</v>
      </c>
      <c r="D4221" s="108" t="s">
        <v>268</v>
      </c>
      <c r="E4221" s="108">
        <v>5.0000000000000001E-3</v>
      </c>
      <c r="F4221" s="108" t="s">
        <v>8789</v>
      </c>
      <c r="G4221" s="108" t="s">
        <v>8579</v>
      </c>
      <c r="H4221" s="108" t="s">
        <v>11422</v>
      </c>
      <c r="I4221" s="108" t="s">
        <v>2163</v>
      </c>
      <c r="J4221" s="108" t="s">
        <v>11543</v>
      </c>
      <c r="K4221" s="362">
        <v>45847</v>
      </c>
      <c r="L4221" s="108" t="s">
        <v>11424</v>
      </c>
      <c r="M4221" s="108" t="s">
        <v>311</v>
      </c>
      <c r="N4221" s="362">
        <v>46212</v>
      </c>
      <c r="O4221" s="319" t="s">
        <v>263</v>
      </c>
      <c r="P4221" s="319">
        <v>2025</v>
      </c>
      <c r="Q4221" s="967" t="s">
        <v>26</v>
      </c>
      <c r="R4221" s="965" t="s">
        <v>26</v>
      </c>
      <c r="S4221" s="967" t="s">
        <v>26</v>
      </c>
      <c r="T4221" s="965"/>
      <c r="U4221" s="965"/>
      <c r="V4221" s="969"/>
      <c r="W4221" s="965"/>
    </row>
    <row r="4222" spans="1:23" ht="24.95" customHeight="1" x14ac:dyDescent="0.2">
      <c r="A4222" s="59">
        <v>296</v>
      </c>
      <c r="B4222" s="108" t="s">
        <v>8580</v>
      </c>
      <c r="C4222" s="108" t="s">
        <v>8581</v>
      </c>
      <c r="D4222" s="108" t="s">
        <v>189</v>
      </c>
      <c r="E4222" s="108">
        <v>6.0000000000000001E-3</v>
      </c>
      <c r="F4222" s="108" t="s">
        <v>8789</v>
      </c>
      <c r="G4222" s="108" t="s">
        <v>8581</v>
      </c>
      <c r="H4222" s="108" t="s">
        <v>11422</v>
      </c>
      <c r="I4222" s="108" t="s">
        <v>2163</v>
      </c>
      <c r="J4222" s="108" t="s">
        <v>11544</v>
      </c>
      <c r="K4222" s="362">
        <v>45847</v>
      </c>
      <c r="L4222" s="108" t="s">
        <v>11424</v>
      </c>
      <c r="M4222" s="108" t="s">
        <v>311</v>
      </c>
      <c r="N4222" s="362">
        <v>46212</v>
      </c>
      <c r="O4222" s="319" t="s">
        <v>263</v>
      </c>
      <c r="P4222" s="319">
        <v>2025</v>
      </c>
      <c r="Q4222" s="967" t="s">
        <v>26</v>
      </c>
      <c r="R4222" s="965" t="s">
        <v>26</v>
      </c>
      <c r="S4222" s="967" t="s">
        <v>26</v>
      </c>
      <c r="T4222" s="965"/>
      <c r="U4222" s="965"/>
      <c r="V4222" s="969"/>
      <c r="W4222" s="965"/>
    </row>
    <row r="4223" spans="1:23" ht="24.95" customHeight="1" x14ac:dyDescent="0.2">
      <c r="A4223" s="59">
        <v>297</v>
      </c>
      <c r="B4223" s="108" t="s">
        <v>8582</v>
      </c>
      <c r="C4223" s="108" t="s">
        <v>8583</v>
      </c>
      <c r="D4223" s="108" t="s">
        <v>265</v>
      </c>
      <c r="E4223" s="108">
        <v>5.0000000000000001E-3</v>
      </c>
      <c r="F4223" s="108" t="s">
        <v>8789</v>
      </c>
      <c r="G4223" s="108" t="s">
        <v>8583</v>
      </c>
      <c r="H4223" s="108" t="s">
        <v>11422</v>
      </c>
      <c r="I4223" s="108" t="s">
        <v>2163</v>
      </c>
      <c r="J4223" s="108" t="s">
        <v>11545</v>
      </c>
      <c r="K4223" s="362">
        <v>45847</v>
      </c>
      <c r="L4223" s="108" t="s">
        <v>11424</v>
      </c>
      <c r="M4223" s="108" t="s">
        <v>311</v>
      </c>
      <c r="N4223" s="362">
        <v>46212</v>
      </c>
      <c r="O4223" s="319" t="s">
        <v>263</v>
      </c>
      <c r="P4223" s="319">
        <v>2025</v>
      </c>
      <c r="Q4223" s="967" t="s">
        <v>26</v>
      </c>
      <c r="R4223" s="965" t="s">
        <v>26</v>
      </c>
      <c r="S4223" s="967" t="s">
        <v>26</v>
      </c>
      <c r="T4223" s="965"/>
      <c r="U4223" s="965"/>
      <c r="V4223" s="969"/>
      <c r="W4223" s="965"/>
    </row>
    <row r="4224" spans="1:23" ht="24.95" customHeight="1" x14ac:dyDescent="0.2">
      <c r="A4224" s="59">
        <v>298</v>
      </c>
      <c r="B4224" s="108" t="s">
        <v>8584</v>
      </c>
      <c r="C4224" s="108" t="s">
        <v>8585</v>
      </c>
      <c r="D4224" s="108" t="s">
        <v>268</v>
      </c>
      <c r="E4224" s="108">
        <v>8.0000000000000002E-3</v>
      </c>
      <c r="F4224" s="108" t="s">
        <v>8908</v>
      </c>
      <c r="G4224" s="108" t="s">
        <v>8585</v>
      </c>
      <c r="H4224" s="108" t="s">
        <v>11546</v>
      </c>
      <c r="I4224" s="108" t="s">
        <v>2163</v>
      </c>
      <c r="J4224" s="108" t="s">
        <v>11547</v>
      </c>
      <c r="K4224" s="362">
        <v>45862</v>
      </c>
      <c r="L4224" s="108" t="s">
        <v>9661</v>
      </c>
      <c r="M4224" s="108" t="s">
        <v>311</v>
      </c>
      <c r="N4224" s="362">
        <v>46227</v>
      </c>
      <c r="O4224" s="319" t="s">
        <v>263</v>
      </c>
      <c r="P4224" s="319">
        <v>2025</v>
      </c>
      <c r="Q4224" s="967" t="s">
        <v>26</v>
      </c>
      <c r="R4224" s="965" t="s">
        <v>26</v>
      </c>
      <c r="S4224" s="967" t="s">
        <v>26</v>
      </c>
      <c r="T4224" s="965"/>
      <c r="U4224" s="965"/>
      <c r="V4224" s="969"/>
      <c r="W4224" s="965"/>
    </row>
    <row r="4225" spans="1:23" ht="24.95" customHeight="1" x14ac:dyDescent="0.2">
      <c r="A4225" s="59">
        <v>299</v>
      </c>
      <c r="B4225" s="108" t="s">
        <v>8586</v>
      </c>
      <c r="C4225" s="108" t="s">
        <v>8587</v>
      </c>
      <c r="D4225" s="108" t="s">
        <v>265</v>
      </c>
      <c r="E4225" s="108">
        <v>5.0000000000000001E-3</v>
      </c>
      <c r="F4225" s="108" t="s">
        <v>8789</v>
      </c>
      <c r="G4225" s="108" t="s">
        <v>8587</v>
      </c>
      <c r="H4225" s="108" t="s">
        <v>11422</v>
      </c>
      <c r="I4225" s="108" t="s">
        <v>2163</v>
      </c>
      <c r="J4225" s="108" t="s">
        <v>11548</v>
      </c>
      <c r="K4225" s="362">
        <v>45847</v>
      </c>
      <c r="L4225" s="108" t="s">
        <v>11424</v>
      </c>
      <c r="M4225" s="108" t="s">
        <v>311</v>
      </c>
      <c r="N4225" s="362">
        <v>46212</v>
      </c>
      <c r="O4225" s="319" t="s">
        <v>263</v>
      </c>
      <c r="P4225" s="319">
        <v>2025</v>
      </c>
      <c r="Q4225" s="967" t="s">
        <v>26</v>
      </c>
      <c r="R4225" s="965" t="s">
        <v>26</v>
      </c>
      <c r="S4225" s="967" t="s">
        <v>26</v>
      </c>
      <c r="T4225" s="965"/>
      <c r="U4225" s="965"/>
      <c r="V4225" s="969"/>
      <c r="W4225" s="965"/>
    </row>
    <row r="4226" spans="1:23" ht="24.95" customHeight="1" x14ac:dyDescent="0.2">
      <c r="A4226" s="59">
        <v>300</v>
      </c>
      <c r="B4226" s="108" t="s">
        <v>8588</v>
      </c>
      <c r="C4226" s="108" t="s">
        <v>8589</v>
      </c>
      <c r="D4226" s="108" t="s">
        <v>265</v>
      </c>
      <c r="E4226" s="108">
        <v>5.0000000000000001E-3</v>
      </c>
      <c r="F4226" s="108" t="s">
        <v>8789</v>
      </c>
      <c r="G4226" s="108" t="s">
        <v>8589</v>
      </c>
      <c r="H4226" s="108" t="s">
        <v>11422</v>
      </c>
      <c r="I4226" s="108" t="s">
        <v>2163</v>
      </c>
      <c r="J4226" s="108" t="s">
        <v>11549</v>
      </c>
      <c r="K4226" s="362">
        <v>45847</v>
      </c>
      <c r="L4226" s="108" t="s">
        <v>11424</v>
      </c>
      <c r="M4226" s="108" t="s">
        <v>311</v>
      </c>
      <c r="N4226" s="362">
        <v>46212</v>
      </c>
      <c r="O4226" s="319" t="s">
        <v>263</v>
      </c>
      <c r="P4226" s="319">
        <v>2025</v>
      </c>
      <c r="Q4226" s="967" t="s">
        <v>26</v>
      </c>
      <c r="R4226" s="965" t="s">
        <v>26</v>
      </c>
      <c r="S4226" s="967" t="s">
        <v>26</v>
      </c>
      <c r="T4226" s="965"/>
      <c r="U4226" s="965"/>
      <c r="V4226" s="969"/>
      <c r="W4226" s="965"/>
    </row>
    <row r="4227" spans="1:23" ht="24.95" customHeight="1" x14ac:dyDescent="0.2">
      <c r="A4227" s="59">
        <v>301</v>
      </c>
      <c r="B4227" s="108" t="s">
        <v>8590</v>
      </c>
      <c r="C4227" s="108" t="s">
        <v>8591</v>
      </c>
      <c r="D4227" s="108" t="s">
        <v>265</v>
      </c>
      <c r="E4227" s="108">
        <v>5.0000000000000001E-3</v>
      </c>
      <c r="F4227" s="108" t="s">
        <v>8789</v>
      </c>
      <c r="G4227" s="108" t="s">
        <v>8591</v>
      </c>
      <c r="H4227" s="108" t="s">
        <v>11422</v>
      </c>
      <c r="I4227" s="108" t="s">
        <v>2163</v>
      </c>
      <c r="J4227" s="108" t="s">
        <v>11550</v>
      </c>
      <c r="K4227" s="362">
        <v>45847</v>
      </c>
      <c r="L4227" s="108" t="s">
        <v>11424</v>
      </c>
      <c r="M4227" s="108" t="s">
        <v>311</v>
      </c>
      <c r="N4227" s="362">
        <v>46212</v>
      </c>
      <c r="O4227" s="319" t="s">
        <v>263</v>
      </c>
      <c r="P4227" s="319">
        <v>2025</v>
      </c>
      <c r="Q4227" s="967" t="s">
        <v>26</v>
      </c>
      <c r="R4227" s="965" t="s">
        <v>26</v>
      </c>
      <c r="S4227" s="967" t="s">
        <v>26</v>
      </c>
      <c r="T4227" s="965"/>
      <c r="U4227" s="965"/>
      <c r="V4227" s="969"/>
      <c r="W4227" s="965"/>
    </row>
    <row r="4228" spans="1:23" ht="24.95" customHeight="1" x14ac:dyDescent="0.2">
      <c r="A4228" s="59">
        <v>302</v>
      </c>
      <c r="B4228" s="108" t="s">
        <v>8592</v>
      </c>
      <c r="C4228" s="108" t="s">
        <v>8593</v>
      </c>
      <c r="D4228" s="108" t="s">
        <v>189</v>
      </c>
      <c r="E4228" s="108">
        <v>8.0000000000000002E-3</v>
      </c>
      <c r="F4228" s="108" t="s">
        <v>8789</v>
      </c>
      <c r="G4228" s="108" t="s">
        <v>8593</v>
      </c>
      <c r="H4228" s="108" t="s">
        <v>11470</v>
      </c>
      <c r="I4228" s="108" t="s">
        <v>2163</v>
      </c>
      <c r="J4228" s="108" t="s">
        <v>11551</v>
      </c>
      <c r="K4228" s="362">
        <v>45856</v>
      </c>
      <c r="L4228" s="108" t="s">
        <v>9661</v>
      </c>
      <c r="M4228" s="108" t="s">
        <v>311</v>
      </c>
      <c r="N4228" s="362">
        <v>46221</v>
      </c>
      <c r="O4228" s="319" t="s">
        <v>263</v>
      </c>
      <c r="P4228" s="319">
        <v>2025</v>
      </c>
      <c r="Q4228" s="967" t="s">
        <v>26</v>
      </c>
      <c r="R4228" s="965" t="s">
        <v>26</v>
      </c>
      <c r="S4228" s="967" t="s">
        <v>26</v>
      </c>
      <c r="T4228" s="965"/>
      <c r="U4228" s="965"/>
      <c r="V4228" s="969"/>
      <c r="W4228" s="965"/>
    </row>
    <row r="4229" spans="1:23" ht="24.95" customHeight="1" x14ac:dyDescent="0.2">
      <c r="A4229" s="59">
        <v>303</v>
      </c>
      <c r="B4229" s="108" t="s">
        <v>8594</v>
      </c>
      <c r="C4229" s="108" t="s">
        <v>8595</v>
      </c>
      <c r="D4229" s="108" t="s">
        <v>268</v>
      </c>
      <c r="E4229" s="108">
        <v>6.0000000000000001E-3</v>
      </c>
      <c r="F4229" s="108" t="s">
        <v>8789</v>
      </c>
      <c r="G4229" s="108" t="s">
        <v>8595</v>
      </c>
      <c r="H4229" s="108" t="s">
        <v>11422</v>
      </c>
      <c r="I4229" s="108" t="s">
        <v>2163</v>
      </c>
      <c r="J4229" s="108" t="s">
        <v>11552</v>
      </c>
      <c r="K4229" s="362">
        <v>45852</v>
      </c>
      <c r="L4229" s="108" t="s">
        <v>11424</v>
      </c>
      <c r="M4229" s="108" t="s">
        <v>311</v>
      </c>
      <c r="N4229" s="362">
        <v>46217</v>
      </c>
      <c r="O4229" s="319" t="s">
        <v>263</v>
      </c>
      <c r="P4229" s="319">
        <v>2025</v>
      </c>
      <c r="Q4229" s="967" t="s">
        <v>26</v>
      </c>
      <c r="R4229" s="965" t="s">
        <v>26</v>
      </c>
      <c r="S4229" s="967" t="s">
        <v>26</v>
      </c>
      <c r="T4229" s="965"/>
      <c r="U4229" s="965"/>
      <c r="V4229" s="969"/>
      <c r="W4229" s="965"/>
    </row>
    <row r="4230" spans="1:23" ht="24.95" customHeight="1" x14ac:dyDescent="0.2">
      <c r="A4230" s="59">
        <v>304</v>
      </c>
      <c r="B4230" s="108" t="s">
        <v>8596</v>
      </c>
      <c r="C4230" s="108" t="s">
        <v>8597</v>
      </c>
      <c r="D4230" s="108" t="s">
        <v>265</v>
      </c>
      <c r="E4230" s="108">
        <v>5.0000000000000001E-3</v>
      </c>
      <c r="F4230" s="108" t="s">
        <v>8789</v>
      </c>
      <c r="G4230" s="108" t="s">
        <v>8597</v>
      </c>
      <c r="H4230" s="108" t="s">
        <v>11422</v>
      </c>
      <c r="I4230" s="108" t="s">
        <v>2163</v>
      </c>
      <c r="J4230" s="108" t="s">
        <v>11553</v>
      </c>
      <c r="K4230" s="362">
        <v>45847</v>
      </c>
      <c r="L4230" s="108" t="s">
        <v>11424</v>
      </c>
      <c r="M4230" s="108" t="s">
        <v>311</v>
      </c>
      <c r="N4230" s="362">
        <v>46212</v>
      </c>
      <c r="O4230" s="319" t="s">
        <v>263</v>
      </c>
      <c r="P4230" s="319">
        <v>2025</v>
      </c>
      <c r="Q4230" s="967" t="s">
        <v>26</v>
      </c>
      <c r="R4230" s="965" t="s">
        <v>26</v>
      </c>
      <c r="S4230" s="967" t="s">
        <v>26</v>
      </c>
      <c r="T4230" s="965"/>
      <c r="U4230" s="965"/>
      <c r="V4230" s="969"/>
      <c r="W4230" s="965"/>
    </row>
    <row r="4231" spans="1:23" ht="24.95" customHeight="1" x14ac:dyDescent="0.2">
      <c r="A4231" s="59">
        <v>305</v>
      </c>
      <c r="B4231" s="108" t="s">
        <v>8598</v>
      </c>
      <c r="C4231" s="108" t="s">
        <v>8599</v>
      </c>
      <c r="D4231" s="108" t="s">
        <v>265</v>
      </c>
      <c r="E4231" s="108">
        <v>5.0000000000000001E-3</v>
      </c>
      <c r="F4231" s="108" t="s">
        <v>8789</v>
      </c>
      <c r="G4231" s="108" t="s">
        <v>8599</v>
      </c>
      <c r="H4231" s="108" t="s">
        <v>11422</v>
      </c>
      <c r="I4231" s="108" t="s">
        <v>2163</v>
      </c>
      <c r="J4231" s="108" t="s">
        <v>11554</v>
      </c>
      <c r="K4231" s="362">
        <v>45847</v>
      </c>
      <c r="L4231" s="108" t="s">
        <v>11424</v>
      </c>
      <c r="M4231" s="108" t="s">
        <v>311</v>
      </c>
      <c r="N4231" s="362">
        <v>46212</v>
      </c>
      <c r="O4231" s="319" t="s">
        <v>263</v>
      </c>
      <c r="P4231" s="319">
        <v>2025</v>
      </c>
      <c r="Q4231" s="967" t="s">
        <v>26</v>
      </c>
      <c r="R4231" s="965" t="s">
        <v>26</v>
      </c>
      <c r="S4231" s="967" t="s">
        <v>26</v>
      </c>
      <c r="T4231" s="965"/>
      <c r="U4231" s="965"/>
      <c r="V4231" s="969"/>
      <c r="W4231" s="965"/>
    </row>
    <row r="4232" spans="1:23" ht="24.95" customHeight="1" x14ac:dyDescent="0.2">
      <c r="A4232" s="59">
        <v>306</v>
      </c>
      <c r="B4232" s="108" t="s">
        <v>8600</v>
      </c>
      <c r="C4232" s="108" t="s">
        <v>8601</v>
      </c>
      <c r="D4232" s="108" t="s">
        <v>189</v>
      </c>
      <c r="E4232" s="108">
        <v>6.0000000000000001E-3</v>
      </c>
      <c r="F4232" s="108" t="s">
        <v>8789</v>
      </c>
      <c r="G4232" s="108" t="s">
        <v>8601</v>
      </c>
      <c r="H4232" s="108" t="s">
        <v>11430</v>
      </c>
      <c r="I4232" s="108" t="s">
        <v>2163</v>
      </c>
      <c r="J4232" s="108" t="s">
        <v>11555</v>
      </c>
      <c r="K4232" s="362">
        <v>45852</v>
      </c>
      <c r="L4232" s="108" t="s">
        <v>11424</v>
      </c>
      <c r="M4232" s="108" t="s">
        <v>311</v>
      </c>
      <c r="N4232" s="362">
        <v>46217</v>
      </c>
      <c r="O4232" s="319" t="s">
        <v>263</v>
      </c>
      <c r="P4232" s="319">
        <v>2025</v>
      </c>
      <c r="Q4232" s="967" t="s">
        <v>26</v>
      </c>
      <c r="R4232" s="965" t="s">
        <v>26</v>
      </c>
      <c r="S4232" s="967" t="s">
        <v>26</v>
      </c>
      <c r="T4232" s="965"/>
      <c r="U4232" s="965"/>
      <c r="V4232" s="969"/>
      <c r="W4232" s="965"/>
    </row>
    <row r="4233" spans="1:23" ht="24.95" customHeight="1" x14ac:dyDescent="0.2">
      <c r="A4233" s="59">
        <v>307</v>
      </c>
      <c r="B4233" s="108" t="s">
        <v>8602</v>
      </c>
      <c r="C4233" s="108" t="s">
        <v>8603</v>
      </c>
      <c r="D4233" s="108" t="s">
        <v>265</v>
      </c>
      <c r="E4233" s="108">
        <v>4.0000000000000001E-3</v>
      </c>
      <c r="F4233" s="108" t="s">
        <v>8789</v>
      </c>
      <c r="G4233" s="108" t="s">
        <v>8603</v>
      </c>
      <c r="H4233" s="108" t="s">
        <v>11422</v>
      </c>
      <c r="I4233" s="108" t="s">
        <v>2163</v>
      </c>
      <c r="J4233" s="108" t="s">
        <v>11556</v>
      </c>
      <c r="K4233" s="362">
        <v>45852</v>
      </c>
      <c r="L4233" s="108" t="s">
        <v>11424</v>
      </c>
      <c r="M4233" s="108" t="s">
        <v>311</v>
      </c>
      <c r="N4233" s="362">
        <v>46217</v>
      </c>
      <c r="O4233" s="319" t="s">
        <v>263</v>
      </c>
      <c r="P4233" s="319">
        <v>2025</v>
      </c>
      <c r="Q4233" s="967" t="s">
        <v>26</v>
      </c>
      <c r="R4233" s="965" t="s">
        <v>26</v>
      </c>
      <c r="S4233" s="967" t="s">
        <v>26</v>
      </c>
      <c r="T4233" s="965"/>
      <c r="U4233" s="965"/>
      <c r="V4233" s="969"/>
      <c r="W4233" s="965"/>
    </row>
    <row r="4234" spans="1:23" ht="24.95" customHeight="1" x14ac:dyDescent="0.2">
      <c r="A4234" s="59">
        <v>308</v>
      </c>
      <c r="B4234" s="108" t="s">
        <v>8604</v>
      </c>
      <c r="C4234" s="108" t="s">
        <v>8605</v>
      </c>
      <c r="D4234" s="108" t="s">
        <v>269</v>
      </c>
      <c r="E4234" s="108">
        <v>1.4999999999999999E-2</v>
      </c>
      <c r="F4234" s="108" t="s">
        <v>8789</v>
      </c>
      <c r="G4234" s="108" t="s">
        <v>8605</v>
      </c>
      <c r="H4234" s="108" t="s">
        <v>11557</v>
      </c>
      <c r="I4234" s="108" t="s">
        <v>2163</v>
      </c>
      <c r="J4234" s="108" t="s">
        <v>11558</v>
      </c>
      <c r="K4234" s="362">
        <v>45868</v>
      </c>
      <c r="L4234" s="108" t="s">
        <v>9661</v>
      </c>
      <c r="M4234" s="108" t="s">
        <v>311</v>
      </c>
      <c r="N4234" s="362">
        <v>46233</v>
      </c>
      <c r="O4234" s="319" t="s">
        <v>263</v>
      </c>
      <c r="P4234" s="319">
        <v>2025</v>
      </c>
      <c r="Q4234" s="967" t="s">
        <v>26</v>
      </c>
      <c r="R4234" s="965" t="s">
        <v>26</v>
      </c>
      <c r="S4234" s="967" t="s">
        <v>26</v>
      </c>
      <c r="T4234" s="965"/>
      <c r="U4234" s="965"/>
      <c r="V4234" s="969"/>
      <c r="W4234" s="965"/>
    </row>
    <row r="4235" spans="1:23" ht="24.95" customHeight="1" x14ac:dyDescent="0.2">
      <c r="A4235" s="59">
        <v>309</v>
      </c>
      <c r="B4235" s="108" t="s">
        <v>8606</v>
      </c>
      <c r="C4235" s="108" t="s">
        <v>8607</v>
      </c>
      <c r="D4235" s="108" t="s">
        <v>189</v>
      </c>
      <c r="E4235" s="108">
        <v>6.0000000000000001E-3</v>
      </c>
      <c r="F4235" s="108" t="s">
        <v>8789</v>
      </c>
      <c r="G4235" s="108" t="s">
        <v>8607</v>
      </c>
      <c r="H4235" s="108" t="s">
        <v>11422</v>
      </c>
      <c r="I4235" s="108" t="s">
        <v>2163</v>
      </c>
      <c r="J4235" s="108" t="s">
        <v>11559</v>
      </c>
      <c r="K4235" s="362">
        <v>45852</v>
      </c>
      <c r="L4235" s="108" t="s">
        <v>11424</v>
      </c>
      <c r="M4235" s="108" t="s">
        <v>311</v>
      </c>
      <c r="N4235" s="362">
        <v>46217</v>
      </c>
      <c r="O4235" s="319" t="s">
        <v>263</v>
      </c>
      <c r="P4235" s="319">
        <v>2025</v>
      </c>
      <c r="Q4235" s="967" t="s">
        <v>26</v>
      </c>
      <c r="R4235" s="965" t="s">
        <v>26</v>
      </c>
      <c r="S4235" s="967" t="s">
        <v>26</v>
      </c>
      <c r="T4235" s="965"/>
      <c r="U4235" s="965"/>
      <c r="V4235" s="969"/>
      <c r="W4235" s="965"/>
    </row>
    <row r="4236" spans="1:23" ht="24.95" customHeight="1" x14ac:dyDescent="0.2">
      <c r="A4236" s="59">
        <v>310</v>
      </c>
      <c r="B4236" s="108" t="s">
        <v>8608</v>
      </c>
      <c r="C4236" s="108" t="s">
        <v>8609</v>
      </c>
      <c r="D4236" s="108" t="s">
        <v>268</v>
      </c>
      <c r="E4236" s="108">
        <v>0.01</v>
      </c>
      <c r="F4236" s="108" t="s">
        <v>8908</v>
      </c>
      <c r="G4236" s="108" t="s">
        <v>8609</v>
      </c>
      <c r="H4236" s="108" t="s">
        <v>11560</v>
      </c>
      <c r="I4236" s="108" t="s">
        <v>2163</v>
      </c>
      <c r="J4236" s="108" t="s">
        <v>11561</v>
      </c>
      <c r="K4236" s="362">
        <v>45868</v>
      </c>
      <c r="L4236" s="108" t="s">
        <v>9661</v>
      </c>
      <c r="M4236" s="108" t="s">
        <v>311</v>
      </c>
      <c r="N4236" s="362">
        <v>46233</v>
      </c>
      <c r="O4236" s="319" t="s">
        <v>263</v>
      </c>
      <c r="P4236" s="319">
        <v>2025</v>
      </c>
      <c r="Q4236" s="967" t="s">
        <v>26</v>
      </c>
      <c r="R4236" s="965" t="s">
        <v>26</v>
      </c>
      <c r="S4236" s="967" t="s">
        <v>26</v>
      </c>
      <c r="T4236" s="965"/>
      <c r="U4236" s="965"/>
      <c r="V4236" s="969"/>
      <c r="W4236" s="965"/>
    </row>
    <row r="4237" spans="1:23" ht="24.95" customHeight="1" x14ac:dyDescent="0.2">
      <c r="A4237" s="59">
        <v>311</v>
      </c>
      <c r="B4237" s="108" t="s">
        <v>8610</v>
      </c>
      <c r="C4237" s="108" t="s">
        <v>8611</v>
      </c>
      <c r="D4237" s="108" t="s">
        <v>265</v>
      </c>
      <c r="E4237" s="108">
        <v>6.0000000000000001E-3</v>
      </c>
      <c r="F4237" s="108" t="s">
        <v>8789</v>
      </c>
      <c r="G4237" s="108" t="s">
        <v>8611</v>
      </c>
      <c r="H4237" s="108" t="s">
        <v>11562</v>
      </c>
      <c r="I4237" s="108" t="s">
        <v>2163</v>
      </c>
      <c r="J4237" s="108" t="s">
        <v>11563</v>
      </c>
      <c r="K4237" s="362">
        <v>45856</v>
      </c>
      <c r="L4237" s="108" t="s">
        <v>9661</v>
      </c>
      <c r="M4237" s="108" t="s">
        <v>311</v>
      </c>
      <c r="N4237" s="362">
        <v>46221</v>
      </c>
      <c r="O4237" s="319" t="s">
        <v>263</v>
      </c>
      <c r="P4237" s="319">
        <v>2025</v>
      </c>
      <c r="Q4237" s="967" t="s">
        <v>26</v>
      </c>
      <c r="R4237" s="965" t="s">
        <v>26</v>
      </c>
      <c r="S4237" s="967" t="s">
        <v>26</v>
      </c>
      <c r="T4237" s="965"/>
      <c r="U4237" s="965"/>
      <c r="V4237" s="969"/>
      <c r="W4237" s="965"/>
    </row>
    <row r="4238" spans="1:23" ht="24.95" customHeight="1" x14ac:dyDescent="0.2">
      <c r="A4238" s="59">
        <v>312</v>
      </c>
      <c r="B4238" s="108" t="s">
        <v>8612</v>
      </c>
      <c r="C4238" s="108" t="s">
        <v>8613</v>
      </c>
      <c r="D4238" s="108" t="s">
        <v>269</v>
      </c>
      <c r="E4238" s="108">
        <v>6.0000000000000001E-3</v>
      </c>
      <c r="F4238" s="108" t="s">
        <v>8789</v>
      </c>
      <c r="G4238" s="108" t="s">
        <v>8613</v>
      </c>
      <c r="H4238" s="108" t="s">
        <v>11422</v>
      </c>
      <c r="I4238" s="108" t="s">
        <v>2163</v>
      </c>
      <c r="J4238" s="108" t="s">
        <v>11564</v>
      </c>
      <c r="K4238" s="362">
        <v>45855</v>
      </c>
      <c r="L4238" s="108" t="s">
        <v>11424</v>
      </c>
      <c r="M4238" s="108" t="s">
        <v>311</v>
      </c>
      <c r="N4238" s="362">
        <v>46220</v>
      </c>
      <c r="O4238" s="319" t="s">
        <v>263</v>
      </c>
      <c r="P4238" s="319">
        <v>2025</v>
      </c>
      <c r="Q4238" s="967" t="s">
        <v>26</v>
      </c>
      <c r="R4238" s="965" t="s">
        <v>26</v>
      </c>
      <c r="S4238" s="967" t="s">
        <v>26</v>
      </c>
      <c r="T4238" s="965"/>
      <c r="U4238" s="965"/>
      <c r="V4238" s="969"/>
      <c r="W4238" s="965"/>
    </row>
    <row r="4239" spans="1:23" ht="24.95" customHeight="1" x14ac:dyDescent="0.2">
      <c r="A4239" s="59">
        <v>313</v>
      </c>
      <c r="B4239" s="108" t="s">
        <v>8614</v>
      </c>
      <c r="C4239" s="108" t="s">
        <v>8615</v>
      </c>
      <c r="D4239" s="108" t="s">
        <v>265</v>
      </c>
      <c r="E4239" s="108">
        <v>5.0000000000000001E-3</v>
      </c>
      <c r="F4239" s="108" t="s">
        <v>8789</v>
      </c>
      <c r="G4239" s="108" t="s">
        <v>8615</v>
      </c>
      <c r="H4239" s="108" t="s">
        <v>11422</v>
      </c>
      <c r="I4239" s="108" t="s">
        <v>2163</v>
      </c>
      <c r="J4239" s="108" t="s">
        <v>11565</v>
      </c>
      <c r="K4239" s="362">
        <v>45855</v>
      </c>
      <c r="L4239" s="108" t="s">
        <v>11424</v>
      </c>
      <c r="M4239" s="108" t="s">
        <v>311</v>
      </c>
      <c r="N4239" s="362">
        <v>46220</v>
      </c>
      <c r="O4239" s="319" t="s">
        <v>263</v>
      </c>
      <c r="P4239" s="319">
        <v>2025</v>
      </c>
      <c r="Q4239" s="967" t="s">
        <v>26</v>
      </c>
      <c r="R4239" s="965" t="s">
        <v>26</v>
      </c>
      <c r="S4239" s="967" t="s">
        <v>26</v>
      </c>
      <c r="T4239" s="965"/>
      <c r="U4239" s="965"/>
      <c r="V4239" s="969"/>
      <c r="W4239" s="965"/>
    </row>
    <row r="4240" spans="1:23" ht="24.95" customHeight="1" x14ac:dyDescent="0.2">
      <c r="A4240" s="59">
        <v>314</v>
      </c>
      <c r="B4240" s="108" t="s">
        <v>8616</v>
      </c>
      <c r="C4240" s="108" t="s">
        <v>8617</v>
      </c>
      <c r="D4240" s="108" t="s">
        <v>265</v>
      </c>
      <c r="E4240" s="108">
        <v>5.0000000000000001E-3</v>
      </c>
      <c r="F4240" s="108" t="s">
        <v>8789</v>
      </c>
      <c r="G4240" s="108" t="s">
        <v>8617</v>
      </c>
      <c r="H4240" s="108" t="s">
        <v>11422</v>
      </c>
      <c r="I4240" s="108" t="s">
        <v>2163</v>
      </c>
      <c r="J4240" s="108" t="s">
        <v>11566</v>
      </c>
      <c r="K4240" s="362">
        <v>45855</v>
      </c>
      <c r="L4240" s="108" t="s">
        <v>11424</v>
      </c>
      <c r="M4240" s="108" t="s">
        <v>311</v>
      </c>
      <c r="N4240" s="362">
        <v>46220</v>
      </c>
      <c r="O4240" s="319" t="s">
        <v>263</v>
      </c>
      <c r="P4240" s="319">
        <v>2025</v>
      </c>
      <c r="Q4240" s="967" t="s">
        <v>26</v>
      </c>
      <c r="R4240" s="965" t="s">
        <v>26</v>
      </c>
      <c r="S4240" s="967" t="s">
        <v>26</v>
      </c>
      <c r="T4240" s="965"/>
      <c r="U4240" s="965"/>
      <c r="V4240" s="969"/>
      <c r="W4240" s="965"/>
    </row>
    <row r="4241" spans="1:23" ht="24.95" customHeight="1" x14ac:dyDescent="0.2">
      <c r="A4241" s="59">
        <v>315</v>
      </c>
      <c r="B4241" s="108" t="s">
        <v>8618</v>
      </c>
      <c r="C4241" s="108" t="s">
        <v>8619</v>
      </c>
      <c r="D4241" s="108" t="s">
        <v>265</v>
      </c>
      <c r="E4241" s="108">
        <v>5.0000000000000001E-3</v>
      </c>
      <c r="F4241" s="108" t="s">
        <v>8789</v>
      </c>
      <c r="G4241" s="108" t="s">
        <v>8619</v>
      </c>
      <c r="H4241" s="108" t="s">
        <v>11422</v>
      </c>
      <c r="I4241" s="108" t="s">
        <v>2163</v>
      </c>
      <c r="J4241" s="108" t="s">
        <v>11567</v>
      </c>
      <c r="K4241" s="362">
        <v>45855</v>
      </c>
      <c r="L4241" s="108" t="s">
        <v>11424</v>
      </c>
      <c r="M4241" s="108" t="s">
        <v>311</v>
      </c>
      <c r="N4241" s="362">
        <v>46220</v>
      </c>
      <c r="O4241" s="319" t="s">
        <v>263</v>
      </c>
      <c r="P4241" s="319">
        <v>2025</v>
      </c>
      <c r="Q4241" s="967" t="s">
        <v>26</v>
      </c>
      <c r="R4241" s="965" t="s">
        <v>26</v>
      </c>
      <c r="S4241" s="967" t="s">
        <v>26</v>
      </c>
      <c r="T4241" s="965"/>
      <c r="U4241" s="965"/>
      <c r="V4241" s="969"/>
      <c r="W4241" s="965"/>
    </row>
    <row r="4242" spans="1:23" ht="24.95" customHeight="1" x14ac:dyDescent="0.2">
      <c r="A4242" s="59">
        <v>316</v>
      </c>
      <c r="B4242" s="108" t="s">
        <v>8620</v>
      </c>
      <c r="C4242" s="108" t="s">
        <v>8621</v>
      </c>
      <c r="D4242" s="108" t="s">
        <v>268</v>
      </c>
      <c r="E4242" s="108">
        <v>6.0000000000000001E-3</v>
      </c>
      <c r="F4242" s="108" t="s">
        <v>8789</v>
      </c>
      <c r="G4242" s="108" t="s">
        <v>8621</v>
      </c>
      <c r="H4242" s="108" t="s">
        <v>11422</v>
      </c>
      <c r="I4242" s="108" t="s">
        <v>2163</v>
      </c>
      <c r="J4242" s="108" t="s">
        <v>11568</v>
      </c>
      <c r="K4242" s="362">
        <v>45855</v>
      </c>
      <c r="L4242" s="108" t="s">
        <v>11424</v>
      </c>
      <c r="M4242" s="108" t="s">
        <v>311</v>
      </c>
      <c r="N4242" s="362">
        <v>46220</v>
      </c>
      <c r="O4242" s="319" t="s">
        <v>263</v>
      </c>
      <c r="P4242" s="319">
        <v>2025</v>
      </c>
      <c r="Q4242" s="967" t="s">
        <v>26</v>
      </c>
      <c r="R4242" s="965" t="s">
        <v>26</v>
      </c>
      <c r="S4242" s="967" t="s">
        <v>26</v>
      </c>
      <c r="T4242" s="965"/>
      <c r="U4242" s="965"/>
      <c r="V4242" s="969"/>
      <c r="W4242" s="965"/>
    </row>
    <row r="4243" spans="1:23" ht="24.95" customHeight="1" x14ac:dyDescent="0.2">
      <c r="A4243" s="59">
        <v>317</v>
      </c>
      <c r="B4243" s="108" t="s">
        <v>8622</v>
      </c>
      <c r="C4243" s="108" t="s">
        <v>8623</v>
      </c>
      <c r="D4243" s="108" t="s">
        <v>189</v>
      </c>
      <c r="E4243" s="108">
        <v>0.25</v>
      </c>
      <c r="F4243" s="108" t="s">
        <v>821</v>
      </c>
      <c r="G4243" s="108" t="s">
        <v>8623</v>
      </c>
      <c r="H4243" s="108" t="s">
        <v>11430</v>
      </c>
      <c r="I4243" s="108" t="s">
        <v>2163</v>
      </c>
      <c r="J4243" s="108" t="s">
        <v>11569</v>
      </c>
      <c r="K4243" s="362">
        <v>45862</v>
      </c>
      <c r="L4243" s="108" t="s">
        <v>11424</v>
      </c>
      <c r="M4243" s="108" t="s">
        <v>311</v>
      </c>
      <c r="N4243" s="362">
        <v>46227</v>
      </c>
      <c r="O4243" s="319" t="s">
        <v>263</v>
      </c>
      <c r="P4243" s="319">
        <v>2025</v>
      </c>
      <c r="Q4243" s="967" t="s">
        <v>26</v>
      </c>
      <c r="R4243" s="965" t="s">
        <v>26</v>
      </c>
      <c r="S4243" s="967" t="s">
        <v>26</v>
      </c>
      <c r="T4243" s="965"/>
      <c r="U4243" s="965"/>
      <c r="V4243" s="969"/>
      <c r="W4243" s="965"/>
    </row>
    <row r="4244" spans="1:23" ht="24.95" customHeight="1" x14ac:dyDescent="0.2">
      <c r="A4244" s="59">
        <v>318</v>
      </c>
      <c r="B4244" s="108" t="s">
        <v>8624</v>
      </c>
      <c r="C4244" s="108" t="s">
        <v>8625</v>
      </c>
      <c r="D4244" s="108" t="s">
        <v>269</v>
      </c>
      <c r="E4244" s="108">
        <v>5.0049999999999999E-3</v>
      </c>
      <c r="F4244" s="108" t="s">
        <v>8789</v>
      </c>
      <c r="G4244" s="108" t="s">
        <v>8625</v>
      </c>
      <c r="H4244" s="108" t="s">
        <v>11422</v>
      </c>
      <c r="I4244" s="108" t="s">
        <v>2163</v>
      </c>
      <c r="J4244" s="108" t="s">
        <v>11570</v>
      </c>
      <c r="K4244" s="362">
        <v>45867</v>
      </c>
      <c r="L4244" s="108" t="s">
        <v>11424</v>
      </c>
      <c r="M4244" s="108" t="s">
        <v>311</v>
      </c>
      <c r="N4244" s="362">
        <v>46232</v>
      </c>
      <c r="O4244" s="319" t="s">
        <v>263</v>
      </c>
      <c r="P4244" s="319">
        <v>2025</v>
      </c>
      <c r="Q4244" s="967" t="s">
        <v>26</v>
      </c>
      <c r="R4244" s="965" t="s">
        <v>26</v>
      </c>
      <c r="S4244" s="967" t="s">
        <v>26</v>
      </c>
      <c r="T4244" s="965"/>
      <c r="U4244" s="965"/>
      <c r="V4244" s="969"/>
      <c r="W4244" s="965"/>
    </row>
    <row r="4245" spans="1:23" ht="24.95" customHeight="1" x14ac:dyDescent="0.2">
      <c r="A4245" s="59">
        <v>319</v>
      </c>
      <c r="B4245" s="108" t="s">
        <v>8626</v>
      </c>
      <c r="C4245" s="108" t="s">
        <v>8627</v>
      </c>
      <c r="D4245" s="108" t="s">
        <v>265</v>
      </c>
      <c r="E4245" s="108">
        <v>5.0000000000000001E-3</v>
      </c>
      <c r="F4245" s="108" t="s">
        <v>8789</v>
      </c>
      <c r="G4245" s="108" t="s">
        <v>8627</v>
      </c>
      <c r="H4245" s="108" t="s">
        <v>11422</v>
      </c>
      <c r="I4245" s="108" t="s">
        <v>2163</v>
      </c>
      <c r="J4245" s="108" t="s">
        <v>11571</v>
      </c>
      <c r="K4245" s="362">
        <v>45855</v>
      </c>
      <c r="L4245" s="108" t="s">
        <v>11424</v>
      </c>
      <c r="M4245" s="108" t="s">
        <v>311</v>
      </c>
      <c r="N4245" s="362">
        <v>46220</v>
      </c>
      <c r="O4245" s="319" t="s">
        <v>263</v>
      </c>
      <c r="P4245" s="319">
        <v>2025</v>
      </c>
      <c r="Q4245" s="967" t="s">
        <v>26</v>
      </c>
      <c r="R4245" s="965" t="s">
        <v>26</v>
      </c>
      <c r="S4245" s="967" t="s">
        <v>26</v>
      </c>
      <c r="T4245" s="965"/>
      <c r="U4245" s="965"/>
      <c r="V4245" s="969"/>
      <c r="W4245" s="965"/>
    </row>
    <row r="4246" spans="1:23" ht="24.95" customHeight="1" x14ac:dyDescent="0.2">
      <c r="A4246" s="59">
        <v>320</v>
      </c>
      <c r="B4246" s="108" t="s">
        <v>183</v>
      </c>
      <c r="C4246" s="108" t="s">
        <v>8628</v>
      </c>
      <c r="D4246" s="108" t="s">
        <v>189</v>
      </c>
      <c r="E4246" s="108">
        <v>2.5000000000000001E-2</v>
      </c>
      <c r="F4246" s="108" t="s">
        <v>821</v>
      </c>
      <c r="G4246" s="108" t="s">
        <v>8628</v>
      </c>
      <c r="H4246" s="108" t="s">
        <v>11572</v>
      </c>
      <c r="I4246" s="108" t="s">
        <v>2163</v>
      </c>
      <c r="J4246" s="108" t="s">
        <v>11573</v>
      </c>
      <c r="K4246" s="362">
        <v>45861</v>
      </c>
      <c r="L4246" s="108" t="s">
        <v>9661</v>
      </c>
      <c r="M4246" s="108" t="s">
        <v>311</v>
      </c>
      <c r="N4246" s="362">
        <v>46226</v>
      </c>
      <c r="O4246" s="319" t="s">
        <v>263</v>
      </c>
      <c r="P4246" s="319">
        <v>2025</v>
      </c>
      <c r="Q4246" s="967" t="s">
        <v>26</v>
      </c>
      <c r="R4246" s="965" t="s">
        <v>26</v>
      </c>
      <c r="S4246" s="967" t="s">
        <v>26</v>
      </c>
      <c r="T4246" s="965"/>
      <c r="U4246" s="965"/>
      <c r="V4246" s="969"/>
      <c r="W4246" s="965"/>
    </row>
    <row r="4247" spans="1:23" ht="24.95" customHeight="1" x14ac:dyDescent="0.2">
      <c r="A4247" s="59">
        <v>321</v>
      </c>
      <c r="B4247" s="108" t="s">
        <v>8629</v>
      </c>
      <c r="C4247" s="108" t="s">
        <v>8630</v>
      </c>
      <c r="D4247" s="108" t="s">
        <v>189</v>
      </c>
      <c r="E4247" s="108">
        <v>0.02</v>
      </c>
      <c r="F4247" s="108" t="s">
        <v>8789</v>
      </c>
      <c r="G4247" s="108" t="s">
        <v>8630</v>
      </c>
      <c r="H4247" s="108" t="s">
        <v>11574</v>
      </c>
      <c r="I4247" s="108" t="s">
        <v>2163</v>
      </c>
      <c r="J4247" s="108" t="s">
        <v>11575</v>
      </c>
      <c r="K4247" s="362">
        <v>45856</v>
      </c>
      <c r="L4247" s="108" t="s">
        <v>9661</v>
      </c>
      <c r="M4247" s="108" t="s">
        <v>311</v>
      </c>
      <c r="N4247" s="362">
        <v>46221</v>
      </c>
      <c r="O4247" s="319" t="s">
        <v>263</v>
      </c>
      <c r="P4247" s="319">
        <v>2025</v>
      </c>
      <c r="Q4247" s="967" t="s">
        <v>26</v>
      </c>
      <c r="R4247" s="965" t="s">
        <v>26</v>
      </c>
      <c r="S4247" s="967" t="s">
        <v>26</v>
      </c>
      <c r="T4247" s="965"/>
      <c r="U4247" s="965"/>
      <c r="V4247" s="969"/>
      <c r="W4247" s="965"/>
    </row>
    <row r="4248" spans="1:23" ht="24.95" customHeight="1" x14ac:dyDescent="0.2">
      <c r="A4248" s="59">
        <v>322</v>
      </c>
      <c r="B4248" s="108" t="s">
        <v>8631</v>
      </c>
      <c r="C4248" s="108" t="s">
        <v>8632</v>
      </c>
      <c r="D4248" s="108" t="s">
        <v>189</v>
      </c>
      <c r="E4248" s="108">
        <v>6.0000000000000001E-3</v>
      </c>
      <c r="F4248" s="108" t="s">
        <v>8789</v>
      </c>
      <c r="G4248" s="108" t="s">
        <v>8632</v>
      </c>
      <c r="H4248" s="108" t="s">
        <v>11422</v>
      </c>
      <c r="I4248" s="108" t="s">
        <v>2163</v>
      </c>
      <c r="J4248" s="108" t="s">
        <v>11576</v>
      </c>
      <c r="K4248" s="362">
        <v>45863</v>
      </c>
      <c r="L4248" s="108" t="s">
        <v>11424</v>
      </c>
      <c r="M4248" s="108" t="s">
        <v>311</v>
      </c>
      <c r="N4248" s="362">
        <v>46228</v>
      </c>
      <c r="O4248" s="319" t="s">
        <v>263</v>
      </c>
      <c r="P4248" s="319">
        <v>2025</v>
      </c>
      <c r="Q4248" s="967" t="s">
        <v>26</v>
      </c>
      <c r="R4248" s="965" t="s">
        <v>26</v>
      </c>
      <c r="S4248" s="967" t="s">
        <v>26</v>
      </c>
      <c r="T4248" s="965"/>
      <c r="U4248" s="965"/>
      <c r="V4248" s="969"/>
      <c r="W4248" s="965"/>
    </row>
    <row r="4249" spans="1:23" ht="24.95" customHeight="1" x14ac:dyDescent="0.2">
      <c r="A4249" s="59">
        <v>323</v>
      </c>
      <c r="B4249" s="108" t="s">
        <v>8633</v>
      </c>
      <c r="C4249" s="108" t="s">
        <v>8634</v>
      </c>
      <c r="D4249" s="108" t="s">
        <v>269</v>
      </c>
      <c r="E4249" s="108">
        <v>6.0000000000000001E-3</v>
      </c>
      <c r="F4249" s="108" t="s">
        <v>8789</v>
      </c>
      <c r="G4249" s="108" t="s">
        <v>8634</v>
      </c>
      <c r="H4249" s="108" t="s">
        <v>11422</v>
      </c>
      <c r="I4249" s="108" t="s">
        <v>2163</v>
      </c>
      <c r="J4249" s="108" t="s">
        <v>11577</v>
      </c>
      <c r="K4249" s="362">
        <v>45855</v>
      </c>
      <c r="L4249" s="108" t="s">
        <v>11424</v>
      </c>
      <c r="M4249" s="108" t="s">
        <v>311</v>
      </c>
      <c r="N4249" s="362">
        <v>46220</v>
      </c>
      <c r="O4249" s="319" t="s">
        <v>263</v>
      </c>
      <c r="P4249" s="319">
        <v>2025</v>
      </c>
      <c r="Q4249" s="967" t="s">
        <v>26</v>
      </c>
      <c r="R4249" s="965" t="s">
        <v>26</v>
      </c>
      <c r="S4249" s="967" t="s">
        <v>26</v>
      </c>
      <c r="T4249" s="965"/>
      <c r="U4249" s="965"/>
      <c r="V4249" s="969"/>
      <c r="W4249" s="965"/>
    </row>
    <row r="4250" spans="1:23" ht="24.95" customHeight="1" x14ac:dyDescent="0.2">
      <c r="A4250" s="59">
        <v>324</v>
      </c>
      <c r="B4250" s="108" t="s">
        <v>8635</v>
      </c>
      <c r="C4250" s="108" t="s">
        <v>8636</v>
      </c>
      <c r="D4250" s="108" t="s">
        <v>189</v>
      </c>
      <c r="E4250" s="108">
        <v>6.0000000000000001E-3</v>
      </c>
      <c r="F4250" s="108" t="s">
        <v>8789</v>
      </c>
      <c r="G4250" s="108" t="s">
        <v>8636</v>
      </c>
      <c r="H4250" s="108" t="s">
        <v>11422</v>
      </c>
      <c r="I4250" s="108" t="s">
        <v>2163</v>
      </c>
      <c r="J4250" s="108" t="s">
        <v>11578</v>
      </c>
      <c r="K4250" s="362">
        <v>45852</v>
      </c>
      <c r="L4250" s="108" t="s">
        <v>11424</v>
      </c>
      <c r="M4250" s="108" t="s">
        <v>311</v>
      </c>
      <c r="N4250" s="362">
        <v>46217</v>
      </c>
      <c r="O4250" s="319" t="s">
        <v>263</v>
      </c>
      <c r="P4250" s="319">
        <v>2025</v>
      </c>
      <c r="Q4250" s="967" t="s">
        <v>26</v>
      </c>
      <c r="R4250" s="965" t="s">
        <v>26</v>
      </c>
      <c r="S4250" s="967" t="s">
        <v>26</v>
      </c>
      <c r="T4250" s="965"/>
      <c r="U4250" s="965"/>
      <c r="V4250" s="969"/>
      <c r="W4250" s="965"/>
    </row>
    <row r="4251" spans="1:23" ht="24.95" customHeight="1" x14ac:dyDescent="0.2">
      <c r="A4251" s="59">
        <v>325</v>
      </c>
      <c r="B4251" s="108" t="s">
        <v>8637</v>
      </c>
      <c r="C4251" s="108" t="s">
        <v>8638</v>
      </c>
      <c r="D4251" s="108" t="s">
        <v>189</v>
      </c>
      <c r="E4251" s="108">
        <v>1.183E-2</v>
      </c>
      <c r="F4251" s="108" t="s">
        <v>8789</v>
      </c>
      <c r="G4251" s="108" t="s">
        <v>8638</v>
      </c>
      <c r="H4251" s="108" t="s">
        <v>11579</v>
      </c>
      <c r="I4251" s="108" t="s">
        <v>2163</v>
      </c>
      <c r="J4251" s="108" t="s">
        <v>11580</v>
      </c>
      <c r="K4251" s="362">
        <v>45868</v>
      </c>
      <c r="L4251" s="108" t="s">
        <v>9661</v>
      </c>
      <c r="M4251" s="108" t="s">
        <v>311</v>
      </c>
      <c r="N4251" s="362">
        <v>46233</v>
      </c>
      <c r="O4251" s="319" t="s">
        <v>263</v>
      </c>
      <c r="P4251" s="319">
        <v>2025</v>
      </c>
      <c r="Q4251" s="967" t="s">
        <v>26</v>
      </c>
      <c r="R4251" s="965" t="s">
        <v>26</v>
      </c>
      <c r="S4251" s="967" t="s">
        <v>26</v>
      </c>
      <c r="T4251" s="965"/>
      <c r="U4251" s="965"/>
      <c r="V4251" s="969"/>
      <c r="W4251" s="965"/>
    </row>
    <row r="4252" spans="1:23" ht="24.95" customHeight="1" x14ac:dyDescent="0.2">
      <c r="A4252" s="59">
        <v>326</v>
      </c>
      <c r="B4252" s="108" t="s">
        <v>8639</v>
      </c>
      <c r="C4252" s="108" t="s">
        <v>8640</v>
      </c>
      <c r="D4252" s="108" t="s">
        <v>189</v>
      </c>
      <c r="E4252" s="108">
        <v>6.6E-3</v>
      </c>
      <c r="F4252" s="108" t="s">
        <v>8789</v>
      </c>
      <c r="G4252" s="108" t="s">
        <v>8640</v>
      </c>
      <c r="H4252" s="108" t="s">
        <v>11430</v>
      </c>
      <c r="I4252" s="108" t="s">
        <v>2163</v>
      </c>
      <c r="J4252" s="108" t="s">
        <v>11581</v>
      </c>
      <c r="K4252" s="362">
        <v>45855</v>
      </c>
      <c r="L4252" s="108" t="s">
        <v>11424</v>
      </c>
      <c r="M4252" s="108" t="s">
        <v>311</v>
      </c>
      <c r="N4252" s="362">
        <v>46220</v>
      </c>
      <c r="O4252" s="319" t="s">
        <v>263</v>
      </c>
      <c r="P4252" s="319">
        <v>2025</v>
      </c>
      <c r="Q4252" s="967" t="s">
        <v>26</v>
      </c>
      <c r="R4252" s="965" t="s">
        <v>26</v>
      </c>
      <c r="S4252" s="967" t="s">
        <v>26</v>
      </c>
      <c r="T4252" s="965"/>
      <c r="U4252" s="965"/>
      <c r="V4252" s="969"/>
      <c r="W4252" s="965"/>
    </row>
    <row r="4253" spans="1:23" ht="24.95" customHeight="1" x14ac:dyDescent="0.2">
      <c r="A4253" s="59">
        <v>327</v>
      </c>
      <c r="B4253" s="108" t="s">
        <v>8641</v>
      </c>
      <c r="C4253" s="108" t="s">
        <v>8642</v>
      </c>
      <c r="D4253" s="108" t="s">
        <v>268</v>
      </c>
      <c r="E4253" s="108">
        <v>6.0000000000000001E-3</v>
      </c>
      <c r="F4253" s="108" t="s">
        <v>8789</v>
      </c>
      <c r="G4253" s="108" t="s">
        <v>8642</v>
      </c>
      <c r="H4253" s="108" t="s">
        <v>11422</v>
      </c>
      <c r="I4253" s="108" t="s">
        <v>2163</v>
      </c>
      <c r="J4253" s="108" t="s">
        <v>11582</v>
      </c>
      <c r="K4253" s="362">
        <v>45855</v>
      </c>
      <c r="L4253" s="108" t="s">
        <v>11424</v>
      </c>
      <c r="M4253" s="108" t="s">
        <v>311</v>
      </c>
      <c r="N4253" s="362">
        <v>46220</v>
      </c>
      <c r="O4253" s="319" t="s">
        <v>263</v>
      </c>
      <c r="P4253" s="319">
        <v>2025</v>
      </c>
      <c r="Q4253" s="967" t="s">
        <v>26</v>
      </c>
      <c r="R4253" s="965" t="s">
        <v>26</v>
      </c>
      <c r="S4253" s="967" t="s">
        <v>26</v>
      </c>
      <c r="T4253" s="965"/>
      <c r="U4253" s="965"/>
      <c r="V4253" s="969"/>
      <c r="W4253" s="965"/>
    </row>
    <row r="4254" spans="1:23" ht="24.95" customHeight="1" x14ac:dyDescent="0.2">
      <c r="A4254" s="59">
        <v>328</v>
      </c>
      <c r="B4254" s="108" t="s">
        <v>8643</v>
      </c>
      <c r="C4254" s="108" t="s">
        <v>8644</v>
      </c>
      <c r="D4254" s="108" t="s">
        <v>269</v>
      </c>
      <c r="E4254" s="108">
        <v>5.0000000000000001E-3</v>
      </c>
      <c r="F4254" s="108" t="s">
        <v>8789</v>
      </c>
      <c r="G4254" s="108" t="s">
        <v>8644</v>
      </c>
      <c r="H4254" s="108" t="s">
        <v>11422</v>
      </c>
      <c r="I4254" s="108" t="s">
        <v>2163</v>
      </c>
      <c r="J4254" s="108" t="s">
        <v>11583</v>
      </c>
      <c r="K4254" s="362">
        <v>45855</v>
      </c>
      <c r="L4254" s="108" t="s">
        <v>11424</v>
      </c>
      <c r="M4254" s="108" t="s">
        <v>311</v>
      </c>
      <c r="N4254" s="362">
        <v>46220</v>
      </c>
      <c r="O4254" s="319" t="s">
        <v>263</v>
      </c>
      <c r="P4254" s="319">
        <v>2025</v>
      </c>
      <c r="Q4254" s="967" t="s">
        <v>26</v>
      </c>
      <c r="R4254" s="965" t="s">
        <v>26</v>
      </c>
      <c r="S4254" s="967" t="s">
        <v>26</v>
      </c>
      <c r="T4254" s="965"/>
      <c r="U4254" s="965"/>
      <c r="V4254" s="969"/>
      <c r="W4254" s="965"/>
    </row>
    <row r="4255" spans="1:23" ht="24.95" customHeight="1" x14ac:dyDescent="0.2">
      <c r="A4255" s="59">
        <v>329</v>
      </c>
      <c r="B4255" s="108" t="s">
        <v>8645</v>
      </c>
      <c r="C4255" s="108" t="s">
        <v>8646</v>
      </c>
      <c r="D4255" s="108" t="s">
        <v>269</v>
      </c>
      <c r="E4255" s="108">
        <v>5.0000000000000001E-3</v>
      </c>
      <c r="F4255" s="108" t="s">
        <v>8789</v>
      </c>
      <c r="G4255" s="108" t="s">
        <v>8646</v>
      </c>
      <c r="H4255" s="108" t="s">
        <v>11422</v>
      </c>
      <c r="I4255" s="108" t="s">
        <v>2163</v>
      </c>
      <c r="J4255" s="108" t="s">
        <v>11584</v>
      </c>
      <c r="K4255" s="362">
        <v>45863</v>
      </c>
      <c r="L4255" s="108" t="s">
        <v>11424</v>
      </c>
      <c r="M4255" s="108" t="s">
        <v>311</v>
      </c>
      <c r="N4255" s="362">
        <v>46228</v>
      </c>
      <c r="O4255" s="319" t="s">
        <v>263</v>
      </c>
      <c r="P4255" s="319">
        <v>2025</v>
      </c>
      <c r="Q4255" s="967" t="s">
        <v>26</v>
      </c>
      <c r="R4255" s="965" t="s">
        <v>26</v>
      </c>
      <c r="S4255" s="967" t="s">
        <v>26</v>
      </c>
      <c r="T4255" s="965"/>
      <c r="U4255" s="965"/>
      <c r="V4255" s="969"/>
      <c r="W4255" s="965"/>
    </row>
    <row r="4256" spans="1:23" ht="24.95" customHeight="1" x14ac:dyDescent="0.2">
      <c r="A4256" s="59">
        <v>330</v>
      </c>
      <c r="B4256" s="108" t="s">
        <v>8647</v>
      </c>
      <c r="C4256" s="108" t="s">
        <v>8648</v>
      </c>
      <c r="D4256" s="108" t="s">
        <v>189</v>
      </c>
      <c r="E4256" s="108">
        <v>1.9399999999999999E-3</v>
      </c>
      <c r="F4256" s="108" t="s">
        <v>8789</v>
      </c>
      <c r="G4256" s="108" t="s">
        <v>8648</v>
      </c>
      <c r="H4256" s="108" t="s">
        <v>11422</v>
      </c>
      <c r="I4256" s="108" t="s">
        <v>2163</v>
      </c>
      <c r="J4256" s="108" t="s">
        <v>11585</v>
      </c>
      <c r="K4256" s="362">
        <v>45861</v>
      </c>
      <c r="L4256" s="108" t="s">
        <v>11424</v>
      </c>
      <c r="M4256" s="108" t="s">
        <v>311</v>
      </c>
      <c r="N4256" s="362">
        <v>46226</v>
      </c>
      <c r="O4256" s="319" t="s">
        <v>263</v>
      </c>
      <c r="P4256" s="319">
        <v>2025</v>
      </c>
      <c r="Q4256" s="967" t="s">
        <v>26</v>
      </c>
      <c r="R4256" s="965" t="s">
        <v>26</v>
      </c>
      <c r="S4256" s="967" t="s">
        <v>26</v>
      </c>
      <c r="T4256" s="965"/>
      <c r="U4256" s="965"/>
      <c r="V4256" s="969"/>
      <c r="W4256" s="965"/>
    </row>
    <row r="4257" spans="1:23" ht="24.95" customHeight="1" x14ac:dyDescent="0.2">
      <c r="A4257" s="59">
        <v>331</v>
      </c>
      <c r="B4257" s="108" t="s">
        <v>8649</v>
      </c>
      <c r="C4257" s="108" t="s">
        <v>8650</v>
      </c>
      <c r="D4257" s="108" t="s">
        <v>265</v>
      </c>
      <c r="E4257" s="108">
        <v>6.0000000000000001E-3</v>
      </c>
      <c r="F4257" s="108" t="s">
        <v>8789</v>
      </c>
      <c r="G4257" s="108" t="s">
        <v>8650</v>
      </c>
      <c r="H4257" s="108" t="s">
        <v>11422</v>
      </c>
      <c r="I4257" s="108" t="s">
        <v>2163</v>
      </c>
      <c r="J4257" s="108" t="s">
        <v>11586</v>
      </c>
      <c r="K4257" s="362">
        <v>45867</v>
      </c>
      <c r="L4257" s="108" t="s">
        <v>11424</v>
      </c>
      <c r="M4257" s="108" t="s">
        <v>311</v>
      </c>
      <c r="N4257" s="362">
        <v>46232</v>
      </c>
      <c r="O4257" s="319" t="s">
        <v>263</v>
      </c>
      <c r="P4257" s="319">
        <v>2025</v>
      </c>
      <c r="Q4257" s="967" t="s">
        <v>26</v>
      </c>
      <c r="R4257" s="965" t="s">
        <v>26</v>
      </c>
      <c r="S4257" s="967" t="s">
        <v>26</v>
      </c>
      <c r="T4257" s="965"/>
      <c r="U4257" s="965"/>
      <c r="V4257" s="969"/>
      <c r="W4257" s="965"/>
    </row>
    <row r="4258" spans="1:23" ht="24.95" customHeight="1" x14ac:dyDescent="0.2">
      <c r="A4258" s="59">
        <v>332</v>
      </c>
      <c r="B4258" s="108" t="s">
        <v>8651</v>
      </c>
      <c r="C4258" s="108" t="s">
        <v>8652</v>
      </c>
      <c r="D4258" s="108" t="s">
        <v>268</v>
      </c>
      <c r="E4258" s="108">
        <v>5.0000000000000001E-3</v>
      </c>
      <c r="F4258" s="108" t="s">
        <v>8789</v>
      </c>
      <c r="G4258" s="108" t="s">
        <v>8652</v>
      </c>
      <c r="H4258" s="108" t="s">
        <v>11422</v>
      </c>
      <c r="I4258" s="108" t="s">
        <v>2163</v>
      </c>
      <c r="J4258" s="108" t="s">
        <v>11587</v>
      </c>
      <c r="K4258" s="362">
        <v>45860</v>
      </c>
      <c r="L4258" s="108" t="s">
        <v>11424</v>
      </c>
      <c r="M4258" s="108" t="s">
        <v>311</v>
      </c>
      <c r="N4258" s="362">
        <v>46225</v>
      </c>
      <c r="O4258" s="319" t="s">
        <v>263</v>
      </c>
      <c r="P4258" s="319">
        <v>2025</v>
      </c>
      <c r="Q4258" s="967" t="s">
        <v>26</v>
      </c>
      <c r="R4258" s="965" t="s">
        <v>26</v>
      </c>
      <c r="S4258" s="967" t="s">
        <v>26</v>
      </c>
      <c r="T4258" s="965"/>
      <c r="U4258" s="965"/>
      <c r="V4258" s="969"/>
      <c r="W4258" s="965"/>
    </row>
    <row r="4259" spans="1:23" ht="24.95" customHeight="1" x14ac:dyDescent="0.2">
      <c r="A4259" s="59">
        <v>333</v>
      </c>
      <c r="B4259" s="108" t="s">
        <v>8653</v>
      </c>
      <c r="C4259" s="108" t="s">
        <v>8654</v>
      </c>
      <c r="D4259" s="108" t="s">
        <v>269</v>
      </c>
      <c r="E4259" s="108">
        <v>5.0000000000000001E-3</v>
      </c>
      <c r="F4259" s="108" t="s">
        <v>8789</v>
      </c>
      <c r="G4259" s="108" t="s">
        <v>8654</v>
      </c>
      <c r="H4259" s="108" t="s">
        <v>11422</v>
      </c>
      <c r="I4259" s="108" t="s">
        <v>2163</v>
      </c>
      <c r="J4259" s="108" t="s">
        <v>11588</v>
      </c>
      <c r="K4259" s="362">
        <v>45860</v>
      </c>
      <c r="L4259" s="108" t="s">
        <v>11424</v>
      </c>
      <c r="M4259" s="108" t="s">
        <v>311</v>
      </c>
      <c r="N4259" s="362">
        <v>46225</v>
      </c>
      <c r="O4259" s="319" t="s">
        <v>263</v>
      </c>
      <c r="P4259" s="319">
        <v>2025</v>
      </c>
      <c r="Q4259" s="967" t="s">
        <v>26</v>
      </c>
      <c r="R4259" s="965" t="s">
        <v>26</v>
      </c>
      <c r="S4259" s="967" t="s">
        <v>26</v>
      </c>
      <c r="T4259" s="965"/>
      <c r="U4259" s="965"/>
      <c r="V4259" s="969"/>
      <c r="W4259" s="965"/>
    </row>
    <row r="4260" spans="1:23" ht="24.95" customHeight="1" x14ac:dyDescent="0.2">
      <c r="A4260" s="59">
        <v>334</v>
      </c>
      <c r="B4260" s="108" t="s">
        <v>8655</v>
      </c>
      <c r="C4260" s="108" t="s">
        <v>8656</v>
      </c>
      <c r="D4260" s="108" t="s">
        <v>189</v>
      </c>
      <c r="E4260" s="108">
        <v>1.2E-2</v>
      </c>
      <c r="F4260" s="108" t="s">
        <v>8789</v>
      </c>
      <c r="G4260" s="108" t="s">
        <v>8656</v>
      </c>
      <c r="H4260" s="108" t="s">
        <v>11430</v>
      </c>
      <c r="I4260" s="108" t="s">
        <v>2163</v>
      </c>
      <c r="J4260" s="108" t="s">
        <v>11589</v>
      </c>
      <c r="K4260" s="362">
        <v>45860</v>
      </c>
      <c r="L4260" s="108" t="s">
        <v>11424</v>
      </c>
      <c r="M4260" s="108" t="s">
        <v>311</v>
      </c>
      <c r="N4260" s="362">
        <v>46225</v>
      </c>
      <c r="O4260" s="319" t="s">
        <v>263</v>
      </c>
      <c r="P4260" s="319">
        <v>2025</v>
      </c>
      <c r="Q4260" s="967" t="s">
        <v>26</v>
      </c>
      <c r="R4260" s="965" t="s">
        <v>26</v>
      </c>
      <c r="S4260" s="967" t="s">
        <v>26</v>
      </c>
      <c r="T4260" s="965"/>
      <c r="U4260" s="965"/>
      <c r="V4260" s="969"/>
      <c r="W4260" s="965"/>
    </row>
    <row r="4261" spans="1:23" ht="24.95" customHeight="1" x14ac:dyDescent="0.2">
      <c r="A4261" s="59">
        <v>335</v>
      </c>
      <c r="B4261" s="108" t="s">
        <v>8657</v>
      </c>
      <c r="C4261" s="108" t="s">
        <v>8658</v>
      </c>
      <c r="D4261" s="108" t="s">
        <v>189</v>
      </c>
      <c r="E4261" s="108">
        <v>1.035E-2</v>
      </c>
      <c r="F4261" s="108" t="s">
        <v>8789</v>
      </c>
      <c r="G4261" s="108" t="s">
        <v>8658</v>
      </c>
      <c r="H4261" s="108" t="s">
        <v>11590</v>
      </c>
      <c r="I4261" s="108" t="s">
        <v>2163</v>
      </c>
      <c r="J4261" s="108" t="s">
        <v>11591</v>
      </c>
      <c r="K4261" s="362">
        <v>45862</v>
      </c>
      <c r="L4261" s="108" t="s">
        <v>9661</v>
      </c>
      <c r="M4261" s="108" t="s">
        <v>311</v>
      </c>
      <c r="N4261" s="362">
        <v>46227</v>
      </c>
      <c r="O4261" s="319" t="s">
        <v>263</v>
      </c>
      <c r="P4261" s="319">
        <v>2025</v>
      </c>
      <c r="Q4261" s="967" t="s">
        <v>26</v>
      </c>
      <c r="R4261" s="965" t="s">
        <v>26</v>
      </c>
      <c r="S4261" s="967" t="s">
        <v>26</v>
      </c>
      <c r="T4261" s="965"/>
      <c r="U4261" s="965"/>
      <c r="V4261" s="969"/>
      <c r="W4261" s="965"/>
    </row>
    <row r="4262" spans="1:23" ht="24.95" customHeight="1" x14ac:dyDescent="0.2">
      <c r="A4262" s="59">
        <v>336</v>
      </c>
      <c r="B4262" s="108" t="s">
        <v>8659</v>
      </c>
      <c r="C4262" s="108" t="s">
        <v>8660</v>
      </c>
      <c r="D4262" s="108" t="s">
        <v>268</v>
      </c>
      <c r="E4262" s="108">
        <v>6.3699999999999998E-3</v>
      </c>
      <c r="F4262" s="108" t="s">
        <v>8789</v>
      </c>
      <c r="G4262" s="108" t="s">
        <v>8660</v>
      </c>
      <c r="H4262" s="108" t="s">
        <v>11430</v>
      </c>
      <c r="I4262" s="108" t="s">
        <v>2163</v>
      </c>
      <c r="J4262" s="108" t="s">
        <v>11592</v>
      </c>
      <c r="K4262" s="362">
        <v>45855</v>
      </c>
      <c r="L4262" s="108" t="s">
        <v>11424</v>
      </c>
      <c r="M4262" s="108" t="s">
        <v>311</v>
      </c>
      <c r="N4262" s="362">
        <v>46220</v>
      </c>
      <c r="O4262" s="319" t="s">
        <v>263</v>
      </c>
      <c r="P4262" s="319">
        <v>2025</v>
      </c>
      <c r="Q4262" s="967" t="s">
        <v>26</v>
      </c>
      <c r="R4262" s="965" t="s">
        <v>26</v>
      </c>
      <c r="S4262" s="967" t="s">
        <v>26</v>
      </c>
      <c r="T4262" s="965"/>
      <c r="U4262" s="965"/>
      <c r="V4262" s="969"/>
      <c r="W4262" s="965"/>
    </row>
    <row r="4263" spans="1:23" ht="24.95" customHeight="1" x14ac:dyDescent="0.2">
      <c r="A4263" s="59">
        <v>337</v>
      </c>
      <c r="B4263" s="108" t="s">
        <v>8661</v>
      </c>
      <c r="C4263" s="108" t="s">
        <v>8662</v>
      </c>
      <c r="D4263" s="108" t="s">
        <v>189</v>
      </c>
      <c r="E4263" s="108">
        <v>0.2</v>
      </c>
      <c r="F4263" s="108" t="s">
        <v>8789</v>
      </c>
      <c r="G4263" s="108" t="s">
        <v>8662</v>
      </c>
      <c r="H4263" s="108" t="s">
        <v>11430</v>
      </c>
      <c r="I4263" s="108" t="s">
        <v>2163</v>
      </c>
      <c r="J4263" s="108" t="s">
        <v>11593</v>
      </c>
      <c r="K4263" s="362">
        <v>45869</v>
      </c>
      <c r="L4263" s="108" t="s">
        <v>11424</v>
      </c>
      <c r="M4263" s="108" t="s">
        <v>311</v>
      </c>
      <c r="N4263" s="362">
        <v>46234</v>
      </c>
      <c r="O4263" s="319" t="s">
        <v>263</v>
      </c>
      <c r="P4263" s="319">
        <v>2025</v>
      </c>
      <c r="Q4263" s="967" t="s">
        <v>26</v>
      </c>
      <c r="R4263" s="965" t="s">
        <v>26</v>
      </c>
      <c r="S4263" s="967" t="s">
        <v>26</v>
      </c>
      <c r="T4263" s="965"/>
      <c r="U4263" s="965"/>
      <c r="V4263" s="969"/>
      <c r="W4263" s="965"/>
    </row>
    <row r="4264" spans="1:23" ht="24.95" customHeight="1" x14ac:dyDescent="0.2">
      <c r="A4264" s="59">
        <v>338</v>
      </c>
      <c r="B4264" s="108" t="s">
        <v>8663</v>
      </c>
      <c r="C4264" s="108" t="s">
        <v>8664</v>
      </c>
      <c r="D4264" s="108" t="s">
        <v>268</v>
      </c>
      <c r="E4264" s="108">
        <v>8.0000000000000002E-3</v>
      </c>
      <c r="F4264" s="108" t="s">
        <v>8908</v>
      </c>
      <c r="G4264" s="108" t="s">
        <v>8664</v>
      </c>
      <c r="H4264" s="108" t="s">
        <v>11594</v>
      </c>
      <c r="I4264" s="108" t="s">
        <v>2163</v>
      </c>
      <c r="J4264" s="108" t="s">
        <v>11595</v>
      </c>
      <c r="K4264" s="362">
        <v>45868</v>
      </c>
      <c r="L4264" s="108" t="s">
        <v>9661</v>
      </c>
      <c r="M4264" s="108" t="s">
        <v>311</v>
      </c>
      <c r="N4264" s="362">
        <v>46233</v>
      </c>
      <c r="O4264" s="319" t="s">
        <v>263</v>
      </c>
      <c r="P4264" s="319">
        <v>2025</v>
      </c>
      <c r="Q4264" s="967" t="s">
        <v>26</v>
      </c>
      <c r="R4264" s="965" t="s">
        <v>26</v>
      </c>
      <c r="S4264" s="967" t="s">
        <v>26</v>
      </c>
      <c r="T4264" s="965"/>
      <c r="U4264" s="965"/>
      <c r="V4264" s="969"/>
      <c r="W4264" s="965"/>
    </row>
    <row r="4265" spans="1:23" ht="24.95" customHeight="1" x14ac:dyDescent="0.2">
      <c r="A4265" s="59">
        <v>339</v>
      </c>
      <c r="B4265" s="108" t="s">
        <v>8665</v>
      </c>
      <c r="C4265" s="108" t="s">
        <v>8666</v>
      </c>
      <c r="D4265" s="108" t="s">
        <v>189</v>
      </c>
      <c r="E4265" s="108">
        <v>8.0000000000000002E-3</v>
      </c>
      <c r="F4265" s="108" t="s">
        <v>8789</v>
      </c>
      <c r="G4265" s="108" t="s">
        <v>8666</v>
      </c>
      <c r="H4265" s="108" t="s">
        <v>11596</v>
      </c>
      <c r="I4265" s="108" t="s">
        <v>2163</v>
      </c>
      <c r="J4265" s="108" t="s">
        <v>11597</v>
      </c>
      <c r="K4265" s="362">
        <v>45861</v>
      </c>
      <c r="L4265" s="108" t="s">
        <v>9661</v>
      </c>
      <c r="M4265" s="108" t="s">
        <v>311</v>
      </c>
      <c r="N4265" s="362">
        <v>46226</v>
      </c>
      <c r="O4265" s="319" t="s">
        <v>263</v>
      </c>
      <c r="P4265" s="319">
        <v>2025</v>
      </c>
      <c r="Q4265" s="967" t="s">
        <v>26</v>
      </c>
      <c r="R4265" s="965" t="s">
        <v>26</v>
      </c>
      <c r="S4265" s="967" t="s">
        <v>26</v>
      </c>
      <c r="T4265" s="965"/>
      <c r="U4265" s="965"/>
      <c r="V4265" s="969"/>
      <c r="W4265" s="965"/>
    </row>
    <row r="4266" spans="1:23" ht="24.95" customHeight="1" x14ac:dyDescent="0.2">
      <c r="A4266" s="59">
        <v>340</v>
      </c>
      <c r="B4266" s="108" t="s">
        <v>8667</v>
      </c>
      <c r="C4266" s="108" t="s">
        <v>8668</v>
      </c>
      <c r="D4266" s="108" t="s">
        <v>265</v>
      </c>
      <c r="E4266" s="108">
        <v>7.8300000000000002E-3</v>
      </c>
      <c r="F4266" s="108" t="s">
        <v>8789</v>
      </c>
      <c r="G4266" s="108" t="s">
        <v>8668</v>
      </c>
      <c r="H4266" s="108" t="s">
        <v>11598</v>
      </c>
      <c r="I4266" s="108" t="s">
        <v>2163</v>
      </c>
      <c r="J4266" s="108" t="s">
        <v>11599</v>
      </c>
      <c r="K4266" s="362">
        <v>45868</v>
      </c>
      <c r="L4266" s="108" t="s">
        <v>9661</v>
      </c>
      <c r="M4266" s="108" t="s">
        <v>311</v>
      </c>
      <c r="N4266" s="362">
        <v>46233</v>
      </c>
      <c r="O4266" s="319" t="s">
        <v>263</v>
      </c>
      <c r="P4266" s="319">
        <v>2025</v>
      </c>
      <c r="Q4266" s="967" t="s">
        <v>26</v>
      </c>
      <c r="R4266" s="965" t="s">
        <v>26</v>
      </c>
      <c r="S4266" s="967" t="s">
        <v>26</v>
      </c>
      <c r="T4266" s="965"/>
      <c r="U4266" s="965"/>
      <c r="V4266" s="969"/>
      <c r="W4266" s="965"/>
    </row>
    <row r="4267" spans="1:23" ht="24.95" customHeight="1" x14ac:dyDescent="0.2">
      <c r="A4267" s="59">
        <v>341</v>
      </c>
      <c r="B4267" s="108" t="s">
        <v>8669</v>
      </c>
      <c r="C4267" s="108" t="s">
        <v>8670</v>
      </c>
      <c r="D4267" s="108" t="s">
        <v>189</v>
      </c>
      <c r="E4267" s="108">
        <v>6.0000000000000001E-3</v>
      </c>
      <c r="F4267" s="108" t="s">
        <v>8789</v>
      </c>
      <c r="G4267" s="108" t="s">
        <v>8670</v>
      </c>
      <c r="H4267" s="108" t="s">
        <v>11430</v>
      </c>
      <c r="I4267" s="108" t="s">
        <v>2163</v>
      </c>
      <c r="J4267" s="108" t="s">
        <v>11600</v>
      </c>
      <c r="K4267" s="362">
        <v>45861</v>
      </c>
      <c r="L4267" s="108" t="s">
        <v>11424</v>
      </c>
      <c r="M4267" s="108" t="s">
        <v>311</v>
      </c>
      <c r="N4267" s="362">
        <v>46226</v>
      </c>
      <c r="O4267" s="319" t="s">
        <v>263</v>
      </c>
      <c r="P4267" s="319">
        <v>2025</v>
      </c>
      <c r="Q4267" s="967" t="s">
        <v>26</v>
      </c>
      <c r="R4267" s="965" t="s">
        <v>26</v>
      </c>
      <c r="S4267" s="967" t="s">
        <v>26</v>
      </c>
      <c r="T4267" s="965"/>
      <c r="U4267" s="965"/>
      <c r="V4267" s="969"/>
      <c r="W4267" s="965"/>
    </row>
    <row r="4268" spans="1:23" ht="24.95" customHeight="1" x14ac:dyDescent="0.2">
      <c r="A4268" s="59">
        <v>342</v>
      </c>
      <c r="B4268" s="108" t="s">
        <v>8671</v>
      </c>
      <c r="C4268" s="108" t="s">
        <v>8672</v>
      </c>
      <c r="D4268" s="108" t="s">
        <v>268</v>
      </c>
      <c r="E4268" s="108">
        <v>6.0000000000000001E-3</v>
      </c>
      <c r="F4268" s="108" t="s">
        <v>8789</v>
      </c>
      <c r="G4268" s="108" t="s">
        <v>8672</v>
      </c>
      <c r="H4268" s="108" t="s">
        <v>11422</v>
      </c>
      <c r="I4268" s="108" t="s">
        <v>2163</v>
      </c>
      <c r="J4268" s="108" t="s">
        <v>11601</v>
      </c>
      <c r="K4268" s="362">
        <v>45867</v>
      </c>
      <c r="L4268" s="108" t="s">
        <v>11424</v>
      </c>
      <c r="M4268" s="108" t="s">
        <v>311</v>
      </c>
      <c r="N4268" s="362">
        <v>46232</v>
      </c>
      <c r="O4268" s="319" t="s">
        <v>263</v>
      </c>
      <c r="P4268" s="319">
        <v>2025</v>
      </c>
      <c r="Q4268" s="967" t="s">
        <v>26</v>
      </c>
      <c r="R4268" s="965" t="s">
        <v>26</v>
      </c>
      <c r="S4268" s="967" t="s">
        <v>26</v>
      </c>
      <c r="T4268" s="965"/>
      <c r="U4268" s="965"/>
      <c r="V4268" s="969"/>
      <c r="W4268" s="965"/>
    </row>
    <row r="4269" spans="1:23" ht="24.95" customHeight="1" x14ac:dyDescent="0.2">
      <c r="A4269" s="59">
        <v>343</v>
      </c>
      <c r="B4269" s="108" t="s">
        <v>8673</v>
      </c>
      <c r="C4269" s="108" t="s">
        <v>8674</v>
      </c>
      <c r="D4269" s="108" t="s">
        <v>269</v>
      </c>
      <c r="E4269" s="108">
        <v>6.0480000000000004E-3</v>
      </c>
      <c r="F4269" s="108" t="s">
        <v>8789</v>
      </c>
      <c r="G4269" s="108" t="s">
        <v>8674</v>
      </c>
      <c r="H4269" s="108" t="s">
        <v>11422</v>
      </c>
      <c r="I4269" s="108" t="s">
        <v>2163</v>
      </c>
      <c r="J4269" s="108" t="s">
        <v>11602</v>
      </c>
      <c r="K4269" s="362">
        <v>45861</v>
      </c>
      <c r="L4269" s="108" t="s">
        <v>11424</v>
      </c>
      <c r="M4269" s="108" t="s">
        <v>311</v>
      </c>
      <c r="N4269" s="362">
        <v>46226</v>
      </c>
      <c r="O4269" s="319" t="s">
        <v>263</v>
      </c>
      <c r="P4269" s="319">
        <v>2025</v>
      </c>
      <c r="Q4269" s="967" t="s">
        <v>26</v>
      </c>
      <c r="R4269" s="965" t="s">
        <v>26</v>
      </c>
      <c r="S4269" s="967" t="s">
        <v>26</v>
      </c>
      <c r="T4269" s="965"/>
      <c r="U4269" s="965"/>
      <c r="V4269" s="969"/>
      <c r="W4269" s="965"/>
    </row>
    <row r="4270" spans="1:23" ht="24.95" customHeight="1" x14ac:dyDescent="0.2">
      <c r="A4270" s="59">
        <v>344</v>
      </c>
      <c r="B4270" s="108" t="s">
        <v>8675</v>
      </c>
      <c r="C4270" s="108" t="s">
        <v>8676</v>
      </c>
      <c r="D4270" s="108" t="s">
        <v>265</v>
      </c>
      <c r="E4270" s="108">
        <v>5.0000000000000001E-3</v>
      </c>
      <c r="F4270" s="108" t="s">
        <v>8789</v>
      </c>
      <c r="G4270" s="108" t="s">
        <v>8676</v>
      </c>
      <c r="H4270" s="108" t="s">
        <v>11603</v>
      </c>
      <c r="I4270" s="108" t="s">
        <v>2163</v>
      </c>
      <c r="J4270" s="108" t="s">
        <v>11604</v>
      </c>
      <c r="K4270" s="362">
        <v>45868</v>
      </c>
      <c r="L4270" s="108" t="s">
        <v>9661</v>
      </c>
      <c r="M4270" s="108" t="s">
        <v>311</v>
      </c>
      <c r="N4270" s="362">
        <v>46233</v>
      </c>
      <c r="O4270" s="319" t="s">
        <v>263</v>
      </c>
      <c r="P4270" s="319">
        <v>2025</v>
      </c>
      <c r="Q4270" s="967" t="s">
        <v>26</v>
      </c>
      <c r="R4270" s="965" t="s">
        <v>26</v>
      </c>
      <c r="S4270" s="967" t="s">
        <v>26</v>
      </c>
      <c r="T4270" s="965"/>
      <c r="U4270" s="965"/>
      <c r="V4270" s="969"/>
      <c r="W4270" s="965"/>
    </row>
    <row r="4271" spans="1:23" ht="24.95" customHeight="1" x14ac:dyDescent="0.2">
      <c r="A4271" s="59">
        <v>345</v>
      </c>
      <c r="B4271" s="108" t="s">
        <v>8677</v>
      </c>
      <c r="C4271" s="108" t="s">
        <v>8678</v>
      </c>
      <c r="D4271" s="108" t="s">
        <v>265</v>
      </c>
      <c r="E4271" s="108">
        <v>8.0000000000000002E-3</v>
      </c>
      <c r="F4271" s="108" t="s">
        <v>8789</v>
      </c>
      <c r="G4271" s="108" t="s">
        <v>8678</v>
      </c>
      <c r="H4271" s="108" t="s">
        <v>11605</v>
      </c>
      <c r="I4271" s="108" t="s">
        <v>2163</v>
      </c>
      <c r="J4271" s="108" t="s">
        <v>11606</v>
      </c>
      <c r="K4271" s="362">
        <v>45869</v>
      </c>
      <c r="L4271" s="108" t="s">
        <v>9661</v>
      </c>
      <c r="M4271" s="108" t="s">
        <v>311</v>
      </c>
      <c r="N4271" s="362">
        <v>46234</v>
      </c>
      <c r="O4271" s="319" t="s">
        <v>263</v>
      </c>
      <c r="P4271" s="319">
        <v>2025</v>
      </c>
      <c r="Q4271" s="967" t="s">
        <v>26</v>
      </c>
      <c r="R4271" s="965" t="s">
        <v>26</v>
      </c>
      <c r="S4271" s="967" t="s">
        <v>26</v>
      </c>
      <c r="T4271" s="965"/>
      <c r="U4271" s="965"/>
      <c r="V4271" s="969"/>
      <c r="W4271" s="965"/>
    </row>
    <row r="4272" spans="1:23" ht="24.95" customHeight="1" x14ac:dyDescent="0.2">
      <c r="A4272" s="59">
        <v>346</v>
      </c>
      <c r="B4272" s="108" t="s">
        <v>8679</v>
      </c>
      <c r="C4272" s="108" t="s">
        <v>8680</v>
      </c>
      <c r="D4272" s="108" t="s">
        <v>265</v>
      </c>
      <c r="E4272" s="108">
        <v>0.01</v>
      </c>
      <c r="F4272" s="108" t="s">
        <v>8789</v>
      </c>
      <c r="G4272" s="108" t="s">
        <v>8680</v>
      </c>
      <c r="H4272" s="108" t="s">
        <v>11607</v>
      </c>
      <c r="I4272" s="108" t="s">
        <v>2163</v>
      </c>
      <c r="J4272" s="108" t="s">
        <v>11608</v>
      </c>
      <c r="K4272" s="362">
        <v>45868</v>
      </c>
      <c r="L4272" s="108" t="s">
        <v>9661</v>
      </c>
      <c r="M4272" s="108" t="s">
        <v>311</v>
      </c>
      <c r="N4272" s="362">
        <v>46233</v>
      </c>
      <c r="O4272" s="319" t="s">
        <v>263</v>
      </c>
      <c r="P4272" s="319">
        <v>2025</v>
      </c>
      <c r="Q4272" s="967" t="s">
        <v>26</v>
      </c>
      <c r="R4272" s="965" t="s">
        <v>26</v>
      </c>
      <c r="S4272" s="967" t="s">
        <v>26</v>
      </c>
      <c r="T4272" s="965"/>
      <c r="U4272" s="965"/>
      <c r="V4272" s="969"/>
      <c r="W4272" s="965"/>
    </row>
    <row r="4273" spans="1:23" ht="24.95" customHeight="1" x14ac:dyDescent="0.2">
      <c r="A4273" s="59">
        <v>347</v>
      </c>
      <c r="B4273" s="108" t="s">
        <v>8681</v>
      </c>
      <c r="C4273" s="108" t="s">
        <v>8682</v>
      </c>
      <c r="D4273" s="108" t="s">
        <v>268</v>
      </c>
      <c r="E4273" s="108">
        <v>8.0000000000000002E-3</v>
      </c>
      <c r="F4273" s="108" t="s">
        <v>8908</v>
      </c>
      <c r="G4273" s="108" t="s">
        <v>8682</v>
      </c>
      <c r="H4273" s="108" t="s">
        <v>11594</v>
      </c>
      <c r="I4273" s="108" t="s">
        <v>2163</v>
      </c>
      <c r="J4273" s="108" t="s">
        <v>11609</v>
      </c>
      <c r="K4273" s="362">
        <v>45868</v>
      </c>
      <c r="L4273" s="108" t="s">
        <v>9661</v>
      </c>
      <c r="M4273" s="108" t="s">
        <v>311</v>
      </c>
      <c r="N4273" s="362">
        <v>46233</v>
      </c>
      <c r="O4273" s="319" t="s">
        <v>263</v>
      </c>
      <c r="P4273" s="319">
        <v>2025</v>
      </c>
      <c r="Q4273" s="967" t="s">
        <v>26</v>
      </c>
      <c r="R4273" s="965" t="s">
        <v>26</v>
      </c>
      <c r="S4273" s="967" t="s">
        <v>26</v>
      </c>
      <c r="T4273" s="965"/>
      <c r="U4273" s="965"/>
      <c r="V4273" s="969"/>
      <c r="W4273" s="965"/>
    </row>
    <row r="4274" spans="1:23" ht="24.95" customHeight="1" x14ac:dyDescent="0.2">
      <c r="A4274" s="59">
        <v>348</v>
      </c>
      <c r="B4274" s="108" t="s">
        <v>8683</v>
      </c>
      <c r="C4274" s="108" t="s">
        <v>8684</v>
      </c>
      <c r="D4274" s="108" t="s">
        <v>268</v>
      </c>
      <c r="E4274" s="108">
        <v>6.0000000000000001E-3</v>
      </c>
      <c r="F4274" s="108" t="s">
        <v>8789</v>
      </c>
      <c r="G4274" s="108" t="s">
        <v>8684</v>
      </c>
      <c r="H4274" s="108" t="s">
        <v>11422</v>
      </c>
      <c r="I4274" s="108" t="s">
        <v>2163</v>
      </c>
      <c r="J4274" s="108" t="s">
        <v>11610</v>
      </c>
      <c r="K4274" s="362">
        <v>45867</v>
      </c>
      <c r="L4274" s="108" t="s">
        <v>11424</v>
      </c>
      <c r="M4274" s="108" t="s">
        <v>311</v>
      </c>
      <c r="N4274" s="362">
        <v>46232</v>
      </c>
      <c r="O4274" s="319" t="s">
        <v>263</v>
      </c>
      <c r="P4274" s="319">
        <v>2025</v>
      </c>
      <c r="Q4274" s="967" t="s">
        <v>26</v>
      </c>
      <c r="R4274" s="965" t="s">
        <v>26</v>
      </c>
      <c r="S4274" s="967" t="s">
        <v>26</v>
      </c>
      <c r="T4274" s="965"/>
      <c r="U4274" s="965"/>
      <c r="V4274" s="969"/>
      <c r="W4274" s="965"/>
    </row>
    <row r="4275" spans="1:23" ht="24.95" customHeight="1" x14ac:dyDescent="0.2">
      <c r="A4275" s="59">
        <v>349</v>
      </c>
      <c r="B4275" s="108" t="s">
        <v>8685</v>
      </c>
      <c r="C4275" s="108" t="s">
        <v>8686</v>
      </c>
      <c r="D4275" s="108" t="s">
        <v>268</v>
      </c>
      <c r="E4275" s="108">
        <v>6.0000000000000001E-3</v>
      </c>
      <c r="F4275" s="108" t="s">
        <v>8908</v>
      </c>
      <c r="G4275" s="108" t="s">
        <v>8686</v>
      </c>
      <c r="H4275" s="108" t="s">
        <v>11611</v>
      </c>
      <c r="I4275" s="108" t="s">
        <v>2163</v>
      </c>
      <c r="J4275" s="108" t="s">
        <v>11612</v>
      </c>
      <c r="K4275" s="362">
        <v>45868</v>
      </c>
      <c r="L4275" s="108" t="s">
        <v>9661</v>
      </c>
      <c r="M4275" s="108" t="s">
        <v>311</v>
      </c>
      <c r="N4275" s="362">
        <v>46233</v>
      </c>
      <c r="O4275" s="319" t="s">
        <v>263</v>
      </c>
      <c r="P4275" s="319">
        <v>2025</v>
      </c>
      <c r="Q4275" s="967" t="s">
        <v>26</v>
      </c>
      <c r="R4275" s="965" t="s">
        <v>26</v>
      </c>
      <c r="S4275" s="967" t="s">
        <v>26</v>
      </c>
      <c r="T4275" s="965"/>
      <c r="U4275" s="965"/>
      <c r="V4275" s="969"/>
      <c r="W4275" s="965"/>
    </row>
    <row r="4276" spans="1:23" ht="24.95" customHeight="1" x14ac:dyDescent="0.2">
      <c r="A4276" s="59">
        <v>350</v>
      </c>
      <c r="B4276" s="108" t="s">
        <v>8687</v>
      </c>
      <c r="C4276" s="108" t="s">
        <v>8688</v>
      </c>
      <c r="D4276" s="108" t="s">
        <v>189</v>
      </c>
      <c r="E4276" s="108">
        <v>6.0000000000000001E-3</v>
      </c>
      <c r="F4276" s="108" t="s">
        <v>8789</v>
      </c>
      <c r="G4276" s="108" t="s">
        <v>8688</v>
      </c>
      <c r="H4276" s="108" t="s">
        <v>11422</v>
      </c>
      <c r="I4276" s="108" t="s">
        <v>2163</v>
      </c>
      <c r="J4276" s="108" t="s">
        <v>11613</v>
      </c>
      <c r="K4276" s="362">
        <v>45867</v>
      </c>
      <c r="L4276" s="108" t="s">
        <v>11424</v>
      </c>
      <c r="M4276" s="108" t="s">
        <v>311</v>
      </c>
      <c r="N4276" s="362">
        <v>46232</v>
      </c>
      <c r="O4276" s="319" t="s">
        <v>263</v>
      </c>
      <c r="P4276" s="319">
        <v>2025</v>
      </c>
      <c r="Q4276" s="967" t="s">
        <v>26</v>
      </c>
      <c r="R4276" s="965" t="s">
        <v>26</v>
      </c>
      <c r="S4276" s="967" t="s">
        <v>26</v>
      </c>
      <c r="T4276" s="965"/>
      <c r="U4276" s="965"/>
      <c r="V4276" s="969"/>
      <c r="W4276" s="965"/>
    </row>
    <row r="4277" spans="1:23" ht="24.95" customHeight="1" x14ac:dyDescent="0.2">
      <c r="A4277" s="59">
        <v>351</v>
      </c>
      <c r="B4277" s="108" t="s">
        <v>8689</v>
      </c>
      <c r="C4277" s="108" t="s">
        <v>8690</v>
      </c>
      <c r="D4277" s="108" t="s">
        <v>189</v>
      </c>
      <c r="E4277" s="108">
        <v>5.4599999999999996E-3</v>
      </c>
      <c r="F4277" s="108" t="s">
        <v>8789</v>
      </c>
      <c r="G4277" s="108" t="s">
        <v>8690</v>
      </c>
      <c r="H4277" s="108" t="s">
        <v>11422</v>
      </c>
      <c r="I4277" s="108" t="s">
        <v>2163</v>
      </c>
      <c r="J4277" s="108" t="s">
        <v>11614</v>
      </c>
      <c r="K4277" s="362">
        <v>45863</v>
      </c>
      <c r="L4277" s="108" t="s">
        <v>11424</v>
      </c>
      <c r="M4277" s="108" t="s">
        <v>311</v>
      </c>
      <c r="N4277" s="362">
        <v>46228</v>
      </c>
      <c r="O4277" s="319" t="s">
        <v>263</v>
      </c>
      <c r="P4277" s="319">
        <v>2025</v>
      </c>
      <c r="Q4277" s="967" t="s">
        <v>26</v>
      </c>
      <c r="R4277" s="965" t="s">
        <v>26</v>
      </c>
      <c r="S4277" s="967" t="s">
        <v>26</v>
      </c>
      <c r="T4277" s="965"/>
      <c r="U4277" s="965"/>
      <c r="V4277" s="969"/>
      <c r="W4277" s="965"/>
    </row>
    <row r="4278" spans="1:23" ht="24.95" customHeight="1" x14ac:dyDescent="0.2">
      <c r="A4278" s="59">
        <v>352</v>
      </c>
      <c r="B4278" s="108" t="s">
        <v>8691</v>
      </c>
      <c r="C4278" s="108" t="s">
        <v>8692</v>
      </c>
      <c r="D4278" s="108" t="s">
        <v>265</v>
      </c>
      <c r="E4278" s="108">
        <v>9.9000000000000008E-3</v>
      </c>
      <c r="F4278" s="108" t="s">
        <v>8789</v>
      </c>
      <c r="G4278" s="108" t="s">
        <v>8692</v>
      </c>
      <c r="H4278" s="108" t="s">
        <v>11430</v>
      </c>
      <c r="I4278" s="108" t="s">
        <v>2163</v>
      </c>
      <c r="J4278" s="108" t="s">
        <v>11615</v>
      </c>
      <c r="K4278" s="362">
        <v>45867</v>
      </c>
      <c r="L4278" s="108" t="s">
        <v>11424</v>
      </c>
      <c r="M4278" s="108" t="s">
        <v>311</v>
      </c>
      <c r="N4278" s="362">
        <v>46232</v>
      </c>
      <c r="O4278" s="319" t="s">
        <v>263</v>
      </c>
      <c r="P4278" s="319">
        <v>2025</v>
      </c>
      <c r="Q4278" s="967" t="s">
        <v>26</v>
      </c>
      <c r="R4278" s="965" t="s">
        <v>26</v>
      </c>
      <c r="S4278" s="967" t="s">
        <v>26</v>
      </c>
      <c r="T4278" s="965"/>
      <c r="U4278" s="965"/>
      <c r="V4278" s="969"/>
      <c r="W4278" s="965"/>
    </row>
    <row r="4279" spans="1:23" ht="24.95" customHeight="1" x14ac:dyDescent="0.2">
      <c r="A4279" s="59">
        <v>353</v>
      </c>
      <c r="B4279" s="108" t="s">
        <v>8693</v>
      </c>
      <c r="C4279" s="108" t="s">
        <v>8694</v>
      </c>
      <c r="D4279" s="108" t="s">
        <v>265</v>
      </c>
      <c r="E4279" s="108">
        <v>6.0899999999999999E-3</v>
      </c>
      <c r="F4279" s="108" t="s">
        <v>8789</v>
      </c>
      <c r="G4279" s="108" t="s">
        <v>8694</v>
      </c>
      <c r="H4279" s="108" t="s">
        <v>11430</v>
      </c>
      <c r="I4279" s="108" t="s">
        <v>2163</v>
      </c>
      <c r="J4279" s="108" t="s">
        <v>11616</v>
      </c>
      <c r="K4279" s="362">
        <v>45863</v>
      </c>
      <c r="L4279" s="108" t="s">
        <v>11424</v>
      </c>
      <c r="M4279" s="108" t="s">
        <v>311</v>
      </c>
      <c r="N4279" s="362">
        <v>46228</v>
      </c>
      <c r="O4279" s="319" t="s">
        <v>263</v>
      </c>
      <c r="P4279" s="319">
        <v>2025</v>
      </c>
      <c r="Q4279" s="967" t="s">
        <v>26</v>
      </c>
      <c r="R4279" s="965" t="s">
        <v>26</v>
      </c>
      <c r="S4279" s="967" t="s">
        <v>26</v>
      </c>
      <c r="T4279" s="965"/>
      <c r="U4279" s="965"/>
      <c r="V4279" s="969"/>
      <c r="W4279" s="965"/>
    </row>
    <row r="4280" spans="1:23" ht="24.95" customHeight="1" x14ac:dyDescent="0.2">
      <c r="A4280" s="59">
        <v>354</v>
      </c>
      <c r="B4280" s="108" t="s">
        <v>8695</v>
      </c>
      <c r="C4280" s="108" t="s">
        <v>8696</v>
      </c>
      <c r="D4280" s="108" t="s">
        <v>189</v>
      </c>
      <c r="E4280" s="108">
        <v>6.0000000000000001E-3</v>
      </c>
      <c r="F4280" s="108" t="s">
        <v>8789</v>
      </c>
      <c r="G4280" s="108" t="s">
        <v>8696</v>
      </c>
      <c r="H4280" s="108" t="s">
        <v>11422</v>
      </c>
      <c r="I4280" s="108" t="s">
        <v>2163</v>
      </c>
      <c r="J4280" s="108" t="s">
        <v>11617</v>
      </c>
      <c r="K4280" s="362">
        <v>45863</v>
      </c>
      <c r="L4280" s="108" t="s">
        <v>11424</v>
      </c>
      <c r="M4280" s="108" t="s">
        <v>311</v>
      </c>
      <c r="N4280" s="362">
        <v>46228</v>
      </c>
      <c r="O4280" s="319" t="s">
        <v>263</v>
      </c>
      <c r="P4280" s="319">
        <v>2025</v>
      </c>
      <c r="Q4280" s="967" t="s">
        <v>26</v>
      </c>
      <c r="R4280" s="965" t="s">
        <v>26</v>
      </c>
      <c r="S4280" s="967" t="s">
        <v>26</v>
      </c>
      <c r="T4280" s="965"/>
      <c r="U4280" s="965"/>
      <c r="V4280" s="969"/>
      <c r="W4280" s="965"/>
    </row>
    <row r="4281" spans="1:23" ht="24.95" customHeight="1" x14ac:dyDescent="0.2">
      <c r="A4281" s="59">
        <v>355</v>
      </c>
      <c r="B4281" s="108" t="s">
        <v>8697</v>
      </c>
      <c r="C4281" s="108" t="s">
        <v>8698</v>
      </c>
      <c r="D4281" s="108" t="s">
        <v>265</v>
      </c>
      <c r="E4281" s="108">
        <v>6.0000000000000001E-3</v>
      </c>
      <c r="F4281" s="108" t="s">
        <v>8789</v>
      </c>
      <c r="G4281" s="108" t="s">
        <v>8698</v>
      </c>
      <c r="H4281" s="108" t="s">
        <v>11430</v>
      </c>
      <c r="I4281" s="108" t="s">
        <v>2163</v>
      </c>
      <c r="J4281" s="108" t="s">
        <v>11618</v>
      </c>
      <c r="K4281" s="362">
        <v>45863</v>
      </c>
      <c r="L4281" s="108" t="s">
        <v>11424</v>
      </c>
      <c r="M4281" s="108" t="s">
        <v>311</v>
      </c>
      <c r="N4281" s="362">
        <v>46228</v>
      </c>
      <c r="O4281" s="319" t="s">
        <v>263</v>
      </c>
      <c r="P4281" s="319">
        <v>2025</v>
      </c>
      <c r="Q4281" s="967" t="s">
        <v>26</v>
      </c>
      <c r="R4281" s="965" t="s">
        <v>26</v>
      </c>
      <c r="S4281" s="967" t="s">
        <v>26</v>
      </c>
      <c r="T4281" s="965"/>
      <c r="U4281" s="965"/>
      <c r="V4281" s="969"/>
      <c r="W4281" s="965"/>
    </row>
    <row r="4282" spans="1:23" ht="24.95" customHeight="1" x14ac:dyDescent="0.2">
      <c r="A4282" s="59">
        <v>356</v>
      </c>
      <c r="B4282" s="108" t="s">
        <v>8699</v>
      </c>
      <c r="C4282" s="108" t="s">
        <v>8700</v>
      </c>
      <c r="D4282" s="108" t="s">
        <v>268</v>
      </c>
      <c r="E4282" s="108">
        <v>6.0000000000000001E-3</v>
      </c>
      <c r="F4282" s="108" t="s">
        <v>8789</v>
      </c>
      <c r="G4282" s="108" t="s">
        <v>8700</v>
      </c>
      <c r="H4282" s="108" t="s">
        <v>11422</v>
      </c>
      <c r="I4282" s="108" t="s">
        <v>2163</v>
      </c>
      <c r="J4282" s="108" t="s">
        <v>11619</v>
      </c>
      <c r="K4282" s="362">
        <v>45867</v>
      </c>
      <c r="L4282" s="108" t="s">
        <v>11424</v>
      </c>
      <c r="M4282" s="108" t="s">
        <v>311</v>
      </c>
      <c r="N4282" s="362">
        <v>46232</v>
      </c>
      <c r="O4282" s="319" t="s">
        <v>263</v>
      </c>
      <c r="P4282" s="319">
        <v>2025</v>
      </c>
      <c r="Q4282" s="967" t="s">
        <v>26</v>
      </c>
      <c r="R4282" s="965" t="s">
        <v>26</v>
      </c>
      <c r="S4282" s="967" t="s">
        <v>26</v>
      </c>
      <c r="T4282" s="965"/>
      <c r="U4282" s="965"/>
      <c r="V4282" s="969"/>
      <c r="W4282" s="965"/>
    </row>
    <row r="4283" spans="1:23" ht="24.95" customHeight="1" x14ac:dyDescent="0.2">
      <c r="A4283" s="59">
        <v>357</v>
      </c>
      <c r="B4283" s="108" t="s">
        <v>8701</v>
      </c>
      <c r="C4283" s="108" t="s">
        <v>8702</v>
      </c>
      <c r="D4283" s="108" t="s">
        <v>268</v>
      </c>
      <c r="E4283" s="108">
        <v>3.0000000000000001E-3</v>
      </c>
      <c r="F4283" s="108" t="s">
        <v>8789</v>
      </c>
      <c r="G4283" s="108" t="s">
        <v>8702</v>
      </c>
      <c r="H4283" s="108" t="s">
        <v>11422</v>
      </c>
      <c r="I4283" s="108" t="s">
        <v>2163</v>
      </c>
      <c r="J4283" s="108" t="s">
        <v>11620</v>
      </c>
      <c r="K4283" s="362">
        <v>45863</v>
      </c>
      <c r="L4283" s="108" t="s">
        <v>11424</v>
      </c>
      <c r="M4283" s="108" t="s">
        <v>311</v>
      </c>
      <c r="N4283" s="362">
        <v>46228</v>
      </c>
      <c r="O4283" s="319" t="s">
        <v>263</v>
      </c>
      <c r="P4283" s="319">
        <v>2025</v>
      </c>
      <c r="Q4283" s="967" t="s">
        <v>26</v>
      </c>
      <c r="R4283" s="965" t="s">
        <v>26</v>
      </c>
      <c r="S4283" s="967" t="s">
        <v>26</v>
      </c>
      <c r="T4283" s="965"/>
      <c r="U4283" s="965"/>
      <c r="V4283" s="969"/>
      <c r="W4283" s="965"/>
    </row>
    <row r="4284" spans="1:23" ht="24.95" customHeight="1" x14ac:dyDescent="0.2">
      <c r="A4284" s="59">
        <v>358</v>
      </c>
      <c r="B4284" s="108" t="s">
        <v>8703</v>
      </c>
      <c r="C4284" s="108" t="s">
        <v>8704</v>
      </c>
      <c r="D4284" s="108" t="s">
        <v>268</v>
      </c>
      <c r="E4284" s="108">
        <v>0.01</v>
      </c>
      <c r="F4284" s="108" t="s">
        <v>8789</v>
      </c>
      <c r="G4284" s="108" t="s">
        <v>8704</v>
      </c>
      <c r="H4284" s="108" t="s">
        <v>11430</v>
      </c>
      <c r="I4284" s="108" t="s">
        <v>2163</v>
      </c>
      <c r="J4284" s="108" t="s">
        <v>11621</v>
      </c>
      <c r="K4284" s="362">
        <v>45863</v>
      </c>
      <c r="L4284" s="108" t="s">
        <v>11424</v>
      </c>
      <c r="M4284" s="108" t="s">
        <v>311</v>
      </c>
      <c r="N4284" s="362">
        <v>46228</v>
      </c>
      <c r="O4284" s="319" t="s">
        <v>263</v>
      </c>
      <c r="P4284" s="319">
        <v>2025</v>
      </c>
      <c r="Q4284" s="967" t="s">
        <v>26</v>
      </c>
      <c r="R4284" s="965" t="s">
        <v>26</v>
      </c>
      <c r="S4284" s="967" t="s">
        <v>26</v>
      </c>
      <c r="T4284" s="965"/>
      <c r="U4284" s="965"/>
      <c r="V4284" s="969"/>
      <c r="W4284" s="965"/>
    </row>
    <row r="4285" spans="1:23" ht="24.95" customHeight="1" x14ac:dyDescent="0.2">
      <c r="A4285" s="59">
        <v>359</v>
      </c>
      <c r="B4285" s="108" t="s">
        <v>8705</v>
      </c>
      <c r="C4285" s="108" t="s">
        <v>8706</v>
      </c>
      <c r="D4285" s="108" t="s">
        <v>269</v>
      </c>
      <c r="E4285" s="108">
        <v>5.4599999999999996E-3</v>
      </c>
      <c r="F4285" s="108" t="s">
        <v>8789</v>
      </c>
      <c r="G4285" s="108" t="s">
        <v>8706</v>
      </c>
      <c r="H4285" s="108" t="s">
        <v>11422</v>
      </c>
      <c r="I4285" s="108" t="s">
        <v>2163</v>
      </c>
      <c r="J4285" s="108" t="s">
        <v>11622</v>
      </c>
      <c r="K4285" s="362">
        <v>45863</v>
      </c>
      <c r="L4285" s="108" t="s">
        <v>11424</v>
      </c>
      <c r="M4285" s="108" t="s">
        <v>311</v>
      </c>
      <c r="N4285" s="362">
        <v>46228</v>
      </c>
      <c r="O4285" s="319" t="s">
        <v>263</v>
      </c>
      <c r="P4285" s="319">
        <v>2025</v>
      </c>
      <c r="Q4285" s="967" t="s">
        <v>26</v>
      </c>
      <c r="R4285" s="965" t="s">
        <v>26</v>
      </c>
      <c r="S4285" s="967" t="s">
        <v>26</v>
      </c>
      <c r="T4285" s="965"/>
      <c r="U4285" s="965"/>
      <c r="V4285" s="969"/>
      <c r="W4285" s="965"/>
    </row>
    <row r="4286" spans="1:23" ht="24.95" customHeight="1" x14ac:dyDescent="0.2">
      <c r="A4286" s="59">
        <v>360</v>
      </c>
      <c r="B4286" s="108" t="s">
        <v>8707</v>
      </c>
      <c r="C4286" s="108" t="s">
        <v>8708</v>
      </c>
      <c r="D4286" s="108" t="s">
        <v>268</v>
      </c>
      <c r="E4286" s="108">
        <v>0.02</v>
      </c>
      <c r="F4286" s="108" t="s">
        <v>8789</v>
      </c>
      <c r="G4286" s="108" t="s">
        <v>8708</v>
      </c>
      <c r="H4286" s="108" t="s">
        <v>11623</v>
      </c>
      <c r="I4286" s="108" t="s">
        <v>2163</v>
      </c>
      <c r="J4286" s="108" t="s">
        <v>11624</v>
      </c>
      <c r="K4286" s="362">
        <v>45868</v>
      </c>
      <c r="L4286" s="108" t="s">
        <v>9661</v>
      </c>
      <c r="M4286" s="108" t="s">
        <v>311</v>
      </c>
      <c r="N4286" s="362">
        <v>46233</v>
      </c>
      <c r="O4286" s="319" t="s">
        <v>263</v>
      </c>
      <c r="P4286" s="319">
        <v>2025</v>
      </c>
      <c r="Q4286" s="967" t="s">
        <v>26</v>
      </c>
      <c r="R4286" s="965" t="s">
        <v>26</v>
      </c>
      <c r="S4286" s="967" t="s">
        <v>26</v>
      </c>
      <c r="T4286" s="965"/>
      <c r="U4286" s="965"/>
      <c r="V4286" s="969"/>
      <c r="W4286" s="965"/>
    </row>
    <row r="4287" spans="1:23" ht="24.95" customHeight="1" x14ac:dyDescent="0.2">
      <c r="A4287" s="59">
        <v>361</v>
      </c>
      <c r="B4287" s="108" t="s">
        <v>8709</v>
      </c>
      <c r="C4287" s="108" t="s">
        <v>8710</v>
      </c>
      <c r="D4287" s="108" t="s">
        <v>268</v>
      </c>
      <c r="E4287" s="108">
        <v>6.0000000000000001E-3</v>
      </c>
      <c r="F4287" s="108" t="s">
        <v>8789</v>
      </c>
      <c r="G4287" s="108" t="s">
        <v>8710</v>
      </c>
      <c r="H4287" s="108" t="s">
        <v>11422</v>
      </c>
      <c r="I4287" s="108" t="s">
        <v>2163</v>
      </c>
      <c r="J4287" s="108" t="s">
        <v>11625</v>
      </c>
      <c r="K4287" s="362">
        <v>45863</v>
      </c>
      <c r="L4287" s="108" t="s">
        <v>11424</v>
      </c>
      <c r="M4287" s="108" t="s">
        <v>311</v>
      </c>
      <c r="N4287" s="362">
        <v>46228</v>
      </c>
      <c r="O4287" s="319" t="s">
        <v>263</v>
      </c>
      <c r="P4287" s="319">
        <v>2025</v>
      </c>
      <c r="Q4287" s="967" t="s">
        <v>26</v>
      </c>
      <c r="R4287" s="965" t="s">
        <v>26</v>
      </c>
      <c r="S4287" s="967" t="s">
        <v>26</v>
      </c>
      <c r="T4287" s="965"/>
      <c r="U4287" s="965"/>
      <c r="V4287" s="969"/>
      <c r="W4287" s="965"/>
    </row>
    <row r="4288" spans="1:23" ht="24.95" customHeight="1" x14ac:dyDescent="0.2">
      <c r="A4288" s="59">
        <v>362</v>
      </c>
      <c r="B4288" s="108" t="s">
        <v>8711</v>
      </c>
      <c r="C4288" s="108" t="s">
        <v>8712</v>
      </c>
      <c r="D4288" s="108" t="s">
        <v>189</v>
      </c>
      <c r="E4288" s="108">
        <v>6.0000000000000001E-3</v>
      </c>
      <c r="F4288" s="108" t="s">
        <v>8789</v>
      </c>
      <c r="G4288" s="108" t="s">
        <v>8712</v>
      </c>
      <c r="H4288" s="108" t="s">
        <v>11422</v>
      </c>
      <c r="I4288" s="108" t="s">
        <v>2163</v>
      </c>
      <c r="J4288" s="108" t="s">
        <v>11626</v>
      </c>
      <c r="K4288" s="362">
        <v>45867</v>
      </c>
      <c r="L4288" s="108" t="s">
        <v>11424</v>
      </c>
      <c r="M4288" s="108" t="s">
        <v>311</v>
      </c>
      <c r="N4288" s="362">
        <v>46232</v>
      </c>
      <c r="O4288" s="319" t="s">
        <v>263</v>
      </c>
      <c r="P4288" s="319">
        <v>2025</v>
      </c>
      <c r="Q4288" s="967" t="s">
        <v>26</v>
      </c>
      <c r="R4288" s="965" t="s">
        <v>26</v>
      </c>
      <c r="S4288" s="967" t="s">
        <v>26</v>
      </c>
      <c r="T4288" s="965"/>
      <c r="U4288" s="965"/>
      <c r="V4288" s="969"/>
      <c r="W4288" s="965"/>
    </row>
    <row r="4289" spans="1:23" ht="24.95" customHeight="1" x14ac:dyDescent="0.2">
      <c r="A4289" s="59">
        <v>363</v>
      </c>
      <c r="B4289" s="108" t="s">
        <v>8713</v>
      </c>
      <c r="C4289" s="108" t="s">
        <v>8714</v>
      </c>
      <c r="D4289" s="108" t="s">
        <v>265</v>
      </c>
      <c r="E4289" s="108">
        <v>5.0000000000000001E-3</v>
      </c>
      <c r="F4289" s="108" t="s">
        <v>8789</v>
      </c>
      <c r="G4289" s="108" t="s">
        <v>8714</v>
      </c>
      <c r="H4289" s="108" t="s">
        <v>11422</v>
      </c>
      <c r="I4289" s="108" t="s">
        <v>2163</v>
      </c>
      <c r="J4289" s="108" t="s">
        <v>11627</v>
      </c>
      <c r="K4289" s="362">
        <v>45863</v>
      </c>
      <c r="L4289" s="108" t="s">
        <v>11424</v>
      </c>
      <c r="M4289" s="108" t="s">
        <v>311</v>
      </c>
      <c r="N4289" s="362">
        <v>46228</v>
      </c>
      <c r="O4289" s="319" t="s">
        <v>263</v>
      </c>
      <c r="P4289" s="319">
        <v>2025</v>
      </c>
      <c r="Q4289" s="967" t="s">
        <v>26</v>
      </c>
      <c r="R4289" s="965" t="s">
        <v>26</v>
      </c>
      <c r="S4289" s="967" t="s">
        <v>26</v>
      </c>
      <c r="T4289" s="965"/>
      <c r="U4289" s="965"/>
      <c r="V4289" s="969"/>
      <c r="W4289" s="965"/>
    </row>
    <row r="4290" spans="1:23" ht="24.95" customHeight="1" x14ac:dyDescent="0.2">
      <c r="A4290" s="59">
        <v>364</v>
      </c>
      <c r="B4290" s="108" t="s">
        <v>8715</v>
      </c>
      <c r="C4290" s="108" t="s">
        <v>8716</v>
      </c>
      <c r="D4290" s="108" t="s">
        <v>265</v>
      </c>
      <c r="E4290" s="108">
        <v>1.4999999999999999E-2</v>
      </c>
      <c r="F4290" s="108" t="s">
        <v>8789</v>
      </c>
      <c r="G4290" s="108" t="s">
        <v>8716</v>
      </c>
      <c r="H4290" s="108" t="s">
        <v>11430</v>
      </c>
      <c r="I4290" s="108" t="s">
        <v>2163</v>
      </c>
      <c r="J4290" s="108" t="s">
        <v>11628</v>
      </c>
      <c r="K4290" s="362">
        <v>45867</v>
      </c>
      <c r="L4290" s="108" t="s">
        <v>11424</v>
      </c>
      <c r="M4290" s="108" t="s">
        <v>311</v>
      </c>
      <c r="N4290" s="362">
        <v>46232</v>
      </c>
      <c r="O4290" s="319" t="s">
        <v>263</v>
      </c>
      <c r="P4290" s="319">
        <v>2025</v>
      </c>
      <c r="Q4290" s="967" t="s">
        <v>26</v>
      </c>
      <c r="R4290" s="965" t="s">
        <v>26</v>
      </c>
      <c r="S4290" s="967" t="s">
        <v>26</v>
      </c>
      <c r="T4290" s="965"/>
      <c r="U4290" s="965"/>
      <c r="V4290" s="969"/>
      <c r="W4290" s="965"/>
    </row>
    <row r="4291" spans="1:23" ht="24.95" customHeight="1" x14ac:dyDescent="0.2">
      <c r="A4291" s="59">
        <v>365</v>
      </c>
      <c r="B4291" s="108" t="s">
        <v>8717</v>
      </c>
      <c r="C4291" s="108" t="s">
        <v>8718</v>
      </c>
      <c r="D4291" s="108" t="s">
        <v>268</v>
      </c>
      <c r="E4291" s="108">
        <v>6.0000000000000001E-3</v>
      </c>
      <c r="F4291" s="108" t="s">
        <v>8789</v>
      </c>
      <c r="G4291" s="108" t="s">
        <v>8718</v>
      </c>
      <c r="H4291" s="108" t="s">
        <v>11629</v>
      </c>
      <c r="I4291" s="108" t="s">
        <v>2163</v>
      </c>
      <c r="J4291" s="108" t="s">
        <v>11630</v>
      </c>
      <c r="K4291" s="362">
        <v>45868</v>
      </c>
      <c r="L4291" s="108" t="s">
        <v>11424</v>
      </c>
      <c r="M4291" s="108" t="s">
        <v>311</v>
      </c>
      <c r="N4291" s="362">
        <v>46233</v>
      </c>
      <c r="O4291" s="319" t="s">
        <v>263</v>
      </c>
      <c r="P4291" s="319">
        <v>2025</v>
      </c>
      <c r="Q4291" s="967" t="s">
        <v>26</v>
      </c>
      <c r="R4291" s="965" t="s">
        <v>26</v>
      </c>
      <c r="S4291" s="967" t="s">
        <v>26</v>
      </c>
      <c r="T4291" s="965"/>
      <c r="U4291" s="965"/>
      <c r="V4291" s="969"/>
      <c r="W4291" s="965"/>
    </row>
    <row r="4292" spans="1:23" ht="24.95" customHeight="1" x14ac:dyDescent="0.2">
      <c r="A4292" s="59">
        <v>366</v>
      </c>
      <c r="B4292" s="108" t="s">
        <v>8719</v>
      </c>
      <c r="C4292" s="108" t="s">
        <v>8720</v>
      </c>
      <c r="D4292" s="108" t="s">
        <v>189</v>
      </c>
      <c r="E4292" s="108">
        <v>6.0000000000000001E-3</v>
      </c>
      <c r="F4292" s="108" t="s">
        <v>8789</v>
      </c>
      <c r="G4292" s="108" t="s">
        <v>8720</v>
      </c>
      <c r="H4292" s="108" t="s">
        <v>11422</v>
      </c>
      <c r="I4292" s="108" t="s">
        <v>2163</v>
      </c>
      <c r="J4292" s="108" t="s">
        <v>11631</v>
      </c>
      <c r="K4292" s="362">
        <v>45863</v>
      </c>
      <c r="L4292" s="108" t="s">
        <v>11424</v>
      </c>
      <c r="M4292" s="108" t="s">
        <v>311</v>
      </c>
      <c r="N4292" s="362">
        <v>46228</v>
      </c>
      <c r="O4292" s="319" t="s">
        <v>263</v>
      </c>
      <c r="P4292" s="319">
        <v>2025</v>
      </c>
      <c r="Q4292" s="967" t="s">
        <v>26</v>
      </c>
      <c r="R4292" s="965" t="s">
        <v>26</v>
      </c>
      <c r="S4292" s="967" t="s">
        <v>26</v>
      </c>
      <c r="T4292" s="965"/>
      <c r="U4292" s="965"/>
      <c r="V4292" s="969"/>
      <c r="W4292" s="965"/>
    </row>
    <row r="4293" spans="1:23" ht="24.95" customHeight="1" x14ac:dyDescent="0.2">
      <c r="A4293" s="59">
        <v>367</v>
      </c>
      <c r="B4293" s="108" t="s">
        <v>8721</v>
      </c>
      <c r="C4293" s="108" t="s">
        <v>8722</v>
      </c>
      <c r="D4293" s="108" t="s">
        <v>265</v>
      </c>
      <c r="E4293" s="108">
        <v>6.0000000000000001E-3</v>
      </c>
      <c r="F4293" s="108" t="s">
        <v>8789</v>
      </c>
      <c r="G4293" s="108" t="s">
        <v>8722</v>
      </c>
      <c r="H4293" s="108" t="s">
        <v>11422</v>
      </c>
      <c r="I4293" s="108" t="s">
        <v>2163</v>
      </c>
      <c r="J4293" s="108" t="s">
        <v>11632</v>
      </c>
      <c r="K4293" s="362">
        <v>45867</v>
      </c>
      <c r="L4293" s="108" t="s">
        <v>11424</v>
      </c>
      <c r="M4293" s="108" t="s">
        <v>311</v>
      </c>
      <c r="N4293" s="362">
        <v>46232</v>
      </c>
      <c r="O4293" s="319" t="s">
        <v>263</v>
      </c>
      <c r="P4293" s="319">
        <v>2025</v>
      </c>
      <c r="Q4293" s="967" t="s">
        <v>26</v>
      </c>
      <c r="R4293" s="965" t="s">
        <v>26</v>
      </c>
      <c r="S4293" s="967" t="s">
        <v>26</v>
      </c>
      <c r="T4293" s="965"/>
      <c r="U4293" s="965"/>
      <c r="V4293" s="969"/>
      <c r="W4293" s="965"/>
    </row>
    <row r="4294" spans="1:23" ht="24.95" customHeight="1" x14ac:dyDescent="0.2">
      <c r="A4294" s="59">
        <v>368</v>
      </c>
      <c r="B4294" s="108" t="s">
        <v>8723</v>
      </c>
      <c r="C4294" s="108" t="s">
        <v>8724</v>
      </c>
      <c r="D4294" s="108" t="s">
        <v>189</v>
      </c>
      <c r="E4294" s="108">
        <v>0.39961000000000002</v>
      </c>
      <c r="F4294" s="108" t="s">
        <v>8789</v>
      </c>
      <c r="G4294" s="108" t="s">
        <v>8724</v>
      </c>
      <c r="H4294" s="108" t="s">
        <v>11430</v>
      </c>
      <c r="I4294" s="108" t="s">
        <v>2163</v>
      </c>
      <c r="J4294" s="108" t="s">
        <v>11633</v>
      </c>
      <c r="K4294" s="362">
        <v>45862</v>
      </c>
      <c r="L4294" s="108" t="s">
        <v>11424</v>
      </c>
      <c r="M4294" s="108" t="s">
        <v>311</v>
      </c>
      <c r="N4294" s="362">
        <v>46227</v>
      </c>
      <c r="O4294" s="319" t="s">
        <v>263</v>
      </c>
      <c r="P4294" s="319">
        <v>2025</v>
      </c>
      <c r="Q4294" s="967" t="s">
        <v>26</v>
      </c>
      <c r="R4294" s="965" t="s">
        <v>26</v>
      </c>
      <c r="S4294" s="967" t="s">
        <v>26</v>
      </c>
      <c r="T4294" s="965"/>
      <c r="U4294" s="965"/>
      <c r="V4294" s="969"/>
      <c r="W4294" s="965"/>
    </row>
    <row r="4295" spans="1:23" ht="24.95" customHeight="1" x14ac:dyDescent="0.2">
      <c r="A4295" s="59">
        <v>369</v>
      </c>
      <c r="B4295" s="108" t="s">
        <v>8725</v>
      </c>
      <c r="C4295" s="108" t="s">
        <v>8726</v>
      </c>
      <c r="D4295" s="108" t="s">
        <v>189</v>
      </c>
      <c r="E4295" s="108">
        <v>0.39961000000000002</v>
      </c>
      <c r="F4295" s="108" t="s">
        <v>8789</v>
      </c>
      <c r="G4295" s="108" t="s">
        <v>8726</v>
      </c>
      <c r="H4295" s="108" t="s">
        <v>11634</v>
      </c>
      <c r="I4295" s="108" t="s">
        <v>2163</v>
      </c>
      <c r="J4295" s="108" t="s">
        <v>11635</v>
      </c>
      <c r="K4295" s="362">
        <v>45869</v>
      </c>
      <c r="L4295" s="108" t="s">
        <v>11424</v>
      </c>
      <c r="M4295" s="108" t="s">
        <v>311</v>
      </c>
      <c r="N4295" s="362">
        <v>46234</v>
      </c>
      <c r="O4295" s="319" t="s">
        <v>263</v>
      </c>
      <c r="P4295" s="319">
        <v>2025</v>
      </c>
      <c r="Q4295" s="967" t="s">
        <v>26</v>
      </c>
      <c r="R4295" s="965" t="s">
        <v>26</v>
      </c>
      <c r="S4295" s="967" t="s">
        <v>26</v>
      </c>
      <c r="T4295" s="965"/>
      <c r="U4295" s="965"/>
      <c r="V4295" s="969"/>
      <c r="W4295" s="965"/>
    </row>
    <row r="4296" spans="1:23" ht="24.95" customHeight="1" x14ac:dyDescent="0.2">
      <c r="A4296" s="59">
        <v>370</v>
      </c>
      <c r="B4296" s="108" t="s">
        <v>8727</v>
      </c>
      <c r="C4296" s="108" t="s">
        <v>8728</v>
      </c>
      <c r="D4296" s="108" t="s">
        <v>268</v>
      </c>
      <c r="E4296" s="108">
        <v>6.0000000000000001E-3</v>
      </c>
      <c r="F4296" s="108" t="s">
        <v>8789</v>
      </c>
      <c r="G4296" s="108" t="s">
        <v>8728</v>
      </c>
      <c r="H4296" s="108" t="s">
        <v>11430</v>
      </c>
      <c r="I4296" s="108" t="s">
        <v>2163</v>
      </c>
      <c r="J4296" s="108" t="s">
        <v>11636</v>
      </c>
      <c r="K4296" s="362">
        <v>45863</v>
      </c>
      <c r="L4296" s="108" t="s">
        <v>11424</v>
      </c>
      <c r="M4296" s="108" t="s">
        <v>311</v>
      </c>
      <c r="N4296" s="362">
        <v>46228</v>
      </c>
      <c r="O4296" s="319" t="s">
        <v>263</v>
      </c>
      <c r="P4296" s="319">
        <v>2025</v>
      </c>
      <c r="Q4296" s="967" t="s">
        <v>26</v>
      </c>
      <c r="R4296" s="965" t="s">
        <v>26</v>
      </c>
      <c r="S4296" s="967" t="s">
        <v>26</v>
      </c>
      <c r="T4296" s="965"/>
      <c r="U4296" s="965"/>
      <c r="V4296" s="969"/>
      <c r="W4296" s="965"/>
    </row>
    <row r="4297" spans="1:23" ht="24.95" customHeight="1" x14ac:dyDescent="0.2">
      <c r="A4297" s="59">
        <v>371</v>
      </c>
      <c r="B4297" s="108" t="s">
        <v>8729</v>
      </c>
      <c r="C4297" s="108" t="s">
        <v>8730</v>
      </c>
      <c r="D4297" s="108" t="s">
        <v>189</v>
      </c>
      <c r="E4297" s="108">
        <v>6.0000000000000001E-3</v>
      </c>
      <c r="F4297" s="108" t="s">
        <v>8789</v>
      </c>
      <c r="G4297" s="108" t="s">
        <v>8730</v>
      </c>
      <c r="H4297" s="108" t="s">
        <v>11422</v>
      </c>
      <c r="I4297" s="108" t="s">
        <v>2163</v>
      </c>
      <c r="J4297" s="108" t="s">
        <v>11637</v>
      </c>
      <c r="K4297" s="362">
        <v>45867</v>
      </c>
      <c r="L4297" s="108" t="s">
        <v>11424</v>
      </c>
      <c r="M4297" s="108" t="s">
        <v>311</v>
      </c>
      <c r="N4297" s="362">
        <v>46232</v>
      </c>
      <c r="O4297" s="319" t="s">
        <v>263</v>
      </c>
      <c r="P4297" s="319">
        <v>2025</v>
      </c>
      <c r="Q4297" s="967" t="s">
        <v>26</v>
      </c>
      <c r="R4297" s="965" t="s">
        <v>26</v>
      </c>
      <c r="S4297" s="967" t="s">
        <v>26</v>
      </c>
      <c r="T4297" s="965"/>
      <c r="U4297" s="965"/>
      <c r="V4297" s="969"/>
      <c r="W4297" s="965"/>
    </row>
    <row r="4298" spans="1:23" ht="24.95" customHeight="1" x14ac:dyDescent="0.2">
      <c r="A4298" s="59">
        <v>372</v>
      </c>
      <c r="B4298" s="108" t="s">
        <v>8731</v>
      </c>
      <c r="C4298" s="108" t="s">
        <v>8732</v>
      </c>
      <c r="D4298" s="108" t="s">
        <v>265</v>
      </c>
      <c r="E4298" s="108">
        <v>1.5480000000000001E-2</v>
      </c>
      <c r="F4298" s="108" t="s">
        <v>8789</v>
      </c>
      <c r="G4298" s="108" t="s">
        <v>8732</v>
      </c>
      <c r="H4298" s="108" t="s">
        <v>11430</v>
      </c>
      <c r="I4298" s="108" t="s">
        <v>2163</v>
      </c>
      <c r="J4298" s="108" t="s">
        <v>11638</v>
      </c>
      <c r="K4298" s="362">
        <v>45861</v>
      </c>
      <c r="L4298" s="108" t="s">
        <v>11424</v>
      </c>
      <c r="M4298" s="108" t="s">
        <v>311</v>
      </c>
      <c r="N4298" s="362">
        <v>46226</v>
      </c>
      <c r="O4298" s="319" t="s">
        <v>263</v>
      </c>
      <c r="P4298" s="319">
        <v>2025</v>
      </c>
      <c r="Q4298" s="967" t="s">
        <v>26</v>
      </c>
      <c r="R4298" s="965" t="s">
        <v>26</v>
      </c>
      <c r="S4298" s="967" t="s">
        <v>26</v>
      </c>
      <c r="T4298" s="965"/>
      <c r="U4298" s="965"/>
      <c r="V4298" s="969"/>
      <c r="W4298" s="965"/>
    </row>
    <row r="4299" spans="1:23" ht="24.95" customHeight="1" x14ac:dyDescent="0.2">
      <c r="A4299" s="59">
        <v>373</v>
      </c>
      <c r="B4299" s="108" t="s">
        <v>8733</v>
      </c>
      <c r="C4299" s="108" t="s">
        <v>8642</v>
      </c>
      <c r="D4299" s="108" t="s">
        <v>268</v>
      </c>
      <c r="E4299" s="108">
        <v>8.0000000000000002E-3</v>
      </c>
      <c r="F4299" s="108" t="s">
        <v>8908</v>
      </c>
      <c r="G4299" s="108" t="s">
        <v>8642</v>
      </c>
      <c r="H4299" s="108" t="s">
        <v>11594</v>
      </c>
      <c r="I4299" s="108" t="s">
        <v>2163</v>
      </c>
      <c r="J4299" s="108" t="s">
        <v>11639</v>
      </c>
      <c r="K4299" s="362">
        <v>45869</v>
      </c>
      <c r="L4299" s="108" t="s">
        <v>9661</v>
      </c>
      <c r="M4299" s="108" t="s">
        <v>311</v>
      </c>
      <c r="N4299" s="362">
        <v>46234</v>
      </c>
      <c r="O4299" s="319" t="s">
        <v>263</v>
      </c>
      <c r="P4299" s="319">
        <v>2025</v>
      </c>
      <c r="Q4299" s="967" t="s">
        <v>26</v>
      </c>
      <c r="R4299" s="965" t="s">
        <v>26</v>
      </c>
      <c r="S4299" s="967" t="s">
        <v>26</v>
      </c>
      <c r="T4299" s="965"/>
      <c r="U4299" s="965"/>
      <c r="V4299" s="969"/>
      <c r="W4299" s="965"/>
    </row>
    <row r="4300" spans="1:23" ht="24.95" customHeight="1" x14ac:dyDescent="0.2">
      <c r="A4300" s="59">
        <v>374</v>
      </c>
      <c r="B4300" s="108" t="s">
        <v>8734</v>
      </c>
      <c r="C4300" s="108" t="s">
        <v>8735</v>
      </c>
      <c r="D4300" s="108" t="s">
        <v>268</v>
      </c>
      <c r="E4300" s="108">
        <v>8.9999999999999993E-3</v>
      </c>
      <c r="F4300" s="108" t="s">
        <v>8908</v>
      </c>
      <c r="G4300" s="108" t="s">
        <v>8735</v>
      </c>
      <c r="H4300" s="108" t="s">
        <v>11640</v>
      </c>
      <c r="I4300" s="108" t="s">
        <v>2163</v>
      </c>
      <c r="J4300" s="108" t="s">
        <v>11641</v>
      </c>
      <c r="K4300" s="362">
        <v>45869</v>
      </c>
      <c r="L4300" s="108" t="s">
        <v>9661</v>
      </c>
      <c r="M4300" s="108" t="s">
        <v>311</v>
      </c>
      <c r="N4300" s="362">
        <v>46234</v>
      </c>
      <c r="O4300" s="319" t="s">
        <v>263</v>
      </c>
      <c r="P4300" s="319">
        <v>2025</v>
      </c>
      <c r="Q4300" s="967" t="s">
        <v>26</v>
      </c>
      <c r="R4300" s="965" t="s">
        <v>26</v>
      </c>
      <c r="S4300" s="967" t="s">
        <v>26</v>
      </c>
      <c r="T4300" s="965"/>
      <c r="U4300" s="965"/>
      <c r="V4300" s="969"/>
      <c r="W4300" s="965"/>
    </row>
    <row r="4301" spans="1:23" ht="24.95" customHeight="1" x14ac:dyDescent="0.2">
      <c r="A4301" s="59">
        <v>375</v>
      </c>
      <c r="B4301" s="108" t="s">
        <v>8736</v>
      </c>
      <c r="C4301" s="108" t="s">
        <v>8737</v>
      </c>
      <c r="D4301" s="108" t="s">
        <v>268</v>
      </c>
      <c r="E4301" s="108">
        <v>6.0000000000000001E-3</v>
      </c>
      <c r="F4301" s="108" t="s">
        <v>8789</v>
      </c>
      <c r="G4301" s="108" t="s">
        <v>8737</v>
      </c>
      <c r="H4301" s="108" t="s">
        <v>11422</v>
      </c>
      <c r="I4301" s="108" t="s">
        <v>2163</v>
      </c>
      <c r="J4301" s="108" t="s">
        <v>11642</v>
      </c>
      <c r="K4301" s="362">
        <v>45863</v>
      </c>
      <c r="L4301" s="108" t="s">
        <v>11424</v>
      </c>
      <c r="M4301" s="108" t="s">
        <v>311</v>
      </c>
      <c r="N4301" s="362">
        <v>46228</v>
      </c>
      <c r="O4301" s="319" t="s">
        <v>263</v>
      </c>
      <c r="P4301" s="319">
        <v>2025</v>
      </c>
      <c r="Q4301" s="967" t="s">
        <v>26</v>
      </c>
      <c r="R4301" s="965" t="s">
        <v>26</v>
      </c>
      <c r="S4301" s="967" t="s">
        <v>26</v>
      </c>
      <c r="T4301" s="965"/>
      <c r="U4301" s="965"/>
      <c r="V4301" s="969"/>
      <c r="W4301" s="965"/>
    </row>
    <row r="4302" spans="1:23" ht="24.95" customHeight="1" x14ac:dyDescent="0.2">
      <c r="A4302" s="59">
        <v>376</v>
      </c>
      <c r="B4302" s="108" t="s">
        <v>8738</v>
      </c>
      <c r="C4302" s="108" t="s">
        <v>8702</v>
      </c>
      <c r="D4302" s="108" t="s">
        <v>268</v>
      </c>
      <c r="E4302" s="108">
        <v>1.9890000000000001E-2</v>
      </c>
      <c r="F4302" s="108" t="s">
        <v>8789</v>
      </c>
      <c r="G4302" s="108" t="s">
        <v>8702</v>
      </c>
      <c r="H4302" s="108" t="s">
        <v>11643</v>
      </c>
      <c r="I4302" s="108" t="s">
        <v>2163</v>
      </c>
      <c r="J4302" s="108" t="s">
        <v>11644</v>
      </c>
      <c r="K4302" s="362">
        <v>45869</v>
      </c>
      <c r="L4302" s="108" t="s">
        <v>9661</v>
      </c>
      <c r="M4302" s="108" t="s">
        <v>311</v>
      </c>
      <c r="N4302" s="362">
        <v>46234</v>
      </c>
      <c r="O4302" s="319" t="s">
        <v>263</v>
      </c>
      <c r="P4302" s="319">
        <v>2025</v>
      </c>
      <c r="Q4302" s="967" t="s">
        <v>26</v>
      </c>
      <c r="R4302" s="965" t="s">
        <v>26</v>
      </c>
      <c r="S4302" s="967" t="s">
        <v>26</v>
      </c>
      <c r="T4302" s="965"/>
      <c r="U4302" s="965"/>
      <c r="V4302" s="969"/>
      <c r="W4302" s="965"/>
    </row>
    <row r="4303" spans="1:23" ht="24.95" customHeight="1" x14ac:dyDescent="0.2">
      <c r="A4303" s="59">
        <v>377</v>
      </c>
      <c r="B4303" s="108" t="s">
        <v>8739</v>
      </c>
      <c r="C4303" s="108" t="s">
        <v>8740</v>
      </c>
      <c r="D4303" s="108" t="s">
        <v>265</v>
      </c>
      <c r="E4303" s="108">
        <v>4.0000000000000001E-3</v>
      </c>
      <c r="F4303" s="108" t="s">
        <v>8789</v>
      </c>
      <c r="G4303" s="108" t="s">
        <v>8740</v>
      </c>
      <c r="H4303" s="108" t="s">
        <v>11422</v>
      </c>
      <c r="I4303" s="108" t="s">
        <v>2163</v>
      </c>
      <c r="J4303" s="108" t="s">
        <v>11645</v>
      </c>
      <c r="K4303" s="362">
        <v>45867</v>
      </c>
      <c r="L4303" s="108" t="s">
        <v>11424</v>
      </c>
      <c r="M4303" s="108" t="s">
        <v>311</v>
      </c>
      <c r="N4303" s="362">
        <v>46232</v>
      </c>
      <c r="O4303" s="319" t="s">
        <v>263</v>
      </c>
      <c r="P4303" s="319">
        <v>2025</v>
      </c>
      <c r="Q4303" s="967" t="s">
        <v>26</v>
      </c>
      <c r="R4303" s="965" t="s">
        <v>26</v>
      </c>
      <c r="S4303" s="967" t="s">
        <v>26</v>
      </c>
      <c r="T4303" s="965"/>
      <c r="U4303" s="965"/>
      <c r="V4303" s="969"/>
      <c r="W4303" s="965"/>
    </row>
    <row r="4304" spans="1:23" ht="24.95" customHeight="1" x14ac:dyDescent="0.2">
      <c r="A4304" s="59">
        <v>378</v>
      </c>
      <c r="B4304" s="108" t="s">
        <v>8741</v>
      </c>
      <c r="C4304" s="108" t="s">
        <v>8742</v>
      </c>
      <c r="D4304" s="108" t="s">
        <v>189</v>
      </c>
      <c r="E4304" s="108">
        <v>8.0000000000000002E-3</v>
      </c>
      <c r="F4304" s="108" t="s">
        <v>8789</v>
      </c>
      <c r="G4304" s="108" t="s">
        <v>8742</v>
      </c>
      <c r="H4304" s="108" t="s">
        <v>11646</v>
      </c>
      <c r="I4304" s="108" t="s">
        <v>2163</v>
      </c>
      <c r="J4304" s="108" t="s">
        <v>11647</v>
      </c>
      <c r="K4304" s="362">
        <v>45867</v>
      </c>
      <c r="L4304" s="108" t="s">
        <v>9661</v>
      </c>
      <c r="M4304" s="108" t="s">
        <v>311</v>
      </c>
      <c r="N4304" s="362">
        <v>46232</v>
      </c>
      <c r="O4304" s="319" t="s">
        <v>263</v>
      </c>
      <c r="P4304" s="319">
        <v>2025</v>
      </c>
      <c r="Q4304" s="967" t="s">
        <v>26</v>
      </c>
      <c r="R4304" s="965" t="s">
        <v>26</v>
      </c>
      <c r="S4304" s="967" t="s">
        <v>26</v>
      </c>
      <c r="T4304" s="965"/>
      <c r="U4304" s="965"/>
      <c r="V4304" s="969"/>
      <c r="W4304" s="965"/>
    </row>
    <row r="4305" spans="1:23" ht="24.95" customHeight="1" x14ac:dyDescent="0.2">
      <c r="A4305" s="59">
        <v>379</v>
      </c>
      <c r="B4305" s="108" t="s">
        <v>8743</v>
      </c>
      <c r="C4305" s="108" t="s">
        <v>8744</v>
      </c>
      <c r="D4305" s="108" t="s">
        <v>265</v>
      </c>
      <c r="E4305" s="108">
        <v>5.0000000000000001E-3</v>
      </c>
      <c r="F4305" s="108" t="s">
        <v>8789</v>
      </c>
      <c r="G4305" s="108" t="s">
        <v>8744</v>
      </c>
      <c r="H4305" s="108" t="s">
        <v>11422</v>
      </c>
      <c r="I4305" s="108" t="s">
        <v>2163</v>
      </c>
      <c r="J4305" s="108" t="s">
        <v>11648</v>
      </c>
      <c r="K4305" s="362">
        <v>45867</v>
      </c>
      <c r="L4305" s="108" t="s">
        <v>11424</v>
      </c>
      <c r="M4305" s="108" t="s">
        <v>311</v>
      </c>
      <c r="N4305" s="362">
        <v>46232</v>
      </c>
      <c r="O4305" s="319" t="s">
        <v>263</v>
      </c>
      <c r="P4305" s="319">
        <v>2025</v>
      </c>
      <c r="Q4305" s="967" t="s">
        <v>26</v>
      </c>
      <c r="R4305" s="965" t="s">
        <v>26</v>
      </c>
      <c r="S4305" s="967" t="s">
        <v>26</v>
      </c>
      <c r="T4305" s="965"/>
      <c r="U4305" s="965"/>
      <c r="V4305" s="969"/>
      <c r="W4305" s="965"/>
    </row>
    <row r="4306" spans="1:23" ht="24.95" customHeight="1" x14ac:dyDescent="0.2">
      <c r="A4306" s="59">
        <v>380</v>
      </c>
      <c r="B4306" s="108" t="s">
        <v>8745</v>
      </c>
      <c r="C4306" s="108" t="s">
        <v>8599</v>
      </c>
      <c r="D4306" s="108" t="s">
        <v>265</v>
      </c>
      <c r="E4306" s="108">
        <v>5.0000000000000001E-3</v>
      </c>
      <c r="F4306" s="108" t="s">
        <v>8789</v>
      </c>
      <c r="G4306" s="108" t="s">
        <v>8599</v>
      </c>
      <c r="H4306" s="108" t="s">
        <v>11422</v>
      </c>
      <c r="I4306" s="108" t="s">
        <v>2163</v>
      </c>
      <c r="J4306" s="108" t="s">
        <v>11649</v>
      </c>
      <c r="K4306" s="362">
        <v>45863</v>
      </c>
      <c r="L4306" s="108" t="s">
        <v>11424</v>
      </c>
      <c r="M4306" s="108" t="s">
        <v>311</v>
      </c>
      <c r="N4306" s="362">
        <v>46228</v>
      </c>
      <c r="O4306" s="319" t="s">
        <v>263</v>
      </c>
      <c r="P4306" s="319">
        <v>2025</v>
      </c>
      <c r="Q4306" s="967" t="s">
        <v>26</v>
      </c>
      <c r="R4306" s="965" t="s">
        <v>26</v>
      </c>
      <c r="S4306" s="967" t="s">
        <v>26</v>
      </c>
      <c r="T4306" s="965"/>
      <c r="U4306" s="965"/>
      <c r="V4306" s="969"/>
      <c r="W4306" s="965"/>
    </row>
    <row r="4307" spans="1:23" ht="24.95" customHeight="1" x14ac:dyDescent="0.2">
      <c r="A4307" s="59">
        <v>381</v>
      </c>
      <c r="B4307" s="108" t="s">
        <v>8746</v>
      </c>
      <c r="C4307" s="108" t="s">
        <v>8747</v>
      </c>
      <c r="D4307" s="108" t="s">
        <v>265</v>
      </c>
      <c r="E4307" s="108">
        <v>6.0000000000000001E-3</v>
      </c>
      <c r="F4307" s="108" t="s">
        <v>8789</v>
      </c>
      <c r="G4307" s="108" t="s">
        <v>8747</v>
      </c>
      <c r="H4307" s="108" t="s">
        <v>11422</v>
      </c>
      <c r="I4307" s="108" t="s">
        <v>2163</v>
      </c>
      <c r="J4307" s="108" t="s">
        <v>11650</v>
      </c>
      <c r="K4307" s="362">
        <v>45867</v>
      </c>
      <c r="L4307" s="108" t="s">
        <v>11424</v>
      </c>
      <c r="M4307" s="108" t="s">
        <v>311</v>
      </c>
      <c r="N4307" s="362">
        <v>46232</v>
      </c>
      <c r="O4307" s="319" t="s">
        <v>263</v>
      </c>
      <c r="P4307" s="319">
        <v>2025</v>
      </c>
      <c r="Q4307" s="967" t="s">
        <v>26</v>
      </c>
      <c r="R4307" s="965" t="s">
        <v>26</v>
      </c>
      <c r="S4307" s="967" t="s">
        <v>26</v>
      </c>
      <c r="T4307" s="965"/>
      <c r="U4307" s="965"/>
      <c r="V4307" s="969"/>
      <c r="W4307" s="965"/>
    </row>
    <row r="4308" spans="1:23" ht="24.95" customHeight="1" x14ac:dyDescent="0.2">
      <c r="A4308" s="59">
        <v>382</v>
      </c>
      <c r="B4308" s="108" t="s">
        <v>8748</v>
      </c>
      <c r="C4308" s="108" t="s">
        <v>8749</v>
      </c>
      <c r="D4308" s="108" t="s">
        <v>265</v>
      </c>
      <c r="E4308" s="108">
        <v>5.0000000000000001E-3</v>
      </c>
      <c r="F4308" s="108" t="s">
        <v>8789</v>
      </c>
      <c r="G4308" s="108" t="s">
        <v>8749</v>
      </c>
      <c r="H4308" s="108" t="s">
        <v>11422</v>
      </c>
      <c r="I4308" s="108" t="s">
        <v>2163</v>
      </c>
      <c r="J4308" s="108" t="s">
        <v>11651</v>
      </c>
      <c r="K4308" s="362">
        <v>45863</v>
      </c>
      <c r="L4308" s="108" t="s">
        <v>11424</v>
      </c>
      <c r="M4308" s="108" t="s">
        <v>311</v>
      </c>
      <c r="N4308" s="362">
        <v>46228</v>
      </c>
      <c r="O4308" s="319" t="s">
        <v>263</v>
      </c>
      <c r="P4308" s="319">
        <v>2025</v>
      </c>
      <c r="Q4308" s="967" t="s">
        <v>26</v>
      </c>
      <c r="R4308" s="965" t="s">
        <v>26</v>
      </c>
      <c r="S4308" s="967" t="s">
        <v>26</v>
      </c>
      <c r="T4308" s="965"/>
      <c r="U4308" s="965"/>
      <c r="V4308" s="969"/>
      <c r="W4308" s="965"/>
    </row>
    <row r="4309" spans="1:23" ht="24.95" customHeight="1" x14ac:dyDescent="0.2">
      <c r="A4309" s="59">
        <v>383</v>
      </c>
      <c r="B4309" s="108" t="s">
        <v>8750</v>
      </c>
      <c r="C4309" s="108" t="s">
        <v>8751</v>
      </c>
      <c r="D4309" s="108" t="s">
        <v>265</v>
      </c>
      <c r="E4309" s="108">
        <v>6.0000000000000001E-3</v>
      </c>
      <c r="F4309" s="108" t="s">
        <v>8789</v>
      </c>
      <c r="G4309" s="108" t="s">
        <v>8751</v>
      </c>
      <c r="H4309" s="108" t="s">
        <v>11422</v>
      </c>
      <c r="I4309" s="108" t="s">
        <v>2163</v>
      </c>
      <c r="J4309" s="108" t="s">
        <v>11652</v>
      </c>
      <c r="K4309" s="362">
        <v>45863</v>
      </c>
      <c r="L4309" s="108" t="s">
        <v>11424</v>
      </c>
      <c r="M4309" s="108" t="s">
        <v>311</v>
      </c>
      <c r="N4309" s="362">
        <v>46228</v>
      </c>
      <c r="O4309" s="319" t="s">
        <v>263</v>
      </c>
      <c r="P4309" s="319">
        <v>2025</v>
      </c>
      <c r="Q4309" s="967" t="s">
        <v>26</v>
      </c>
      <c r="R4309" s="965" t="s">
        <v>26</v>
      </c>
      <c r="S4309" s="967" t="s">
        <v>26</v>
      </c>
      <c r="T4309" s="965"/>
      <c r="U4309" s="965"/>
      <c r="V4309" s="969"/>
      <c r="W4309" s="965"/>
    </row>
    <row r="4310" spans="1:23" ht="24.95" customHeight="1" x14ac:dyDescent="0.2">
      <c r="A4310" s="59">
        <v>384</v>
      </c>
      <c r="B4310" s="108" t="s">
        <v>8752</v>
      </c>
      <c r="C4310" s="108" t="s">
        <v>8753</v>
      </c>
      <c r="D4310" s="108" t="s">
        <v>265</v>
      </c>
      <c r="E4310" s="108">
        <v>5.9150000000000001E-3</v>
      </c>
      <c r="F4310" s="108" t="s">
        <v>8789</v>
      </c>
      <c r="G4310" s="108" t="s">
        <v>8753</v>
      </c>
      <c r="H4310" s="108" t="s">
        <v>11422</v>
      </c>
      <c r="I4310" s="108" t="s">
        <v>2163</v>
      </c>
      <c r="J4310" s="108" t="s">
        <v>11653</v>
      </c>
      <c r="K4310" s="362">
        <v>45867</v>
      </c>
      <c r="L4310" s="108" t="s">
        <v>11424</v>
      </c>
      <c r="M4310" s="108" t="s">
        <v>311</v>
      </c>
      <c r="N4310" s="362">
        <v>46232</v>
      </c>
      <c r="O4310" s="319" t="s">
        <v>263</v>
      </c>
      <c r="P4310" s="319">
        <v>2025</v>
      </c>
      <c r="Q4310" s="967" t="s">
        <v>26</v>
      </c>
      <c r="R4310" s="965" t="s">
        <v>26</v>
      </c>
      <c r="S4310" s="967" t="s">
        <v>26</v>
      </c>
      <c r="T4310" s="965"/>
      <c r="U4310" s="965"/>
      <c r="V4310" s="969"/>
      <c r="W4310" s="965"/>
    </row>
    <row r="4311" spans="1:23" ht="24.95" customHeight="1" x14ac:dyDescent="0.2">
      <c r="A4311" s="59">
        <v>385</v>
      </c>
      <c r="B4311" s="108" t="s">
        <v>8754</v>
      </c>
      <c r="C4311" s="108" t="s">
        <v>8755</v>
      </c>
      <c r="D4311" s="108" t="s">
        <v>265</v>
      </c>
      <c r="E4311" s="108">
        <v>8.0000000000000002E-3</v>
      </c>
      <c r="F4311" s="108" t="s">
        <v>8789</v>
      </c>
      <c r="G4311" s="108" t="s">
        <v>8755</v>
      </c>
      <c r="H4311" s="108" t="s">
        <v>11430</v>
      </c>
      <c r="I4311" s="108" t="s">
        <v>2163</v>
      </c>
      <c r="J4311" s="108" t="s">
        <v>11654</v>
      </c>
      <c r="K4311" s="362">
        <v>45867</v>
      </c>
      <c r="L4311" s="108" t="s">
        <v>11424</v>
      </c>
      <c r="M4311" s="108" t="s">
        <v>311</v>
      </c>
      <c r="N4311" s="362">
        <v>46232</v>
      </c>
      <c r="O4311" s="319" t="s">
        <v>263</v>
      </c>
      <c r="P4311" s="319">
        <v>2025</v>
      </c>
      <c r="Q4311" s="967" t="s">
        <v>26</v>
      </c>
      <c r="R4311" s="965" t="s">
        <v>26</v>
      </c>
      <c r="S4311" s="967" t="s">
        <v>26</v>
      </c>
      <c r="T4311" s="965"/>
      <c r="U4311" s="965"/>
      <c r="V4311" s="969"/>
      <c r="W4311" s="965"/>
    </row>
    <row r="4312" spans="1:23" ht="24.95" customHeight="1" x14ac:dyDescent="0.2">
      <c r="A4312" s="59">
        <v>386</v>
      </c>
      <c r="B4312" s="108" t="s">
        <v>8756</v>
      </c>
      <c r="C4312" s="108" t="s">
        <v>8757</v>
      </c>
      <c r="D4312" s="108" t="s">
        <v>265</v>
      </c>
      <c r="E4312" s="108">
        <v>6.0000000000000001E-3</v>
      </c>
      <c r="F4312" s="108" t="s">
        <v>8789</v>
      </c>
      <c r="G4312" s="108" t="s">
        <v>8757</v>
      </c>
      <c r="H4312" s="108" t="s">
        <v>11422</v>
      </c>
      <c r="I4312" s="108" t="s">
        <v>2163</v>
      </c>
      <c r="J4312" s="108" t="s">
        <v>11655</v>
      </c>
      <c r="K4312" s="362">
        <v>45867</v>
      </c>
      <c r="L4312" s="108" t="s">
        <v>11424</v>
      </c>
      <c r="M4312" s="108" t="s">
        <v>311</v>
      </c>
      <c r="N4312" s="362">
        <v>46232</v>
      </c>
      <c r="O4312" s="319" t="s">
        <v>263</v>
      </c>
      <c r="P4312" s="319">
        <v>2025</v>
      </c>
      <c r="Q4312" s="967" t="s">
        <v>26</v>
      </c>
      <c r="R4312" s="965" t="s">
        <v>26</v>
      </c>
      <c r="S4312" s="967" t="s">
        <v>26</v>
      </c>
      <c r="T4312" s="965"/>
      <c r="U4312" s="965"/>
      <c r="V4312" s="969"/>
      <c r="W4312" s="965"/>
    </row>
    <row r="4313" spans="1:23" ht="24.95" customHeight="1" x14ac:dyDescent="0.2">
      <c r="A4313" s="59">
        <v>387</v>
      </c>
      <c r="B4313" s="108" t="s">
        <v>8758</v>
      </c>
      <c r="C4313" s="108" t="s">
        <v>8611</v>
      </c>
      <c r="D4313" s="108" t="s">
        <v>265</v>
      </c>
      <c r="E4313" s="108">
        <v>6.0000000000000001E-3</v>
      </c>
      <c r="F4313" s="108" t="s">
        <v>8789</v>
      </c>
      <c r="G4313" s="108" t="s">
        <v>8611</v>
      </c>
      <c r="H4313" s="108" t="s">
        <v>11422</v>
      </c>
      <c r="I4313" s="108" t="s">
        <v>2163</v>
      </c>
      <c r="J4313" s="108" t="s">
        <v>11656</v>
      </c>
      <c r="K4313" s="362">
        <v>45867</v>
      </c>
      <c r="L4313" s="108" t="s">
        <v>11424</v>
      </c>
      <c r="M4313" s="108" t="s">
        <v>311</v>
      </c>
      <c r="N4313" s="362">
        <v>46232</v>
      </c>
      <c r="O4313" s="319" t="s">
        <v>263</v>
      </c>
      <c r="P4313" s="319">
        <v>2025</v>
      </c>
      <c r="Q4313" s="967" t="s">
        <v>26</v>
      </c>
      <c r="R4313" s="965" t="s">
        <v>26</v>
      </c>
      <c r="S4313" s="967" t="s">
        <v>26</v>
      </c>
      <c r="T4313" s="965"/>
      <c r="U4313" s="965"/>
      <c r="V4313" s="969"/>
      <c r="W4313" s="965"/>
    </row>
    <row r="4314" spans="1:23" ht="24.95" customHeight="1" x14ac:dyDescent="0.2">
      <c r="A4314" s="59">
        <v>388</v>
      </c>
      <c r="B4314" s="108" t="s">
        <v>8759</v>
      </c>
      <c r="C4314" s="108" t="s">
        <v>8760</v>
      </c>
      <c r="D4314" s="108" t="s">
        <v>265</v>
      </c>
      <c r="E4314" s="108">
        <v>4.0000000000000001E-3</v>
      </c>
      <c r="F4314" s="108" t="s">
        <v>8789</v>
      </c>
      <c r="G4314" s="108" t="s">
        <v>8760</v>
      </c>
      <c r="H4314" s="108" t="s">
        <v>11422</v>
      </c>
      <c r="I4314" s="108" t="s">
        <v>2163</v>
      </c>
      <c r="J4314" s="108" t="s">
        <v>11657</v>
      </c>
      <c r="K4314" s="362">
        <v>45867</v>
      </c>
      <c r="L4314" s="108" t="s">
        <v>11424</v>
      </c>
      <c r="M4314" s="108" t="s">
        <v>311</v>
      </c>
      <c r="N4314" s="362">
        <v>46232</v>
      </c>
      <c r="O4314" s="319" t="s">
        <v>263</v>
      </c>
      <c r="P4314" s="319">
        <v>2025</v>
      </c>
      <c r="Q4314" s="967" t="s">
        <v>26</v>
      </c>
      <c r="R4314" s="965" t="s">
        <v>26</v>
      </c>
      <c r="S4314" s="967" t="s">
        <v>26</v>
      </c>
      <c r="T4314" s="965"/>
      <c r="U4314" s="965"/>
      <c r="V4314" s="969"/>
      <c r="W4314" s="965"/>
    </row>
    <row r="4315" spans="1:23" ht="24.95" customHeight="1" x14ac:dyDescent="0.2">
      <c r="A4315" s="59">
        <v>389</v>
      </c>
      <c r="B4315" s="108" t="s">
        <v>8761</v>
      </c>
      <c r="C4315" s="108" t="s">
        <v>8762</v>
      </c>
      <c r="D4315" s="108" t="s">
        <v>265</v>
      </c>
      <c r="E4315" s="108">
        <v>5.0000000000000001E-3</v>
      </c>
      <c r="F4315" s="108" t="s">
        <v>8789</v>
      </c>
      <c r="G4315" s="108" t="s">
        <v>8762</v>
      </c>
      <c r="H4315" s="108" t="s">
        <v>11422</v>
      </c>
      <c r="I4315" s="108" t="s">
        <v>2163</v>
      </c>
      <c r="J4315" s="108" t="s">
        <v>11658</v>
      </c>
      <c r="K4315" s="362">
        <v>45867</v>
      </c>
      <c r="L4315" s="108" t="s">
        <v>11424</v>
      </c>
      <c r="M4315" s="108" t="s">
        <v>311</v>
      </c>
      <c r="N4315" s="362">
        <v>46232</v>
      </c>
      <c r="O4315" s="319" t="s">
        <v>263</v>
      </c>
      <c r="P4315" s="319">
        <v>2025</v>
      </c>
      <c r="Q4315" s="967" t="s">
        <v>26</v>
      </c>
      <c r="R4315" s="965" t="s">
        <v>26</v>
      </c>
      <c r="S4315" s="967" t="s">
        <v>26</v>
      </c>
      <c r="T4315" s="965"/>
      <c r="U4315" s="965"/>
      <c r="V4315" s="969"/>
      <c r="W4315" s="965"/>
    </row>
    <row r="4316" spans="1:23" ht="24.95" customHeight="1" x14ac:dyDescent="0.2">
      <c r="A4316" s="59">
        <v>390</v>
      </c>
      <c r="B4316" s="108" t="s">
        <v>8763</v>
      </c>
      <c r="C4316" s="108" t="s">
        <v>8764</v>
      </c>
      <c r="D4316" s="108" t="s">
        <v>265</v>
      </c>
      <c r="E4316" s="108">
        <v>6.0000000000000001E-3</v>
      </c>
      <c r="F4316" s="108" t="s">
        <v>8789</v>
      </c>
      <c r="G4316" s="108" t="s">
        <v>8764</v>
      </c>
      <c r="H4316" s="108" t="s">
        <v>11422</v>
      </c>
      <c r="I4316" s="108" t="s">
        <v>2163</v>
      </c>
      <c r="J4316" s="108" t="s">
        <v>11659</v>
      </c>
      <c r="K4316" s="362">
        <v>45867</v>
      </c>
      <c r="L4316" s="108" t="s">
        <v>11424</v>
      </c>
      <c r="M4316" s="108" t="s">
        <v>311</v>
      </c>
      <c r="N4316" s="362">
        <v>46232</v>
      </c>
      <c r="O4316" s="319" t="s">
        <v>263</v>
      </c>
      <c r="P4316" s="319">
        <v>2025</v>
      </c>
      <c r="Q4316" s="967" t="s">
        <v>26</v>
      </c>
      <c r="R4316" s="965" t="s">
        <v>26</v>
      </c>
      <c r="S4316" s="967" t="s">
        <v>26</v>
      </c>
      <c r="T4316" s="965"/>
      <c r="U4316" s="965"/>
      <c r="V4316" s="969"/>
      <c r="W4316" s="965"/>
    </row>
    <row r="4317" spans="1:23" ht="24.95" customHeight="1" x14ac:dyDescent="0.2">
      <c r="A4317" s="59">
        <v>391</v>
      </c>
      <c r="B4317" s="108" t="s">
        <v>8765</v>
      </c>
      <c r="C4317" s="108" t="s">
        <v>8766</v>
      </c>
      <c r="D4317" s="108" t="s">
        <v>268</v>
      </c>
      <c r="E4317" s="108">
        <v>5.0000000000000001E-3</v>
      </c>
      <c r="F4317" s="108" t="s">
        <v>8789</v>
      </c>
      <c r="G4317" s="108" t="s">
        <v>8766</v>
      </c>
      <c r="H4317" s="108" t="s">
        <v>11430</v>
      </c>
      <c r="I4317" s="108" t="s">
        <v>2163</v>
      </c>
      <c r="J4317" s="108" t="s">
        <v>11660</v>
      </c>
      <c r="K4317" s="362">
        <v>45867</v>
      </c>
      <c r="L4317" s="108" t="s">
        <v>11424</v>
      </c>
      <c r="M4317" s="108" t="s">
        <v>311</v>
      </c>
      <c r="N4317" s="362">
        <v>46232</v>
      </c>
      <c r="O4317" s="319" t="s">
        <v>263</v>
      </c>
      <c r="P4317" s="319">
        <v>2025</v>
      </c>
      <c r="Q4317" s="967" t="s">
        <v>26</v>
      </c>
      <c r="R4317" s="965" t="s">
        <v>26</v>
      </c>
      <c r="S4317" s="967" t="s">
        <v>26</v>
      </c>
      <c r="T4317" s="965"/>
      <c r="U4317" s="965"/>
      <c r="V4317" s="969"/>
      <c r="W4317" s="965"/>
    </row>
    <row r="4318" spans="1:23" ht="24.95" customHeight="1" x14ac:dyDescent="0.2">
      <c r="A4318" s="59">
        <v>392</v>
      </c>
      <c r="B4318" s="108" t="s">
        <v>8767</v>
      </c>
      <c r="C4318" s="108" t="s">
        <v>8768</v>
      </c>
      <c r="D4318" s="108" t="s">
        <v>269</v>
      </c>
      <c r="E4318" s="108">
        <v>0.02</v>
      </c>
      <c r="F4318" s="108" t="s">
        <v>8789</v>
      </c>
      <c r="G4318" s="108" t="s">
        <v>8768</v>
      </c>
      <c r="H4318" s="108" t="s">
        <v>11430</v>
      </c>
      <c r="I4318" s="108" t="s">
        <v>2163</v>
      </c>
      <c r="J4318" s="108" t="s">
        <v>11661</v>
      </c>
      <c r="K4318" s="362">
        <v>45863</v>
      </c>
      <c r="L4318" s="108" t="s">
        <v>11424</v>
      </c>
      <c r="M4318" s="108" t="s">
        <v>311</v>
      </c>
      <c r="N4318" s="362">
        <v>46228</v>
      </c>
      <c r="O4318" s="319" t="s">
        <v>263</v>
      </c>
      <c r="P4318" s="319">
        <v>2025</v>
      </c>
      <c r="Q4318" s="967" t="s">
        <v>26</v>
      </c>
      <c r="R4318" s="965" t="s">
        <v>26</v>
      </c>
      <c r="S4318" s="967" t="s">
        <v>26</v>
      </c>
      <c r="T4318" s="965"/>
      <c r="U4318" s="965"/>
      <c r="V4318" s="969"/>
      <c r="W4318" s="965"/>
    </row>
    <row r="4319" spans="1:23" ht="24.95" customHeight="1" x14ac:dyDescent="0.2">
      <c r="A4319" s="59">
        <v>393</v>
      </c>
      <c r="B4319" s="108" t="s">
        <v>8769</v>
      </c>
      <c r="C4319" s="108" t="s">
        <v>8770</v>
      </c>
      <c r="D4319" s="108" t="s">
        <v>269</v>
      </c>
      <c r="E4319" s="108">
        <v>6.0000000000000001E-3</v>
      </c>
      <c r="F4319" s="108" t="s">
        <v>8789</v>
      </c>
      <c r="G4319" s="108" t="s">
        <v>8770</v>
      </c>
      <c r="H4319" s="108" t="s">
        <v>11422</v>
      </c>
      <c r="I4319" s="108" t="s">
        <v>2163</v>
      </c>
      <c r="J4319" s="108" t="s">
        <v>11662</v>
      </c>
      <c r="K4319" s="362">
        <v>45867</v>
      </c>
      <c r="L4319" s="108" t="s">
        <v>11424</v>
      </c>
      <c r="M4319" s="108" t="s">
        <v>311</v>
      </c>
      <c r="N4319" s="362">
        <v>46232</v>
      </c>
      <c r="O4319" s="319" t="s">
        <v>263</v>
      </c>
      <c r="P4319" s="319">
        <v>2025</v>
      </c>
      <c r="Q4319" s="967" t="s">
        <v>26</v>
      </c>
      <c r="R4319" s="965" t="s">
        <v>26</v>
      </c>
      <c r="S4319" s="967" t="s">
        <v>26</v>
      </c>
      <c r="T4319" s="965"/>
      <c r="U4319" s="965"/>
      <c r="V4319" s="969"/>
      <c r="W4319" s="965"/>
    </row>
    <row r="4320" spans="1:23" ht="24.95" customHeight="1" x14ac:dyDescent="0.2">
      <c r="A4320" s="59">
        <v>394</v>
      </c>
      <c r="B4320" s="108" t="s">
        <v>8771</v>
      </c>
      <c r="C4320" s="108" t="s">
        <v>8772</v>
      </c>
      <c r="D4320" s="108" t="s">
        <v>268</v>
      </c>
      <c r="E4320" s="108">
        <v>6.0000000000000001E-3</v>
      </c>
      <c r="F4320" s="108" t="s">
        <v>8789</v>
      </c>
      <c r="G4320" s="108" t="s">
        <v>8772</v>
      </c>
      <c r="H4320" s="108" t="s">
        <v>11422</v>
      </c>
      <c r="I4320" s="108" t="s">
        <v>2163</v>
      </c>
      <c r="J4320" s="108" t="s">
        <v>11663</v>
      </c>
      <c r="K4320" s="362">
        <v>45867</v>
      </c>
      <c r="L4320" s="108" t="s">
        <v>11424</v>
      </c>
      <c r="M4320" s="108" t="s">
        <v>311</v>
      </c>
      <c r="N4320" s="362">
        <v>46232</v>
      </c>
      <c r="O4320" s="319" t="s">
        <v>263</v>
      </c>
      <c r="P4320" s="319">
        <v>2025</v>
      </c>
      <c r="Q4320" s="967" t="s">
        <v>26</v>
      </c>
      <c r="R4320" s="965" t="s">
        <v>26</v>
      </c>
      <c r="S4320" s="967" t="s">
        <v>26</v>
      </c>
      <c r="T4320" s="965"/>
      <c r="U4320" s="965"/>
      <c r="V4320" s="969"/>
      <c r="W4320" s="965"/>
    </row>
    <row r="4321" spans="1:23" ht="24.95" customHeight="1" x14ac:dyDescent="0.2">
      <c r="A4321" s="59">
        <v>395</v>
      </c>
      <c r="B4321" s="108" t="s">
        <v>8773</v>
      </c>
      <c r="C4321" s="108" t="s">
        <v>8774</v>
      </c>
      <c r="D4321" s="108" t="s">
        <v>265</v>
      </c>
      <c r="E4321" s="108">
        <v>6.0000000000000001E-3</v>
      </c>
      <c r="F4321" s="108" t="s">
        <v>8789</v>
      </c>
      <c r="G4321" s="108" t="s">
        <v>8774</v>
      </c>
      <c r="H4321" s="108" t="s">
        <v>11422</v>
      </c>
      <c r="I4321" s="108" t="s">
        <v>2163</v>
      </c>
      <c r="J4321" s="108" t="s">
        <v>11664</v>
      </c>
      <c r="K4321" s="362">
        <v>45867</v>
      </c>
      <c r="L4321" s="108" t="s">
        <v>11424</v>
      </c>
      <c r="M4321" s="108" t="s">
        <v>311</v>
      </c>
      <c r="N4321" s="362">
        <v>46232</v>
      </c>
      <c r="O4321" s="319" t="s">
        <v>263</v>
      </c>
      <c r="P4321" s="319">
        <v>2025</v>
      </c>
      <c r="Q4321" s="967" t="s">
        <v>26</v>
      </c>
      <c r="R4321" s="965" t="s">
        <v>26</v>
      </c>
      <c r="S4321" s="967" t="s">
        <v>26</v>
      </c>
      <c r="T4321" s="965"/>
      <c r="U4321" s="965"/>
      <c r="V4321" s="969"/>
      <c r="W4321" s="965"/>
    </row>
    <row r="4322" spans="1:23" ht="24.95" customHeight="1" x14ac:dyDescent="0.2">
      <c r="A4322" s="59">
        <v>396</v>
      </c>
      <c r="B4322" s="108" t="s">
        <v>8775</v>
      </c>
      <c r="C4322" s="108" t="s">
        <v>8776</v>
      </c>
      <c r="D4322" s="108" t="s">
        <v>268</v>
      </c>
      <c r="E4322" s="108">
        <v>6.0000000000000001E-3</v>
      </c>
      <c r="F4322" s="108" t="s">
        <v>8789</v>
      </c>
      <c r="G4322" s="108" t="s">
        <v>8776</v>
      </c>
      <c r="H4322" s="108" t="s">
        <v>11422</v>
      </c>
      <c r="I4322" s="108" t="s">
        <v>2163</v>
      </c>
      <c r="J4322" s="108" t="s">
        <v>11665</v>
      </c>
      <c r="K4322" s="362">
        <v>45867</v>
      </c>
      <c r="L4322" s="108" t="s">
        <v>11424</v>
      </c>
      <c r="M4322" s="108" t="s">
        <v>311</v>
      </c>
      <c r="N4322" s="362">
        <v>46232</v>
      </c>
      <c r="O4322" s="319" t="s">
        <v>263</v>
      </c>
      <c r="P4322" s="319">
        <v>2025</v>
      </c>
      <c r="Q4322" s="967" t="s">
        <v>26</v>
      </c>
      <c r="R4322" s="965" t="s">
        <v>26</v>
      </c>
      <c r="S4322" s="967" t="s">
        <v>26</v>
      </c>
      <c r="T4322" s="965"/>
      <c r="U4322" s="965"/>
      <c r="V4322" s="969"/>
      <c r="W4322" s="965"/>
    </row>
    <row r="4323" spans="1:23" ht="24.95" customHeight="1" x14ac:dyDescent="0.2">
      <c r="A4323" s="59">
        <v>397</v>
      </c>
      <c r="B4323" s="108" t="s">
        <v>8777</v>
      </c>
      <c r="C4323" s="108" t="s">
        <v>8778</v>
      </c>
      <c r="D4323" s="108" t="s">
        <v>268</v>
      </c>
      <c r="E4323" s="108">
        <v>5.0000000000000001E-3</v>
      </c>
      <c r="F4323" s="108" t="s">
        <v>8789</v>
      </c>
      <c r="G4323" s="108" t="s">
        <v>8778</v>
      </c>
      <c r="H4323" s="108" t="s">
        <v>11422</v>
      </c>
      <c r="I4323" s="108" t="s">
        <v>2163</v>
      </c>
      <c r="J4323" s="108" t="s">
        <v>11666</v>
      </c>
      <c r="K4323" s="362">
        <v>45867</v>
      </c>
      <c r="L4323" s="108" t="s">
        <v>11424</v>
      </c>
      <c r="M4323" s="108" t="s">
        <v>311</v>
      </c>
      <c r="N4323" s="362">
        <v>46232</v>
      </c>
      <c r="O4323" s="319" t="s">
        <v>263</v>
      </c>
      <c r="P4323" s="319">
        <v>2025</v>
      </c>
      <c r="Q4323" s="967" t="s">
        <v>26</v>
      </c>
      <c r="R4323" s="965" t="s">
        <v>26</v>
      </c>
      <c r="S4323" s="967" t="s">
        <v>26</v>
      </c>
      <c r="T4323" s="965"/>
      <c r="U4323" s="965"/>
      <c r="V4323" s="969"/>
      <c r="W4323" s="965"/>
    </row>
    <row r="4324" spans="1:23" ht="24.95" customHeight="1" x14ac:dyDescent="0.2">
      <c r="A4324" s="59">
        <v>398</v>
      </c>
      <c r="B4324" s="108" t="s">
        <v>8779</v>
      </c>
      <c r="C4324" s="108" t="s">
        <v>8686</v>
      </c>
      <c r="D4324" s="108" t="s">
        <v>268</v>
      </c>
      <c r="E4324" s="108">
        <v>0.01</v>
      </c>
      <c r="F4324" s="108" t="s">
        <v>8789</v>
      </c>
      <c r="G4324" s="108" t="s">
        <v>8686</v>
      </c>
      <c r="H4324" s="108" t="s">
        <v>11430</v>
      </c>
      <c r="I4324" s="108" t="s">
        <v>2163</v>
      </c>
      <c r="J4324" s="108" t="s">
        <v>11667</v>
      </c>
      <c r="K4324" s="362">
        <v>45867</v>
      </c>
      <c r="L4324" s="108" t="s">
        <v>11424</v>
      </c>
      <c r="M4324" s="108" t="s">
        <v>311</v>
      </c>
      <c r="N4324" s="362">
        <v>46232</v>
      </c>
      <c r="O4324" s="319" t="s">
        <v>263</v>
      </c>
      <c r="P4324" s="319">
        <v>2025</v>
      </c>
      <c r="Q4324" s="967" t="s">
        <v>26</v>
      </c>
      <c r="R4324" s="965" t="s">
        <v>26</v>
      </c>
      <c r="S4324" s="967" t="s">
        <v>26</v>
      </c>
      <c r="T4324" s="965"/>
      <c r="U4324" s="965"/>
      <c r="V4324" s="969"/>
      <c r="W4324" s="965"/>
    </row>
    <row r="4325" spans="1:23" ht="24.95" customHeight="1" x14ac:dyDescent="0.2">
      <c r="A4325" s="59">
        <v>399</v>
      </c>
      <c r="B4325" s="108" t="s">
        <v>8780</v>
      </c>
      <c r="C4325" s="108" t="s">
        <v>8781</v>
      </c>
      <c r="D4325" s="108" t="s">
        <v>189</v>
      </c>
      <c r="E4325" s="108">
        <v>6.0000000000000001E-3</v>
      </c>
      <c r="F4325" s="108" t="s">
        <v>8789</v>
      </c>
      <c r="G4325" s="108" t="s">
        <v>8781</v>
      </c>
      <c r="H4325" s="108" t="s">
        <v>11422</v>
      </c>
      <c r="I4325" s="108" t="s">
        <v>2163</v>
      </c>
      <c r="J4325" s="108" t="s">
        <v>11668</v>
      </c>
      <c r="K4325" s="362">
        <v>45867</v>
      </c>
      <c r="L4325" s="108" t="s">
        <v>11424</v>
      </c>
      <c r="M4325" s="108" t="s">
        <v>311</v>
      </c>
      <c r="N4325" s="362">
        <v>46232</v>
      </c>
      <c r="O4325" s="319" t="s">
        <v>263</v>
      </c>
      <c r="P4325" s="319">
        <v>2025</v>
      </c>
      <c r="Q4325" s="967" t="s">
        <v>26</v>
      </c>
      <c r="R4325" s="965" t="s">
        <v>26</v>
      </c>
      <c r="S4325" s="967" t="s">
        <v>26</v>
      </c>
      <c r="T4325" s="965"/>
      <c r="U4325" s="965"/>
      <c r="V4325" s="969"/>
      <c r="W4325" s="965"/>
    </row>
    <row r="4326" spans="1:23" ht="24.95" customHeight="1" x14ac:dyDescent="0.2">
      <c r="A4326" s="59">
        <v>400</v>
      </c>
      <c r="B4326" s="108" t="s">
        <v>8782</v>
      </c>
      <c r="C4326" s="108" t="s">
        <v>8783</v>
      </c>
      <c r="D4326" s="108" t="s">
        <v>265</v>
      </c>
      <c r="E4326" s="108">
        <v>0.01</v>
      </c>
      <c r="F4326" s="108" t="s">
        <v>8789</v>
      </c>
      <c r="G4326" s="108" t="s">
        <v>8783</v>
      </c>
      <c r="H4326" s="108" t="s">
        <v>11430</v>
      </c>
      <c r="I4326" s="108" t="s">
        <v>2163</v>
      </c>
      <c r="J4326" s="108" t="s">
        <v>11669</v>
      </c>
      <c r="K4326" s="362">
        <v>45863</v>
      </c>
      <c r="L4326" s="108" t="s">
        <v>11424</v>
      </c>
      <c r="M4326" s="108" t="s">
        <v>311</v>
      </c>
      <c r="N4326" s="362">
        <v>46228</v>
      </c>
      <c r="O4326" s="319" t="s">
        <v>263</v>
      </c>
      <c r="P4326" s="319">
        <v>2025</v>
      </c>
      <c r="Q4326" s="967" t="s">
        <v>26</v>
      </c>
      <c r="R4326" s="965" t="s">
        <v>26</v>
      </c>
      <c r="S4326" s="967" t="s">
        <v>26</v>
      </c>
      <c r="T4326" s="965"/>
      <c r="U4326" s="965"/>
      <c r="V4326" s="969"/>
      <c r="W4326" s="965"/>
    </row>
    <row r="4327" spans="1:23" ht="24.95" customHeight="1" x14ac:dyDescent="0.2">
      <c r="A4327" s="59">
        <v>401</v>
      </c>
      <c r="B4327" s="108" t="s">
        <v>8784</v>
      </c>
      <c r="C4327" s="108" t="s">
        <v>8785</v>
      </c>
      <c r="D4327" s="108" t="s">
        <v>189</v>
      </c>
      <c r="E4327" s="108">
        <v>8.0000000000000002E-3</v>
      </c>
      <c r="F4327" s="108" t="s">
        <v>8789</v>
      </c>
      <c r="G4327" s="108" t="s">
        <v>8785</v>
      </c>
      <c r="H4327" s="108" t="s">
        <v>11670</v>
      </c>
      <c r="I4327" s="108" t="s">
        <v>2163</v>
      </c>
      <c r="J4327" s="108" t="s">
        <v>11671</v>
      </c>
      <c r="K4327" s="362">
        <v>45869</v>
      </c>
      <c r="L4327" s="108" t="s">
        <v>9661</v>
      </c>
      <c r="M4327" s="108" t="s">
        <v>311</v>
      </c>
      <c r="N4327" s="362">
        <v>46234</v>
      </c>
      <c r="O4327" s="319" t="s">
        <v>263</v>
      </c>
      <c r="P4327" s="319">
        <v>2025</v>
      </c>
      <c r="Q4327" s="967" t="s">
        <v>26</v>
      </c>
      <c r="R4327" s="965" t="s">
        <v>26</v>
      </c>
      <c r="S4327" s="967" t="s">
        <v>26</v>
      </c>
      <c r="T4327" s="965"/>
      <c r="U4327" s="965"/>
      <c r="V4327" s="969"/>
      <c r="W4327" s="965"/>
    </row>
    <row r="4328" spans="1:23" ht="24.95" customHeight="1" x14ac:dyDescent="0.2">
      <c r="A4328" s="871">
        <v>402</v>
      </c>
      <c r="B4328" s="965" t="s">
        <v>8786</v>
      </c>
      <c r="C4328" s="965" t="s">
        <v>8787</v>
      </c>
      <c r="D4328" s="965" t="s">
        <v>189</v>
      </c>
      <c r="E4328" s="965">
        <v>0.39985000000000004</v>
      </c>
      <c r="F4328" s="965" t="s">
        <v>821</v>
      </c>
      <c r="G4328" s="965" t="s">
        <v>8787</v>
      </c>
      <c r="H4328" s="965" t="s">
        <v>11430</v>
      </c>
      <c r="I4328" s="965" t="s">
        <v>2163</v>
      </c>
      <c r="J4328" s="965" t="s">
        <v>11672</v>
      </c>
      <c r="K4328" s="968">
        <v>45869</v>
      </c>
      <c r="L4328" s="965" t="s">
        <v>11424</v>
      </c>
      <c r="M4328" s="965" t="s">
        <v>311</v>
      </c>
      <c r="N4328" s="968">
        <v>46234</v>
      </c>
      <c r="O4328" s="967" t="s">
        <v>263</v>
      </c>
      <c r="P4328" s="967">
        <v>2025</v>
      </c>
      <c r="Q4328" s="967" t="s">
        <v>26</v>
      </c>
      <c r="R4328" s="965" t="s">
        <v>26</v>
      </c>
      <c r="S4328" s="967" t="s">
        <v>26</v>
      </c>
      <c r="T4328" s="965"/>
      <c r="U4328" s="965"/>
      <c r="V4328" s="969"/>
      <c r="W4328" s="965"/>
    </row>
    <row r="4329" spans="1:23" ht="19.5" customHeight="1" x14ac:dyDescent="0.2">
      <c r="A4329" s="970"/>
      <c r="B4329" s="971"/>
      <c r="C4329" s="971"/>
      <c r="D4329" s="972"/>
      <c r="E4329" s="976">
        <f>SUM(E3927:E4328)</f>
        <v>3404.3494779999969</v>
      </c>
      <c r="F4329" s="964"/>
      <c r="G4329" s="973"/>
      <c r="H4329" s="974"/>
      <c r="I4329" s="972"/>
      <c r="J4329" s="972"/>
      <c r="K4329" s="972"/>
      <c r="L4329" s="972"/>
      <c r="M4329" s="972"/>
      <c r="N4329" s="975"/>
      <c r="O4329" s="972"/>
      <c r="P4329" s="972"/>
      <c r="Q4329" s="972"/>
      <c r="R4329" s="972"/>
      <c r="S4329" s="972"/>
      <c r="T4329" s="972"/>
      <c r="U4329" s="972"/>
      <c r="V4329" s="972"/>
      <c r="W4329" s="972"/>
    </row>
  </sheetData>
  <sheetProtection password="B234" sheet="1" objects="1" scenarios="1" formatCells="0" formatColumns="0" formatRows="0" insertColumns="0" insertRows="0" insertHyperlinks="0" deleteColumns="0" deleteRows="0" sort="0" autoFilter="0" pivotTables="0"/>
  <autoFilter ref="A14:Y1537"/>
  <mergeCells count="12">
    <mergeCell ref="C11:F11"/>
    <mergeCell ref="C12:F12"/>
    <mergeCell ref="C6:F6"/>
    <mergeCell ref="C7:F7"/>
    <mergeCell ref="C8:F8"/>
    <mergeCell ref="C9:F9"/>
    <mergeCell ref="C10:F10"/>
    <mergeCell ref="C1:E1"/>
    <mergeCell ref="C2:F2"/>
    <mergeCell ref="C3:F3"/>
    <mergeCell ref="C4:F4"/>
    <mergeCell ref="C5:F5"/>
  </mergeCells>
  <phoneticPr fontId="6" type="noConversion"/>
  <conditionalFormatting sqref="I2636">
    <cfRule type="duplicateValues" dxfId="216" priority="2878" stopIfTrue="1"/>
  </conditionalFormatting>
  <conditionalFormatting sqref="J2636">
    <cfRule type="duplicateValues" dxfId="215" priority="2879" stopIfTrue="1"/>
    <cfRule type="duplicateValues" dxfId="214" priority="2880" stopIfTrue="1"/>
    <cfRule type="duplicateValues" dxfId="213" priority="2887" stopIfTrue="1"/>
    <cfRule type="duplicateValues" dxfId="212" priority="2890" stopIfTrue="1"/>
    <cfRule type="duplicateValues" dxfId="211" priority="2891" stopIfTrue="1"/>
  </conditionalFormatting>
  <conditionalFormatting sqref="J3193:J4169">
    <cfRule type="duplicateValues" dxfId="210" priority="4145"/>
  </conditionalFormatting>
  <conditionalFormatting sqref="J3895:J4169 J3193:J3780">
    <cfRule type="duplicateValues" dxfId="209" priority="4146"/>
    <cfRule type="duplicateValues" dxfId="208" priority="4147"/>
  </conditionalFormatting>
  <conditionalFormatting sqref="T53">
    <cfRule type="duplicateValues" dxfId="207" priority="1134"/>
  </conditionalFormatting>
  <conditionalFormatting sqref="U53">
    <cfRule type="duplicateValues" dxfId="206" priority="1135"/>
  </conditionalFormatting>
  <conditionalFormatting sqref="J1060:J1537 J1009:J1034 J927:J1005 J855:J860 J821:J853">
    <cfRule type="duplicateValues" dxfId="205" priority="140"/>
  </conditionalFormatting>
  <conditionalFormatting sqref="J1060:J1537 J1009:J1034 J927:J1005 J855:J860 J821:J853">
    <cfRule type="duplicateValues" dxfId="204" priority="139"/>
  </conditionalFormatting>
  <conditionalFormatting sqref="J1060:J1537 J1009:J1034 J927:J1005 J855:J860 J821:J853">
    <cfRule type="duplicateValues" dxfId="203" priority="138"/>
  </conditionalFormatting>
  <conditionalFormatting sqref="J1060:J1537 J1009:J1034 J927:J1005 J855:J860 J821:J853">
    <cfRule type="duplicateValues" dxfId="202" priority="137"/>
  </conditionalFormatting>
  <conditionalFormatting sqref="J1060:J1537">
    <cfRule type="duplicateValues" dxfId="201" priority="136"/>
  </conditionalFormatting>
  <conditionalFormatting sqref="J1060:J1537 J1009:J1034 J927:J1005 J855:J860 J821:J853">
    <cfRule type="duplicateValues" dxfId="200" priority="135"/>
  </conditionalFormatting>
  <conditionalFormatting sqref="J1060:J1537 J1009:J1034 J927:J1005">
    <cfRule type="duplicateValues" dxfId="199" priority="134"/>
  </conditionalFormatting>
  <conditionalFormatting sqref="J854">
    <cfRule type="duplicateValues" dxfId="198" priority="133"/>
  </conditionalFormatting>
  <conditionalFormatting sqref="J1060:J1537 J1009:J1034 J927:J1005 J821:J860">
    <cfRule type="duplicateValues" dxfId="197" priority="132"/>
  </conditionalFormatting>
  <conditionalFormatting sqref="J1060:J1537 J1009:J1034 J821:J1005">
    <cfRule type="duplicateValues" dxfId="196" priority="131"/>
  </conditionalFormatting>
  <conditionalFormatting sqref="J1006:J1008">
    <cfRule type="duplicateValues" dxfId="195" priority="130"/>
  </conditionalFormatting>
  <conditionalFormatting sqref="J1060:J1537 J821:J1034">
    <cfRule type="duplicateValues" dxfId="194" priority="129"/>
  </conditionalFormatting>
  <conditionalFormatting sqref="J1035">
    <cfRule type="duplicateValues" dxfId="193" priority="128" stopIfTrue="1"/>
  </conditionalFormatting>
  <conditionalFormatting sqref="J1035">
    <cfRule type="duplicateValues" dxfId="192" priority="126" stopIfTrue="1"/>
    <cfRule type="duplicateValues" dxfId="191" priority="127" stopIfTrue="1"/>
  </conditionalFormatting>
  <conditionalFormatting sqref="J1035">
    <cfRule type="duplicateValues" dxfId="190" priority="125" stopIfTrue="1"/>
  </conditionalFormatting>
  <conditionalFormatting sqref="J1035">
    <cfRule type="duplicateValues" dxfId="189" priority="124" stopIfTrue="1"/>
  </conditionalFormatting>
  <conditionalFormatting sqref="J1035">
    <cfRule type="duplicateValues" dxfId="188" priority="122" stopIfTrue="1"/>
    <cfRule type="duplicateValues" dxfId="187" priority="123" stopIfTrue="1"/>
  </conditionalFormatting>
  <conditionalFormatting sqref="J1035">
    <cfRule type="duplicateValues" dxfId="186" priority="121" stopIfTrue="1"/>
  </conditionalFormatting>
  <conditionalFormatting sqref="J1035">
    <cfRule type="duplicateValues" dxfId="185" priority="120" stopIfTrue="1"/>
  </conditionalFormatting>
  <conditionalFormatting sqref="J1035">
    <cfRule type="duplicateValues" dxfId="184" priority="118" stopIfTrue="1"/>
    <cfRule type="duplicateValues" dxfId="183" priority="119" stopIfTrue="1"/>
  </conditionalFormatting>
  <conditionalFormatting sqref="J821:J1537">
    <cfRule type="duplicateValues" dxfId="182" priority="117"/>
  </conditionalFormatting>
  <conditionalFormatting sqref="J1264:J1537">
    <cfRule type="duplicateValues" dxfId="181" priority="116"/>
  </conditionalFormatting>
  <conditionalFormatting sqref="J1332:J1537">
    <cfRule type="duplicateValues" dxfId="180" priority="115"/>
  </conditionalFormatting>
  <conditionalFormatting sqref="J861:J926">
    <cfRule type="duplicateValues" dxfId="179" priority="141"/>
  </conditionalFormatting>
  <conditionalFormatting sqref="J861:J926">
    <cfRule type="duplicateValues" dxfId="178" priority="142" stopIfTrue="1"/>
  </conditionalFormatting>
  <conditionalFormatting sqref="J1398:J1537">
    <cfRule type="duplicateValues" dxfId="177" priority="114"/>
  </conditionalFormatting>
  <conditionalFormatting sqref="J821:J1537">
    <cfRule type="duplicateValues" dxfId="176" priority="113"/>
  </conditionalFormatting>
  <conditionalFormatting sqref="J1036:J1059">
    <cfRule type="duplicateValues" dxfId="175" priority="143"/>
  </conditionalFormatting>
  <conditionalFormatting sqref="J1573">
    <cfRule type="duplicateValues" dxfId="174" priority="99"/>
  </conditionalFormatting>
  <conditionalFormatting sqref="J1575">
    <cfRule type="duplicateValues" dxfId="173" priority="98"/>
  </conditionalFormatting>
  <conditionalFormatting sqref="J1726:J2088 J1669:J1722 J1539:J1663">
    <cfRule type="duplicateValues" dxfId="172" priority="97" stopIfTrue="1"/>
  </conditionalFormatting>
  <conditionalFormatting sqref="J1726:J2088 J1669:J1722 J1539:J1572 J1576:J1663">
    <cfRule type="duplicateValues" dxfId="171" priority="100" stopIfTrue="1"/>
  </conditionalFormatting>
  <conditionalFormatting sqref="J1726:J2088 J1669:J1722 J1539:J1572 J1576:J1663">
    <cfRule type="duplicateValues" dxfId="170" priority="101" stopIfTrue="1"/>
  </conditionalFormatting>
  <conditionalFormatting sqref="J1726:J2088 J1669:J1722 J1539:J1572 J1576:J1663">
    <cfRule type="duplicateValues" dxfId="169" priority="102" stopIfTrue="1"/>
    <cfRule type="duplicateValues" dxfId="168" priority="103" stopIfTrue="1"/>
    <cfRule type="duplicateValues" dxfId="167" priority="104" stopIfTrue="1"/>
  </conditionalFormatting>
  <conditionalFormatting sqref="J1726:J2088 J1669:J1722 J1539:J1572 J1576:J1663">
    <cfRule type="duplicateValues" dxfId="166" priority="105" stopIfTrue="1"/>
  </conditionalFormatting>
  <conditionalFormatting sqref="J1726:J2088 J1669:J1722 J1539:J1572 J1576:J1663">
    <cfRule type="duplicateValues" dxfId="165" priority="106" stopIfTrue="1"/>
  </conditionalFormatting>
  <conditionalFormatting sqref="J1726:J2088 J1669:J1722 J1539:J1572 J1576:J1663">
    <cfRule type="duplicateValues" dxfId="164" priority="107" stopIfTrue="1"/>
  </conditionalFormatting>
  <conditionalFormatting sqref="J1726:J2088 J1669:J1722 J1539:J1572 J1576:J1663">
    <cfRule type="duplicateValues" dxfId="163" priority="108" stopIfTrue="1"/>
  </conditionalFormatting>
  <conditionalFormatting sqref="J1726:J2088 J1669:J1722 J1539:J1572 J1576:J1663">
    <cfRule type="duplicateValues" dxfId="162" priority="109" stopIfTrue="1"/>
  </conditionalFormatting>
  <conditionalFormatting sqref="J1726:J2088 J1669:J1722 J1576:J1663">
    <cfRule type="duplicateValues" dxfId="161" priority="110" stopIfTrue="1"/>
  </conditionalFormatting>
  <conditionalFormatting sqref="J1726:J2088 J1669:J1722 J1620:J1663">
    <cfRule type="duplicateValues" dxfId="160" priority="111" stopIfTrue="1"/>
  </conditionalFormatting>
  <conditionalFormatting sqref="J1726:J2088 J1669:J1722 J1645:J1663">
    <cfRule type="duplicateValues" dxfId="159" priority="96" stopIfTrue="1"/>
  </conditionalFormatting>
  <conditionalFormatting sqref="J1726:J2088">
    <cfRule type="duplicateValues" dxfId="158" priority="95" stopIfTrue="1"/>
  </conditionalFormatting>
  <conditionalFormatting sqref="J1574">
    <cfRule type="duplicateValues" dxfId="157" priority="112"/>
  </conditionalFormatting>
  <conditionalFormatting sqref="J1664">
    <cfRule type="duplicateValues" dxfId="156" priority="94"/>
  </conditionalFormatting>
  <conditionalFormatting sqref="J1665">
    <cfRule type="duplicateValues" dxfId="155" priority="93"/>
  </conditionalFormatting>
  <conditionalFormatting sqref="J1666:J1668">
    <cfRule type="duplicateValues" dxfId="154" priority="92"/>
  </conditionalFormatting>
  <conditionalFormatting sqref="J1726:J2088 J1539:J1722">
    <cfRule type="duplicateValues" dxfId="153" priority="91" stopIfTrue="1"/>
  </conditionalFormatting>
  <conditionalFormatting sqref="J1723">
    <cfRule type="duplicateValues" dxfId="152" priority="90"/>
  </conditionalFormatting>
  <conditionalFormatting sqref="J1724">
    <cfRule type="duplicateValues" dxfId="151" priority="89"/>
  </conditionalFormatting>
  <conditionalFormatting sqref="J1725">
    <cfRule type="duplicateValues" dxfId="150" priority="88"/>
  </conditionalFormatting>
  <conditionalFormatting sqref="J1539:J2088">
    <cfRule type="duplicateValues" dxfId="149" priority="87" stopIfTrue="1"/>
  </conditionalFormatting>
  <conditionalFormatting sqref="J1891:J2088">
    <cfRule type="duplicateValues" dxfId="148" priority="86" stopIfTrue="1"/>
  </conditionalFormatting>
  <conditionalFormatting sqref="J1947:J2088">
    <cfRule type="duplicateValues" dxfId="147" priority="85" stopIfTrue="1"/>
  </conditionalFormatting>
  <conditionalFormatting sqref="J1539:J2088">
    <cfRule type="duplicateValues" dxfId="146" priority="84" stopIfTrue="1"/>
  </conditionalFormatting>
  <conditionalFormatting sqref="J2325:J2635 J2227:J2264 J2090:J2225 J2266:J2321">
    <cfRule type="duplicateValues" dxfId="145" priority="51"/>
  </conditionalFormatting>
  <conditionalFormatting sqref="J2325:J2635 J2227:J2264 J2090:J2225 J2266:J2321">
    <cfRule type="duplicateValues" dxfId="144" priority="52"/>
  </conditionalFormatting>
  <conditionalFormatting sqref="J2325:J2635 J2227:J2264 J2090:J2225 J2266:J2321">
    <cfRule type="duplicateValues" dxfId="143" priority="53"/>
    <cfRule type="duplicateValues" dxfId="142" priority="54"/>
  </conditionalFormatting>
  <conditionalFormatting sqref="J2325:J2635 J2227:J2264 J2266:J2321">
    <cfRule type="duplicateValues" dxfId="141" priority="55"/>
  </conditionalFormatting>
  <conditionalFormatting sqref="J2325:J2635 J2227:J2264 J2113:J2225 J2266:J2321">
    <cfRule type="duplicateValues" dxfId="140" priority="56"/>
  </conditionalFormatting>
  <conditionalFormatting sqref="J2325:J2635 J2227:J2264 J2165:J2225 J2266:J2321">
    <cfRule type="duplicateValues" dxfId="139" priority="50"/>
  </conditionalFormatting>
  <conditionalFormatting sqref="J2226">
    <cfRule type="duplicateValues" dxfId="138" priority="49"/>
  </conditionalFormatting>
  <conditionalFormatting sqref="J2325:J2635 J2090:J2264 J2266:J2321">
    <cfRule type="duplicateValues" dxfId="137" priority="46"/>
    <cfRule type="duplicateValues" dxfId="136" priority="48"/>
  </conditionalFormatting>
  <conditionalFormatting sqref="J2325:J2635 J2090:J2264 J2266:J2321">
    <cfRule type="duplicateValues" dxfId="135" priority="47"/>
  </conditionalFormatting>
  <conditionalFormatting sqref="J2265">
    <cfRule type="duplicateValues" dxfId="134" priority="14"/>
  </conditionalFormatting>
  <conditionalFormatting sqref="J2265">
    <cfRule type="duplicateValues" dxfId="133" priority="15"/>
  </conditionalFormatting>
  <conditionalFormatting sqref="J2265">
    <cfRule type="duplicateValues" dxfId="132" priority="16"/>
    <cfRule type="duplicateValues" dxfId="131" priority="17"/>
  </conditionalFormatting>
  <conditionalFormatting sqref="J2265">
    <cfRule type="duplicateValues" dxfId="130" priority="18"/>
  </conditionalFormatting>
  <conditionalFormatting sqref="J2265">
    <cfRule type="duplicateValues" dxfId="129" priority="19"/>
  </conditionalFormatting>
  <conditionalFormatting sqref="J2265">
    <cfRule type="duplicateValues" dxfId="128" priority="13"/>
  </conditionalFormatting>
  <conditionalFormatting sqref="J2265">
    <cfRule type="duplicateValues" dxfId="127" priority="10"/>
    <cfRule type="duplicateValues" dxfId="126" priority="12"/>
  </conditionalFormatting>
  <conditionalFormatting sqref="J2265">
    <cfRule type="duplicateValues" dxfId="125" priority="20" stopIfTrue="1"/>
  </conditionalFormatting>
  <conditionalFormatting sqref="J2265">
    <cfRule type="duplicateValues" dxfId="124" priority="21" stopIfTrue="1"/>
  </conditionalFormatting>
  <conditionalFormatting sqref="J2265">
    <cfRule type="duplicateValues" dxfId="123" priority="22" stopIfTrue="1"/>
    <cfRule type="duplicateValues" dxfId="122" priority="23" stopIfTrue="1"/>
  </conditionalFormatting>
  <conditionalFormatting sqref="J2265">
    <cfRule type="duplicateValues" dxfId="121" priority="24" stopIfTrue="1"/>
  </conditionalFormatting>
  <conditionalFormatting sqref="J2265">
    <cfRule type="duplicateValues" dxfId="120" priority="25" stopIfTrue="1"/>
  </conditionalFormatting>
  <conditionalFormatting sqref="J2265">
    <cfRule type="duplicateValues" dxfId="119" priority="26" stopIfTrue="1"/>
  </conditionalFormatting>
  <conditionalFormatting sqref="J2265">
    <cfRule type="duplicateValues" dxfId="118" priority="27" stopIfTrue="1"/>
  </conditionalFormatting>
  <conditionalFormatting sqref="J2265">
    <cfRule type="duplicateValues" dxfId="117" priority="28" stopIfTrue="1"/>
  </conditionalFormatting>
  <conditionalFormatting sqref="J2265">
    <cfRule type="duplicateValues" dxfId="116" priority="29" stopIfTrue="1"/>
  </conditionalFormatting>
  <conditionalFormatting sqref="J2265">
    <cfRule type="duplicateValues" dxfId="115" priority="30" stopIfTrue="1"/>
    <cfRule type="duplicateValues" dxfId="114" priority="31" stopIfTrue="1"/>
  </conditionalFormatting>
  <conditionalFormatting sqref="J2265">
    <cfRule type="duplicateValues" dxfId="113" priority="32" stopIfTrue="1"/>
  </conditionalFormatting>
  <conditionalFormatting sqref="J2265">
    <cfRule type="duplicateValues" dxfId="112" priority="33" stopIfTrue="1"/>
    <cfRule type="duplicateValues" dxfId="111" priority="34" stopIfTrue="1"/>
    <cfRule type="duplicateValues" dxfId="110" priority="35" stopIfTrue="1"/>
    <cfRule type="duplicateValues" dxfId="109" priority="36" stopIfTrue="1"/>
  </conditionalFormatting>
  <conditionalFormatting sqref="J2265">
    <cfRule type="duplicateValues" dxfId="108" priority="37" stopIfTrue="1"/>
  </conditionalFormatting>
  <conditionalFormatting sqref="J2265">
    <cfRule type="duplicateValues" dxfId="107" priority="38" stopIfTrue="1"/>
    <cfRule type="duplicateValues" dxfId="106" priority="39" stopIfTrue="1"/>
  </conditionalFormatting>
  <conditionalFormatting sqref="J2265">
    <cfRule type="duplicateValues" dxfId="105" priority="40" stopIfTrue="1"/>
  </conditionalFormatting>
  <conditionalFormatting sqref="J2265">
    <cfRule type="duplicateValues" dxfId="104" priority="41" stopIfTrue="1"/>
  </conditionalFormatting>
  <conditionalFormatting sqref="J2265">
    <cfRule type="duplicateValues" dxfId="103" priority="42" stopIfTrue="1"/>
  </conditionalFormatting>
  <conditionalFormatting sqref="J2265">
    <cfRule type="duplicateValues" dxfId="102" priority="43" stopIfTrue="1"/>
    <cfRule type="duplicateValues" dxfId="101" priority="44" stopIfTrue="1"/>
    <cfRule type="duplicateValues" dxfId="100" priority="45" stopIfTrue="1"/>
  </conditionalFormatting>
  <conditionalFormatting sqref="J2265">
    <cfRule type="duplicateValues" dxfId="99" priority="11"/>
  </conditionalFormatting>
  <conditionalFormatting sqref="J2322">
    <cfRule type="duplicateValues" dxfId="98" priority="9"/>
  </conditionalFormatting>
  <conditionalFormatting sqref="J2323">
    <cfRule type="duplicateValues" dxfId="97" priority="8"/>
  </conditionalFormatting>
  <conditionalFormatting sqref="J2090:J2635">
    <cfRule type="duplicateValues" dxfId="96" priority="5"/>
    <cfRule type="duplicateValues" dxfId="95" priority="7"/>
  </conditionalFormatting>
  <conditionalFormatting sqref="J2324">
    <cfRule type="duplicateValues" dxfId="94" priority="57"/>
  </conditionalFormatting>
  <conditionalFormatting sqref="J2325:J2635 J2227:J2264 J2090:J2225 J2266:J2321">
    <cfRule type="duplicateValues" dxfId="93" priority="58" stopIfTrue="1"/>
  </conditionalFormatting>
  <conditionalFormatting sqref="J2325:J2635 J2227:J2264 J2090:J2225 J2266:J2321">
    <cfRule type="duplicateValues" dxfId="92" priority="59" stopIfTrue="1"/>
  </conditionalFormatting>
  <conditionalFormatting sqref="J2325:J2635 J2227:J2264 J2090:J2225 J2266:J2321">
    <cfRule type="duplicateValues" dxfId="91" priority="60" stopIfTrue="1"/>
    <cfRule type="duplicateValues" dxfId="90" priority="61" stopIfTrue="1"/>
  </conditionalFormatting>
  <conditionalFormatting sqref="J2325:J2635 J2227:J2264 J2090:J2225 J2266:J2321">
    <cfRule type="duplicateValues" dxfId="89" priority="62" stopIfTrue="1"/>
  </conditionalFormatting>
  <conditionalFormatting sqref="J2325:J2635 J2227:J2264 J2090:J2225 J2266:J2321">
    <cfRule type="duplicateValues" dxfId="88" priority="63" stopIfTrue="1"/>
  </conditionalFormatting>
  <conditionalFormatting sqref="J2325:J2635 J2227:J2264 J2090:J2225 J2266:J2321">
    <cfRule type="duplicateValues" dxfId="87" priority="64" stopIfTrue="1"/>
  </conditionalFormatting>
  <conditionalFormatting sqref="J2325:J2635 J2227:J2264 J2090:J2225 J2266:J2321">
    <cfRule type="duplicateValues" dxfId="86" priority="65" stopIfTrue="1"/>
  </conditionalFormatting>
  <conditionalFormatting sqref="J2325:J2635 J2227:J2264 J2090:J2225 J2266:J2321">
    <cfRule type="duplicateValues" dxfId="85" priority="66" stopIfTrue="1"/>
  </conditionalFormatting>
  <conditionalFormatting sqref="J2325:J2635 J2227:J2264 J2090:J2225 J2266:J2321">
    <cfRule type="duplicateValues" dxfId="84" priority="67" stopIfTrue="1"/>
  </conditionalFormatting>
  <conditionalFormatting sqref="J2325:J2635 J2227:J2264 J2090:J2225 J2266:J2321">
    <cfRule type="duplicateValues" dxfId="83" priority="68" stopIfTrue="1"/>
    <cfRule type="duplicateValues" dxfId="82" priority="69" stopIfTrue="1"/>
  </conditionalFormatting>
  <conditionalFormatting sqref="J2325:J2635 J2227:J2264 J2090:J2225 J2266:J2321">
    <cfRule type="duplicateValues" dxfId="81" priority="70" stopIfTrue="1"/>
  </conditionalFormatting>
  <conditionalFormatting sqref="J2325:J2635 J2227:J2264 J2090:J2225 J2266:J2321">
    <cfRule type="duplicateValues" dxfId="80" priority="71" stopIfTrue="1"/>
    <cfRule type="duplicateValues" dxfId="79" priority="72" stopIfTrue="1"/>
    <cfRule type="duplicateValues" dxfId="78" priority="73" stopIfTrue="1"/>
    <cfRule type="duplicateValues" dxfId="77" priority="74" stopIfTrue="1"/>
  </conditionalFormatting>
  <conditionalFormatting sqref="J2325:J2635 J2227:J2264 J2090:J2225 J2266:J2321">
    <cfRule type="duplicateValues" dxfId="76" priority="75" stopIfTrue="1"/>
  </conditionalFormatting>
  <conditionalFormatting sqref="J2325:J2635 J2227:J2264 J2090:J2225 J2266:J2321">
    <cfRule type="duplicateValues" dxfId="75" priority="76" stopIfTrue="1"/>
    <cfRule type="duplicateValues" dxfId="74" priority="77" stopIfTrue="1"/>
  </conditionalFormatting>
  <conditionalFormatting sqref="J2325:J2635 J2227:J2264 J2090:J2225 J2266:J2321">
    <cfRule type="duplicateValues" dxfId="73" priority="78" stopIfTrue="1"/>
  </conditionalFormatting>
  <conditionalFormatting sqref="J2325:J2635 J2227:J2264 J2090:J2225 J2266:J2321">
    <cfRule type="duplicateValues" dxfId="72" priority="79" stopIfTrue="1"/>
  </conditionalFormatting>
  <conditionalFormatting sqref="J2325:J2635 J2227:J2264 J2090:J2225 J2266:J2321">
    <cfRule type="duplicateValues" dxfId="71" priority="80" stopIfTrue="1"/>
  </conditionalFormatting>
  <conditionalFormatting sqref="J2325:J2635 J2227:J2264 J2090:J2225 J2266:J2321">
    <cfRule type="duplicateValues" dxfId="70" priority="81" stopIfTrue="1"/>
    <cfRule type="duplicateValues" dxfId="69" priority="82" stopIfTrue="1"/>
    <cfRule type="duplicateValues" dxfId="68" priority="83" stopIfTrue="1"/>
  </conditionalFormatting>
  <conditionalFormatting sqref="J2090:J2635">
    <cfRule type="duplicateValues" dxfId="67" priority="6"/>
  </conditionalFormatting>
  <conditionalFormatting sqref="J2090:J2635">
    <cfRule type="duplicateValues" dxfId="66" priority="4"/>
  </conditionalFormatting>
  <conditionalFormatting sqref="J2637:J3191">
    <cfRule type="duplicateValues" dxfId="65" priority="1" stopIfTrue="1"/>
    <cfRule type="duplicateValues" dxfId="64" priority="2" stopIfTrue="1"/>
    <cfRule type="duplicateValues" dxfId="63" priority="3" stopIfTrue="1"/>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zoomScale="80" zoomScaleNormal="80" workbookViewId="0">
      <selection activeCell="H8" sqref="H7:H8"/>
    </sheetView>
  </sheetViews>
  <sheetFormatPr defaultColWidth="8.85546875" defaultRowHeight="12.75" x14ac:dyDescent="0.2"/>
  <cols>
    <col min="1" max="1" width="4.28515625" style="398" customWidth="1"/>
    <col min="2" max="2" width="37.5703125" style="398" customWidth="1"/>
    <col min="3" max="3" width="26.42578125" style="398" customWidth="1"/>
    <col min="4" max="4" width="9" style="398" customWidth="1"/>
    <col min="5" max="5" width="10.5703125" style="398" customWidth="1"/>
    <col min="6" max="6" width="11.85546875" style="398" customWidth="1"/>
    <col min="7" max="7" width="11.7109375" style="398" customWidth="1"/>
    <col min="8" max="8" width="28.42578125" style="398" customWidth="1"/>
    <col min="9" max="9" width="25" style="398" customWidth="1"/>
    <col min="10" max="10" width="18.5703125" style="398" customWidth="1"/>
    <col min="11" max="11" width="14" style="398" customWidth="1"/>
    <col min="12" max="12" width="16.28515625" style="398" customWidth="1"/>
    <col min="13" max="13" width="11.5703125" style="398" customWidth="1"/>
    <col min="14" max="14" width="11.28515625" style="398" customWidth="1"/>
    <col min="15" max="15" width="12.85546875" style="398" customWidth="1"/>
    <col min="16" max="16" width="10.7109375" style="398" customWidth="1"/>
    <col min="17" max="17" width="19.7109375" style="398" customWidth="1"/>
    <col min="18" max="18" width="21.42578125" style="398" customWidth="1"/>
    <col min="19" max="19" width="12.42578125" style="398" customWidth="1"/>
    <col min="20" max="20" width="13.28515625" style="398" customWidth="1"/>
    <col min="21" max="21" width="13.85546875" style="398" customWidth="1"/>
    <col min="22" max="22" width="14.85546875" style="398" customWidth="1"/>
    <col min="23" max="23" width="10.140625" style="398" bestFit="1" customWidth="1"/>
    <col min="24" max="24" width="15.28515625" style="398" customWidth="1"/>
    <col min="25" max="25" width="19" style="398" customWidth="1"/>
    <col min="26" max="26" width="19.5703125" style="398" bestFit="1" customWidth="1"/>
    <col min="27" max="16384" width="8.85546875" style="398"/>
  </cols>
  <sheetData>
    <row r="1" spans="1:25" ht="13.5" thickBot="1" x14ac:dyDescent="0.25">
      <c r="C1" s="1114"/>
      <c r="D1" s="1114"/>
      <c r="E1" s="1114"/>
      <c r="G1" s="359"/>
      <c r="H1" s="512"/>
      <c r="K1" s="513"/>
    </row>
    <row r="2" spans="1:25" ht="15" customHeight="1" x14ac:dyDescent="0.2">
      <c r="B2" s="511" t="s">
        <v>0</v>
      </c>
      <c r="C2" s="1153" t="s">
        <v>11673</v>
      </c>
      <c r="D2" s="1154"/>
      <c r="E2" s="1154"/>
      <c r="F2" s="1155"/>
      <c r="G2" s="359"/>
      <c r="H2" s="512"/>
      <c r="K2" s="513"/>
    </row>
    <row r="3" spans="1:25" ht="15" customHeight="1" thickBot="1" x14ac:dyDescent="0.25">
      <c r="B3" s="514" t="s">
        <v>198</v>
      </c>
      <c r="C3" s="1156" t="s">
        <v>209</v>
      </c>
      <c r="D3" s="1156"/>
      <c r="E3" s="1156"/>
      <c r="F3" s="1157"/>
      <c r="G3" s="359"/>
      <c r="H3" s="512"/>
      <c r="K3" s="513"/>
    </row>
    <row r="4" spans="1:25" ht="15" customHeight="1" x14ac:dyDescent="0.25">
      <c r="B4" s="515"/>
      <c r="C4" s="1158" t="s">
        <v>3368</v>
      </c>
      <c r="D4" s="1158"/>
      <c r="E4" s="1158"/>
      <c r="F4" s="1159"/>
      <c r="G4" s="359"/>
      <c r="H4" s="512"/>
      <c r="K4" s="513"/>
    </row>
    <row r="5" spans="1:25" ht="15" customHeight="1" x14ac:dyDescent="0.2">
      <c r="B5" s="516"/>
      <c r="C5" s="1160" t="s">
        <v>196</v>
      </c>
      <c r="D5" s="1160"/>
      <c r="E5" s="1160"/>
      <c r="F5" s="1161"/>
      <c r="G5" s="359"/>
      <c r="H5" s="512"/>
      <c r="K5" s="513"/>
    </row>
    <row r="6" spans="1:25" ht="15" customHeight="1" x14ac:dyDescent="0.2">
      <c r="B6" s="517"/>
      <c r="C6" s="1148" t="s">
        <v>197</v>
      </c>
      <c r="D6" s="1148"/>
      <c r="E6" s="1148"/>
      <c r="F6" s="1149"/>
      <c r="G6" s="359"/>
      <c r="H6" s="512"/>
      <c r="K6" s="513"/>
    </row>
    <row r="7" spans="1:25" ht="15" customHeight="1" x14ac:dyDescent="0.2">
      <c r="B7" s="518"/>
      <c r="C7" s="1150" t="s">
        <v>193</v>
      </c>
      <c r="D7" s="1150"/>
      <c r="E7" s="1150"/>
      <c r="F7" s="1151"/>
      <c r="G7" s="359"/>
      <c r="H7" s="512"/>
      <c r="K7" s="513"/>
    </row>
    <row r="8" spans="1:25" x14ac:dyDescent="0.2">
      <c r="B8" s="519"/>
      <c r="C8" s="1138" t="s">
        <v>194</v>
      </c>
      <c r="D8" s="1138"/>
      <c r="E8" s="1138"/>
      <c r="F8" s="1139"/>
      <c r="G8" s="359"/>
      <c r="H8" s="512"/>
      <c r="K8" s="513"/>
    </row>
    <row r="9" spans="1:25" x14ac:dyDescent="0.2">
      <c r="B9" s="520"/>
      <c r="C9" s="1140" t="s">
        <v>195</v>
      </c>
      <c r="D9" s="1140"/>
      <c r="E9" s="1140"/>
      <c r="F9" s="1141"/>
      <c r="G9" s="359"/>
      <c r="H9" s="512"/>
      <c r="K9" s="513"/>
    </row>
    <row r="10" spans="1:25" x14ac:dyDescent="0.2">
      <c r="B10" s="521"/>
      <c r="C10" s="1142" t="s">
        <v>3538</v>
      </c>
      <c r="D10" s="1142"/>
      <c r="E10" s="1142"/>
      <c r="F10" s="1143"/>
      <c r="G10" s="359"/>
      <c r="H10" s="512"/>
      <c r="K10" s="513"/>
    </row>
    <row r="11" spans="1:25" x14ac:dyDescent="0.2">
      <c r="B11" s="522"/>
      <c r="C11" s="1144" t="s">
        <v>3539</v>
      </c>
      <c r="D11" s="1144"/>
      <c r="E11" s="1144"/>
      <c r="F11" s="1145"/>
      <c r="G11" s="359"/>
      <c r="H11" s="512"/>
      <c r="K11" s="513"/>
    </row>
    <row r="12" spans="1:25" ht="13.5" thickBot="1" x14ac:dyDescent="0.25">
      <c r="B12" s="523"/>
      <c r="C12" s="1146" t="s">
        <v>3540</v>
      </c>
      <c r="D12" s="1146"/>
      <c r="E12" s="1146"/>
      <c r="F12" s="1147"/>
      <c r="G12" s="359"/>
      <c r="H12" s="512"/>
      <c r="K12" s="513"/>
    </row>
    <row r="13" spans="1:25" ht="13.5" thickBot="1" x14ac:dyDescent="0.25">
      <c r="B13" s="524"/>
      <c r="C13" s="525"/>
      <c r="D13" s="525"/>
      <c r="E13" s="525"/>
      <c r="F13" s="526"/>
      <c r="G13" s="359"/>
      <c r="H13" s="512"/>
      <c r="K13" s="513"/>
    </row>
    <row r="14" spans="1:25" ht="52.5" customHeight="1" thickBot="1" x14ac:dyDescent="0.25">
      <c r="A14" s="45" t="s">
        <v>1</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row r="15" spans="1:25" ht="68.25" customHeight="1" thickBot="1" x14ac:dyDescent="0.25">
      <c r="A15" s="100">
        <v>1</v>
      </c>
      <c r="B15" s="149" t="s">
        <v>426</v>
      </c>
      <c r="C15" s="149" t="s">
        <v>427</v>
      </c>
      <c r="D15" s="149" t="s">
        <v>27</v>
      </c>
      <c r="E15" s="149">
        <v>54.35</v>
      </c>
      <c r="F15" s="149">
        <v>110</v>
      </c>
      <c r="G15" s="149" t="s">
        <v>428</v>
      </c>
      <c r="H15" s="149" t="s">
        <v>429</v>
      </c>
      <c r="I15" s="426" t="s">
        <v>299</v>
      </c>
      <c r="J15" s="578" t="s">
        <v>430</v>
      </c>
      <c r="K15" s="579">
        <v>44980</v>
      </c>
      <c r="L15" s="149"/>
      <c r="M15" s="149" t="s">
        <v>49</v>
      </c>
      <c r="N15" s="149" t="s">
        <v>106</v>
      </c>
      <c r="O15" s="580" t="s">
        <v>12</v>
      </c>
      <c r="P15" s="149" t="s">
        <v>431</v>
      </c>
      <c r="Q15" s="149" t="s">
        <v>34</v>
      </c>
      <c r="R15" s="149" t="s">
        <v>34</v>
      </c>
      <c r="S15" s="149" t="s">
        <v>34</v>
      </c>
      <c r="T15" s="149"/>
      <c r="U15" s="149"/>
      <c r="V15" s="149"/>
      <c r="W15" s="149"/>
      <c r="X15" s="149">
        <v>54.35</v>
      </c>
      <c r="Y15" s="150"/>
    </row>
    <row r="16" spans="1:25" ht="16.5" customHeight="1" thickBot="1" x14ac:dyDescent="0.25">
      <c r="A16" s="100"/>
      <c r="B16" s="118"/>
      <c r="C16" s="118"/>
      <c r="D16" s="118"/>
      <c r="E16" s="151">
        <f>SUM(E15)</f>
        <v>54.35</v>
      </c>
      <c r="F16" s="118"/>
      <c r="G16" s="118"/>
      <c r="H16" s="118"/>
      <c r="I16" s="118"/>
      <c r="J16" s="118"/>
      <c r="K16" s="145"/>
      <c r="L16" s="118"/>
      <c r="M16" s="118"/>
      <c r="N16" s="118"/>
      <c r="O16" s="118"/>
      <c r="P16" s="118"/>
      <c r="Q16" s="118"/>
      <c r="R16" s="118"/>
      <c r="S16" s="118"/>
      <c r="T16" s="118"/>
      <c r="U16" s="118"/>
      <c r="V16" s="118"/>
      <c r="W16" s="118"/>
      <c r="X16" s="151">
        <f>SUM(X15)</f>
        <v>54.35</v>
      </c>
      <c r="Y16" s="146"/>
    </row>
    <row r="17" spans="1:25" ht="16.5" customHeight="1" x14ac:dyDescent="0.2">
      <c r="A17" s="363">
        <v>1</v>
      </c>
      <c r="B17" s="610" t="s">
        <v>559</v>
      </c>
      <c r="C17" s="610" t="s">
        <v>560</v>
      </c>
      <c r="D17" s="610" t="s">
        <v>306</v>
      </c>
      <c r="E17" s="611">
        <v>20.154</v>
      </c>
      <c r="F17" s="610">
        <v>110</v>
      </c>
      <c r="G17" s="610" t="s">
        <v>561</v>
      </c>
      <c r="H17" s="610" t="s">
        <v>353</v>
      </c>
      <c r="I17" s="612" t="s">
        <v>434</v>
      </c>
      <c r="J17" s="613">
        <v>3040220305279</v>
      </c>
      <c r="K17" s="614">
        <v>45120</v>
      </c>
      <c r="L17" s="581"/>
      <c r="M17" s="582"/>
      <c r="N17" s="614">
        <v>45486</v>
      </c>
      <c r="O17" s="249" t="s">
        <v>12</v>
      </c>
      <c r="P17" s="364"/>
      <c r="Q17" s="364"/>
      <c r="R17" s="364"/>
      <c r="S17" s="364"/>
      <c r="T17" s="364"/>
      <c r="U17" s="364"/>
      <c r="V17" s="364"/>
      <c r="W17" s="364"/>
      <c r="X17" s="365"/>
      <c r="Y17" s="366"/>
    </row>
    <row r="18" spans="1:25" ht="16.5" customHeight="1" x14ac:dyDescent="0.25">
      <c r="A18" s="363">
        <v>2</v>
      </c>
      <c r="B18" s="615" t="s">
        <v>858</v>
      </c>
      <c r="C18" s="179" t="s">
        <v>507</v>
      </c>
      <c r="D18" s="615" t="s">
        <v>296</v>
      </c>
      <c r="E18" s="616">
        <v>40.302</v>
      </c>
      <c r="F18" s="615">
        <v>110</v>
      </c>
      <c r="G18" s="615" t="s">
        <v>485</v>
      </c>
      <c r="H18" s="615" t="s">
        <v>353</v>
      </c>
      <c r="I18" s="617" t="s">
        <v>434</v>
      </c>
      <c r="J18" s="618">
        <v>3060231223260</v>
      </c>
      <c r="K18" s="619">
        <v>45378</v>
      </c>
      <c r="L18" s="583"/>
      <c r="M18" s="179"/>
      <c r="N18" s="619">
        <v>45743</v>
      </c>
      <c r="O18" s="197" t="s">
        <v>12</v>
      </c>
      <c r="P18" s="367"/>
      <c r="Q18" s="367"/>
      <c r="R18" s="367"/>
      <c r="S18" s="367"/>
      <c r="T18" s="367"/>
      <c r="U18" s="367"/>
      <c r="V18" s="367"/>
      <c r="W18" s="367"/>
      <c r="X18" s="368"/>
      <c r="Y18" s="367"/>
    </row>
    <row r="19" spans="1:25" ht="16.5" customHeight="1" thickBot="1" x14ac:dyDescent="0.3">
      <c r="A19" s="282">
        <v>3</v>
      </c>
      <c r="B19" s="620" t="s">
        <v>183</v>
      </c>
      <c r="C19" s="620" t="s">
        <v>3187</v>
      </c>
      <c r="D19" s="620" t="s">
        <v>171</v>
      </c>
      <c r="E19" s="621">
        <v>2.1139999999999999</v>
      </c>
      <c r="F19" s="622">
        <v>20</v>
      </c>
      <c r="G19" s="622" t="s">
        <v>3188</v>
      </c>
      <c r="H19" s="585" t="s">
        <v>3189</v>
      </c>
      <c r="I19" s="623" t="s">
        <v>434</v>
      </c>
      <c r="J19" s="624">
        <v>3030240603407</v>
      </c>
      <c r="K19" s="625">
        <v>45588</v>
      </c>
      <c r="L19" s="584"/>
      <c r="M19" s="585"/>
      <c r="N19" s="586">
        <f>K19+365</f>
        <v>45953</v>
      </c>
      <c r="O19" s="587" t="s">
        <v>12</v>
      </c>
      <c r="P19" s="585"/>
      <c r="Q19" s="585"/>
      <c r="R19" s="585"/>
      <c r="S19" s="585"/>
      <c r="T19" s="585"/>
      <c r="U19" s="585"/>
      <c r="V19" s="283"/>
      <c r="W19" s="283"/>
      <c r="X19" s="284"/>
      <c r="Y19" s="285"/>
    </row>
    <row r="20" spans="1:25" ht="13.5" thickBot="1" x14ac:dyDescent="0.25">
      <c r="A20" s="147"/>
      <c r="B20" s="588"/>
      <c r="C20" s="589"/>
      <c r="D20" s="589"/>
      <c r="E20" s="589"/>
      <c r="F20" s="589"/>
      <c r="G20" s="589"/>
      <c r="H20" s="590"/>
      <c r="I20" s="590"/>
      <c r="J20" s="589"/>
      <c r="K20" s="591"/>
      <c r="L20" s="590"/>
      <c r="M20" s="590"/>
      <c r="N20" s="591"/>
      <c r="O20" s="590"/>
      <c r="P20" s="589"/>
      <c r="Q20" s="590"/>
      <c r="R20" s="590"/>
      <c r="S20" s="590"/>
      <c r="T20" s="589"/>
      <c r="U20" s="591"/>
      <c r="V20" s="589"/>
      <c r="W20" s="590"/>
      <c r="X20" s="590"/>
      <c r="Y20" s="592"/>
    </row>
    <row r="21" spans="1:25" ht="13.5" thickBot="1" x14ac:dyDescent="0.25">
      <c r="A21" s="147">
        <v>1</v>
      </c>
      <c r="B21" s="626" t="s">
        <v>892</v>
      </c>
      <c r="C21" s="626" t="s">
        <v>748</v>
      </c>
      <c r="D21" s="626" t="s">
        <v>185</v>
      </c>
      <c r="E21" s="627">
        <v>3.5999999999999997E-2</v>
      </c>
      <c r="F21" s="626">
        <v>0.4</v>
      </c>
      <c r="G21" s="626" t="s">
        <v>893</v>
      </c>
      <c r="H21" s="626" t="s">
        <v>319</v>
      </c>
      <c r="I21" s="593" t="s">
        <v>294</v>
      </c>
      <c r="J21" s="628">
        <v>7050240100094</v>
      </c>
      <c r="K21" s="629">
        <v>45408</v>
      </c>
      <c r="L21" s="593"/>
      <c r="M21" s="594"/>
      <c r="N21" s="629">
        <v>45773</v>
      </c>
      <c r="O21" s="595" t="s">
        <v>12</v>
      </c>
      <c r="P21" s="596"/>
      <c r="Q21" s="340"/>
      <c r="R21" s="340"/>
      <c r="S21" s="340"/>
      <c r="T21" s="596"/>
      <c r="U21" s="597"/>
      <c r="V21" s="596"/>
      <c r="W21" s="340"/>
      <c r="X21" s="340"/>
      <c r="Y21" s="340"/>
    </row>
    <row r="22" spans="1:25" ht="13.5" thickBot="1" x14ac:dyDescent="0.25">
      <c r="A22" s="147"/>
      <c r="B22" s="598"/>
      <c r="C22" s="599"/>
      <c r="D22" s="599"/>
      <c r="E22" s="599"/>
      <c r="F22" s="599"/>
      <c r="G22" s="599"/>
      <c r="H22" s="598"/>
      <c r="I22" s="598"/>
      <c r="J22" s="599"/>
      <c r="K22" s="600"/>
      <c r="L22" s="598"/>
      <c r="M22" s="598"/>
      <c r="N22" s="600"/>
      <c r="O22" s="598"/>
      <c r="P22" s="599"/>
      <c r="Q22" s="598"/>
      <c r="R22" s="598"/>
      <c r="S22" s="598"/>
      <c r="T22" s="601"/>
      <c r="U22" s="602"/>
      <c r="V22" s="601"/>
      <c r="W22" s="603"/>
      <c r="X22" s="603"/>
      <c r="Y22" s="604"/>
    </row>
    <row r="23" spans="1:25" ht="13.5" thickBot="1" x14ac:dyDescent="0.25">
      <c r="A23" s="107">
        <v>1</v>
      </c>
      <c r="B23" s="630" t="s">
        <v>885</v>
      </c>
      <c r="C23" s="630" t="s">
        <v>886</v>
      </c>
      <c r="D23" s="630" t="s">
        <v>253</v>
      </c>
      <c r="E23" s="631">
        <v>58.432000000000002</v>
      </c>
      <c r="F23" s="630">
        <v>110</v>
      </c>
      <c r="G23" s="630" t="s">
        <v>887</v>
      </c>
      <c r="H23" s="630" t="s">
        <v>319</v>
      </c>
      <c r="I23" s="632" t="s">
        <v>440</v>
      </c>
      <c r="J23" s="633">
        <v>6010230849665</v>
      </c>
      <c r="K23" s="634">
        <v>45348</v>
      </c>
      <c r="L23" s="635"/>
      <c r="M23" s="635"/>
      <c r="N23" s="634">
        <v>45714</v>
      </c>
      <c r="O23" s="636" t="s">
        <v>12</v>
      </c>
      <c r="P23" s="605"/>
      <c r="Q23" s="605" t="s">
        <v>52</v>
      </c>
      <c r="R23" s="605" t="s">
        <v>52</v>
      </c>
      <c r="S23" s="605" t="s">
        <v>52</v>
      </c>
      <c r="T23" s="606" t="s">
        <v>52</v>
      </c>
      <c r="U23" s="606" t="s">
        <v>52</v>
      </c>
      <c r="V23" s="606" t="s">
        <v>52</v>
      </c>
      <c r="W23" s="606" t="s">
        <v>52</v>
      </c>
      <c r="X23" s="606">
        <v>3</v>
      </c>
      <c r="Y23" s="607">
        <v>0</v>
      </c>
    </row>
    <row r="25" spans="1:25" ht="13.5" thickBot="1" x14ac:dyDescent="0.25"/>
    <row r="26" spans="1:25" ht="15" customHeight="1" thickBot="1" x14ac:dyDescent="0.25">
      <c r="A26" s="637" t="s">
        <v>251</v>
      </c>
      <c r="B26" s="72"/>
      <c r="C26" s="72"/>
      <c r="D26" s="72"/>
      <c r="E26" s="72"/>
      <c r="F26" s="72"/>
      <c r="G26" s="72"/>
      <c r="H26" s="72"/>
      <c r="I26" s="72"/>
      <c r="J26" s="72"/>
      <c r="K26" s="638"/>
      <c r="L26" s="72"/>
      <c r="M26" s="72"/>
      <c r="N26" s="72"/>
      <c r="O26" s="72"/>
      <c r="P26" s="72"/>
      <c r="Q26" s="72"/>
      <c r="R26" s="639"/>
      <c r="W26" s="484"/>
    </row>
  </sheetData>
  <sheetProtection password="B234" sheet="1" objects="1" scenarios="1" formatCells="0" formatColumns="0" formatRows="0" insertColumns="0" insertRows="0" insertHyperlinks="0" deleteColumns="0" deleteRows="0"/>
  <mergeCells count="12">
    <mergeCell ref="C11:F11"/>
    <mergeCell ref="C12:F12"/>
    <mergeCell ref="C6:F6"/>
    <mergeCell ref="C7:F7"/>
    <mergeCell ref="C8:F8"/>
    <mergeCell ref="C9:F9"/>
    <mergeCell ref="C10:F10"/>
    <mergeCell ref="C1:E1"/>
    <mergeCell ref="C2:F2"/>
    <mergeCell ref="C3:F3"/>
    <mergeCell ref="C4:F4"/>
    <mergeCell ref="C5:F5"/>
  </mergeCells>
  <conditionalFormatting sqref="J17">
    <cfRule type="duplicateValues" dxfId="62" priority="60"/>
    <cfRule type="duplicateValues" dxfId="61" priority="61"/>
    <cfRule type="duplicateValues" dxfId="60" priority="62"/>
  </conditionalFormatting>
  <conditionalFormatting sqref="J18">
    <cfRule type="duplicateValues" dxfId="59" priority="14"/>
    <cfRule type="duplicateValues" dxfId="58" priority="15"/>
    <cfRule type="duplicateValues" dxfId="57" priority="16"/>
    <cfRule type="duplicateValues" dxfId="56" priority="17"/>
    <cfRule type="duplicateValues" dxfId="55" priority="18"/>
  </conditionalFormatting>
  <conditionalFormatting sqref="J19">
    <cfRule type="duplicateValues" dxfId="54" priority="1"/>
    <cfRule type="duplicateValues" dxfId="53" priority="2"/>
    <cfRule type="duplicateValues" dxfId="52" priority="3"/>
    <cfRule type="duplicateValues" dxfId="51" priority="4"/>
    <cfRule type="duplicateValues" dxfId="50" priority="5"/>
    <cfRule type="duplicateValues" dxfId="49" priority="6"/>
    <cfRule type="duplicateValues" dxfId="48" priority="7"/>
    <cfRule type="duplicateValues" dxfId="47" priority="8"/>
    <cfRule type="duplicateValues" dxfId="46" priority="9"/>
    <cfRule type="duplicateValues" dxfId="45" priority="10"/>
    <cfRule type="duplicateValues" dxfId="44" priority="11"/>
    <cfRule type="duplicateValues" dxfId="43" priority="12"/>
    <cfRule type="duplicateValues" dxfId="42" priority="13"/>
  </conditionalFormatting>
  <conditionalFormatting sqref="J21">
    <cfRule type="duplicateValues" dxfId="41" priority="19"/>
    <cfRule type="duplicateValues" dxfId="40" priority="20" stopIfTrue="1"/>
    <cfRule type="duplicateValues" dxfId="39" priority="21" stopIfTrue="1"/>
    <cfRule type="duplicateValues" dxfId="38" priority="22" stopIfTrue="1"/>
    <cfRule type="duplicateValues" dxfId="37" priority="23" stopIfTrue="1"/>
    <cfRule type="duplicateValues" dxfId="36" priority="24" stopIfTrue="1"/>
    <cfRule type="duplicateValues" dxfId="35" priority="25" stopIfTrue="1"/>
    <cfRule type="duplicateValues" dxfId="34" priority="26" stopIfTrue="1"/>
    <cfRule type="duplicateValues" dxfId="33" priority="27" stopIfTrue="1"/>
    <cfRule type="duplicateValues" dxfId="32" priority="28" stopIfTrue="1"/>
    <cfRule type="duplicateValues" dxfId="31" priority="29" stopIfTrue="1"/>
    <cfRule type="duplicateValues" dxfId="30" priority="30" stopIfTrue="1"/>
    <cfRule type="duplicateValues" dxfId="29" priority="31" stopIfTrue="1"/>
    <cfRule type="duplicateValues" dxfId="28" priority="32" stopIfTrue="1"/>
    <cfRule type="duplicateValues" dxfId="27" priority="33" stopIfTrue="1"/>
    <cfRule type="duplicateValues" dxfId="26" priority="34" stopIfTrue="1"/>
    <cfRule type="duplicateValues" dxfId="25" priority="35" stopIfTrue="1"/>
    <cfRule type="duplicateValues" dxfId="24" priority="36" stopIfTrue="1"/>
    <cfRule type="duplicateValues" dxfId="23" priority="37" stopIfTrue="1"/>
    <cfRule type="duplicateValues" dxfId="22" priority="38" stopIfTrue="1"/>
    <cfRule type="duplicateValues" dxfId="21" priority="39" stopIfTrue="1"/>
    <cfRule type="duplicateValues" dxfId="20" priority="40" stopIfTrue="1"/>
    <cfRule type="duplicateValues" dxfId="19" priority="41" stopIfTrue="1"/>
    <cfRule type="duplicateValues" dxfId="18" priority="42" stopIfTrue="1"/>
    <cfRule type="duplicateValues" dxfId="17" priority="43" stopIfTrue="1"/>
    <cfRule type="duplicateValues" dxfId="16" priority="44" stopIfTrue="1"/>
    <cfRule type="duplicateValues" dxfId="15" priority="45" stopIfTrue="1"/>
  </conditionalFormatting>
  <conditionalFormatting sqref="J23">
    <cfRule type="duplicateValues" dxfId="14" priority="46" stopIfTrue="1"/>
    <cfRule type="duplicateValues" dxfId="13" priority="47" stopIfTrue="1"/>
    <cfRule type="duplicateValues" dxfId="12" priority="48" stopIfTrue="1"/>
    <cfRule type="duplicateValues" dxfId="11" priority="49" stopIfTrue="1"/>
    <cfRule type="duplicateValues" dxfId="10" priority="50" stopIfTrue="1"/>
    <cfRule type="duplicateValues" dxfId="9" priority="51" stopIfTrue="1"/>
    <cfRule type="duplicateValues" dxfId="8" priority="52" stopIfTrue="1"/>
    <cfRule type="duplicateValues" dxfId="7" priority="53" stopIfTrue="1"/>
    <cfRule type="duplicateValues" dxfId="6" priority="54"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zoomScale="70" zoomScaleNormal="70" workbookViewId="0">
      <selection activeCell="N48" sqref="N48"/>
    </sheetView>
  </sheetViews>
  <sheetFormatPr defaultColWidth="8.85546875" defaultRowHeight="12.75" x14ac:dyDescent="0.2"/>
  <cols>
    <col min="1" max="1" width="3.5703125" style="400" bestFit="1" customWidth="1"/>
    <col min="2" max="2" width="32.42578125" style="399" customWidth="1"/>
    <col min="3" max="3" width="30.85546875" style="399" customWidth="1"/>
    <col min="4" max="4" width="20.28515625" style="399" customWidth="1"/>
    <col min="5" max="11" width="12.42578125" style="399" hidden="1" customWidth="1"/>
    <col min="12" max="12" width="20.5703125" style="399" customWidth="1"/>
    <col min="13" max="13" width="20.42578125" style="399" customWidth="1"/>
    <col min="14" max="14" width="32.42578125" style="399" customWidth="1"/>
    <col min="15" max="15" width="42.140625" style="399" customWidth="1"/>
    <col min="16" max="16" width="30.28515625" style="399" customWidth="1"/>
    <col min="17" max="17" width="25.42578125" style="399" customWidth="1"/>
    <col min="18" max="18" width="23.140625" style="399" customWidth="1"/>
    <col min="19" max="19" width="22.85546875" style="399" customWidth="1"/>
    <col min="20" max="20" width="23.5703125" style="399" customWidth="1"/>
    <col min="21" max="21" width="24.140625" style="399" customWidth="1"/>
    <col min="22" max="22" width="14.42578125" style="399" customWidth="1"/>
    <col min="23" max="23" width="13.140625" style="400" customWidth="1"/>
    <col min="24" max="24" width="28" style="400" customWidth="1"/>
    <col min="25" max="25" width="13.42578125" style="400" customWidth="1"/>
    <col min="26" max="29" width="27" style="400" customWidth="1"/>
    <col min="30" max="30" width="24" style="400" customWidth="1"/>
    <col min="31" max="31" width="13.85546875" style="400" customWidth="1"/>
    <col min="32" max="32" width="17.42578125" style="400" customWidth="1"/>
    <col min="33" max="16384" width="8.85546875" style="400"/>
  </cols>
  <sheetData>
    <row r="1" spans="1:32" ht="13.5" thickBot="1" x14ac:dyDescent="0.25"/>
    <row r="2" spans="1:32" ht="15" customHeight="1" x14ac:dyDescent="0.2">
      <c r="A2" s="398"/>
      <c r="B2" s="36" t="s">
        <v>0</v>
      </c>
      <c r="C2" s="1169" t="s">
        <v>12456</v>
      </c>
      <c r="D2" s="1170"/>
      <c r="E2" s="1170"/>
      <c r="F2" s="1170"/>
      <c r="G2" s="1170"/>
      <c r="H2" s="1170"/>
      <c r="I2" s="1170"/>
      <c r="J2" s="1170"/>
      <c r="K2" s="1170"/>
      <c r="L2" s="1170"/>
      <c r="M2" s="1171"/>
      <c r="N2" s="359"/>
      <c r="O2" s="401"/>
      <c r="P2" s="400"/>
      <c r="Q2" s="398"/>
      <c r="R2" s="402"/>
      <c r="S2" s="398"/>
      <c r="T2" s="403"/>
      <c r="V2" s="398"/>
    </row>
    <row r="3" spans="1:32" ht="15" customHeight="1" thickBot="1" x14ac:dyDescent="0.25">
      <c r="A3" s="398"/>
      <c r="B3" s="37" t="s">
        <v>198</v>
      </c>
      <c r="C3" s="1172" t="s">
        <v>209</v>
      </c>
      <c r="D3" s="1173"/>
      <c r="E3" s="1173"/>
      <c r="F3" s="1173"/>
      <c r="G3" s="1173"/>
      <c r="H3" s="1173"/>
      <c r="I3" s="1173"/>
      <c r="J3" s="1173"/>
      <c r="K3" s="1173"/>
      <c r="L3" s="1173"/>
      <c r="M3" s="1174"/>
      <c r="N3" s="359"/>
      <c r="O3" s="401"/>
      <c r="P3" s="400"/>
      <c r="Q3" s="398"/>
      <c r="R3" s="402"/>
      <c r="S3" s="398"/>
      <c r="T3" s="403"/>
      <c r="V3" s="398"/>
    </row>
    <row r="4" spans="1:32" ht="15" customHeight="1" x14ac:dyDescent="0.2">
      <c r="A4" s="398"/>
      <c r="B4" s="640"/>
      <c r="C4" s="1175" t="s">
        <v>192</v>
      </c>
      <c r="D4" s="1176"/>
      <c r="E4" s="1176"/>
      <c r="F4" s="1176"/>
      <c r="G4" s="1176"/>
      <c r="H4" s="1176"/>
      <c r="I4" s="1176"/>
      <c r="J4" s="1176"/>
      <c r="K4" s="1176"/>
      <c r="L4" s="1176"/>
      <c r="M4" s="1177"/>
      <c r="N4" s="359"/>
      <c r="O4" s="401"/>
      <c r="P4" s="400"/>
      <c r="Q4" s="398"/>
      <c r="R4" s="402"/>
      <c r="S4" s="398"/>
      <c r="T4" s="403"/>
      <c r="V4" s="398"/>
    </row>
    <row r="5" spans="1:32" ht="15" customHeight="1" x14ac:dyDescent="0.2">
      <c r="A5" s="398"/>
      <c r="B5" s="641"/>
      <c r="C5" s="1178" t="s">
        <v>196</v>
      </c>
      <c r="D5" s="1179"/>
      <c r="E5" s="1179"/>
      <c r="F5" s="1179"/>
      <c r="G5" s="1179"/>
      <c r="H5" s="1179"/>
      <c r="I5" s="1179"/>
      <c r="J5" s="1179"/>
      <c r="K5" s="1179"/>
      <c r="L5" s="1179"/>
      <c r="M5" s="1180"/>
      <c r="N5" s="359"/>
      <c r="O5" s="401"/>
      <c r="P5" s="400"/>
      <c r="Q5" s="398"/>
      <c r="R5" s="402"/>
      <c r="S5" s="398"/>
      <c r="T5" s="403"/>
      <c r="V5" s="398"/>
    </row>
    <row r="6" spans="1:32" ht="15" customHeight="1" x14ac:dyDescent="0.2">
      <c r="A6" s="398"/>
      <c r="B6" s="642"/>
      <c r="C6" s="1181" t="s">
        <v>197</v>
      </c>
      <c r="D6" s="1182"/>
      <c r="E6" s="1182"/>
      <c r="F6" s="1182"/>
      <c r="G6" s="1182"/>
      <c r="H6" s="1182"/>
      <c r="I6" s="1182"/>
      <c r="J6" s="1182"/>
      <c r="K6" s="1182"/>
      <c r="L6" s="1182"/>
      <c r="M6" s="1183"/>
      <c r="N6" s="359"/>
      <c r="O6" s="401"/>
      <c r="P6" s="400"/>
      <c r="Q6" s="398"/>
      <c r="R6" s="402"/>
      <c r="S6" s="398"/>
      <c r="T6" s="403"/>
      <c r="V6" s="398"/>
    </row>
    <row r="7" spans="1:32" ht="15" customHeight="1" x14ac:dyDescent="0.2">
      <c r="A7" s="398"/>
      <c r="B7" s="643"/>
      <c r="C7" s="161" t="s">
        <v>193</v>
      </c>
      <c r="D7" s="162"/>
      <c r="E7" s="162"/>
      <c r="F7" s="162"/>
      <c r="G7" s="162"/>
      <c r="H7" s="162"/>
      <c r="I7" s="162"/>
      <c r="J7" s="162"/>
      <c r="K7" s="162"/>
      <c r="L7" s="163"/>
      <c r="M7" s="164"/>
      <c r="N7" s="359"/>
      <c r="O7" s="401"/>
      <c r="P7" s="400"/>
      <c r="Q7" s="398"/>
      <c r="R7" s="402"/>
      <c r="S7" s="398"/>
      <c r="T7" s="403"/>
      <c r="V7" s="398"/>
    </row>
    <row r="8" spans="1:32" ht="15" customHeight="1" x14ac:dyDescent="0.2">
      <c r="A8" s="398"/>
      <c r="B8" s="644"/>
      <c r="C8" s="1166" t="s">
        <v>194</v>
      </c>
      <c r="D8" s="1167"/>
      <c r="E8" s="1167"/>
      <c r="F8" s="1167"/>
      <c r="G8" s="1167"/>
      <c r="H8" s="1167"/>
      <c r="I8" s="1167"/>
      <c r="J8" s="1167"/>
      <c r="K8" s="1167"/>
      <c r="L8" s="1167"/>
      <c r="M8" s="1168"/>
      <c r="N8" s="359"/>
      <c r="O8" s="401"/>
      <c r="P8" s="400"/>
      <c r="Q8" s="398"/>
      <c r="R8" s="402"/>
      <c r="S8" s="398"/>
      <c r="T8" s="403"/>
      <c r="V8" s="398"/>
    </row>
    <row r="9" spans="1:32" ht="15" customHeight="1" x14ac:dyDescent="0.2">
      <c r="A9" s="398"/>
      <c r="B9" s="645"/>
      <c r="C9" s="41" t="s">
        <v>195</v>
      </c>
      <c r="D9" s="41"/>
      <c r="E9" s="156"/>
      <c r="F9" s="165"/>
      <c r="G9" s="165"/>
      <c r="H9" s="165"/>
      <c r="I9" s="165"/>
      <c r="J9" s="165"/>
      <c r="K9" s="165"/>
      <c r="L9" s="166"/>
      <c r="M9" s="167"/>
      <c r="N9" s="359"/>
      <c r="O9" s="401"/>
      <c r="P9" s="400"/>
      <c r="Q9" s="398"/>
      <c r="R9" s="402"/>
      <c r="S9" s="398"/>
      <c r="T9" s="403"/>
      <c r="V9" s="398"/>
    </row>
    <row r="10" spans="1:32" ht="15" customHeight="1" x14ac:dyDescent="0.2">
      <c r="A10" s="398"/>
      <c r="B10" s="646"/>
      <c r="C10" s="42" t="s">
        <v>3535</v>
      </c>
      <c r="D10" s="42"/>
      <c r="E10" s="159"/>
      <c r="F10" s="168"/>
      <c r="G10" s="168"/>
      <c r="H10" s="168"/>
      <c r="I10" s="168"/>
      <c r="J10" s="168"/>
      <c r="K10" s="168"/>
      <c r="L10" s="169"/>
      <c r="M10" s="647"/>
      <c r="N10" s="359"/>
      <c r="O10" s="401"/>
      <c r="P10" s="400"/>
      <c r="Q10" s="398"/>
      <c r="R10" s="402"/>
      <c r="S10" s="398"/>
      <c r="T10" s="403"/>
      <c r="V10" s="398"/>
    </row>
    <row r="11" spans="1:32" ht="15" customHeight="1" x14ac:dyDescent="0.2">
      <c r="A11" s="398"/>
      <c r="B11" s="648"/>
      <c r="C11" s="35" t="s">
        <v>3536</v>
      </c>
      <c r="D11" s="43"/>
      <c r="E11" s="157"/>
      <c r="F11" s="157"/>
      <c r="G11" s="157"/>
      <c r="H11" s="157"/>
      <c r="I11" s="157"/>
      <c r="J11" s="157"/>
      <c r="K11" s="157"/>
      <c r="L11" s="44"/>
      <c r="M11" s="170"/>
      <c r="N11" s="359"/>
      <c r="O11" s="401"/>
      <c r="P11" s="400"/>
      <c r="Q11" s="398"/>
      <c r="R11" s="402"/>
      <c r="S11" s="398"/>
      <c r="T11" s="403"/>
      <c r="V11" s="398"/>
    </row>
    <row r="12" spans="1:32" ht="15" customHeight="1" thickBot="1" x14ac:dyDescent="0.25">
      <c r="A12" s="398"/>
      <c r="B12" s="649"/>
      <c r="C12" s="158" t="s">
        <v>3537</v>
      </c>
      <c r="D12" s="158"/>
      <c r="E12" s="160"/>
      <c r="F12" s="171"/>
      <c r="G12" s="171"/>
      <c r="H12" s="171"/>
      <c r="I12" s="171"/>
      <c r="J12" s="171"/>
      <c r="K12" s="171"/>
      <c r="L12" s="172"/>
      <c r="M12" s="173"/>
      <c r="N12" s="359"/>
      <c r="O12" s="401"/>
      <c r="P12" s="400"/>
      <c r="Q12" s="398"/>
      <c r="R12" s="402"/>
      <c r="S12" s="398"/>
      <c r="T12" s="403"/>
      <c r="V12" s="398"/>
    </row>
    <row r="13" spans="1:32" ht="15" customHeight="1" thickBot="1" x14ac:dyDescent="0.25">
      <c r="A13" s="398"/>
      <c r="B13" s="13"/>
      <c r="C13" s="73"/>
      <c r="D13" s="73"/>
      <c r="E13" s="73"/>
      <c r="F13" s="73"/>
      <c r="G13" s="73"/>
      <c r="H13" s="73"/>
      <c r="I13" s="73"/>
      <c r="J13" s="73"/>
      <c r="K13" s="73"/>
      <c r="L13" s="74"/>
      <c r="M13" s="73"/>
      <c r="N13" s="359"/>
      <c r="O13" s="401"/>
      <c r="P13" s="400"/>
      <c r="Q13" s="398"/>
      <c r="R13" s="402"/>
      <c r="S13" s="398"/>
      <c r="T13" s="403"/>
      <c r="V13" s="398"/>
    </row>
    <row r="14" spans="1:32" ht="49.5" customHeight="1" x14ac:dyDescent="0.2">
      <c r="A14" s="100" t="s">
        <v>1</v>
      </c>
      <c r="B14" s="101" t="s">
        <v>2</v>
      </c>
      <c r="C14" s="101" t="s">
        <v>17</v>
      </c>
      <c r="D14" s="101" t="s">
        <v>199</v>
      </c>
      <c r="E14" s="650" t="s">
        <v>469</v>
      </c>
      <c r="F14" s="650" t="s">
        <v>470</v>
      </c>
      <c r="G14" s="651" t="s">
        <v>471</v>
      </c>
      <c r="H14" s="651" t="s">
        <v>472</v>
      </c>
      <c r="I14" s="651" t="s">
        <v>473</v>
      </c>
      <c r="J14" s="651" t="s">
        <v>474</v>
      </c>
      <c r="K14" s="651" t="s">
        <v>475</v>
      </c>
      <c r="L14" s="281" t="s">
        <v>243</v>
      </c>
      <c r="M14" s="192" t="s">
        <v>3</v>
      </c>
      <c r="N14" s="101" t="s">
        <v>4</v>
      </c>
      <c r="O14" s="101" t="s">
        <v>5</v>
      </c>
      <c r="P14" s="101" t="s">
        <v>6</v>
      </c>
      <c r="Q14" s="101" t="s">
        <v>7</v>
      </c>
      <c r="R14" s="102" t="s">
        <v>200</v>
      </c>
      <c r="S14" s="101" t="s">
        <v>9</v>
      </c>
      <c r="T14" s="101" t="s">
        <v>201</v>
      </c>
      <c r="U14" s="101" t="s">
        <v>202</v>
      </c>
      <c r="V14" s="101" t="s">
        <v>10</v>
      </c>
      <c r="W14" s="101" t="s">
        <v>206</v>
      </c>
      <c r="X14" s="101" t="s">
        <v>203</v>
      </c>
      <c r="Y14" s="101" t="s">
        <v>204</v>
      </c>
      <c r="Z14" s="101" t="s">
        <v>208</v>
      </c>
      <c r="AA14" s="101" t="s">
        <v>205</v>
      </c>
      <c r="AB14" s="101" t="s">
        <v>248</v>
      </c>
      <c r="AC14" s="114" t="s">
        <v>246</v>
      </c>
      <c r="AD14" s="101" t="s">
        <v>207</v>
      </c>
      <c r="AE14" s="101" t="s">
        <v>244</v>
      </c>
      <c r="AF14" s="103" t="s">
        <v>245</v>
      </c>
    </row>
    <row r="15" spans="1:32" s="652" customFormat="1" ht="39" customHeight="1" x14ac:dyDescent="0.2">
      <c r="A15" s="59">
        <v>5</v>
      </c>
      <c r="B15" s="420" t="s">
        <v>3339</v>
      </c>
      <c r="C15" s="111" t="s">
        <v>3340</v>
      </c>
      <c r="D15" s="420" t="s">
        <v>190</v>
      </c>
      <c r="E15" s="656">
        <v>142.75</v>
      </c>
      <c r="F15" s="656">
        <v>220</v>
      </c>
      <c r="G15" s="378" t="s">
        <v>3342</v>
      </c>
      <c r="H15" s="378" t="s">
        <v>3344</v>
      </c>
      <c r="I15" s="378" t="s">
        <v>299</v>
      </c>
      <c r="J15" s="656" t="s">
        <v>3341</v>
      </c>
      <c r="K15" s="657">
        <v>45670</v>
      </c>
      <c r="L15" s="420">
        <v>142.75</v>
      </c>
      <c r="M15" s="420">
        <v>220</v>
      </c>
      <c r="N15" s="111" t="s">
        <v>3342</v>
      </c>
      <c r="O15" s="111" t="s">
        <v>3565</v>
      </c>
      <c r="P15" s="324" t="s">
        <v>299</v>
      </c>
      <c r="Q15" s="420" t="s">
        <v>3341</v>
      </c>
      <c r="R15" s="421">
        <v>45670</v>
      </c>
      <c r="S15" s="111" t="s">
        <v>169</v>
      </c>
      <c r="T15" s="111" t="s">
        <v>49</v>
      </c>
      <c r="U15" s="421">
        <v>46035</v>
      </c>
      <c r="V15" s="324" t="s">
        <v>21</v>
      </c>
      <c r="W15" s="421">
        <v>48213</v>
      </c>
      <c r="X15" s="847" t="s">
        <v>624</v>
      </c>
      <c r="Y15" s="111" t="s">
        <v>624</v>
      </c>
      <c r="Z15" s="111" t="s">
        <v>624</v>
      </c>
      <c r="AA15" s="111"/>
      <c r="AB15" s="111"/>
      <c r="AC15" s="111"/>
      <c r="AD15" s="111"/>
      <c r="AE15" s="111"/>
      <c r="AF15" s="111"/>
    </row>
    <row r="16" spans="1:32" s="654" customFormat="1" ht="39" customHeight="1" x14ac:dyDescent="0.2">
      <c r="A16" s="59">
        <v>6</v>
      </c>
      <c r="B16" s="420" t="s">
        <v>3553</v>
      </c>
      <c r="C16" s="111" t="s">
        <v>3554</v>
      </c>
      <c r="D16" s="420" t="s">
        <v>48</v>
      </c>
      <c r="E16" s="420"/>
      <c r="F16" s="420"/>
      <c r="G16" s="111"/>
      <c r="H16" s="111"/>
      <c r="I16" s="111"/>
      <c r="J16" s="420"/>
      <c r="K16" s="421"/>
      <c r="L16" s="661">
        <v>64.400000000000006</v>
      </c>
      <c r="M16" s="420">
        <v>110</v>
      </c>
      <c r="N16" s="420" t="s">
        <v>3558</v>
      </c>
      <c r="O16" s="420" t="s">
        <v>3558</v>
      </c>
      <c r="P16" s="111" t="s">
        <v>299</v>
      </c>
      <c r="Q16" s="664" t="s">
        <v>3559</v>
      </c>
      <c r="R16" s="421">
        <v>45691</v>
      </c>
      <c r="S16" s="111" t="s">
        <v>169</v>
      </c>
      <c r="T16" s="111" t="s">
        <v>49</v>
      </c>
      <c r="U16" s="421">
        <v>46056</v>
      </c>
      <c r="V16" s="111" t="s">
        <v>21</v>
      </c>
      <c r="W16" s="421">
        <v>48213</v>
      </c>
      <c r="X16" s="111" t="s">
        <v>624</v>
      </c>
      <c r="Y16" s="111" t="s">
        <v>624</v>
      </c>
      <c r="Z16" s="111" t="s">
        <v>624</v>
      </c>
      <c r="AA16" s="111"/>
      <c r="AB16" s="111"/>
      <c r="AC16" s="111"/>
      <c r="AD16" s="111"/>
      <c r="AE16" s="111"/>
      <c r="AF16" s="111"/>
    </row>
    <row r="17" spans="1:32" s="654" customFormat="1" ht="39" customHeight="1" x14ac:dyDescent="0.2">
      <c r="A17" s="59">
        <v>7</v>
      </c>
      <c r="B17" s="420" t="s">
        <v>5566</v>
      </c>
      <c r="C17" s="111" t="s">
        <v>5567</v>
      </c>
      <c r="D17" s="420" t="s">
        <v>187</v>
      </c>
      <c r="E17" s="420"/>
      <c r="F17" s="420"/>
      <c r="G17" s="111"/>
      <c r="H17" s="111"/>
      <c r="I17" s="111"/>
      <c r="J17" s="420"/>
      <c r="K17" s="421"/>
      <c r="L17" s="661">
        <v>118.093</v>
      </c>
      <c r="M17" s="420">
        <v>400</v>
      </c>
      <c r="N17" s="420" t="s">
        <v>5568</v>
      </c>
      <c r="O17" s="111" t="s">
        <v>5569</v>
      </c>
      <c r="P17" s="111" t="s">
        <v>299</v>
      </c>
      <c r="Q17" s="664" t="s">
        <v>5570</v>
      </c>
      <c r="R17" s="421">
        <v>45790</v>
      </c>
      <c r="S17" s="111" t="s">
        <v>169</v>
      </c>
      <c r="T17" s="111" t="s">
        <v>49</v>
      </c>
      <c r="U17" s="421">
        <v>46155</v>
      </c>
      <c r="V17" s="111" t="s">
        <v>21</v>
      </c>
      <c r="W17" s="421">
        <v>46387</v>
      </c>
      <c r="X17" s="111" t="s">
        <v>624</v>
      </c>
      <c r="Y17" s="111" t="s">
        <v>624</v>
      </c>
      <c r="Z17" s="111" t="s">
        <v>624</v>
      </c>
      <c r="AA17" s="111"/>
      <c r="AB17" s="111"/>
      <c r="AC17" s="111"/>
      <c r="AD17" s="111"/>
      <c r="AE17" s="111"/>
      <c r="AF17" s="111"/>
    </row>
    <row r="18" spans="1:32" s="652" customFormat="1" ht="31.5" customHeight="1" thickBot="1" x14ac:dyDescent="0.25">
      <c r="A18" s="843"/>
      <c r="B18" s="475"/>
      <c r="C18" s="106"/>
      <c r="D18" s="475"/>
      <c r="E18" s="475"/>
      <c r="F18" s="475"/>
      <c r="G18" s="106"/>
      <c r="H18" s="106"/>
      <c r="I18" s="106"/>
      <c r="J18" s="475"/>
      <c r="K18" s="510"/>
      <c r="L18" s="109">
        <f>SUM(L15:L17)</f>
        <v>325.24299999999999</v>
      </c>
      <c r="M18" s="475"/>
      <c r="N18" s="106"/>
      <c r="O18" s="106"/>
      <c r="P18" s="106"/>
      <c r="Q18" s="475"/>
      <c r="R18" s="510"/>
      <c r="S18" s="106"/>
      <c r="T18" s="106"/>
      <c r="U18" s="510"/>
      <c r="V18" s="106"/>
      <c r="W18" s="510"/>
      <c r="X18" s="846"/>
      <c r="Y18" s="829"/>
      <c r="Z18" s="829"/>
      <c r="AA18" s="829"/>
      <c r="AB18" s="829"/>
      <c r="AC18" s="829"/>
      <c r="AD18" s="849"/>
      <c r="AE18" s="829"/>
      <c r="AF18" s="829"/>
    </row>
    <row r="19" spans="1:32" s="652" customFormat="1" ht="31.5" customHeight="1" thickBot="1" x14ac:dyDescent="0.25">
      <c r="A19" s="850"/>
      <c r="B19" s="851"/>
      <c r="C19" s="852"/>
      <c r="D19" s="851"/>
      <c r="E19" s="851"/>
      <c r="F19" s="851"/>
      <c r="G19" s="852"/>
      <c r="H19" s="852"/>
      <c r="I19" s="852"/>
      <c r="J19" s="851"/>
      <c r="K19" s="853"/>
      <c r="L19" s="854"/>
      <c r="M19" s="851"/>
      <c r="N19" s="852"/>
      <c r="O19" s="852"/>
      <c r="P19" s="852"/>
      <c r="Q19" s="851"/>
      <c r="R19" s="853"/>
      <c r="S19" s="852"/>
      <c r="T19" s="852"/>
      <c r="U19" s="853"/>
      <c r="V19" s="852"/>
      <c r="W19" s="853"/>
      <c r="X19" s="852"/>
      <c r="Y19" s="660"/>
      <c r="Z19" s="660"/>
      <c r="AA19" s="660"/>
      <c r="AB19" s="660"/>
      <c r="AC19" s="660"/>
      <c r="AD19" s="848"/>
      <c r="AE19" s="660"/>
      <c r="AF19" s="660"/>
    </row>
    <row r="20" spans="1:32" s="652" customFormat="1" ht="39" customHeight="1" thickBot="1" x14ac:dyDescent="0.25">
      <c r="A20" s="90" t="s">
        <v>251</v>
      </c>
      <c r="B20" s="91"/>
      <c r="C20" s="91"/>
      <c r="D20" s="91"/>
      <c r="E20" s="91"/>
      <c r="F20" s="91"/>
      <c r="G20" s="91"/>
      <c r="H20" s="91"/>
      <c r="I20" s="91"/>
      <c r="J20" s="91"/>
      <c r="K20" s="91"/>
      <c r="L20" s="91"/>
      <c r="M20" s="91"/>
      <c r="N20" s="91"/>
      <c r="O20" s="91"/>
      <c r="P20" s="91"/>
      <c r="Q20" s="91"/>
      <c r="R20" s="92"/>
      <c r="S20" s="93"/>
      <c r="T20" s="94"/>
      <c r="U20" s="95"/>
      <c r="V20" s="93"/>
      <c r="W20" s="91"/>
      <c r="X20" s="91"/>
      <c r="Y20" s="665"/>
      <c r="Z20" s="665"/>
      <c r="AA20" s="665"/>
      <c r="AB20" s="665"/>
      <c r="AC20" s="665"/>
      <c r="AD20" s="665"/>
      <c r="AE20" s="665"/>
      <c r="AF20" s="665"/>
    </row>
    <row r="21" spans="1:32" ht="17.25" customHeight="1" x14ac:dyDescent="0.2"/>
  </sheetData>
  <sheetProtection password="B234" sheet="1" objects="1" scenarios="1"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zoomScale="80" zoomScaleNormal="80" workbookViewId="0">
      <selection activeCell="C22" sqref="C22"/>
    </sheetView>
  </sheetViews>
  <sheetFormatPr defaultColWidth="8.85546875" defaultRowHeight="12.75" x14ac:dyDescent="0.2"/>
  <cols>
    <col min="1" max="1" width="8.85546875" style="400"/>
    <col min="2" max="2" width="31.140625" style="400" customWidth="1"/>
    <col min="3" max="3" width="30.42578125" style="400" customWidth="1"/>
    <col min="4" max="4" width="15" style="400" customWidth="1"/>
    <col min="5" max="5" width="17.7109375" style="400" customWidth="1"/>
    <col min="6" max="6" width="9.42578125" style="400" customWidth="1"/>
    <col min="7" max="7" width="35.5703125" style="400" customWidth="1"/>
    <col min="8" max="8" width="26.5703125" style="400" customWidth="1"/>
    <col min="9" max="9" width="20.5703125" style="400" customWidth="1"/>
    <col min="10" max="10" width="15.140625" style="400" customWidth="1"/>
    <col min="11" max="11" width="13.85546875" style="400" bestFit="1" customWidth="1"/>
    <col min="12" max="12" width="12.42578125" style="400" customWidth="1"/>
    <col min="13" max="13" width="27" style="400" customWidth="1"/>
    <col min="14" max="14" width="14.140625" style="400" customWidth="1"/>
    <col min="15" max="15" width="13.42578125" style="400" customWidth="1"/>
    <col min="16" max="16" width="12.5703125" style="400" customWidth="1"/>
    <col min="17" max="18" width="19.85546875" style="400" bestFit="1" customWidth="1"/>
    <col min="19" max="19" width="16.28515625" style="400" customWidth="1"/>
    <col min="20" max="20" width="11.7109375" style="400" bestFit="1" customWidth="1"/>
    <col min="21" max="21" width="15.85546875" style="400" customWidth="1"/>
    <col min="22" max="22" width="14.140625" style="400" bestFit="1" customWidth="1"/>
    <col min="23" max="23" width="11.140625" style="400" customWidth="1"/>
    <col min="24" max="24" width="13.7109375" style="400" bestFit="1" customWidth="1"/>
    <col min="25" max="25" width="19.5703125" style="400" bestFit="1" customWidth="1"/>
    <col min="26" max="16384" width="8.85546875" style="400"/>
  </cols>
  <sheetData>
    <row r="1" spans="1:56" ht="13.5" thickBot="1" x14ac:dyDescent="0.25">
      <c r="A1" s="398"/>
      <c r="B1" s="399"/>
      <c r="C1" s="1114"/>
      <c r="D1" s="1114"/>
      <c r="E1" s="1114"/>
      <c r="G1" s="359"/>
      <c r="H1" s="401"/>
      <c r="J1" s="398"/>
      <c r="K1" s="402"/>
      <c r="L1" s="398"/>
      <c r="M1" s="403"/>
      <c r="N1" s="399"/>
      <c r="O1" s="398"/>
    </row>
    <row r="2" spans="1:56" ht="15" customHeight="1" x14ac:dyDescent="0.2">
      <c r="A2" s="398"/>
      <c r="B2" s="39" t="s">
        <v>0</v>
      </c>
      <c r="C2" s="1135" t="s">
        <v>11673</v>
      </c>
      <c r="D2" s="1136"/>
      <c r="E2" s="1136"/>
      <c r="F2" s="1137"/>
      <c r="G2" s="359"/>
      <c r="H2" s="401"/>
      <c r="J2" s="398"/>
      <c r="K2" s="402"/>
      <c r="L2" s="398"/>
      <c r="M2" s="403"/>
      <c r="N2" s="399"/>
      <c r="O2" s="398"/>
    </row>
    <row r="3" spans="1:56" ht="15" customHeight="1" thickBot="1" x14ac:dyDescent="0.25">
      <c r="A3" s="398"/>
      <c r="B3" s="37" t="s">
        <v>198</v>
      </c>
      <c r="C3" s="1133" t="s">
        <v>209</v>
      </c>
      <c r="D3" s="1133"/>
      <c r="E3" s="1133"/>
      <c r="F3" s="1134"/>
      <c r="G3" s="359"/>
      <c r="H3" s="401"/>
      <c r="J3" s="398"/>
      <c r="K3" s="402"/>
      <c r="L3" s="398"/>
      <c r="M3" s="403"/>
      <c r="N3" s="399"/>
      <c r="O3" s="398"/>
    </row>
    <row r="4" spans="1:56" ht="15" customHeight="1" x14ac:dyDescent="0.25">
      <c r="A4" s="398"/>
      <c r="B4" s="404"/>
      <c r="C4" s="1131" t="s">
        <v>3368</v>
      </c>
      <c r="D4" s="1131"/>
      <c r="E4" s="1131"/>
      <c r="F4" s="1132"/>
      <c r="G4" s="359"/>
      <c r="H4" s="401"/>
      <c r="J4" s="398"/>
      <c r="K4" s="402"/>
      <c r="L4" s="398"/>
      <c r="M4" s="403"/>
      <c r="N4" s="399"/>
      <c r="O4" s="398"/>
    </row>
    <row r="5" spans="1:56" ht="15" customHeight="1" x14ac:dyDescent="0.2">
      <c r="A5" s="398"/>
      <c r="B5" s="405"/>
      <c r="C5" s="1129" t="s">
        <v>196</v>
      </c>
      <c r="D5" s="1129"/>
      <c r="E5" s="1129"/>
      <c r="F5" s="1130"/>
      <c r="G5" s="359"/>
      <c r="H5" s="401"/>
      <c r="J5" s="398"/>
      <c r="K5" s="402"/>
      <c r="L5" s="398"/>
      <c r="M5" s="403"/>
      <c r="N5" s="399"/>
      <c r="O5" s="398"/>
    </row>
    <row r="6" spans="1:56" ht="15" customHeight="1" x14ac:dyDescent="0.2">
      <c r="A6" s="398"/>
      <c r="B6" s="406"/>
      <c r="C6" s="1127" t="s">
        <v>197</v>
      </c>
      <c r="D6" s="1127"/>
      <c r="E6" s="1127"/>
      <c r="F6" s="1128"/>
      <c r="G6" s="359"/>
      <c r="H6" s="401"/>
      <c r="J6" s="398"/>
      <c r="K6" s="402"/>
      <c r="L6" s="398"/>
      <c r="M6" s="403"/>
      <c r="N6" s="399"/>
      <c r="O6" s="398"/>
    </row>
    <row r="7" spans="1:56" ht="15" customHeight="1" x14ac:dyDescent="0.2">
      <c r="A7" s="398"/>
      <c r="B7" s="407"/>
      <c r="C7" s="1121" t="s">
        <v>193</v>
      </c>
      <c r="D7" s="1121"/>
      <c r="E7" s="1121"/>
      <c r="F7" s="1122"/>
      <c r="G7" s="359"/>
      <c r="H7" s="401"/>
      <c r="J7" s="398"/>
      <c r="K7" s="402"/>
      <c r="L7" s="398"/>
      <c r="M7" s="403"/>
      <c r="N7" s="399"/>
      <c r="O7" s="398"/>
    </row>
    <row r="8" spans="1:56" x14ac:dyDescent="0.2">
      <c r="A8" s="398"/>
      <c r="B8" s="408"/>
      <c r="C8" s="1123" t="s">
        <v>194</v>
      </c>
      <c r="D8" s="1123"/>
      <c r="E8" s="1123"/>
      <c r="F8" s="1124"/>
      <c r="G8" s="359"/>
      <c r="H8" s="401"/>
      <c r="J8" s="398"/>
      <c r="K8" s="402"/>
      <c r="L8" s="398"/>
      <c r="M8" s="403"/>
      <c r="N8" s="399"/>
      <c r="O8" s="398"/>
    </row>
    <row r="9" spans="1:56" x14ac:dyDescent="0.2">
      <c r="A9" s="398"/>
      <c r="B9" s="409"/>
      <c r="C9" s="1125" t="s">
        <v>195</v>
      </c>
      <c r="D9" s="1125"/>
      <c r="E9" s="1125"/>
      <c r="F9" s="1126"/>
      <c r="G9" s="359"/>
      <c r="H9" s="401"/>
      <c r="J9" s="398"/>
      <c r="K9" s="402"/>
      <c r="L9" s="398"/>
      <c r="M9" s="403"/>
      <c r="N9" s="399"/>
      <c r="O9" s="398"/>
    </row>
    <row r="10" spans="1:56" x14ac:dyDescent="0.2">
      <c r="A10" s="398"/>
      <c r="B10" s="410"/>
      <c r="C10" s="1119" t="s">
        <v>3538</v>
      </c>
      <c r="D10" s="1119"/>
      <c r="E10" s="1119"/>
      <c r="F10" s="1120"/>
      <c r="G10" s="359"/>
      <c r="H10" s="401"/>
      <c r="J10" s="398"/>
      <c r="K10" s="402"/>
      <c r="L10" s="398"/>
      <c r="M10" s="403"/>
      <c r="N10" s="399"/>
      <c r="O10" s="398"/>
    </row>
    <row r="11" spans="1:56" x14ac:dyDescent="0.2">
      <c r="A11" s="398"/>
      <c r="B11" s="411"/>
      <c r="C11" s="1115" t="s">
        <v>3539</v>
      </c>
      <c r="D11" s="1115"/>
      <c r="E11" s="1115"/>
      <c r="F11" s="1116"/>
      <c r="G11" s="359"/>
      <c r="H11" s="401"/>
      <c r="J11" s="398"/>
      <c r="K11" s="402"/>
      <c r="L11" s="398"/>
      <c r="M11" s="403"/>
      <c r="N11" s="399"/>
      <c r="O11" s="398"/>
    </row>
    <row r="12" spans="1:56" ht="13.5" thickBot="1" x14ac:dyDescent="0.25">
      <c r="A12" s="398"/>
      <c r="B12" s="412"/>
      <c r="C12" s="1117" t="s">
        <v>3543</v>
      </c>
      <c r="D12" s="1117"/>
      <c r="E12" s="1117"/>
      <c r="F12" s="1118"/>
      <c r="G12" s="359"/>
      <c r="H12" s="401"/>
      <c r="J12" s="398"/>
      <c r="K12" s="402"/>
      <c r="L12" s="398"/>
      <c r="M12" s="403"/>
      <c r="N12" s="399"/>
      <c r="O12" s="398"/>
    </row>
    <row r="13" spans="1:56" ht="13.5" thickBot="1" x14ac:dyDescent="0.25">
      <c r="A13" s="398"/>
      <c r="B13" s="413"/>
      <c r="C13" s="49"/>
      <c r="D13" s="49"/>
      <c r="E13" s="49"/>
      <c r="F13" s="50"/>
      <c r="G13" s="359"/>
      <c r="H13" s="401"/>
      <c r="J13" s="398"/>
      <c r="K13" s="402"/>
      <c r="L13" s="398"/>
      <c r="M13" s="403"/>
      <c r="N13" s="399"/>
      <c r="O13" s="398"/>
    </row>
    <row r="14" spans="1:56" ht="59.25" customHeight="1" x14ac:dyDescent="0.2">
      <c r="A14" s="242" t="s">
        <v>249</v>
      </c>
      <c r="B14" s="192" t="s">
        <v>2</v>
      </c>
      <c r="C14" s="192" t="s">
        <v>31</v>
      </c>
      <c r="D14" s="192" t="s">
        <v>199</v>
      </c>
      <c r="E14" s="192" t="s">
        <v>243</v>
      </c>
      <c r="F14" s="192" t="s">
        <v>3</v>
      </c>
      <c r="G14" s="192" t="s">
        <v>4</v>
      </c>
      <c r="H14" s="192" t="s">
        <v>5</v>
      </c>
      <c r="I14" s="192" t="s">
        <v>6</v>
      </c>
      <c r="J14" s="192" t="s">
        <v>7</v>
      </c>
      <c r="K14" s="255" t="s">
        <v>200</v>
      </c>
      <c r="L14" s="192" t="s">
        <v>9</v>
      </c>
      <c r="M14" s="192" t="s">
        <v>201</v>
      </c>
      <c r="N14" s="192" t="s">
        <v>202</v>
      </c>
      <c r="O14" s="192" t="s">
        <v>10</v>
      </c>
      <c r="P14" s="192" t="s">
        <v>206</v>
      </c>
      <c r="Q14" s="192" t="s">
        <v>203</v>
      </c>
      <c r="R14" s="192" t="s">
        <v>204</v>
      </c>
      <c r="S14" s="192" t="s">
        <v>208</v>
      </c>
      <c r="T14" s="192" t="s">
        <v>205</v>
      </c>
      <c r="U14" s="192" t="s">
        <v>248</v>
      </c>
      <c r="V14" s="192" t="s">
        <v>246</v>
      </c>
      <c r="W14" s="192" t="s">
        <v>207</v>
      </c>
      <c r="X14" s="192" t="s">
        <v>244</v>
      </c>
      <c r="Y14" s="256" t="s">
        <v>245</v>
      </c>
    </row>
    <row r="15" spans="1:56" s="983" customFormat="1" ht="66" customHeight="1" x14ac:dyDescent="0.2">
      <c r="A15" s="257">
        <v>1</v>
      </c>
      <c r="B15" s="414" t="s">
        <v>1061</v>
      </c>
      <c r="C15" s="420" t="s">
        <v>1062</v>
      </c>
      <c r="D15" s="420" t="s">
        <v>48</v>
      </c>
      <c r="E15" s="420">
        <v>350</v>
      </c>
      <c r="F15" s="420">
        <v>400</v>
      </c>
      <c r="G15" s="111" t="s">
        <v>1063</v>
      </c>
      <c r="H15" s="111" t="s">
        <v>1063</v>
      </c>
      <c r="I15" s="111" t="s">
        <v>299</v>
      </c>
      <c r="J15" s="420" t="s">
        <v>1064</v>
      </c>
      <c r="K15" s="421">
        <v>45481</v>
      </c>
      <c r="L15" s="420"/>
      <c r="M15" s="111" t="s">
        <v>14</v>
      </c>
      <c r="N15" s="417">
        <v>45846</v>
      </c>
      <c r="O15" s="420" t="s">
        <v>21</v>
      </c>
      <c r="P15" s="421">
        <v>47818</v>
      </c>
      <c r="Q15" s="420" t="s">
        <v>624</v>
      </c>
      <c r="R15" s="420" t="s">
        <v>624</v>
      </c>
      <c r="S15" s="420" t="s">
        <v>624</v>
      </c>
      <c r="T15" s="672"/>
      <c r="U15" s="420"/>
      <c r="V15" s="420"/>
      <c r="W15" s="420"/>
      <c r="X15" s="420"/>
      <c r="Y15" s="420"/>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V15" s="1203"/>
      <c r="AW15" s="1203"/>
      <c r="AX15" s="1203"/>
      <c r="AY15" s="1203"/>
      <c r="AZ15" s="1203"/>
      <c r="BA15" s="1203"/>
      <c r="BB15" s="1203"/>
      <c r="BC15" s="1203"/>
      <c r="BD15" s="1203"/>
    </row>
    <row r="16" spans="1:56" s="984" customFormat="1" ht="66" customHeight="1" x14ac:dyDescent="0.2">
      <c r="A16" s="257">
        <v>2</v>
      </c>
      <c r="B16" s="414" t="s">
        <v>1418</v>
      </c>
      <c r="C16" s="420" t="s">
        <v>1419</v>
      </c>
      <c r="D16" s="420" t="s">
        <v>295</v>
      </c>
      <c r="E16" s="420">
        <v>202.44</v>
      </c>
      <c r="F16" s="420">
        <v>220</v>
      </c>
      <c r="G16" s="111" t="s">
        <v>1420</v>
      </c>
      <c r="H16" s="111" t="s">
        <v>1420</v>
      </c>
      <c r="I16" s="111" t="s">
        <v>299</v>
      </c>
      <c r="J16" s="420" t="s">
        <v>1421</v>
      </c>
      <c r="K16" s="421">
        <v>45509</v>
      </c>
      <c r="L16" s="420"/>
      <c r="M16" s="111" t="s">
        <v>14</v>
      </c>
      <c r="N16" s="657">
        <v>45509</v>
      </c>
      <c r="O16" s="420" t="s">
        <v>21</v>
      </c>
      <c r="P16" s="421">
        <v>46387</v>
      </c>
      <c r="Q16" s="420" t="s">
        <v>624</v>
      </c>
      <c r="R16" s="420" t="s">
        <v>624</v>
      </c>
      <c r="S16" s="420" t="s">
        <v>624</v>
      </c>
      <c r="T16" s="672"/>
      <c r="U16" s="420"/>
      <c r="V16" s="420"/>
      <c r="W16" s="420"/>
      <c r="X16" s="420"/>
      <c r="Y16" s="420"/>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row>
    <row r="17" spans="1:25" ht="66" customHeight="1" x14ac:dyDescent="0.2">
      <c r="A17" s="257">
        <v>3</v>
      </c>
      <c r="B17" s="420" t="s">
        <v>1541</v>
      </c>
      <c r="C17" s="420" t="s">
        <v>1542</v>
      </c>
      <c r="D17" s="420" t="s">
        <v>1543</v>
      </c>
      <c r="E17" s="420">
        <v>98.617000000000004</v>
      </c>
      <c r="F17" s="420">
        <v>110</v>
      </c>
      <c r="G17" s="111" t="s">
        <v>1544</v>
      </c>
      <c r="H17" s="111" t="s">
        <v>1544</v>
      </c>
      <c r="I17" s="111" t="s">
        <v>299</v>
      </c>
      <c r="J17" s="420" t="s">
        <v>1545</v>
      </c>
      <c r="K17" s="421">
        <v>45558</v>
      </c>
      <c r="L17" s="420"/>
      <c r="M17" s="111" t="s">
        <v>14</v>
      </c>
      <c r="N17" s="421">
        <v>45923</v>
      </c>
      <c r="O17" s="420" t="s">
        <v>21</v>
      </c>
      <c r="P17" s="421">
        <v>46387</v>
      </c>
      <c r="Q17" s="420" t="s">
        <v>624</v>
      </c>
      <c r="R17" s="420" t="s">
        <v>624</v>
      </c>
      <c r="S17" s="420" t="s">
        <v>624</v>
      </c>
      <c r="T17" s="672"/>
      <c r="U17" s="420"/>
      <c r="V17" s="420"/>
      <c r="W17" s="420"/>
      <c r="X17" s="420"/>
      <c r="Y17" s="420"/>
    </row>
    <row r="18" spans="1:25" ht="66" customHeight="1" x14ac:dyDescent="0.2">
      <c r="A18" s="257">
        <v>4</v>
      </c>
      <c r="B18" s="111" t="s">
        <v>1852</v>
      </c>
      <c r="C18" s="420" t="s">
        <v>1853</v>
      </c>
      <c r="D18" s="420" t="s">
        <v>83</v>
      </c>
      <c r="E18" s="420">
        <v>34.270000000000003</v>
      </c>
      <c r="F18" s="420">
        <v>110</v>
      </c>
      <c r="G18" s="111" t="s">
        <v>1854</v>
      </c>
      <c r="H18" s="111" t="s">
        <v>4766</v>
      </c>
      <c r="I18" s="111" t="s">
        <v>299</v>
      </c>
      <c r="J18" s="420" t="s">
        <v>1855</v>
      </c>
      <c r="K18" s="421">
        <v>45562</v>
      </c>
      <c r="L18" s="420"/>
      <c r="M18" s="111" t="s">
        <v>14</v>
      </c>
      <c r="N18" s="421">
        <v>45927</v>
      </c>
      <c r="O18" s="420" t="s">
        <v>21</v>
      </c>
      <c r="P18" s="421">
        <v>46022</v>
      </c>
      <c r="Q18" s="420" t="s">
        <v>624</v>
      </c>
      <c r="R18" s="420" t="s">
        <v>624</v>
      </c>
      <c r="S18" s="420" t="s">
        <v>624</v>
      </c>
      <c r="T18" s="672"/>
      <c r="U18" s="420"/>
      <c r="V18" s="420"/>
      <c r="W18" s="420"/>
      <c r="X18" s="420"/>
      <c r="Y18" s="420"/>
    </row>
    <row r="19" spans="1:25" ht="66" customHeight="1" x14ac:dyDescent="0.2">
      <c r="A19" s="257">
        <v>5</v>
      </c>
      <c r="B19" s="420" t="s">
        <v>1532</v>
      </c>
      <c r="C19" s="420" t="s">
        <v>1533</v>
      </c>
      <c r="D19" s="420" t="s">
        <v>1534</v>
      </c>
      <c r="E19" s="420">
        <v>51.289000000000001</v>
      </c>
      <c r="F19" s="420">
        <v>110</v>
      </c>
      <c r="G19" s="111" t="s">
        <v>1535</v>
      </c>
      <c r="H19" s="111" t="s">
        <v>4767</v>
      </c>
      <c r="I19" s="111" t="s">
        <v>299</v>
      </c>
      <c r="J19" s="420" t="s">
        <v>1536</v>
      </c>
      <c r="K19" s="421">
        <v>45567</v>
      </c>
      <c r="L19" s="420"/>
      <c r="M19" s="111" t="s">
        <v>14</v>
      </c>
      <c r="N19" s="421">
        <v>45932</v>
      </c>
      <c r="O19" s="420" t="s">
        <v>21</v>
      </c>
      <c r="P19" s="421">
        <v>46387</v>
      </c>
      <c r="Q19" s="420" t="s">
        <v>624</v>
      </c>
      <c r="R19" s="420" t="s">
        <v>624</v>
      </c>
      <c r="S19" s="420" t="s">
        <v>624</v>
      </c>
      <c r="T19" s="672"/>
      <c r="U19" s="420"/>
      <c r="V19" s="420"/>
      <c r="W19" s="420"/>
      <c r="X19" s="420"/>
      <c r="Y19" s="420"/>
    </row>
    <row r="20" spans="1:25" ht="66" customHeight="1" x14ac:dyDescent="0.2">
      <c r="A20" s="257">
        <v>6</v>
      </c>
      <c r="B20" s="111" t="s">
        <v>1861</v>
      </c>
      <c r="C20" s="420" t="s">
        <v>1862</v>
      </c>
      <c r="D20" s="420" t="s">
        <v>542</v>
      </c>
      <c r="E20" s="658">
        <v>252.25</v>
      </c>
      <c r="F20" s="420">
        <v>110</v>
      </c>
      <c r="G20" s="111" t="s">
        <v>1952</v>
      </c>
      <c r="H20" s="111" t="s">
        <v>4768</v>
      </c>
      <c r="I20" s="111" t="s">
        <v>299</v>
      </c>
      <c r="J20" s="420" t="s">
        <v>1863</v>
      </c>
      <c r="K20" s="421">
        <v>45596</v>
      </c>
      <c r="L20" s="420"/>
      <c r="M20" s="111" t="s">
        <v>14</v>
      </c>
      <c r="N20" s="421">
        <v>45961</v>
      </c>
      <c r="O20" s="420" t="s">
        <v>21</v>
      </c>
      <c r="P20" s="421">
        <v>47088</v>
      </c>
      <c r="Q20" s="420" t="s">
        <v>624</v>
      </c>
      <c r="R20" s="420" t="s">
        <v>624</v>
      </c>
      <c r="S20" s="420" t="s">
        <v>624</v>
      </c>
      <c r="T20" s="672"/>
      <c r="U20" s="420"/>
      <c r="V20" s="420"/>
      <c r="W20" s="420"/>
      <c r="X20" s="420"/>
      <c r="Y20" s="420"/>
    </row>
    <row r="21" spans="1:25" ht="66" customHeight="1" x14ac:dyDescent="0.2">
      <c r="A21" s="257">
        <v>7</v>
      </c>
      <c r="B21" s="420" t="s">
        <v>1849</v>
      </c>
      <c r="C21" s="420" t="s">
        <v>1848</v>
      </c>
      <c r="D21" s="420" t="s">
        <v>447</v>
      </c>
      <c r="E21" s="659">
        <v>114.514</v>
      </c>
      <c r="F21" s="420">
        <v>220</v>
      </c>
      <c r="G21" s="111" t="s">
        <v>1850</v>
      </c>
      <c r="H21" s="111" t="s">
        <v>4769</v>
      </c>
      <c r="I21" s="111" t="s">
        <v>299</v>
      </c>
      <c r="J21" s="420" t="s">
        <v>1851</v>
      </c>
      <c r="K21" s="421">
        <v>45602</v>
      </c>
      <c r="L21" s="420"/>
      <c r="M21" s="111" t="s">
        <v>14</v>
      </c>
      <c r="N21" s="421">
        <v>45967</v>
      </c>
      <c r="O21" s="420" t="s">
        <v>21</v>
      </c>
      <c r="P21" s="421">
        <v>46752</v>
      </c>
      <c r="Q21" s="420" t="s">
        <v>624</v>
      </c>
      <c r="R21" s="420" t="s">
        <v>624</v>
      </c>
      <c r="S21" s="420" t="s">
        <v>624</v>
      </c>
      <c r="T21" s="672"/>
      <c r="U21" s="420"/>
      <c r="V21" s="420"/>
      <c r="W21" s="420"/>
      <c r="X21" s="420"/>
      <c r="Y21" s="420"/>
    </row>
    <row r="22" spans="1:25" ht="66" customHeight="1" x14ac:dyDescent="0.2">
      <c r="A22" s="257">
        <v>8</v>
      </c>
      <c r="B22" s="420" t="s">
        <v>1947</v>
      </c>
      <c r="C22" s="420" t="s">
        <v>1948</v>
      </c>
      <c r="D22" s="420" t="s">
        <v>187</v>
      </c>
      <c r="E22" s="658">
        <v>72.739999999999995</v>
      </c>
      <c r="F22" s="420">
        <v>220</v>
      </c>
      <c r="G22" s="111" t="s">
        <v>1953</v>
      </c>
      <c r="H22" s="111" t="s">
        <v>1951</v>
      </c>
      <c r="I22" s="111" t="s">
        <v>299</v>
      </c>
      <c r="J22" s="420" t="s">
        <v>1955</v>
      </c>
      <c r="K22" s="421">
        <v>45625</v>
      </c>
      <c r="L22" s="420"/>
      <c r="M22" s="111" t="s">
        <v>14</v>
      </c>
      <c r="N22" s="421">
        <v>45990</v>
      </c>
      <c r="O22" s="420" t="s">
        <v>21</v>
      </c>
      <c r="P22" s="421">
        <v>46203</v>
      </c>
      <c r="Q22" s="420" t="s">
        <v>624</v>
      </c>
      <c r="R22" s="420" t="s">
        <v>624</v>
      </c>
      <c r="S22" s="420" t="s">
        <v>624</v>
      </c>
      <c r="T22" s="672"/>
      <c r="U22" s="420"/>
      <c r="V22" s="420"/>
      <c r="W22" s="420"/>
      <c r="X22" s="420"/>
      <c r="Y22" s="420"/>
    </row>
    <row r="23" spans="1:25" ht="66" customHeight="1" x14ac:dyDescent="0.2">
      <c r="A23" s="257">
        <v>9</v>
      </c>
      <c r="B23" s="111" t="s">
        <v>1949</v>
      </c>
      <c r="C23" s="420" t="s">
        <v>1950</v>
      </c>
      <c r="D23" s="420" t="s">
        <v>187</v>
      </c>
      <c r="E23" s="658">
        <v>72.739999999999995</v>
      </c>
      <c r="F23" s="420">
        <v>220</v>
      </c>
      <c r="G23" s="111" t="s">
        <v>1954</v>
      </c>
      <c r="H23" s="111" t="s">
        <v>1951</v>
      </c>
      <c r="I23" s="111" t="s">
        <v>299</v>
      </c>
      <c r="J23" s="420" t="s">
        <v>1956</v>
      </c>
      <c r="K23" s="421">
        <v>45625</v>
      </c>
      <c r="L23" s="420"/>
      <c r="M23" s="111" t="s">
        <v>14</v>
      </c>
      <c r="N23" s="421">
        <v>45990</v>
      </c>
      <c r="O23" s="420" t="s">
        <v>21</v>
      </c>
      <c r="P23" s="421">
        <v>46203</v>
      </c>
      <c r="Q23" s="420" t="s">
        <v>624</v>
      </c>
      <c r="R23" s="420" t="s">
        <v>624</v>
      </c>
      <c r="S23" s="420" t="s">
        <v>624</v>
      </c>
      <c r="T23" s="672"/>
      <c r="U23" s="420"/>
      <c r="V23" s="420"/>
      <c r="W23" s="420"/>
      <c r="X23" s="420"/>
      <c r="Y23" s="420"/>
    </row>
    <row r="24" spans="1:25" ht="66" customHeight="1" x14ac:dyDescent="0.2">
      <c r="A24" s="257">
        <v>10</v>
      </c>
      <c r="B24" s="111" t="s">
        <v>2175</v>
      </c>
      <c r="C24" s="420" t="s">
        <v>2174</v>
      </c>
      <c r="D24" s="420" t="s">
        <v>234</v>
      </c>
      <c r="E24" s="658">
        <v>119.3</v>
      </c>
      <c r="F24" s="420">
        <v>400</v>
      </c>
      <c r="G24" s="111" t="s">
        <v>2176</v>
      </c>
      <c r="H24" s="111" t="s">
        <v>2177</v>
      </c>
      <c r="I24" s="111" t="s">
        <v>299</v>
      </c>
      <c r="J24" s="420" t="s">
        <v>2173</v>
      </c>
      <c r="K24" s="421">
        <v>45636</v>
      </c>
      <c r="L24" s="420"/>
      <c r="M24" s="111" t="s">
        <v>14</v>
      </c>
      <c r="N24" s="421">
        <v>46001</v>
      </c>
      <c r="O24" s="420" t="s">
        <v>21</v>
      </c>
      <c r="P24" s="421">
        <v>45931</v>
      </c>
      <c r="Q24" s="420" t="s">
        <v>624</v>
      </c>
      <c r="R24" s="420" t="s">
        <v>624</v>
      </c>
      <c r="S24" s="420" t="s">
        <v>624</v>
      </c>
      <c r="T24" s="672"/>
      <c r="U24" s="420"/>
      <c r="V24" s="420"/>
      <c r="W24" s="420"/>
      <c r="X24" s="420"/>
      <c r="Y24" s="420"/>
    </row>
    <row r="25" spans="1:25" ht="66" customHeight="1" x14ac:dyDescent="0.2">
      <c r="A25" s="257">
        <v>11</v>
      </c>
      <c r="B25" s="111" t="s">
        <v>2188</v>
      </c>
      <c r="C25" s="420" t="s">
        <v>2189</v>
      </c>
      <c r="D25" s="420" t="s">
        <v>27</v>
      </c>
      <c r="E25" s="661">
        <v>98.796999999999997</v>
      </c>
      <c r="F25" s="420">
        <v>110</v>
      </c>
      <c r="G25" s="111" t="s">
        <v>2190</v>
      </c>
      <c r="H25" s="111" t="s">
        <v>4771</v>
      </c>
      <c r="I25" s="111" t="s">
        <v>299</v>
      </c>
      <c r="J25" s="420" t="s">
        <v>2191</v>
      </c>
      <c r="K25" s="421">
        <v>45638</v>
      </c>
      <c r="L25" s="420"/>
      <c r="M25" s="111" t="s">
        <v>14</v>
      </c>
      <c r="N25" s="421">
        <v>46003</v>
      </c>
      <c r="O25" s="420" t="s">
        <v>21</v>
      </c>
      <c r="P25" s="421">
        <v>46020</v>
      </c>
      <c r="Q25" s="420" t="s">
        <v>624</v>
      </c>
      <c r="R25" s="420" t="s">
        <v>624</v>
      </c>
      <c r="S25" s="420" t="s">
        <v>624</v>
      </c>
      <c r="T25" s="672"/>
      <c r="U25" s="420"/>
      <c r="V25" s="420"/>
      <c r="W25" s="420"/>
      <c r="X25" s="420"/>
      <c r="Y25" s="420"/>
    </row>
    <row r="26" spans="1:25" ht="66" customHeight="1" x14ac:dyDescent="0.2">
      <c r="A26" s="257">
        <v>12</v>
      </c>
      <c r="B26" s="415" t="s">
        <v>2309</v>
      </c>
      <c r="C26" s="414" t="s">
        <v>2310</v>
      </c>
      <c r="D26" s="414" t="s">
        <v>62</v>
      </c>
      <c r="E26" s="662">
        <v>118.43600000000001</v>
      </c>
      <c r="F26" s="414">
        <v>110</v>
      </c>
      <c r="G26" s="415" t="s">
        <v>2311</v>
      </c>
      <c r="H26" s="415" t="s">
        <v>4772</v>
      </c>
      <c r="I26" s="415" t="s">
        <v>299</v>
      </c>
      <c r="J26" s="414" t="s">
        <v>2312</v>
      </c>
      <c r="K26" s="417">
        <v>45650</v>
      </c>
      <c r="L26" s="414"/>
      <c r="M26" s="415" t="s">
        <v>14</v>
      </c>
      <c r="N26" s="417">
        <v>45650</v>
      </c>
      <c r="O26" s="414" t="s">
        <v>21</v>
      </c>
      <c r="P26" s="417">
        <v>46387</v>
      </c>
      <c r="Q26" s="414" t="s">
        <v>624</v>
      </c>
      <c r="R26" s="414" t="s">
        <v>624</v>
      </c>
      <c r="S26" s="414" t="s">
        <v>624</v>
      </c>
      <c r="T26" s="810"/>
      <c r="U26" s="414"/>
      <c r="V26" s="414"/>
      <c r="W26" s="414"/>
      <c r="X26" s="414"/>
      <c r="Y26" s="414"/>
    </row>
    <row r="27" spans="1:25" s="428" customFormat="1" ht="66" customHeight="1" x14ac:dyDescent="0.2">
      <c r="A27" s="257">
        <v>13</v>
      </c>
      <c r="B27" s="324" t="s">
        <v>3333</v>
      </c>
      <c r="C27" s="432" t="s">
        <v>3334</v>
      </c>
      <c r="D27" s="432" t="s">
        <v>234</v>
      </c>
      <c r="E27" s="663">
        <v>397.82400000000001</v>
      </c>
      <c r="F27" s="432">
        <v>400</v>
      </c>
      <c r="G27" s="324" t="s">
        <v>3367</v>
      </c>
      <c r="H27" s="324" t="s">
        <v>4770</v>
      </c>
      <c r="I27" s="324" t="s">
        <v>299</v>
      </c>
      <c r="J27" s="664" t="s">
        <v>3361</v>
      </c>
      <c r="K27" s="655">
        <v>45680</v>
      </c>
      <c r="L27" s="432"/>
      <c r="M27" s="324" t="s">
        <v>14</v>
      </c>
      <c r="N27" s="655">
        <v>46045</v>
      </c>
      <c r="O27" s="432" t="s">
        <v>21</v>
      </c>
      <c r="P27" s="655">
        <v>46387</v>
      </c>
      <c r="Q27" s="432" t="s">
        <v>624</v>
      </c>
      <c r="R27" s="432" t="s">
        <v>624</v>
      </c>
      <c r="S27" s="432" t="s">
        <v>624</v>
      </c>
      <c r="T27" s="811"/>
      <c r="U27" s="432"/>
      <c r="V27" s="432"/>
      <c r="W27" s="432"/>
      <c r="X27" s="432"/>
      <c r="Y27" s="432"/>
    </row>
    <row r="28" spans="1:25" ht="66" customHeight="1" x14ac:dyDescent="0.2">
      <c r="A28" s="257">
        <v>14</v>
      </c>
      <c r="B28" s="111" t="s">
        <v>3335</v>
      </c>
      <c r="C28" s="420" t="s">
        <v>3336</v>
      </c>
      <c r="D28" s="420" t="s">
        <v>809</v>
      </c>
      <c r="E28" s="661">
        <v>79</v>
      </c>
      <c r="F28" s="420">
        <v>110</v>
      </c>
      <c r="G28" s="111" t="s">
        <v>3337</v>
      </c>
      <c r="H28" s="111" t="s">
        <v>3337</v>
      </c>
      <c r="I28" s="111" t="s">
        <v>299</v>
      </c>
      <c r="J28" s="664" t="s">
        <v>3338</v>
      </c>
      <c r="K28" s="421">
        <v>45680</v>
      </c>
      <c r="L28" s="420"/>
      <c r="M28" s="111" t="s">
        <v>14</v>
      </c>
      <c r="N28" s="421">
        <v>46045</v>
      </c>
      <c r="O28" s="420" t="s">
        <v>21</v>
      </c>
      <c r="P28" s="421">
        <v>46204</v>
      </c>
      <c r="Q28" s="420" t="s">
        <v>624</v>
      </c>
      <c r="R28" s="420" t="s">
        <v>624</v>
      </c>
      <c r="S28" s="420" t="s">
        <v>624</v>
      </c>
      <c r="T28" s="672"/>
      <c r="U28" s="420"/>
      <c r="V28" s="420"/>
      <c r="W28" s="420"/>
      <c r="X28" s="420"/>
      <c r="Y28" s="420"/>
    </row>
    <row r="29" spans="1:25" ht="66" customHeight="1" x14ac:dyDescent="0.2">
      <c r="A29" s="257">
        <v>15</v>
      </c>
      <c r="B29" s="111" t="s">
        <v>3350</v>
      </c>
      <c r="C29" s="420" t="s">
        <v>3351</v>
      </c>
      <c r="D29" s="420" t="s">
        <v>83</v>
      </c>
      <c r="E29" s="661">
        <v>334.67</v>
      </c>
      <c r="F29" s="420">
        <v>400</v>
      </c>
      <c r="G29" s="111" t="s">
        <v>3353</v>
      </c>
      <c r="H29" s="111" t="s">
        <v>3354</v>
      </c>
      <c r="I29" s="111" t="s">
        <v>299</v>
      </c>
      <c r="J29" s="664" t="s">
        <v>3352</v>
      </c>
      <c r="K29" s="421">
        <v>45716</v>
      </c>
      <c r="L29" s="420"/>
      <c r="M29" s="111" t="s">
        <v>14</v>
      </c>
      <c r="N29" s="421">
        <v>46081</v>
      </c>
      <c r="O29" s="420" t="s">
        <v>21</v>
      </c>
      <c r="P29" s="421">
        <v>46371</v>
      </c>
      <c r="Q29" s="420" t="s">
        <v>624</v>
      </c>
      <c r="R29" s="420" t="s">
        <v>624</v>
      </c>
      <c r="S29" s="420" t="s">
        <v>624</v>
      </c>
      <c r="T29" s="672"/>
      <c r="U29" s="420"/>
      <c r="V29" s="420"/>
      <c r="W29" s="420"/>
      <c r="X29" s="420"/>
      <c r="Y29" s="420"/>
    </row>
    <row r="30" spans="1:25" ht="66" customHeight="1" x14ac:dyDescent="0.2">
      <c r="A30" s="257">
        <v>16</v>
      </c>
      <c r="B30" s="111" t="s">
        <v>3362</v>
      </c>
      <c r="C30" s="420" t="s">
        <v>3363</v>
      </c>
      <c r="D30" s="420" t="s">
        <v>48</v>
      </c>
      <c r="E30" s="661">
        <v>87.856999999999999</v>
      </c>
      <c r="F30" s="420">
        <v>110</v>
      </c>
      <c r="G30" s="111" t="s">
        <v>3364</v>
      </c>
      <c r="H30" s="111" t="s">
        <v>3365</v>
      </c>
      <c r="I30" s="111" t="s">
        <v>299</v>
      </c>
      <c r="J30" s="664" t="s">
        <v>3366</v>
      </c>
      <c r="K30" s="421">
        <v>45670</v>
      </c>
      <c r="L30" s="420"/>
      <c r="M30" s="111" t="s">
        <v>14</v>
      </c>
      <c r="N30" s="421">
        <v>46035</v>
      </c>
      <c r="O30" s="420" t="s">
        <v>21</v>
      </c>
      <c r="P30" s="421">
        <v>45931</v>
      </c>
      <c r="Q30" s="420" t="s">
        <v>624</v>
      </c>
      <c r="R30" s="420" t="s">
        <v>624</v>
      </c>
      <c r="S30" s="420" t="s">
        <v>624</v>
      </c>
      <c r="T30" s="672"/>
      <c r="U30" s="420"/>
      <c r="V30" s="420"/>
      <c r="W30" s="420"/>
      <c r="X30" s="420"/>
      <c r="Y30" s="420"/>
    </row>
    <row r="31" spans="1:25" ht="66" customHeight="1" x14ac:dyDescent="0.2">
      <c r="A31" s="257">
        <v>17</v>
      </c>
      <c r="B31" s="111" t="s">
        <v>3560</v>
      </c>
      <c r="C31" s="420" t="s">
        <v>3561</v>
      </c>
      <c r="D31" s="420" t="s">
        <v>807</v>
      </c>
      <c r="E31" s="420">
        <v>47.87</v>
      </c>
      <c r="F31" s="420">
        <v>110</v>
      </c>
      <c r="G31" s="111" t="s">
        <v>3562</v>
      </c>
      <c r="H31" s="111" t="s">
        <v>4736</v>
      </c>
      <c r="I31" s="111" t="s">
        <v>299</v>
      </c>
      <c r="J31" s="664" t="s">
        <v>3563</v>
      </c>
      <c r="K31" s="421">
        <v>45695</v>
      </c>
      <c r="L31" s="665"/>
      <c r="M31" s="111" t="s">
        <v>14</v>
      </c>
      <c r="N31" s="421">
        <v>46060</v>
      </c>
      <c r="O31" s="420" t="s">
        <v>21</v>
      </c>
      <c r="P31" s="421">
        <v>46023</v>
      </c>
      <c r="Q31" s="420" t="s">
        <v>624</v>
      </c>
      <c r="R31" s="420" t="s">
        <v>624</v>
      </c>
      <c r="S31" s="420" t="s">
        <v>624</v>
      </c>
      <c r="T31" s="672"/>
      <c r="U31" s="420"/>
      <c r="V31" s="420"/>
      <c r="W31" s="420"/>
      <c r="X31" s="420"/>
      <c r="Y31" s="420"/>
    </row>
    <row r="32" spans="1:25" ht="66" customHeight="1" x14ac:dyDescent="0.2">
      <c r="A32" s="257">
        <v>18</v>
      </c>
      <c r="B32" s="111" t="s">
        <v>3566</v>
      </c>
      <c r="C32" s="420" t="s">
        <v>3567</v>
      </c>
      <c r="D32" s="420" t="s">
        <v>295</v>
      </c>
      <c r="E32" s="420">
        <v>199.7</v>
      </c>
      <c r="F32" s="420">
        <v>110</v>
      </c>
      <c r="G32" s="111" t="s">
        <v>3568</v>
      </c>
      <c r="H32" s="111" t="s">
        <v>3568</v>
      </c>
      <c r="I32" s="111" t="s">
        <v>299</v>
      </c>
      <c r="J32" s="664" t="s">
        <v>3569</v>
      </c>
      <c r="K32" s="421">
        <v>45721</v>
      </c>
      <c r="L32" s="665"/>
      <c r="M32" s="111" t="s">
        <v>14</v>
      </c>
      <c r="N32" s="421">
        <v>46086</v>
      </c>
      <c r="O32" s="420" t="s">
        <v>21</v>
      </c>
      <c r="P32" s="421">
        <v>46357</v>
      </c>
      <c r="Q32" s="420" t="s">
        <v>624</v>
      </c>
      <c r="R32" s="420" t="s">
        <v>624</v>
      </c>
      <c r="S32" s="420" t="s">
        <v>624</v>
      </c>
      <c r="T32" s="672"/>
      <c r="U32" s="420"/>
      <c r="V32" s="420"/>
      <c r="W32" s="420"/>
      <c r="X32" s="420"/>
      <c r="Y32" s="420"/>
    </row>
    <row r="33" spans="1:25" ht="66" customHeight="1" x14ac:dyDescent="0.2">
      <c r="A33" s="257">
        <v>19</v>
      </c>
      <c r="B33" s="111" t="s">
        <v>4728</v>
      </c>
      <c r="C33" s="420" t="s">
        <v>4729</v>
      </c>
      <c r="D33" s="420" t="s">
        <v>27</v>
      </c>
      <c r="E33" s="420">
        <v>147.375</v>
      </c>
      <c r="F33" s="420">
        <v>110</v>
      </c>
      <c r="G33" s="111" t="s">
        <v>4730</v>
      </c>
      <c r="H33" s="111" t="s">
        <v>4730</v>
      </c>
      <c r="I33" s="111" t="s">
        <v>299</v>
      </c>
      <c r="J33" s="664" t="s">
        <v>4731</v>
      </c>
      <c r="K33" s="421">
        <v>45743</v>
      </c>
      <c r="L33" s="665"/>
      <c r="M33" s="111" t="s">
        <v>14</v>
      </c>
      <c r="N33" s="421">
        <v>46108</v>
      </c>
      <c r="O33" s="420" t="s">
        <v>21</v>
      </c>
      <c r="P33" s="421">
        <v>46050</v>
      </c>
      <c r="Q33" s="420" t="s">
        <v>624</v>
      </c>
      <c r="R33" s="420" t="s">
        <v>624</v>
      </c>
      <c r="S33" s="420" t="s">
        <v>624</v>
      </c>
      <c r="T33" s="672"/>
      <c r="U33" s="420"/>
      <c r="V33" s="420"/>
      <c r="W33" s="420"/>
      <c r="X33" s="420"/>
      <c r="Y33" s="420"/>
    </row>
    <row r="34" spans="1:25" ht="66" customHeight="1" x14ac:dyDescent="0.2">
      <c r="A34" s="257">
        <v>20</v>
      </c>
      <c r="B34" s="111" t="s">
        <v>4732</v>
      </c>
      <c r="C34" s="420" t="s">
        <v>4733</v>
      </c>
      <c r="D34" s="420" t="s">
        <v>234</v>
      </c>
      <c r="E34" s="658">
        <v>106.184</v>
      </c>
      <c r="F34" s="420">
        <v>110</v>
      </c>
      <c r="G34" s="111" t="s">
        <v>4734</v>
      </c>
      <c r="H34" s="111" t="s">
        <v>4735</v>
      </c>
      <c r="I34" s="111" t="s">
        <v>299</v>
      </c>
      <c r="J34" s="664" t="s">
        <v>4737</v>
      </c>
      <c r="K34" s="421">
        <v>45721</v>
      </c>
      <c r="L34" s="665"/>
      <c r="M34" s="111" t="s">
        <v>14</v>
      </c>
      <c r="N34" s="421">
        <v>46086</v>
      </c>
      <c r="O34" s="420" t="s">
        <v>21</v>
      </c>
      <c r="P34" s="421">
        <v>46357</v>
      </c>
      <c r="Q34" s="420" t="s">
        <v>624</v>
      </c>
      <c r="R34" s="420" t="s">
        <v>624</v>
      </c>
      <c r="S34" s="420" t="s">
        <v>624</v>
      </c>
      <c r="T34" s="672"/>
      <c r="U34" s="420"/>
      <c r="V34" s="420"/>
      <c r="W34" s="420"/>
      <c r="X34" s="420"/>
      <c r="Y34" s="420"/>
    </row>
    <row r="35" spans="1:25" ht="66" customHeight="1" x14ac:dyDescent="0.2">
      <c r="A35" s="257">
        <v>21</v>
      </c>
      <c r="B35" s="111" t="s">
        <v>4738</v>
      </c>
      <c r="C35" s="420" t="s">
        <v>4739</v>
      </c>
      <c r="D35" s="420" t="s">
        <v>28</v>
      </c>
      <c r="E35" s="658">
        <v>78</v>
      </c>
      <c r="F35" s="420">
        <v>110</v>
      </c>
      <c r="G35" s="111" t="s">
        <v>4740</v>
      </c>
      <c r="H35" s="111" t="s">
        <v>4741</v>
      </c>
      <c r="I35" s="111" t="s">
        <v>299</v>
      </c>
      <c r="J35" s="664" t="s">
        <v>4742</v>
      </c>
      <c r="K35" s="421">
        <v>45735</v>
      </c>
      <c r="L35" s="665"/>
      <c r="M35" s="111" t="s">
        <v>14</v>
      </c>
      <c r="N35" s="421">
        <v>46100</v>
      </c>
      <c r="O35" s="420" t="s">
        <v>21</v>
      </c>
      <c r="P35" s="421">
        <v>46021</v>
      </c>
      <c r="Q35" s="420" t="s">
        <v>624</v>
      </c>
      <c r="R35" s="420" t="s">
        <v>624</v>
      </c>
      <c r="S35" s="420" t="s">
        <v>624</v>
      </c>
      <c r="T35" s="672"/>
      <c r="U35" s="420"/>
      <c r="V35" s="420"/>
      <c r="W35" s="420"/>
      <c r="X35" s="420"/>
      <c r="Y35" s="420"/>
    </row>
    <row r="36" spans="1:25" ht="66" customHeight="1" x14ac:dyDescent="0.2">
      <c r="A36" s="257">
        <v>22</v>
      </c>
      <c r="B36" s="111" t="s">
        <v>1061</v>
      </c>
      <c r="C36" s="420" t="s">
        <v>1533</v>
      </c>
      <c r="D36" s="420" t="s">
        <v>1534</v>
      </c>
      <c r="E36" s="658">
        <v>197.92</v>
      </c>
      <c r="F36" s="420">
        <v>220</v>
      </c>
      <c r="G36" s="111" t="s">
        <v>4743</v>
      </c>
      <c r="H36" s="111" t="s">
        <v>4744</v>
      </c>
      <c r="I36" s="111" t="s">
        <v>299</v>
      </c>
      <c r="J36" s="664" t="s">
        <v>4745</v>
      </c>
      <c r="K36" s="421">
        <v>45743</v>
      </c>
      <c r="L36" s="665"/>
      <c r="M36" s="111" t="s">
        <v>14</v>
      </c>
      <c r="N36" s="421">
        <v>46108</v>
      </c>
      <c r="O36" s="420" t="s">
        <v>21</v>
      </c>
      <c r="P36" s="421">
        <v>46752</v>
      </c>
      <c r="Q36" s="420" t="s">
        <v>624</v>
      </c>
      <c r="R36" s="420" t="s">
        <v>624</v>
      </c>
      <c r="S36" s="420" t="s">
        <v>624</v>
      </c>
      <c r="T36" s="672"/>
      <c r="U36" s="420"/>
      <c r="V36" s="420"/>
      <c r="W36" s="420"/>
      <c r="X36" s="420"/>
      <c r="Y36" s="420"/>
    </row>
    <row r="37" spans="1:25" ht="66" customHeight="1" x14ac:dyDescent="0.2">
      <c r="A37" s="257">
        <v>23</v>
      </c>
      <c r="B37" s="111" t="s">
        <v>4752</v>
      </c>
      <c r="C37" s="420" t="s">
        <v>4753</v>
      </c>
      <c r="D37" s="420" t="s">
        <v>83</v>
      </c>
      <c r="E37" s="661">
        <v>139.70500000000001</v>
      </c>
      <c r="F37" s="420">
        <v>220</v>
      </c>
      <c r="G37" s="111" t="s">
        <v>4754</v>
      </c>
      <c r="H37" s="111" t="s">
        <v>4755</v>
      </c>
      <c r="I37" s="111" t="s">
        <v>299</v>
      </c>
      <c r="J37" s="664" t="s">
        <v>4756</v>
      </c>
      <c r="K37" s="421">
        <v>45743</v>
      </c>
      <c r="L37" s="665"/>
      <c r="M37" s="111" t="s">
        <v>14</v>
      </c>
      <c r="N37" s="421">
        <v>46108</v>
      </c>
      <c r="O37" s="420" t="s">
        <v>21</v>
      </c>
      <c r="P37" s="421">
        <v>47118</v>
      </c>
      <c r="Q37" s="420" t="s">
        <v>624</v>
      </c>
      <c r="R37" s="420" t="s">
        <v>624</v>
      </c>
      <c r="S37" s="420" t="s">
        <v>624</v>
      </c>
      <c r="T37" s="672"/>
      <c r="U37" s="420"/>
      <c r="V37" s="420"/>
      <c r="W37" s="420"/>
      <c r="X37" s="420"/>
      <c r="Y37" s="420"/>
    </row>
    <row r="38" spans="1:25" ht="66" customHeight="1" x14ac:dyDescent="0.2">
      <c r="A38" s="257">
        <v>24</v>
      </c>
      <c r="B38" s="111" t="s">
        <v>4757</v>
      </c>
      <c r="C38" s="420" t="s">
        <v>4758</v>
      </c>
      <c r="D38" s="420" t="s">
        <v>809</v>
      </c>
      <c r="E38" s="661">
        <v>51.186999999999998</v>
      </c>
      <c r="F38" s="420">
        <v>110</v>
      </c>
      <c r="G38" s="111" t="s">
        <v>3337</v>
      </c>
      <c r="H38" s="111" t="s">
        <v>3337</v>
      </c>
      <c r="I38" s="111" t="s">
        <v>299</v>
      </c>
      <c r="J38" s="664" t="s">
        <v>4759</v>
      </c>
      <c r="K38" s="421">
        <v>45743</v>
      </c>
      <c r="L38" s="420"/>
      <c r="M38" s="111" t="s">
        <v>14</v>
      </c>
      <c r="N38" s="421">
        <v>46108</v>
      </c>
      <c r="O38" s="420" t="s">
        <v>21</v>
      </c>
      <c r="P38" s="421">
        <v>46538</v>
      </c>
      <c r="Q38" s="420" t="s">
        <v>624</v>
      </c>
      <c r="R38" s="420" t="s">
        <v>624</v>
      </c>
      <c r="S38" s="420" t="s">
        <v>624</v>
      </c>
      <c r="T38" s="672"/>
      <c r="U38" s="420"/>
      <c r="V38" s="420"/>
      <c r="W38" s="420"/>
      <c r="X38" s="420"/>
      <c r="Y38" s="420"/>
    </row>
    <row r="39" spans="1:25" ht="66" customHeight="1" x14ac:dyDescent="0.2">
      <c r="A39" s="257">
        <v>25</v>
      </c>
      <c r="B39" s="111" t="s">
        <v>5320</v>
      </c>
      <c r="C39" s="420" t="s">
        <v>5321</v>
      </c>
      <c r="D39" s="420" t="s">
        <v>28</v>
      </c>
      <c r="E39" s="661">
        <v>72.349999999999994</v>
      </c>
      <c r="F39" s="420">
        <v>110</v>
      </c>
      <c r="G39" s="111" t="s">
        <v>5322</v>
      </c>
      <c r="H39" s="111" t="s">
        <v>5323</v>
      </c>
      <c r="I39" s="111" t="s">
        <v>299</v>
      </c>
      <c r="J39" s="664" t="s">
        <v>5324</v>
      </c>
      <c r="K39" s="421">
        <v>45764</v>
      </c>
      <c r="L39" s="420"/>
      <c r="M39" s="111" t="s">
        <v>14</v>
      </c>
      <c r="N39" s="421">
        <v>46129</v>
      </c>
      <c r="O39" s="420" t="s">
        <v>21</v>
      </c>
      <c r="P39" s="421">
        <v>46203</v>
      </c>
      <c r="Q39" s="420" t="s">
        <v>624</v>
      </c>
      <c r="R39" s="420" t="s">
        <v>624</v>
      </c>
      <c r="S39" s="420" t="s">
        <v>624</v>
      </c>
      <c r="T39" s="672"/>
      <c r="U39" s="420"/>
      <c r="V39" s="420"/>
      <c r="W39" s="420"/>
      <c r="X39" s="420"/>
      <c r="Y39" s="420"/>
    </row>
    <row r="40" spans="1:25" ht="66" customHeight="1" x14ac:dyDescent="0.2">
      <c r="A40" s="257">
        <v>26</v>
      </c>
      <c r="B40" s="111" t="s">
        <v>5561</v>
      </c>
      <c r="C40" s="420" t="s">
        <v>5562</v>
      </c>
      <c r="D40" s="420" t="s">
        <v>447</v>
      </c>
      <c r="E40" s="661">
        <v>382.50599999999997</v>
      </c>
      <c r="F40" s="420">
        <v>400</v>
      </c>
      <c r="G40" s="111" t="s">
        <v>5563</v>
      </c>
      <c r="H40" s="111" t="s">
        <v>5564</v>
      </c>
      <c r="I40" s="111" t="s">
        <v>299</v>
      </c>
      <c r="J40" s="664" t="s">
        <v>5565</v>
      </c>
      <c r="K40" s="421">
        <v>45790</v>
      </c>
      <c r="L40" s="420"/>
      <c r="M40" s="111" t="s">
        <v>14</v>
      </c>
      <c r="N40" s="421">
        <v>46155</v>
      </c>
      <c r="O40" s="420" t="s">
        <v>21</v>
      </c>
      <c r="P40" s="421">
        <v>47118</v>
      </c>
      <c r="Q40" s="420" t="s">
        <v>624</v>
      </c>
      <c r="R40" s="420" t="s">
        <v>624</v>
      </c>
      <c r="S40" s="420" t="s">
        <v>624</v>
      </c>
      <c r="T40" s="672"/>
      <c r="U40" s="420"/>
      <c r="V40" s="420"/>
      <c r="W40" s="420"/>
      <c r="X40" s="420"/>
      <c r="Y40" s="420"/>
    </row>
    <row r="41" spans="1:25" ht="66" customHeight="1" x14ac:dyDescent="0.2">
      <c r="A41" s="257">
        <v>27</v>
      </c>
      <c r="B41" s="111" t="s">
        <v>5576</v>
      </c>
      <c r="C41" s="420" t="s">
        <v>5577</v>
      </c>
      <c r="D41" s="420" t="s">
        <v>293</v>
      </c>
      <c r="E41" s="661">
        <v>192.91</v>
      </c>
      <c r="F41" s="420">
        <v>400</v>
      </c>
      <c r="G41" s="111" t="s">
        <v>5578</v>
      </c>
      <c r="H41" s="111" t="s">
        <v>5579</v>
      </c>
      <c r="I41" s="111" t="s">
        <v>299</v>
      </c>
      <c r="J41" s="664" t="s">
        <v>5580</v>
      </c>
      <c r="K41" s="421">
        <v>45812</v>
      </c>
      <c r="L41" s="420"/>
      <c r="M41" s="111" t="s">
        <v>14</v>
      </c>
      <c r="N41" s="421">
        <v>45812</v>
      </c>
      <c r="O41" s="420" t="s">
        <v>21</v>
      </c>
      <c r="P41" s="421">
        <v>47118</v>
      </c>
      <c r="Q41" s="420" t="s">
        <v>624</v>
      </c>
      <c r="R41" s="420" t="s">
        <v>624</v>
      </c>
      <c r="S41" s="420" t="s">
        <v>624</v>
      </c>
      <c r="T41" s="672"/>
      <c r="U41" s="420"/>
      <c r="V41" s="420"/>
      <c r="W41" s="420"/>
      <c r="X41" s="420"/>
      <c r="Y41" s="420"/>
    </row>
    <row r="42" spans="1:25" ht="66" customHeight="1" x14ac:dyDescent="0.2">
      <c r="A42" s="257">
        <v>28</v>
      </c>
      <c r="B42" s="111" t="s">
        <v>4732</v>
      </c>
      <c r="C42" s="420" t="s">
        <v>5581</v>
      </c>
      <c r="D42" s="420" t="s">
        <v>62</v>
      </c>
      <c r="E42" s="661">
        <v>352.89</v>
      </c>
      <c r="F42" s="420">
        <v>400</v>
      </c>
      <c r="G42" s="111" t="s">
        <v>5582</v>
      </c>
      <c r="H42" s="111" t="s">
        <v>5583</v>
      </c>
      <c r="I42" s="111" t="s">
        <v>299</v>
      </c>
      <c r="J42" s="664" t="s">
        <v>5584</v>
      </c>
      <c r="K42" s="421">
        <v>45821</v>
      </c>
      <c r="L42" s="420"/>
      <c r="M42" s="111" t="s">
        <v>14</v>
      </c>
      <c r="N42" s="421">
        <v>46186</v>
      </c>
      <c r="O42" s="420" t="s">
        <v>21</v>
      </c>
      <c r="P42" s="421">
        <v>46387</v>
      </c>
      <c r="Q42" s="420" t="s">
        <v>624</v>
      </c>
      <c r="R42" s="420" t="s">
        <v>624</v>
      </c>
      <c r="S42" s="420" t="s">
        <v>624</v>
      </c>
      <c r="T42" s="672"/>
      <c r="U42" s="420"/>
      <c r="V42" s="420"/>
      <c r="W42" s="420"/>
      <c r="X42" s="420"/>
      <c r="Y42" s="420"/>
    </row>
    <row r="43" spans="1:25" ht="66" customHeight="1" x14ac:dyDescent="0.2">
      <c r="A43" s="257">
        <v>29</v>
      </c>
      <c r="B43" s="111" t="s">
        <v>5585</v>
      </c>
      <c r="C43" s="420" t="s">
        <v>5589</v>
      </c>
      <c r="D43" s="420" t="s">
        <v>62</v>
      </c>
      <c r="E43" s="661">
        <v>393.91899999999998</v>
      </c>
      <c r="F43" s="420">
        <v>400</v>
      </c>
      <c r="G43" s="111" t="s">
        <v>5586</v>
      </c>
      <c r="H43" s="111" t="s">
        <v>5587</v>
      </c>
      <c r="I43" s="111" t="s">
        <v>299</v>
      </c>
      <c r="J43" s="664" t="s">
        <v>5588</v>
      </c>
      <c r="K43" s="421">
        <v>45827</v>
      </c>
      <c r="L43" s="420"/>
      <c r="M43" s="111" t="s">
        <v>14</v>
      </c>
      <c r="N43" s="421">
        <v>46192</v>
      </c>
      <c r="O43" s="420" t="s">
        <v>21</v>
      </c>
      <c r="P43" s="421">
        <v>46568</v>
      </c>
      <c r="Q43" s="420" t="s">
        <v>624</v>
      </c>
      <c r="R43" s="420" t="s">
        <v>624</v>
      </c>
      <c r="S43" s="420" t="s">
        <v>624</v>
      </c>
      <c r="T43" s="672"/>
      <c r="U43" s="420"/>
      <c r="V43" s="420"/>
      <c r="W43" s="420"/>
      <c r="X43" s="420"/>
      <c r="Y43" s="420"/>
    </row>
    <row r="44" spans="1:25" ht="66" customHeight="1" x14ac:dyDescent="0.2">
      <c r="A44" s="257">
        <v>30</v>
      </c>
      <c r="B44" s="111" t="s">
        <v>5602</v>
      </c>
      <c r="C44" s="420" t="s">
        <v>5603</v>
      </c>
      <c r="D44" s="420" t="s">
        <v>30</v>
      </c>
      <c r="E44" s="661">
        <v>81.694999999999993</v>
      </c>
      <c r="F44" s="420">
        <v>110</v>
      </c>
      <c r="G44" s="111" t="s">
        <v>5604</v>
      </c>
      <c r="H44" s="111" t="s">
        <v>5605</v>
      </c>
      <c r="I44" s="111" t="s">
        <v>299</v>
      </c>
      <c r="J44" s="664" t="s">
        <v>5606</v>
      </c>
      <c r="K44" s="421">
        <v>45793</v>
      </c>
      <c r="L44" s="420"/>
      <c r="M44" s="111" t="s">
        <v>14</v>
      </c>
      <c r="N44" s="421">
        <v>46158</v>
      </c>
      <c r="O44" s="420" t="s">
        <v>21</v>
      </c>
      <c r="P44" s="421">
        <v>46387</v>
      </c>
      <c r="Q44" s="420" t="s">
        <v>624</v>
      </c>
      <c r="R44" s="420" t="s">
        <v>624</v>
      </c>
      <c r="S44" s="420" t="s">
        <v>624</v>
      </c>
      <c r="T44" s="672"/>
      <c r="U44" s="420"/>
      <c r="V44" s="420"/>
      <c r="W44" s="420"/>
      <c r="X44" s="420"/>
      <c r="Y44" s="420"/>
    </row>
    <row r="45" spans="1:25" ht="66" customHeight="1" x14ac:dyDescent="0.2">
      <c r="A45" s="257">
        <v>31</v>
      </c>
      <c r="B45" s="111" t="s">
        <v>5608</v>
      </c>
      <c r="C45" s="420" t="s">
        <v>5607</v>
      </c>
      <c r="D45" s="420" t="s">
        <v>30</v>
      </c>
      <c r="E45" s="661">
        <v>122.557</v>
      </c>
      <c r="F45" s="420">
        <v>110</v>
      </c>
      <c r="G45" s="111" t="s">
        <v>5604</v>
      </c>
      <c r="H45" s="111" t="s">
        <v>5605</v>
      </c>
      <c r="I45" s="111" t="s">
        <v>299</v>
      </c>
      <c r="J45" s="664" t="s">
        <v>5609</v>
      </c>
      <c r="K45" s="421">
        <v>45793</v>
      </c>
      <c r="L45" s="420"/>
      <c r="M45" s="111" t="s">
        <v>14</v>
      </c>
      <c r="N45" s="421">
        <v>46158</v>
      </c>
      <c r="O45" s="420" t="s">
        <v>21</v>
      </c>
      <c r="P45" s="421">
        <v>46387</v>
      </c>
      <c r="Q45" s="420" t="s">
        <v>624</v>
      </c>
      <c r="R45" s="420" t="s">
        <v>624</v>
      </c>
      <c r="S45" s="420" t="s">
        <v>624</v>
      </c>
      <c r="T45" s="672"/>
      <c r="U45" s="420"/>
      <c r="V45" s="420"/>
      <c r="W45" s="420"/>
      <c r="X45" s="420"/>
      <c r="Y45" s="420"/>
    </row>
    <row r="46" spans="1:25" ht="66" customHeight="1" x14ac:dyDescent="0.2">
      <c r="A46" s="257">
        <v>32</v>
      </c>
      <c r="B46" s="111" t="s">
        <v>5610</v>
      </c>
      <c r="C46" s="420" t="s">
        <v>5611</v>
      </c>
      <c r="D46" s="420" t="s">
        <v>27</v>
      </c>
      <c r="E46" s="661">
        <v>160.51599999999999</v>
      </c>
      <c r="F46" s="420">
        <v>400</v>
      </c>
      <c r="G46" s="111" t="s">
        <v>5615</v>
      </c>
      <c r="H46" s="111" t="s">
        <v>5616</v>
      </c>
      <c r="I46" s="111" t="s">
        <v>299</v>
      </c>
      <c r="J46" s="664" t="s">
        <v>5617</v>
      </c>
      <c r="K46" s="421">
        <v>45803</v>
      </c>
      <c r="L46" s="420"/>
      <c r="M46" s="111" t="s">
        <v>14</v>
      </c>
      <c r="N46" s="421">
        <v>46168</v>
      </c>
      <c r="O46" s="420" t="s">
        <v>21</v>
      </c>
      <c r="P46" s="421">
        <v>46387</v>
      </c>
      <c r="Q46" s="420" t="s">
        <v>624</v>
      </c>
      <c r="R46" s="420" t="s">
        <v>624</v>
      </c>
      <c r="S46" s="420" t="s">
        <v>624</v>
      </c>
      <c r="T46" s="672"/>
      <c r="U46" s="420"/>
      <c r="V46" s="420"/>
      <c r="W46" s="420"/>
      <c r="X46" s="420"/>
      <c r="Y46" s="420"/>
    </row>
    <row r="47" spans="1:25" ht="66" customHeight="1" x14ac:dyDescent="0.2">
      <c r="A47" s="257">
        <v>33</v>
      </c>
      <c r="B47" s="111" t="s">
        <v>5621</v>
      </c>
      <c r="C47" s="420" t="s">
        <v>5612</v>
      </c>
      <c r="D47" s="420" t="s">
        <v>27</v>
      </c>
      <c r="E47" s="661">
        <v>160.51599999999999</v>
      </c>
      <c r="F47" s="420">
        <v>400</v>
      </c>
      <c r="G47" s="111" t="s">
        <v>5615</v>
      </c>
      <c r="H47" s="111" t="s">
        <v>5616</v>
      </c>
      <c r="I47" s="111" t="s">
        <v>299</v>
      </c>
      <c r="J47" s="664" t="s">
        <v>5618</v>
      </c>
      <c r="K47" s="421">
        <v>45827</v>
      </c>
      <c r="L47" s="420"/>
      <c r="M47" s="111" t="s">
        <v>14</v>
      </c>
      <c r="N47" s="421">
        <v>46192</v>
      </c>
      <c r="O47" s="420" t="s">
        <v>21</v>
      </c>
      <c r="P47" s="421">
        <v>46568</v>
      </c>
      <c r="Q47" s="420" t="s">
        <v>624</v>
      </c>
      <c r="R47" s="420" t="s">
        <v>624</v>
      </c>
      <c r="S47" s="420" t="s">
        <v>624</v>
      </c>
      <c r="T47" s="672"/>
      <c r="U47" s="420"/>
      <c r="V47" s="420"/>
      <c r="W47" s="420"/>
      <c r="X47" s="420"/>
      <c r="Y47" s="420"/>
    </row>
    <row r="48" spans="1:25" ht="66" customHeight="1" x14ac:dyDescent="0.2">
      <c r="A48" s="257">
        <v>34</v>
      </c>
      <c r="B48" s="111" t="s">
        <v>5622</v>
      </c>
      <c r="C48" s="420" t="s">
        <v>5613</v>
      </c>
      <c r="D48" s="420" t="s">
        <v>27</v>
      </c>
      <c r="E48" s="661">
        <v>160.51599999999999</v>
      </c>
      <c r="F48" s="420">
        <v>110</v>
      </c>
      <c r="G48" s="111" t="s">
        <v>5615</v>
      </c>
      <c r="H48" s="111" t="s">
        <v>5616</v>
      </c>
      <c r="I48" s="111" t="s">
        <v>299</v>
      </c>
      <c r="J48" s="664" t="s">
        <v>5619</v>
      </c>
      <c r="K48" s="421">
        <v>45793</v>
      </c>
      <c r="L48" s="420"/>
      <c r="M48" s="111" t="s">
        <v>14</v>
      </c>
      <c r="N48" s="421">
        <v>46158</v>
      </c>
      <c r="O48" s="420" t="s">
        <v>21</v>
      </c>
      <c r="P48" s="421">
        <v>46387</v>
      </c>
      <c r="Q48" s="420" t="s">
        <v>624</v>
      </c>
      <c r="R48" s="420" t="s">
        <v>624</v>
      </c>
      <c r="S48" s="420" t="s">
        <v>624</v>
      </c>
      <c r="T48" s="672"/>
      <c r="U48" s="420"/>
      <c r="V48" s="420"/>
      <c r="W48" s="420"/>
      <c r="X48" s="420"/>
      <c r="Y48" s="420"/>
    </row>
    <row r="49" spans="1:25" ht="66" customHeight="1" x14ac:dyDescent="0.2">
      <c r="A49" s="257">
        <v>35</v>
      </c>
      <c r="B49" s="111" t="s">
        <v>5623</v>
      </c>
      <c r="C49" s="420" t="s">
        <v>5614</v>
      </c>
      <c r="D49" s="420" t="s">
        <v>27</v>
      </c>
      <c r="E49" s="661">
        <v>160.51599999999999</v>
      </c>
      <c r="F49" s="420">
        <v>110</v>
      </c>
      <c r="G49" s="111" t="s">
        <v>5615</v>
      </c>
      <c r="H49" s="111" t="s">
        <v>5616</v>
      </c>
      <c r="I49" s="111" t="s">
        <v>299</v>
      </c>
      <c r="J49" s="664" t="s">
        <v>5620</v>
      </c>
      <c r="K49" s="421">
        <v>45793</v>
      </c>
      <c r="L49" s="420"/>
      <c r="M49" s="111" t="s">
        <v>14</v>
      </c>
      <c r="N49" s="421">
        <v>46158</v>
      </c>
      <c r="O49" s="420" t="s">
        <v>21</v>
      </c>
      <c r="P49" s="421">
        <v>46387</v>
      </c>
      <c r="Q49" s="420" t="s">
        <v>624</v>
      </c>
      <c r="R49" s="420" t="s">
        <v>624</v>
      </c>
      <c r="S49" s="420" t="s">
        <v>624</v>
      </c>
      <c r="T49" s="672"/>
      <c r="U49" s="420"/>
      <c r="V49" s="420"/>
      <c r="W49" s="420"/>
      <c r="X49" s="420"/>
      <c r="Y49" s="420"/>
    </row>
    <row r="50" spans="1:25" ht="66" customHeight="1" x14ac:dyDescent="0.2">
      <c r="A50" s="257">
        <v>36</v>
      </c>
      <c r="B50" s="111" t="s">
        <v>5624</v>
      </c>
      <c r="C50" s="420" t="s">
        <v>5625</v>
      </c>
      <c r="D50" s="420" t="s">
        <v>298</v>
      </c>
      <c r="E50" s="661">
        <v>478.16699999999997</v>
      </c>
      <c r="F50" s="420">
        <v>110</v>
      </c>
      <c r="G50" s="111" t="s">
        <v>5626</v>
      </c>
      <c r="H50" s="111" t="s">
        <v>5627</v>
      </c>
      <c r="I50" s="111" t="s">
        <v>299</v>
      </c>
      <c r="J50" s="664" t="s">
        <v>5628</v>
      </c>
      <c r="K50" s="421">
        <v>45807</v>
      </c>
      <c r="L50" s="420"/>
      <c r="M50" s="111" t="s">
        <v>14</v>
      </c>
      <c r="N50" s="421">
        <v>46172</v>
      </c>
      <c r="O50" s="420" t="s">
        <v>21</v>
      </c>
      <c r="P50" s="421">
        <v>46752</v>
      </c>
      <c r="Q50" s="420" t="s">
        <v>624</v>
      </c>
      <c r="R50" s="420" t="s">
        <v>624</v>
      </c>
      <c r="S50" s="420" t="s">
        <v>624</v>
      </c>
      <c r="T50" s="672"/>
      <c r="U50" s="420"/>
      <c r="V50" s="420"/>
      <c r="W50" s="420"/>
      <c r="X50" s="420"/>
      <c r="Y50" s="420"/>
    </row>
    <row r="51" spans="1:25" ht="66" customHeight="1" x14ac:dyDescent="0.2">
      <c r="A51" s="257">
        <v>37</v>
      </c>
      <c r="B51" s="111" t="s">
        <v>6817</v>
      </c>
      <c r="C51" s="420" t="s">
        <v>6818</v>
      </c>
      <c r="D51" s="420" t="s">
        <v>44</v>
      </c>
      <c r="E51" s="661">
        <v>89.38</v>
      </c>
      <c r="F51" s="420">
        <v>110</v>
      </c>
      <c r="G51" s="111" t="s">
        <v>6819</v>
      </c>
      <c r="H51" s="111" t="s">
        <v>6819</v>
      </c>
      <c r="I51" s="111" t="s">
        <v>299</v>
      </c>
      <c r="J51" s="664" t="s">
        <v>6820</v>
      </c>
      <c r="K51" s="421">
        <v>45821</v>
      </c>
      <c r="L51" s="420"/>
      <c r="M51" s="111" t="s">
        <v>14</v>
      </c>
      <c r="N51" s="421">
        <v>46186</v>
      </c>
      <c r="O51" s="420" t="s">
        <v>21</v>
      </c>
      <c r="P51" s="421">
        <v>46752</v>
      </c>
      <c r="Q51" s="420" t="s">
        <v>624</v>
      </c>
      <c r="R51" s="420" t="s">
        <v>624</v>
      </c>
      <c r="S51" s="420" t="s">
        <v>624</v>
      </c>
      <c r="T51" s="672"/>
      <c r="U51" s="420"/>
      <c r="V51" s="420"/>
      <c r="W51" s="420"/>
      <c r="X51" s="420"/>
      <c r="Y51" s="420"/>
    </row>
    <row r="52" spans="1:25" ht="66" customHeight="1" x14ac:dyDescent="0.2">
      <c r="A52" s="257">
        <v>38</v>
      </c>
      <c r="B52" s="111" t="s">
        <v>6821</v>
      </c>
      <c r="C52" s="420" t="s">
        <v>6822</v>
      </c>
      <c r="D52" s="420" t="s">
        <v>15</v>
      </c>
      <c r="E52" s="661">
        <v>199.7</v>
      </c>
      <c r="F52" s="420">
        <v>110</v>
      </c>
      <c r="G52" s="111" t="s">
        <v>6824</v>
      </c>
      <c r="H52" s="111" t="s">
        <v>6824</v>
      </c>
      <c r="I52" s="111" t="s">
        <v>299</v>
      </c>
      <c r="J52" s="664" t="s">
        <v>6823</v>
      </c>
      <c r="K52" s="421">
        <v>45827</v>
      </c>
      <c r="L52" s="420"/>
      <c r="M52" s="111" t="s">
        <v>14</v>
      </c>
      <c r="N52" s="421">
        <v>46192</v>
      </c>
      <c r="O52" s="420" t="s">
        <v>21</v>
      </c>
      <c r="P52" s="421">
        <v>46357</v>
      </c>
      <c r="Q52" s="420" t="s">
        <v>624</v>
      </c>
      <c r="R52" s="420" t="s">
        <v>624</v>
      </c>
      <c r="S52" s="420" t="s">
        <v>624</v>
      </c>
      <c r="T52" s="672"/>
      <c r="U52" s="420"/>
      <c r="V52" s="420"/>
      <c r="W52" s="420"/>
      <c r="X52" s="420"/>
      <c r="Y52" s="420"/>
    </row>
    <row r="53" spans="1:25" ht="66" customHeight="1" x14ac:dyDescent="0.2">
      <c r="A53" s="257">
        <v>39</v>
      </c>
      <c r="B53" s="111" t="s">
        <v>6827</v>
      </c>
      <c r="C53" s="420" t="s">
        <v>6826</v>
      </c>
      <c r="D53" s="420" t="s">
        <v>13</v>
      </c>
      <c r="E53" s="661">
        <v>111.35</v>
      </c>
      <c r="F53" s="420">
        <v>110</v>
      </c>
      <c r="G53" s="111" t="s">
        <v>6828</v>
      </c>
      <c r="H53" s="111" t="s">
        <v>6828</v>
      </c>
      <c r="I53" s="111" t="s">
        <v>299</v>
      </c>
      <c r="J53" s="664" t="s">
        <v>6825</v>
      </c>
      <c r="K53" s="421">
        <v>45835</v>
      </c>
      <c r="L53" s="420"/>
      <c r="M53" s="111" t="s">
        <v>14</v>
      </c>
      <c r="N53" s="421">
        <v>46200</v>
      </c>
      <c r="O53" s="420" t="s">
        <v>21</v>
      </c>
      <c r="P53" s="421">
        <v>46108</v>
      </c>
      <c r="Q53" s="420" t="s">
        <v>624</v>
      </c>
      <c r="R53" s="420" t="s">
        <v>624</v>
      </c>
      <c r="S53" s="420" t="s">
        <v>624</v>
      </c>
      <c r="T53" s="672"/>
      <c r="U53" s="420"/>
      <c r="V53" s="420"/>
      <c r="W53" s="420"/>
      <c r="X53" s="420"/>
      <c r="Y53" s="420"/>
    </row>
    <row r="54" spans="1:25" ht="66" customHeight="1" thickBot="1" x14ac:dyDescent="0.25">
      <c r="A54" s="257">
        <v>40</v>
      </c>
      <c r="B54" s="324" t="s">
        <v>6829</v>
      </c>
      <c r="C54" s="432" t="s">
        <v>6830</v>
      </c>
      <c r="D54" s="432" t="s">
        <v>48</v>
      </c>
      <c r="E54" s="663">
        <v>204.86</v>
      </c>
      <c r="F54" s="432">
        <v>220</v>
      </c>
      <c r="G54" s="324" t="s">
        <v>6831</v>
      </c>
      <c r="H54" s="324" t="s">
        <v>6831</v>
      </c>
      <c r="I54" s="324" t="s">
        <v>299</v>
      </c>
      <c r="J54" s="949" t="s">
        <v>6832</v>
      </c>
      <c r="K54" s="655">
        <v>45831</v>
      </c>
      <c r="L54" s="432"/>
      <c r="M54" s="324" t="s">
        <v>14</v>
      </c>
      <c r="N54" s="655">
        <v>45831</v>
      </c>
      <c r="O54" s="432" t="s">
        <v>21</v>
      </c>
      <c r="P54" s="655">
        <v>46473</v>
      </c>
      <c r="Q54" s="432" t="s">
        <v>624</v>
      </c>
      <c r="R54" s="432" t="s">
        <v>624</v>
      </c>
      <c r="S54" s="432" t="s">
        <v>624</v>
      </c>
      <c r="T54" s="811"/>
      <c r="U54" s="432"/>
      <c r="V54" s="432"/>
      <c r="W54" s="432"/>
      <c r="X54" s="432"/>
      <c r="Y54" s="432"/>
    </row>
    <row r="55" spans="1:25" ht="13.5" thickBot="1" x14ac:dyDescent="0.25">
      <c r="A55" s="360"/>
      <c r="B55" s="118"/>
      <c r="C55" s="549"/>
      <c r="D55" s="549"/>
      <c r="E55" s="951">
        <f>SUM(E15:E54)</f>
        <v>6777.0329999999976</v>
      </c>
      <c r="F55" s="549"/>
      <c r="G55" s="118"/>
      <c r="H55" s="118"/>
      <c r="I55" s="118"/>
      <c r="J55" s="549"/>
      <c r="K55" s="886"/>
      <c r="L55" s="549"/>
      <c r="M55" s="118"/>
      <c r="N55" s="886"/>
      <c r="O55" s="549"/>
      <c r="P55" s="886"/>
      <c r="Q55" s="549"/>
      <c r="R55" s="549"/>
      <c r="S55" s="549"/>
      <c r="T55" s="549"/>
      <c r="U55" s="549"/>
      <c r="V55" s="549"/>
      <c r="W55" s="549"/>
      <c r="X55" s="549"/>
      <c r="Y55" s="888"/>
    </row>
    <row r="56" spans="1:25" x14ac:dyDescent="0.2">
      <c r="A56" s="950">
        <v>1</v>
      </c>
      <c r="B56" s="927" t="s">
        <v>3017</v>
      </c>
      <c r="C56" s="927" t="s">
        <v>3018</v>
      </c>
      <c r="D56" s="927" t="s">
        <v>277</v>
      </c>
      <c r="E56" s="927">
        <v>7</v>
      </c>
      <c r="F56" s="927" t="s">
        <v>821</v>
      </c>
      <c r="G56" s="927" t="s">
        <v>3019</v>
      </c>
      <c r="H56" s="927" t="s">
        <v>3020</v>
      </c>
      <c r="I56" s="927" t="s">
        <v>2172</v>
      </c>
      <c r="J56" s="927" t="s">
        <v>3021</v>
      </c>
      <c r="K56" s="928">
        <v>45653</v>
      </c>
      <c r="L56" s="927" t="s">
        <v>301</v>
      </c>
      <c r="M56" s="927" t="s">
        <v>283</v>
      </c>
      <c r="N56" s="928">
        <v>46018</v>
      </c>
      <c r="O56" s="927" t="s">
        <v>12</v>
      </c>
      <c r="P56" s="927">
        <v>2025</v>
      </c>
      <c r="Q56" s="927" t="s">
        <v>26</v>
      </c>
      <c r="R56" s="927" t="s">
        <v>26</v>
      </c>
      <c r="S56" s="927" t="s">
        <v>26</v>
      </c>
      <c r="T56" s="927"/>
      <c r="U56" s="927"/>
      <c r="V56" s="927"/>
      <c r="W56" s="927"/>
      <c r="X56" s="929"/>
      <c r="Y56" s="930"/>
    </row>
    <row r="57" spans="1:25" ht="125.25" customHeight="1" x14ac:dyDescent="0.2">
      <c r="A57" s="904">
        <v>2</v>
      </c>
      <c r="B57" s="952" t="s">
        <v>4723</v>
      </c>
      <c r="C57" s="865" t="s">
        <v>4724</v>
      </c>
      <c r="D57" s="902" t="s">
        <v>242</v>
      </c>
      <c r="E57" s="902">
        <v>49</v>
      </c>
      <c r="F57" s="902" t="s">
        <v>497</v>
      </c>
      <c r="G57" s="902" t="s">
        <v>4725</v>
      </c>
      <c r="H57" s="902" t="s">
        <v>4726</v>
      </c>
      <c r="I57" s="902" t="s">
        <v>2172</v>
      </c>
      <c r="J57" s="902" t="s">
        <v>4727</v>
      </c>
      <c r="K57" s="903">
        <v>45680</v>
      </c>
      <c r="L57" s="902" t="s">
        <v>301</v>
      </c>
      <c r="M57" s="902" t="s">
        <v>283</v>
      </c>
      <c r="N57" s="903">
        <v>46045</v>
      </c>
      <c r="O57" s="902" t="s">
        <v>12</v>
      </c>
      <c r="P57" s="902">
        <v>2025</v>
      </c>
      <c r="Q57" s="902" t="s">
        <v>26</v>
      </c>
      <c r="R57" s="902" t="s">
        <v>26</v>
      </c>
      <c r="S57" s="902" t="s">
        <v>26</v>
      </c>
      <c r="T57" s="902"/>
      <c r="U57" s="902"/>
      <c r="V57" s="902"/>
      <c r="W57" s="902"/>
      <c r="X57" s="828"/>
      <c r="Y57" s="905"/>
    </row>
    <row r="58" spans="1:25" ht="72.75" customHeight="1" thickBot="1" x14ac:dyDescent="0.25">
      <c r="A58" s="906">
        <v>3</v>
      </c>
      <c r="B58" s="907" t="s">
        <v>5558</v>
      </c>
      <c r="C58" s="908" t="s">
        <v>6809</v>
      </c>
      <c r="D58" s="907" t="s">
        <v>242</v>
      </c>
      <c r="E58" s="907">
        <v>1.02</v>
      </c>
      <c r="F58" s="907" t="s">
        <v>1531</v>
      </c>
      <c r="G58" s="907" t="s">
        <v>6810</v>
      </c>
      <c r="H58" s="907" t="s">
        <v>6811</v>
      </c>
      <c r="I58" s="907" t="s">
        <v>2172</v>
      </c>
      <c r="J58" s="907" t="s">
        <v>6812</v>
      </c>
      <c r="K58" s="909">
        <v>45813</v>
      </c>
      <c r="L58" s="907" t="s">
        <v>301</v>
      </c>
      <c r="M58" s="907" t="s">
        <v>283</v>
      </c>
      <c r="N58" s="909">
        <v>46178</v>
      </c>
      <c r="O58" s="907" t="s">
        <v>12</v>
      </c>
      <c r="P58" s="907">
        <v>2025</v>
      </c>
      <c r="Q58" s="907" t="s">
        <v>26</v>
      </c>
      <c r="R58" s="907" t="s">
        <v>26</v>
      </c>
      <c r="S58" s="907" t="s">
        <v>26</v>
      </c>
      <c r="T58" s="907"/>
      <c r="U58" s="907"/>
      <c r="V58" s="907"/>
      <c r="W58" s="907"/>
      <c r="X58" s="910"/>
      <c r="Y58" s="911"/>
    </row>
    <row r="59" spans="1:25" ht="21.75" customHeight="1" thickBot="1" x14ac:dyDescent="0.25">
      <c r="A59" s="958"/>
      <c r="B59" s="959"/>
      <c r="C59" s="959"/>
      <c r="D59" s="549"/>
      <c r="E59" s="202">
        <f>SUM(E56:E58)</f>
        <v>57.02</v>
      </c>
      <c r="F59" s="960"/>
      <c r="G59" s="960"/>
      <c r="H59" s="960"/>
      <c r="I59" s="960"/>
      <c r="J59" s="960"/>
      <c r="K59" s="960"/>
      <c r="L59" s="960"/>
      <c r="M59" s="960"/>
      <c r="N59" s="960"/>
      <c r="O59" s="960"/>
      <c r="P59" s="960"/>
      <c r="Q59" s="960"/>
      <c r="R59" s="960"/>
      <c r="S59" s="960"/>
      <c r="T59" s="960"/>
      <c r="U59" s="960"/>
      <c r="V59" s="960"/>
      <c r="W59" s="960"/>
      <c r="X59" s="960"/>
      <c r="Y59" s="961"/>
    </row>
    <row r="60" spans="1:25" ht="63.75" x14ac:dyDescent="0.2">
      <c r="A60" s="950">
        <v>1</v>
      </c>
      <c r="B60" s="953" t="s">
        <v>2170</v>
      </c>
      <c r="C60" s="954" t="s">
        <v>5441</v>
      </c>
      <c r="D60" s="953" t="s">
        <v>189</v>
      </c>
      <c r="E60" s="953">
        <v>48</v>
      </c>
      <c r="F60" s="953" t="s">
        <v>497</v>
      </c>
      <c r="G60" s="953" t="s">
        <v>5442</v>
      </c>
      <c r="H60" s="953" t="s">
        <v>5443</v>
      </c>
      <c r="I60" s="953" t="s">
        <v>2163</v>
      </c>
      <c r="J60" s="953">
        <v>19565571</v>
      </c>
      <c r="K60" s="955">
        <v>45762</v>
      </c>
      <c r="L60" s="953" t="s">
        <v>380</v>
      </c>
      <c r="M60" s="953" t="s">
        <v>832</v>
      </c>
      <c r="N60" s="955">
        <v>46127</v>
      </c>
      <c r="O60" s="953" t="s">
        <v>12</v>
      </c>
      <c r="P60" s="953">
        <v>2025</v>
      </c>
      <c r="Q60" s="953" t="s">
        <v>26</v>
      </c>
      <c r="R60" s="953" t="s">
        <v>26</v>
      </c>
      <c r="S60" s="953" t="s">
        <v>26</v>
      </c>
      <c r="T60" s="953"/>
      <c r="U60" s="953"/>
      <c r="V60" s="953"/>
      <c r="W60" s="953"/>
      <c r="X60" s="956"/>
      <c r="Y60" s="957"/>
    </row>
    <row r="61" spans="1:25" ht="81" customHeight="1" x14ac:dyDescent="0.2">
      <c r="A61" s="904">
        <v>2</v>
      </c>
      <c r="B61" s="263" t="s">
        <v>5590</v>
      </c>
      <c r="C61" s="263" t="s">
        <v>5591</v>
      </c>
      <c r="D61" s="263" t="s">
        <v>268</v>
      </c>
      <c r="E61" s="263">
        <v>5.16</v>
      </c>
      <c r="F61" s="263">
        <v>20</v>
      </c>
      <c r="G61" s="830" t="s">
        <v>5594</v>
      </c>
      <c r="H61" s="830" t="s">
        <v>5595</v>
      </c>
      <c r="I61" s="830" t="s">
        <v>2163</v>
      </c>
      <c r="J61" s="263">
        <v>24615448</v>
      </c>
      <c r="K61" s="831">
        <v>45799</v>
      </c>
      <c r="L61" s="263" t="s">
        <v>380</v>
      </c>
      <c r="M61" s="263" t="s">
        <v>832</v>
      </c>
      <c r="N61" s="831">
        <v>46164</v>
      </c>
      <c r="O61" s="263" t="s">
        <v>12</v>
      </c>
      <c r="P61" s="263">
        <v>2025</v>
      </c>
      <c r="Q61" s="263" t="s">
        <v>26</v>
      </c>
      <c r="R61" s="263" t="s">
        <v>26</v>
      </c>
      <c r="S61" s="263" t="s">
        <v>26</v>
      </c>
      <c r="T61" s="263"/>
      <c r="U61" s="263"/>
      <c r="V61" s="263"/>
      <c r="W61" s="263"/>
      <c r="X61" s="931"/>
      <c r="Y61" s="932"/>
    </row>
    <row r="62" spans="1:25" ht="56.25" customHeight="1" x14ac:dyDescent="0.2">
      <c r="A62" s="904">
        <v>3</v>
      </c>
      <c r="B62" s="108" t="s">
        <v>5592</v>
      </c>
      <c r="C62" s="108" t="s">
        <v>5593</v>
      </c>
      <c r="D62" s="108" t="s">
        <v>265</v>
      </c>
      <c r="E62" s="108">
        <v>4</v>
      </c>
      <c r="F62" s="108" t="s">
        <v>821</v>
      </c>
      <c r="G62" s="108" t="s">
        <v>5560</v>
      </c>
      <c r="H62" s="108" t="s">
        <v>5559</v>
      </c>
      <c r="I62" s="108" t="s">
        <v>2163</v>
      </c>
      <c r="J62" s="108" t="s">
        <v>5596</v>
      </c>
      <c r="K62" s="362">
        <v>45798</v>
      </c>
      <c r="L62" s="108" t="s">
        <v>380</v>
      </c>
      <c r="M62" s="108" t="s">
        <v>832</v>
      </c>
      <c r="N62" s="362">
        <v>46163</v>
      </c>
      <c r="O62" s="263" t="s">
        <v>12</v>
      </c>
      <c r="P62" s="319">
        <v>2025</v>
      </c>
      <c r="Q62" s="263" t="s">
        <v>26</v>
      </c>
      <c r="R62" s="263" t="s">
        <v>26</v>
      </c>
      <c r="S62" s="263" t="s">
        <v>26</v>
      </c>
      <c r="T62" s="263"/>
      <c r="U62" s="263"/>
      <c r="V62" s="263"/>
      <c r="W62" s="263"/>
      <c r="X62" s="931"/>
      <c r="Y62" s="932"/>
    </row>
    <row r="63" spans="1:25" ht="79.5" customHeight="1" x14ac:dyDescent="0.2">
      <c r="A63" s="904">
        <v>4</v>
      </c>
      <c r="B63" s="108" t="s">
        <v>6813</v>
      </c>
      <c r="C63" s="108" t="s">
        <v>6814</v>
      </c>
      <c r="D63" s="108" t="s">
        <v>833</v>
      </c>
      <c r="E63" s="108">
        <v>6.8</v>
      </c>
      <c r="F63" s="108">
        <v>20</v>
      </c>
      <c r="G63" s="108" t="s">
        <v>7097</v>
      </c>
      <c r="H63" s="108" t="s">
        <v>7098</v>
      </c>
      <c r="I63" s="108" t="s">
        <v>2163</v>
      </c>
      <c r="J63" s="108">
        <v>25331625</v>
      </c>
      <c r="K63" s="362">
        <v>45825</v>
      </c>
      <c r="L63" s="108" t="s">
        <v>380</v>
      </c>
      <c r="M63" s="108" t="s">
        <v>832</v>
      </c>
      <c r="N63" s="362">
        <v>46190</v>
      </c>
      <c r="O63" s="263" t="s">
        <v>12</v>
      </c>
      <c r="P63" s="319">
        <v>2025</v>
      </c>
      <c r="Q63" s="263" t="s">
        <v>26</v>
      </c>
      <c r="R63" s="263" t="s">
        <v>26</v>
      </c>
      <c r="S63" s="263" t="s">
        <v>26</v>
      </c>
      <c r="T63" s="263"/>
      <c r="U63" s="263"/>
      <c r="V63" s="263"/>
      <c r="W63" s="263"/>
      <c r="X63" s="931"/>
      <c r="Y63" s="932"/>
    </row>
    <row r="64" spans="1:25" ht="79.5" customHeight="1" thickBot="1" x14ac:dyDescent="0.25">
      <c r="A64" s="904">
        <v>5</v>
      </c>
      <c r="B64" s="263" t="s">
        <v>6815</v>
      </c>
      <c r="C64" s="830" t="s">
        <v>6816</v>
      </c>
      <c r="D64" s="263" t="s">
        <v>189</v>
      </c>
      <c r="E64" s="263">
        <v>51</v>
      </c>
      <c r="F64" s="830" t="s">
        <v>7099</v>
      </c>
      <c r="G64" s="830" t="s">
        <v>7100</v>
      </c>
      <c r="H64" s="830" t="s">
        <v>7101</v>
      </c>
      <c r="I64" s="108" t="s">
        <v>2163</v>
      </c>
      <c r="J64" s="263">
        <v>26774851</v>
      </c>
      <c r="K64" s="362">
        <v>45828</v>
      </c>
      <c r="L64" s="108" t="s">
        <v>380</v>
      </c>
      <c r="M64" s="108" t="s">
        <v>832</v>
      </c>
      <c r="N64" s="362">
        <v>46193</v>
      </c>
      <c r="O64" s="263" t="s">
        <v>12</v>
      </c>
      <c r="P64" s="319">
        <v>2025</v>
      </c>
      <c r="Q64" s="263" t="s">
        <v>26</v>
      </c>
      <c r="R64" s="263" t="s">
        <v>26</v>
      </c>
      <c r="S64" s="263" t="s">
        <v>26</v>
      </c>
      <c r="T64" s="263"/>
      <c r="U64" s="263"/>
      <c r="V64" s="263"/>
      <c r="W64" s="263"/>
      <c r="X64" s="931"/>
      <c r="Y64" s="932"/>
    </row>
    <row r="65" spans="1:25" ht="13.5" thickBot="1" x14ac:dyDescent="0.25">
      <c r="A65" s="912"/>
      <c r="B65" s="549"/>
      <c r="C65" s="549"/>
      <c r="D65" s="549"/>
      <c r="E65" s="202">
        <f>SUM(E60:E64)</f>
        <v>114.96</v>
      </c>
      <c r="F65" s="549"/>
      <c r="G65" s="549"/>
      <c r="H65" s="549"/>
      <c r="I65" s="549"/>
      <c r="J65" s="549"/>
      <c r="K65" s="549"/>
      <c r="L65" s="549"/>
      <c r="M65" s="549"/>
      <c r="N65" s="549"/>
      <c r="O65" s="549"/>
      <c r="P65" s="549"/>
      <c r="Q65" s="549"/>
      <c r="R65" s="549"/>
      <c r="S65" s="549"/>
      <c r="T65" s="549"/>
      <c r="U65" s="549"/>
      <c r="V65" s="549"/>
      <c r="W65" s="549"/>
      <c r="X65" s="549"/>
      <c r="Y65" s="888"/>
    </row>
    <row r="68" spans="1:25" x14ac:dyDescent="0.2">
      <c r="K68" s="608"/>
    </row>
  </sheetData>
  <sheetProtection password="B234" sheet="1" objects="1" scenarios="1"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conditionalFormatting sqref="J60:J64">
    <cfRule type="duplicateValues" dxfId="5" priority="1"/>
  </conditionalFormatting>
  <conditionalFormatting sqref="J62:J63">
    <cfRule type="duplicateValues" dxfId="4" priority="2"/>
    <cfRule type="duplicateValues" dxfId="3" priority="3"/>
    <cfRule type="duplicateValues" dxfId="2" priority="4"/>
  </conditionalFormatting>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G35" sqref="G35"/>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165"/>
      <c r="D1" s="1165"/>
      <c r="E1" s="1165"/>
      <c r="G1" s="14"/>
      <c r="H1" s="6"/>
      <c r="J1" s="1"/>
      <c r="K1" s="11"/>
      <c r="L1" s="1"/>
      <c r="M1" s="4"/>
      <c r="N1" s="2"/>
      <c r="O1" s="1"/>
    </row>
    <row r="2" spans="1:25" s="3" customFormat="1" ht="15" customHeight="1" x14ac:dyDescent="0.2">
      <c r="A2" s="1"/>
      <c r="B2" s="39" t="s">
        <v>0</v>
      </c>
      <c r="C2" s="1135" t="s">
        <v>11673</v>
      </c>
      <c r="D2" s="1136"/>
      <c r="E2" s="1136"/>
      <c r="F2" s="1137"/>
      <c r="G2" s="14"/>
      <c r="H2" s="6"/>
      <c r="J2" s="1"/>
      <c r="K2" s="11"/>
      <c r="L2" s="1"/>
      <c r="M2" s="4"/>
      <c r="N2" s="2"/>
      <c r="O2" s="1"/>
    </row>
    <row r="3" spans="1:25" s="3" customFormat="1" ht="15" customHeight="1" thickBot="1" x14ac:dyDescent="0.25">
      <c r="A3" s="1"/>
      <c r="B3" s="37" t="s">
        <v>198</v>
      </c>
      <c r="C3" s="1133" t="s">
        <v>209</v>
      </c>
      <c r="D3" s="1133"/>
      <c r="E3" s="1133"/>
      <c r="F3" s="1134"/>
      <c r="G3" s="14"/>
      <c r="H3" s="6"/>
      <c r="J3" s="1"/>
      <c r="K3" s="11"/>
      <c r="L3" s="1"/>
      <c r="M3" s="4"/>
      <c r="N3" s="2"/>
      <c r="O3" s="1"/>
    </row>
    <row r="4" spans="1:25" s="3" customFormat="1" ht="15" customHeight="1" x14ac:dyDescent="0.2">
      <c r="A4" s="1"/>
      <c r="B4" s="40"/>
      <c r="C4" s="1131" t="s">
        <v>3368</v>
      </c>
      <c r="D4" s="1131"/>
      <c r="E4" s="1131"/>
      <c r="F4" s="1132"/>
      <c r="G4" s="14"/>
      <c r="H4" s="6"/>
      <c r="J4" s="1"/>
      <c r="K4" s="11"/>
      <c r="L4" s="1"/>
      <c r="M4" s="4"/>
      <c r="N4" s="2"/>
      <c r="O4" s="1"/>
    </row>
    <row r="5" spans="1:25" s="3" customFormat="1" ht="15" customHeight="1" x14ac:dyDescent="0.2">
      <c r="A5" s="1"/>
      <c r="B5" s="24"/>
      <c r="C5" s="1129" t="s">
        <v>196</v>
      </c>
      <c r="D5" s="1129"/>
      <c r="E5" s="1129"/>
      <c r="F5" s="1130"/>
      <c r="G5" s="14"/>
      <c r="H5" s="6"/>
      <c r="J5" s="1"/>
      <c r="K5" s="11"/>
      <c r="L5" s="1"/>
      <c r="M5" s="4"/>
      <c r="N5" s="2"/>
      <c r="O5" s="1"/>
    </row>
    <row r="6" spans="1:25" s="3" customFormat="1" ht="15" customHeight="1" x14ac:dyDescent="0.2">
      <c r="A6" s="1"/>
      <c r="B6" s="25"/>
      <c r="C6" s="1127" t="s">
        <v>197</v>
      </c>
      <c r="D6" s="1127"/>
      <c r="E6" s="1127"/>
      <c r="F6" s="1128"/>
      <c r="G6" s="14"/>
      <c r="H6" s="6"/>
      <c r="J6" s="1"/>
      <c r="K6" s="11"/>
      <c r="L6" s="1"/>
      <c r="M6" s="4"/>
      <c r="N6" s="2"/>
      <c r="O6" s="1"/>
    </row>
    <row r="7" spans="1:25" s="3" customFormat="1" ht="15" customHeight="1" x14ac:dyDescent="0.2">
      <c r="A7" s="1"/>
      <c r="B7" s="26"/>
      <c r="C7" s="1121" t="s">
        <v>193</v>
      </c>
      <c r="D7" s="1121"/>
      <c r="E7" s="1121"/>
      <c r="F7" s="1122"/>
      <c r="G7" s="14"/>
      <c r="H7" s="6"/>
      <c r="J7" s="1"/>
      <c r="K7" s="11"/>
      <c r="L7" s="1"/>
      <c r="M7" s="4"/>
      <c r="N7" s="2"/>
      <c r="O7" s="1"/>
    </row>
    <row r="8" spans="1:25" s="3" customFormat="1" x14ac:dyDescent="0.2">
      <c r="A8" s="1"/>
      <c r="B8" s="23"/>
      <c r="C8" s="1123" t="s">
        <v>194</v>
      </c>
      <c r="D8" s="1123"/>
      <c r="E8" s="1123"/>
      <c r="F8" s="1124"/>
      <c r="G8" s="14"/>
      <c r="H8" s="6"/>
      <c r="J8" s="1"/>
      <c r="K8" s="11"/>
      <c r="L8" s="1"/>
      <c r="M8" s="4"/>
      <c r="N8" s="2"/>
      <c r="O8" s="1"/>
    </row>
    <row r="9" spans="1:25" s="3" customFormat="1" x14ac:dyDescent="0.2">
      <c r="A9" s="1"/>
      <c r="B9" s="27"/>
      <c r="C9" s="1125" t="s">
        <v>195</v>
      </c>
      <c r="D9" s="1125"/>
      <c r="E9" s="1125"/>
      <c r="F9" s="1126"/>
      <c r="G9" s="14"/>
      <c r="H9" s="6"/>
      <c r="J9" s="1"/>
      <c r="K9" s="11"/>
      <c r="L9" s="1"/>
      <c r="M9" s="4"/>
      <c r="N9" s="2"/>
      <c r="O9" s="1"/>
    </row>
    <row r="10" spans="1:25" s="3" customFormat="1" x14ac:dyDescent="0.2">
      <c r="A10" s="1"/>
      <c r="B10" s="28"/>
      <c r="C10" s="1119" t="s">
        <v>3538</v>
      </c>
      <c r="D10" s="1119"/>
      <c r="E10" s="1119"/>
      <c r="F10" s="1120"/>
      <c r="G10" s="14"/>
      <c r="H10" s="6"/>
      <c r="J10" s="1"/>
      <c r="K10" s="11"/>
      <c r="L10" s="1"/>
      <c r="M10" s="4"/>
      <c r="N10" s="2"/>
      <c r="O10" s="1"/>
    </row>
    <row r="11" spans="1:25" s="3" customFormat="1" x14ac:dyDescent="0.2">
      <c r="A11" s="1"/>
      <c r="B11" s="29"/>
      <c r="C11" s="1115" t="s">
        <v>3539</v>
      </c>
      <c r="D11" s="1115"/>
      <c r="E11" s="1115"/>
      <c r="F11" s="1116"/>
      <c r="G11" s="14"/>
      <c r="H11" s="6"/>
      <c r="J11" s="1"/>
      <c r="K11" s="11"/>
      <c r="L11" s="1"/>
      <c r="M11" s="4"/>
      <c r="N11" s="2"/>
      <c r="O11" s="1"/>
    </row>
    <row r="12" spans="1:25" s="3" customFormat="1" ht="13.5" thickBot="1" x14ac:dyDescent="0.25">
      <c r="A12" s="1"/>
      <c r="B12" s="30"/>
      <c r="C12" s="1117" t="s">
        <v>3540</v>
      </c>
      <c r="D12" s="1117"/>
      <c r="E12" s="1117"/>
      <c r="F12" s="1118"/>
      <c r="G12" s="14"/>
      <c r="H12" s="6"/>
      <c r="J12" s="1"/>
      <c r="K12" s="11"/>
      <c r="L12" s="1"/>
      <c r="M12" s="4"/>
      <c r="N12" s="2"/>
      <c r="O12" s="1"/>
    </row>
    <row r="13" spans="1:25" s="3" customFormat="1" ht="13.5" thickBot="1" x14ac:dyDescent="0.25">
      <c r="A13" s="1"/>
      <c r="B13" s="51"/>
      <c r="C13" s="49"/>
      <c r="D13" s="49"/>
      <c r="E13" s="49"/>
      <c r="F13" s="50"/>
      <c r="G13" s="14"/>
      <c r="H13" s="6"/>
      <c r="J13" s="1"/>
      <c r="K13" s="11"/>
      <c r="L13" s="1"/>
      <c r="M13" s="4"/>
      <c r="N13" s="2"/>
      <c r="O13" s="1"/>
    </row>
    <row r="14" spans="1:25" s="3" customFormat="1" ht="59.25" customHeight="1" thickBot="1" x14ac:dyDescent="0.25">
      <c r="A14" s="45" t="s">
        <v>249</v>
      </c>
      <c r="B14" s="31" t="s">
        <v>2</v>
      </c>
      <c r="C14" s="31" t="s">
        <v>31</v>
      </c>
      <c r="D14" s="31" t="s">
        <v>199</v>
      </c>
      <c r="E14" s="31" t="s">
        <v>243</v>
      </c>
      <c r="F14" s="31" t="s">
        <v>3</v>
      </c>
      <c r="G14" s="31" t="s">
        <v>4</v>
      </c>
      <c r="H14" s="31" t="s">
        <v>5</v>
      </c>
      <c r="I14" s="31" t="s">
        <v>6</v>
      </c>
      <c r="J14" s="31" t="s">
        <v>7</v>
      </c>
      <c r="K14" s="32" t="s">
        <v>200</v>
      </c>
      <c r="L14" s="31" t="s">
        <v>9</v>
      </c>
      <c r="M14" s="31" t="s">
        <v>201</v>
      </c>
      <c r="N14" s="31" t="s">
        <v>202</v>
      </c>
      <c r="O14" s="31" t="s">
        <v>10</v>
      </c>
      <c r="P14" s="31" t="s">
        <v>206</v>
      </c>
      <c r="Q14" s="31" t="s">
        <v>203</v>
      </c>
      <c r="R14" s="31" t="s">
        <v>204</v>
      </c>
      <c r="S14" s="31" t="s">
        <v>208</v>
      </c>
      <c r="T14" s="31" t="s">
        <v>205</v>
      </c>
      <c r="U14" s="31" t="s">
        <v>248</v>
      </c>
      <c r="V14" s="31" t="s">
        <v>246</v>
      </c>
      <c r="W14" s="31" t="s">
        <v>207</v>
      </c>
      <c r="X14" s="31" t="s">
        <v>244</v>
      </c>
      <c r="Y14" s="33" t="s">
        <v>245</v>
      </c>
    </row>
  </sheetData>
  <sheetProtection password="B234" sheet="1" objects="1" scenarios="1" formatCells="0" formatColumns="0" formatRows="0" insertColumns="0" insertRows="0" insertHyperlinks="0" deleteColumns="0" deleteRows="0" sort="0" autoFilter="0" pivotTables="0"/>
  <mergeCells count="12">
    <mergeCell ref="C11:F11"/>
    <mergeCell ref="C12:F12"/>
    <mergeCell ref="C6:F6"/>
    <mergeCell ref="C7:F7"/>
    <mergeCell ref="C8:F8"/>
    <mergeCell ref="C9:F9"/>
    <mergeCell ref="C10:F10"/>
    <mergeCell ref="C1:E1"/>
    <mergeCell ref="C2:F2"/>
    <mergeCell ref="C3:F3"/>
    <mergeCell ref="C4:F4"/>
    <mergeCell ref="C5:F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topLeftCell="A10" zoomScale="80" zoomScaleNormal="80" workbookViewId="0">
      <selection activeCell="I9" sqref="I9"/>
    </sheetView>
  </sheetViews>
  <sheetFormatPr defaultColWidth="8.85546875" defaultRowHeight="12.75" x14ac:dyDescent="0.2"/>
  <cols>
    <col min="1" max="1" width="3.5703125" style="400" bestFit="1" customWidth="1"/>
    <col min="2" max="2" width="30.42578125" style="400" customWidth="1"/>
    <col min="3" max="3" width="41.7109375" style="400" customWidth="1"/>
    <col min="4" max="4" width="33.42578125" style="400" customWidth="1"/>
    <col min="5" max="6" width="12.85546875" style="400" customWidth="1"/>
    <col min="7" max="7" width="9.5703125" style="400" customWidth="1"/>
    <col min="8" max="8" width="22.5703125" style="400" customWidth="1"/>
    <col min="9" max="9" width="49.140625" style="400" customWidth="1"/>
    <col min="10" max="10" width="19.140625" style="400" customWidth="1"/>
    <col min="11" max="11" width="17.28515625" style="400" customWidth="1"/>
    <col min="12" max="12" width="15.7109375" style="400" bestFit="1" customWidth="1"/>
    <col min="13" max="14" width="21.28515625" style="400" bestFit="1" customWidth="1"/>
    <col min="15" max="15" width="27.140625" style="400" customWidth="1"/>
    <col min="16" max="16" width="22.28515625" style="400" customWidth="1"/>
    <col min="17" max="17" width="12.42578125" style="400" bestFit="1" customWidth="1"/>
    <col min="18" max="19" width="19.85546875" style="400" bestFit="1" customWidth="1"/>
    <col min="20" max="20" width="17.7109375" style="400" customWidth="1"/>
    <col min="21" max="21" width="15.140625" style="400" bestFit="1" customWidth="1"/>
    <col min="22" max="22" width="16.5703125" style="400" bestFit="1" customWidth="1"/>
    <col min="23" max="23" width="15.85546875" style="400" customWidth="1"/>
    <col min="24" max="24" width="11.28515625" style="400" bestFit="1" customWidth="1"/>
    <col min="25" max="25" width="13.7109375" style="400" bestFit="1" customWidth="1"/>
    <col min="26" max="26" width="19.5703125" style="400" bestFit="1" customWidth="1"/>
    <col min="27" max="16384" width="8.85546875" style="400"/>
  </cols>
  <sheetData>
    <row r="1" spans="1:26" ht="13.5" thickBot="1" x14ac:dyDescent="0.25">
      <c r="A1" s="398"/>
      <c r="B1" s="398"/>
      <c r="C1" s="399"/>
      <c r="D1" s="1114"/>
      <c r="E1" s="1114"/>
      <c r="F1" s="1114"/>
      <c r="H1" s="359"/>
      <c r="I1" s="401"/>
      <c r="K1" s="398"/>
      <c r="L1" s="402"/>
      <c r="M1" s="398"/>
      <c r="N1" s="403"/>
      <c r="O1" s="399"/>
      <c r="P1" s="398"/>
    </row>
    <row r="2" spans="1:26" ht="15" customHeight="1" x14ac:dyDescent="0.2">
      <c r="A2" s="398"/>
      <c r="B2" s="39" t="s">
        <v>0</v>
      </c>
      <c r="C2" s="1135" t="s">
        <v>11673</v>
      </c>
      <c r="D2" s="1136"/>
      <c r="E2" s="1136"/>
      <c r="F2" s="1137"/>
      <c r="H2" s="359"/>
      <c r="I2" s="401"/>
      <c r="K2" s="398"/>
      <c r="L2" s="402"/>
      <c r="M2" s="398"/>
      <c r="N2" s="403"/>
      <c r="O2" s="399"/>
      <c r="P2" s="398"/>
    </row>
    <row r="3" spans="1:26" ht="15" customHeight="1" thickBot="1" x14ac:dyDescent="0.25">
      <c r="A3" s="398"/>
      <c r="B3" s="37" t="s">
        <v>198</v>
      </c>
      <c r="C3" s="1133" t="s">
        <v>209</v>
      </c>
      <c r="D3" s="1133"/>
      <c r="E3" s="1133"/>
      <c r="F3" s="1134"/>
      <c r="H3" s="359"/>
      <c r="I3" s="401"/>
      <c r="K3" s="398"/>
      <c r="L3" s="402"/>
      <c r="M3" s="398"/>
      <c r="N3" s="403"/>
      <c r="O3" s="399"/>
      <c r="P3" s="398"/>
    </row>
    <row r="4" spans="1:26" ht="15" customHeight="1" x14ac:dyDescent="0.25">
      <c r="A4" s="398"/>
      <c r="B4" s="404"/>
      <c r="C4" s="1131" t="s">
        <v>3368</v>
      </c>
      <c r="D4" s="1131"/>
      <c r="E4" s="1131"/>
      <c r="F4" s="1132"/>
      <c r="H4" s="359"/>
      <c r="I4" s="401"/>
      <c r="K4" s="398"/>
      <c r="L4" s="402"/>
      <c r="M4" s="398"/>
      <c r="N4" s="403"/>
      <c r="O4" s="399"/>
      <c r="P4" s="398"/>
    </row>
    <row r="5" spans="1:26" ht="15" customHeight="1" x14ac:dyDescent="0.2">
      <c r="A5" s="398"/>
      <c r="B5" s="405"/>
      <c r="C5" s="1129" t="s">
        <v>196</v>
      </c>
      <c r="D5" s="1129"/>
      <c r="E5" s="1129"/>
      <c r="F5" s="1130"/>
      <c r="H5" s="359"/>
      <c r="I5" s="401"/>
      <c r="K5" s="398"/>
      <c r="L5" s="402"/>
      <c r="M5" s="398"/>
      <c r="N5" s="403"/>
      <c r="O5" s="399"/>
      <c r="P5" s="398"/>
    </row>
    <row r="6" spans="1:26" ht="15" customHeight="1" x14ac:dyDescent="0.2">
      <c r="A6" s="398"/>
      <c r="B6" s="406"/>
      <c r="C6" s="1127" t="s">
        <v>197</v>
      </c>
      <c r="D6" s="1127"/>
      <c r="E6" s="1127"/>
      <c r="F6" s="1128"/>
      <c r="H6" s="359"/>
      <c r="I6" s="401"/>
      <c r="K6" s="398"/>
      <c r="L6" s="402"/>
      <c r="M6" s="398"/>
      <c r="N6" s="403"/>
      <c r="O6" s="399"/>
      <c r="P6" s="398"/>
    </row>
    <row r="7" spans="1:26" ht="15" customHeight="1" x14ac:dyDescent="0.2">
      <c r="A7" s="398"/>
      <c r="B7" s="407"/>
      <c r="C7" s="1121" t="s">
        <v>193</v>
      </c>
      <c r="D7" s="1121"/>
      <c r="E7" s="1121"/>
      <c r="F7" s="1122"/>
      <c r="H7" s="359"/>
      <c r="I7" s="401"/>
      <c r="K7" s="398"/>
      <c r="L7" s="402"/>
      <c r="M7" s="398"/>
      <c r="N7" s="403"/>
      <c r="O7" s="399"/>
      <c r="P7" s="398"/>
    </row>
    <row r="8" spans="1:26" x14ac:dyDescent="0.2">
      <c r="A8" s="398"/>
      <c r="B8" s="408"/>
      <c r="C8" s="1123" t="s">
        <v>194</v>
      </c>
      <c r="D8" s="1123"/>
      <c r="E8" s="1123"/>
      <c r="F8" s="1124"/>
      <c r="H8" s="359"/>
      <c r="I8" s="401"/>
      <c r="K8" s="398"/>
      <c r="L8" s="402"/>
      <c r="M8" s="398"/>
      <c r="N8" s="403"/>
      <c r="O8" s="399"/>
      <c r="P8" s="398"/>
    </row>
    <row r="9" spans="1:26" x14ac:dyDescent="0.2">
      <c r="A9" s="398"/>
      <c r="B9" s="409"/>
      <c r="C9" s="1125" t="s">
        <v>195</v>
      </c>
      <c r="D9" s="1125"/>
      <c r="E9" s="1125"/>
      <c r="F9" s="1126"/>
      <c r="H9" s="359"/>
      <c r="I9" s="401"/>
      <c r="K9" s="398"/>
      <c r="L9" s="402"/>
      <c r="M9" s="398"/>
      <c r="N9" s="403"/>
      <c r="O9" s="399"/>
      <c r="P9" s="398"/>
    </row>
    <row r="10" spans="1:26" x14ac:dyDescent="0.2">
      <c r="A10" s="398"/>
      <c r="B10" s="410"/>
      <c r="C10" s="1119" t="s">
        <v>3538</v>
      </c>
      <c r="D10" s="1119"/>
      <c r="E10" s="1119"/>
      <c r="F10" s="1120"/>
      <c r="H10" s="359"/>
      <c r="I10" s="401"/>
      <c r="K10" s="398"/>
      <c r="L10" s="402"/>
      <c r="M10" s="398"/>
      <c r="N10" s="403"/>
      <c r="O10" s="399"/>
      <c r="P10" s="398"/>
    </row>
    <row r="11" spans="1:26" x14ac:dyDescent="0.2">
      <c r="A11" s="398"/>
      <c r="B11" s="411"/>
      <c r="C11" s="1115" t="s">
        <v>3539</v>
      </c>
      <c r="D11" s="1115"/>
      <c r="E11" s="1115"/>
      <c r="F11" s="1116"/>
      <c r="H11" s="359"/>
      <c r="I11" s="401"/>
      <c r="K11" s="398"/>
      <c r="L11" s="402"/>
      <c r="M11" s="398"/>
      <c r="N11" s="403"/>
      <c r="O11" s="399"/>
      <c r="P11" s="398"/>
    </row>
    <row r="12" spans="1:26" ht="13.5" thickBot="1" x14ac:dyDescent="0.25">
      <c r="A12" s="398"/>
      <c r="B12" s="412"/>
      <c r="C12" s="1117" t="s">
        <v>3540</v>
      </c>
      <c r="D12" s="1117"/>
      <c r="E12" s="1117"/>
      <c r="F12" s="1118"/>
      <c r="H12" s="359"/>
      <c r="I12" s="401"/>
      <c r="K12" s="398"/>
      <c r="L12" s="402"/>
      <c r="M12" s="398"/>
      <c r="N12" s="403"/>
      <c r="O12" s="399"/>
      <c r="P12" s="398"/>
    </row>
    <row r="13" spans="1:26" ht="13.5" thickBot="1" x14ac:dyDescent="0.25">
      <c r="A13" s="398"/>
      <c r="B13" s="413"/>
      <c r="C13" s="56"/>
      <c r="D13" s="57"/>
      <c r="E13" s="13"/>
      <c r="F13" s="13"/>
      <c r="H13" s="359"/>
      <c r="I13" s="401"/>
      <c r="K13" s="398"/>
      <c r="L13" s="402"/>
      <c r="M13" s="398"/>
      <c r="N13" s="403"/>
      <c r="O13" s="399"/>
      <c r="P13" s="398"/>
    </row>
    <row r="14" spans="1:26" ht="58.5" customHeight="1" thickBot="1" x14ac:dyDescent="0.25">
      <c r="A14" s="100" t="s">
        <v>1</v>
      </c>
      <c r="B14" s="101" t="s">
        <v>81</v>
      </c>
      <c r="C14" s="101" t="s">
        <v>218</v>
      </c>
      <c r="D14" s="101" t="s">
        <v>212</v>
      </c>
      <c r="E14" s="101" t="s">
        <v>199</v>
      </c>
      <c r="F14" s="101" t="s">
        <v>243</v>
      </c>
      <c r="G14" s="101" t="s">
        <v>3</v>
      </c>
      <c r="H14" s="101" t="s">
        <v>4</v>
      </c>
      <c r="I14" s="101" t="s">
        <v>5</v>
      </c>
      <c r="J14" s="101" t="s">
        <v>6</v>
      </c>
      <c r="K14" s="101" t="s">
        <v>7</v>
      </c>
      <c r="L14" s="102" t="s">
        <v>200</v>
      </c>
      <c r="M14" s="101" t="s">
        <v>9</v>
      </c>
      <c r="N14" s="101" t="s">
        <v>201</v>
      </c>
      <c r="O14" s="101" t="s">
        <v>202</v>
      </c>
      <c r="P14" s="101" t="s">
        <v>10</v>
      </c>
      <c r="Q14" s="101" t="s">
        <v>206</v>
      </c>
      <c r="R14" s="101" t="s">
        <v>203</v>
      </c>
      <c r="S14" s="101" t="s">
        <v>204</v>
      </c>
      <c r="T14" s="101" t="s">
        <v>208</v>
      </c>
      <c r="U14" s="101" t="s">
        <v>205</v>
      </c>
      <c r="V14" s="101" t="s">
        <v>248</v>
      </c>
      <c r="W14" s="101" t="s">
        <v>246</v>
      </c>
      <c r="X14" s="101" t="s">
        <v>207</v>
      </c>
      <c r="Y14" s="101" t="s">
        <v>244</v>
      </c>
      <c r="Z14" s="103" t="s">
        <v>245</v>
      </c>
    </row>
    <row r="15" spans="1:26" ht="24.95" customHeight="1" x14ac:dyDescent="0.2">
      <c r="A15" s="174">
        <v>1</v>
      </c>
      <c r="B15" s="666" t="s">
        <v>220</v>
      </c>
      <c r="C15" s="79" t="s">
        <v>63</v>
      </c>
      <c r="D15" s="79" t="s">
        <v>64</v>
      </c>
      <c r="E15" s="666" t="s">
        <v>18</v>
      </c>
      <c r="F15" s="666">
        <v>330</v>
      </c>
      <c r="G15" s="666">
        <v>400</v>
      </c>
      <c r="H15" s="79" t="s">
        <v>65</v>
      </c>
      <c r="I15" s="79" t="s">
        <v>66</v>
      </c>
      <c r="J15" s="667" t="s">
        <v>60</v>
      </c>
      <c r="K15" s="79">
        <v>17</v>
      </c>
      <c r="L15" s="668" t="s">
        <v>67</v>
      </c>
      <c r="M15" s="668" t="s">
        <v>69</v>
      </c>
      <c r="N15" s="668"/>
      <c r="O15" s="669" t="s">
        <v>68</v>
      </c>
      <c r="P15" s="79" t="s">
        <v>21</v>
      </c>
      <c r="Q15" s="79" t="s">
        <v>70</v>
      </c>
      <c r="R15" s="79"/>
      <c r="S15" s="79"/>
      <c r="T15" s="670"/>
      <c r="U15" s="670"/>
      <c r="V15" s="670"/>
      <c r="W15" s="670"/>
      <c r="X15" s="670"/>
      <c r="Y15" s="670"/>
      <c r="Z15" s="671"/>
    </row>
    <row r="16" spans="1:26" ht="24.95" customHeight="1" x14ac:dyDescent="0.2">
      <c r="A16" s="174">
        <v>2</v>
      </c>
      <c r="B16" s="420" t="s">
        <v>221</v>
      </c>
      <c r="C16" s="111" t="s">
        <v>63</v>
      </c>
      <c r="D16" s="111" t="s">
        <v>71</v>
      </c>
      <c r="E16" s="420" t="s">
        <v>18</v>
      </c>
      <c r="F16" s="420">
        <v>330</v>
      </c>
      <c r="G16" s="420">
        <v>400</v>
      </c>
      <c r="H16" s="111" t="s">
        <v>65</v>
      </c>
      <c r="I16" s="111" t="s">
        <v>72</v>
      </c>
      <c r="J16" s="672" t="s">
        <v>60</v>
      </c>
      <c r="K16" s="111">
        <v>18</v>
      </c>
      <c r="L16" s="673" t="s">
        <v>67</v>
      </c>
      <c r="M16" s="673" t="s">
        <v>69</v>
      </c>
      <c r="N16" s="673"/>
      <c r="O16" s="674" t="s">
        <v>68</v>
      </c>
      <c r="P16" s="111" t="s">
        <v>21</v>
      </c>
      <c r="Q16" s="111" t="s">
        <v>70</v>
      </c>
      <c r="R16" s="111"/>
      <c r="S16" s="111"/>
      <c r="T16" s="665"/>
      <c r="U16" s="665"/>
      <c r="V16" s="665"/>
      <c r="W16" s="665"/>
      <c r="X16" s="665"/>
      <c r="Y16" s="665"/>
      <c r="Z16" s="675"/>
    </row>
    <row r="17" spans="1:26" ht="24.95" customHeight="1" x14ac:dyDescent="0.2">
      <c r="A17" s="174">
        <v>3</v>
      </c>
      <c r="B17" s="420" t="s">
        <v>221</v>
      </c>
      <c r="C17" s="111" t="s">
        <v>63</v>
      </c>
      <c r="D17" s="111" t="s">
        <v>73</v>
      </c>
      <c r="E17" s="420" t="s">
        <v>18</v>
      </c>
      <c r="F17" s="420">
        <v>330</v>
      </c>
      <c r="G17" s="420">
        <v>400</v>
      </c>
      <c r="H17" s="111" t="s">
        <v>65</v>
      </c>
      <c r="I17" s="111" t="s">
        <v>74</v>
      </c>
      <c r="J17" s="672" t="s">
        <v>60</v>
      </c>
      <c r="K17" s="111">
        <v>19</v>
      </c>
      <c r="L17" s="673" t="s">
        <v>67</v>
      </c>
      <c r="M17" s="673" t="s">
        <v>69</v>
      </c>
      <c r="N17" s="673"/>
      <c r="O17" s="674" t="s">
        <v>68</v>
      </c>
      <c r="P17" s="111" t="s">
        <v>21</v>
      </c>
      <c r="Q17" s="111" t="s">
        <v>70</v>
      </c>
      <c r="R17" s="111"/>
      <c r="S17" s="111"/>
      <c r="T17" s="665"/>
      <c r="U17" s="665"/>
      <c r="V17" s="665"/>
      <c r="W17" s="665"/>
      <c r="X17" s="665"/>
      <c r="Y17" s="665"/>
      <c r="Z17" s="675"/>
    </row>
    <row r="18" spans="1:26" ht="24.95" customHeight="1" x14ac:dyDescent="0.2">
      <c r="A18" s="174">
        <v>4</v>
      </c>
      <c r="B18" s="420" t="s">
        <v>221</v>
      </c>
      <c r="C18" s="111" t="s">
        <v>63</v>
      </c>
      <c r="D18" s="111" t="s">
        <v>75</v>
      </c>
      <c r="E18" s="420" t="s">
        <v>18</v>
      </c>
      <c r="F18" s="420">
        <v>330</v>
      </c>
      <c r="G18" s="420">
        <v>400</v>
      </c>
      <c r="H18" s="111" t="s">
        <v>65</v>
      </c>
      <c r="I18" s="111" t="s">
        <v>76</v>
      </c>
      <c r="J18" s="672" t="s">
        <v>60</v>
      </c>
      <c r="K18" s="111">
        <v>20</v>
      </c>
      <c r="L18" s="673" t="s">
        <v>67</v>
      </c>
      <c r="M18" s="673" t="s">
        <v>69</v>
      </c>
      <c r="N18" s="673"/>
      <c r="O18" s="674" t="s">
        <v>77</v>
      </c>
      <c r="P18" s="111" t="s">
        <v>21</v>
      </c>
      <c r="Q18" s="111" t="s">
        <v>70</v>
      </c>
      <c r="R18" s="111"/>
      <c r="S18" s="111"/>
      <c r="T18" s="665"/>
      <c r="U18" s="665"/>
      <c r="V18" s="665"/>
      <c r="W18" s="665"/>
      <c r="X18" s="665"/>
      <c r="Y18" s="665"/>
      <c r="Z18" s="675"/>
    </row>
    <row r="19" spans="1:26" ht="24.95" customHeight="1" x14ac:dyDescent="0.2">
      <c r="A19" s="174">
        <v>5</v>
      </c>
      <c r="B19" s="420" t="s">
        <v>221</v>
      </c>
      <c r="C19" s="111" t="s">
        <v>63</v>
      </c>
      <c r="D19" s="111" t="s">
        <v>78</v>
      </c>
      <c r="E19" s="420" t="s">
        <v>18</v>
      </c>
      <c r="F19" s="420">
        <v>330</v>
      </c>
      <c r="G19" s="420">
        <v>400</v>
      </c>
      <c r="H19" s="111" t="s">
        <v>65</v>
      </c>
      <c r="I19" s="111" t="s">
        <v>79</v>
      </c>
      <c r="J19" s="672" t="s">
        <v>60</v>
      </c>
      <c r="K19" s="111">
        <v>21</v>
      </c>
      <c r="L19" s="673" t="s">
        <v>67</v>
      </c>
      <c r="M19" s="673" t="s">
        <v>69</v>
      </c>
      <c r="N19" s="673"/>
      <c r="O19" s="674" t="s">
        <v>68</v>
      </c>
      <c r="P19" s="111" t="s">
        <v>21</v>
      </c>
      <c r="Q19" s="111" t="s">
        <v>70</v>
      </c>
      <c r="R19" s="111"/>
      <c r="S19" s="111"/>
      <c r="T19" s="665"/>
      <c r="U19" s="665"/>
      <c r="V19" s="665"/>
      <c r="W19" s="665"/>
      <c r="X19" s="665"/>
      <c r="Y19" s="665"/>
      <c r="Z19" s="675"/>
    </row>
    <row r="20" spans="1:26" ht="24.95" customHeight="1" x14ac:dyDescent="0.2">
      <c r="A20" s="174">
        <v>6</v>
      </c>
      <c r="B20" s="420" t="s">
        <v>221</v>
      </c>
      <c r="C20" s="111" t="s">
        <v>63</v>
      </c>
      <c r="D20" s="111" t="s">
        <v>219</v>
      </c>
      <c r="E20" s="420" t="s">
        <v>18</v>
      </c>
      <c r="F20" s="420">
        <v>330</v>
      </c>
      <c r="G20" s="420">
        <v>400</v>
      </c>
      <c r="H20" s="111" t="s">
        <v>65</v>
      </c>
      <c r="I20" s="111" t="s">
        <v>80</v>
      </c>
      <c r="J20" s="672" t="s">
        <v>60</v>
      </c>
      <c r="K20" s="111">
        <v>22</v>
      </c>
      <c r="L20" s="673" t="s">
        <v>67</v>
      </c>
      <c r="M20" s="673" t="s">
        <v>69</v>
      </c>
      <c r="N20" s="673"/>
      <c r="O20" s="674" t="s">
        <v>68</v>
      </c>
      <c r="P20" s="111" t="s">
        <v>21</v>
      </c>
      <c r="Q20" s="111" t="s">
        <v>70</v>
      </c>
      <c r="R20" s="111"/>
      <c r="S20" s="111"/>
      <c r="T20" s="665"/>
      <c r="U20" s="665"/>
      <c r="V20" s="665"/>
      <c r="W20" s="665"/>
      <c r="X20" s="665"/>
      <c r="Y20" s="665"/>
      <c r="Z20" s="675"/>
    </row>
    <row r="21" spans="1:26" ht="24.95" customHeight="1" x14ac:dyDescent="0.2">
      <c r="A21" s="174">
        <v>7</v>
      </c>
      <c r="B21" s="420" t="s">
        <v>222</v>
      </c>
      <c r="C21" s="111" t="s">
        <v>82</v>
      </c>
      <c r="D21" s="111" t="s">
        <v>86</v>
      </c>
      <c r="E21" s="420" t="s">
        <v>83</v>
      </c>
      <c r="F21" s="420">
        <v>100</v>
      </c>
      <c r="G21" s="420">
        <v>220</v>
      </c>
      <c r="H21" s="111" t="s">
        <v>84</v>
      </c>
      <c r="I21" s="111" t="s">
        <v>85</v>
      </c>
      <c r="J21" s="672" t="s">
        <v>60</v>
      </c>
      <c r="K21" s="111">
        <v>37</v>
      </c>
      <c r="L21" s="673" t="s">
        <v>104</v>
      </c>
      <c r="M21" s="673"/>
      <c r="N21" s="673"/>
      <c r="O21" s="111" t="s">
        <v>105</v>
      </c>
      <c r="P21" s="111" t="s">
        <v>21</v>
      </c>
      <c r="Q21" s="111" t="s">
        <v>107</v>
      </c>
      <c r="R21" s="111"/>
      <c r="S21" s="111"/>
      <c r="T21" s="665"/>
      <c r="U21" s="665"/>
      <c r="V21" s="665"/>
      <c r="W21" s="665"/>
      <c r="X21" s="665"/>
      <c r="Y21" s="665"/>
      <c r="Z21" s="675"/>
    </row>
    <row r="22" spans="1:26" ht="24.95" customHeight="1" x14ac:dyDescent="0.2">
      <c r="A22" s="174">
        <v>8</v>
      </c>
      <c r="B22" s="420" t="s">
        <v>222</v>
      </c>
      <c r="C22" s="111" t="s">
        <v>82</v>
      </c>
      <c r="D22" s="111" t="s">
        <v>87</v>
      </c>
      <c r="E22" s="420" t="s">
        <v>83</v>
      </c>
      <c r="F22" s="420">
        <v>100</v>
      </c>
      <c r="G22" s="420">
        <v>110</v>
      </c>
      <c r="H22" s="111" t="s">
        <v>84</v>
      </c>
      <c r="I22" s="111" t="s">
        <v>88</v>
      </c>
      <c r="J22" s="672" t="s">
        <v>60</v>
      </c>
      <c r="K22" s="111">
        <v>38</v>
      </c>
      <c r="L22" s="673" t="s">
        <v>104</v>
      </c>
      <c r="M22" s="673"/>
      <c r="N22" s="673"/>
      <c r="O22" s="111" t="s">
        <v>105</v>
      </c>
      <c r="P22" s="111" t="s">
        <v>21</v>
      </c>
      <c r="Q22" s="111" t="s">
        <v>107</v>
      </c>
      <c r="R22" s="111"/>
      <c r="S22" s="111"/>
      <c r="T22" s="665"/>
      <c r="U22" s="665"/>
      <c r="V22" s="665"/>
      <c r="W22" s="665"/>
      <c r="X22" s="665"/>
      <c r="Y22" s="665"/>
      <c r="Z22" s="675"/>
    </row>
    <row r="23" spans="1:26" ht="24.95" customHeight="1" x14ac:dyDescent="0.2">
      <c r="A23" s="174">
        <v>9</v>
      </c>
      <c r="B23" s="420" t="s">
        <v>222</v>
      </c>
      <c r="C23" s="111" t="s">
        <v>82</v>
      </c>
      <c r="D23" s="111" t="s">
        <v>89</v>
      </c>
      <c r="E23" s="420" t="s">
        <v>83</v>
      </c>
      <c r="F23" s="420">
        <v>100</v>
      </c>
      <c r="G23" s="420">
        <v>110</v>
      </c>
      <c r="H23" s="111" t="s">
        <v>84</v>
      </c>
      <c r="I23" s="111" t="s">
        <v>88</v>
      </c>
      <c r="J23" s="672" t="s">
        <v>60</v>
      </c>
      <c r="K23" s="111">
        <v>39</v>
      </c>
      <c r="L23" s="673" t="s">
        <v>104</v>
      </c>
      <c r="M23" s="673"/>
      <c r="N23" s="673"/>
      <c r="O23" s="111" t="s">
        <v>105</v>
      </c>
      <c r="P23" s="111" t="s">
        <v>21</v>
      </c>
      <c r="Q23" s="111" t="s">
        <v>107</v>
      </c>
      <c r="R23" s="111"/>
      <c r="S23" s="111"/>
      <c r="T23" s="665"/>
      <c r="U23" s="665"/>
      <c r="V23" s="665"/>
      <c r="W23" s="665"/>
      <c r="X23" s="665"/>
      <c r="Y23" s="665"/>
      <c r="Z23" s="675"/>
    </row>
    <row r="24" spans="1:26" ht="24.95" customHeight="1" x14ac:dyDescent="0.2">
      <c r="A24" s="174">
        <v>10</v>
      </c>
      <c r="B24" s="420" t="s">
        <v>222</v>
      </c>
      <c r="C24" s="111" t="s">
        <v>82</v>
      </c>
      <c r="D24" s="111" t="s">
        <v>90</v>
      </c>
      <c r="E24" s="420" t="s">
        <v>83</v>
      </c>
      <c r="F24" s="420">
        <v>210</v>
      </c>
      <c r="G24" s="420">
        <v>220</v>
      </c>
      <c r="H24" s="111" t="s">
        <v>84</v>
      </c>
      <c r="I24" s="111" t="s">
        <v>91</v>
      </c>
      <c r="J24" s="672" t="s">
        <v>60</v>
      </c>
      <c r="K24" s="111">
        <v>40</v>
      </c>
      <c r="L24" s="673" t="s">
        <v>104</v>
      </c>
      <c r="M24" s="673"/>
      <c r="N24" s="673"/>
      <c r="O24" s="111" t="s">
        <v>105</v>
      </c>
      <c r="P24" s="111" t="s">
        <v>21</v>
      </c>
      <c r="Q24" s="111" t="s">
        <v>107</v>
      </c>
      <c r="R24" s="111"/>
      <c r="S24" s="111"/>
      <c r="T24" s="665"/>
      <c r="U24" s="665"/>
      <c r="V24" s="665"/>
      <c r="W24" s="665"/>
      <c r="X24" s="665"/>
      <c r="Y24" s="665"/>
      <c r="Z24" s="675"/>
    </row>
    <row r="25" spans="1:26" ht="24.95" customHeight="1" x14ac:dyDescent="0.2">
      <c r="A25" s="174">
        <v>11</v>
      </c>
      <c r="B25" s="420" t="s">
        <v>221</v>
      </c>
      <c r="C25" s="674" t="s">
        <v>92</v>
      </c>
      <c r="D25" s="653" t="s">
        <v>93</v>
      </c>
      <c r="E25" s="674" t="s">
        <v>30</v>
      </c>
      <c r="F25" s="674">
        <v>150</v>
      </c>
      <c r="G25" s="674">
        <v>220</v>
      </c>
      <c r="H25" s="674" t="s">
        <v>94</v>
      </c>
      <c r="I25" s="674" t="s">
        <v>95</v>
      </c>
      <c r="J25" s="672" t="s">
        <v>60</v>
      </c>
      <c r="K25" s="676">
        <v>42</v>
      </c>
      <c r="L25" s="674" t="s">
        <v>104</v>
      </c>
      <c r="M25" s="674"/>
      <c r="N25" s="674"/>
      <c r="O25" s="677" t="s">
        <v>108</v>
      </c>
      <c r="P25" s="111" t="s">
        <v>21</v>
      </c>
      <c r="Q25" s="674" t="s">
        <v>107</v>
      </c>
      <c r="R25" s="111"/>
      <c r="S25" s="111"/>
      <c r="T25" s="665"/>
      <c r="U25" s="678" t="s">
        <v>110</v>
      </c>
      <c r="V25" s="678" t="s">
        <v>52</v>
      </c>
      <c r="W25" s="678" t="s">
        <v>52</v>
      </c>
      <c r="X25" s="665"/>
      <c r="Y25" s="665"/>
      <c r="Z25" s="675"/>
    </row>
    <row r="26" spans="1:26" ht="24.95" customHeight="1" x14ac:dyDescent="0.2">
      <c r="A26" s="174">
        <v>12</v>
      </c>
      <c r="B26" s="420" t="s">
        <v>221</v>
      </c>
      <c r="C26" s="674" t="s">
        <v>92</v>
      </c>
      <c r="D26" s="111" t="s">
        <v>96</v>
      </c>
      <c r="E26" s="674" t="s">
        <v>30</v>
      </c>
      <c r="F26" s="420">
        <v>235</v>
      </c>
      <c r="G26" s="420">
        <v>220</v>
      </c>
      <c r="H26" s="111" t="s">
        <v>97</v>
      </c>
      <c r="I26" s="111" t="s">
        <v>98</v>
      </c>
      <c r="J26" s="672" t="s">
        <v>60</v>
      </c>
      <c r="K26" s="111">
        <v>43</v>
      </c>
      <c r="L26" s="673" t="s">
        <v>104</v>
      </c>
      <c r="M26" s="673"/>
      <c r="N26" s="673"/>
      <c r="O26" s="677" t="s">
        <v>109</v>
      </c>
      <c r="P26" s="111" t="s">
        <v>21</v>
      </c>
      <c r="Q26" s="674" t="s">
        <v>107</v>
      </c>
      <c r="R26" s="111"/>
      <c r="S26" s="111"/>
      <c r="T26" s="665"/>
      <c r="U26" s="665"/>
      <c r="V26" s="665"/>
      <c r="W26" s="665"/>
      <c r="X26" s="665"/>
      <c r="Y26" s="665"/>
      <c r="Z26" s="675"/>
    </row>
    <row r="27" spans="1:26" ht="24.95" customHeight="1" x14ac:dyDescent="0.2">
      <c r="A27" s="174">
        <v>13</v>
      </c>
      <c r="B27" s="420" t="s">
        <v>221</v>
      </c>
      <c r="C27" s="674" t="s">
        <v>92</v>
      </c>
      <c r="D27" s="111" t="s">
        <v>100</v>
      </c>
      <c r="E27" s="674" t="s">
        <v>30</v>
      </c>
      <c r="F27" s="420">
        <v>210</v>
      </c>
      <c r="G27" s="420">
        <v>220</v>
      </c>
      <c r="H27" s="111" t="s">
        <v>97</v>
      </c>
      <c r="I27" s="111" t="s">
        <v>99</v>
      </c>
      <c r="J27" s="672" t="s">
        <v>60</v>
      </c>
      <c r="K27" s="111">
        <v>45</v>
      </c>
      <c r="L27" s="673" t="s">
        <v>104</v>
      </c>
      <c r="M27" s="673"/>
      <c r="N27" s="673"/>
      <c r="O27" s="111" t="s">
        <v>105</v>
      </c>
      <c r="P27" s="111" t="s">
        <v>21</v>
      </c>
      <c r="Q27" s="674" t="s">
        <v>107</v>
      </c>
      <c r="R27" s="111"/>
      <c r="S27" s="111"/>
      <c r="T27" s="665"/>
      <c r="U27" s="665"/>
      <c r="V27" s="665"/>
      <c r="W27" s="665"/>
      <c r="X27" s="665"/>
      <c r="Y27" s="665"/>
      <c r="Z27" s="675"/>
    </row>
    <row r="28" spans="1:26" ht="24.95" customHeight="1" x14ac:dyDescent="0.2">
      <c r="A28" s="174">
        <v>14</v>
      </c>
      <c r="B28" s="420" t="s">
        <v>221</v>
      </c>
      <c r="C28" s="674" t="s">
        <v>92</v>
      </c>
      <c r="D28" s="111" t="s">
        <v>101</v>
      </c>
      <c r="E28" s="674" t="s">
        <v>30</v>
      </c>
      <c r="F28" s="420">
        <v>210</v>
      </c>
      <c r="G28" s="420">
        <v>220</v>
      </c>
      <c r="H28" s="111" t="s">
        <v>97</v>
      </c>
      <c r="I28" s="111" t="s">
        <v>99</v>
      </c>
      <c r="J28" s="672" t="s">
        <v>60</v>
      </c>
      <c r="K28" s="111">
        <v>46</v>
      </c>
      <c r="L28" s="673" t="s">
        <v>104</v>
      </c>
      <c r="M28" s="673"/>
      <c r="N28" s="673"/>
      <c r="O28" s="111" t="s">
        <v>105</v>
      </c>
      <c r="P28" s="111" t="s">
        <v>21</v>
      </c>
      <c r="Q28" s="674" t="s">
        <v>107</v>
      </c>
      <c r="R28" s="111"/>
      <c r="S28" s="111"/>
      <c r="T28" s="665"/>
      <c r="U28" s="665"/>
      <c r="V28" s="665"/>
      <c r="W28" s="665"/>
      <c r="X28" s="665"/>
      <c r="Y28" s="665"/>
      <c r="Z28" s="675"/>
    </row>
    <row r="29" spans="1:26" ht="24.95" customHeight="1" x14ac:dyDescent="0.2">
      <c r="A29" s="174">
        <v>15</v>
      </c>
      <c r="B29" s="420" t="s">
        <v>221</v>
      </c>
      <c r="C29" s="674" t="s">
        <v>92</v>
      </c>
      <c r="D29" s="111" t="s">
        <v>102</v>
      </c>
      <c r="E29" s="674" t="s">
        <v>30</v>
      </c>
      <c r="F29" s="420">
        <v>210</v>
      </c>
      <c r="G29" s="420">
        <v>220</v>
      </c>
      <c r="H29" s="111" t="s">
        <v>97</v>
      </c>
      <c r="I29" s="111" t="s">
        <v>99</v>
      </c>
      <c r="J29" s="672" t="s">
        <v>60</v>
      </c>
      <c r="K29" s="111">
        <v>47</v>
      </c>
      <c r="L29" s="673" t="s">
        <v>104</v>
      </c>
      <c r="M29" s="673"/>
      <c r="N29" s="673"/>
      <c r="O29" s="111" t="s">
        <v>105</v>
      </c>
      <c r="P29" s="111" t="s">
        <v>21</v>
      </c>
      <c r="Q29" s="674" t="s">
        <v>107</v>
      </c>
      <c r="R29" s="111"/>
      <c r="S29" s="111"/>
      <c r="T29" s="665"/>
      <c r="U29" s="665"/>
      <c r="V29" s="665"/>
      <c r="W29" s="665"/>
      <c r="X29" s="665"/>
      <c r="Y29" s="665"/>
      <c r="Z29" s="675"/>
    </row>
    <row r="30" spans="1:26" ht="24.95" customHeight="1" x14ac:dyDescent="0.2">
      <c r="A30" s="174">
        <v>16</v>
      </c>
      <c r="B30" s="420" t="s">
        <v>221</v>
      </c>
      <c r="C30" s="674" t="s">
        <v>92</v>
      </c>
      <c r="D30" s="111" t="s">
        <v>103</v>
      </c>
      <c r="E30" s="674" t="s">
        <v>30</v>
      </c>
      <c r="F30" s="420">
        <v>210</v>
      </c>
      <c r="G30" s="420">
        <v>220</v>
      </c>
      <c r="H30" s="111" t="s">
        <v>97</v>
      </c>
      <c r="I30" s="111" t="s">
        <v>99</v>
      </c>
      <c r="J30" s="672" t="s">
        <v>60</v>
      </c>
      <c r="K30" s="111">
        <v>48</v>
      </c>
      <c r="L30" s="673" t="s">
        <v>104</v>
      </c>
      <c r="M30" s="673"/>
      <c r="N30" s="673"/>
      <c r="O30" s="111" t="s">
        <v>105</v>
      </c>
      <c r="P30" s="111" t="s">
        <v>21</v>
      </c>
      <c r="Q30" s="674" t="s">
        <v>107</v>
      </c>
      <c r="R30" s="111"/>
      <c r="S30" s="111"/>
      <c r="T30" s="665"/>
      <c r="U30" s="665"/>
      <c r="V30" s="665"/>
      <c r="W30" s="665"/>
      <c r="X30" s="665"/>
      <c r="Y30" s="665"/>
      <c r="Z30" s="675"/>
    </row>
    <row r="31" spans="1:26" ht="24.95" customHeight="1" x14ac:dyDescent="0.2">
      <c r="A31" s="174">
        <v>17</v>
      </c>
      <c r="B31" s="420" t="s">
        <v>221</v>
      </c>
      <c r="C31" s="111" t="s">
        <v>63</v>
      </c>
      <c r="D31" s="111" t="s">
        <v>111</v>
      </c>
      <c r="E31" s="420" t="s">
        <v>27</v>
      </c>
      <c r="F31" s="420">
        <v>315</v>
      </c>
      <c r="G31" s="420">
        <v>220</v>
      </c>
      <c r="H31" s="111" t="s">
        <v>112</v>
      </c>
      <c r="I31" s="111" t="s">
        <v>113</v>
      </c>
      <c r="J31" s="672" t="s">
        <v>60</v>
      </c>
      <c r="K31" s="111">
        <v>53</v>
      </c>
      <c r="L31" s="673" t="s">
        <v>115</v>
      </c>
      <c r="M31" s="673"/>
      <c r="N31" s="673"/>
      <c r="O31" s="674" t="s">
        <v>116</v>
      </c>
      <c r="P31" s="111" t="s">
        <v>21</v>
      </c>
      <c r="Q31" s="111" t="s">
        <v>70</v>
      </c>
      <c r="R31" s="111"/>
      <c r="S31" s="111"/>
      <c r="T31" s="665"/>
      <c r="U31" s="665"/>
      <c r="V31" s="665"/>
      <c r="W31" s="665"/>
      <c r="X31" s="665"/>
      <c r="Y31" s="665"/>
      <c r="Z31" s="675"/>
    </row>
    <row r="32" spans="1:26" ht="24.95" customHeight="1" x14ac:dyDescent="0.2">
      <c r="A32" s="174">
        <v>18</v>
      </c>
      <c r="B32" s="420" t="s">
        <v>221</v>
      </c>
      <c r="C32" s="111" t="s">
        <v>63</v>
      </c>
      <c r="D32" s="111" t="s">
        <v>114</v>
      </c>
      <c r="E32" s="420" t="s">
        <v>27</v>
      </c>
      <c r="F32" s="420">
        <v>315</v>
      </c>
      <c r="G32" s="420">
        <v>220</v>
      </c>
      <c r="H32" s="111" t="s">
        <v>112</v>
      </c>
      <c r="I32" s="111" t="s">
        <v>113</v>
      </c>
      <c r="J32" s="672" t="s">
        <v>60</v>
      </c>
      <c r="K32" s="111">
        <v>54</v>
      </c>
      <c r="L32" s="673" t="s">
        <v>115</v>
      </c>
      <c r="M32" s="673"/>
      <c r="N32" s="673"/>
      <c r="O32" s="111" t="s">
        <v>105</v>
      </c>
      <c r="P32" s="111" t="s">
        <v>21</v>
      </c>
      <c r="Q32" s="111" t="s">
        <v>70</v>
      </c>
      <c r="R32" s="111"/>
      <c r="S32" s="111"/>
      <c r="T32" s="665"/>
      <c r="U32" s="665"/>
      <c r="V32" s="665"/>
      <c r="W32" s="665"/>
      <c r="X32" s="665"/>
      <c r="Y32" s="665"/>
      <c r="Z32" s="675"/>
    </row>
    <row r="33" spans="1:28" ht="24.95" customHeight="1" x14ac:dyDescent="0.2">
      <c r="A33" s="174">
        <v>19</v>
      </c>
      <c r="B33" s="420" t="s">
        <v>221</v>
      </c>
      <c r="C33" s="111" t="s">
        <v>63</v>
      </c>
      <c r="D33" s="111" t="s">
        <v>117</v>
      </c>
      <c r="E33" s="420" t="s">
        <v>27</v>
      </c>
      <c r="F33" s="420">
        <v>330</v>
      </c>
      <c r="G33" s="420">
        <v>400</v>
      </c>
      <c r="H33" s="111" t="s">
        <v>118</v>
      </c>
      <c r="I33" s="111" t="s">
        <v>119</v>
      </c>
      <c r="J33" s="672" t="s">
        <v>60</v>
      </c>
      <c r="K33" s="111">
        <v>65</v>
      </c>
      <c r="L33" s="673" t="s">
        <v>124</v>
      </c>
      <c r="M33" s="673" t="s">
        <v>69</v>
      </c>
      <c r="N33" s="673"/>
      <c r="O33" s="111" t="s">
        <v>105</v>
      </c>
      <c r="P33" s="111" t="s">
        <v>21</v>
      </c>
      <c r="Q33" s="111" t="s">
        <v>70</v>
      </c>
      <c r="R33" s="111"/>
      <c r="S33" s="111"/>
      <c r="T33" s="665"/>
      <c r="U33" s="665"/>
      <c r="V33" s="665"/>
      <c r="W33" s="665"/>
      <c r="X33" s="665"/>
      <c r="Y33" s="665"/>
      <c r="Z33" s="675"/>
    </row>
    <row r="34" spans="1:28" ht="24.95" customHeight="1" x14ac:dyDescent="0.2">
      <c r="A34" s="174">
        <v>20</v>
      </c>
      <c r="B34" s="420" t="s">
        <v>221</v>
      </c>
      <c r="C34" s="111" t="s">
        <v>63</v>
      </c>
      <c r="D34" s="111" t="s">
        <v>120</v>
      </c>
      <c r="E34" s="420" t="s">
        <v>27</v>
      </c>
      <c r="F34" s="420">
        <v>330</v>
      </c>
      <c r="G34" s="420">
        <v>400</v>
      </c>
      <c r="H34" s="111" t="s">
        <v>118</v>
      </c>
      <c r="I34" s="111" t="s">
        <v>119</v>
      </c>
      <c r="J34" s="672" t="s">
        <v>60</v>
      </c>
      <c r="K34" s="111">
        <v>66</v>
      </c>
      <c r="L34" s="673" t="s">
        <v>124</v>
      </c>
      <c r="M34" s="673" t="s">
        <v>69</v>
      </c>
      <c r="N34" s="673"/>
      <c r="O34" s="111" t="s">
        <v>105</v>
      </c>
      <c r="P34" s="111" t="s">
        <v>21</v>
      </c>
      <c r="Q34" s="111" t="s">
        <v>70</v>
      </c>
      <c r="R34" s="111"/>
      <c r="S34" s="111"/>
      <c r="T34" s="665"/>
      <c r="U34" s="665"/>
      <c r="V34" s="665"/>
      <c r="W34" s="665"/>
      <c r="X34" s="665"/>
      <c r="Y34" s="665"/>
      <c r="Z34" s="675"/>
    </row>
    <row r="35" spans="1:28" ht="24.95" customHeight="1" x14ac:dyDescent="0.2">
      <c r="A35" s="174">
        <v>21</v>
      </c>
      <c r="B35" s="420" t="s">
        <v>221</v>
      </c>
      <c r="C35" s="111" t="s">
        <v>63</v>
      </c>
      <c r="D35" s="111" t="s">
        <v>121</v>
      </c>
      <c r="E35" s="420" t="s">
        <v>27</v>
      </c>
      <c r="F35" s="420">
        <v>330</v>
      </c>
      <c r="G35" s="420">
        <v>400</v>
      </c>
      <c r="H35" s="111" t="s">
        <v>118</v>
      </c>
      <c r="I35" s="111" t="s">
        <v>119</v>
      </c>
      <c r="J35" s="672" t="s">
        <v>60</v>
      </c>
      <c r="K35" s="111">
        <v>67</v>
      </c>
      <c r="L35" s="673" t="s">
        <v>124</v>
      </c>
      <c r="M35" s="673" t="s">
        <v>69</v>
      </c>
      <c r="N35" s="673"/>
      <c r="O35" s="111" t="s">
        <v>105</v>
      </c>
      <c r="P35" s="111" t="s">
        <v>21</v>
      </c>
      <c r="Q35" s="111" t="s">
        <v>70</v>
      </c>
      <c r="R35" s="111"/>
      <c r="S35" s="111"/>
      <c r="T35" s="665"/>
      <c r="U35" s="665"/>
      <c r="V35" s="665"/>
      <c r="W35" s="665"/>
      <c r="X35" s="665"/>
      <c r="Y35" s="665"/>
      <c r="Z35" s="675"/>
    </row>
    <row r="36" spans="1:28" ht="24.95" customHeight="1" x14ac:dyDescent="0.2">
      <c r="A36" s="174">
        <v>22</v>
      </c>
      <c r="B36" s="420" t="s">
        <v>221</v>
      </c>
      <c r="C36" s="111" t="s">
        <v>63</v>
      </c>
      <c r="D36" s="111" t="s">
        <v>122</v>
      </c>
      <c r="E36" s="420" t="s">
        <v>27</v>
      </c>
      <c r="F36" s="420">
        <v>330</v>
      </c>
      <c r="G36" s="420">
        <v>400</v>
      </c>
      <c r="H36" s="111" t="s">
        <v>118</v>
      </c>
      <c r="I36" s="111" t="s">
        <v>119</v>
      </c>
      <c r="J36" s="672" t="s">
        <v>60</v>
      </c>
      <c r="K36" s="111">
        <v>68</v>
      </c>
      <c r="L36" s="673" t="s">
        <v>124</v>
      </c>
      <c r="M36" s="673" t="s">
        <v>69</v>
      </c>
      <c r="N36" s="673"/>
      <c r="O36" s="111" t="s">
        <v>105</v>
      </c>
      <c r="P36" s="111" t="s">
        <v>21</v>
      </c>
      <c r="Q36" s="111" t="s">
        <v>70</v>
      </c>
      <c r="R36" s="111"/>
      <c r="S36" s="111"/>
      <c r="T36" s="665"/>
      <c r="U36" s="665"/>
      <c r="V36" s="665"/>
      <c r="W36" s="665"/>
      <c r="X36" s="665"/>
      <c r="Y36" s="665"/>
      <c r="Z36" s="675"/>
    </row>
    <row r="37" spans="1:28" ht="24.95" customHeight="1" x14ac:dyDescent="0.2">
      <c r="A37" s="174">
        <v>23</v>
      </c>
      <c r="B37" s="420" t="s">
        <v>222</v>
      </c>
      <c r="C37" s="111" t="s">
        <v>63</v>
      </c>
      <c r="D37" s="111" t="s">
        <v>137</v>
      </c>
      <c r="E37" s="420" t="s">
        <v>13</v>
      </c>
      <c r="F37" s="420">
        <v>227</v>
      </c>
      <c r="G37" s="420">
        <v>220</v>
      </c>
      <c r="H37" s="111" t="s">
        <v>61</v>
      </c>
      <c r="I37" s="111" t="s">
        <v>123</v>
      </c>
      <c r="J37" s="672" t="s">
        <v>60</v>
      </c>
      <c r="K37" s="111">
        <v>118</v>
      </c>
      <c r="L37" s="673" t="s">
        <v>139</v>
      </c>
      <c r="M37" s="673" t="s">
        <v>69</v>
      </c>
      <c r="N37" s="673"/>
      <c r="O37" s="674" t="s">
        <v>140</v>
      </c>
      <c r="P37" s="111" t="s">
        <v>21</v>
      </c>
      <c r="Q37" s="111" t="s">
        <v>70</v>
      </c>
      <c r="R37" s="111"/>
      <c r="S37" s="111"/>
      <c r="T37" s="665"/>
      <c r="U37" s="665"/>
      <c r="V37" s="665"/>
      <c r="W37" s="665"/>
      <c r="X37" s="665"/>
      <c r="Y37" s="665"/>
      <c r="Z37" s="675"/>
    </row>
    <row r="38" spans="1:28" ht="24.95" customHeight="1" x14ac:dyDescent="0.2">
      <c r="A38" s="174">
        <v>24</v>
      </c>
      <c r="B38" s="420" t="s">
        <v>222</v>
      </c>
      <c r="C38" s="111" t="s">
        <v>63</v>
      </c>
      <c r="D38" s="111" t="s">
        <v>138</v>
      </c>
      <c r="E38" s="420" t="s">
        <v>13</v>
      </c>
      <c r="F38" s="420">
        <v>210</v>
      </c>
      <c r="G38" s="420">
        <v>220</v>
      </c>
      <c r="H38" s="111" t="s">
        <v>61</v>
      </c>
      <c r="I38" s="111" t="s">
        <v>123</v>
      </c>
      <c r="J38" s="672" t="s">
        <v>60</v>
      </c>
      <c r="K38" s="111">
        <v>119</v>
      </c>
      <c r="L38" s="673" t="s">
        <v>139</v>
      </c>
      <c r="M38" s="673" t="s">
        <v>69</v>
      </c>
      <c r="N38" s="673"/>
      <c r="O38" s="674" t="s">
        <v>141</v>
      </c>
      <c r="P38" s="111" t="s">
        <v>21</v>
      </c>
      <c r="Q38" s="111" t="s">
        <v>70</v>
      </c>
      <c r="R38" s="111"/>
      <c r="S38" s="111"/>
      <c r="T38" s="665"/>
      <c r="U38" s="665"/>
      <c r="V38" s="665"/>
      <c r="W38" s="665"/>
      <c r="X38" s="665"/>
      <c r="Y38" s="665"/>
      <c r="Z38" s="675"/>
    </row>
    <row r="39" spans="1:28" ht="24.95" customHeight="1" x14ac:dyDescent="0.2">
      <c r="A39" s="174">
        <v>25</v>
      </c>
      <c r="B39" s="420" t="s">
        <v>211</v>
      </c>
      <c r="C39" s="111" t="s">
        <v>125</v>
      </c>
      <c r="D39" s="111" t="s">
        <v>126</v>
      </c>
      <c r="E39" s="420" t="s">
        <v>62</v>
      </c>
      <c r="F39" s="420">
        <v>706.5</v>
      </c>
      <c r="G39" s="420">
        <v>400</v>
      </c>
      <c r="H39" s="111" t="s">
        <v>127</v>
      </c>
      <c r="I39" s="111" t="s">
        <v>128</v>
      </c>
      <c r="J39" s="672" t="s">
        <v>60</v>
      </c>
      <c r="K39" s="111">
        <v>3</v>
      </c>
      <c r="L39" s="673" t="s">
        <v>129</v>
      </c>
      <c r="M39" s="673"/>
      <c r="N39" s="673"/>
      <c r="O39" s="111" t="s">
        <v>105</v>
      </c>
      <c r="P39" s="111" t="s">
        <v>21</v>
      </c>
      <c r="Q39" s="111" t="s">
        <v>70</v>
      </c>
      <c r="R39" s="111"/>
      <c r="S39" s="111"/>
      <c r="T39" s="665"/>
      <c r="U39" s="665"/>
      <c r="V39" s="665"/>
      <c r="W39" s="665"/>
      <c r="X39" s="665"/>
      <c r="Y39" s="665"/>
      <c r="Z39" s="675"/>
    </row>
    <row r="40" spans="1:28" ht="24.95" customHeight="1" x14ac:dyDescent="0.2">
      <c r="A40" s="174">
        <v>26</v>
      </c>
      <c r="B40" s="420" t="s">
        <v>284</v>
      </c>
      <c r="C40" s="111" t="s">
        <v>285</v>
      </c>
      <c r="D40" s="111" t="s">
        <v>320</v>
      </c>
      <c r="E40" s="420" t="s">
        <v>286</v>
      </c>
      <c r="F40" s="420">
        <v>209</v>
      </c>
      <c r="G40" s="420">
        <v>220</v>
      </c>
      <c r="H40" s="111" t="s">
        <v>287</v>
      </c>
      <c r="I40" s="111" t="s">
        <v>288</v>
      </c>
      <c r="J40" s="672" t="s">
        <v>60</v>
      </c>
      <c r="K40" s="111">
        <v>154</v>
      </c>
      <c r="L40" s="673">
        <v>44119</v>
      </c>
      <c r="M40" s="673"/>
      <c r="N40" s="673"/>
      <c r="O40" s="111" t="s">
        <v>1846</v>
      </c>
      <c r="P40" s="111" t="s">
        <v>21</v>
      </c>
      <c r="Q40" s="111" t="s">
        <v>70</v>
      </c>
      <c r="R40" s="111"/>
      <c r="S40" s="111"/>
      <c r="T40" s="665"/>
      <c r="U40" s="665"/>
      <c r="V40" s="665"/>
      <c r="W40" s="665"/>
      <c r="X40" s="665"/>
      <c r="Y40" s="665"/>
      <c r="Z40" s="675"/>
    </row>
    <row r="41" spans="1:28" ht="24.95" customHeight="1" x14ac:dyDescent="0.2">
      <c r="A41" s="174">
        <v>27</v>
      </c>
      <c r="B41" s="420" t="s">
        <v>284</v>
      </c>
      <c r="C41" s="111" t="s">
        <v>285</v>
      </c>
      <c r="D41" s="111" t="s">
        <v>321</v>
      </c>
      <c r="E41" s="420" t="s">
        <v>286</v>
      </c>
      <c r="F41" s="420">
        <v>153.5</v>
      </c>
      <c r="G41" s="420">
        <v>220</v>
      </c>
      <c r="H41" s="111" t="s">
        <v>287</v>
      </c>
      <c r="I41" s="111" t="s">
        <v>288</v>
      </c>
      <c r="J41" s="672" t="s">
        <v>60</v>
      </c>
      <c r="K41" s="111">
        <v>155</v>
      </c>
      <c r="L41" s="673">
        <v>45582</v>
      </c>
      <c r="M41" s="673"/>
      <c r="N41" s="673"/>
      <c r="O41" s="111" t="s">
        <v>1847</v>
      </c>
      <c r="P41" s="111" t="s">
        <v>21</v>
      </c>
      <c r="Q41" s="111" t="s">
        <v>70</v>
      </c>
      <c r="R41" s="111"/>
      <c r="S41" s="111"/>
      <c r="T41" s="665"/>
      <c r="U41" s="665"/>
      <c r="V41" s="665"/>
      <c r="W41" s="665"/>
      <c r="X41" s="665"/>
      <c r="Y41" s="665"/>
      <c r="Z41" s="675"/>
    </row>
    <row r="42" spans="1:28" ht="24.95" customHeight="1" x14ac:dyDescent="0.2">
      <c r="A42" s="174">
        <v>28</v>
      </c>
      <c r="B42" s="420" t="s">
        <v>284</v>
      </c>
      <c r="C42" s="679" t="s">
        <v>361</v>
      </c>
      <c r="D42" s="111" t="s">
        <v>362</v>
      </c>
      <c r="E42" s="420" t="s">
        <v>363</v>
      </c>
      <c r="F42" s="420">
        <v>140.04</v>
      </c>
      <c r="G42" s="420">
        <v>220</v>
      </c>
      <c r="H42" s="111" t="s">
        <v>364</v>
      </c>
      <c r="I42" s="111" t="s">
        <v>365</v>
      </c>
      <c r="J42" s="672" t="s">
        <v>60</v>
      </c>
      <c r="K42" s="111" t="s">
        <v>366</v>
      </c>
      <c r="L42" s="673">
        <v>44851</v>
      </c>
      <c r="M42" s="673"/>
      <c r="N42" s="673"/>
      <c r="O42" s="111" t="s">
        <v>105</v>
      </c>
      <c r="P42" s="111" t="s">
        <v>21</v>
      </c>
      <c r="Q42" s="111" t="s">
        <v>367</v>
      </c>
      <c r="R42" s="324"/>
      <c r="S42" s="324"/>
      <c r="T42" s="680"/>
      <c r="U42" s="680"/>
      <c r="V42" s="680"/>
      <c r="W42" s="680"/>
      <c r="X42" s="680"/>
      <c r="Y42" s="680"/>
      <c r="Z42" s="681"/>
    </row>
    <row r="43" spans="1:28" ht="29.25" customHeight="1" thickBot="1" x14ac:dyDescent="0.25">
      <c r="A43" s="241">
        <v>29</v>
      </c>
      <c r="B43" s="682" t="s">
        <v>284</v>
      </c>
      <c r="C43" s="683" t="s">
        <v>669</v>
      </c>
      <c r="D43" s="684" t="s">
        <v>670</v>
      </c>
      <c r="E43" s="682" t="s">
        <v>30</v>
      </c>
      <c r="F43" s="685">
        <v>1677.12</v>
      </c>
      <c r="G43" s="682">
        <v>220</v>
      </c>
      <c r="H43" s="684" t="s">
        <v>97</v>
      </c>
      <c r="I43" s="381" t="s">
        <v>671</v>
      </c>
      <c r="J43" s="686" t="s">
        <v>60</v>
      </c>
      <c r="K43" s="381">
        <v>11</v>
      </c>
      <c r="L43" s="687">
        <v>45328</v>
      </c>
      <c r="M43" s="687"/>
      <c r="N43" s="687"/>
      <c r="O43" s="684" t="s">
        <v>105</v>
      </c>
      <c r="P43" s="684" t="s">
        <v>21</v>
      </c>
      <c r="Q43" s="684" t="s">
        <v>367</v>
      </c>
      <c r="R43" s="381"/>
      <c r="S43" s="381"/>
      <c r="T43" s="688"/>
      <c r="U43" s="688"/>
      <c r="V43" s="688"/>
      <c r="W43" s="688"/>
      <c r="X43" s="688"/>
      <c r="Y43" s="688"/>
      <c r="Z43" s="689"/>
    </row>
    <row r="44" spans="1:28" x14ac:dyDescent="0.2">
      <c r="A44" s="99"/>
      <c r="B44" s="525"/>
      <c r="C44" s="352"/>
      <c r="D44" s="352"/>
      <c r="E44" s="525"/>
      <c r="F44" s="525"/>
      <c r="G44" s="525"/>
      <c r="H44" s="352"/>
      <c r="I44" s="352"/>
      <c r="J44" s="609"/>
      <c r="K44" s="352"/>
      <c r="L44" s="690"/>
      <c r="M44" s="690"/>
      <c r="N44" s="690"/>
      <c r="O44" s="352"/>
      <c r="P44" s="352"/>
      <c r="Q44" s="352"/>
      <c r="R44" s="352"/>
      <c r="S44" s="352"/>
      <c r="T44" s="62"/>
      <c r="U44" s="62"/>
      <c r="V44" s="62"/>
      <c r="W44" s="62"/>
      <c r="X44" s="62"/>
      <c r="Y44" s="62"/>
      <c r="Z44" s="691"/>
    </row>
    <row r="45" spans="1:28" ht="25.5" x14ac:dyDescent="0.2">
      <c r="A45" s="174">
        <v>1</v>
      </c>
      <c r="B45" s="357" t="s">
        <v>625</v>
      </c>
      <c r="C45" s="357" t="s">
        <v>1490</v>
      </c>
      <c r="D45" s="116" t="s">
        <v>1491</v>
      </c>
      <c r="E45" s="357" t="s">
        <v>393</v>
      </c>
      <c r="F45" s="357">
        <v>1.2</v>
      </c>
      <c r="G45" s="357">
        <v>20</v>
      </c>
      <c r="H45" s="357" t="s">
        <v>395</v>
      </c>
      <c r="I45" s="357" t="s">
        <v>270</v>
      </c>
      <c r="J45" s="357" t="s">
        <v>180</v>
      </c>
      <c r="K45" s="357">
        <v>1005699414</v>
      </c>
      <c r="L45" s="358">
        <v>45478</v>
      </c>
      <c r="M45" s="357" t="s">
        <v>52</v>
      </c>
      <c r="N45" s="357" t="s">
        <v>300</v>
      </c>
      <c r="O45" s="358">
        <v>45843</v>
      </c>
      <c r="P45" s="357" t="s">
        <v>21</v>
      </c>
      <c r="Q45" s="357" t="s">
        <v>432</v>
      </c>
      <c r="R45" s="357"/>
      <c r="S45" s="357"/>
      <c r="T45" s="357"/>
      <c r="U45" s="357"/>
      <c r="V45" s="357"/>
      <c r="W45" s="357"/>
      <c r="X45" s="357"/>
      <c r="Y45" s="357">
        <v>0</v>
      </c>
      <c r="Z45" s="357">
        <v>1.2</v>
      </c>
    </row>
    <row r="46" spans="1:28" x14ac:dyDescent="0.2">
      <c r="A46" s="786"/>
      <c r="B46" s="786"/>
      <c r="C46" s="786"/>
      <c r="D46" s="787"/>
      <c r="E46" s="786"/>
      <c r="F46" s="786"/>
      <c r="G46" s="786"/>
      <c r="H46" s="786"/>
      <c r="I46" s="786"/>
      <c r="J46" s="786"/>
      <c r="K46" s="786"/>
      <c r="L46" s="788"/>
      <c r="M46" s="786"/>
      <c r="N46" s="786"/>
      <c r="O46" s="788"/>
      <c r="P46" s="786"/>
      <c r="Q46" s="786"/>
      <c r="R46" s="786"/>
      <c r="S46" s="786"/>
      <c r="T46" s="786"/>
      <c r="U46" s="786"/>
      <c r="V46" s="786"/>
      <c r="W46" s="786"/>
      <c r="X46" s="786"/>
      <c r="Y46" s="786"/>
      <c r="Z46" s="786"/>
    </row>
    <row r="47" spans="1:28" ht="30" customHeight="1" x14ac:dyDescent="0.2">
      <c r="A47" s="174">
        <v>1</v>
      </c>
      <c r="B47" s="789" t="s">
        <v>895</v>
      </c>
      <c r="C47" s="789" t="s">
        <v>4274</v>
      </c>
      <c r="D47" s="790" t="s">
        <v>32</v>
      </c>
      <c r="E47" s="791">
        <v>19.55</v>
      </c>
      <c r="F47" s="792">
        <v>110</v>
      </c>
      <c r="G47" s="789" t="s">
        <v>4275</v>
      </c>
      <c r="H47" s="789" t="s">
        <v>4275</v>
      </c>
      <c r="I47" s="793" t="s">
        <v>178</v>
      </c>
      <c r="J47" s="790">
        <v>1300000194</v>
      </c>
      <c r="K47" s="794">
        <v>45728</v>
      </c>
      <c r="L47" s="795" t="s">
        <v>4276</v>
      </c>
      <c r="M47" s="790" t="s">
        <v>267</v>
      </c>
      <c r="N47" s="794">
        <v>46093</v>
      </c>
      <c r="O47" s="790"/>
      <c r="P47" s="790" t="s">
        <v>21</v>
      </c>
      <c r="Q47" s="794">
        <v>46093</v>
      </c>
      <c r="R47" s="447"/>
      <c r="S47" s="448"/>
      <c r="T47" s="447"/>
      <c r="U47" s="447"/>
      <c r="V47" s="447"/>
      <c r="W47" s="447"/>
      <c r="X47" s="447"/>
      <c r="Y47" s="447"/>
      <c r="Z47" s="447"/>
      <c r="AA47" s="359"/>
      <c r="AB47" s="359"/>
    </row>
    <row r="48" spans="1:28"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6:F6"/>
    <mergeCell ref="D1:F1"/>
    <mergeCell ref="C2:F2"/>
    <mergeCell ref="C3:F3"/>
    <mergeCell ref="C4:F4"/>
    <mergeCell ref="C5:F5"/>
    <mergeCell ref="C12:F12"/>
    <mergeCell ref="C7:F7"/>
    <mergeCell ref="C8:F8"/>
    <mergeCell ref="C9:F9"/>
    <mergeCell ref="C10:F10"/>
    <mergeCell ref="C11:F11"/>
  </mergeCells>
  <conditionalFormatting sqref="J47">
    <cfRule type="duplicateValues" dxfId="1" priority="1"/>
    <cfRule type="duplicateValues" dxfId="0" priority="2"/>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65" zoomScaleNormal="80" workbookViewId="0">
      <selection activeCell="D37" sqref="D36:D37"/>
    </sheetView>
  </sheetViews>
  <sheetFormatPr defaultColWidth="8.85546875" defaultRowHeight="12.75" x14ac:dyDescent="0.2"/>
  <cols>
    <col min="1" max="1" width="3.5703125" style="400" customWidth="1"/>
    <col min="2" max="2" width="18.7109375" style="400" customWidth="1"/>
    <col min="3" max="3" width="18.85546875" style="400" customWidth="1"/>
    <col min="4" max="4" width="17.28515625" style="400" customWidth="1"/>
    <col min="5" max="5" width="13.85546875" style="400" customWidth="1"/>
    <col min="6" max="6" width="17.85546875" style="400" customWidth="1"/>
    <col min="7" max="7" width="11.28515625" style="400" customWidth="1"/>
    <col min="8" max="8" width="32.5703125" style="400" customWidth="1"/>
    <col min="9" max="9" width="14.85546875" style="400" customWidth="1"/>
    <col min="10" max="10" width="12.28515625" style="400" customWidth="1"/>
    <col min="11" max="11" width="16.28515625" style="400" customWidth="1"/>
    <col min="12" max="12" width="9.140625" style="400" bestFit="1" customWidth="1"/>
    <col min="13" max="13" width="11.28515625" style="400" customWidth="1"/>
    <col min="14" max="14" width="12.28515625" style="400" customWidth="1"/>
    <col min="15" max="15" width="10.140625" style="400" customWidth="1"/>
    <col min="16" max="16" width="12.28515625" style="400" customWidth="1"/>
    <col min="17" max="17" width="10.140625" style="400" bestFit="1" customWidth="1"/>
    <col min="18" max="18" width="13.42578125" style="400" customWidth="1"/>
    <col min="19" max="19" width="12.28515625" style="400" customWidth="1"/>
    <col min="20" max="20" width="14.28515625" style="400" customWidth="1"/>
    <col min="21" max="21" width="8.140625" style="400" customWidth="1"/>
    <col min="22" max="22" width="28.28515625" style="400" customWidth="1"/>
    <col min="23" max="16384" width="8.85546875" style="400"/>
  </cols>
  <sheetData>
    <row r="1" spans="1:21" ht="13.5" thickBot="1" x14ac:dyDescent="0.25"/>
    <row r="2" spans="1:21" ht="12.75" customHeight="1" x14ac:dyDescent="0.2">
      <c r="A2" s="398"/>
      <c r="B2" s="39" t="s">
        <v>0</v>
      </c>
      <c r="C2" s="1135" t="s">
        <v>11673</v>
      </c>
      <c r="D2" s="1136"/>
      <c r="E2" s="1136"/>
      <c r="F2" s="1137"/>
    </row>
    <row r="3" spans="1:21" ht="13.5" customHeight="1" thickBot="1" x14ac:dyDescent="0.25">
      <c r="A3" s="398"/>
      <c r="B3" s="37" t="s">
        <v>198</v>
      </c>
      <c r="C3" s="1133" t="s">
        <v>209</v>
      </c>
      <c r="D3" s="1133"/>
      <c r="E3" s="1133"/>
      <c r="F3" s="1134"/>
    </row>
    <row r="4" spans="1:21" ht="15.75" x14ac:dyDescent="0.25">
      <c r="A4" s="398"/>
      <c r="B4" s="404"/>
      <c r="C4" s="1131" t="s">
        <v>3368</v>
      </c>
      <c r="D4" s="1131"/>
      <c r="E4" s="1131"/>
      <c r="F4" s="1132"/>
    </row>
    <row r="5" spans="1:21" x14ac:dyDescent="0.2">
      <c r="A5" s="398"/>
      <c r="B5" s="405"/>
      <c r="C5" s="1129" t="s">
        <v>196</v>
      </c>
      <c r="D5" s="1129"/>
      <c r="E5" s="1129"/>
      <c r="F5" s="1130"/>
    </row>
    <row r="6" spans="1:21" x14ac:dyDescent="0.2">
      <c r="A6" s="398"/>
      <c r="B6" s="406"/>
      <c r="C6" s="1127" t="s">
        <v>197</v>
      </c>
      <c r="D6" s="1127"/>
      <c r="E6" s="1127"/>
      <c r="F6" s="1128"/>
    </row>
    <row r="7" spans="1:21" x14ac:dyDescent="0.2">
      <c r="A7" s="398"/>
      <c r="B7" s="407"/>
      <c r="C7" s="1121" t="s">
        <v>193</v>
      </c>
      <c r="D7" s="1121"/>
      <c r="E7" s="1121"/>
      <c r="F7" s="1122"/>
    </row>
    <row r="8" spans="1:21" x14ac:dyDescent="0.2">
      <c r="A8" s="398"/>
      <c r="B8" s="408"/>
      <c r="C8" s="1123" t="s">
        <v>194</v>
      </c>
      <c r="D8" s="1123"/>
      <c r="E8" s="1123"/>
      <c r="F8" s="1124"/>
    </row>
    <row r="9" spans="1:21" x14ac:dyDescent="0.2">
      <c r="A9" s="398"/>
      <c r="B9" s="409"/>
      <c r="C9" s="1125" t="s">
        <v>195</v>
      </c>
      <c r="D9" s="1125"/>
      <c r="E9" s="1125"/>
      <c r="F9" s="1126"/>
    </row>
    <row r="10" spans="1:21" x14ac:dyDescent="0.2">
      <c r="A10" s="398"/>
      <c r="B10" s="410"/>
      <c r="C10" s="1119" t="s">
        <v>3538</v>
      </c>
      <c r="D10" s="1119"/>
      <c r="E10" s="1119"/>
      <c r="F10" s="1120"/>
    </row>
    <row r="11" spans="1:21" x14ac:dyDescent="0.2">
      <c r="A11" s="398"/>
      <c r="B11" s="411"/>
      <c r="C11" s="1115" t="s">
        <v>3539</v>
      </c>
      <c r="D11" s="1115"/>
      <c r="E11" s="1115"/>
      <c r="F11" s="1116"/>
    </row>
    <row r="12" spans="1:21" ht="13.5" thickBot="1" x14ac:dyDescent="0.25">
      <c r="A12" s="398"/>
      <c r="B12" s="412"/>
      <c r="C12" s="1117" t="s">
        <v>3540</v>
      </c>
      <c r="D12" s="1117"/>
      <c r="E12" s="1117"/>
      <c r="F12" s="1118"/>
    </row>
    <row r="13" spans="1:21" ht="13.5" thickBot="1" x14ac:dyDescent="0.25">
      <c r="A13" s="398"/>
      <c r="B13" s="48"/>
      <c r="C13" s="53"/>
      <c r="D13" s="53"/>
      <c r="E13" s="54"/>
      <c r="F13" s="55"/>
    </row>
    <row r="14" spans="1:21" ht="65.25" customHeight="1" thickBot="1" x14ac:dyDescent="0.25">
      <c r="A14" s="45" t="s">
        <v>1</v>
      </c>
      <c r="B14" s="31" t="s">
        <v>130</v>
      </c>
      <c r="C14" s="31" t="s">
        <v>213</v>
      </c>
      <c r="D14" s="31" t="s">
        <v>214</v>
      </c>
      <c r="E14" s="31" t="s">
        <v>243</v>
      </c>
      <c r="F14" s="31" t="s">
        <v>3</v>
      </c>
      <c r="G14" s="31" t="s">
        <v>4</v>
      </c>
      <c r="H14" s="31" t="s">
        <v>5</v>
      </c>
      <c r="I14" s="31" t="s">
        <v>6</v>
      </c>
      <c r="J14" s="31" t="s">
        <v>7</v>
      </c>
      <c r="K14" s="31" t="s">
        <v>8</v>
      </c>
      <c r="L14" s="31" t="s">
        <v>9</v>
      </c>
      <c r="M14" s="31" t="s">
        <v>216</v>
      </c>
      <c r="N14" s="31" t="s">
        <v>202</v>
      </c>
      <c r="O14" s="31" t="s">
        <v>10</v>
      </c>
      <c r="P14" s="31" t="s">
        <v>136</v>
      </c>
      <c r="Q14" s="31" t="s">
        <v>207</v>
      </c>
      <c r="R14" s="31" t="s">
        <v>205</v>
      </c>
      <c r="S14" s="31" t="s">
        <v>248</v>
      </c>
      <c r="T14" s="31" t="s">
        <v>247</v>
      </c>
      <c r="U14" s="33" t="s">
        <v>9</v>
      </c>
    </row>
    <row r="15" spans="1:21" ht="65.25" customHeight="1" x14ac:dyDescent="0.2">
      <c r="A15" s="76">
        <v>1</v>
      </c>
      <c r="B15" s="669" t="s">
        <v>226</v>
      </c>
      <c r="C15" s="669" t="s">
        <v>227</v>
      </c>
      <c r="D15" s="669" t="s">
        <v>30</v>
      </c>
      <c r="E15" s="669">
        <v>100</v>
      </c>
      <c r="F15" s="669">
        <v>110</v>
      </c>
      <c r="G15" s="669" t="s">
        <v>30</v>
      </c>
      <c r="H15" s="669" t="s">
        <v>228</v>
      </c>
      <c r="I15" s="773" t="s">
        <v>60</v>
      </c>
      <c r="J15" s="79">
        <v>7</v>
      </c>
      <c r="K15" s="774">
        <v>43377</v>
      </c>
      <c r="L15" s="79" t="s">
        <v>105</v>
      </c>
      <c r="M15" s="79" t="s">
        <v>49</v>
      </c>
      <c r="N15" s="774">
        <v>43742</v>
      </c>
      <c r="O15" s="79" t="s">
        <v>21</v>
      </c>
      <c r="P15" s="79"/>
      <c r="Q15" s="79"/>
      <c r="R15" s="79"/>
      <c r="S15" s="79"/>
      <c r="T15" s="79"/>
      <c r="U15" s="775"/>
    </row>
    <row r="16" spans="1:21" ht="51" x14ac:dyDescent="0.2">
      <c r="A16" s="59">
        <v>2</v>
      </c>
      <c r="B16" s="674" t="s">
        <v>92</v>
      </c>
      <c r="C16" s="111" t="s">
        <v>131</v>
      </c>
      <c r="D16" s="674" t="s">
        <v>30</v>
      </c>
      <c r="E16" s="111">
        <v>29.4</v>
      </c>
      <c r="F16" s="111">
        <v>110</v>
      </c>
      <c r="G16" s="111" t="s">
        <v>97</v>
      </c>
      <c r="H16" s="111" t="s">
        <v>132</v>
      </c>
      <c r="I16" s="415" t="s">
        <v>60</v>
      </c>
      <c r="J16" s="111">
        <v>71</v>
      </c>
      <c r="K16" s="673" t="s">
        <v>135</v>
      </c>
      <c r="L16" s="111" t="s">
        <v>105</v>
      </c>
      <c r="M16" s="673" t="s">
        <v>106</v>
      </c>
      <c r="N16" s="111" t="s">
        <v>52</v>
      </c>
      <c r="O16" s="111" t="s">
        <v>21</v>
      </c>
      <c r="P16" s="674" t="s">
        <v>107</v>
      </c>
      <c r="Q16" s="653"/>
      <c r="R16" s="653"/>
      <c r="S16" s="653"/>
      <c r="T16" s="653"/>
      <c r="U16" s="776"/>
    </row>
    <row r="17" spans="1:21" ht="51" x14ac:dyDescent="0.2">
      <c r="A17" s="59">
        <v>3</v>
      </c>
      <c r="B17" s="674" t="s">
        <v>92</v>
      </c>
      <c r="C17" s="111" t="s">
        <v>133</v>
      </c>
      <c r="D17" s="674" t="s">
        <v>30</v>
      </c>
      <c r="E17" s="111">
        <v>29.44</v>
      </c>
      <c r="F17" s="111">
        <v>110</v>
      </c>
      <c r="G17" s="111" t="s">
        <v>97</v>
      </c>
      <c r="H17" s="111" t="s">
        <v>132</v>
      </c>
      <c r="I17" s="415" t="s">
        <v>60</v>
      </c>
      <c r="J17" s="111">
        <v>72</v>
      </c>
      <c r="K17" s="673" t="s">
        <v>135</v>
      </c>
      <c r="L17" s="111" t="s">
        <v>105</v>
      </c>
      <c r="M17" s="673" t="s">
        <v>106</v>
      </c>
      <c r="N17" s="111" t="s">
        <v>52</v>
      </c>
      <c r="O17" s="111" t="s">
        <v>21</v>
      </c>
      <c r="P17" s="674" t="s">
        <v>107</v>
      </c>
      <c r="Q17" s="653"/>
      <c r="R17" s="653"/>
      <c r="S17" s="653"/>
      <c r="T17" s="653"/>
      <c r="U17" s="776"/>
    </row>
    <row r="18" spans="1:21" ht="55.5" customHeight="1" x14ac:dyDescent="0.2">
      <c r="A18" s="59">
        <v>4</v>
      </c>
      <c r="B18" s="674" t="s">
        <v>92</v>
      </c>
      <c r="C18" s="111" t="s">
        <v>134</v>
      </c>
      <c r="D18" s="674" t="s">
        <v>30</v>
      </c>
      <c r="E18" s="111">
        <v>36.799999999999997</v>
      </c>
      <c r="F18" s="111">
        <v>110</v>
      </c>
      <c r="G18" s="111" t="s">
        <v>97</v>
      </c>
      <c r="H18" s="111" t="s">
        <v>132</v>
      </c>
      <c r="I18" s="415" t="s">
        <v>60</v>
      </c>
      <c r="J18" s="111">
        <v>73</v>
      </c>
      <c r="K18" s="673" t="s">
        <v>135</v>
      </c>
      <c r="L18" s="111" t="s">
        <v>105</v>
      </c>
      <c r="M18" s="673" t="s">
        <v>106</v>
      </c>
      <c r="N18" s="111" t="s">
        <v>52</v>
      </c>
      <c r="O18" s="111" t="s">
        <v>21</v>
      </c>
      <c r="P18" s="674" t="s">
        <v>107</v>
      </c>
      <c r="Q18" s="653"/>
      <c r="R18" s="653"/>
      <c r="S18" s="653"/>
      <c r="T18" s="653"/>
      <c r="U18" s="776"/>
    </row>
    <row r="19" spans="1:21" ht="35.1" customHeight="1" x14ac:dyDescent="0.2">
      <c r="A19" s="59">
        <v>5</v>
      </c>
      <c r="B19" s="111" t="s">
        <v>232</v>
      </c>
      <c r="C19" s="111" t="s">
        <v>233</v>
      </c>
      <c r="D19" s="111" t="s">
        <v>234</v>
      </c>
      <c r="E19" s="111">
        <v>460</v>
      </c>
      <c r="F19" s="777" t="s">
        <v>235</v>
      </c>
      <c r="G19" s="111" t="s">
        <v>142</v>
      </c>
      <c r="H19" s="111" t="s">
        <v>236</v>
      </c>
      <c r="I19" s="415" t="s">
        <v>60</v>
      </c>
      <c r="J19" s="111">
        <v>9</v>
      </c>
      <c r="K19" s="111" t="s">
        <v>146</v>
      </c>
      <c r="L19" s="111"/>
      <c r="M19" s="111"/>
      <c r="N19" s="111"/>
      <c r="O19" s="111" t="s">
        <v>21</v>
      </c>
      <c r="P19" s="674" t="s">
        <v>107</v>
      </c>
      <c r="Q19" s="653"/>
      <c r="R19" s="653"/>
      <c r="S19" s="653"/>
      <c r="T19" s="653"/>
      <c r="U19" s="776"/>
    </row>
    <row r="20" spans="1:21" ht="35.1" customHeight="1" x14ac:dyDescent="0.2">
      <c r="A20" s="59">
        <v>6</v>
      </c>
      <c r="B20" s="111" t="s">
        <v>237</v>
      </c>
      <c r="C20" s="111" t="s">
        <v>238</v>
      </c>
      <c r="D20" s="111" t="s">
        <v>28</v>
      </c>
      <c r="E20" s="111">
        <v>148.47</v>
      </c>
      <c r="F20" s="111">
        <v>110</v>
      </c>
      <c r="G20" s="111" t="s">
        <v>143</v>
      </c>
      <c r="H20" s="111" t="s">
        <v>151</v>
      </c>
      <c r="I20" s="415" t="s">
        <v>60</v>
      </c>
      <c r="J20" s="111">
        <v>3</v>
      </c>
      <c r="K20" s="111" t="s">
        <v>147</v>
      </c>
      <c r="L20" s="111"/>
      <c r="M20" s="111"/>
      <c r="N20" s="111"/>
      <c r="O20" s="111" t="s">
        <v>21</v>
      </c>
      <c r="P20" s="674" t="s">
        <v>107</v>
      </c>
      <c r="Q20" s="653"/>
      <c r="R20" s="653"/>
      <c r="S20" s="653"/>
      <c r="T20" s="653"/>
      <c r="U20" s="776"/>
    </row>
    <row r="21" spans="1:21" ht="35.1" customHeight="1" x14ac:dyDescent="0.2">
      <c r="A21" s="59">
        <v>7</v>
      </c>
      <c r="B21" s="111" t="s">
        <v>237</v>
      </c>
      <c r="C21" s="111" t="s">
        <v>239</v>
      </c>
      <c r="D21" s="111" t="s">
        <v>28</v>
      </c>
      <c r="E21" s="111">
        <v>112.562</v>
      </c>
      <c r="F21" s="111">
        <v>110</v>
      </c>
      <c r="G21" s="111" t="s">
        <v>143</v>
      </c>
      <c r="H21" s="111" t="s">
        <v>917</v>
      </c>
      <c r="I21" s="415" t="s">
        <v>60</v>
      </c>
      <c r="J21" s="111">
        <v>7</v>
      </c>
      <c r="K21" s="111" t="s">
        <v>148</v>
      </c>
      <c r="L21" s="111"/>
      <c r="M21" s="111"/>
      <c r="N21" s="111"/>
      <c r="O21" s="111" t="s">
        <v>21</v>
      </c>
      <c r="P21" s="674" t="s">
        <v>107</v>
      </c>
      <c r="Q21" s="653"/>
      <c r="R21" s="653"/>
      <c r="S21" s="653"/>
      <c r="T21" s="653"/>
      <c r="U21" s="776"/>
    </row>
    <row r="22" spans="1:21" ht="46.5" customHeight="1" x14ac:dyDescent="0.2">
      <c r="A22" s="59">
        <v>8</v>
      </c>
      <c r="B22" s="111" t="s">
        <v>145</v>
      </c>
      <c r="C22" s="111" t="s">
        <v>240</v>
      </c>
      <c r="D22" s="111" t="s">
        <v>56</v>
      </c>
      <c r="E22" s="111">
        <v>10</v>
      </c>
      <c r="F22" s="111">
        <v>220</v>
      </c>
      <c r="G22" s="111" t="s">
        <v>144</v>
      </c>
      <c r="H22" s="111" t="s">
        <v>150</v>
      </c>
      <c r="I22" s="415" t="s">
        <v>60</v>
      </c>
      <c r="J22" s="111">
        <v>2</v>
      </c>
      <c r="K22" s="111" t="s">
        <v>149</v>
      </c>
      <c r="L22" s="111"/>
      <c r="M22" s="111"/>
      <c r="N22" s="111"/>
      <c r="O22" s="111" t="s">
        <v>21</v>
      </c>
      <c r="P22" s="674" t="s">
        <v>107</v>
      </c>
      <c r="Q22" s="778"/>
      <c r="R22" s="778"/>
      <c r="S22" s="778"/>
      <c r="T22" s="778"/>
      <c r="U22" s="779"/>
    </row>
    <row r="23" spans="1:21" s="419" customFormat="1" x14ac:dyDescent="0.2"/>
    <row r="24" spans="1:21" s="419" customFormat="1" x14ac:dyDescent="0.2"/>
    <row r="25" spans="1:21" ht="52.5" customHeight="1" x14ac:dyDescent="0.2"/>
    <row r="27" spans="1:21" ht="15" customHeight="1" x14ac:dyDescent="0.2"/>
    <row r="34" spans="4:4" x14ac:dyDescent="0.2">
      <c r="D34" s="57"/>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184"/>
      <c r="D1" s="1184"/>
    </row>
    <row r="2" spans="1:20" ht="12.75" customHeight="1" x14ac:dyDescent="0.2">
      <c r="A2" s="1"/>
      <c r="B2" s="39" t="s">
        <v>0</v>
      </c>
      <c r="C2" s="1169">
        <v>44280</v>
      </c>
      <c r="D2" s="1185"/>
    </row>
    <row r="3" spans="1:20" ht="13.5" customHeight="1" thickBot="1" x14ac:dyDescent="0.25">
      <c r="A3" s="1"/>
      <c r="B3" s="37" t="s">
        <v>198</v>
      </c>
      <c r="C3" s="1186" t="s">
        <v>209</v>
      </c>
      <c r="D3" s="1187"/>
    </row>
    <row r="4" spans="1:20" ht="15.75" thickBot="1" x14ac:dyDescent="0.25">
      <c r="A4" s="1"/>
      <c r="B4" s="71"/>
      <c r="C4" s="1188" t="s">
        <v>192</v>
      </c>
      <c r="D4" s="1189"/>
    </row>
    <row r="5" spans="1:20" ht="13.5" thickBot="1" x14ac:dyDescent="0.25">
      <c r="A5" s="1"/>
      <c r="B5" s="51"/>
      <c r="C5" s="56"/>
      <c r="D5" s="57"/>
    </row>
    <row r="6" spans="1:20" ht="84" customHeight="1" x14ac:dyDescent="0.2">
      <c r="A6" s="76" t="s">
        <v>1</v>
      </c>
      <c r="B6" s="80" t="s">
        <v>217</v>
      </c>
      <c r="C6" s="80" t="s">
        <v>215</v>
      </c>
      <c r="D6" s="80" t="s">
        <v>214</v>
      </c>
      <c r="E6" s="80" t="s">
        <v>243</v>
      </c>
      <c r="F6" s="80" t="s">
        <v>3</v>
      </c>
      <c r="G6" s="80" t="s">
        <v>4</v>
      </c>
      <c r="H6" s="80" t="s">
        <v>5</v>
      </c>
      <c r="I6" s="80" t="s">
        <v>6</v>
      </c>
      <c r="J6" s="80" t="s">
        <v>7</v>
      </c>
      <c r="K6" s="80" t="s">
        <v>200</v>
      </c>
      <c r="L6" s="80" t="s">
        <v>9</v>
      </c>
      <c r="M6" s="80" t="s">
        <v>216</v>
      </c>
      <c r="N6" s="80" t="s">
        <v>202</v>
      </c>
      <c r="O6" s="80" t="s">
        <v>10</v>
      </c>
      <c r="P6" s="80" t="s">
        <v>136</v>
      </c>
      <c r="Q6" s="80" t="s">
        <v>205</v>
      </c>
      <c r="R6" s="80" t="s">
        <v>248</v>
      </c>
      <c r="S6" s="80" t="s">
        <v>247</v>
      </c>
      <c r="T6" s="81" t="s">
        <v>29</v>
      </c>
    </row>
    <row r="7" spans="1:20" ht="51" x14ac:dyDescent="0.2">
      <c r="A7" s="59">
        <v>1</v>
      </c>
      <c r="B7" s="10" t="s">
        <v>153</v>
      </c>
      <c r="C7" s="10" t="s">
        <v>154</v>
      </c>
      <c r="D7" s="10" t="s">
        <v>48</v>
      </c>
      <c r="E7" s="10">
        <v>156.90100000000001</v>
      </c>
      <c r="F7" s="10">
        <v>110</v>
      </c>
      <c r="G7" s="10" t="s">
        <v>155</v>
      </c>
      <c r="H7" s="10" t="s">
        <v>156</v>
      </c>
      <c r="I7" s="19" t="s">
        <v>60</v>
      </c>
      <c r="J7" s="10">
        <v>19</v>
      </c>
      <c r="K7" s="10" t="s">
        <v>55</v>
      </c>
      <c r="L7" s="10"/>
      <c r="M7" s="22" t="s">
        <v>210</v>
      </c>
      <c r="N7" s="10"/>
      <c r="O7" s="10" t="s">
        <v>21</v>
      </c>
      <c r="P7" s="20" t="s">
        <v>107</v>
      </c>
      <c r="Q7" s="20" t="s">
        <v>52</v>
      </c>
      <c r="R7" s="20" t="s">
        <v>52</v>
      </c>
      <c r="S7" s="20" t="s">
        <v>52</v>
      </c>
      <c r="T7" s="66" t="s">
        <v>52</v>
      </c>
    </row>
    <row r="8" spans="1:20" ht="38.25" x14ac:dyDescent="0.2">
      <c r="A8" s="59">
        <v>2</v>
      </c>
      <c r="B8" s="10" t="s">
        <v>241</v>
      </c>
      <c r="C8" s="10" t="s">
        <v>164</v>
      </c>
      <c r="D8" s="10" t="s">
        <v>16</v>
      </c>
      <c r="E8" s="10">
        <v>0.97970000000000002</v>
      </c>
      <c r="F8" s="10">
        <v>220</v>
      </c>
      <c r="G8" s="10" t="s">
        <v>165</v>
      </c>
      <c r="H8" s="10" t="s">
        <v>166</v>
      </c>
      <c r="I8" s="19" t="s">
        <v>60</v>
      </c>
      <c r="J8" s="10">
        <v>31</v>
      </c>
      <c r="K8" s="69">
        <v>40976</v>
      </c>
      <c r="L8" s="10"/>
      <c r="M8" s="10"/>
      <c r="N8" s="10"/>
      <c r="O8" s="10" t="s">
        <v>21</v>
      </c>
      <c r="P8" s="20" t="s">
        <v>107</v>
      </c>
      <c r="Q8" s="20">
        <v>3</v>
      </c>
      <c r="R8" s="20" t="s">
        <v>167</v>
      </c>
      <c r="S8" s="20">
        <v>0.97970000000000002</v>
      </c>
      <c r="T8" s="66" t="s">
        <v>52</v>
      </c>
    </row>
    <row r="9" spans="1:20" ht="120.75" customHeight="1" x14ac:dyDescent="0.2">
      <c r="A9" s="59">
        <v>3</v>
      </c>
      <c r="B9" s="58" t="s">
        <v>223</v>
      </c>
      <c r="C9" s="12" t="s">
        <v>229</v>
      </c>
      <c r="D9" s="20" t="s">
        <v>15</v>
      </c>
      <c r="E9" s="20" t="s">
        <v>106</v>
      </c>
      <c r="F9" s="20">
        <v>110</v>
      </c>
      <c r="G9" s="20" t="s">
        <v>224</v>
      </c>
      <c r="H9" s="20" t="s">
        <v>225</v>
      </c>
      <c r="I9" s="10" t="s">
        <v>60</v>
      </c>
      <c r="J9" s="21">
        <v>4</v>
      </c>
      <c r="K9" s="22">
        <v>43238</v>
      </c>
      <c r="L9" s="20" t="s">
        <v>169</v>
      </c>
      <c r="M9" s="22" t="s">
        <v>210</v>
      </c>
      <c r="N9" s="22">
        <v>43603</v>
      </c>
      <c r="O9" s="12" t="s">
        <v>21</v>
      </c>
      <c r="P9" s="16"/>
      <c r="Q9" s="46"/>
      <c r="R9" s="46"/>
      <c r="S9" s="46"/>
      <c r="T9" s="67"/>
    </row>
    <row r="10" spans="1:20" ht="125.25" customHeight="1" x14ac:dyDescent="0.2">
      <c r="A10" s="59">
        <v>4</v>
      </c>
      <c r="B10" s="58" t="s">
        <v>230</v>
      </c>
      <c r="C10" s="12" t="s">
        <v>229</v>
      </c>
      <c r="D10" s="58" t="s">
        <v>27</v>
      </c>
      <c r="E10" s="12" t="s">
        <v>106</v>
      </c>
      <c r="F10" s="12">
        <v>110</v>
      </c>
      <c r="G10" s="58" t="s">
        <v>27</v>
      </c>
      <c r="H10" s="12" t="s">
        <v>231</v>
      </c>
      <c r="I10" s="10" t="s">
        <v>60</v>
      </c>
      <c r="J10" s="21">
        <v>1</v>
      </c>
      <c r="K10" s="22">
        <v>43510</v>
      </c>
      <c r="L10" s="20" t="s">
        <v>169</v>
      </c>
      <c r="M10" s="22" t="s">
        <v>210</v>
      </c>
      <c r="N10" s="22">
        <v>43875</v>
      </c>
      <c r="O10" s="12" t="s">
        <v>21</v>
      </c>
      <c r="P10" s="16"/>
      <c r="Q10" s="46"/>
      <c r="R10" s="46"/>
      <c r="S10" s="46"/>
      <c r="T10" s="67"/>
    </row>
    <row r="11" spans="1:20" ht="76.5" x14ac:dyDescent="0.2">
      <c r="A11" s="59">
        <v>5</v>
      </c>
      <c r="B11" s="58" t="s">
        <v>255</v>
      </c>
      <c r="C11" s="12" t="s">
        <v>229</v>
      </c>
      <c r="D11" s="58" t="s">
        <v>20</v>
      </c>
      <c r="E11" s="12" t="s">
        <v>106</v>
      </c>
      <c r="F11" s="12">
        <v>110</v>
      </c>
      <c r="G11" s="58" t="s">
        <v>256</v>
      </c>
      <c r="H11" s="12" t="s">
        <v>257</v>
      </c>
      <c r="I11" s="10" t="s">
        <v>60</v>
      </c>
      <c r="J11" s="21">
        <v>3</v>
      </c>
      <c r="K11" s="22">
        <v>43651</v>
      </c>
      <c r="L11" s="20" t="s">
        <v>169</v>
      </c>
      <c r="M11" s="22" t="s">
        <v>210</v>
      </c>
      <c r="N11" s="22">
        <v>44017</v>
      </c>
      <c r="O11" s="12" t="s">
        <v>21</v>
      </c>
      <c r="P11" s="16"/>
      <c r="Q11" s="46"/>
      <c r="R11" s="46"/>
      <c r="S11" s="46"/>
      <c r="T11" s="67"/>
    </row>
    <row r="12" spans="1:20" ht="63.75" x14ac:dyDescent="0.2">
      <c r="A12" s="59">
        <v>6</v>
      </c>
      <c r="B12" s="58" t="s">
        <v>259</v>
      </c>
      <c r="C12" s="12" t="s">
        <v>229</v>
      </c>
      <c r="D12" s="58" t="s">
        <v>16</v>
      </c>
      <c r="E12" s="12" t="s">
        <v>106</v>
      </c>
      <c r="F12" s="12">
        <v>110</v>
      </c>
      <c r="G12" s="58" t="s">
        <v>260</v>
      </c>
      <c r="H12" s="12" t="s">
        <v>261</v>
      </c>
      <c r="I12" s="10" t="s">
        <v>60</v>
      </c>
      <c r="J12" s="21">
        <v>4</v>
      </c>
      <c r="K12" s="22">
        <v>43699</v>
      </c>
      <c r="L12" s="20" t="s">
        <v>169</v>
      </c>
      <c r="M12" s="22" t="s">
        <v>210</v>
      </c>
      <c r="N12" s="22">
        <v>44065</v>
      </c>
      <c r="O12" s="12" t="s">
        <v>21</v>
      </c>
      <c r="P12" s="16"/>
      <c r="Q12" s="46"/>
      <c r="R12" s="46"/>
      <c r="S12" s="46"/>
      <c r="T12" s="67"/>
    </row>
    <row r="13" spans="1:20" ht="85.5" customHeight="1" thickBot="1" x14ac:dyDescent="0.25">
      <c r="A13" s="60">
        <v>7</v>
      </c>
      <c r="B13" s="84" t="s">
        <v>255</v>
      </c>
      <c r="C13" s="68" t="s">
        <v>229</v>
      </c>
      <c r="D13" s="84" t="s">
        <v>44</v>
      </c>
      <c r="E13" s="68" t="s">
        <v>106</v>
      </c>
      <c r="F13" s="68">
        <v>110</v>
      </c>
      <c r="G13" s="84" t="s">
        <v>44</v>
      </c>
      <c r="H13" s="68" t="s">
        <v>258</v>
      </c>
      <c r="I13" s="65" t="s">
        <v>60</v>
      </c>
      <c r="J13" s="85">
        <v>5</v>
      </c>
      <c r="K13" s="86">
        <v>43699</v>
      </c>
      <c r="L13" s="70" t="s">
        <v>169</v>
      </c>
      <c r="M13" s="86" t="s">
        <v>210</v>
      </c>
      <c r="N13" s="86">
        <v>44065</v>
      </c>
      <c r="O13" s="68" t="s">
        <v>21</v>
      </c>
      <c r="P13" s="87"/>
      <c r="Q13" s="88"/>
      <c r="R13" s="88"/>
      <c r="S13" s="88"/>
      <c r="T13" s="89"/>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Cristian Dinica</cp:lastModifiedBy>
  <cp:lastPrinted>2011-02-04T10:36:41Z</cp:lastPrinted>
  <dcterms:created xsi:type="dcterms:W3CDTF">2010-10-21T12:01:51Z</dcterms:created>
  <dcterms:modified xsi:type="dcterms:W3CDTF">2025-09-09T13:54:07Z</dcterms:modified>
</cp:coreProperties>
</file>