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4385" yWindow="-15" windowWidth="14430" windowHeight="12840" tabRatio="922" activeTab="11"/>
  </bookViews>
  <sheets>
    <sheet name="Eolian" sheetId="1" r:id="rId1"/>
    <sheet name="Hidro" sheetId="2" r:id="rId2"/>
    <sheet name="Biomasa" sheetId="4" r:id="rId3"/>
    <sheet name="Biogaz" sheetId="15" r:id="rId4"/>
    <sheet name="Cogenerare" sheetId="6" r:id="rId5"/>
    <sheet name="Fotovoltaic" sheetId="3" r:id="rId6"/>
    <sheet name="Termo (centrale clasice)" sheetId="7" r:id="rId7"/>
    <sheet name="Surse Mixte" sheetId="16" r:id="rId8"/>
    <sheet name="Instalatie Stocare" sheetId="17" r:id="rId9"/>
    <sheet name="Geotermal" sheetId="8" r:id="rId10"/>
    <sheet name="Producatori clasici" sheetId="9" r:id="rId11"/>
    <sheet name="Consumatori" sheetId="10" r:id="rId12"/>
    <sheet name="Lucrari generate de OD" sheetId="12" state="hidden" r:id="rId13"/>
  </sheets>
  <externalReferences>
    <externalReference r:id="rId14"/>
  </externalReferences>
  <definedNames>
    <definedName name="_xlnm._FilterDatabase" localSheetId="5" hidden="1">Fotovoltaic!$A$14:$Y$1538</definedName>
    <definedName name="_Hlk103158258" localSheetId="0">Eolian!$R$43</definedName>
  </definedNames>
  <calcPr calcId="145621"/>
</workbook>
</file>

<file path=xl/calcChain.xml><?xml version="1.0" encoding="utf-8"?>
<calcChain xmlns="http://schemas.openxmlformats.org/spreadsheetml/2006/main">
  <c r="N2254" i="3" l="1"/>
  <c r="N2253" i="3"/>
  <c r="N2252" i="3"/>
  <c r="N2251" i="3"/>
  <c r="N2250" i="3"/>
  <c r="N2249" i="3"/>
  <c r="N2248" i="3"/>
  <c r="N2247" i="3"/>
  <c r="N2246" i="3"/>
  <c r="N2245" i="3"/>
  <c r="N2244" i="3"/>
  <c r="N2243" i="3"/>
  <c r="N2242" i="3"/>
  <c r="N2241" i="3"/>
  <c r="N2240" i="3"/>
  <c r="N2239" i="3"/>
  <c r="N2238" i="3"/>
  <c r="N2237" i="3"/>
  <c r="N2236" i="3"/>
  <c r="N2235" i="3"/>
  <c r="N2234" i="3"/>
  <c r="N2233" i="3"/>
  <c r="N2232" i="3"/>
  <c r="N2231" i="3"/>
  <c r="N2230" i="3"/>
  <c r="N2229" i="3"/>
  <c r="N2228" i="3"/>
  <c r="N2227" i="3"/>
  <c r="N2226" i="3"/>
  <c r="N2225" i="3"/>
  <c r="N2224" i="3"/>
  <c r="N2223" i="3"/>
  <c r="N2222" i="3"/>
  <c r="N2221" i="3"/>
  <c r="N2220" i="3"/>
  <c r="N2138" i="3"/>
  <c r="N2137" i="3"/>
  <c r="N2136" i="3"/>
  <c r="N2135" i="3"/>
  <c r="N2134" i="3"/>
  <c r="N2133" i="3"/>
  <c r="N2132" i="3"/>
  <c r="N2131" i="3"/>
  <c r="N2130" i="3"/>
  <c r="N2129" i="3"/>
  <c r="N2128" i="3"/>
  <c r="N2127" i="3"/>
  <c r="N2126" i="3"/>
  <c r="N2125" i="3"/>
  <c r="N2124" i="3"/>
  <c r="N2123" i="3"/>
  <c r="N2122" i="3"/>
  <c r="N2121" i="3"/>
  <c r="N2120" i="3"/>
  <c r="N2119" i="3"/>
  <c r="N2118" i="3"/>
  <c r="N2117" i="3"/>
  <c r="N2116" i="3"/>
  <c r="N2115" i="3"/>
  <c r="N2114" i="3"/>
  <c r="N2113" i="3"/>
  <c r="N2005" i="3" l="1"/>
  <c r="N2004" i="3"/>
  <c r="N2003" i="3"/>
  <c r="N2002" i="3"/>
  <c r="N2001" i="3"/>
  <c r="N2000" i="3"/>
  <c r="N1999" i="3"/>
  <c r="N1998" i="3"/>
  <c r="N1997" i="3"/>
  <c r="N1996" i="3"/>
  <c r="N1995" i="3"/>
  <c r="N1994" i="3"/>
  <c r="N1993" i="3"/>
  <c r="N1992" i="3"/>
  <c r="N1991" i="3"/>
  <c r="N1990" i="3"/>
  <c r="N1989" i="3"/>
  <c r="N1988" i="3"/>
  <c r="N1987" i="3"/>
  <c r="N1986" i="3"/>
  <c r="N1985" i="3"/>
  <c r="N1984" i="3"/>
  <c r="N1983" i="3"/>
  <c r="N1982" i="3"/>
  <c r="N1981" i="3"/>
  <c r="N1980" i="3"/>
  <c r="N1979" i="3"/>
  <c r="N1978" i="3"/>
  <c r="N1977" i="3"/>
  <c r="N1976" i="3"/>
  <c r="N1975" i="3"/>
  <c r="N1974" i="3"/>
  <c r="N1973" i="3"/>
  <c r="N1972" i="3"/>
  <c r="N1971" i="3"/>
  <c r="N1970" i="3"/>
  <c r="N1969" i="3"/>
  <c r="N1968" i="3"/>
  <c r="N1967" i="3"/>
  <c r="N1966" i="3"/>
  <c r="N1965" i="3"/>
  <c r="N1964" i="3"/>
  <c r="N1963" i="3"/>
  <c r="N1962" i="3"/>
  <c r="N1961" i="3"/>
  <c r="N1960" i="3"/>
  <c r="N1959" i="3"/>
  <c r="N1958" i="3"/>
  <c r="N1957" i="3"/>
  <c r="N1956" i="3"/>
  <c r="N1955" i="3"/>
  <c r="N1954" i="3"/>
  <c r="N1953" i="3"/>
  <c r="N1952" i="3"/>
  <c r="N1951" i="3"/>
  <c r="N1950" i="3"/>
  <c r="N1949" i="3"/>
  <c r="N1948" i="3"/>
  <c r="N1947" i="3"/>
  <c r="N1946" i="3"/>
  <c r="N1945" i="3"/>
  <c r="N1944" i="3"/>
  <c r="N1943" i="3"/>
  <c r="N1942" i="3"/>
  <c r="N1941" i="3"/>
  <c r="N1940" i="3"/>
  <c r="N1939" i="3"/>
  <c r="N1938" i="3"/>
  <c r="N1937" i="3"/>
  <c r="N1936" i="3"/>
  <c r="N1935" i="3"/>
  <c r="N1934" i="3"/>
  <c r="N1933" i="3"/>
  <c r="N1932" i="3"/>
  <c r="N1931" i="3"/>
  <c r="N1930" i="3"/>
  <c r="N1929" i="3"/>
  <c r="N1928" i="3"/>
  <c r="N1927" i="3"/>
  <c r="N1926" i="3"/>
  <c r="N1925" i="3"/>
  <c r="N1924" i="3"/>
  <c r="N1923" i="3"/>
  <c r="N1922" i="3"/>
  <c r="N1921" i="3"/>
  <c r="N1920" i="3"/>
  <c r="N1919" i="3"/>
  <c r="N1918" i="3"/>
  <c r="N1917" i="3"/>
  <c r="N1916" i="3"/>
  <c r="N1915" i="3"/>
  <c r="N1914" i="3"/>
  <c r="N1913" i="3"/>
  <c r="N1912" i="3"/>
  <c r="N1911" i="3"/>
  <c r="N1910" i="3"/>
  <c r="N1850" i="3"/>
  <c r="N1849" i="3"/>
  <c r="N1848" i="3"/>
  <c r="N1847" i="3"/>
  <c r="N1846" i="3"/>
  <c r="N1845" i="3"/>
  <c r="N1844" i="3"/>
  <c r="N1843" i="3"/>
  <c r="N1842" i="3"/>
  <c r="N1841" i="3"/>
  <c r="N1840" i="3"/>
  <c r="N1839" i="3"/>
  <c r="N1838" i="3"/>
  <c r="N1837" i="3"/>
  <c r="N1836" i="3"/>
  <c r="N1835" i="3"/>
  <c r="N1834" i="3"/>
  <c r="N1833" i="3"/>
  <c r="N1832" i="3"/>
  <c r="N1831" i="3"/>
  <c r="N1830" i="3"/>
  <c r="N1829" i="3"/>
  <c r="N1828" i="3"/>
  <c r="N1827" i="3"/>
  <c r="N1826" i="3"/>
  <c r="N1825" i="3"/>
  <c r="N1824" i="3"/>
  <c r="N1823" i="3"/>
  <c r="N1822" i="3"/>
  <c r="N1821" i="3"/>
  <c r="N1820" i="3"/>
  <c r="N1819" i="3"/>
  <c r="N1818" i="3"/>
  <c r="N1817" i="3"/>
  <c r="N1816" i="3"/>
  <c r="N1815" i="3"/>
  <c r="N1814" i="3"/>
  <c r="N1813" i="3"/>
  <c r="N1812" i="3"/>
  <c r="N1811" i="3"/>
  <c r="N1810" i="3"/>
  <c r="N1809" i="3"/>
  <c r="N1808" i="3"/>
  <c r="N1807" i="3"/>
  <c r="N1806" i="3"/>
  <c r="N1805" i="3"/>
  <c r="N1804" i="3"/>
  <c r="N1803" i="3"/>
  <c r="N1802" i="3"/>
  <c r="N1801" i="3"/>
  <c r="N1800" i="3"/>
  <c r="N1799" i="3"/>
  <c r="N1798" i="3"/>
  <c r="N1797" i="3"/>
  <c r="N1796" i="3"/>
  <c r="N1795" i="3"/>
  <c r="N1734" i="3"/>
  <c r="N1733" i="3"/>
  <c r="N1732" i="3"/>
  <c r="N1731" i="3"/>
  <c r="N1730" i="3"/>
  <c r="N1729" i="3"/>
  <c r="N1728" i="3"/>
  <c r="N1727" i="3"/>
  <c r="N1726" i="3"/>
  <c r="N1725" i="3"/>
  <c r="N1724" i="3"/>
  <c r="N1723" i="3"/>
  <c r="N1722" i="3"/>
  <c r="N1721" i="3"/>
  <c r="N1720" i="3"/>
  <c r="N1719" i="3"/>
  <c r="N1718" i="3"/>
  <c r="N1717" i="3"/>
  <c r="N1716" i="3"/>
  <c r="N1715" i="3"/>
  <c r="N1714" i="3"/>
  <c r="N1713" i="3"/>
  <c r="N1712" i="3"/>
  <c r="N1711" i="3"/>
  <c r="N1710" i="3"/>
  <c r="N1709" i="3"/>
  <c r="N1708" i="3"/>
  <c r="N1707" i="3"/>
  <c r="N1706" i="3"/>
  <c r="N1705" i="3"/>
  <c r="N1704" i="3"/>
  <c r="N1703" i="3"/>
  <c r="N1702" i="3"/>
  <c r="N1701" i="3"/>
  <c r="N1700" i="3"/>
  <c r="N1699" i="3"/>
  <c r="N1698" i="3"/>
  <c r="N1697" i="3"/>
  <c r="N1696" i="3"/>
  <c r="N1695" i="3"/>
  <c r="N1694" i="3"/>
  <c r="N1693" i="3"/>
  <c r="N1692" i="3"/>
  <c r="N1691" i="3"/>
  <c r="N1690" i="3"/>
  <c r="N1689" i="3"/>
  <c r="N1688" i="3"/>
  <c r="N1687" i="3"/>
  <c r="N1686" i="3"/>
  <c r="N1685" i="3"/>
  <c r="N1633" i="3"/>
  <c r="N1632" i="3"/>
  <c r="N1631" i="3"/>
  <c r="N1029" i="3"/>
  <c r="N1030" i="3"/>
  <c r="N1031" i="3"/>
  <c r="N1032" i="3"/>
  <c r="N1033" i="3"/>
  <c r="N1034" i="3"/>
  <c r="N1035" i="3"/>
  <c r="N1036" i="3"/>
  <c r="N1037" i="3"/>
  <c r="N1038" i="3"/>
  <c r="N1039" i="3"/>
  <c r="N1040" i="3"/>
  <c r="N1041" i="3"/>
  <c r="N1042" i="3"/>
  <c r="N1043" i="3"/>
  <c r="N1044" i="3"/>
  <c r="N1045" i="3"/>
  <c r="N1046" i="3"/>
  <c r="N1047" i="3"/>
  <c r="N1048" i="3"/>
  <c r="N1049" i="3"/>
  <c r="N1050" i="3"/>
  <c r="N1051" i="3"/>
  <c r="N1052" i="3"/>
  <c r="N1053" i="3"/>
  <c r="N1054" i="3"/>
  <c r="N1055" i="3"/>
  <c r="N1056" i="3"/>
  <c r="N1057" i="3"/>
  <c r="N1058" i="3"/>
  <c r="N1059" i="3"/>
  <c r="N1060" i="3"/>
  <c r="N1061" i="3"/>
  <c r="N1062" i="3"/>
  <c r="N1063" i="3"/>
  <c r="N1064" i="3"/>
  <c r="N1065" i="3"/>
  <c r="N1066" i="3"/>
  <c r="N1067" i="3"/>
  <c r="N1068" i="3"/>
  <c r="N1069" i="3"/>
  <c r="N1070" i="3"/>
  <c r="N1071" i="3"/>
  <c r="N1072" i="3"/>
  <c r="N1073" i="3"/>
  <c r="N1074" i="3"/>
  <c r="N1075" i="3"/>
  <c r="N1076" i="3"/>
  <c r="N1077" i="3"/>
  <c r="N1078" i="3"/>
  <c r="N1079" i="3"/>
  <c r="N1080" i="3"/>
  <c r="N1081" i="3"/>
  <c r="N1082" i="3"/>
  <c r="N1163" i="3"/>
  <c r="N1164" i="3"/>
  <c r="N1165" i="3"/>
  <c r="N1166" i="3"/>
  <c r="N1167" i="3"/>
  <c r="N1168" i="3"/>
  <c r="N1169" i="3"/>
  <c r="N1170" i="3"/>
  <c r="N1171" i="3"/>
  <c r="N1172" i="3"/>
  <c r="N1173" i="3"/>
  <c r="N1174" i="3"/>
  <c r="N1175" i="3"/>
  <c r="N1176" i="3"/>
  <c r="N1177" i="3"/>
  <c r="N1178" i="3"/>
  <c r="N1179" i="3"/>
  <c r="N1180" i="3"/>
  <c r="N1181" i="3"/>
  <c r="N1182" i="3"/>
  <c r="N1183" i="3"/>
  <c r="N1184" i="3"/>
  <c r="N1185" i="3"/>
  <c r="N1186" i="3"/>
  <c r="N1187" i="3"/>
  <c r="N1188" i="3"/>
  <c r="N1189" i="3"/>
  <c r="N1190" i="3"/>
  <c r="N1191" i="3"/>
  <c r="N1192" i="3"/>
  <c r="N1193" i="3"/>
  <c r="N1194" i="3"/>
  <c r="N1195" i="3"/>
  <c r="N1196" i="3"/>
  <c r="N1197" i="3"/>
  <c r="N1198" i="3"/>
  <c r="N1199" i="3"/>
  <c r="N1200" i="3"/>
  <c r="N1201" i="3"/>
  <c r="N1202" i="3"/>
  <c r="N1203" i="3"/>
  <c r="N1204" i="3"/>
  <c r="N1205" i="3"/>
  <c r="N1206" i="3"/>
  <c r="N1207" i="3"/>
  <c r="N1208" i="3"/>
  <c r="N1209" i="3"/>
  <c r="N1210" i="3"/>
  <c r="N1211" i="3"/>
  <c r="N1212" i="3"/>
  <c r="N1213" i="3"/>
  <c r="N1214" i="3"/>
  <c r="N1215" i="3"/>
  <c r="N1216" i="3"/>
  <c r="N1217" i="3"/>
  <c r="N1218" i="3"/>
  <c r="N1219" i="3"/>
  <c r="N1220" i="3"/>
  <c r="N1221" i="3"/>
  <c r="N1222" i="3"/>
  <c r="N1223" i="3"/>
  <c r="N1224" i="3"/>
  <c r="N1225" i="3"/>
  <c r="N1226" i="3"/>
  <c r="N1227" i="3"/>
  <c r="N1228" i="3"/>
  <c r="N1229" i="3"/>
  <c r="N1230" i="3"/>
  <c r="N1231" i="3"/>
  <c r="N1232" i="3"/>
  <c r="N1233" i="3"/>
  <c r="N1234" i="3"/>
  <c r="N1235" i="3"/>
  <c r="N1236" i="3"/>
  <c r="N1237" i="3"/>
  <c r="N1238" i="3"/>
  <c r="E65" i="17" l="1"/>
  <c r="E56" i="17" l="1"/>
  <c r="E68" i="3" l="1"/>
  <c r="L23" i="16"/>
  <c r="E4156" i="3" l="1"/>
  <c r="E3882" i="3"/>
  <c r="E3457" i="3"/>
  <c r="E32" i="6"/>
  <c r="E29" i="1" l="1"/>
  <c r="E59" i="17" l="1"/>
  <c r="E2644" i="3" l="1"/>
  <c r="E2102" i="3"/>
  <c r="E3159" i="3" l="1"/>
  <c r="E18" i="16" l="1"/>
  <c r="F18" i="16"/>
  <c r="G18" i="16"/>
  <c r="H18" i="16"/>
  <c r="I18" i="16"/>
  <c r="J18" i="16"/>
  <c r="K18" i="16"/>
  <c r="E856" i="3" l="1"/>
  <c r="E20" i="15"/>
  <c r="E55" i="1"/>
  <c r="N19" i="7" l="1"/>
  <c r="E29" i="6" l="1"/>
  <c r="L27" i="6" l="1"/>
  <c r="K27" i="6"/>
  <c r="N27" i="6" s="1"/>
  <c r="E68" i="1"/>
  <c r="G17" i="1" l="1"/>
  <c r="E61" i="17" l="1"/>
  <c r="Y856" i="3" l="1"/>
  <c r="E26" i="6" l="1"/>
  <c r="N17" i="6" l="1"/>
  <c r="E16" i="7" l="1"/>
  <c r="X16" i="7"/>
</calcChain>
</file>

<file path=xl/sharedStrings.xml><?xml version="1.0" encoding="utf-8"?>
<sst xmlns="http://schemas.openxmlformats.org/spreadsheetml/2006/main" count="42327" uniqueCount="12195">
  <si>
    <t>Data:</t>
  </si>
  <si>
    <t>Nr.   crt</t>
  </si>
  <si>
    <t>Denumire investitor</t>
  </si>
  <si>
    <t>U(kV)</t>
  </si>
  <si>
    <t>Staţia de racord</t>
  </si>
  <si>
    <t>Comentariu</t>
  </si>
  <si>
    <t>Emitent</t>
  </si>
  <si>
    <t>Nr. ATR</t>
  </si>
  <si>
    <t>Data Emiterii/ Prelungirii</t>
  </si>
  <si>
    <t>Obs.</t>
  </si>
  <si>
    <t>Stare ATR</t>
  </si>
  <si>
    <t>90/2008</t>
  </si>
  <si>
    <t>VALABIL</t>
  </si>
  <si>
    <t>Braila</t>
  </si>
  <si>
    <t>ATR nou</t>
  </si>
  <si>
    <t>Prahova</t>
  </si>
  <si>
    <t>Timis</t>
  </si>
  <si>
    <t>Denumire centrale electrice</t>
  </si>
  <si>
    <t>Gorj</t>
  </si>
  <si>
    <t>Bihor</t>
  </si>
  <si>
    <t>Maramures</t>
  </si>
  <si>
    <t>Valabil</t>
  </si>
  <si>
    <t>HG 90/2008</t>
  </si>
  <si>
    <t>Denumire centrale electrice eoliene</t>
  </si>
  <si>
    <t>BRASOV</t>
  </si>
  <si>
    <t>nu este cazul</t>
  </si>
  <si>
    <t>nu</t>
  </si>
  <si>
    <t>Dolj</t>
  </si>
  <si>
    <t>Calarasi</t>
  </si>
  <si>
    <t>obs.</t>
  </si>
  <si>
    <t>Hunedoara</t>
  </si>
  <si>
    <t xml:space="preserve">Denumire centrale electrice </t>
  </si>
  <si>
    <t>Valcea</t>
  </si>
  <si>
    <t>24.07.2013</t>
  </si>
  <si>
    <t>NU</t>
  </si>
  <si>
    <t>12 luni</t>
  </si>
  <si>
    <t>SC Refraceram srl</t>
  </si>
  <si>
    <t>Baru</t>
  </si>
  <si>
    <t>Jud. Hunedoara</t>
  </si>
  <si>
    <t>Statia de racord Baru</t>
  </si>
  <si>
    <t/>
  </si>
  <si>
    <t>UZINSIDER GENERAL CONTRACTOR S.A.</t>
  </si>
  <si>
    <t>BAIA MARE</t>
  </si>
  <si>
    <t>Ferneziu</t>
  </si>
  <si>
    <t>Salaj</t>
  </si>
  <si>
    <t>24.07.2038</t>
  </si>
  <si>
    <t>Oradea</t>
  </si>
  <si>
    <t>59/2013</t>
  </si>
  <si>
    <t>Bacau</t>
  </si>
  <si>
    <t>Ordin ANRE nr. 59/2013</t>
  </si>
  <si>
    <t>IDRORADEA SRL</t>
  </si>
  <si>
    <t>Valabil 25 de ani</t>
  </si>
  <si>
    <t xml:space="preserve"> </t>
  </si>
  <si>
    <t>VALABIL 25 ani</t>
  </si>
  <si>
    <t>VALABIL 25ani TRANSCRIERE</t>
  </si>
  <si>
    <t>06.10.2014</t>
  </si>
  <si>
    <t>Bucuresti</t>
  </si>
  <si>
    <t>UZINA HIDROELECTRICA UHE 1 STRAMTORI FIRIZA</t>
  </si>
  <si>
    <t>CHEMP cet restituire</t>
  </si>
  <si>
    <t>Transelectrica ST Timisoara</t>
  </si>
  <si>
    <t>Transelectrica</t>
  </si>
  <si>
    <t>Lacu Sarat</t>
  </si>
  <si>
    <t>Constanta</t>
  </si>
  <si>
    <t>SC Complexul Energetic Oltenia SA</t>
  </si>
  <si>
    <t>Grupul nr.1 Turceni</t>
  </si>
  <si>
    <t>Tantareni</t>
  </si>
  <si>
    <t>este racordat la barele 400 kV din staţia 400 kV Ţânţăreni prin LEA  400 kV Ţânţăreni – Turceni G1+G2, avand stalp comun cu LEA 400kV Ţânţăreni – Turceni G3+G4, aparţinând CNTEE Transelectrica SA</t>
  </si>
  <si>
    <t>12.03.2013</t>
  </si>
  <si>
    <t>ACTUALIZARE A AVIZULUI NR. 6 / 1977 din 08.04.2005</t>
  </si>
  <si>
    <t>25 ani</t>
  </si>
  <si>
    <t>grup existent</t>
  </si>
  <si>
    <t>Grupul nr.3 Turceni</t>
  </si>
  <si>
    <t>este racordat la barele 400 kV din staţia 400 kV Ţânţăreni prin LEA  400 kV Ţânţăreni – Turceni G3+G4, avand stalp comun cu LEA 400kV Ţânţăreni – Turceni G1+G2, aparţinând CNTEE Transelectrica SA</t>
  </si>
  <si>
    <t>Grupul nr.4 Turceni</t>
  </si>
  <si>
    <t xml:space="preserve"> este racordat la barele 400 kV din staţia 400 kV Ţânţăreni prin LEA  400 kV Ţânţăreni – Turceni G3+G4, avand stalp comun cu LEA 400kV Ţânţăreni – Turceni G1+G2, aparţinând CNTEE Transelectrica SA</t>
  </si>
  <si>
    <t>Grupul nr.5 Turceni</t>
  </si>
  <si>
    <t>Grupul generator nr.1, dispecerizabil, aferent centralei electrice Turceni este racordat la barele 400 kV din staţia 400 kV Ţânţăreni prin LEA  400 kV Ţânţăreni – Turceni G5+G6, avand stalp comun cu LEA 400kV Ţânţăreni – Turceni G7+G8, aparţinând CNTEE Transelectrica SA</t>
  </si>
  <si>
    <t>ACTUALIZARE A AVIZULUI Nr. 1/16953 din 27.02.2006</t>
  </si>
  <si>
    <t>Grupul nr.6 Turceni</t>
  </si>
  <si>
    <t xml:space="preserve"> este racordat la barele 400 kV din staţia 400 kV Ţânţăreni prin LEA  400 kV Ţânţăreni – Turceni G5+G6, avand stalp comun cu LEA 400kV Ţânţăreni – Turceni G7+G8, aparţinând CNTEE Transelectrica SA</t>
  </si>
  <si>
    <t xml:space="preserve"> este racordat la barele 400 kV din staţia 400 kV Ţânţăreni prin LEA  400 kV Ţânţăreni – Turceni G7+G8, avand stalp comun cu LEA 400kV Ţânţăreni – Turceni G5+G6, aparţinând CNTEE Transelectrica SA</t>
  </si>
  <si>
    <t>Tip</t>
  </si>
  <si>
    <t xml:space="preserve">SNGN Romgaz SA </t>
  </si>
  <si>
    <t>Mures</t>
  </si>
  <si>
    <t>Iernut</t>
  </si>
  <si>
    <t>Se racordeaza la RET printr-o LEA+LES 220kV in statia 400/220/110kV Iernut</t>
  </si>
  <si>
    <t>CTE Iernut-grup 2 (existent)</t>
  </si>
  <si>
    <t>CTE Iernut-grup3 (existent)</t>
  </si>
  <si>
    <t>Se racordeaza la RET printr-o LEA+LES 110 kV in statia 400/220/110kV Iernut</t>
  </si>
  <si>
    <t>CTE Iernut-grup 4 (existent)</t>
  </si>
  <si>
    <t>CTE Iernut-grup 5 (existent)</t>
  </si>
  <si>
    <t>Se racordeaza la RET printr-o LEA 220kV in statia 400/220/110kV Iernut</t>
  </si>
  <si>
    <t xml:space="preserve">SC Complexul Energetic Hunedoara SA </t>
  </si>
  <si>
    <t>SE Paroseni grupul nr.4</t>
  </si>
  <si>
    <t>Paroseni</t>
  </si>
  <si>
    <t>Se racordeaza laRET in statia 220kV Paroseni prin intermediul AT 200MVA 110/220kV</t>
  </si>
  <si>
    <t>CTE Mintia -grupul nr.3</t>
  </si>
  <si>
    <t>Mintia</t>
  </si>
  <si>
    <t>se racordeaza la RET in statia 400/220/110kV Mintia</t>
  </si>
  <si>
    <t>se racordeaza la RET in statia 400/220/110kV Mintia printr-o LEA 220kV</t>
  </si>
  <si>
    <t>CTE Mintia -grupul nr.2</t>
  </si>
  <si>
    <t>CTE Mintia -grupul nr.4</t>
  </si>
  <si>
    <t>CTE Mintia -grupul nr.5</t>
  </si>
  <si>
    <t>CTE Mintia -grupul nr.6</t>
  </si>
  <si>
    <t>22.04.2013</t>
  </si>
  <si>
    <t>ATR NOU</t>
  </si>
  <si>
    <t>_</t>
  </si>
  <si>
    <t>existent</t>
  </si>
  <si>
    <t>actualizare ATR 106/21687/2011</t>
  </si>
  <si>
    <t>actualizare ATR 3/17175/2006</t>
  </si>
  <si>
    <t>contract racordare C119/26.05.2006</t>
  </si>
  <si>
    <t xml:space="preserve">Grupul nr.8 Isalnita </t>
  </si>
  <si>
    <t>Isalnita</t>
  </si>
  <si>
    <t xml:space="preserve"> este racordat la barele 220 kV din staţia 220/110kV Isalnita </t>
  </si>
  <si>
    <t xml:space="preserve">Grupul nr.7 Isalnita </t>
  </si>
  <si>
    <t>09.05.2013</t>
  </si>
  <si>
    <t>ACTUALIZARE A AVIZULUI NR. 11/20831/2005</t>
  </si>
  <si>
    <t>Grupul nr.3  Rovinari</t>
  </si>
  <si>
    <t>Urechesti</t>
  </si>
  <si>
    <t xml:space="preserve">se racordează la reţeaua electrică de transport în staţia electrică de 400/220/110kV Urechesti </t>
  </si>
  <si>
    <t>Grupul nr.4 Rovinari</t>
  </si>
  <si>
    <t>Grupul nr.5  Rovinari</t>
  </si>
  <si>
    <t>Grupul nr.6  Rovinari</t>
  </si>
  <si>
    <t>Grupul generator nr.1 CTE Braila este racordat la reţeaua electrică de transport în staţia electrică 400/220/110 kV Lacu Sarat la nivelul de tensiune 220 kV</t>
  </si>
  <si>
    <t>29.05.2013</t>
  </si>
  <si>
    <t>SN Nuclearelectrica SA</t>
  </si>
  <si>
    <t>Unitatea nr.2 Cernavoda</t>
  </si>
  <si>
    <t>Cernavoda</t>
  </si>
  <si>
    <t>Grupul generator se racodeaza la barele de 400kV din statia 400 kV</t>
  </si>
  <si>
    <t>22.09.2005</t>
  </si>
  <si>
    <t>Denumire consumator</t>
  </si>
  <si>
    <t>TSPG 1-CTE Mintia(consumator)</t>
  </si>
  <si>
    <t>este racordat la reţeaua electrică de transport în staţia electrică de 400/220/110 kV Mintia la nivelul de tensiune 110 kV</t>
  </si>
  <si>
    <t>TSPG 2-CTE Mintia(consumator)</t>
  </si>
  <si>
    <t>TSPG 3-CTE Mintia(consumator)</t>
  </si>
  <si>
    <t>17.06.2013</t>
  </si>
  <si>
    <t>Data PIF</t>
  </si>
  <si>
    <t>Grupul nr.1    CTE Braila-SE Chiscani</t>
  </si>
  <si>
    <t>Grupul nr.2   CTE Braila-SE Chiscani</t>
  </si>
  <si>
    <t>17.12.2013</t>
  </si>
  <si>
    <t xml:space="preserve">Actualizare ATR       69 / 12.06.2013 </t>
  </si>
  <si>
    <t xml:space="preserve">Actualizare ATR       70 / 12.06.2013 </t>
  </si>
  <si>
    <t>Slatina</t>
  </si>
  <si>
    <t>Pelicanu</t>
  </si>
  <si>
    <t>Bucuresti Sud</t>
  </si>
  <si>
    <t>Electrocentrale Bucuresti - Sucursala Electrocentrale Bucuresti</t>
  </si>
  <si>
    <t>04.08.2008</t>
  </si>
  <si>
    <t>30.07.2007</t>
  </si>
  <si>
    <t>17.09.2007</t>
  </si>
  <si>
    <t>9.07.2007</t>
  </si>
  <si>
    <t>alimentare sevicii generale CET Bucuresti Sud</t>
  </si>
  <si>
    <t>alimentare consumator SIAD</t>
  </si>
  <si>
    <t>PIF 2013 0.499MW</t>
  </si>
  <si>
    <t>Termoelectrica SA Sucursala Electrocentrale Borzesti</t>
  </si>
  <si>
    <t>Onesti nod de consum statia 110/35/6kV Borzesti</t>
  </si>
  <si>
    <t>Statia 110/35/6kV Borzesti</t>
  </si>
  <si>
    <t>Puterea absorbita din RET atat din AT 220/110 kV 200MVA cat si din 110kV dc Gutinas Borzesti apartinand EON Moldova</t>
  </si>
  <si>
    <t xml:space="preserve">SC VIROMET SA </t>
  </si>
  <si>
    <t>VICTORIA</t>
  </si>
  <si>
    <t>conexiunea 6 kV din Statia 6 kV CET Viromet</t>
  </si>
  <si>
    <t xml:space="preserve">Racordarea MHC Viromet Victoria se va realiza in Statia 6 kV CTE Viromet, cu realizarea urmatoarelor lucrari in instalatia de utilizare: SC Viromet SA va realiza urmatoarele lucrari pe fonduri proprii, pentru racordarea MHC Viromet: instalarea in substatia 6 kV CET Viromet Victoria a unei celule MOD 6 cu urmatoarele caracteristici: Un=24 kV, In=630 A, Ik=16 kA, barele in aer; separator bare cu comutatie in SF6; intrerupator cu mediul de stingere a arcului electric in vid; protectii digitale PMCR (50), PMCT (51), PHCR (50N), PHCT(51N), Umin (27), Umax (59), fmin(81U), fmax (81O), PMCD (67), PHCD (67N), control sincronism; 3XTC 75/5/5 A, cu clasa de precizie 5P10 pentru protectii si 0,2 pentru masura; 3XTT 6/√3//0,1/√3//0,1/√3 kV, clasa de precizie 0,5 pentru masura si 3P pentru protectii; contacte de legare la pamant; indicator prezenta tensiune cu contacte auxiliare; climatizare termostatata; tor pentru protectia homopolara; indicator pentru scurtcircuite mono si polifazate; 
montarea contor de decontare, instalat in peretele camerei Statiei 6 kV CET Viromet; montare analizor de calitate a energiei electrice, in punctul de racordare. 
PT 0,4/6 kV aferent MHC Viromet se va racorda in celula proiectata din substatia 6 kV Viromet prin LES 6 kV tip TA2X(FL)2Y 3x35/16 mm2, de cca. 100m. </t>
  </si>
  <si>
    <t>Inlocuieste                                            ATR 70101336023 / 22.08.2013</t>
  </si>
  <si>
    <t>22.08.2038</t>
  </si>
  <si>
    <t>* NOTA - contine si ATR cu PIF (pentru care nu a fost necesara incheierea unui contract de racordare)</t>
  </si>
  <si>
    <t>Nod de consum statia 220/20kV Calea Aradului</t>
  </si>
  <si>
    <t>Calea Aradului 220/20kV</t>
  </si>
  <si>
    <t>Puterea maxim absorbita aprobata 979.7kW</t>
  </si>
  <si>
    <t>07.08.2015</t>
  </si>
  <si>
    <t>Are PIF -  destinata consumului propriu PIF 39 / 10.03.2014</t>
  </si>
  <si>
    <t>ATR Nou</t>
  </si>
  <si>
    <t>ALBA</t>
  </si>
  <si>
    <t>Buzau</t>
  </si>
  <si>
    <t>GENESIS BIOTECH SRL</t>
  </si>
  <si>
    <t>Filipestii de Padure</t>
  </si>
  <si>
    <t>Moreni</t>
  </si>
  <si>
    <t>Statia de producere a ee din biogaz racordata in instalatia de utilizare a SC RECUNOSTINTA PRODCOM IMPEX SRL</t>
  </si>
  <si>
    <t>SDEE Muntenia Nord</t>
  </si>
  <si>
    <t xml:space="preserve">SDEE - Transilvania Sud </t>
  </si>
  <si>
    <t>Distributie Energie Oltenia</t>
  </si>
  <si>
    <t>SDEE Transilvania Nord</t>
  </si>
  <si>
    <t>Delgaz Grid SA</t>
  </si>
  <si>
    <t>RO005E532310062</t>
  </si>
  <si>
    <t>23.12.2014</t>
  </si>
  <si>
    <t>OMV PETROM SA</t>
  </si>
  <si>
    <t>MURES</t>
  </si>
  <si>
    <t>HARGHITA</t>
  </si>
  <si>
    <t>SIBIU</t>
  </si>
  <si>
    <t>Teleorman</t>
  </si>
  <si>
    <t>SATU MARE</t>
  </si>
  <si>
    <t>CONSTANTA</t>
  </si>
  <si>
    <t>Vrancea</t>
  </si>
  <si>
    <t>COVASNA</t>
  </si>
  <si>
    <t>1.Transelectrica SA</t>
  </si>
  <si>
    <t>4.SDEE Transilvania Nord SA (Electrica Transilvania Nord)</t>
  </si>
  <si>
    <t>5.SDEE Transilvania Sud SA (Electrica Transilvania Sud)</t>
  </si>
  <si>
    <t>6.Distributie Energie Oltenia SA (fost CEZ)</t>
  </si>
  <si>
    <t>2.Delgaz Grid SA (fost E.ON Moldova)</t>
  </si>
  <si>
    <t>3.SDEE Muntenia Nord SA (Electrica Muntenia Nord)</t>
  </si>
  <si>
    <t>Codul culorilor:</t>
  </si>
  <si>
    <t>Județul</t>
  </si>
  <si>
    <t>Data Emiterii/ Actualizării</t>
  </si>
  <si>
    <t>Legislație</t>
  </si>
  <si>
    <t>Data expirării ATR</t>
  </si>
  <si>
    <t>Nominalizare lucrări de întărire pentru functionarea la N-1</t>
  </si>
  <si>
    <t>Nominalizare lucrări de întărire pentru functionarea la N</t>
  </si>
  <si>
    <t>Nr. certificat de racordare</t>
  </si>
  <si>
    <t>Dată estimată PIF</t>
  </si>
  <si>
    <t>Observații</t>
  </si>
  <si>
    <t xml:space="preserve">Lucrări de întărire în RET </t>
  </si>
  <si>
    <t>Situație avize tehnice de racordare emise de :</t>
  </si>
  <si>
    <t>Ordin ANRE 59/2013</t>
  </si>
  <si>
    <t>Nuclear</t>
  </si>
  <si>
    <t xml:space="preserve">Denumire centrale  </t>
  </si>
  <si>
    <t>Denumire loc de consum</t>
  </si>
  <si>
    <t>Județ</t>
  </si>
  <si>
    <t>Denumire nod de consum</t>
  </si>
  <si>
    <t>Legislația</t>
  </si>
  <si>
    <t>Denumire Operator de distribuție</t>
  </si>
  <si>
    <t>Denumire Producători</t>
  </si>
  <si>
    <t>Grupul nr.7 Turceni</t>
  </si>
  <si>
    <t>Termo -carbune</t>
  </si>
  <si>
    <t>Termo - carbune</t>
  </si>
  <si>
    <t>Termo - hidrocarburi</t>
  </si>
  <si>
    <t>Societatea de Distribuţie a Energiei Muntenia Nord SA</t>
  </si>
  <si>
    <t>Brazi vest</t>
  </si>
  <si>
    <t>realizarea lucrărilor din stația 400/220/110/20 kV Brazi Vest, stație aflată în gestiunea CNTEE Transelectrica SA – ST Bucureşti, care au rezultat necesare ca urmare a racordării la RED a nodului de consum şi de producere ce aparţine utilizatorului SC Allianso Park Management SRL.</t>
  </si>
  <si>
    <t>ARCELORMITTAL HUNEDOARA SA</t>
  </si>
  <si>
    <t>loc de consum Otelaria electrica ArcelorMittal Hunedoara</t>
  </si>
  <si>
    <t>locul de consum Oţelăria electrică ArcelorMittal Hunedoara este racordat la RET în staţia 220 kV Oţelarie Hunedoara</t>
  </si>
  <si>
    <t xml:space="preserve">Nod de consum </t>
  </si>
  <si>
    <t>Distribuție Energie Oltenia SA</t>
  </si>
  <si>
    <t>realizarea lucrărilor din staţiile 220/110/20 kV Gradiște și 400/110/20 kV Drăgănești Olt, ca urmare a racordării pentru alimentarea de rezervă la LEA 110 kV Grădiște – Drăgănești Olt (instalație OD la care se realizează racordarea) a locului de consum FABRICA DE ANVELOPE, aparținand Pirelli Tyres Romania SRL.</t>
  </si>
  <si>
    <t>Alro SA</t>
  </si>
  <si>
    <t>Loc de consum</t>
  </si>
  <si>
    <t>Olt</t>
  </si>
  <si>
    <t>220/110</t>
  </si>
  <si>
    <t>Prin aviz se aproba racordarea a 290MW la 220 kV si170MW la 110 kV</t>
  </si>
  <si>
    <t xml:space="preserve">Donasid SA </t>
  </si>
  <si>
    <t>(consumator- racordare SIAD)</t>
  </si>
  <si>
    <t>(consumator- racordare Donalam)</t>
  </si>
  <si>
    <t>TSG T3 SG 40 MVA - CET SUD</t>
  </si>
  <si>
    <t>Foto Distributie SRL(fosta Exclusiv Agro Line SRL)</t>
  </si>
  <si>
    <t>BUCURESTI</t>
  </si>
  <si>
    <t>Puterea aprobată (MW)</t>
  </si>
  <si>
    <t>Puterea PIF conform emitenți (MW)</t>
  </si>
  <si>
    <t>Puterea aprobată posibil a mai fi pusă în funcțiune (MW)</t>
  </si>
  <si>
    <t>Puterea PIF din certificatul de racordare</t>
  </si>
  <si>
    <t>Puterea aprobată din certificatul racordare (MW)</t>
  </si>
  <si>
    <t>Data certificatului de racordare</t>
  </si>
  <si>
    <t>Nr.crt</t>
  </si>
  <si>
    <r>
      <rPr>
        <b/>
        <sz val="10"/>
        <color indexed="10"/>
        <rFont val="Arial"/>
        <family val="2"/>
      </rPr>
      <t>Notă:</t>
    </r>
    <r>
      <rPr>
        <b/>
        <sz val="10"/>
        <rFont val="Arial"/>
        <family val="2"/>
      </rPr>
      <t xml:space="preserve"> Datele sunt actualizate lunar în baza informațiilor transmise de operatorii de distribuție în conformitate cu prevederile art.70 din Regulamentul privind racordarea utilizatorilor la rețelele electrice de interes public, aprobat prin Ordinul ANRE nr.59/2013 cu modificările și completările ulterioare.  </t>
    </r>
  </si>
  <si>
    <r>
      <rPr>
        <b/>
        <sz val="10"/>
        <color indexed="10"/>
        <rFont val="Arial"/>
        <family val="2"/>
      </rPr>
      <t xml:space="preserve">Notă: </t>
    </r>
    <r>
      <rPr>
        <b/>
        <sz val="10"/>
        <rFont val="Arial"/>
        <family val="2"/>
      </rPr>
      <t xml:space="preserve">Datele sunt actualizate lunar în baza informațiilor transmise de operatorii de distribuție în conformitate cu prevederile art.70 din Regulamentul privind racordarea utilizatorilor la rețelele electrice de interes public, aprobat prin Ordinul ANRE nr.59/2013 cu modificările și completările ulterioare.  </t>
    </r>
  </si>
  <si>
    <t>BIHOR</t>
  </si>
  <si>
    <t>CLUJ</t>
  </si>
  <si>
    <t>MARAMURES</t>
  </si>
  <si>
    <t>Societatea de Distribuţie a Energiei Electrice Transilvania Nord SA</t>
  </si>
  <si>
    <t>Baia Mare 3</t>
  </si>
  <si>
    <t>realizarea unor lucrări în staţia 220/110 kV Baia Mare 3, în urma  retehnologizării staţiei 110/20/6 kV Baia Sprie 1, ce aparţine utilizatorului Societatea de Distribuţie a Energiei Electrice Transilvania Nord SA</t>
  </si>
  <si>
    <t>realizarea unor lucrări în staţia 220/110/20 kV Sălaj, în urma retehnologizării staţiei 110/20 kV Zalău, ce aparţine utilizatorului Societatea de Distribuţie a Energiei Electrice Transilvania Nord SA</t>
  </si>
  <si>
    <t>E-Distribuție Banat SA</t>
  </si>
  <si>
    <t>Sacalaz</t>
  </si>
  <si>
    <t>realizarea unor lucrări în staţia 220/110 kV Săcălaz, în urma realizării noi staţii 110/20 kV Covaci, amplasată în localitatea Dumbrăvița, ce aparţine utilizatorului E-Distribuție Banat SA</t>
  </si>
  <si>
    <t>Galati</t>
  </si>
  <si>
    <t>valabil</t>
  </si>
  <si>
    <t>SALAJ</t>
  </si>
  <si>
    <t>IALOMITA</t>
  </si>
  <si>
    <t>CODLEA</t>
  </si>
  <si>
    <t>Ord. 59/2013</t>
  </si>
  <si>
    <t>CALARASI</t>
  </si>
  <si>
    <t>TULCEA</t>
  </si>
  <si>
    <t>racord MT</t>
  </si>
  <si>
    <t>HUNEDOARA</t>
  </si>
  <si>
    <t>ALBA IULIA</t>
  </si>
  <si>
    <t>ABATOR</t>
  </si>
  <si>
    <t>TIMIS</t>
  </si>
  <si>
    <t>ARAD</t>
  </si>
  <si>
    <t>CARAS-SEVERIN</t>
  </si>
  <si>
    <t>nu are CR</t>
  </si>
  <si>
    <t>ILFOV</t>
  </si>
  <si>
    <t>GIURGIU</t>
  </si>
  <si>
    <t>-</t>
  </si>
  <si>
    <t>31.08.2021</t>
  </si>
  <si>
    <t>14.04.2022</t>
  </si>
  <si>
    <t>VATRA</t>
  </si>
  <si>
    <t>ORD 59/2014 cu modificarile si completarile ulterioare</t>
  </si>
  <si>
    <t>ORD 59/2013; ORD 228/2018</t>
  </si>
  <si>
    <t>Centrala electrica ciclul combinat</t>
  </si>
  <si>
    <t>Electrocentrale  Borzesti SRL</t>
  </si>
  <si>
    <t xml:space="preserve">Onesti </t>
  </si>
  <si>
    <t>Gutinas</t>
  </si>
  <si>
    <t>Se racordeaza la barele 220kV ale staţiei 400/220/110kVGutinaş</t>
  </si>
  <si>
    <t>solara</t>
  </si>
  <si>
    <t>Locuinta + CEF Prosumator</t>
  </si>
  <si>
    <t>CEE Tulucesti Nord</t>
  </si>
  <si>
    <t>CEE Tulucesti Sud</t>
  </si>
  <si>
    <t>CEF</t>
  </si>
  <si>
    <t>Dambovita</t>
  </si>
  <si>
    <t>DEER TS</t>
  </si>
  <si>
    <t>Arges</t>
  </si>
  <si>
    <t>DAMBOVITA</t>
  </si>
  <si>
    <t>BRAILA</t>
  </si>
  <si>
    <t>Tulcea</t>
  </si>
  <si>
    <t>CNTEE Tanselectrica SA</t>
  </si>
  <si>
    <t>CNTEE Transelectrica SA</t>
  </si>
  <si>
    <t>Casa</t>
  </si>
  <si>
    <t>Ord 59/2013</t>
  </si>
  <si>
    <t>LOCUINTA+CEF</t>
  </si>
  <si>
    <t>PARC FOTOVOLTAIC</t>
  </si>
  <si>
    <t>prosumator</t>
  </si>
  <si>
    <t>REGHIN</t>
  </si>
  <si>
    <t>GALATI</t>
  </si>
  <si>
    <t>PRAHOVA</t>
  </si>
  <si>
    <t>BUZAU</t>
  </si>
  <si>
    <t>VRANCEA</t>
  </si>
  <si>
    <t>TARGU MURES</t>
  </si>
  <si>
    <t>MEDIAS</t>
  </si>
  <si>
    <t>Sucursala Galati</t>
  </si>
  <si>
    <t>VL</t>
  </si>
  <si>
    <t>Locuinta</t>
  </si>
  <si>
    <t>Parc fotovoltaic</t>
  </si>
  <si>
    <t>ORD 59/2013; ORD 228/2018; ORD.19/2022</t>
  </si>
  <si>
    <t>Ord.59/2013; Ord.228/2018; Ord.19/2022</t>
  </si>
  <si>
    <t>Nominalizare  lucrări de întărire determinate de necesitatea asigurării condiţiilor tehnice în vederea evacuării puterii aprobate exclusiv pentru centrale electrice în cauză la schema completă a rețelei (N) și la declanșarea unui element de rețea (N-1)</t>
  </si>
  <si>
    <t>Nominalizare lucrările de întărire pentru crearea condiţiilor tehnice necesare racordării mai multor locuri de producere la schema completă a reţelei (N) şi la declanşarea unui element de reţea (N-1)</t>
  </si>
  <si>
    <t>SOVATA</t>
  </si>
  <si>
    <t>HARMAN</t>
  </si>
  <si>
    <t>Arad</t>
  </si>
  <si>
    <t>Giurgiu</t>
  </si>
  <si>
    <t>Locuinta+CEF-Prosumator</t>
  </si>
  <si>
    <t>BISTRITA NASAUD</t>
  </si>
  <si>
    <t>SPOR DE PUTERE</t>
  </si>
  <si>
    <t>CECC Borzesti G7</t>
  </si>
  <si>
    <t>CECC Borzesti G8</t>
  </si>
  <si>
    <t>Racord MT si PC nou</t>
  </si>
  <si>
    <t>SANTANA DE MURES</t>
  </si>
  <si>
    <t>SC HARMAN INDUSTRIES SRL</t>
  </si>
  <si>
    <t>WPD ROMANIA WIND FARM 04 SRL</t>
  </si>
  <si>
    <t>PARC EOLIAN BARAGANUL 1-8 MW</t>
  </si>
  <si>
    <t>ST. BARAGANU 110/20 KV</t>
  </si>
  <si>
    <t>racord MT in statia Baraganu</t>
  </si>
  <si>
    <t>11.08.2021</t>
  </si>
  <si>
    <t>11.08.2022</t>
  </si>
  <si>
    <t>Racord LES 20kV si PT-uri noi.</t>
  </si>
  <si>
    <t>WPD ROMANIA WIND FARM 01 SRL</t>
  </si>
  <si>
    <t>PARC EOLIAN GROPENI 10 MW</t>
  </si>
  <si>
    <t>ST. GROPENI 110/20 KV</t>
  </si>
  <si>
    <t>31.08.2022</t>
  </si>
  <si>
    <t>DRAGHIESCU PARTNERS SRL</t>
  </si>
  <si>
    <t>CENTRALA ELECTRICA EOLIANA FOLTESTI</t>
  </si>
  <si>
    <t>ST. FOLTESTI 110/20 KV</t>
  </si>
  <si>
    <t>Racord LES 110kV si statie 110/20kV CEE Foltesti</t>
  </si>
  <si>
    <t>21.12.2021</t>
  </si>
  <si>
    <t>21.12.2022</t>
  </si>
  <si>
    <t>LIR RET:Montarea celui de-al treilea transformator in Statia Smardan;LEA 400 kV Cernavoda - Stalpu; Trecerea la 400 kV LEA 220 kV Brazi Vest - Teleajean - Stalpu si LEA 400 kV Smardan - Gutinas;reconductorare LEA 220kV Stejaru-Gheorghieni</t>
  </si>
  <si>
    <t>ST. VANATORI 110/20 KV</t>
  </si>
  <si>
    <t>LES 110kV pana la statia noua 110/20kV CEE Tulucesti Nord</t>
  </si>
  <si>
    <t>LIR RED: reconductorare LEA 110 kV d.c. Smardan - SRP 1 Vanatori; LIR RET:Montarea celui de-al treilea transformator in Statia Smardan; LEA 400 kV Cernavoda - Stalpu; Trecerea la 400 kV LEA 220 kV Brazi Vest - Teleajean - Stalpu si LEA 400 kV Smardan - Gutinas; reconductorare LEA 220kV Stejaru-Gheorghieni</t>
  </si>
  <si>
    <t>INALTA TENSIUNE</t>
  </si>
  <si>
    <t>LES 110kV pana la statia noua 110/20kV CEE Tulucesti Sud</t>
  </si>
  <si>
    <t>SC CUSTOMLINE ENERGY SRL</t>
  </si>
  <si>
    <t>CEE Baleni</t>
  </si>
  <si>
    <t>St 110/20kV Bujoru</t>
  </si>
  <si>
    <t>14.04.2023</t>
  </si>
  <si>
    <t>CENTRALA ELECTRICA FOTOVOLTAICA</t>
  </si>
  <si>
    <t>MODIFICAREA INSTALATIEI DE RACORDARE FARA DEPASIREA PUTERII APROBATE</t>
  </si>
  <si>
    <t>Fabrica</t>
  </si>
  <si>
    <t>INSTALATIE NOUA</t>
  </si>
  <si>
    <t>Ord 19/2022</t>
  </si>
  <si>
    <t>BT</t>
  </si>
  <si>
    <t>SV</t>
  </si>
  <si>
    <t>NT</t>
  </si>
  <si>
    <t>BC</t>
  </si>
  <si>
    <t>IS</t>
  </si>
  <si>
    <t>VS</t>
  </si>
  <si>
    <t>Locuinta+CEF-Anexa 1</t>
  </si>
  <si>
    <t>Ciech Soda România SA</t>
  </si>
  <si>
    <t>CECC Ciech Soda</t>
  </si>
  <si>
    <t>Vâlcea</t>
  </si>
  <si>
    <t>Stupărei</t>
  </si>
  <si>
    <t>racordarea Ciech Soda în staţia 220 kV Stupărei prin intermediul a două celule noi de 220 kV;</t>
  </si>
  <si>
    <t>24/48912</t>
  </si>
  <si>
    <t>Grup nou</t>
  </si>
  <si>
    <t>LEA 20 KV RODNA - ILVA MICA</t>
  </si>
  <si>
    <t>MOINESTI</t>
  </si>
  <si>
    <t>CENTRU</t>
  </si>
  <si>
    <t>CASA</t>
  </si>
  <si>
    <t>Locuinta+CEF (Anexa 1)</t>
  </si>
  <si>
    <t>locuinta+cef Anexa 1</t>
  </si>
  <si>
    <t>LEA 20 KV SIGHET-BUDESTI</t>
  </si>
  <si>
    <t>PTAB 540 ODOBESCU-SM</t>
  </si>
  <si>
    <t>SC ROMSTAL IMEX SRL</t>
  </si>
  <si>
    <t>LUDUS</t>
  </si>
  <si>
    <t>GHIMBAV</t>
  </si>
  <si>
    <t>PRODUCATOR</t>
  </si>
  <si>
    <t>spor de putere</t>
  </si>
  <si>
    <t>A20 BIRSA-SEBIS AR</t>
  </si>
  <si>
    <t>LOCUINTA + CEF-Prosumator Anexa 1</t>
  </si>
  <si>
    <t>LEA 20 KV SIGHET-RADIO VAD</t>
  </si>
  <si>
    <t>MUNICIPIUL CLUJ-NAPOCA</t>
  </si>
  <si>
    <t>HUSI</t>
  </si>
  <si>
    <t>IASI SUD</t>
  </si>
  <si>
    <t>BUCECEA</t>
  </si>
  <si>
    <t>ROMAN LAMINOR</t>
  </si>
  <si>
    <t>Prosumatori &lt;= 400 kW cu emitere ATR</t>
  </si>
  <si>
    <t>Producator</t>
  </si>
  <si>
    <t>Constanța</t>
  </si>
  <si>
    <t>HUDUM</t>
  </si>
  <si>
    <t>PODU ILOAIE</t>
  </si>
  <si>
    <t>MILCOV</t>
  </si>
  <si>
    <t>RADAUTI</t>
  </si>
  <si>
    <t>MUNTENI</t>
  </si>
  <si>
    <t>MANTA ROSIE</t>
  </si>
  <si>
    <t>HIRLAU</t>
  </si>
  <si>
    <t>DELEA</t>
  </si>
  <si>
    <t>FLAMANZI</t>
  </si>
  <si>
    <t>PASCANI</t>
  </si>
  <si>
    <t>DOROHOI</t>
  </si>
  <si>
    <t>SUCEAVA</t>
  </si>
  <si>
    <t>POIANA TEIULUI</t>
  </si>
  <si>
    <t>VICOV</t>
  </si>
  <si>
    <t>VASLUI</t>
  </si>
  <si>
    <t>ITCANI</t>
  </si>
  <si>
    <t>FAI</t>
  </si>
  <si>
    <t>GALATA</t>
  </si>
  <si>
    <t>IZVOARE</t>
  </si>
  <si>
    <t>BREAZU</t>
  </si>
  <si>
    <t>CRANG</t>
  </si>
  <si>
    <t>BOTOSANI</t>
  </si>
  <si>
    <t>TG.FRUMOS</t>
  </si>
  <si>
    <t>SAVENI</t>
  </si>
  <si>
    <t>VATRA DORNEI</t>
  </si>
  <si>
    <t>SOLCA</t>
  </si>
  <si>
    <t>STANILESTI</t>
  </si>
  <si>
    <t>NEGRESTI</t>
  </si>
  <si>
    <t>BALCESCU</t>
  </si>
  <si>
    <t>MARGINENI</t>
  </si>
  <si>
    <t>TG.NEAMT</t>
  </si>
  <si>
    <t>GHERAIESTI</t>
  </si>
  <si>
    <t>COMANESTI</t>
  </si>
  <si>
    <t>ROZNOV</t>
  </si>
  <si>
    <t>BARLAD</t>
  </si>
  <si>
    <t>PARTIZANU</t>
  </si>
  <si>
    <t>FALTICENI</t>
  </si>
  <si>
    <t>BUHUSI</t>
  </si>
  <si>
    <t>TG. OCNA</t>
  </si>
  <si>
    <t>FRASIN</t>
  </si>
  <si>
    <t>HUMOR</t>
  </si>
  <si>
    <t>TRUSESTI</t>
  </si>
  <si>
    <t>VERESTI</t>
  </si>
  <si>
    <t>Ilfov</t>
  </si>
  <si>
    <t>Prosumator &gt; 400 kW</t>
  </si>
  <si>
    <t>Cluster Power SRL</t>
  </si>
  <si>
    <t>Centru de date Cluster Power</t>
  </si>
  <si>
    <t>Craiva Nord</t>
  </si>
  <si>
    <t xml:space="preserve">se racordează la RET printr-o LES 110 kV de cca. 2,1 km, la barele 110 kV din staţia 220/110/20 kV Craiova Nord. </t>
  </si>
  <si>
    <t>5/9861</t>
  </si>
  <si>
    <t>2023-2026</t>
  </si>
  <si>
    <t>Societatea Complexul Energetic Oltenia S.A.</t>
  </si>
  <si>
    <t>31.12.2024</t>
  </si>
  <si>
    <t>COMARNA</t>
  </si>
  <si>
    <t>LOCUINTA SI CENTRALA ELECTRICA FOTOVOLTAICA - PROSUMATOR</t>
  </si>
  <si>
    <t>GLINA 110/20 KV</t>
  </si>
  <si>
    <t>DEER MN</t>
  </si>
  <si>
    <t>SELIMBAR</t>
  </si>
  <si>
    <t>LES MT-20 KV BV MUN      GENERAL</t>
  </si>
  <si>
    <t>ONESTI 110</t>
  </si>
  <si>
    <t>Parc Fotovoltaic</t>
  </si>
  <si>
    <t>COMUNA SCHELA</t>
  </si>
  <si>
    <t>LEA 20 KV SCHELA _ SPP 18 30500401</t>
  </si>
  <si>
    <t>DEER TN</t>
  </si>
  <si>
    <t>ONESTI 35</t>
  </si>
  <si>
    <t>casa</t>
  </si>
  <si>
    <t>LEA 20 KV IRIGATII 4 30300204</t>
  </si>
  <si>
    <t>ORADEA</t>
  </si>
  <si>
    <t>MODIFICARI TEHNICE IN INSTALATIA DE UTILIZARE FARA DEPASIREA PUTERII APROBATE</t>
  </si>
  <si>
    <t>CLUJ-NAPOCA</t>
  </si>
  <si>
    <t>FLORESTI</t>
  </si>
  <si>
    <t>SOMCUTA MARE</t>
  </si>
  <si>
    <t>Satu Mare</t>
  </si>
  <si>
    <t>2024-05-16</t>
  </si>
  <si>
    <t>Spor de putere</t>
  </si>
  <si>
    <t>A20 STICLEANU-CALARASI CL</t>
  </si>
  <si>
    <t>LOCUINTA + CEF - ANEXA 1</t>
  </si>
  <si>
    <t>parc fotovoltaic</t>
  </si>
  <si>
    <t>DRAGALINA 110/20 KV</t>
  </si>
  <si>
    <t>EXPIRAT</t>
  </si>
  <si>
    <t>AUKERA ROMANIA SRL</t>
  </si>
  <si>
    <t>ROMANU</t>
  </si>
  <si>
    <t>ST. ROMANU 110/20 KV</t>
  </si>
  <si>
    <t>ODOBESTI</t>
  </si>
  <si>
    <t>PLOIESTI</t>
  </si>
  <si>
    <t>CREVEDIA</t>
  </si>
  <si>
    <t>SC OMV PETROM MARKETING SRL</t>
  </si>
  <si>
    <t>FOCSANI</t>
  </si>
  <si>
    <t>TULUCESTI</t>
  </si>
  <si>
    <t>COROD</t>
  </si>
  <si>
    <t>MATCA</t>
  </si>
  <si>
    <t>BISTRITA</t>
  </si>
  <si>
    <t>STRAMTURA</t>
  </si>
  <si>
    <t>ZALAU</t>
  </si>
  <si>
    <t>MANDRA</t>
  </si>
  <si>
    <t>BOD</t>
  </si>
  <si>
    <t>COMPA SA</t>
  </si>
  <si>
    <t>SCE 1, PA 8 20/0,4 KV SIBIU</t>
  </si>
  <si>
    <t>Grupul de masura indirecta existent pe sistemul de bare 1, montat pe barele de 20 kV din PA 8 Sibiu, in amonte de celula 20 kV nr. 7K Cogenerare se activeaza si va fi grup de masura “COMPA Consum + CEF + Cogenerare” in urmatoarea conponenta: * 3xTC 2x400//5/5 A, raport ales 400/5 A, clasa 0,2S; * 3xTT 20/√3//0,1/√3 kV cls. 0,2, pe sistemele de bare 1 celula nr. 1K, cu infasurarea de masura a TT bara 1 dedicata doar contorizarii COMPA; * contor electronic de energie electrica activa si reactiva, clasa 0,2S. - Grupul de masura indirecta existent pe sistemul de bare 2, montat pe barele de 20 kV din PA 8 Sibiu, in amonte de celula 20 kV nr. 7K Cogenerare se activeaza si va fi grup de masura “COMPA Consum + CEF + Cogenerare” in urmatoarea conponenta: * 3xTC 2x400//5/5 A, raport ales 400/5 A, clasa 0,2S; * 3xTT 20/√3//0,1/√3 kV cls. 0,2, pe sistemele de bare 2 celula nr. 1K, cu infasurarea de masura a TT bara 2 dedicata doar contorizarii COMPA; * contor electronic de energie electrica activa si reactiva, clasa 0,2S. - Grupurile de masura indirecta existente (foste masura “COMPA + CEF”) montate in aval de celula nr. 7K Cogenerare raman in circuite, dar se dezactiveaza; - Grupul de masura indirecta existent Cogenerare, montat in celula 20 kV nr. 7K Cogenerare din PA 8 Sibiu, ramane activ doar pentru utilizator</t>
  </si>
  <si>
    <t>(*)Limitare operationala conform Ord. ANRE 81/15.06.2022</t>
  </si>
  <si>
    <t>TUPILATI</t>
  </si>
  <si>
    <t>LOCUINTA+CEF-ANEXA 1</t>
  </si>
  <si>
    <t>2024-06-12</t>
  </si>
  <si>
    <t>2024-06-14</t>
  </si>
  <si>
    <t>A20 MASLOC-ORTISOARA TM</t>
  </si>
  <si>
    <t>2024-06-20</t>
  </si>
  <si>
    <t>A20 MALU-CAZANESTI SL</t>
  </si>
  <si>
    <t>Putere instalată hidro (MW)</t>
  </si>
  <si>
    <t>Putere instalată CEgaz (MW)</t>
  </si>
  <si>
    <t>Putere instalata CEBiomasa (MW)</t>
  </si>
  <si>
    <t>Putere instalata CEBiogaz (MW)</t>
  </si>
  <si>
    <t>Putere instalata CEE (MW)</t>
  </si>
  <si>
    <t>Putere instalata CEF (MW)</t>
  </si>
  <si>
    <t>Putere instalata IS (MW)</t>
  </si>
  <si>
    <t>DISCOVERY SOLAR SRL</t>
  </si>
  <si>
    <t>LEA 20 KV ST HOGHIZ-IF HOMOROD 7D08O314</t>
  </si>
  <si>
    <t>LEA 20 KV UNGHENI-M NIRAJ 7D27O312</t>
  </si>
  <si>
    <t>PTA 3 CAMPENESTI</t>
  </si>
  <si>
    <t>ST. IANCA 110/20 KV</t>
  </si>
  <si>
    <t>RADUCANENI</t>
  </si>
  <si>
    <t>COMUNA BALS</t>
  </si>
  <si>
    <t>PRIMARIA HILISEU-HORIA</t>
  </si>
  <si>
    <t>CEF HILISEU-HORIA PRIMARIA HILISEU-HORIA</t>
  </si>
  <si>
    <t>PA MOVILA</t>
  </si>
  <si>
    <t>MIRAUTI</t>
  </si>
  <si>
    <t>MURGENI</t>
  </si>
  <si>
    <t>TRICOTAJE</t>
  </si>
  <si>
    <t>Locuinta + CEF + Anexa 1</t>
  </si>
  <si>
    <t>Centrala Electrica Fotovoltaica</t>
  </si>
  <si>
    <t>2024-07-04</t>
  </si>
  <si>
    <t>2024-07-05</t>
  </si>
  <si>
    <t>2024-07-10</t>
  </si>
  <si>
    <t>2024-07-11</t>
  </si>
  <si>
    <t>A20 PETROL 2-SEMLAC AR</t>
  </si>
  <si>
    <t>2024-07-18</t>
  </si>
  <si>
    <t>2024-07-19</t>
  </si>
  <si>
    <t>2024-07-24</t>
  </si>
  <si>
    <t>2024-07-25</t>
  </si>
  <si>
    <t>ST. MAVRODIN 110/20 KV</t>
  </si>
  <si>
    <t>LEA 20 KV RANCACIOV 30600202</t>
  </si>
  <si>
    <t>ST. BUZAU SUD 110/6 KV</t>
  </si>
  <si>
    <t>VANATORI</t>
  </si>
  <si>
    <t>PTA 28 HARMAN</t>
  </si>
  <si>
    <t>ORASUL MILISAUTI</t>
  </si>
  <si>
    <t>CEF LUNCA  ORASUL MILISAUTI</t>
  </si>
  <si>
    <t>COMUNA GRAJDURI</t>
  </si>
  <si>
    <t>CEF GRAJDURI COMUNA GRAJDURI</t>
  </si>
  <si>
    <t>COMUNA CEPLENITA</t>
  </si>
  <si>
    <t>CEF BUHALNITA COMUNA CEPLENITA</t>
  </si>
  <si>
    <t>COMUNA DUMBRAVENI</t>
  </si>
  <si>
    <t>PRIMARIA ROMA</t>
  </si>
  <si>
    <t>CEF ROMA  PRIMARIA ROMA</t>
  </si>
  <si>
    <t>COMUNA FRUMOSU</t>
  </si>
  <si>
    <t>CEF FRUMOSU COMUNA FRUMOSU</t>
  </si>
  <si>
    <t>COMUNA STRAJA</t>
  </si>
  <si>
    <t>CEF STRAJA COMUNA STRAJA</t>
  </si>
  <si>
    <t>COMUNA TANSA</t>
  </si>
  <si>
    <t>CEF TANSA COMUNA TANSA</t>
  </si>
  <si>
    <t>COMUNA COMARNA</t>
  </si>
  <si>
    <t>CEF COMARNA COMUNA COMARNA</t>
  </si>
  <si>
    <t>TIBANESTI</t>
  </si>
  <si>
    <t>REDIU</t>
  </si>
  <si>
    <t>FILIPESTI</t>
  </si>
  <si>
    <t>110</t>
  </si>
  <si>
    <t>Locuinta + CEF - Anexa 1</t>
  </si>
  <si>
    <t>S20 CREAM LINE-IFA IF</t>
  </si>
  <si>
    <t>A20 AVICOLA AFUMATI-AFUMATI IF</t>
  </si>
  <si>
    <t>GIULVAZ 110/20 KV</t>
  </si>
  <si>
    <t>A20 HATEG2-HATEG DV</t>
  </si>
  <si>
    <t>COMUNA GIURGITA</t>
  </si>
  <si>
    <t>CEF COMUNA GIURGITA</t>
  </si>
  <si>
    <t>ECO WIND COROD S.R.L.</t>
  </si>
  <si>
    <t>ST. ICM TECUCI 110/6 KV</t>
  </si>
  <si>
    <t>BRAILA WINDS SRL</t>
  </si>
  <si>
    <t>GEMENELE</t>
  </si>
  <si>
    <t xml:space="preserve"> ST. CEE GEMENELE 110/20 KV</t>
  </si>
  <si>
    <t>DAMBOVITA. MORENI. GARAJULUI. FN</t>
  </si>
  <si>
    <t>LEA 20 KV OCHIURI 30600203</t>
  </si>
  <si>
    <t>RACARI</t>
  </si>
  <si>
    <t>CORNU</t>
  </si>
  <si>
    <t>PIETROASELE</t>
  </si>
  <si>
    <t>BAICOI</t>
  </si>
  <si>
    <t>VERNESTI</t>
  </si>
  <si>
    <t>MAXINENI</t>
  </si>
  <si>
    <t>VALEA LUNGA</t>
  </si>
  <si>
    <t>TINTESTI</t>
  </si>
  <si>
    <t>TARGOVISTE</t>
  </si>
  <si>
    <t>VADU PASII</t>
  </si>
  <si>
    <t>VADENI</t>
  </si>
  <si>
    <t>LEA 20 KV TINCA-CALACEA 60200404</t>
  </si>
  <si>
    <t>LEA 20 KV BECLEAN - NASAUD</t>
  </si>
  <si>
    <t>PTA UNIREA VALEA RUSULUI</t>
  </si>
  <si>
    <t>LEA 20 KV BECLEAN -DEJ</t>
  </si>
  <si>
    <t>DEKO RAME SRL</t>
  </si>
  <si>
    <t>PTZ 13 20/0.4 KV MIERCUREA SIBIULUI</t>
  </si>
  <si>
    <t>SCANDIA FOOD SRL</t>
  </si>
  <si>
    <t>COMUNA BROSCAUTI</t>
  </si>
  <si>
    <t>CEF BROSCAUTI  COMUNA BROSCAUTI</t>
  </si>
  <si>
    <t>COMUNA STROIESTI</t>
  </si>
  <si>
    <t>CEF STROIESTI COMUNA STROIESTI</t>
  </si>
  <si>
    <t>SC ARTRA SRL</t>
  </si>
  <si>
    <t>CEF SUCEAVA  SC ARTRA SRL</t>
  </si>
  <si>
    <t>SIRET</t>
  </si>
  <si>
    <t>TUTORA</t>
  </si>
  <si>
    <t>IMOBIL+CEF - ANEXA 1</t>
  </si>
  <si>
    <t>Bransament electric trifazat existent..Inlocuire contor existent cu contor bidirectional.</t>
  </si>
  <si>
    <t>ARICESTII RAHTIVANI</t>
  </si>
  <si>
    <t>LEA 20 KV VANATORI - FRUMUSITA 30500402</t>
  </si>
  <si>
    <t>ULMI</t>
  </si>
  <si>
    <t>DOICESTI</t>
  </si>
  <si>
    <t>MEREI</t>
  </si>
  <si>
    <t>BREZOAELE</t>
  </si>
  <si>
    <t>VALENII DE MUNTE</t>
  </si>
  <si>
    <t>COMUNA ASTILEU</t>
  </si>
  <si>
    <t>LEA 20kV Alesd-Bauxita</t>
  </si>
  <si>
    <t>COMUNA RABAGANI</t>
  </si>
  <si>
    <t>LEA 20kV Beius-Oradea</t>
  </si>
  <si>
    <t>LEA 20 KV POROLISSUM -SIMLEU-ZALAU</t>
  </si>
  <si>
    <t>ORASUL CEHU SILVANIEI</t>
  </si>
  <si>
    <t>LEA 20 KV CEHU-ZALAU</t>
  </si>
  <si>
    <t>COMUNA ILVA MICA</t>
  </si>
  <si>
    <t>Ialomita</t>
  </si>
  <si>
    <t>Iasi</t>
  </si>
  <si>
    <t>COMUNA VALEA SEACA</t>
  </si>
  <si>
    <t>CEF VALEA SEACA COMUNA VALEA SEACA</t>
  </si>
  <si>
    <t>SC SOFTWARE DISTRIBUTION GROUP SRL</t>
  </si>
  <si>
    <t>CEF URLATI SC SOFTWARE DISTRIBUTION GROUP SRL</t>
  </si>
  <si>
    <t>SC DEN-VER SRL</t>
  </si>
  <si>
    <t>CEF ONESTI SC DEN-VER SRL</t>
  </si>
  <si>
    <t>SC RCS &amp; RDS SA</t>
  </si>
  <si>
    <t>CONTESTI 110/20 KV</t>
  </si>
  <si>
    <t>PIATRA NEAMT CENTRU</t>
  </si>
  <si>
    <t>CIMPULUNG</t>
  </si>
  <si>
    <t>PAL</t>
  </si>
  <si>
    <t>RULMENTUL</t>
  </si>
  <si>
    <t>Centrala fotovoltaica</t>
  </si>
  <si>
    <t>2024-10-02</t>
  </si>
  <si>
    <t>2024-10-04</t>
  </si>
  <si>
    <t>2024-10-18</t>
  </si>
  <si>
    <t>A20 9603- BAIA TL</t>
  </si>
  <si>
    <t>LEA 110 KV TAMADAU-HAGIESTI-MOVILITA</t>
  </si>
  <si>
    <t>SC INSTANT ENERGY SRL</t>
  </si>
  <si>
    <t>Galati. LIESTI. FS. FN</t>
  </si>
  <si>
    <t>ST. LIESTI 110/20 KV</t>
  </si>
  <si>
    <t>OMV PETROM MARKETING SRL</t>
  </si>
  <si>
    <t>LEA 20 KV NICULESTI 30600203</t>
  </si>
  <si>
    <t>PTAB 6013 PENNY MARKET</t>
  </si>
  <si>
    <t>COMUNA GURA SUTII</t>
  </si>
  <si>
    <t>NSK INVESTMENT SRL</t>
  </si>
  <si>
    <t>VRANCEA. FOCSANI. EXTRAVILAN MILITARI. FN</t>
  </si>
  <si>
    <t>ST. CEIL 110/20/6 KV</t>
  </si>
  <si>
    <t>COMUNA ALMASU</t>
  </si>
  <si>
    <t>PTA 7051 ALMAS BERBECUTI</t>
  </si>
  <si>
    <t>COMUNA PIANU</t>
  </si>
  <si>
    <t>LEA 20 KV SEBES 7D01O312</t>
  </si>
  <si>
    <t>PTA 14 20/0.4 KV SANPETRU</t>
  </si>
  <si>
    <t>LEA 20 KV ZENCANI II 7D21O313</t>
  </si>
  <si>
    <t>RED JT</t>
  </si>
  <si>
    <t>LEA 20 KV REGHIN-LAPUSNA 7D27O312</t>
  </si>
  <si>
    <t>PTA 101 20/0.4 KV SIBIU</t>
  </si>
  <si>
    <t>Finalizat cu PIF</t>
  </si>
  <si>
    <t>LEA JT</t>
  </si>
  <si>
    <t>COMUNA GRADISTEA</t>
  </si>
  <si>
    <t>COMUNA LIVEZI</t>
  </si>
  <si>
    <t>CEF COMUNA LIVEZI</t>
  </si>
  <si>
    <t>Stalpul tip SC15014 nou introdus in axul LEA 20kV Derivatia Benesti.</t>
  </si>
  <si>
    <t>COMUNA VULPENI</t>
  </si>
  <si>
    <t>CEF COMUNA VULPENI</t>
  </si>
  <si>
    <t>COMUNA POIANA MARE</t>
  </si>
  <si>
    <t>CEF COMUNA POIANA MARE</t>
  </si>
  <si>
    <t>La stalpul nr.14  al Derivatiei 20 KV PTA T1 TUNARII NOI, alimentat din LEA 20 kV BASARABI-FNC POIANA MARE</t>
  </si>
  <si>
    <t>PRIMARIA GAVANESTI</t>
  </si>
  <si>
    <t>CEF PRIMARIA GAVANESTI</t>
  </si>
  <si>
    <t>Stalpul nr.3 tip SC15006 AL DERIVATIE 20KV 3 BALEASA</t>
  </si>
  <si>
    <t>COMUNA MURGASI</t>
  </si>
  <si>
    <t>CEF COMUNA MURGASI</t>
  </si>
  <si>
    <t>Stalpul nr.3 al Racord 20kV PTA GAIA alimentat din DERVITATIE 20 kV PICATURILE VELESTI</t>
  </si>
  <si>
    <t>COMUNA GODINESTI</t>
  </si>
  <si>
    <t>CEF COMUNA GODINESTI</t>
  </si>
  <si>
    <t>stalpul nr.128 al LEA 20 kV Frincesti 1 din LEA 20 KV Godinesti-Ciuperceni</t>
  </si>
  <si>
    <t>COMUNA PATULELE</t>
  </si>
  <si>
    <t>CEF COMUNA PATULELE</t>
  </si>
  <si>
    <t>stilpul SC 15015 pr. nr. 116 in axul derivatiei 20 KV Danceu - Patulele  alimentata din LEA 20 KV Gruia -Complex Gruia nr. 1 COD SAP: DS-HV-MP040901</t>
  </si>
  <si>
    <t>SALCIA TUDOR</t>
  </si>
  <si>
    <t>POGOANELE</t>
  </si>
  <si>
    <t>LEA 20 KV NEGOIESTI 30100402</t>
  </si>
  <si>
    <t>PAULESTI</t>
  </si>
  <si>
    <t>COMUNA SCORTOASA</t>
  </si>
  <si>
    <t>SCORTOASA</t>
  </si>
  <si>
    <t>LEA 20 KV SCORTOASA 30300303</t>
  </si>
  <si>
    <t>COMUNA MAGURELE</t>
  </si>
  <si>
    <t>MAGURELE</t>
  </si>
  <si>
    <t>PTA 1032 MAGURELE</t>
  </si>
  <si>
    <t>BUCIUMENI</t>
  </si>
  <si>
    <t>TARTASESTI</t>
  </si>
  <si>
    <t>BUCOV</t>
  </si>
  <si>
    <t>GAESTI</t>
  </si>
  <si>
    <t>LEA 20 KV SEINI-LIVADA-SM</t>
  </si>
  <si>
    <t>ST.110/20 KV JUCU</t>
  </si>
  <si>
    <t>COMUNA MIHAI VITEAZU</t>
  </si>
  <si>
    <t>PTA CORNESTI 2 TURDA</t>
  </si>
  <si>
    <t>PTA CORNESTI 1 TURDA</t>
  </si>
  <si>
    <t>GRUP ENERGOINSTAL SA</t>
  </si>
  <si>
    <t>LES 10 KV EST - PETROLIFER</t>
  </si>
  <si>
    <t>LEA 20kV Marghita-Poclusa</t>
  </si>
  <si>
    <t>LEA 20 KV JUC GEACA</t>
  </si>
  <si>
    <t>LEA 20 KV SOMCUTA-ROMANESTI</t>
  </si>
  <si>
    <t>UNITATEA MILITARA 0716 BAIA MARE</t>
  </si>
  <si>
    <t>PTA SG BAI CDE</t>
  </si>
  <si>
    <t>PTZ POMPIERI</t>
  </si>
  <si>
    <t>PTA COMPEX CPADM</t>
  </si>
  <si>
    <t>PTA 2 SMA VALEA</t>
  </si>
  <si>
    <t>PTAB POMPIERI</t>
  </si>
  <si>
    <t>COMUNA GEPIU</t>
  </si>
  <si>
    <t>LEA 20 KV SALONTA-ORADEA</t>
  </si>
  <si>
    <t>WEST CO IMPEX SRL</t>
  </si>
  <si>
    <t>LEA 20 KV F-CA DE CASE</t>
  </si>
  <si>
    <t>LEA 20 KV APOLD 7D01O312</t>
  </si>
  <si>
    <t>COMUNA BERGHIN</t>
  </si>
  <si>
    <t>SARA CONTEVAL PREST SRL</t>
  </si>
  <si>
    <t>PTZ 71 20/0.4 KV REGHIN</t>
  </si>
  <si>
    <t>PTAB 672704 20/0.4 KV BRASOV</t>
  </si>
  <si>
    <t>LEA 20 KV MOBILA-IBUZAULUI 7D15O312</t>
  </si>
  <si>
    <t>COMPPIL MURES S.A.</t>
  </si>
  <si>
    <t>LEA 20 KV UNGHENI-PRODCOMPLEX 7D27O312</t>
  </si>
  <si>
    <t>SC SIX WINGS SRL</t>
  </si>
  <si>
    <t>PECHEA</t>
  </si>
  <si>
    <t>ST. PECHEA 110/20 KV</t>
  </si>
  <si>
    <t>probe functionare</t>
  </si>
  <si>
    <t>COMUNA MOGOSESTI-SIRET</t>
  </si>
  <si>
    <t>CEF MOGOSESTI-SIRET COMUNA MOGOSESTI-SIRET</t>
  </si>
  <si>
    <t>COMUNA LUNCA BANULUI</t>
  </si>
  <si>
    <t>CEF LUNCA BANULUI COMUNA LUNCA BANULUI</t>
  </si>
  <si>
    <t>IMOBIL+CEF-PROSUMATOR ANEXA 4</t>
  </si>
  <si>
    <t>SISTEM FOTOVOLTAIC</t>
  </si>
  <si>
    <t>Casa locuinta</t>
  </si>
  <si>
    <t>CEF Bacia</t>
  </si>
  <si>
    <t>Retele Electrice Muntenia S.A.</t>
  </si>
  <si>
    <t>PTZ 7448</t>
  </si>
  <si>
    <t>2024-11-06</t>
  </si>
  <si>
    <t>2024-11-08</t>
  </si>
  <si>
    <t>2024-11-15</t>
  </si>
  <si>
    <t>2024-11-20</t>
  </si>
  <si>
    <t>2024-11-21</t>
  </si>
  <si>
    <t>2024-11-22</t>
  </si>
  <si>
    <t>2024-11-28</t>
  </si>
  <si>
    <t>Loc de consum si producere existent..Instalatia de racordare existenta este capabila sa preia sporul de putere solicitat, nefiind necesare lucrari in amonte de punctul de delimitare.</t>
  </si>
  <si>
    <t xml:space="preserve">Rețele Electrice Dobrogea S.A </t>
  </si>
  <si>
    <t>conform ATR</t>
  </si>
  <si>
    <t>Silcotub SA</t>
  </si>
  <si>
    <t xml:space="preserve">alimentare consumator Silcotub </t>
  </si>
  <si>
    <t>(consumator- racordare Silcotub)</t>
  </si>
  <si>
    <t>GAZ</t>
  </si>
  <si>
    <t>COMUNA TAZLAU</t>
  </si>
  <si>
    <t>CEF TAZLAU COMUNA TAZLAU</t>
  </si>
  <si>
    <t>COMUNA STRUNGA</t>
  </si>
  <si>
    <t>CEF GURA VAII COMUNA STRUNGA</t>
  </si>
  <si>
    <t>PRIMARIA VIISOARA</t>
  </si>
  <si>
    <t>TG. NEAMT</t>
  </si>
  <si>
    <t>TARATA</t>
  </si>
  <si>
    <t>TG FRUMOS</t>
  </si>
  <si>
    <t>SCOALA GIMNAZIALA NR.307</t>
  </si>
  <si>
    <t>COMUNA TOMNATIC</t>
  </si>
  <si>
    <t>PTZ 301</t>
  </si>
  <si>
    <t>ORD 59/2013; ORD 228/2018; ORD.19/2023</t>
  </si>
  <si>
    <t>2024-08-28</t>
  </si>
  <si>
    <t>2024-12-04</t>
  </si>
  <si>
    <t>2024-08-22</t>
  </si>
  <si>
    <t>2024-08-07</t>
  </si>
  <si>
    <t>A20 MANASTIUR-FAGET TM</t>
  </si>
  <si>
    <t>2024-12-11</t>
  </si>
  <si>
    <t>2024-08-16</t>
  </si>
  <si>
    <t>2024-10-31</t>
  </si>
  <si>
    <t>2024-12-13</t>
  </si>
  <si>
    <t>2024-12-20</t>
  </si>
  <si>
    <t>A20 PALTINIS-SLOBOZIA NORD SL</t>
  </si>
  <si>
    <t>GLOBAL COMPANY INCORPORATE SRL</t>
  </si>
  <si>
    <t>CEF GLOBAL COMPANY INCORPORATE SRL</t>
  </si>
  <si>
    <t>BABA ANA</t>
  </si>
  <si>
    <t>LEA 20 KV BABA ANA 30100403</t>
  </si>
  <si>
    <t>CAMPINEANCA</t>
  </si>
  <si>
    <t>MIZIL</t>
  </si>
  <si>
    <t>BECENI</t>
  </si>
  <si>
    <t>LIPANESTI</t>
  </si>
  <si>
    <t>BERESTI</t>
  </si>
  <si>
    <t>LEA MT AGHIRES BIRTZ</t>
  </si>
  <si>
    <t>TURDA</t>
  </si>
  <si>
    <t>MIHAI VITEAZU</t>
  </si>
  <si>
    <t>ROMANASI</t>
  </si>
  <si>
    <t>LIVADA</t>
  </si>
  <si>
    <t>HERECLEAN</t>
  </si>
  <si>
    <t>COMUNA SOIMI</t>
  </si>
  <si>
    <t>SOIMI</t>
  </si>
  <si>
    <t>LEA 20kV Beius-Salonta</t>
  </si>
  <si>
    <t>SEINI</t>
  </si>
  <si>
    <t>TARGU LAPUS</t>
  </si>
  <si>
    <t>COMUNA STRAMTURA</t>
  </si>
  <si>
    <t>LEA 20 KV LEORDINA-ROZAVLEA 2</t>
  </si>
  <si>
    <t>APAHIDA</t>
  </si>
  <si>
    <t>CAREI</t>
  </si>
  <si>
    <t>GILAU</t>
  </si>
  <si>
    <t>COMUNA BOIU MARE</t>
  </si>
  <si>
    <t>BOIU MARE</t>
  </si>
  <si>
    <t>PERICEI</t>
  </si>
  <si>
    <t>CULCIU</t>
  </si>
  <si>
    <t>LEA 20 KV CARP ROSIORI-SM</t>
  </si>
  <si>
    <t>BONTIDA</t>
  </si>
  <si>
    <t>LEA 20 KV JUC BONTIDA</t>
  </si>
  <si>
    <t>MHC WATER POWER S.A.</t>
  </si>
  <si>
    <t>LES 20 KV TROLEU 30600201</t>
  </si>
  <si>
    <t>DONCA ENERGY SRL</t>
  </si>
  <si>
    <t>TARLUNGENI</t>
  </si>
  <si>
    <t>SANPETRU</t>
  </si>
  <si>
    <t>STREMT</t>
  </si>
  <si>
    <t>PTA 1 20/0.4 KV STREMT</t>
  </si>
  <si>
    <t>SEBES</t>
  </si>
  <si>
    <t>TARNAVENI</t>
  </si>
  <si>
    <t>VERONELLA SRL</t>
  </si>
  <si>
    <t>CIUGUD</t>
  </si>
  <si>
    <t>LEA 20 KV LIVEZENI-RACIU 7D27O312</t>
  </si>
  <si>
    <t>LEA 20 KV SADU - TALMACIU 7D33O314</t>
  </si>
  <si>
    <t>COMUNA SANPAUL</t>
  </si>
  <si>
    <t>LEA 20 KV SOVATA-MIERCUREA.NIRAJ 7D27O3</t>
  </si>
  <si>
    <t>Mass Global Energy Rom SRL</t>
  </si>
  <si>
    <t>CECC Mass Mintia</t>
  </si>
  <si>
    <t>Se racordeaza la barele 220kV ale staţiei 400/220/110kV Mintia</t>
  </si>
  <si>
    <t>Buzău</t>
  </si>
  <si>
    <t>Conform ATR</t>
  </si>
  <si>
    <t xml:space="preserve">Valabil </t>
  </si>
  <si>
    <t>Timiș</t>
  </si>
  <si>
    <t>COMUNA CRISTESTI</t>
  </si>
  <si>
    <t>COMUNA ICUSESTI</t>
  </si>
  <si>
    <t>CEF ICUSESTI COMUNA ICUSESTI</t>
  </si>
  <si>
    <t>SISCANI</t>
  </si>
  <si>
    <t>Ialomița</t>
  </si>
  <si>
    <t>Caraș - Severin</t>
  </si>
  <si>
    <t>SC MODERN CALOR SA</t>
  </si>
  <si>
    <t>CE COGEN BOTOSANI SC MODERN CALOR SA</t>
  </si>
  <si>
    <t>retehnologizare grupuri existente</t>
  </si>
  <si>
    <t>SC APAVITAL SA</t>
  </si>
  <si>
    <t>SCOALA GIMNAZIALA BOGDAN VODA</t>
  </si>
  <si>
    <t>CEF CAMPULUNG MOLDOVENESC  SCOALA GIMNAZIALA BOGDAN VODA</t>
  </si>
  <si>
    <t>LUPU DOMNITA</t>
  </si>
  <si>
    <t>CEF ONESTI LUPU DOMNITA</t>
  </si>
  <si>
    <t>RACACIUNI</t>
  </si>
  <si>
    <t>DARABANI</t>
  </si>
  <si>
    <t>CEF PROSUMATOR - ANEXA 1</t>
  </si>
  <si>
    <t>LOCUINTA + CEF + Anexa 1</t>
  </si>
  <si>
    <t>Locuinta+CEF - ANEXA1</t>
  </si>
  <si>
    <t>APA-CANAL ILFOV SA</t>
  </si>
  <si>
    <t>centrala fotovoltaica</t>
  </si>
  <si>
    <t>SCOALA GIMNAZIALA PETRE GHELMEZ</t>
  </si>
  <si>
    <t>Sistem Fotovoltaic</t>
  </si>
  <si>
    <t>Imobil + CEF - Anexa 1</t>
  </si>
  <si>
    <t>A20 ONCESTI-GR.NORD GR</t>
  </si>
  <si>
    <t>A20 POMPE-ARCUDA GR</t>
  </si>
  <si>
    <t>A20 PERIS-TANCABESTI IF</t>
  </si>
  <si>
    <t>LEA 110 KV MIRSA - VIDELE</t>
  </si>
  <si>
    <t>Bransament electric trifazat existentNu este cazulNecesar reprogramare contor existent pentru tarif de producator.</t>
  </si>
  <si>
    <t>PTA 10531 BUTENI</t>
  </si>
  <si>
    <t>2025-01-15</t>
  </si>
  <si>
    <t>PTA 10576 BUTENI</t>
  </si>
  <si>
    <t>2025-01-22</t>
  </si>
  <si>
    <t>2025-01-23</t>
  </si>
  <si>
    <t>Bransament electric trifazat existentNu este cazulContor bidirectional programat pentru tarif de producator existent.</t>
  </si>
  <si>
    <t>T 51842</t>
  </si>
  <si>
    <t>2025-02-05</t>
  </si>
  <si>
    <t>2025-02-06</t>
  </si>
  <si>
    <t>2025-02-07</t>
  </si>
  <si>
    <t>Bransament electric monofazat existentNu este cazulNecesar reprogramare contor existent pentru tarif de producator.</t>
  </si>
  <si>
    <t>GAI 110/20 KV</t>
  </si>
  <si>
    <t>2025-02-20</t>
  </si>
  <si>
    <t>Bransament electric trifazat existentNu este cazulNecesar inlocuire contor existent cu un contor bidirectional programat pentru tarif de producator.</t>
  </si>
  <si>
    <t>A20 GHIRODA-PADUREA VERDE TM</t>
  </si>
  <si>
    <t>2025-02-27</t>
  </si>
  <si>
    <t>S20 5601- CERNAVODA CT</t>
  </si>
  <si>
    <t>A20 10008- SARINASUF TL</t>
  </si>
  <si>
    <t>A20 1701 CASIMCEA- TATARU CT</t>
  </si>
  <si>
    <t>Cluj</t>
  </si>
  <si>
    <t>Dâmbovița</t>
  </si>
  <si>
    <t>statie noua 400 kV Cornățelu</t>
  </si>
  <si>
    <t>stație noua 400 kV Cornățelu racordată intrare – ieșire în LEA 400 kV  Brazi Vest - Domnești</t>
  </si>
  <si>
    <t>BRANISTEA</t>
  </si>
  <si>
    <t>TUDOR VLADIMIRESCU</t>
  </si>
  <si>
    <t>LEA 20 KV ISTRITA 30300204</t>
  </si>
  <si>
    <t>LEA 20 KV SILOZ POGOANELE 30300205</t>
  </si>
  <si>
    <t>DRAGANESTI</t>
  </si>
  <si>
    <t>PTAB 1260 DRUM CENTURA 3</t>
  </si>
  <si>
    <t>LIESTI</t>
  </si>
  <si>
    <t>COMISANI</t>
  </si>
  <si>
    <t>COMUNA TULUCESTI</t>
  </si>
  <si>
    <t>TECUCI</t>
  </si>
  <si>
    <t>BIHARIA</t>
  </si>
  <si>
    <t>RECEA</t>
  </si>
  <si>
    <t>BOGHIS</t>
  </si>
  <si>
    <t>PREDA ROBERT-ZAHARIE</t>
  </si>
  <si>
    <t>PTAB CETATII FLORESTI</t>
  </si>
  <si>
    <t>SACUENI</t>
  </si>
  <si>
    <t>LEA 20 KV BECLEAN - BISTRITA</t>
  </si>
  <si>
    <t>ALESD</t>
  </si>
  <si>
    <t>COMUNA POPESTI</t>
  </si>
  <si>
    <t>POPESTI</t>
  </si>
  <si>
    <t>LEA 20 KV CARP STANA-SM</t>
  </si>
  <si>
    <t>STEI</t>
  </si>
  <si>
    <t>COMUNA FLORESTI</t>
  </si>
  <si>
    <t>VALEA VINULUI</t>
  </si>
  <si>
    <t>VISEU DE SUS</t>
  </si>
  <si>
    <t>SINGEORZ BAI</t>
  </si>
  <si>
    <t>COMUNA SOCOND</t>
  </si>
  <si>
    <t>SOCOND</t>
  </si>
  <si>
    <t>Bistrita Nasaud</t>
  </si>
  <si>
    <t>ST.110/20/6 kV Carei 1</t>
  </si>
  <si>
    <t>LEA 20 KV JUC APAHIDA</t>
  </si>
  <si>
    <t>CEICA</t>
  </si>
  <si>
    <t>TETCHEA</t>
  </si>
  <si>
    <t>URIU</t>
  </si>
  <si>
    <t>CRISTESTI</t>
  </si>
  <si>
    <t>RUPEA</t>
  </si>
  <si>
    <t>CORUNCA</t>
  </si>
  <si>
    <t>BRAN</t>
  </si>
  <si>
    <t>GHEORGHE DOJA</t>
  </si>
  <si>
    <t>FELDIOARA</t>
  </si>
  <si>
    <t>CRIZBAV</t>
  </si>
  <si>
    <t>FAGARAS</t>
  </si>
  <si>
    <t>VOILA</t>
  </si>
  <si>
    <t>CISNADIE</t>
  </si>
  <si>
    <t>MIERCUREA SIBIULUI</t>
  </si>
  <si>
    <t>OCNA MURES</t>
  </si>
  <si>
    <t>UNGHENI</t>
  </si>
  <si>
    <t>SACELE</t>
  </si>
  <si>
    <t>AIUD</t>
  </si>
  <si>
    <t>BECLEAN</t>
  </si>
  <si>
    <t>INTORSURA BUZAULUI</t>
  </si>
  <si>
    <t>ODORHEIU SECUIESC</t>
  </si>
  <si>
    <t>TOPLITA</t>
  </si>
  <si>
    <t>SOLOVASTRU</t>
  </si>
  <si>
    <t>SANPAUL</t>
  </si>
  <si>
    <t>FANTANELE</t>
  </si>
  <si>
    <t>BLAJ</t>
  </si>
  <si>
    <t>CRACIUNESTI</t>
  </si>
  <si>
    <t>BERGHIN</t>
  </si>
  <si>
    <t>EREMITU</t>
  </si>
  <si>
    <t>PETELEA</t>
  </si>
  <si>
    <t>CHIBED</t>
  </si>
  <si>
    <t>CRISTURU SECUIESC</t>
  </si>
  <si>
    <t>ZARNESTI</t>
  </si>
  <si>
    <t>ROSIA</t>
  </si>
  <si>
    <t>UNIREA</t>
  </si>
  <si>
    <t>SFANTUL GHEORGHE</t>
  </si>
  <si>
    <t>BRADU</t>
  </si>
  <si>
    <t>PTA 7 20/0.4 KV BRADU</t>
  </si>
  <si>
    <t>LIVEZENI</t>
  </si>
  <si>
    <t>DIADRAG SRL</t>
  </si>
  <si>
    <t>CUCERDEA</t>
  </si>
  <si>
    <t>LEA 20 KV MURESENI-F-PA10 7D27O312</t>
  </si>
  <si>
    <t>ORASUL ZARNESTI</t>
  </si>
  <si>
    <t>BALAUSERI</t>
  </si>
  <si>
    <t>SANGEORGIU DE MURES</t>
  </si>
  <si>
    <t>Brasov</t>
  </si>
  <si>
    <t>PERETU SOLAR 1 SRL</t>
  </si>
  <si>
    <t>CEF PERETU SOLAR 1 SRL</t>
  </si>
  <si>
    <t>EMPOWER ENERGY PROVIDER SRL</t>
  </si>
  <si>
    <t>CEF EMPOWER ENERGY PROVIDER SRL</t>
  </si>
  <si>
    <t>COMUNA PLOSCA</t>
  </si>
  <si>
    <t>CEF COMUNA PLOSCA</t>
  </si>
  <si>
    <t>Stalpul nr.353 al  LEA 20 kV Mavrodin, statia 110/20 kV  Magura;</t>
  </si>
  <si>
    <t>Alba</t>
  </si>
  <si>
    <t>CAMPINA</t>
  </si>
  <si>
    <t>BLEJOI</t>
  </si>
  <si>
    <t>TATARANI</t>
  </si>
  <si>
    <t>MAICANESTI</t>
  </si>
  <si>
    <t>LEA 20 KV STUPINA 30400401</t>
  </si>
  <si>
    <t>COMUNA BECENI</t>
  </si>
  <si>
    <t>LEA 20 KV SARULESTI 30300301</t>
  </si>
  <si>
    <t>PTAB 1241 RAZBOIENI</t>
  </si>
  <si>
    <t>FILIPESTII DE PADURE</t>
  </si>
  <si>
    <t>SUPUR</t>
  </si>
  <si>
    <t>LEA 20 KV CIG-SM</t>
  </si>
  <si>
    <t>BEIUS</t>
  </si>
  <si>
    <t>COMUNA DOBA</t>
  </si>
  <si>
    <t>DOBA</t>
  </si>
  <si>
    <t>LEA 20 KV PUTURI DOBA-SM</t>
  </si>
  <si>
    <t>BUDUREASA</t>
  </si>
  <si>
    <t>PETRESTI</t>
  </si>
  <si>
    <t>LEA 20 KV PETRESTI-SM</t>
  </si>
  <si>
    <t>PTA 3769 PETRESTI 3</t>
  </si>
  <si>
    <t>GROSI</t>
  </si>
  <si>
    <t>BORSA</t>
  </si>
  <si>
    <t>HIDA</t>
  </si>
  <si>
    <t>NEGRESTI OAS</t>
  </si>
  <si>
    <t>LEA 20 KV NEGRESTI-BIXAD-SM</t>
  </si>
  <si>
    <t>HIDISELU DE SUS</t>
  </si>
  <si>
    <t>FARCASA</t>
  </si>
  <si>
    <t>VALEA LUI MIHAI</t>
  </si>
  <si>
    <t>COMUNA RUSCOVA</t>
  </si>
  <si>
    <t>RUSCOVA</t>
  </si>
  <si>
    <t>LEA 20 KV LEORDINA-POIENI</t>
  </si>
  <si>
    <t>SINMARTIN</t>
  </si>
  <si>
    <t>PTAB CIHEI 7</t>
  </si>
  <si>
    <t>TAUTII MAGHERAUS</t>
  </si>
  <si>
    <t>Bistrita-Nasaud</t>
  </si>
  <si>
    <t>ILVA MARE</t>
  </si>
  <si>
    <t>JIBOU</t>
  </si>
  <si>
    <t>TINCA</t>
  </si>
  <si>
    <t>COMUNA REMETEA</t>
  </si>
  <si>
    <t>REMETEA</t>
  </si>
  <si>
    <t>PTA 209 REMETEA</t>
  </si>
  <si>
    <t>LES 20 KV NORD - REAL 1</t>
  </si>
  <si>
    <t>UNITATEA MILITARA 0866 SFANTU GHEORGHE</t>
  </si>
  <si>
    <t>PTM 156 20/0.4 KV SF.GHEORGHE</t>
  </si>
  <si>
    <t>JOSENI</t>
  </si>
  <si>
    <t>Harghita</t>
  </si>
  <si>
    <t>CIOCA ADRIAN</t>
  </si>
  <si>
    <t>BADEA DANIEL-DUMITRU</t>
  </si>
  <si>
    <t>PTAB 10 MANDRA SAT</t>
  </si>
  <si>
    <t>Sibiu</t>
  </si>
  <si>
    <t>RUSII-MUNTI</t>
  </si>
  <si>
    <t>PTA 7 20/0.4 KV RUSII MUNTI</t>
  </si>
  <si>
    <t>CEF Rovinari</t>
  </si>
  <si>
    <t>54/18865</t>
  </si>
  <si>
    <t>CEF Bohorelu</t>
  </si>
  <si>
    <t>55/18863</t>
  </si>
  <si>
    <t>56/18867</t>
  </si>
  <si>
    <t>CEF Pinoasa</t>
  </si>
  <si>
    <t>Solar City PVP SRL</t>
  </si>
  <si>
    <t>CEM Pielesti</t>
  </si>
  <si>
    <t>statie noua 220 kV Pielesti</t>
  </si>
  <si>
    <t xml:space="preserve">racordare în sistem „intrare – ieșire” în LEA 220 kV Isalnita- Gradiste, prin construirea unei stații electrice noi 220 kV Pielesti </t>
  </si>
  <si>
    <t>Covurlui Wind Power SRL</t>
  </si>
  <si>
    <t>stația 220 kV Covurlui</t>
  </si>
  <si>
    <t>statie noua 220 kV Covurlui în LEA 220 kV  Frumusita -Focsani Vest</t>
  </si>
  <si>
    <t>4P RENEWABLES COJASCA S.R.L</t>
  </si>
  <si>
    <t>CEF Bilciurești</t>
  </si>
  <si>
    <t>49/17319</t>
  </si>
  <si>
    <t>50/17311</t>
  </si>
  <si>
    <t>MAXENERGY TWO S.R.L.</t>
  </si>
  <si>
    <t>CEF Gătaia</t>
  </si>
  <si>
    <t>statie noua 400 kV Gătaia</t>
  </si>
  <si>
    <t>POPESCU VIORICA</t>
  </si>
  <si>
    <t>CEF POPESCU VIORICA</t>
  </si>
  <si>
    <t>In stalpul nr. 69 tip SC18-1300  aferent LEA 20kV DERIVATIE PTA PISCICOLA BISTRET</t>
  </si>
  <si>
    <t>SC BYAMIR SRL</t>
  </si>
  <si>
    <t>CEF POPENI SC BYAMIR SRL</t>
  </si>
  <si>
    <t>ORAS NEGRESTI</t>
  </si>
  <si>
    <t>CEF NEGRESTI ORAS NEGRESTI</t>
  </si>
  <si>
    <t>COMUNA CIOHORANI</t>
  </si>
  <si>
    <t>CEF CIOHORANI COMUNA CIOHORANI</t>
  </si>
  <si>
    <t>VLADENI</t>
  </si>
  <si>
    <t>Imobil + CEF + Anexa 1</t>
  </si>
  <si>
    <t>COMUNA SOCOL</t>
  </si>
  <si>
    <t>DUBLET SRL</t>
  </si>
  <si>
    <t>20</t>
  </si>
  <si>
    <t>PTA 7582 PETRECHIOAIA</t>
  </si>
  <si>
    <t>2025-03-04</t>
  </si>
  <si>
    <t>A20 FRUNZIS-CHISINEU CRIS AR</t>
  </si>
  <si>
    <t>ORD 59/2013; ORD 208/2018; ORD.19/2023</t>
  </si>
  <si>
    <t>2025-03-05</t>
  </si>
  <si>
    <t>2025-03-12</t>
  </si>
  <si>
    <t>2025-03-13</t>
  </si>
  <si>
    <t>ORTISOARA 110/20 KV</t>
  </si>
  <si>
    <t>2025-03-14</t>
  </si>
  <si>
    <t>2025-03-18</t>
  </si>
  <si>
    <t>COMUNA COTUSCA</t>
  </si>
  <si>
    <t>CEF COTUSCA COMUNA COTUSCA</t>
  </si>
  <si>
    <t>COMUNA CIORTESTI (IS)</t>
  </si>
  <si>
    <t>CEF CIORTESTI COMUNA CIORTESTI (IS)</t>
  </si>
  <si>
    <t>SC IDEBA CONSULTING SRL</t>
  </si>
  <si>
    <t>CEF SUCEAVA  SC IDEBA CONSULTING SRL</t>
  </si>
  <si>
    <t>TGNT</t>
  </si>
  <si>
    <t>BACOVIA</t>
  </si>
  <si>
    <t>TG. FRUMOS</t>
  </si>
  <si>
    <t>Retele Electrice Banat S.A.</t>
  </si>
  <si>
    <t xml:space="preserve">ORD 59/2013; ORD 208/2018; </t>
  </si>
  <si>
    <t>Imobil + CEF + Anexa 4</t>
  </si>
  <si>
    <t>COMUNA PRIGOR</t>
  </si>
  <si>
    <t>Centrala electrica fotovoltaica pentru autoconsum</t>
  </si>
  <si>
    <t>COMUNA SANANDREI</t>
  </si>
  <si>
    <t>UNIVERSITATEA DE VEST TIMISOARA</t>
  </si>
  <si>
    <t>COMUNA BUTENI</t>
  </si>
  <si>
    <t>COMUNA LAPUSNICU MARE</t>
  </si>
  <si>
    <t>CLUB SPORTIV MUNICIPAL JIUL PETROSANI</t>
  </si>
  <si>
    <t>DIRECTIA ADMINISTRAREA DOMENIULUI PUBLIC SI PRIVAT</t>
  </si>
  <si>
    <t>Construirea unei capacități de producție a energiei electrice din surse regenerabile pentru autoconsum Punct de colectare deseuri</t>
  </si>
  <si>
    <t>Construirea unei capacități de producție a energiei electrice din surse regenerabile pentru autoconsum SEDIU ADM-anexa 4</t>
  </si>
  <si>
    <t>COMUNA ZIMANDU NOU</t>
  </si>
  <si>
    <t>STATIE INCARCARE+CEF-ANEXA 4</t>
  </si>
  <si>
    <t>UNIVERSITATEA OVIDIUS</t>
  </si>
  <si>
    <t>EOLIAN PROJECT SRL</t>
  </si>
  <si>
    <t>LOGISTIC SUPPORT ENTERPRISE S.R.L.</t>
  </si>
  <si>
    <t>CEF URZICENI</t>
  </si>
  <si>
    <t>COMUNA COBADIN</t>
  </si>
  <si>
    <t>PARC FOTOVOLTAIC 400 KW AUTOCONSUM-ANEXA 4</t>
  </si>
  <si>
    <t>S10 T3255-PA2690 CEL 6 BUC</t>
  </si>
  <si>
    <t>A20 CIOROGARLA-ARCUDA IF</t>
  </si>
  <si>
    <t>2025-04-02</t>
  </si>
  <si>
    <t>7812 PRIGOR-2</t>
  </si>
  <si>
    <t>2025-04-03</t>
  </si>
  <si>
    <t>2025-04-04</t>
  </si>
  <si>
    <t>T 51864 CAMINE STUDENTESTI</t>
  </si>
  <si>
    <t>2025-04-08</t>
  </si>
  <si>
    <t>2025-04-10</t>
  </si>
  <si>
    <t>2025-04-11</t>
  </si>
  <si>
    <t>7834 LAPUSNICELUL MARE 1</t>
  </si>
  <si>
    <t>2025-04-16</t>
  </si>
  <si>
    <t>2025-04-17</t>
  </si>
  <si>
    <t>A20 CHIZATAU-LUGOJ TM</t>
  </si>
  <si>
    <t>PTZ 9 PETROSANI</t>
  </si>
  <si>
    <t>Bransament electric trifazat care se va desfiinta dupa realizarea noului bransament corespunzator puterii solicitate.Sporul de putere solicitat necesita realizarea unei instalatii electrice alimentata din TDRI aferent PTZ nr. 9 Petrosani : - circuit 0.4 kV pozat aparent 3x50+25C Al mm2 (DC 4126 RO), L=15 m; - BMPTi 100 A (FT-124-MAT) montat pe cladirea postului de transformare; - inlocuire contor existent cu contor electronic trifazat semidirect,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t>
  </si>
  <si>
    <t>2024-04-23</t>
  </si>
  <si>
    <t>2025-04-23</t>
  </si>
  <si>
    <t>PTZ 23 PETROSANI</t>
  </si>
  <si>
    <t>Bransament electric trifazat care se va desfiinta dupa realizarea noului bransament corespunzator puterii solicitate.Sporul de putere solicitat necesita realizarea unui circuit electric trifazat pozat aparent racordat in TDRI aferent PTZ nr. 23 Petrosani (circuit nr. 5), cu realizarea urmatoarelor lucrari : - montare cablu 3x240+150N mmp (DC 4146 RO), L=15 m; - cutie PAFS de masura (DMI DS 4558) cu reductori 300/5 A, separator si intrerupator 400 A, montata pe exteriorul postului de transformare.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Valoarea medie a bransamentului pana la care operatorul de distributie ramburseaza cheltuielile pentru proiectarea si realizarea bransamentului, stabilita conform reglementarilor in vigoare, este de 1460 lei. • Tariful de racordare a fost calculat pe baza de deviz general conform HG 907/2016.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Banat SA – UT Hunedoara va efectua lucrari in amonte de punctul de racordare. Utilizatorul va putea beneficia de puterea solicitata, dupa realizarea lucrarilor de intarire, termenul posibil fiind de 24 luni.-</t>
  </si>
  <si>
    <t>PTA 10643 EPURARE BUTENI</t>
  </si>
  <si>
    <t>2025-04-25</t>
  </si>
  <si>
    <t>Bransament electric trifazat existentNu este cazulNecesar reprogramare contor existent pentru tarif de producator. In perioada de probe va fi instalat un analizor de calitate a energiei electrice clasa A, pentru perioada de cel putin o saptamana cu centrala pe productie</t>
  </si>
  <si>
    <t>T51861</t>
  </si>
  <si>
    <t>A20 HORIA-POLTURA AR</t>
  </si>
  <si>
    <t>ORD 59/2013; ORD 208/2018</t>
  </si>
  <si>
    <t>2025-04-30</t>
  </si>
  <si>
    <t>P 1379</t>
  </si>
  <si>
    <t>A20 GRADISTEA-CALARASI CL</t>
  </si>
  <si>
    <t xml:space="preserve">	
CONSTANTA</t>
  </si>
  <si>
    <t>A20 4408 LUMINITA- SITORMAN CT</t>
  </si>
  <si>
    <t>LEA 110KV TOPALU-MEDGIDIA NORD</t>
  </si>
  <si>
    <t>LEA 110KV URZICENI-CAZANESTI</t>
  </si>
  <si>
    <t>Variant? unic?: Racordarea intrare-ie?ire în LEA 110 kV, simplu circuit, Urziceni-C?z?ne?ti, la stâlpul 10, tip SCS 1 161, realizarea unei sta?ii de conexiuni 110 kV ?i a unei sta?ii 110/20 kV în parcul fotovoltaic, echipat? cu un transformator 110/20 kV, 25 MVA. Lucr?ri pe tarif de racordare: ?,,În Sta?ia 110 kV Urziceni: - Modernizarea celulei de linie 110 kV Urziceni Sud (fost? C?z?ne?ti) în urm?toarea configura?ie: - 3 x TT 110/0,1 kV; - separator de linie 123 kV, 1250 A cu 2 CLP, montaj paralel, ?i dispozitiv de ac?ionare electric; - 3 x TC 123 kV, 600/5/5/5 A; - întrerup?tor 123 kV, 1250 A în SF6, 3000 MVA, Isc=31,5 kA, mecanism cu resort, dispozitiv de ac?ionare electric, comand? unitripolar? ?i RAR monofazat; - separator de bar? 123 kV, 1250 A cu 1 CLP, montaj paralel ?i dispozitiv de ac?ionare electric. - Montarea în camera de comand? a unui dulap de protec?ie ?i comand? pentru celula de 110 kV Urziceni Sud (fosta C?z?ne?ti), complet echipat cu terminal numeric cu func?ii de protec?ie de baz? (diferen?ial? de linie combinat? cu distan?a) ?i func?ii de protec?ie de rezerv?. Dulapul de protec?ie ?i comand? va fi amplasat în spatele camerei de comand?, în locul stelajelor dezafectate de servicii interne. - Montarea, testarea ?i integrarea noilor terminale numerice de protec?ie în serviciile interne de curent continuu, curent alternativ, SCADA ?i DRRI ale sta?iei, la finalizarea lucr?rilor de racordare pentru CEF Urziceni 1. ?,,În Sta?ia 110 kV C?z?ne?ti: - Înlocuirea întrerup?torului existent din celula 110 kV Urziceni Sud (fost? Urziceni) cu întrerup?tor 123 kV, 1250 A în SF6, 3000 MVA, Isc=31 ,5 kA, mecanism cu resort, dispozitiv de ac?ionare electric, comand? unitripolar? ?i RAR monofazat; - Montarea în camera de comand? a unui dulap de protec?ie ?i comand? pentru celula de 110 kV Urziceni Sud (fost? Urziceni), complet echipat cu terminal numeric cu func?ii de protec?ie de baz? (distan??) ?i func?ii de protec?ie de rezerv? (diferen?ial? de linie, maximal?, homopolar? etc); - Amenajarea spa?iului pentru montarea dulapului de protec?ie ?i comand?; - Montarea, testarea ?i integrarea noilor terminale numerice de protec?ie în serviciile interne de curent continuu, curent alternativ, SCADA ?i DRRI ale sta?iei, la finalizarea lucr?rilor de racordare pentru CEF Urziceni 1. ?,,În LEA 110 kV Urziceni-C?z?ne?ti: - Înlocuirea conductorului de protec?ie al liniei cu conductor de protec?ie cu fibr? optic? înglobat? de tip OPGW70 din 24 F.O. tip Simplu Mod decalate Non-Zero Dispersie, între sta?iile Urziceni ?i C?z?ne?ti. - Demontare stâlp existent tip SCS 1 161, cu nr. 10; - Montarea în axul liniei, la distan?a de 5 m de stâlpul existent ce se va demonta, a unui stâlp metalic tubulat terminal SMT ITn 110264/stâlp metalic cu z?brele terminal ITN 110.242, echipat cu: ?,,9 console specifice tipului de stâlp utilizat, montate perpendicular pe axul liniei pe aceea?i parte (3 buc.) ?i paralel pe axul liniei pentru racord (6 buc.); ?,,6 lan?uri duble de întindere cu izolatoare ?i 6 lan?uri simple de întindere cu izolatoare; ?,,cordoane de leg?tur? la LEA din conductor tip ACSR 184/30 mmp; ?,,prize de p?mânt 4 ?; - funda?ie/funda?ii în func?ie de tipul de stâlp ales. - Montarea pentru racord sta?ie de conexiune a unui stâlp metalic tubulat terminal SMT ITn 110264/stâlp metalic cu z?brele terminal ITN 110.242, pentru dublu circuit, echipat cu: - 6 console specifice tipului de stâlp utilizat; - 6 lan?uri duble de întindere cu izolatoare tip cap?-tij? din sticl? ?i 6 lan?uri simple de întindere cu izolatoare tip cap?-tij? din sticl?; - cordoane de leg?tur? la LEA din conductor tip ACSR 184/30 mmp; - prize de p?mânt 4 ?; - funda?ie/funda?ii în func?ie de tipul de stâlp ales. ?,,Lucr?ri de realizare a sta?iei de conexiuni Urziceni Sud (lucr?ri în regim de tarif de racordare, sta?ie ce va intra în patrimoniul operatorului de re?ea) ?,,Montare stâlpi suport (3 buc.) ?i 2 rigle echipate cu 6 lan?uri simple de întindere cu izolatoare; ?,,Montare separator tripolar 110 kV de by-pass, 123 kV, 1250 A, montaj paralel ?i dispozitiv de ac?ionare electric, montat între cele 2 celule de linie pentru interven?ii la cele 2 celule f?r? întreruperea buclei; ?,,Montare celul? linie 110 kV intrare sta?ie Urziceni Sud, în urm?toarea configura?ie: ?,,3 x TT 110/0,1 kV; ?,,separator de linie 123 kV, 1250A cu 2 CLP, montaj paralel, ?i dispozitiv de ac?ionare electric; ?,,3 x TC 123 kV, 2x300/5/5/5 A; întreruptor 123 kV, 1250 A în SF6, 3000 MVA, Isc=31,5 kA, mecanism cu resort, dispozitiv de ac?ionare electric, comand? unitripolar? ?i RAR monofazat; ?,,separator de bar? 123 kV, 1250 A cu 1 CLP, montaj paralel ?i dispozitiv de ac?ionare electric. ?,,Montare celul? linie 110 kV ie?ire sta?ie Urziceni Sud, în urm?toarea configura?ie: ?,,3 x TT 110/0,1 kV; ?,,separator de linie 123 kV, 1250A cu 2 CLP, montaj paralel, ?i dispozitiv de ac?ionare electric; ,,3 x TC 123 kV, 2x300/5/5/5 A; ,,întreruptor 123 kV, 1250 A în SF6, 3000 MVA, Isc=31,5 kA, mecanism cu resort, dispozitiv de ac?ionare electric, comand? unitripolar? ?i RAR monofazat; ,,Separator de bar? 123 kV, 1250 A cu 1 CLP, montaj paralel ?i dispozitiv de ac?ionare electric. ,,Montare bar? 110 kV simpl? rigid?, sec?ionat?, în urm?toarea configura?ie: ,,Montare stâlpi suport(4 buc) ?i 2 rigle echipate cu 6 lan?uri duble de întindere cu izolatoare; ,,Montare 2 x separator de sec?ionare 123 kV, 1250 A cu 1 CLP, montaj paralel ?i dispozitiv de ac?ionare electric. ,,Montare celul? 110 kV de racord, plecare spre utilizator- CEF Urziceni 1, echipat? cu grup de m?sur?, în urm?toarea configura?ie: ,,Separator de bar? 123 kV, 1250A cu 1 CLP, montaj paralel, ?i dispozitiv de ac?ionare electric; ,,3 x TT 110/0,1 kV, cls 0,2 (pentru m?sur?); ,,3 x TC 123 kV, 2x100/5/5/5 A, cls 0,2s; ,,separator de linie 123 kV, 1250 A cu 2 CLP, montaj paralel ?i dispozitiv de ac?ionare electric. - Montare container servicii interne de curent continuu ?i curent alternativ: ,,Dulap surs? electroalimentare curent continuu cu baterie acumulatori 110 Vcc-200 Ah, sta?ie energie 110/24 Vcc; ,,Dulap servicii proprii curent alternativ alimentat din instala?iile utilizatorului prin dou? surse independente. ,,Montare container protec?ii (anvelop? din beton) echipat cu instala?ii de iluminat, for??, convector, aer condi?ionat, securizat: ,,Dulapuri protec?ii LEA 110 kV (echipat cu protec?ie diferen?ial? ?i protec?ie de rezerv?) - 2 buc; ,,Dulap de m?sur?; ,,Echipamente de telecomunica?ii; ,,Echipamente de teleconducere a sta?iei; ,,Analizor pentru monitorizarea calit??ii energiei electrice; ,,Echipamente supraveghere sta?ie. ,,Montare sistem de supraveghere antiefrac?ie. ,,Realizare instala?ie de legare la p?mânt. ,,Realizare împrejmuire sta?ie ?i drum de acces. NOT?: serviciile interne de curent alternativ 0,4 kV ale sta?iei de conexiune se vor asigura din instala?iile utilizatorului, cu rezervare prin grup electrogen; serviciile interne de curent continuu din sursa de electroalimentare (baterie acumulatori, redresor ca/cc, invertor cc/ca) montat? în container special dedicat dulapurilor de protec?ii, telecomunica?ii, echipamentelor de teleconducere, servicii interne etc). Toate echipamentele care alc?tuiesc circuitele primare ale instala?iilor realizate pe tarif de racordare, vor fi compatibile cu cele existente în instala?iile Retele Electrice Dobrogea ?i vor respecta politicile tehnice ale operatorului de re?ea Lucr?ri ce se realizeaz? prin grija beneficiarului: ?,,Realizare Sta?ia de transformare 110/20 kV CEF Urziceni 1 (instala?ii de utilizare) în urm?toarea configura?ie: ?,,Montare celul? racord 110 kV CEF Urziceni 1, în urm?toarea configura?ie: ?,,separator de linie 123 kV, 1250 A cu 1 CLP, montaj paralel, ?i dispozitiv de ac?ionare electric; ?,,3 x TT 110/0,1 kV, cls 0,5; ?,,întrerup?tor 123 kV, 1250 A în SF6, 3000 MVA, Isc=31,5 kA, mecanism cu resort, dispozitiv de ac?ionare electric, comand? unitripolar? ?i RAR monofazat; ?,,3 x TC 123 kV, 100/5/5/5 A, cls 0,5; ?,,3 x DRV/ZnO, 96 kV. ?,,Realizare cuv? de reten?ie ?i cale de rulare trafo. ?,,Montare transformator 110/20 kV, 25 MVA; ?,,Montare construc?ie tip container cu dou? compartimente echipate cu: Compartimentul comand?-control-protec?ii: ?,,dulap de protec?ie-comand? pentru celula de 110 kV, dulap SCADA, dulap Tc, dulap bobin? de stingere Celula 110 kV de racord din sta?ia CEF Urziceni 1 va fi integrat? în DRRI al sta?iei de conexiuni 110 kV Urziceni Sud. ,,servicii interne: - baterie de acumulatori; - redresoare; - servicii interne curent alternativ; - servicii interne curent continuu. Compartimentul distribuitor 20 kV echipat cu: ,,celul? 20 kV de transformator echipat? cu întrerup?tor în vid, debro?abil, 1250 A, transformatoare de m?sur? de curent 500/5/5 A, cu?it de legare la p?mânt, terminal numeric de protec?ie împotriva scurtcircuitelor între faze ?i între faze ?i p?mânt, diferen?ial? trafo; ,,celul? de m?sur? echipat? cu transformatoare de tensiune 20/?3/0 ,1/?3/0,1/?3/0,1 kV, cls. 0,5 ?i desc?rc?toare ZnO; ,,6 celule 20 kV de linie plecare c?tre parcul fotovoltaic, echipate cu: ,,Întrerup?tor cu vid în sistem debro?abil 800 A, 25 kA; ,,Transformator de curent tip suport 24 kV; 1000/5/5/ A , cls 0,5/10 p-3 buc; ,,Terminal numeric de protec?ie ? comand? ? control; ,,Separator de legare la p?mânt, inclusiv dispozitiv de ac?ionare; ,,Transformator de curent pentru componenta homopolar? CIRHi, diametru 150 mm-1buc; ,,celul? 20 kV pentru bobina de reactan?? (compensare putere reactiv? la P=0) ,,celul? 20 kV de servicii interne ?i bobin? de stingere, echipat? cu întrerup?tor în vid, debro?abil, 630 A, transformatoare de m?sur? de curent 50/5 A, cu?it de legare la p?mânt, terminal numeric de protec?ie împotriva scurtcircuitelor între faze ?i între faze ?i p?mânt; ,,transformator de nul ?i servicii interne 20/0,4 kV, 630/200 kVA pentru servicii interne; ,,bobin? de stingere 50 A cu dulap de reglaj automat; ,,tablou de distribu?ie 0,4 kV echipat cu întrerup?tor automat debro?abil 630 A ?i 6 plec?ri echipate cu separatoare vertical tripolare cu ac?ionare simultan? ?i siguran?e MPR. ,,Realizare gard împrejmuire, drumuri acces, instala?ie de legare la p?mânt, sistem de supraveghere antiefrac?ie, montare analizor pentru monitorizarea calit??ii energiei electrice.</t>
  </si>
  <si>
    <t>Realizarea lucr?rilor de înt?rire cu caracter gene criteriului cu N-1 elemente în func?iune în RED 110 kV: 1.,,Reconductorare LEA 110 kV Slobozia Sud ? Drago? Vod? ? 30,5 km cu conductor cu capacitate m?rit? de transport I limit min = 850 A; 2.,,Reconductorare LEA 110 kV Drago? Vod? ? Vlad ?epe? ? 15,5 km cu conductor cu capacitate m?rit? de transport I limit min = 850 A; 3.,,Reconductorare LEA 110 kV Vlad ?epe? ? Lehliu Gar? ? 34,31 km cu conductor cu capacitate m?rit? de transport I limit min = 850 A; 4.,,Reconductorare LEA 110 kV Dragalina ? C?l?ra?i ? 25,8 km cu conductor cu capacitate m?rit? de transport I limit min = 850 A; 5.,,Reconductorare LEA 110 kV Lehliu Gar? ? Lehliu ? 9,47 km cu conductor cu capacitate m?rit? de transport I limit min = 850 A. Estimare lucr?ri de înt?rire conform deviz: 45.321.800 lei f?r? TVA Beneficiarul CEF Urziceni 1 a optat pentru prevederile ord. 81/2022 cu referire la limitarea opera?ional? a puterii ?inând cont de contingen?ele la care au rezultat suprasarcini în RED. Instala?ia de automatizare propus? deconecteaz? integral CEF Urziceni 1 în solu?ia de racordare , la apari?ia unor situa?ii ce pot crea suprasolicit?ri ale elementelor r?mase în func?iune; Instala?ia de automatizare se va realiza prin intermediul unei aplica?ii instalate în sistemul SCADA propriu al CEF Urziceni 1. În vederea securiz?rii unei temporiz?ri totale care s? nu pun? în pericol men?inerea siguran?ei în func?ionare a SEN va fi avut? în vedere func?ionare/ac?ionare a logicii de limitare automat? a puterii generate prin monitorizare contingen?e cu deconectarea CEF Urziceni 1. Principiile de realizare a instala?iei de automatizare sunt: ? În central?, instala?ia de automatizare trebuie s? includ? supravegherea permanent? a c?ilor de comunica?ie (principal?, respectiv de rezerv?) cu echipamentele dedicate culegerii de date din toate loca?iile identificate prin studiul de solu?ie, cât ?i starea surselor de alimentare pentru echipamentele programabile ?i de telecomunica?ie (surse ca-cc/cccc/UPS). Se recomand? utilizarea de protocoale standardizate ?i de echipamente dedicate asigur?rii securit??ii cibernetice. În cazul în care se utilizeaz? echipamente/circuite de comunica?ie ale OTS/OD, utilizatorul trebuie s? asigure m?suri solide de securitate cibernetic? ?i care s? evite orice interferen?? asupra comunica?iilor OTS/OD. ? Din central?, instalatia de automatizare trebuie s? transmit?, în timp real, spre sistemul EMS-SCADA DEN/ DMS-SCADA OD , cel pu?in urm?toarele informa?ii: - instala?ia de automatizare în func?iune/anulat; - starea de defect a oric?rei c?i de comunica?ie, principal? sau redundant? a instala?iei de automatizare cu echipamentele dedicate culegerii de date din toate loca?iile identificate prin studiul de solu?ie; - starea de defect a oric?rui RTU dedicat instalatiei de automatizare pentru culegerea de date din oricare loca?ie identificat? prin studiul de solu?ie. ?,,Automatizarea de limitare opera?ional? a puterii centralei va monitoriza toate elementele de re?ea rezultate din analiza de sistem pentru regimul cu N-1 elemente în func?iune, care prin ie?irea acestora din func?iune au ca efect apari?ia de suprasarcini în re?ea ?i, în consecin??, imposibilitatea elementelor re?elei r?mase în func?iune ?i a re?elei în ansamblul ei de a func?iona pe timp nelimitat în aceste condi?ii si va limita opera?ional puterea maxim? ce poate fi evacuat? de central? în re?ea. ?,,În situa?ia în care comunica?ia prin GSM (minim 4G) nu va asigura timpii de deconectare conform normativelor în vigoare de la data PIF a centralei, calea de comunica?ie se va asigura prin fibr? optic? ale c?rei costuri de instalare ?i mentenan?? se vor asigura de c?tre beneficiarul centralei CEF Urziceni 1. ?,,Utilizatorul nu poate solicita si primi de la operatorul de re?ea desp?gubiri pentru energia electric? ce nu a fost produs??i livrat? în re?ea pe perioada limit?rii.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 Utilizatorul va fi r?spunz?tor de func?ionarea corect? a automatiz?rii de limitare opera?ional? a puterii centralei pe întreaga durat? de func?ionare, pân? la finalizarea lucr?rilor de înt?rire la N -1 elemente în func?iune. ? Costurile tuturor lucr?rilor efectuate în instala?iile proprii CEF Urziceni 1 pentru realizarea automatiz?rii limit?rii opera?ionale se vor achita de c?tre Utilizator. ? Echipamentele de automatizare montate în instala?iile Operatorului de Transport ?i Sistem (Transelectrica)/ OD ce realizeaz? preluarea pozi?iilor de stare a intreruptoarelor din ambele capete ale liniei electrice aeriene care, prin declan?are, produc suprasarcini. CONFIGURAREA INSTALA?IEI DE AUTOMATIZARE PENTRU REALIZAREA LIMIT?RII OPERA?IONALE Pentru a asigura o optimizare a aplica?iei ?i un nivel de reproductibilitate tehnologic? ?i func?ional? a modulelor componente ale instala?iei de automatizare, se vor utiliza module/dulapuri tipizate pe categorii de func?ii echipate astfel: ?,,Culegere semnal analogic; ?,,PLC cu logic? inscriptibil? ?i conversie analog-numeric? a semnalelor preluate; ?,,CPU sta?ie de transformare (unitate central? de procesare) cu software dedicat ?i ie?ire Modul TCP (cu 16 canale de intrare, modem ie?ire GSM, semnaliz?ri de func?ionare ?i alarme); ?,,RTU universal minim 8 canale cu posibilitate de extensie; ?,,Echipament GSM G pentru dou? re?ele de telefonie; ?,,Sursa DC cu conversie DC/DC 220/24Vcc; ?,,Sistem de semnalizare. În func?ie de elementul de re?ea deservit, modulele se vor configura pentru: ?,,Celula 400kV sau 110kV T; ?,,Celula 400kV LEA; ?,,Celula 110kV LEA. Instala?ii aferente T ?i AT Instala?ia are în componen?? urm?toarele elemente nou proiectate: 1.,,Cabluri de m?sur? armate 4x2,5 mm2 Cu, tip CYABY-F ? montate între cabina de relee aferent T ?i modulul de automatizare, Lmax=100m; 2.,,Cleme suplimentare (dac? este necesar) pentru preluarea semnalelor de tensiune de la transformatoarele de tensiune montate pe bara de 400kV; 3.,,Cleme suplimentare (dac? este necesar) pentru preluarea semnalelor de tensiune operativ? (+BC) prin întrerup?tor automat de cc (sau de ca tetrapolar, cu poli înseria?i) cu protec?ie de curent termic?; 4.,,Cleme suplimentare (dac? este necesar) pentru preluarea semnalelor de la întreruptoarele de 400kV ?i 110kV ale T (din CSA întreruptor) 5.,,PLC ? controler logic programabil, 6/6 intr?ri analogice/digitale ?i modul de 6 ie?iri digitale;timpul maxim de procesare va fi de 1?s pentru starea "0-1" ?i 5? pentru starea "1-0"; 6.,,Sursa/convertor cc-cc 24V cu elemente de protec?ie la scurtcircuit (disjunctor de protec?ie); 7.,,L?mpi stare func?ionare echipament ?i stare întreruptoare; 8.,,Software dedicat aplica?iei. Instala?ia aferent? LEA Instala?ia are în componen?? urm?toarele elemente nou proiectate: 1.,,Cabluri de m?sur? armate 4x2,5 mm2 Cu, tip CYABY-F ? montate între cabina de relee aferent celulei 400 (110)kV/întreruptorului operativ ?i modulul de automatizare, Lmax=100m; 2.,,Cleme suplimentare (dac? este necesar) pentru preluarea semnalelor de tensiune de la transformatoarele de tensiune montate pe bara de 400kV; 3.,,Cleme suplimentare (dac? este necesar) pentru preluarea semnalelor de tensiune operativ? (+BC) prin întrerup?tor automat de cc (sau de ca tetrapolar, cu poli înseria?i) cu protec?ie de curent termic?; 4.,,Cleme suplimentare (dac? este necesar) pentru preluarea semnalelorde la întreruptoarele de 400kV (110kV) ale celulei LEA (din CSA întreruptor) 5.,,PLC ? controler logic programabil, 6/6 intr?ri analogice/digitale ?i modul de 6 ie?iri digitale; timpul maxim de procesare va fi de 1?s pentru starea "0-1" ?i 5? pentru starea "1-0"; 6.,,Sursa/convertor cc-cc 24V cu elemente de protec?ie la scurtcircuit (disjunctor de protec?ie); 7.,,L?mpi stare func?ionare echipament ?i stare întreruptoare; 8.,,Software dedicat aplica?iei. Timpii de conversie ?i transmitere semnal pentru unitatea final? a sta?iei vor fi: .,,Pentru RTU/MUX: max 25 ?s; .,,Pentru modul GSM: max 0,5 ?s; .,,Pentru transmitere date prin GPRS 4G: max 600 ?s. Timpii totali de procesare: max 630 ?s. Se asigur?, de asemenea: ?,,Surse cc 12/24 V/convertoare cc/cc. ?,,un echipament UPS pentru asigurarea continuit??ii aliment?rii cu energie electric? pentru cel pu?in 24h. În camera de comand? a sta?iei 110kV CEF Urziceni 1 se va monta un dulap de automatizare care colecteaz? informa?iile primite de la cele 4 echipamente montate în sta?iile 110kV: Dulapul de automatizare pentru limitarea opera?ional? va avea urm?toarea componen??: ?,,Device tip multiplexor/demultiplexor reversibil 1/0-2 buc, sau Router GSM 4G(PH)-1 buc; ?,,Router comunica?ii SCADA; ?,,Un echipament UPS pentru asigurarea continuit??ii aliment?rii cu energie electric? pentru cel pu?in 24h. Alimentarea echipamentelor de automatizare se va avea ca surs? serviciile proprii de curent alternativ ale sta?iei </t>
  </si>
  <si>
    <t>A20 6305 VIISOARA- COBADIN CT</t>
  </si>
  <si>
    <t>Alimentarea cu energie electrica se va realiza prin proiectarea si executarea unui punct de conexiuni conform normelor unificate RED in vigoare racordat pe medie tensiune in LEA 20 kV L 6305 din stalpul existent din care se va realiza derivatie aeriana cu OlAl 70 mmp (cca 5 m) pana la un stalp nou unificat echipat cu separator vertical. Din separatorul vertical se va pleca in LES MT 3x1x185 mmp in lungime de 160 m pana la punctul de conexiune ce va fi amplasat la limita de propietate cu acces din domeniul public. Punctul de conexiuni va fi prevazut cu: Compartiment RED echipat cu: - o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RED.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uşi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RED pe tarif de racordare vor respecta standardele si omologarile RED. Materialele si echipamentele care se utilizeaza la realizarea instalatiei pe tarif de racordare, trebuie sa fie conforme cu cerintele din specificatiile tehnice unificate RED.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RED.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t>
  </si>
  <si>
    <t>Eco Source Energy SRL</t>
  </si>
  <si>
    <t>CEE Scobinti</t>
  </si>
  <si>
    <t>statie noua 220/110 kV Boureni racordata in LEA 220 kV Suceava-FAI</t>
  </si>
  <si>
    <t>statie noua 220/110 kV Boureni</t>
  </si>
  <si>
    <t>74/24664</t>
  </si>
  <si>
    <t>75/24660</t>
  </si>
  <si>
    <t>statie de 220/33 kV racordata intrare-iesire in LEA 220 kV Urechesti -Rovinari</t>
  </si>
  <si>
    <t>statie de 220/33 kV</t>
  </si>
  <si>
    <t xml:space="preserve">statie de 220/33 kV </t>
  </si>
  <si>
    <t>GREEN ENERGY DYNAMIC S.R.L.</t>
  </si>
  <si>
    <t>CEE Gold-Wind</t>
  </si>
  <si>
    <t>stație noua 400/110 kV Pietreni Cobadin racordata în statia 400 kV Deleni care e racordata in sistem intrare-iesire in LEA 400 Medgidia Sud-Varna si LEA 400 kV Medgidia Sud-Dobrudja</t>
  </si>
  <si>
    <t>73/24663</t>
  </si>
  <si>
    <t>ST. MAXINENI 110/20 KV</t>
  </si>
  <si>
    <t>PATARLAGELE</t>
  </si>
  <si>
    <t>LEA 20 KV PALTINENI 30300302</t>
  </si>
  <si>
    <t>ORAS BREAZA</t>
  </si>
  <si>
    <t>BREAZA</t>
  </si>
  <si>
    <t>LEA 10 KV OCINA 30100301</t>
  </si>
  <si>
    <t>DOBRA</t>
  </si>
  <si>
    <t>COMUNA PACURETI</t>
  </si>
  <si>
    <t>PACURETI</t>
  </si>
  <si>
    <t>PTA 1033 PACURETI</t>
  </si>
  <si>
    <t>BERESTI MERIA</t>
  </si>
  <si>
    <t>FILIPESTII DE TARG</t>
  </si>
  <si>
    <t>LEA 20 KV MORENI 2 ST. FLORESTI 30100303</t>
  </si>
  <si>
    <t>COSTESTI</t>
  </si>
  <si>
    <t>ALBESTI-PALEOLOGU</t>
  </si>
  <si>
    <t>PTA 5514 OD  MANOLACHE 1 SAT</t>
  </si>
  <si>
    <t>OVERTAZ</t>
  </si>
  <si>
    <t>CIRAST SRL</t>
  </si>
  <si>
    <t>DRAGOMIRESTI</t>
  </si>
  <si>
    <t>SCHELA</t>
  </si>
  <si>
    <t>MILCOVUL</t>
  </si>
  <si>
    <t>AUKERA PROJECT COMPANY ALPHA S.R.L.</t>
  </si>
  <si>
    <t>22.14.2024</t>
  </si>
  <si>
    <t>ENERGY INNOVATIVE SOLUTIONS SRL</t>
  </si>
  <si>
    <t>CABESTI</t>
  </si>
  <si>
    <t>COMUNA GHERTA MICA</t>
  </si>
  <si>
    <t>GHERTA MICA</t>
  </si>
  <si>
    <t>LEA 20 KV TURT-CALINESTI-SM</t>
  </si>
  <si>
    <t>COMUNA GARDANI</t>
  </si>
  <si>
    <t>GARDANI</t>
  </si>
  <si>
    <t>LEA 20 KV SEINI-TOHAT</t>
  </si>
  <si>
    <t>LAZURI</t>
  </si>
  <si>
    <t>TOTALENERGIES RENEWABLES SUPLAC SRL</t>
  </si>
  <si>
    <t>SUPLACU DE BARCAU</t>
  </si>
  <si>
    <t>ST.110/20/6 kV Suplac</t>
  </si>
  <si>
    <t>PTA B-TA BARGAULUI 3</t>
  </si>
  <si>
    <t>PTA COLIBITA 1</t>
  </si>
  <si>
    <t>DUMBRAVITA</t>
  </si>
  <si>
    <t>COMUNA CAMPANI</t>
  </si>
  <si>
    <t>CIMPANI</t>
  </si>
  <si>
    <t>OLCEA</t>
  </si>
  <si>
    <t>COMUNA BUZA</t>
  </si>
  <si>
    <t>BUZA</t>
  </si>
  <si>
    <t>ST.110/20 kV Beius</t>
  </si>
  <si>
    <t>SC TRANSILVANIA WIND SRL</t>
  </si>
  <si>
    <t>SACUIEU</t>
  </si>
  <si>
    <t>LEA 110kV Munteni – Huedin</t>
  </si>
  <si>
    <t>NOVA POWER&amp;GAS</t>
  </si>
  <si>
    <t>SPRINGSOME SRL-D</t>
  </si>
  <si>
    <t>PIATRA FINTINELE</t>
  </si>
  <si>
    <t>LEA 20 KV PR BARGAU - P FINTINELE</t>
  </si>
  <si>
    <t>NOVA POWER &amp; GAS SRL</t>
  </si>
  <si>
    <t>CAMPIA-TURZII</t>
  </si>
  <si>
    <t>LEA 110KV C. TURZII-UCT CIRC2</t>
  </si>
  <si>
    <t>SIBOT</t>
  </si>
  <si>
    <t>LEA 20 KV CUGIR-SEBES 7D01O312</t>
  </si>
  <si>
    <t>PREJMER</t>
  </si>
  <si>
    <t>COMUNA CRIZBAV</t>
  </si>
  <si>
    <t>LEA 20 KV ST BOD - PT 6 DUMBRAVITA 7D08</t>
  </si>
  <si>
    <t>ORASUL CRISTURU SECUIESC</t>
  </si>
  <si>
    <t>PTA 2 SOHODOL</t>
  </si>
  <si>
    <t>COMUNA SIBOT</t>
  </si>
  <si>
    <t>PTZ 19 20/0.4 KV CRISTUR</t>
  </si>
  <si>
    <t>Mehedinti</t>
  </si>
  <si>
    <t>AUTORO SRL</t>
  </si>
  <si>
    <t>Centrala electrica cogenerare CETVALCEA1</t>
  </si>
  <si>
    <t xml:space="preserve"> statia de transformare 110/6kV CET AUTORO Rm Valcea.</t>
  </si>
  <si>
    <t>stalpul nr.24 al circuitului 2 al LEA 110 kV d.c. Stuparei - CET GOVORA SA</t>
  </si>
  <si>
    <t>CG</t>
  </si>
  <si>
    <t>Pif estimat 30.09.2024</t>
  </si>
  <si>
    <t>SC KARIZMA PARC ENERGY SRL</t>
  </si>
  <si>
    <t>CEF BOTOSANI  SC KARIZMA PARC ENERGY SRL</t>
  </si>
  <si>
    <t>COMUNA DRAGUSENI</t>
  </si>
  <si>
    <t>CEF DRAGUSENI COMUNA DRAGUSENI</t>
  </si>
  <si>
    <t>COMUNA BILCA</t>
  </si>
  <si>
    <t>CEF BILCA COMUNA BILCA</t>
  </si>
  <si>
    <t>COMUNA IACOBENI</t>
  </si>
  <si>
    <t>CEF IACOBENI COMUNA IACOBENI</t>
  </si>
  <si>
    <t>CIACIRU SILVIU-OLIVER</t>
  </si>
  <si>
    <t>CEF VASLUI CIACIRU SILVIU-OLIVER</t>
  </si>
  <si>
    <t>CORNILA CONSTANTIN</t>
  </si>
  <si>
    <t>CEF DUMBRAVA  CORNILA CONSTANTIN</t>
  </si>
  <si>
    <t>SCOALA CU CASELE I VIII NR.1</t>
  </si>
  <si>
    <t>CEF COSTISA SCOALA CU CASELE I VIII NR.1</t>
  </si>
  <si>
    <t>CEF CRÂNG SC RCS &amp; RDS SA</t>
  </si>
  <si>
    <t>CEF VIISOARA PRIMARIA VIISOARA</t>
  </si>
  <si>
    <t>COMUNA BOROAIA</t>
  </si>
  <si>
    <t>CEF BOROAIA COMUNA BOROAIA</t>
  </si>
  <si>
    <t>SC DOMAGNIS COM SRL</t>
  </si>
  <si>
    <t>CEF SCHEIA  SC DOMAGNIS COM SRL</t>
  </si>
  <si>
    <t>ORASUL DARMANESTI</t>
  </si>
  <si>
    <t>CEF DARMANESTI ORASUL DARMANESTI</t>
  </si>
  <si>
    <t>COMUNA LUNCA</t>
  </si>
  <si>
    <t>CEF LUNCA COMUNA LUNCA</t>
  </si>
  <si>
    <t>ASTEFANOAIA IONUT FLORIN</t>
  </si>
  <si>
    <t>CEF DRAGUGESTIBC ASTEFANOAIA IONUT FLORIN</t>
  </si>
  <si>
    <t>SC ALCROMAL SERVICE SRL</t>
  </si>
  <si>
    <t>CEF DUMBRAVA ROSIE SC ALCROMAL SERVICE SRL</t>
  </si>
  <si>
    <t>SC BALNEO FIZIOMED SRL</t>
  </si>
  <si>
    <t>CEF SUCEAVA  SC BALNEO FIZIOMED SRL</t>
  </si>
  <si>
    <t>GHICIUC GEORGIANA</t>
  </si>
  <si>
    <t>CEF CHICEREA GHICIUC GEORGIANA</t>
  </si>
  <si>
    <t>DIGI ROMANIA SA</t>
  </si>
  <si>
    <t>SC AMEROPA GRAINS SA</t>
  </si>
  <si>
    <t>CEF VLADENI SC AMEROPA GRAINS SA</t>
  </si>
  <si>
    <t>SC A&amp;A FARMS SRL</t>
  </si>
  <si>
    <t>CEF BOGESTI SC A&amp;A FARMS SRL</t>
  </si>
  <si>
    <t>SC MASTERDOM PROFIL SRL</t>
  </si>
  <si>
    <t>CEF SUCEAVA  SC MASTERDOM PROFIL SRL</t>
  </si>
  <si>
    <t>►Reconductorarea LEA 11O kV Mitoc - Ripiceni (22 km)
►Reconductorarea LEA 110 kV Trusesti - Hudum (35 km)
►Reconductorarea LEA 110 kV Stanca-Trusesti (22 km)
►Reconductorarea LEA 110 kV Suceava -Conexiuni (9,5 km)
►Reconductorarea LEA 110 kV Timisesti- Falticeni (20 km)
►Reconductorarea LEA 110 kV Botosani- Hudum (4 km)
►Reconductorarea LEA 110 kV Dolhasca - Hudum (35 km}</t>
  </si>
  <si>
    <t>Proiecte neprevazute in planul de dezvoltare ale RET/RED si Hidroelectrica:
►Montare Trafo 2 400/110 kV-250 MVA Suceava;
►AT 2 220/110 kV 200MVA Stejaru;</t>
  </si>
  <si>
    <t>DODENI</t>
  </si>
  <si>
    <t>SCULENI</t>
  </si>
  <si>
    <t>FILIP</t>
  </si>
  <si>
    <t>VDOR</t>
  </si>
  <si>
    <t>FALCIU</t>
  </si>
  <si>
    <t>REGIE</t>
  </si>
  <si>
    <t>A20 GHIZDARU-CUCURUZU GR</t>
  </si>
  <si>
    <t>COMUNA BERCENI</t>
  </si>
  <si>
    <t>Parc fotovoltaic cu statie de incarcare masini electrice</t>
  </si>
  <si>
    <t>CEF PROSUMATOR - ANEXA 4</t>
  </si>
  <si>
    <t>ARHIEPISCOPIA BUCURESTILOR</t>
  </si>
  <si>
    <t>S20 BERCENI 2-MASINI GRELE IF</t>
  </si>
  <si>
    <t>S20 IFA 2-IFA IF</t>
  </si>
  <si>
    <t>A20 GHIOROC-FANTANELE AR</t>
  </si>
  <si>
    <t>2025-05-07</t>
  </si>
  <si>
    <t>2025-05-08</t>
  </si>
  <si>
    <t>A20 SISTAROVAT-LIPOVA AR</t>
  </si>
  <si>
    <t>COMUNA GAVOJDIA</t>
  </si>
  <si>
    <t>A20 CRIVINA-LUGOJ TM</t>
  </si>
  <si>
    <t>OMV PETROM MARKETING S.R.L.</t>
  </si>
  <si>
    <t>2025-05-14</t>
  </si>
  <si>
    <t>2025-05-16</t>
  </si>
  <si>
    <t>Bransament electric monofazat existentNu este cazulContor bidirectional programat pentru tarif de producator existent.</t>
  </si>
  <si>
    <t>SC SOLARIS PARK FOUR S.R.L.</t>
  </si>
  <si>
    <t>CEF SOLARIS PARK FOUR SRL</t>
  </si>
  <si>
    <t>CHISINEU CRIS 110/20KV</t>
  </si>
  <si>
    <t>-Conform lucrarii: : 104/2023 rev1 - elaborata de S.C. CONSELECTRIFICAREA INSTAL S.R.L. si avizata de Retele Electrice Banat SA (denumire anterioara E-Distributie Banat SA) cu documentul Aviz CTE nr. 22/03/21.03.2024, tinand seama de situatia energetica din zona precum si de datele solicitate de utilizator  Racordare la SEN se va face prin  Varianta unica, Racordarea radiala pe bara 20kV in statia 110/20 kV Chisineu Cris, B1B Verde, cu realizarea urmatoarelor lucrari: I. Lucrari pe tarif de racordare conform Ordin ANRE nr 59/2013 cu modificarile si completarile ulterioare :  - montare celula noua 20kV complet echipata compatibila cu celulele 20kV existente in statia Chisineu Cris pe bara 20 kV B1B Verde in loc celula nr 22 rezerva; - realizarea protectiilor si lucrarilor necesare de racordare producator in statia 110/20 kV Chisineu Cris; integrare noua celulă MT în buclele de semnalizare, blocaje şi automatizare ale staţiei 110/20 kV Chisineu Cris - realizarea unei linii electrice subterane LES 20kV cu cablu cu izolaţie XLPE 3x1x185 mmp, si fibra optica, pe o lungime de traseu de 95 m, intre celula de racord din statie si celula de linie din compartimentul OD al PC; pe traseu comun cu LES 20 kV nou proiectată, se va monta FO nou proiectată, între PC 20 kV nou proiectat şi camera de telecomunicaţii din staţia 110/20 kV Chisineu Cris - punct de conexiuni 20 kV proiectat in anvelopa de beton amplasat la 95 m de statia 110/20 kV Chisineu Cris Echiparea compartimentului de racordare al punctului de conexiuni 20 kV, cu: •_ 1 celula de linie motorizata 24 kV, 630A, 16 kA cu separator de sarcina in SF6 si CLP conf. specificatiei OD; •_  loc pentru încă o celulă de linie; •_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•_ integrarea in telecontrol a celulei de linie si masura din PC 20kV proiectat prin montarea de RGDAT-1 buc,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in varianta de racordare: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,,-un cablu special ecranat, care va face parte impreuna cu traductoarele, din instalatia de utilizare. Lungimea cablului nu trebuie sa depaseasca 20m. - LES 20kV intre PC 20kV proiectat si CEF Pilu 4,194 MW in lungime de cca. 16,23 km - Posturi trafo si tablouri jt aferente CEF Pilu 4,194 MW, trafo ≤ 2000kVA , - Asigurare accesului la PC 20kV proiectat pentru OD.-</t>
  </si>
  <si>
    <t>Realizarea lucrărilor de întărire cu caracter generap pentru respectarea criteriului cu N elemente in functiune in RED 110 kV:
-- reconductorare LEA 110 kV Curtici – CFR Sofronea, in lungime de 14,048 km, cu conductoare cu capacitate marita de transport (Imin=850 A);
-- reconductorare LEA 110 kV Curtici – Chisineu Cris, in lungime de 34 ,159 km, cu conductoare cu capacitate marita de transport (Imin=850 A);
-- reconductorare LEA 110 kV Arad – CET Arad C2, in lungime de 6,583 km, cu conductoare cu capacitate marita de transport (Imin=1000 A);
-- reconductorare LEA 110 kV CET Arad – CFR Sofronea, in lungime de 6,675 km, cu conductoare cu capacitate marita de transport (Imin=850 A);
Total LEA 110 kV= 61,465 km
Evaluarea tarifului de intarire
*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 432000 + 67 000 = 499 000 [lei /MVA]
Sevacuata = 4,66 MVA
Rezulta T(I)=Sn x I7 = 2.325.340 lei fara TVA
* Valoarea Ti calculata pe baza de deviz general aferenta OD/OTS cu lucrari de intarire la N si N-1:
(Ti)SS = 29.392.563,05 lei fara TVA , din care:
La N elemente:
(Ti)SS = 29 392 563,05 lei fara TVA
Termenul posibil de realizare a lucrărilor de intarire in RED este de 1801 zile lucratoare, de la momentul obtinerii obtinerii avizelor si autorizatiilor de construire.
S-a calculat timpul necesar realizarii lucrarilor de intarire pentru racordarea centralei CEF Pilu 4,194 MW astfel:
4 buc x 10luni*22zile + 15 zile/km*61,465km=880 + 921 = 1.801 zile lucratoare
Nu sunt inclusi timpii de obtinere a avizelor si acordurilor proprietarilor.</t>
  </si>
  <si>
    <t>2025-05-22</t>
  </si>
  <si>
    <t>2025-05-23</t>
  </si>
  <si>
    <t>2025-05-27</t>
  </si>
  <si>
    <t>2025-05-28</t>
  </si>
  <si>
    <t>2025-05-29</t>
  </si>
  <si>
    <t>2024-05-30</t>
  </si>
  <si>
    <t>2025-05-30</t>
  </si>
  <si>
    <t>ATLANTIS ENGINEERING S.R.L.</t>
  </si>
  <si>
    <t>Hala Torontalului</t>
  </si>
  <si>
    <t>Bransament electric trifazat existentNu este cazulBransament subteran trifazat proiectat din TDRI-ul postului de transformare T 51842 20/0,4 kV-1250 kVA. Bransamentul se va realiza din intrerupatorul de 250A nou proiectat in TDRi-ul postului , cu cablu 3x150+50C (cf. DC 4126 RO), in lungime de 392 m (cablul se va poza in tub tip DS 4247/4/5/6) din care: 290 m sap. tip A in zona verde,91 m foraj( 3 x15m , 2x13m, 2x10m) protejat in tub (cf. DS 4235) si 1 m in BMPTi-ul- 160A echipat cu separator si intrerupator de 160 A si TC-uri 250/5A montat conform FT133MAT pe soclu, amplasat la limita de proprietate, cu acces din domeniul public. La iesirea circuitului JT din postul de trasformare se va prevedea 1 buc. presetupa HRD200 (DS920). Necesar montare contor bidirectional programat pentru tarif de producator in BMPTi-ul nou proiectat. BMPTi-ul se va lega la o priza de pamânt cu valoarea de maxim 4 ohmi realizata prin grija beneficiarului. Se vor pastra distantele normate fatade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t>
  </si>
  <si>
    <t>A-S10 1205- EFORIE NORD CT</t>
  </si>
  <si>
    <t>COMUNA MURIGHIOL</t>
  </si>
  <si>
    <t>?INFIINTARE PARC FOTOVOLTAIC IN CADRUL U.A.T. MURIGHIOL? - Anexa 1</t>
  </si>
  <si>
    <t>Varianta unica: racord radial in LEA 20 kV 100.08 (alimentata din statia 110/20 kV Sarinasuf), la stalpul 43 al derivatiei Piscicola inainte de ST 449. Lucrari pe tarif de racordare: - Inlocuire stalp nr. 43 existent cu stalp special din beton centrifugat. - plantare un stalp special la distanta de 10m fata de stalpul nr. 43 al LEA 20kV 10.008, derivatie Piscicola si echiparea acestuia cu consola terminala, STEPnV 24 kV in montaj vertical, DRV ZnO 24kV, cutii terminale de exterior si Rp≤ 4Ω. - realizare LEA 20 kV OlAl 50mmp in lungime de 10m intre stalpul 43 si stalpul nou proiectat; - realizare LES 20kV intre stalpul nou plantat si celula de linie 20kV din PC cu cablu de medie tensiune tripolar, cu elice vizibila, cu izolație XLPE 3x1x185mmp, in lungime de 15m; - Echiparea compartimentului de racordare al punctului de conexiuni 20 kV, cu: o 1 celula de linie motorizate 24 kV, 630A, 16 kA cu separator de sarcina in SF6 si CLP conf. specificatiei OD; o locpentru încă o celulă de linie; o 1 celula de masura conf. specificatiei OD cu separator si grup de masura format din două transformatoare de tensiune 20/0,1 kV, clasa de precizie 0,5 şi două transformatoare de curent de 50/5A, clasa de precizie 0,5 si contor electronic trifazat static (afisaj LCD), In=5(6)A, Un=3x100/57V, clasa de precizie 0,5s dotate cu curba de sarcina si interfata de comunicatie RS 232 si modul comunicatie GSM amplasat intr-o cutie de masura; cutia de masura se va amplasa intr-o nisa cu posibilitatea vizualizarii atat de catre OD cat si de catre beneficiar. o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,,LES 20kV de Cu, 95 mmp, L≤ 20m intre celula de masura din compartimentul de racordare si celula cu interupator din compartimentul utilizatorului; ,,Dispozitivul general -celula sosire cu intrerupator automat si separator in compartimentul utilizatorului (DG) cu urmatoarele protectii: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,,functie protectie de tensiune minima /maxima in 2 trepte; ,,functie protectie de frecventa minima /maxima in 2 trepte; ,, Sistemul de protectie general (SPG) asociat dispozitivului general cuprinde: Pentru racordarea producatorului in plus fata de DG (dispozitiv general) se va prevedea un dispozitiv, denumit Dispozitiv de Interfata (DI) in scopul de a garanta separarea instalatiei de producere de reteaua de distributie in caz de intrerupere de la retea.Sistemul de protectie SPI asociat DI contine relee de frecventa, de tensiune si eventual de tensiune homopolara. Sistemul de protectie de interfata (SPI) asociat dispozitivului de interfata cuprinde: ,,functie de protectie de maxima de tensiune mediata la 10 minute. ,, •,,Serviciile interne in compartimentul de racordare se vor asigura din transformatorul monofazat de 4 kVA montat in compartimentul utilizatorului, dupa intrerupatorul general (DG), spre producator. •,,Montare analizor pentru monitorizarea calitatii energiei electrice. In compartimentul utilizator,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•,,Realizare LES 20kV intre PC proiectat si CEF in lungime de cca. 0,015 km •,,Posturi trafo si tablouri jt aferente parcului eolian cu putere unitara trafo &lt;=2000kVA. •,,Asigurare accesului la PC 20kV proiectat pentru OD.</t>
  </si>
  <si>
    <t>Realizarea lucrărilor de întărire cu caracter gene criteriului cu N elemente in functiune in RED 110 kV pentru varianta aleasa: - Reconductorare LEA 110 kV Tulcea Vest – derivatie CEE Valea Nucarilor 21km (min. 850A) - Montare grup tratare nou compus din transformator formator de neutru si servicii auxiliare, bobina de compensare 300A conform specificatiilor OD, pe sectia 2 de bare - Montare releu protectie aferent bobinei de compensare si dispozitiv pentru analizarea neutrului (DAN) intr-un dulap de protectii nou, pe sectia 2 de bare - Echipare completa celula de rezerva bara 2 si mutare LEA 20kV 100.04 de pe bara 1 pe bara 2 Evaluarea lucrarilor de intarire Valoarea estimata a lucrarilor enuntate la pct.3.2 pe baza de indici conform art. 44 din Ordinul ANRE 11/2014 este de: T(I)=Sn x i In varianta aleasa: Conform Art. 42. — În situația în care punctul de racordare este la medie tensiune, într-o linie electrică aeriana, tariful specific pentru calculul componentei TI a tarifului de racordare se notează i5 și se stabilește utilizând următoarea formulă: I(5) = I(MTA) + I(ST110/MT) [lei/MVA]. = 529.000 lei /MVA Sevacuata = 0,428 MVA Rezulta T(I)=Sn x I5 = 529.000 x 0,428 MVA = 226.412 lei fara TVA Varianta aleasa ,,Valoarea Ti calculata pe baza de deviz general aferenta OD/OTS cu lucrari de intarire la N si N-1 fara limitare operationala: (Ti)SS = 11.500.000 lei fara TVA din care: La N elemente: (Ti)SS = 11.500.000 lei fara TVA din care: Ti OD = 11.500.000,00 lei fara TVA Ti OTS = 0 lei fara TVA La N-1 elemente: (Ti)SS = 0 lei fara TVA Astfel, valoarea componentei T(I) care se va considera la calculul tarifului de racordare este: T(I) = min((Ti)N_elemente+(Ti)_N-1_elemente;Ti_indici)= min (11.500.000; 226.412) = 226.412 lei fără TVA Termenul posibil de realizare a lucrărilor de intarire in RED este 1063 zile lucratoare, la N, de la momentul obtinerii obtinerii avizelor si autorizatiilor de construire. S-a calculat timpul necesar realizarii lucrarilor de intarire pentru racordarea centralei CEF Murighiol astfel: La N: 1 x10 luni x 22 zile lucratoare + 21 km x 15 zile lucratoare = 535 zile lucratoare (pentru liniile reconductorari) Montare grup tratare: 528 zile lucratoare. Nu sunt inclusi timpii de obtinere a avizelor si acordurilor proprietarilor.</t>
  </si>
  <si>
    <t>Oras Negru Voda</t>
  </si>
  <si>
    <t>Punct aprindere iluminat + CEF - Anexa 4</t>
  </si>
  <si>
    <t xml:space="preserve">	
A20 1703 CHIRNOGENI- TATARU CT</t>
  </si>
  <si>
    <t>Alimentarea cu energie electrica se va realiza prin proiectarea si executarea unui punct de conexiuni conform normelor unificate RED in vigoare racordat pe medie tensiune in LEA 20 kV L 1703 din stalpul existent, se va monta o consola, din care se va realiza derivatie aeriana cu OlAl 3x1x70 mmp in lungime de 5 m pana la un stalp nou unificat echipat cu separator vertical cu CLP pentru cablul de alimentare al PC nou. Din separatorul vertical se pleaca cu LES 20 kV de sectiune de 3x1x185 mmp 450 m (10 m pozat pe stalp, 440 m pozat in canal profil A)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 o celula de masura UT, echipata cu 2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ventilaţie, intrari pentru cabluri, instalaţie de legare la pamant.
Prin fundaţie se asigura accesul cablurilor de medie tensiune la celule si al cablului de joasa tensiune la tabloul servicii auxiliare. Ea trebuie sa fie prevazuta cu un colector pentru acumularea apei în eventualitatea patrunderii acesteia prin uşi sau ferestre. Spaţiile pentru accesul cablurilor vor fi etanşeizate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</si>
  <si>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RIVERS LOUNGE CROWD SRL</t>
  </si>
  <si>
    <t>PUNCT DE LUCRU + CEF - Anexa 1</t>
  </si>
  <si>
    <t>PCZ 3481 L20 1064 AP</t>
  </si>
  <si>
    <t>Bransament trifazat existent. BMPT existent. Inlocuire intrerupator 32A existent cu intrerupator 63A. Inlocuire masura existenta.</t>
  </si>
  <si>
    <t>Sunpro West Power S.R.L</t>
  </si>
  <si>
    <t>CEF Satu Mare 4</t>
  </si>
  <si>
    <t>stație nouă 400 kV Ganaș</t>
  </si>
  <si>
    <t>statie 400 kV Ganaș racordată intrare-ieșire în LEA 400 kV                             Roșiori - Oradea Sud</t>
  </si>
  <si>
    <t>80/29384</t>
  </si>
  <si>
    <t>Electric Spot S.R.L</t>
  </si>
  <si>
    <t>IS Roșiori</t>
  </si>
  <si>
    <t>79/29307</t>
  </si>
  <si>
    <t>alimentare consumator Donalam</t>
  </si>
  <si>
    <t>COMUNA POSESTI</t>
  </si>
  <si>
    <t>POSESTI</t>
  </si>
  <si>
    <t>LEA 20 KV FCA 30100201</t>
  </si>
  <si>
    <t>MATEI COSTICA</t>
  </si>
  <si>
    <t>PODGORIA</t>
  </si>
  <si>
    <t>PTA 0061 PLESESTI_1</t>
  </si>
  <si>
    <t>PRUNARU GEORGE FLORIN</t>
  </si>
  <si>
    <t>GORGOTA</t>
  </si>
  <si>
    <t>PTA 3165 POTIGRAFU</t>
  </si>
  <si>
    <t>MANASTIREA ZAMFIRA</t>
  </si>
  <si>
    <t>LEA 20 KV PUTURI 30100203</t>
  </si>
  <si>
    <t>COMUNA PODENII NOI</t>
  </si>
  <si>
    <t>PODENII NOI</t>
  </si>
  <si>
    <t>LEA 20 KV MEHEDINTA 1 30100203</t>
  </si>
  <si>
    <t>MOBIL G.T SRL</t>
  </si>
  <si>
    <t>BERCENI</t>
  </si>
  <si>
    <t>PTA 3275 CIOCANARI</t>
  </si>
  <si>
    <t>CONTRI SRL</t>
  </si>
  <si>
    <t>VOINESTI</t>
  </si>
  <si>
    <t>LEA 20 KV VOINESTI 30600202</t>
  </si>
  <si>
    <t>CHISCANI</t>
  </si>
  <si>
    <t>STOICA ION</t>
  </si>
  <si>
    <t>PTZ 1006 ALEXANDRU STANESCU</t>
  </si>
  <si>
    <t>PETRE ENACHE IONUT</t>
  </si>
  <si>
    <t>PTA 2121 MERI</t>
  </si>
  <si>
    <t>SURAIA</t>
  </si>
  <si>
    <t>PTA 4168 SURAIA 4 HARABAGIU</t>
  </si>
  <si>
    <t>ENE ADRIAN</t>
  </si>
  <si>
    <t>PTA 0055 MONTEORU</t>
  </si>
  <si>
    <t>BALENI</t>
  </si>
  <si>
    <t>ST. BUJORU 110/20 KV</t>
  </si>
  <si>
    <t>SALSTAR SRL</t>
  </si>
  <si>
    <t>PTZ PLEVNEI</t>
  </si>
  <si>
    <t>COMUNA BONTIDA</t>
  </si>
  <si>
    <t>COMUNA CIUCEA</t>
  </si>
  <si>
    <t>CIUCEA</t>
  </si>
  <si>
    <t>LEA 20KV HUEDIN VALEA CRISULUI</t>
  </si>
  <si>
    <t>SINPAUL</t>
  </si>
  <si>
    <t>LEA 20 kV AGHIRES - CAOLINA</t>
  </si>
  <si>
    <t>ECKERLE AUTOMOTIVE SRL</t>
  </si>
  <si>
    <t>PTZ CARAMIDARIA 3</t>
  </si>
  <si>
    <t>CHIRA GHEORGHE</t>
  </si>
  <si>
    <t>ODOREU</t>
  </si>
  <si>
    <t>PTA 5065 LIVADA MARTINESTI ANSAMBLU</t>
  </si>
  <si>
    <t>COMUNA ICLOD</t>
  </si>
  <si>
    <t>ICLOD</t>
  </si>
  <si>
    <t>LEA 20 KV GHERLA BONTIDA</t>
  </si>
  <si>
    <t>AUTENTIC MARVEL SRL</t>
  </si>
  <si>
    <t>FELDRU</t>
  </si>
  <si>
    <t>PTA FELDRU PENSIUNE</t>
  </si>
  <si>
    <t>COMUNA NEGRENI</t>
  </si>
  <si>
    <t>NEGRENI</t>
  </si>
  <si>
    <t>LEA 20 kV Huedin - Valea Crisului,</t>
  </si>
  <si>
    <t>COMUNA ARDUSAT</t>
  </si>
  <si>
    <t>ARDUSAT</t>
  </si>
  <si>
    <t>GALGAU</t>
  </si>
  <si>
    <t>PTA 5 SATU NOU DE JOS</t>
  </si>
  <si>
    <t>HALMEU</t>
  </si>
  <si>
    <t>ASOCIATIA ROMANO-GERMANA ALSTERDORF</t>
  </si>
  <si>
    <t>PTA 2 CADEA SAT</t>
  </si>
  <si>
    <t>HAMDAN MARIANA-ANA</t>
  </si>
  <si>
    <t>PTAB DEALUL LOMBULUI II</t>
  </si>
  <si>
    <t>COMUNA SALVA</t>
  </si>
  <si>
    <t>SALVA</t>
  </si>
  <si>
    <t>COMUNA URMENIS</t>
  </si>
  <si>
    <t>URMENIS</t>
  </si>
  <si>
    <t>LEA 20 KV LECHINTA-SARMAS</t>
  </si>
  <si>
    <t>DEJ</t>
  </si>
  <si>
    <t>MUNICIPIUL DEJ</t>
  </si>
  <si>
    <t>PTZ SCOALA PROFESIONALA DEJ</t>
  </si>
  <si>
    <t>COMUNA  VETIS</t>
  </si>
  <si>
    <t>VETIS</t>
  </si>
  <si>
    <t>LEA 20 KV VETIS OAR-SM</t>
  </si>
  <si>
    <t>COMUNA VAMA</t>
  </si>
  <si>
    <t>VAMA</t>
  </si>
  <si>
    <t>CRISAN SEBASTIAN-OLIMPIU</t>
  </si>
  <si>
    <t>PTA BARAJ IZVORULUI</t>
  </si>
  <si>
    <t>PRASCA LARISA-IONELA</t>
  </si>
  <si>
    <t>BISTRITA BARGAULUI</t>
  </si>
  <si>
    <t>COMUNA RIENI</t>
  </si>
  <si>
    <t>RIENI</t>
  </si>
  <si>
    <t>LEA 20 KV STEI-BUCLA MARE 1</t>
  </si>
  <si>
    <t>UNIVERSITATEA DIN ORADEA</t>
  </si>
  <si>
    <t>PTAB FACULTATEA DE MUZICA</t>
  </si>
  <si>
    <t>TRANSCOMEX SERVICE SRL</t>
  </si>
  <si>
    <t>PTA 7846 POARTA SALAJ ITINERA</t>
  </si>
  <si>
    <t>TIHA BARGAULUI</t>
  </si>
  <si>
    <t>PAPP KAROLY</t>
  </si>
  <si>
    <t>PTA 4816 LAZURI2-SM</t>
  </si>
  <si>
    <t>COLTAU</t>
  </si>
  <si>
    <t>COMUNA SIEU-ODORHEI</t>
  </si>
  <si>
    <t>SIEU ODORHEI</t>
  </si>
  <si>
    <t>MEDIESU AURIT</t>
  </si>
  <si>
    <t>KEGYES PAL-DAVID</t>
  </si>
  <si>
    <t>MOISEI</t>
  </si>
  <si>
    <t>VADU CRISULUI</t>
  </si>
  <si>
    <t>LEA 20 KV  iesire st. SUNCUIUS-BOROZEL</t>
  </si>
  <si>
    <t>RODNA</t>
  </si>
  <si>
    <t>SAMBATA DE SUS</t>
  </si>
  <si>
    <t>BARSAN AXENTE</t>
  </si>
  <si>
    <t>PTZ 9 20/0.4 KV SELIMBAR</t>
  </si>
  <si>
    <t>VODA CAMELIA-DANIELA</t>
  </si>
  <si>
    <t>PTA 9 20/0.4 KV PETELEA</t>
  </si>
  <si>
    <t>COMUNA BALA</t>
  </si>
  <si>
    <t>WIKI-WIKI MANAGEMENT SRL</t>
  </si>
  <si>
    <t>LEA 20 KV TARNAVENI-ORAS3 7D27O315</t>
  </si>
  <si>
    <t>LEVTECH SERVICE &amp; PRODUCTION SRL</t>
  </si>
  <si>
    <t>LUETA</t>
  </si>
  <si>
    <t>PTA 4 20/0.4 KV LUETA</t>
  </si>
  <si>
    <t>PRIMARIA ORASULUI RUPEA</t>
  </si>
  <si>
    <t>TODEX COM SRL</t>
  </si>
  <si>
    <t>SC IMSAT CUADRIPOL SA</t>
  </si>
  <si>
    <t>PTZ 582813 20/0.4 KV BRASOV</t>
  </si>
  <si>
    <t>DELUXE MARIACRIS 2M SRL</t>
  </si>
  <si>
    <t>PTAB 33 20/0.4 KV SANPETRU</t>
  </si>
  <si>
    <t>COSMA VIOREL</t>
  </si>
  <si>
    <t>PTA 8001 20/0.4 KV BRASOV</t>
  </si>
  <si>
    <t>ZLATNA</t>
  </si>
  <si>
    <t>HANDARIC VIORICA</t>
  </si>
  <si>
    <t>SC HEAD SOLAR THREE SRL</t>
  </si>
  <si>
    <t>CEF SC HEAD SOLAR THREE SRL</t>
  </si>
  <si>
    <t>La stalpul nr.7A proiectat pe lucrari de intarire retea in axul DERV 20 KV PTA TOPILE alimentata din LEA 20kV BECHET-BECHET</t>
  </si>
  <si>
    <t>CD a PTA</t>
  </si>
  <si>
    <t>COMUNA BROSTENI</t>
  </si>
  <si>
    <t>CEF COMUNA BROSTENI</t>
  </si>
  <si>
    <t>S.C. ALIA S.A.</t>
  </si>
  <si>
    <t>CEF S.C. ALIA S.A.</t>
  </si>
  <si>
    <t>In TDRI 1 (DJ136579) 0,4 kV aferent PTCZ 113 Craiova (Cod SAP: DS-TS-200008-1017-LV1)</t>
  </si>
  <si>
    <t>AMEROPA GRAINS SA</t>
  </si>
  <si>
    <t>CEF AMEROPA GRAINS SA</t>
  </si>
  <si>
    <t>SC GIROV SOLAR ONE SRL</t>
  </si>
  <si>
    <t>CEF GIROV SC GIROV SOLAR ONE SRL</t>
  </si>
  <si>
    <t>MUNICIPIUL SUCEAVA</t>
  </si>
  <si>
    <t>CEF SALCEA MUNICIPIUL SUCEAVA</t>
  </si>
  <si>
    <t>COMUNA VULTURESTI</t>
  </si>
  <si>
    <t>CEF VULTURESTI COMUNA VULTURESTI</t>
  </si>
  <si>
    <t>JUDETUL NEAMT</t>
  </si>
  <si>
    <t>CEF VAD JUDETUL NEAMT</t>
  </si>
  <si>
    <t>SC ENERGY UDP SRL</t>
  </si>
  <si>
    <t>CEF POMÂRLA SC ENERGY UDP SRL</t>
  </si>
  <si>
    <t>COMUNA RAUSENI (BT)</t>
  </si>
  <si>
    <t>CEF RAUSENI COMUNA RAUSENI (BT)</t>
  </si>
  <si>
    <t>COMUNA CACICA</t>
  </si>
  <si>
    <t>CEF PÂRTESTII DE SUS COMUNA CACICA</t>
  </si>
  <si>
    <t>COMUNA MIROSLAVA</t>
  </si>
  <si>
    <t>CEF CIURBESTI COMUNA MIROSLAVA</t>
  </si>
  <si>
    <t>MUNICIPIUL RADAUTI</t>
  </si>
  <si>
    <t>CEF RADAUTI  MUNICIPIUL RADAUTI</t>
  </si>
  <si>
    <t>COMUNA TIBANA</t>
  </si>
  <si>
    <t>CEF TIBANA COMUNA TIBANA</t>
  </si>
  <si>
    <t>COMUNA PRAJENI (BT)</t>
  </si>
  <si>
    <t>CEF PRAJENI COMUNA PRAJENI (BT)</t>
  </si>
  <si>
    <t>COMUNA DELENI</t>
  </si>
  <si>
    <t>CEF DELENI COMUNA DELENI</t>
  </si>
  <si>
    <t>COMUNA UNGHENI</t>
  </si>
  <si>
    <t>CEF UNGHENI COMUNA UNGHENI</t>
  </si>
  <si>
    <t>COMUNA STOLNICENI-PRAJESCU</t>
  </si>
  <si>
    <t>CEF STOLNICENI-PRAJESCU COMUNA STOLNICENI-PRAJESCU</t>
  </si>
  <si>
    <t>COMUNA TATARUSI</t>
  </si>
  <si>
    <t>CEF TATARUSI COMUNA TATARUSI</t>
  </si>
  <si>
    <t>MANASTIREA SUCEVITA</t>
  </si>
  <si>
    <t>CEF SUCEVITA MANASTIREA SUCEVITA</t>
  </si>
  <si>
    <t>COMUNA CIUREA</t>
  </si>
  <si>
    <t>CEF CIUREA COMUNA CIUREA</t>
  </si>
  <si>
    <t>COMUNA SANTA MARE (BT)</t>
  </si>
  <si>
    <t>CEF SANTA MARE COMUNA SANTA MARE (BT)</t>
  </si>
  <si>
    <t>COMUNA HORODNIC DE SUS</t>
  </si>
  <si>
    <t>CEF HORODNIC DE SUS COMUNA HORODNIC DE SUS</t>
  </si>
  <si>
    <t>COMUNA VADU MOLDOVEI</t>
  </si>
  <si>
    <t>CEF VADU MOLDOVEI COMUNA VADU MOLDOVEI</t>
  </si>
  <si>
    <t>COMUNA VANATORI-NEAMT</t>
  </si>
  <si>
    <t>CEF VANATORI NEAMT COMUNA VANATORI-NEAMT</t>
  </si>
  <si>
    <t>COMUNA FANTANA MARE</t>
  </si>
  <si>
    <t>CEF FÂNTÂNA MARE COMUNA FANTANA MARE</t>
  </si>
  <si>
    <t>SC PAMBAC SA</t>
  </si>
  <si>
    <t>CEF BOGDANESTI  SC PAMBAC SA</t>
  </si>
  <si>
    <t>NEGOITA ELENA</t>
  </si>
  <si>
    <t>CEF PETRESTI NEGOITA ELENA</t>
  </si>
  <si>
    <t>SC AFI MEG SRL</t>
  </si>
  <si>
    <t>CEF VALEA SEACA SC AFI MEG SRL</t>
  </si>
  <si>
    <t>CEF BARLAD SC PAMBAC SA</t>
  </si>
  <si>
    <t>VELESCU IOAN-DAN</t>
  </si>
  <si>
    <t>CEF BACAU VELESCU IOAN-DAN</t>
  </si>
  <si>
    <t>COMUNA ZVORISTEA (SV)</t>
  </si>
  <si>
    <t>CEF ZVORISTEA COMUNA ZVORISTEA (SV)</t>
  </si>
  <si>
    <t>SC AZIMUTH GREEN SOLUTIONS SRL</t>
  </si>
  <si>
    <t>CEF MUSENITA SC AZIMUTH GREEN SOLUTIONS SRL</t>
  </si>
  <si>
    <t>OJOG ILEANA</t>
  </si>
  <si>
    <t>CEF BUHOCI OJOG ILEANA</t>
  </si>
  <si>
    <t>MANASTIREA SIHASTRIA PUTNEI</t>
  </si>
  <si>
    <t>CEF PUTNA MANASTIREA SIHASTRIA PUTNEI</t>
  </si>
  <si>
    <t>SC AMBRO SA</t>
  </si>
  <si>
    <t>CEF SUCEAVA  SC AMBRO SA</t>
  </si>
  <si>
    <t>NITA VICTOR</t>
  </si>
  <si>
    <t>CEF CIOHORANI NITA VICTOR</t>
  </si>
  <si>
    <t>SC COPENHAGEN SOL SRL</t>
  </si>
  <si>
    <t>CEF VLADENI-DEAL SC COPENHAGEN SOL SRL</t>
  </si>
  <si>
    <t>Lucrari necesare in instalatiile OD DELGAZ GRID SA (144,8km):  
•LEA 110 kV Pașcani-Vatra (9,1 km)
•LEA 110 kV Bacău Sud-deriv. CHE Răcăciuni-Șișcani (52,3 km)
•LEA 110 kV Bârlad-Glăvănești (21,4 km)
•LEA 110 kV Șișcani-Glăvănești (22,5 km)
•LEA 110 kV Șișcani-Conțești (9,5 km)
•LEA 110 kV Conțești-Gutinaș (30 km)</t>
  </si>
  <si>
    <t>SALCEA IPOTESTI</t>
  </si>
  <si>
    <t>Conform studiului de impact privind racordarea la SEN a CEF Salcea Ipotesti în regimul cu N-1 elemente în funcţiune, apar suprasarcini pe următoarele LEA 110 kV:
•	LEA 110 kV CEE Todiresti - Suceava  	(20 km)
•	LEA 110 kV CEE Dersca 2 - Bucecea 	(42 km)
•	LEA 110 kV Bucecea - Conexiuni	               (17,95 km)
•	LEA 110 kV Radauti  - Solca 		(18,74 km)
•	LEA 110 kV Veresti - Suceava 		(12 km)
•	LEA 110 kV Barnar  - Tarnita 		(11,06 km)
•	LEA 110 kV Frasin  - Tarnita 		(23,87 km)
•	LEA 110 kV Frasin - Solca 		(19,52 km)
•	LEA 110 kV CEE Todiresti - Radauti 	(10 km)
•	LEA 110 kV CEE Dersca 2 - Siret 	                (10 km)
•	LEA 110 kV CEE Balaceana - Humor 	(11 km)
•	LEA 110 kV Frasin - Gura Humorului 	(4,76 km)
•	LEA 110 kV Hudum - Trusesti 		(33,521 km)
•	LEA 110 kV Trusesti - Stanca 		(22,306 km)
•	LEA 110 kV Stanca - Ripiceni 		(18,331 km)
•	LEA 110 kV Ripiceni - Mitoc 		(21,992 km)
•	LEA 110 kV Faticeni - Dolhasca 		(34,67 km)
•	LEA 110 kV Dolhasca - Hudum 		(46,40 km)</t>
  </si>
  <si>
    <t>Sunt necesare urmatoarele lucrari  de intarire generala RET configuratie N si N-1
Inlocuire Trafo 2 , 400/110-250MVA Suceava astfel:
• inlocuire Transformatorul T2 , 400/110/20 kV, 250/250/80 MVA cu un transformator nou, 400/110/20 kV, 400/400/80 MVA ;
- inlocuirea transformatoarelor de masura de curent existente in celula 110 kV Suceava, cu 3 transformatoare de masura de curent 2x1200/1/1/1/1/1A 0,2S FS5/0,2S FS5/5P30/5P30/SP30, 10/10/30/60/30 VA
-inlocuirea transformatoarelor de masura de curent existente in celula 400 kV Suceava, cu 3 transformatoare de masura de curent 2x600/5/1/1/1/1A 0,2S FS5/0,2S FS5/5P30/5P30/5P30, 10/10/30/60/30 VA, conform NTI-TEL-E- 012-2008-02;
-Se vor realiza lucrarile de constructii necesare in vederea montarii transformatorului nou;
- se va reface racordul in LEA a Transformator T2 pe partea de 110 kV;
-reparametrizarea terminalelor numerice din dulapurile de comanda si protectie Grupa 1 si Grupa 2 si integrarea in SCADA existent a TC 110 kV s, TC 400 kV nou montate;</t>
  </si>
  <si>
    <t>GLAVANESTI</t>
  </si>
  <si>
    <t>Depasirile de limite identificate la analiza de regimuri a evidentiat existenta unor lucrari de intarire generale, nespecifice la calculul elementelor N-1.
LEA 110 kV SUCEAVA B-VERESTI
LEA 110 kV VERESTI-BOTOSANI
LEA 110 kV TRUSESTI-STANCA
LEA 110 kV HUDUM-TRUSESTI
LEA 110 kV RADAUTI-EGGER
LEA 110 kV STANCA-RIPICENI
LEA 110 kV RIPICENI-MITOC
LEA 110 kV SIRET-EGGER
LEA 110 kV BUCECEA-CONEXIUNI
LEA 110 kV SIRET-BUCECEA
LEA 110 kV SUCEAVA A-SUCEAVA B
LEA 110 kV SUCEAVA B-RADAUTI
LEA 110 kV DOLHASCA-HUDUM
LEA 110 kV FALTICENI-DOLHASCA
LEA 110 kV FALTICENI-SUCEAVA A
LEA 110 kV SIRET-DOROHOI
LEA 110 kV HUDUM-ABATOR
LEA 110 kV SAVENI-ABATOR
LEA 110 kV BOTOSANI-HUDUM
LEA 110 kV BOTOSANI-CATAMARESTI
LEA 110 kV IACOBENI-DELNITA
LEA 110 kV DELNITA-CAMPULUNG
LEA 110 kV RADAUTI-SOLCA
LEA 110 kV FRASIN-SOLCA
LEA 110 kV SUCEAVA A-CET
LEA 110 kV BARNAR-VATRA
LEA 110 kV CATAMARESTI-HUDUM</t>
  </si>
  <si>
    <t>DORNESTI</t>
  </si>
  <si>
    <t xml:space="preserve">
Lucrări de întărire generale in regimul N-1/N-2:
o Lucrări incluse în Planul de Dezvoltare al RET:
 LEA nouă 400 kV Suceava – Gădălin (259 km), termenul de punere în funcțiune prevazut in PD a RET 2022-2031 este 2030;
o Lucrări neincluse în Planul de Dezvoltare al RET:
 Conectare AT2 220/110 kV 400 MVA Gutinaș;
 Transformator nou TF3 400/110 kV 400 MVA Suceava (cu achiziție teren);
 Reconductorare LEA 220 kV Munteni – Banca (116 km);
 Reconductorare LEA 220 kV Fai – Banca (190 km);
 Realizare Stație 400 kV Banca;
 Autotransformator AT1 220/400 kV 400 MVA Bancas;
 Autotransformator AT2 220/400 kV 400 MVA Banca;
 Autotransformator AT3 220/400 kV 400 MVA Banca;
 LEA 400 kV Gutinaș – Banca (81 km);
o Lucrări neincluse în Planul de Dezvoltare al RED:
 Reconductorare LEA 110 kV Rădăuți – Solca (18,8 km);
 Reconductorare LEA 110 kV Siret – Egger (17 km);
 Reconductorare LEA 110 kV Rădăuți – Egger c.1 (5,89 km);
 Reconductorare LEA 110 kV Bucecea – Conexiuni (17,95 km);
 Reconductorare LEA 110 kV Siret – Bucecea (47,5 km);
 Reconductorare LEA 110 kV Frasin – Solca (15,6 km).</t>
  </si>
  <si>
    <t xml:space="preserve">o Lucrări incluse în Planul de Dezvoltare al RET 2022-2031:
 LEA nouă 400 kV d.c. Smârdan – Gutinaș cu un circuit echipat, termenul de punere în funcțiune prevazut in PD a RET 2022-2031 este 2024; 
 Reconductorarea LEA 220 kV Stejaru – Gheorgheni, termenul de punere în funcțiune prevazut in PD a RET 2022-2031 este 2025;
 Reconductorarea LEA 220 kV Gheorgheni – Fântânele,  termenul de punere în funcțiune prevazut in PD a RET 2022-2031 este 2025;
o Lucrări neincluse în Planul de Dezvoltare al RET:
 Autotransformator nou AT2 220/110 kV 200 MVA Stejaru;
 Autotransformator nou AT7 400/220 kV 400 MVA Gutinaș;
 Înlocuire TF 400/110 kV 250 MVA Suceava cu TF 400/110 kV 400 MVA;
 Transformator nou TF2 400/110 kV 400 MVA Suceava;
 Reconductorare LEA 220 kV Tătărăști – Banca (45 km);
 Reconductorare LEA 220 kV Gutinaș – Tătărăști (36 km);
 Reconductorare LEA 220 kV Gutinaș – Banca (81 km);
Lucrări de întărire generale in regimul N-1/N-2:
o Lucrări incluse în Planul de Dezvoltare al RET:
 LEA nouă 400 kV Suceava – Gădălin (259 km), termenul de punere în funcțiune prevazut in PD a RET 2022-2031 este 2030;
o Lucrări neincluse în Planul de Dezvoltare al RET:
 Conectare AT2 220/110 kV 400 MVA Gutinaș;
 Transformator nou TF3 400/110 kV 400 MVA Suceava (cu achiziție teren);
 Reconductorare LEA 220 kV Munteni – Banca (116 km);
 Reconductorare LEA 220 kV Fai – Banca (190 km);
 Realizare Stație 400 kV Banca;
 Autotransformator AT1 220/400 kV 400 MVA Bancas;
 Autotransformator AT2 220/400 kV 400 MVA Banca;
 Autotransformator AT3 220/400 kV 400 MVA Banca;
 LEA 400 kV Gutinaș – Banca (81 km);
</t>
  </si>
  <si>
    <t>COMBINAT</t>
  </si>
  <si>
    <t>La N-1 elemente:
· LEA 110 kV Botoșani-Hudum
· LEA 110 kV Fălticeni-Suceava
· LEA 110 kV Fălticeni-Dolhasca
· LEA 110 kV Rădăuți-Egger
· LEA 110 kV Siret-Egger
· LEA 110 kV Dolhasca-Hudum
· LEA 110 kV Mitoc-Săveni
· LEA 110 kV Săveni-Darabani
· LEA 110 kV Darabani-Dorohoi
· LEA 110 kV Siret-Dorohoi
· LEA 110 kV Botoșani-Cătămărăști
· LEA 110 kV Cătămărăști-Hudum</t>
  </si>
  <si>
    <t>RAGGIO VERDE SA</t>
  </si>
  <si>
    <t>Parc Eolian Tichilesti</t>
  </si>
  <si>
    <t xml:space="preserve">	
Parc Eolian 42MW</t>
  </si>
  <si>
    <t>LEA 110KV HARSOVA-TOPALU</t>
  </si>
  <si>
    <t>Solutia 1 - Racordare intrare - iesire in LEA 110kV Harsova-Topalu intre stalpul 53 si 52 Lucrari pe tarif de racordare: ,,Realizare racord 110kV dublu circuit (inclusiv fibra optica) pentru incadrarea statiei de conexiuni „intrare-iesire”. ,,Realizare statie electrica de conexiune 110kV conectata intrare-iesire, integrata in sistemul de telecontrol existent al Retele Electrice Dobrogea. Doua celule 110kV echipate complet, fiecare cu cate un intrerupator cu comanda unitripolara si RAR monofazat; ,,Separator 110kV de by-pass in amonte de celulele de linie sosire din LEA; separator trifazat de linie 123kV, 1600A. ,,Bara colectoare 110kV simpla sectionata cu doua separatoare; ,,Celula 110kV plecare spre utilizator echipata cu separator 110kV si grup de masura; contorul se va achizitiona si monta de catre OD; ,,Punctul de delimitare a instalatiilor OD de cele ale utilizatorului se va realiza la bornele separatorului de linie din celula de masura de decontaresi celula 110kV a utilizatorului echipata cu intrerupator; ,,Protectii adecvate liniilor in celulele de linie plecare spre statiile adiacente (grupa 1 pentru protectia de baza si grupa 2 pentru protectia de rezeva); ,,Servicii interne c.c. si c.a.: serviciile interne de c.c. se vor asigura printr-o statie de energie, iar serviciile de c.a. 0,4kV se vor asigura din instalatiile Utilizatorului, cu rezervare prin grup electrogen; baterie de acumulatori 110Vc.c., dulap distributie c.c.; statie energie echipata cu redresor; dulap distribtuei c.a. echipat cu 2 invertoare si AAR – 0,4kV inclusiv masura si control izolatie si RTU pentru integrarea in SCADA servicii; ,,Echipamente telecomunicatii, echipament central de teleconducere a statiei; ,,Instalatie de legare la pamant; separator monofazat cu un cutit de legare la pamant; ,,Sistem de supraveghere antiefractie; ,,Gard de imprejmuire si drum de acces; ,,Montare analizor pentru monitorizarea calitatii enegie electrice; Echipamentul trebuie sa asigure in principal cerintele tehnice din specificatiile OD. ,, Statia de conexiuni intrare-iesire va fi prevazuta cu: ,,Prin sectionarea LEA 110kV Harsova – Topalu se obtin doua linii scurte: ,,LEA 100 kV LEA 110kV Harsova – statie de conexiuni 110 kV Tichilesti 2 in lungime de 11,768 km ,,LEA 100 kV statie de conexiuni 110 kV Tichilesti 2 - Topalu in lungime de 8,75 km Lucrari necesare: ,,realizare protectii diferentiale pe cele doua linii noi obtinute prin montare dulapuri de protectii in statiile Harsova si Topalu grupa 1 pentru protectia de baza si grupa 2 pentru protectia de rezerva (inclusiv parametrizari/teste necesare integrării noilor terminale numerice de protecție, cu respectarea cerințelor NTE 011/12/00); ,,Montare intrerupator cu comanda uni/tripolara 110 kV in statia 110/20 kV Harsova pe celula liniei Topalu, ,,Montare intrerupator cu comanda uni/tripolara 110 kV in statia 110/20 kV Topalu pe celula liniei Harsova, ,,Montare FO (fibra optica) pe LEA 110 kV Harsova – statie de conexiuni 110 kV Tichilesti 2 - Topalu; Achizitia si montarea contorului de decontare revin in sarcina Operatorului de Distributie. Lucrari prin grija utilizatorului: - Realizare racord aerian 110 kV (inclusiv FO) intre celula noua 110 kV montata in statia noua de conexiuni pana in statia de transformare aferenta aferenta utilizatorului, in lungime de 5 m; statia de transformare este amplatasa spate in spate cu statia de conexiuni 110 kV proiectata; ,,stație de transformare 110/MT aferentă utilizator; - Montare celula trafo 110 kV cu protectii aferente, transformator de putere 63 MVA 110/MT, cladire/container MT complet echipat, dulapuri protectii, dulapuri SI-cc si ca, baterii, dulap SCADA, terminal telecomunicatii; - terminalele numerice de protecție (care vor respecta prevederile din NTE 011/12/00) din celula 110 kV Trafo 63 MVA, 110/MT, din stația 110 kV CEE Tichilesti 2 vor avea incluse următoarele funcții de protecție de antiinsularizare: funcția de protecție de maximă tensiune, funcția de protecție de maximă frecvență, funcția de protecție de minimă tensiune și funcția de protecție de minimă frecvență; - realizare cai de comunicatie de la instalatiile de monitorizare si instalatiile de reglaj secundar ale noii centrale pana la interfata cu Transelectrica; - montare analizor pentru monitorizarea calitatii energiei electrice. - Realizarea functiilor de protectie, conducere si teleconducere aferente celulei de transformator prin montarea unui dulap de protectie. Pentru realizarea statiei de conexiuni 110kV este necesara achizitia de teren. Prin grija utilizatorului se vor obţine acordurile, in original, autentificate de un notar public, pentru exercitarea de către Retele Electrice Dobrogea SA a drepturilor de uz, superficie si servitute asupra terenurilor afectate de instalaţia de racordare. La intocmirea documentatiei de proiectare faza PTE se va realiza o expertiza tehnica pentru solutia de racordare 1, respectiv se vor defini lucrarile de provizorat necesare in functie de modul de functionare al retelei. Volumul de lucrari rezultat ca fiind necesar in urma expertizei si a lucrarilor de provizorat, costurile alocate vor fi cuprinse in proiectul faza PTE iar tariful de racordare se va actualiza corespunzator acestora.</t>
  </si>
  <si>
    <t xml:space="preserve">	
17693368</t>
  </si>
  <si>
    <t>Realizarea lucrărilor de întărire cu caracter gene criteriului cu N elemente in functiune in RED 110 kV: ,,LES 110 kV nou Medgidia Nord – Medgidia Sud 1600 mmp, 8 km, circuitul 1; ,,LES 110 kV nou Medgidia Nord – Medgidia Sud 1600 mmp, 8 km, circuitul 2; ,,LES 110 kV nou Medgidia Nord – Medgidia Sud 1600 mmp, 8 km, circuitul 3; ,,Reconductorare LEA 110kV Medgidia Nord - Mircea Voda Est 4 km (minim 850A); ,,Reconductorare LEA 110kV Medgidia Nord - Silistea 15,44 km (minim 850A); ,,Reconfigurare statie 110/20 kV Medgidia Nord, in vederea realizarii 3 circuite LES 110 kV noi Realizarea lucrărilor de întărire cu caracter general pentru respectarea criteriului cu N elemente in functiune in RET: Conform aviz CTES 167/5.04.2024: Lucrari de intarire din Planul de dezvoltare al CNTEE Transelectrica SA perioada 2023-2031: PIF 2024 ,,Racordarea LEA 400 kV Stupina - Varna si LEA 400 kV Rahman - Dobrudja in statia 400 kV Medgidia Sud. Etapa II Extinderea statiei 400 kVMedgidia Sud; PIF 2025 ,,Marirea capacitatii de transport LEA 220 kV Stejaru – Gheorgheni – Fantanele. ,,LEA 400kV d.c. Smardan – Gutinas, un circuit echipat; ,,Marirea capacitatii de transport LEA 400 kV Bucuresti Sud-Pelicanu PIF 2026 ,,Retehnologizarea statiei 400 kV Isaccea (etapa II retehnologizare statie 400kV); ,,LEA 400 kV Brazi Vest - Teleajen – Stalpu; ,,Retehnologizarea statiei 400/110 kV Pelicanu; PIF 2028 ,,Trecere la 400 kV LEA Brazi Vest - Teleajen - Stalpu, inclusiv: achizitie AT 400 MVA, 400/220/20kV si lucrari de extindere statiile 400 kV si 220 kV aferente; ,,LEA 400 kV d.c. (1 c.e.) Constanta Nord – Medgidia Sud; ,,Marirea capacitatii de transport LEA 220 kV Gutinas-Dumbrava; ,,Marirea capacitatii de transport LEA 220 kV Dumbrava-Stejaru; ,,Marirea capacitatii de transport LEA 400 kV Bucuresti Sud-Gura Ialomitei; ,,Echiparea circuitului 2 a LEA 400 d.c. Gutinas-Smardan PIF 2029 ,,Instalare trafo 3 nou 400/110 kV Medgidia Sud; ,,Instalare trafo 3 nou 400/110 kV Smardan; ,,Marirea capacitatii de transport LEA 220 kV Fantanele – Ungheni; ,,Inlocuire trafo 2 400/110 kV statia Smardan; ,,Trecerea LEA 400 kV Isaccea – Tulcea Vest de la simplu la dublu circuit PIF 2030 ,,LEA 400 kV s.c. Gadalin-Suceava (LEA noua) ,,Marirea capacitatii de transport LEA 400 kV Cernavoda-Pelicanu (53 km); ,,Trecerea la 400 kV LEA Isaccea -Ucraina Sud (Primorska) instalare celula in statia Isaccea 400 kV; ,,Inlocuire trafo T1 si T2 400/110 kV Constanta Nord PIF 2031 ,,LEA 400 kV Stalpu-Brasov (LEA noua) Lucrari de intarire care nu sunt incluse in Planul de Dezvoltare RET 2023-2031: ,,Reconductorare LEA 400 kV Gutinas - Brasov 124,48 km ,,3 celule LES 110 kV in statia 400/110 kV Medgidia Sud Realizarea lucrărilor de întărire cu caracter general pentru respectarea criteriului cu N-1 elemente in functiune in RED 110 kV: ,,LES 110 kV nou Medgidia Nord – Medgidia Sud 1600 mmp, 8 km, circuitul 4; ,,LEA noua 110 kV Medgidia Nord – Silistea 15,44 km; ,,Reconductorare LEA 110 kV Silistea – Harsova 34,59 km (minim 850A); ,,Reconductorare LEA 110 kV Topalu – Mircea Voda Est 23,38 km (minim 850A); ,,Reconductorare LEA 110 kV Topalu – Harsova 20,52 km (minim 850A); ,, Realizarea lucrărilor de întărire pentru respectarea criteriului cu N-1 elemente in functiune in RET: Conform aviz CTES 167/5.04.2024: Lucrari de intarire care nu sunt incluse in Planul de Dezvoltare RET 2023-2031: ,,Realizarea unei statii noi 400/110kV Sitorman – conectata intrare – iesire in LEA 400 kV Constanta Nord – Tariverde, la aproximativ 27 km de Constanta Nord si 22 km de statia Tariverde, echipata cu un transformator de 250 MVA si spatiu necesar pentru al doilea transformator ,,1 celula LES 110 kV in statia 400/110 kV Medgidia Sud ,,Reconductorare LEA 400 kV Brasov – Sibiu Sud - 125,3 km ,,Reconductorare LEA 400 kV Deleni - Dobrudja – 97 km ,,Reconductorare LEA 400 kV Deleni – Varna – 98 km ,,Reconductorare LEA 400 kV Brazi Vest – Teleajen – Stalpu – 90,42 km ,,Amplificarea transformatoarelor din statia Medgidia Sud 400/110 kV de la 3x250 MVA la 3x400 MVA Punerea sub tensiune in ipotezele analizate in studiul de solutie a CEE Tichilesti 2 este conditionata de realizarea lucrarilor din planul de dezvoltare RET/RED, pentru respectarea criteriului cu N-1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Tichilesti 2. In vederea securizarii unei temporizari totale care sa nu puna in pericol mentinerea sigurantei in functionare a SEN va fi avuta in vedere functionare/actionare a logicii de limitare automata a puterii generate prin monitorizare contingente cu deconectarea CEE Tichilesti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CEE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CP 1243 LTE acceptă următoarele standarde mobile wireless: ,,LTE ,,UMTS ,,GSM Pe langa modulul de comunicatie S7-1214C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•,,Preluare pozitie intrerupator din sirurile de cleme existente in dulapul de protectie linie electrica monitorizata prin multiplicarea acestora si conectarea in PLC ce se monteaza in dulapul sistemului automat de deconectare. •,,Contact auxiliar de suprasarcina ce poate fi setat in releul existent de protectie al liniei electrice monitorizate si preluat de sistemul automat de deconectare a centralei electrice analizate. Aceasta metoda permite multiplicarea acestui contact si monitorizarea declansarii liniei monitorizate pentru mai multe centrale electrice care vor implementa automatica de deconectare.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t>
  </si>
  <si>
    <t>Lucrari necesare racordarii: racordare in antena la bara 110 kV în stația 110/20kV Dragalina prin extinderea barelor 110 kV si realizare LES 110 kV in lungime de 2,5 km; Lucrari pe tarif de racordare: - extinderea barei 110kV a statiei 110/20 kV Dragalina ,cu 1 celula 110kV echipata complet, si integrarea acesteia in sistemele existente in statie: protectii, automatizari, servicii interne etc. Circuitele secundare aferente acestei celule se vor amplasa intr-un dulap de protectii, complet echipat. - dulapul de protecție aferent acestei celule se va monta în actuala sala cu echipamentele de aer comprimat care nu mai sunt folosite. Se va desființa peretele dintre camera de comandă și camera cu echipamente de aer comprimat. Dulapul va fi echipat cu protecție de baza (PDL + PD) și protectii de rezervă (protecții maximale direcționate) - protecție diferențială de bare care va include protecția împotriva refuzului de întreruptor şi protecţia de defect de capăt, în situația în care racordarea CEF Săveni 3 – 42 MW la bara stației 110 kV Dragalina conduce la o puterea aparentă totală, produsă în nodul 110 kV Dragalina, mai mare, sau egală, cu 100 MVA. - integrarea celulei 110 kV in sistemul de telecontrol existent al OD - grup de măsură şi analizor de calitate a energiei electrice Pentru extinderea statiei și este necesar a se achizitiona o suprafată de teren suplimentară, pus la dispozitia OD cu drept de uz, superficie si servitute, prin grija beneficiarului. Lucrari ce se realizeaza prin grija beneficiarului : - Realizare racord IT între CEF Saveni 3 şi celula racord LES 110 kV plecare spre CFE din staţia 110/20 kV Dragalina in lungime de cca 2,5 km; - se va realiza o automatizare de declansare LES 110 kV in vederea asigurarii in punctul de racordare a unui schimb de 0 MVAr cu sistemul; - Montare FO pe o distanţă de 2,5 km între CEF Saveni 3 şi staţia 110/20kV Dragalina compartimentul de protectii si comunicatii, pentru asigurarea PDL; Statie 110/MT kV CEF Saveni 3 complet echipata cu: -celula trafo 110 kV cu protectii aferente, transformator de putere 110/MT kV 63 MVA, container MT complet echipat, dulapuri protectii, dulapuri SI-cc;ca, baterii; Dulap SCADA, terminal telecomunicatii - realizare cai de comunicatie de la instalatiile de monitorizare si instalatiile de reglaj secundar ale noii centrale pana la interfata cu Transelectrica; - montare analizor pentru monitorizarea calitatii energiei electrice.</t>
  </si>
  <si>
    <t>Realizarea lucrărilor de întărire cu caracter gene criteriului cu N elemente in functiune in RET: Lucrari din Planul de dezvoltare al CNTEE Transelectrica SA perioada 2022-2031</t>
  </si>
  <si>
    <t>MAYSOF DEVELOPMENT SRL</t>
  </si>
  <si>
    <t>PRIMARIA CLINCENI</t>
  </si>
  <si>
    <t>MANASTIREA TIGANESTI</t>
  </si>
  <si>
    <t>LOC CONSUM+CEF - ANEXA 4</t>
  </si>
  <si>
    <t>PAROHIA GAGU - BISERICA GAGU</t>
  </si>
  <si>
    <t>Parc fotovoltaic cu statie de incarcare pentru masini electrice 2</t>
  </si>
  <si>
    <t>MANASTIREA PASAREA</t>
  </si>
  <si>
    <t>Parc fotovoltaic cu statie de incarcare pentru masini electrice 1</t>
  </si>
  <si>
    <t>CEF - ANEXA 4</t>
  </si>
  <si>
    <t>UNIVERSITATEA NATIONALA DE STIINTE SI TEHNOLOGIE POLITEHNICA BUCURESTI</t>
  </si>
  <si>
    <t>Campus Universitar + Instalatii de producere</t>
  </si>
  <si>
    <t>RAYCATCH SRL</t>
  </si>
  <si>
    <t>CEF + IS CHITILA</t>
  </si>
  <si>
    <t>CRISTIAN FLORIN SNAE</t>
  </si>
  <si>
    <t>PALHAUSE SRL</t>
  </si>
  <si>
    <t>hala productie</t>
  </si>
  <si>
    <t>Orasul Ciacova</t>
  </si>
  <si>
    <t>ÎNFIINȚAREA UNEI CAPACITĂȚI DE PRODUCȚIE A ENERGIEI ELECTRICE DIN SURSĂ SOLARĂ PENTRU ACOPERIREA CONSUMULUI PROPRIU ÎN ORAȘUL CIACOVA, JUDEȚUL TIMIȘ</t>
  </si>
  <si>
    <t>SC TERRA WIND POWER SRL</t>
  </si>
  <si>
    <t>PARC FOTOVOLTAIC LUGOJ 1</t>
  </si>
  <si>
    <t>MAXTEHNICK RECYCLING ENERGY SRL</t>
  </si>
  <si>
    <t>Centrala fotovoltaica - UVT Sediu Central</t>
  </si>
  <si>
    <t>VICTOR-DANIEL PALADE</t>
  </si>
  <si>
    <t>COMUNA PESTISU MIC</t>
  </si>
  <si>
    <t>REALIZARE NOI CAPACITĂȚI DE PRODUCERE A ENERGIEI ELECTRICE PRODUSE DIN SURSE REGENERABILE PENTRU AUTOCONSUM – COMUNA PEȘTISU MIC, JUDEȚUL HUNEDOARA</t>
  </si>
  <si>
    <t>ORASUL HATEG</t>
  </si>
  <si>
    <t>CONSTRUIRE PARC FOTOVOLTAIC (C.E.F.) LA NIVELUL ORAȘULUI HAȚEG</t>
  </si>
  <si>
    <t>UAT LENAUHEIM</t>
  </si>
  <si>
    <t>Infiintare parc fotovoltaic pentru producerea energiei electrice din surse regenerabile de energie de tip solar, in vederea acoperirii consumului propriu energetic al Comunei Lenauheim, Judetul Timis</t>
  </si>
  <si>
    <t>INTELLITECH S.R.L.</t>
  </si>
  <si>
    <t>Sisteme fotovoltaice in regim de autoconsum pentru SC Intellitech SRL</t>
  </si>
  <si>
    <t>SC WEST SOLIS ENERGY SRL</t>
  </si>
  <si>
    <t>COMUNA BELINT</t>
  </si>
  <si>
    <t>REALIZARE NOI CAPACITĂȚI DE PRODUCERE A ENERGIEI ELECTRICE PRODUSE DIN SURSE REGENERABILE PENTRU AUTOCONSUM – COMUNA BELINȚ, JUDEȚUL TIMIȘ</t>
  </si>
  <si>
    <t>Centrala electrica fotovoltaica - Sanandrei - Sala de sport</t>
  </si>
  <si>
    <t>COMUNA BRETEA ROMANA</t>
  </si>
  <si>
    <t>STATIE SI CEF</t>
  </si>
  <si>
    <t>COMUNA MARTINESTI</t>
  </si>
  <si>
    <t>Realizare capacitati de producere a energiei electrice din surse solare</t>
  </si>
  <si>
    <t>COMUNA GIARMATA</t>
  </si>
  <si>
    <t>SOLAR POINT SRL</t>
  </si>
  <si>
    <t>CEF Solar Point Arad</t>
  </si>
  <si>
    <t>COMUNA DUMBRAVITA</t>
  </si>
  <si>
    <t>REALIZARE NOI CAPACITĂȚI DE PRODUCERE A ENERGIEI ELECTRICE PRODUSE DIN SURSE REGENERABILE PENTRU AUTO CONSUM –COMUNA DUMBRĂVIȚA, JUDEȚUL TIMIȘ</t>
  </si>
  <si>
    <t>COMUNA BERZASCA</t>
  </si>
  <si>
    <t>Infiintare parc fotovoltaic in vederea producerii energiei electrice din surse regenerabile de tip solar pentru Comuna Berzasca, Județul Caraș-Severin</t>
  </si>
  <si>
    <t>COMUNA SACALAZ</t>
  </si>
  <si>
    <t>COMUNA GIROC</t>
  </si>
  <si>
    <t>Infintarea unei capacitati de productie a energiei electrice din sursa solara pentru acoperirea consumului propriu</t>
  </si>
  <si>
    <t>COMUNA GENERAL BERTHELOT</t>
  </si>
  <si>
    <t>Infiintare parc fotovoltaic in localitatea General Berthelot, Jud. Hunedoara</t>
  </si>
  <si>
    <t>COMUNA ZAVOI</t>
  </si>
  <si>
    <t>Asigurarea energiei din surse regenarabile pentru consumul propriu al UAT Zavoi, Jud. Caras-Severin</t>
  </si>
  <si>
    <t>ANDREI GHERLE</t>
  </si>
  <si>
    <t>Centrala electrica fotovoltaica rezidentiala</t>
  </si>
  <si>
    <t>Centrala Fotovoltaica pe acoperis - Buteni - Taxe si Impozite + Gradinita</t>
  </si>
  <si>
    <t>Centrala fotovoltaica pe acoperis - Buteni - Statia de epurare Existenta + Noua</t>
  </si>
  <si>
    <t>ENERGY CEFEST SRL</t>
  </si>
  <si>
    <t>CONSTRUIRE CENTRALA FOTOVOLTAICA, IMPREJMUIRE SI RACORDARE LA SEN</t>
  </si>
  <si>
    <t>Centrala Fotovoltaica - Camin 4G</t>
  </si>
  <si>
    <t>COMUNA HASMAS</t>
  </si>
  <si>
    <t>INFIINTARE PARC FOTOVOLTAIC PENTRU PRODUCTIA ENERGIEI ELECTRICE DIN SURSE REGENERABILE DE TIP SOLAR PENTRU CONSUMUL PROPRIU AL COMUNEI HASMAS, JUDETUL ARAD</t>
  </si>
  <si>
    <t>Centrala fotovoltaica - Sala Sport</t>
  </si>
  <si>
    <t>COMUNA SANTAMARIA-ORLEA</t>
  </si>
  <si>
    <t>COMUNA BACIA</t>
  </si>
  <si>
    <t>Nicolae Dan Coman</t>
  </si>
  <si>
    <t>DARTIT SOL S.R.L.</t>
  </si>
  <si>
    <t>Construire parc fotovoltaic</t>
  </si>
  <si>
    <t>ECO BIO MAGIC S.R.L.</t>
  </si>
  <si>
    <t>Hala de productie + CEF - Anexa 1</t>
  </si>
  <si>
    <t>statie carburanti</t>
  </si>
  <si>
    <t>ENETEQ RENEWABLE SRL</t>
  </si>
  <si>
    <t>CEF Topolog 4500 kW-producator</t>
  </si>
  <si>
    <t>BRIGHT H2 SRL</t>
  </si>
  <si>
    <t>TERRE ROUGE S.R.L.</t>
  </si>
  <si>
    <t>CEF Barbulesti</t>
  </si>
  <si>
    <t>CEF Topolog 7</t>
  </si>
  <si>
    <t>COMUNA ALEXANDRU ODOBESCU</t>
  </si>
  <si>
    <t>PANOURI FOTOVOLTAICE- ANEXA 1</t>
  </si>
  <si>
    <t>COMUNA DAENI</t>
  </si>
  <si>
    <t>Statie apa + CEF Anexa 4</t>
  </si>
  <si>
    <t>IZOCON MC SRL</t>
  </si>
  <si>
    <t>RAZEM PARK GREEN</t>
  </si>
  <si>
    <t>CEF 500 kW producator</t>
  </si>
  <si>
    <t>COMUNA PESTERA</t>
  </si>
  <si>
    <t>CEF Pestera + Anexa 4</t>
  </si>
  <si>
    <t>Camine+CEF - Anexa 4</t>
  </si>
  <si>
    <t>MARCOMI S.R.L.</t>
  </si>
  <si>
    <t>Hale Depozit +CEF - ANEXA 1</t>
  </si>
  <si>
    <t>IULIAN STIRBU</t>
  </si>
  <si>
    <t>SC FOTOVOLTAIC OLTENIA GRUP S.R.L.</t>
  </si>
  <si>
    <t>Constuire Centrala Electrica Fotovoltaica CEF Corbu si montare baterii de stocare a energiei electrice</t>
  </si>
  <si>
    <t>LICEUL JEAN BART SULINA</t>
  </si>
  <si>
    <t>SCOALA GENERALA + CEF - Anexa 1</t>
  </si>
  <si>
    <t>PTAB 7800</t>
  </si>
  <si>
    <t>Pentru reducerea puterii de la 216kW la 141 kW, se vor utiliza instalatiile existente si se va inlocui intreruptorul existent din BMPT cu un intreruptor de 250A, iar contorul se va reprograma conform puterii solicitate.</t>
  </si>
  <si>
    <t>PTAB 2604</t>
  </si>
  <si>
    <t>Pentru realizarea sporului de putere, se vor utiliza instalatiile existente si se va inlocui disjunctorul din BMP-ul existent, cu un disjunctor trifazat Ir=50 A nou,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</si>
  <si>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PTA 5351</t>
  </si>
  <si>
    <t>Se vor utiliza instalatiile existente iar contorul existent se va programa pentru putere solicitata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</si>
  <si>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propune realizarea unui post de transformare in anvelopa dubla de beton, de 2x630 kVA, 20/0,4 kV, cu delimitarea si masura energiei, la MEDIE tensiune. Lucrari pe tarif de racordare: A. Montare racord electric subteran 20 kV: Racordarea postului de transformare se va realizeaza prin sistem intrare-iesire din L 20 kV Peris intre racord PTA 7329 si ST 7823, cu 2 racorduri in cablu Al, XPLE, 3x(1x185 mmp) aprox 230 m si 95 m ( 210 si 75 m traseu total ) protejat in tub tip DS 4247 pentru pozarea in trotuare si DS 4235 pentru subtraversari, conform schita. Stalpii aferenti LEA 20 kV, aflati pe proprietatea Manastirii Tiganesti, din care se va face racordarea vor fi echipati astfel: Stalpul tip SC 15015 din axul LEA 20 kV Peris existent si se va echipa cu: -separator tripolar de exterior tip STEPno, 24 kV, montaj vertical, conform DY 595 RO; - instalatie de legare la pamant, pentru Rp&lt;4 Ohm. - descarcatori cu oxizi metalici. Stalpul cu ST nr. 7823 se va echipa cu instalatie de legare la pamant, pentru Rp&lt;4 Ohm. - descarcatori cu oxizi metalici. De la acesti stalpi se vor realiza doua racorduri subterane de medie tensiune, in sistem intrare-iesire cu cablu tip XLPE, 3X(1X185 mmp), pana la PTAB proiectat ce va fi amplasat la limita proprietatii cu acces din domeniul public. LEA 20 kV dintre cei doi stalpi se va demola. B.Echipare compartiment racordare in PT nou prefabricat in anvelopa dubla de beton: In compartimentul de racordare din PT proiectat, se va monta instalatia de racordare, la care va avea acces exclusiv personalul autorizat Retele Electrice Muntenia si va fi echipat cu: 1 celula de linie tip DY 803/2 ( intrare), 1 celule de linie tip DY 800/116 ( iesire); 2 celule de masura, UT, tip DY 803/316 RO echipate cu doua transformatoare de curent 50/5A si doua transformatoare de tensiune 20/0.1kV, integrate in sistemul de telecontrol al Retele Electrice Muntenia. Celulele se vor prevedea cu rezistente anticondens.In compartimentul de racordare sursa de 230/400 V, pentru tabloul de servicii auxiliare, se va asigura din instalatia de j.t. a utilizatorului. Compartimentul de racordare se va dimensiona astfel incat, sa se poata asigura montarea sistemului de telecontrol si sa se poata extinde pe viitor, tabloul de mt. Pentru protectia impotriva tensiunilor de atingere si de pas, masele echipamentelor se vor conecta la instalatia de legare la pamant a PT. C.Montare anvelopa de beton: Se va achizitiona si monta pe terenul utilizatorului cu acces din domeniul public, un post de transformare, in anvelopa dubla de beton, conform Norma Tehnica?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Electrce Muntenia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-1 celula de transformator echipata cu protectiile aferente; -2 transformatoare de putere, trifazate, de 630 kVA, 20/0,4 kV; -1 tablou dejoasa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 Prezentul aviz se va corela cu ATR nr. 19668699. Bransamentul monofazat existent se va dezafecta iar contorul monofazat existent se v preda la UO Buftea. - In conformitate cu ORD ANRE 15/2022 este necesara montarea unui BMP semidirect cu ansamblu de TC 300/5 in cadrul instalatiei de utilizare intre iesirea invertorului si intrarea din TG client in care OD va monta un contor de energie electrica in montaj direct in vederea masurarii energie electrice produse din centrala fotovoltaica. - BMP-ul se va monta de firma executanta pe cheltuiala beneficiarului.</t>
  </si>
  <si>
    <t>conform Aviz CTE nr. 31/1/01.07.2022: În vederea funcţionării la puterea maxim evacuata sunt necesare lucrări de întărire în reţeaua de medie tensiune, care constau în creşterea secţiunii conductoarelor liniei electrice pentru anumite tronsoane. Lucrarile de intarire a retelei sunt reprezentate de schimbarea conductorului existent aferent LEA 20kV Peris Ol-Al 50/8 cu conductor Ol-Al 95/15 mmp, pe o lungime de 7,8km si inlocuirea tronsonului de cablu HIU 70mmp cu cablu 20kV 3x1x185mmp pe o lungime de 0.4km. •,,Limita termica pentru secţiunea de 95mmp Imax=270A Smax=9,4 MVA/8,6MW •,,• Limita verificare incarcare linie baza 60% din capacitate termica=5 ,16MVA</t>
  </si>
  <si>
    <t>S20 RESILUX 1-CACIULATI IF</t>
  </si>
  <si>
    <t>Pentru alimentarea solicitantului se va monta un contor in montaj indirect prin intermediul a douatransformatoare de curent TC = 50/5 A (DMI 031052RO) si a doua transformatoare de tensiune TT = 20/0,1 kV (DMI031015RO). Contorul se va monta intr-un spatiu sau nisa in postul de transformare, cu posibilitate de citire, la careva avea acces Operatorul de Distributie si utilizatorul, si se va utiliza PTAB-ul nou proiectat realizat conform FS 19781251/11.06.2024-PAROHIA GAGU - BISERICA GAGU. Lucrarea este conditionata de executia si receptia PIF/PVR conform FS 19781251/11.06.2024-PAROHIA GAGU - BISERICA GAGU. NOTA: 1) Se va corela cu cererea 19781251/11.06.2024. 2) Necesar acord notarial proprietar teren amplasamrent LEA MT Rexilux 1.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</si>
  <si>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Se propune realizarea unui post de transformare in anvelopa de beton, de 630 kVA, 20/0,4 kV, conform Norma Tehnica ENEL? Reguli Tehnice de Racordare Utilizatori, cu delimitarea si masura energiei, la MEDIE tensiune. Lucrari pe tarif de racordare: A. Montare racord electric subteran 20 kV Racordarea postului de transformare se va realizeaza prin sistem intrare-iesire din L 20 kV Avicola Afumati, cu 2 racorduri in cablu Al, XPLE, 3x(1x185 mmp) intre PTA 3003 si PTAB 4532* aprox 2X220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ENEL si va fi echipat cu: 1 celule de linie tip DY 803/2 ( intrare), 1 celule de linie tip DY 800/116 ( iesire); 1 celula masura, UT, tip DY 803/316 RO echipata cu doua transformatoare de curent 50/5A si doua transformatoare de tensiune 20/0.1kV, integrate in sistemul de telecontrol . Celulele DY 803 se vor prevedea cu rezistente anticondens.In compartimentul de racordare sursa de 230/400 V, pentru tabloul de servicii auxiliare, se va asigura din instalatia de j.t. a utilizatorului. Compartimentul de racordare se va dimensiona conform Norma Tehnica ENEL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distribuitorul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ENEL);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t>
  </si>
  <si>
    <t>... Pentru alimentarea solicitantului se propune racordarea unui punct de conexiune in sistem intrare iesire , pe linia Rexilux 1 intre postul PT 7414/250 si intre postul PT 7734/100, cu doua montari a doua celule de masura MT cu doua transformatoare de putere cu Sn=630kVA 20/0,4 kV, conform Norma Tehnica Retele Electrice Muntenia ? Reguli Tehnice de Racordare Utilizatori , cu delimitarea si masuraenergiei, la medie tensiune. Lucrari pe tarif de racordare ,,LEA L 20kV Rexilux 1 In axul L 20kV Rexilux 1 , se va inlocui stalpul existent (1) si stalpul existent (2) si se va monta un stalp tip 15G care se va echipa cu : o consola coronament semiorizontal, tip DS 3060 RO ; suport pentru descarcatoare si terminale cabluri monopolare MT; set descarcatoare cu oxizi metalici, 20 kV, tip DY 557 RO ; instalatie de legare la pamant ,separator tripolar de exterior tip STEPno, 24 kV, montaj vertical, tip DY 595 RO, conformschitei. Se va demonta LEA MT pe un spatiu , L=56m , intre SC (1) si SC (2), conform schitei anexate . ,,Montare racord electric subteran 20 kV Racordarea postului de transformare proiectat se va realiza prin sistem intrare ? iesire din LEA L 20kV Rexilux 1 , intre PT 7414/250 si intre postul PT 7734/100, cu doua racorduri subterane, cu cablu 20 kV, de Al, XLPE, 3X(1X185 mmp), tip DC 4385 RO, protejate in tub , conform schitei Pag. 2 din 4 anexate . Din stalpul SC15015, (15 G) (1) ,echipat cu un separator tripolar de exterior tip STEPno, 24 kV, montaj vertical,tip DY 595 RO, nou proiectat se va monta un cablu sunteran Al, XPLE, 3x(1x185 mmp), L= 86 m pana la PTAB nou proiectat . Din SC (2) echipat cu o consola coronament semiorizontal, tip DS 3060 RO ; suport pentru descarcatoare si terminale cabluri monopolare MT; set descarcatoare cu oxizi metalici, 20 kV, tip DY 557 RO ; instalatie de legare la pamant,separator tripolar de exterior tip STEPno, 24 kV, montaj vertical, tip DY 595 RO. nouproiectat se va monta un cablu subteran Al, XPLE, 3x(1x185 mmp), L= 35 m pana la PTAB nou proiectat. ,,Echipare compartiment racordare in PT nou prefabricat in anvelopa de beton In compartimentul de racordare din PT nou, se va monta instalatia de racordare, la care va avea acces exclusivpersonalul autorizat Retele Electrice Muntenia si va fi echipat cu: celula de linie (LE), tip DY 803/2 ? intrare ; o celula de linie (LE) cu intrerupator , tip DY 800/116 ? iesire ; 2 celula masura, UT, tip DY 803/316 RO .Postul se va integra in sistemul de telecontrol Retele Electrice Muntenia .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 Pentru protectia impotriva tensiunilor de atingeresi de pas, masele echipamentelor se vorconecta la instalatia de legare la pamant a PT . Lucrari in afara tarifului de racordare ,,Montare anvelopa de beton Se va achizitiona si monta pe terenul utilizatorului, un post de transformare, in anvelopa de beton, conformNorma Tehnica Retele Electrice Muntenia ? Reguli Tehnice de Racordare Utilizatori, ce va apartine utilizatorului si va fi compartimentat astfel: ,,un compartiment de racordare in care se va monta instalatia de racordare (cuprinsa in lucrarile pe tarif deracordare), la care va avea acces exclusiv Retele Electrice Muntenia ; ,,un compartiment pentru instalatia de masurare (cuprinsa in lucrarile pe tarif de racordare), la care va aveaacces Retele Electrice Muntenia si utilizatorul ; ,,un compartiment pentru instalatia de utilizare, la care va avea acces utilizatorul. ,,Echipare compartiment pentru instalatia de utilizare ,,2 celula cu separator si intrerupator (DG - dispozitiv general) prevazut cu sistem de protectie generala,transformatoare de curent TC 300/5 A pe faze + 1 tor homopolar 100/1 A si bobina de minima tensiune (conform specificatiei - NT ENEL); ,,2 celula de transformator cu intrerupator echipata cu protectiile aferente; ,,2 transformator de putere, trifazat, de 630 kVA, 20/0,4 kV; 2 tablou de joasa tensiune; ,,2 tablou de servicii auxiliare si iluminat. Legatura intre instalatia de racordare si instalatia de utilizare se va realiza cu un cablu de legatura, de 20 kV,Al, XLPE, 3x(1x185 mmp). Instalatia de utilizare poate avea si alta configuratie daca respecta specificatiile stabilite in Norma TehnicaENEL ? Reguli Tehnice de Racordare Utilizatori , ed.3. ,,Priza de pamant pentru PT nou Se va realiza o instalatie de legare la pamant a carei rezistenta de dispersie va fi Rd sub 1 Ohm. NOTA : 1) Celulele proiectate tip DY 800/116 vor fi prevazute cu RGDMI , conform specificatiei tehnice GSTP011 si terminale SMART, conform specificatiei tehice GSCC012 , iar celulele DY 803/2 vor fi prevazutecu RG-DAT , conform DY 859RO ; 2) Celulele proiectate vor fi prevazute cu rezistente anticondens .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Anvelopa proiectata va fi dimensionata astfel incat sa se mai poata monta ulterior inca o celula LE, tip DY 803/416 RO. In cazul in care distanta intre Celula de Masura si DG este &gt; 20 m , in aval de Celula de Masura, se va monta o noua celula LE cu intrerupator (tip DY 800/116). NOTA: 1) Se va corela cu cererea 19781254/11.06.2024. 2) Necesar acord notarial proprietar teren amplasamrent LEA MT Rexilux 1.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t>
  </si>
  <si>
    <t>Montare contor electronic de energie activa si reactiva, dublu sens, cu curba de sarcina, cu interfata seriala RS 485, conectat indirect prin intermediul unor transformatoare de curent TC 30/5, TT 20/0,1, in instalatii ce se vor realiza conform ATR nr. 19597622/10.06.2024.</t>
  </si>
  <si>
    <t>COTROCENI 110/20/10KV</t>
  </si>
  <si>
    <t>Conform aviz CTE nr.33/1/19.06.2024.- Varianta 1, faza studiu de solutie si anume: Racordare in statia 110/20/10 kV Cotroceni, prin intermediul a doua celule noi proiectate , amplasate pe sectile de bare 20kV verde, respectiv rosu Lucrarile pe tarif de racordare Alimentarea cu energie electrica a locului de consum si producere se va realiza prin intermediul unui punct de conexiune 20 kV cu bare sectionate cu doua grupuri de masura de decontare iar amplasarea punctului de conexiune se va face cu respectarea zonelor de protectie si de siguranta conform Ordinului ANRE nr. 239/2020. Grupurile de masura existente pe partea de 10kV se vor demonta. Racord 20kV: Racordarea la reteaua de medie tensiune a punctului de conexiune 20kV proiectat se va realiza, prin 2 cabluri 20 kV racordate la statia 110/20 kV Cotroceni celula 1 si celula 2 proiectate. Pentru racordarea locului de consum ?i produc?ie UNSTPB, se va realiza un traseu de linie electric? subteran? (LES) 20 kV cu doua cabluri de aluminiu de sec?iune 3x185 mm² ?i fibr? optic? integrat? (FO). Traseul va porni de la celulele nou proiecate din sta?ia 110/20/10 kV Cotroceni, sistemul de bare verde, respectiv rosu, ?i va ajunge pân? la punctul de conexiune de 20 kV proiectat în proximitatea locului de consum ?i produc?ie UNSTPB, amplasat pe domeniul utilizatorului. Cablurile noi proiectate vor avea lungime de 1.4 km fiecare. Se vor utiliza mansoane de legatura conform specificatiilor OD , iar in celulele din punctul de conexiune vor fi montate cutii terminale conform specificatiilor OD Cablurile vor fi pozate conform ?Ghid pentru proiectarea ?i construc?ia liniilor în cablu subteran MT si JT ?. Punct de conexiune PC 20kV proiectat: Compartimentul de racordare se va echipa cu doua grupuri a cate 2 celule de medie tensiune cu izolatie in SF6, conform specificatii OD compuse fiecare din: -,,o celula de linie motorizata (LE), 24kV, 630 A, 16 kA cu separator de sarcina in SF6; - Plecare statie Cotroceni bara rosie -,,o celula de linie motorizata (LE), 24kV, 630 A, 16 kA cu separator de sarcina in SF6; - Plecare statie Cotroceni bara verde -,,o celula de linie motorizata (LE), 24kV, 630 A, 16 kA cu separator de sarcina in SF6; cu functie de celula 1 cupla -,,o celula de linie motorizata (LE), 24kV, 630 A, 16 kA cu intreruptor de sarcina in SF6; cu functie de celula 2 cupla. -,, 2 buc celul? de m?sur? motorizate (UTM - utilizator) echipate cu transformatoare de curent de medie tensiune 400/5 A clasa de precizie 0.2s si transformatoare de tensiune 20/0.1 kV clasa de precizie 0.2, conform specificatiilor RETELE ELECTRICE MUNTENIA Se va prevedea o ni?a de mãsurã in care se vor monta contoarele electronic de energie activ? ?i reactiv? cu dublu sens, prev?zut cu curb? de sarcin?, cu interfa?? serial? RS 232, cu telecitire, clasa de precizie 0.2s, în montaj indirect si vor fi puse la dispozitie de OD De asemenea va prevede un LES 3x(1x185 mm2) Al, conform specificatiilor Retele Electrice Muntenia, ce va realiza legatura intre celula 1 cupla si celula cupla 2; In compartimentul REM se va lasa spatiu de rezerva, pe fiecare sectie de bare, pentru montare ulterioara a câte o celula de linie. Compartimentul REM este amplasat in asa fel incat distanta dintre celulele de masurare si celulele de dispozitiv general (DG) sa nu depaseasca 20 m, respectiv sunt amplasate în aceea?i înc?pere dar în compartimente diferite.Celulele proiectate vor fi prevazute cu rezistente anticondens. Sistem telecontrol: In interiorul punctului de conexiune, pentru realizarea sistemului de telecontrol, celulele de linie vor fi echipate cu: ,,RGDAT-2 buc, UP 2020 LITE-2 buc, baterii acumulatori-2 buc, TSA-2 buc, Router Rugged pentru comunicatii 4G - CISCO IR1101, Swich-uri rugged CISCO IE-4000- 8S4G-E,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1m), Patch-cord ftp cat. 6e (lungime 10 m) LUCR?RI FINAN?ATE DE BENEFICIAR, CE DEVIN PROPRIETATEA ACESTUIA  : Amenajarea unui punct de conexiune subteran, in subsolul cl?dirii de birouri. Amplasarea punctului de conexiune se va face cu respectarea distantelor de protectie si siguranta stabilite prin Ordinului ANRE nr. 239/2019, modificat si completat cu Ordinul ANRE nr. 225/2020. Utilizatorul va realiza un sistem de management intern al instalatiei de producere pentru a asigura o putere maxim evacuata in retea de 4,99 MW/5 ,544 MVA. Se va realiza un sistem de automatizare in instalatiile utilizatorului care sa asigure in cazul lipsei de tensiune pe unul din cablurile sursa din reteaua OD in PC, declansarea DI-urilor de JT aferente invertoarelor CEF. In COMPARTIMENTUL UTILIZATORULUI se vor monta: ?,,2 celule de dispozitiv general (DG) echipate cu întreruptor si CLP, transformatoare de curent TC 300/5A, tor homopolar TCH de 100/1A, sistem de protectie generala (PG) ?,,cablu de legatura intre celula de masura din compartimentul OD si celula de dispozitiv general, 20kV cu izolatie XLPE cu sect minima Cu95mmp cu lungime sub 20m. ?,,celulele cu intreruptor vor fi prevazute cu dispozitive de actionare motorizate Sistemul de protectie asociat dispozitivului general (SPG) este format din: ?,,transformatoarele de curent (TC), transformator homopolar (TCH); ?,,releu de protectie generala (PG); ?,,circuite de declansare a intrerupatorului. Sistemul de protectie trebuie sa asigure urmatoarele protectii: ?,,Protectie maximala de curent cu trei trepte de timp la scutrcircuit si suprasarcina; ?,,Protectie maximala de curent homopolar nedirectioinata in doua trepte, contra punerilor la pamant monofazate, respectiv bifazate. Valorile de reglaj ale Protectiei Generale (PG) vor fi setate de abonat in baza valorilor de reglaj transmise de operatorul de distributie OD. Beneficiarul va asigura accesul neconditionat al personalului autorizat pentru interventii la PC si la cablurile electrice. Realizarea lucrarilor pentru instalatiile din aval de punctul de delimitare este in responsabilitatea utilizatorului si se efectueaza pe cheltuiala acestuia. Noul punct de conexiune va fi prevazut cu o priza de legare la pamant, astfel incat Rp &lt;(&gt;&lt;&lt;)&gt;1? realizata prin grija utilizatorului. Racordul centralei fotovoltaice se va realiza in TDRI aferent posturilor de transformare proiectate. Solutia de racord presupune realizarea de tablouri electrice TE+CEF, care vor contine toate elementele necesare realizarii conectarii noii unitati de producerea a energiei electrice pentru autoconsum si injectie in retea. Se vor prevedea intrerupatoare ce vor avea rol de dispozitiv de interfata, DI, si vor fi declansate prin intermediul releului multifunctional, prin urmatoarele protectii: - protectie maxima tensiune, valoare mediata 10 minute*: 1,1*Un/600+3 secunde; - protectie maxima tensiune: 1,15*Un/temporizata; - protectie minima tensiune: 0,85*Un/ temporizata; - protectie minima tensiune: 0,3*Un/ temporizata; - protectie maxima frecventa: 52 Hz/ temporizata; - protectie minima frecventa: 47,5 Hz/ temporizata. In cazul defectiunilor releului atasat ficarui dispozitiv de interfata sau in cazul lipsei alimentarii acestuia va fi declansat intrerupatorul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Suplimentar se va monta cate un dulap sigilabil echipat complet cu grup de masura semidirecta (contor, cleme si conectica, TC-urile se vor monta in TE CEF) dimensionata pentru puterea debitata de fiecare TE + CEF in vederea montarii unui contor electronic pus la dispozitie de REM. COMUNICATII: Pentru integrarea in sistemul de telecontrol/SCADA existent al REM, utilizatorul va avea in grija transmiterea urmatoarelor informatii aferente locului de producere UNSTPB: - Puterea active P - Puterea reactiva Q - Tensiunea U in punctul de delimitare - Frecventa f - pozitie intreruptoare DI productie; - Configurarea echipamentelor de comunica?ii pentru a utiliza protocoalele standardizate, cum ar fi IEC 61850, Modbus, DNP3, etc. Se prevede montarea unui analizor pentru monitorizarea calitatii energiei electrice in compartimentul de utilizare; Toate aceste informatii, preluate de la grupurile generatoare, se vor integra in sistemul de telecontrol/SCADA al REM printr-un echipament al utilizatorului ce poate asigura interfatarea. Transmiterea datelor in DMS-SCADA se va realiza prin intermediul UP_ului proiectat in PC 20kV ie?irile analogice 4-20mA ale UP-ului. Caleade transmitere a informatiilor aferente productiei CEF + Grupuri Generatoare cogenerare se va prevede de utilizator si se va transmite inspre aprobare Operatorului de Retea. Nota : La amplasarea noului PC se va avea in vedere o termoscanare a zonei de interes, in vederea verificarii altor instalatii din vecinatatea amplasamentului.</t>
  </si>
  <si>
    <t>Realizarea lucrărilor de întărire cu caracter specific pentru respectarea criteriului cu N elemente in functiune in RED 110 kV:
Lucrari de intarire specifice in statia 110/20/10 kV Cotroceni:
- achizitionare + montare 2 buc. celule noi racord conform specificatiilor OD
- Proiectare și instalare protecții pentru a asigura funcționarea în siguranță a racordului și protecția echipamentelor.
- Realizarea conexiunilor necesare între celulele noi și rețeaua existentă, inclusiv cabluri LES, conexiuni și verificări
- Integrarea celulelor noi în sistemul SCADA existent pentru monitorizare și control la distanță.
- Configurarea softului de decontare: Actualizarea sistemului de decontare pentru a include noile celule.
- Configurarea softului de balanta: Actualizarea sistemului de balanta pentru a include noile celule.
- Realizarea testelor de integrare pentru a asigura funcționarea corectă a sistemelor de monitorizare, control și decontare.
- Realizarea testelor de functionalitate.
Evaluarea lucrărilor de întărire specifice pe baza de Deviz General: 652.465,28 lei fara TVA. Termenul posibil de realizare a lucrărilor de întărire specifice aferente OD pentru criteriul cu N elemente in functiune este 528 zile lucratoare, de la momentul obținerii avizelor și autorizațiilor de construire. S-a calculat timpul necesar realizării lucrărilor de întărire pentru racordarea utilizatorului astfel: 2x12 luni x 22 zile lucrătoare= 528 zile lucrătoare (celule MT in statia Cotroceni)</t>
  </si>
  <si>
    <t>CHITILA 110/20 KV</t>
  </si>
  <si>
    <t>Conform aviz CTE nr. 21/2/11.04.2024, faza studiu de solutie si anume: Racord în antena pe bara verde 20kV st 110/20kV Chitila Lucr?ri pe tarif de racordare: - Extinderea sistemului de bar? 20 kV verde din sta?ia Chitila 20 kV prin montare a dou? celule de cupl? de 20 kV pe extensia barei 20 kV verde, compatibil? cu cele existente în sta?ia 20 kV Chitila, care vor fi echipate cu întrerup?tor debro?abil 24 kV, 1600 A, 40 kA si cu?it de legare la p?mânt (CLP); - Realizare canale tehnice necesare pentru extensia sectiei de bare verde, precum si racordarea acesteia la canalele tehnice existente. - Se vor dezlega cablurile de celula de cupla de pe bara rosie si se vor conecta la celula de cupla extensie bara verde; - Se vor monta 2 cabluri noi Cu 2x3(1x630mmp) între a doua celula de cupla de pe extensia bara verde si celula de cupla existenta pe bara rosie. Cablul va fi prevazut cu o rezerva care sa permita racordarea cablului pana la locul disponibil pentru extinderea bare rosii; - Montare celul? linie 20 kV pe bara 20 kV verde,compatibil? cu cele existente în sta?ia 20 kV Chitila, care va fi echipat? cu: ?,,Întrerup?tor debro?abil 24 kV, 630 A, 25 kA; ?,,Transformatoare de curent de tip 3xTC 300/5/5/5 A, cl. 0,2s; ?,,Transformator de curent de component? homopolar? 100/1 A; ?,,Cu?it de legare la p?mânt (CLP); ?,,Terminal numeric de comand?, control, protec?ie ?i m?sur? pentru integrarea celulei în sistemul de telecontrol al REM; - Celula de linie proiectat? va fi prev?zut? cu grup de m?sur? pentru balan??; - Toate celulele noi montate pe extensia barei verzi vor fi prev?zute cu echipamente de comunicatie compatibile cu generatia 3 de celule. - Dup? montarea noii celule, ?LES 20 kV CEF + IS Chitila?, vor fi realizate circuitele de includere ale acesteia în buclele de c.a., c.c., semnaliz?ri, blocaje, DRRI ?i celelalte bucle existente în sta?ia 20 kV Chitila; - Noua celul? va fi integrat? în priza de p?mânt interioar? a sta?iei, cu platbanda OL-Zn 40x4mmp, conform 1-E-IP-35/1-90,iar CLP-urile ?i mantaua cablurilor de MT vor fi legate la priza de p?mânt realizat? pe peretele din spatele celulei; - Celula de linie ?LES 20 kV CEF + IS Chitila? va fi prev?zut? cu blocaje de siguran?? care s? împiedice atingerea p?r?ilor sub tensiune de c?tre personalul de exploatare ? blocarea u?ii dac? celula este sub tensiune, blocaje opera?ionale pentru evitarea manevrelor gre?ite la nivelul celulei de linie, blocajul închiderii CLP-ului dac? întreruptorul este bro?at; - Celula ?LES 20 kV CEF + IS Chitila? va fi integrat? în DMS-SCADA apar?inând OD cu urmatoarele lucrari: ?,,Montarea unui dulap SCADA necesar pentru realizarea schimbului de informa?ii dintre CEF + IS Chitila ?i operatorul de re?ea de distribu?ie, care s? includ? server, switch, GPS, UPS, rack de comunica?ie; ?,,Instalarea în rack-ul de comunica?ie existent în sta?ia 20 kV Chitila a unui echipament pentru criptarea comunica?iilor, separarea ?i filtrarea traficului de informa?ii dintre zone de securitate diferite; ?,,Dac? este necesar se va extinde LAN-ul sta?iei prin includerea unui switch nou în cazul în care nu mai sunt porturi de fibr? optic? disponibile pentru integrarea terminalului numeric de protec?ie din celula LES 20 kV CEF + IS Chitila. ?,,Integrarea CEF + IS Chitila în sistemul DMS-SCADA al OD se realizeaz? prin protocol configurat corespunz?tor atât la nivel de sta?ie, cât ?i dispecer folosind calea de comunica?ie existent? în sta?ie. - Realizare racord LES 20 kV ARE4H5(AR)E 3x(1x185) AL mmp + FO între celula MT montat între sta?ia 20 kV Chitila ?i celula de linie din punctul de conexiune, PC 20 kV CEF+IS Chitila (compartiment REM), în lungime de 610 m; Pentru pozarea LES-ului de 20 kV se va folosi canalul de cabluri existent în sta?ia 110/20 kV Chitila. ?,,Montare punct de conexiune (PC) 20 kV pe cat posibil in domeniul public echipat cu 2 compartimente (1 compartiment apar?ine OD ?i 1 compartiment apar?ine utilizatorului); ?,,Echiparea compartimentului de racordare al punctului de conexiuni 20 kV cu instala?iile aferente operatorului de re?ea (apar?ine OD): ?,,1 celul? de linie motorizat? 24 kV, 630A, 16 kA cu separator de sarcina în SF6 ?i CLP conform specifica?iei OD; ?,,1 celul? de m?sur? conform specifica?iei OD cu separator ?i grup de m?sur? format din dou? transformatoare de tensiune 20/0,1 kV, clasa de precizie 0,2 ?i dou? transformatoare de curent de 400/5A, clasa de precizie 0,2S si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cât ?i de c?tre beneficiar. ?,,Integrarea în telecontrol a celulei de linie ?i m?sur? din PC 20 kV proiectat, prin montarea de RGDAT-1 buc ,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 Lucr?ri ce se realizeaz? prin grija beneficiarului: ?,,Cl?direa Punct de Conexiune (PC) se va realiza prin grija utilizatorului ?i va r?mâne în proprietatea utilizatorului. Amplasarea PC 20kV va fi pe terenul utilizatorului care va permite accesul Operatorului de Distribu?ie la acesta. Cl?direa PC va fi compus? din: - Compartiment de racordare (Retele Electrice Muntenia) pentru instala?iile electrice din gestiunea Retele Electrice Muntenia SA. Gabaritul compartimentului de racordare va permite montarea a înc? unei celule de linie. Compartimentul de racordare va fi cu ac?ionare din interior ?i cu acces direct din exterior, din drumul public din zon?, ?i va fi echipat conform descrierii de mai sus. - Compartiment Utilizator pentru instala?iile electrice ale utilizatorului: - LES 20 kV Cu 3x1x95 mm2, L ~ 20 m, între celula de m?sur? din compartimentul de racordare ?i celula de sosire din compartimentul utilizatorului, - 1 buc. celul? de linie cu întreruptor general (DG) ?i separator, cu trei transformatoare de curent de 100/5 A, clasa de precizie 0,5s ?i transformator de curent homopolar 100/1A ?i releu de protec?ie. Releul de protec?ie va asigura urm?toarele protec?ii: - protec?ie maximal? de curent cel pu?in pe dou? faze, cu trei trepte. Prima treapt? se folose?te împotriva suprasarcinii, a doua pentru o func?ionare temporizat? ?i a treia pentru o interven?ie rapid?, - protec?ie homopolar? direc?ional? cu dou? trepte (o treapt? pentrupunerile la p?mânt simple, ?i a doua treapt? pentru duble puneri la pamânt) - 1 buc. celul? de linie cu întreruptor general ?i separator- dispozitivul de interfa?? (DI) în compartimentul utilizatorului, plecare spre PT 1, echipat? cu trei transformatoare de tensiune 20/0,1 kV, clasa de precizie 0,5, trei transformatoare de curent de 100/5A, clasa de precizie 0,5s ?i un releu de protec?ie. Releul de protec?ie va asigura urm?toarele func?ii: - functia de protec?ie minim?/maxim? tensiune în 2 trepte, - functia de protec?ie de frecven?? minim?/maxim? în 2 trepte, - func?ia de protec?ie maxim? de tensiune mediate la 10 minute. Tot în celula DI se va monta ?i un analizor pentru monitorizarea calit??ii energiei electrice, de clas? A. ,,Serviciile interne în compartimentul de racordare se vor asigura din transformatorul monofazat de 4 kVA montat în compartimentul utilizatorului, dup? întrerup?torul general (DG), spre produc?tor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,,LES 20kV realizata cu cablu 12/20 kV, 185 mmp cu izola?ie din polietilen? reticulat? (XLPEin lungime de 200 m intre PC 20kV si postul de transformare aferent CEF ,,Post de transformare, PTab 20 kV CEF + IS Chitila ?i tablouri TDRI aferente centralei CEF + IS Chitila, echipat cu 3 (trei) transformatoare de 2 MVA, 20/0,8 kV; ,,Asigurare accesului la PC 20 kV CEF + IS Chitila proiectat pentru OD. ,,Priza de legare la p?mânt a PC 20 kV CEF + IS Chitila proiectat</t>
  </si>
  <si>
    <t>PTAB 4412</t>
  </si>
  <si>
    <t>Sporul de putere Pconsum de la 10 la 24 kw se va realiza prin schimbarea disjunctorului trifazat existent in BMPT,cu unul de 40 A. 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</si>
  <si>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T 41707</t>
  </si>
  <si>
    <t>-In postul de transformare T41707-20/0,4kV-2x630KVA, se va realiza o legatura electrica proiectata intre bornele transformatorului pe care se vor monta fanioane de conectare si tabloul JT cu cablu unipolar de Cu cu sectiunea de 150 mmp (cf. GSC001 REV.05), lungime (4x10)m; - 1 buc. tablou JT cu doua iesiri (cf. DY 3009RO) echipat cu intrerupator tetrapolar automat JT, 180A (cf.DY 3101RO) – 1buc. si placa de inchidere pentru tablou JT in absenta intrerupatorului (cf. DY3003RO) – 1buc.; - montare BMPTi 160A, TC 250/5A cls. 0.5s FT 133, montat pe un soclu din policarbonat amplasat la limita de proprietate. - bransament ce se va realiza cu cablu Al 3x95+35Cmmp în lungime de 41m(din care 6m subtraversare prin foraj drum asfaltat, 10m in postul de transformare, 1m in BMP, restul in zona verde, protejat in tub (cf.DS 4237RO)), prevazut in PT cu adaptori pentru scurtcircuitoare; - BMPT-ul proiectat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</si>
  <si>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2024-06-04</t>
  </si>
  <si>
    <t>2025-06-04</t>
  </si>
  <si>
    <t>2024</t>
  </si>
  <si>
    <t>A20 GIULVAZ-GIULVAZ TM</t>
  </si>
  <si>
    <t>-Consta într-un PC anvelopa 20kV pus la dispozitie de catre beneficiar, cu masura MT racordat la LEA A20 kV GIULVAZ din statia 110/20kV GIULVAZ , cu realizarea urmatoarelor lucrari: - Stalpul existent Nr 96/5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150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0&lt;(&gt;,&lt;)&gt;2s.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desarcină, cu interfaţă serială RS232, cu sistem de teletransmisie, în montaj indirect (TT 20/0,1kV conform DMI031015 RO, clasa precizie 0,5, 2 buc. TC de 50/5A, conform DMI 031052 RO ED.02 , clasa de precizie 0 &lt;(&gt;,&lt;)&gt;2s.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</si>
  <si>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LEA 110KV BUZIAS-LUGOJ</t>
  </si>
  <si>
    <t>-Ca urmare a adresei nr 220/31.01.2024 transmise de TERRA WIND POWER S.R.L. prin care se comunica optiunea privind solutiile de racordare prezentate in cadrul studiului de solutie pentru centrala electrica fotovoltaica (CEF) Lugoj 1, in continuare se va detalia doar solutia 1 alesa de beneficiar – racord intrare- iesire in LEA 110kV Lugoj – Buzias. Varianta 1 Stație electrică nouă 110 kV cu racord “intrare-ieșire” în LEA 110 kV Lugoj - Buziaș Lucrări pe tarif de racordare: Lucrări pentru realizare racord intrare-iesire, in LEA 110 kV Lugoj- Buzias: • Secționarea LEA 110kV Lugoj – Buziaș la cca. 7km de stația Lugoj si 25,107 km de statia 110/20 kV Buzias prin montarea în axul LEA a unui stâlp special cu console în cruce și un stâlp terminal în fața stației (daca se impune necesitatea). •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protectie diferential pe celula spre statia 110/20 kV Buzias;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Buzias celula LEA 110 kV CEF Lugoj 1 statie de conexiuni; • montare FO tip ADSS pe LEA 110 kV Buzias – statie de conexiuni 110 kV CEF Lugoj 1 in lungime de 7km, respectiv LEA 110 kV Lugoj – statie de conexiuni 110 kV CEF Lugoj 1 25,1 km, pentru integrarea in sistemul de telecontrol a statiei de conexiune 110 kV si asigurarea functionarii protectiilor diferentiale pe linie. La intocmirea documentatiei de proiectare faza PTE se va realiza o expertiza tehnica asupra instalatiilor existente.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</si>
  <si>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2025</t>
  </si>
  <si>
    <t>Lucrari de intarire determinate de necesitatea asi tehnice in vederea evacuarii puterii aprobate pentru CEF Lugoj 1 80,85 MW:
S-a considerat modificarea topologica a retelei electrice prin punerea în funcțiune a celui de-al doilea AT 200 MVA 220/110 kV din stația Iaz și a circuitului 2 al LEA 220kV Iaz-Reșita, conform celor comunicate de catre CNTEE Transelectrica in data de 10.12.2022, pentru un alt studiu de solutie din zona analizata. Realizarea lucrărilor de întărire cu caracter general pentru respectarea criteriului cu N elemente in functiune in RED 110 kV:
Solutia 1.
Racordare CEF Lugoj 1 intrare-iesire în LEA 110kV Lugoj – Buziaș:
Scenariul analizat (cupla 110 kV inchisa in statia 110/20 kV Lugoj cu RABD anulat):
1.Reconductorare LEA 110kV Buziaș – CEF Lugoj 1 – 25,107 km;
2.Reconductorare LEA 110kV Timișoara – Buziaș – 38,057 km;
Total =63,164 km;
Reconductorarea LEA 110 kV cu conductor 185 mmp cu capacitate marita de transport Imin=850A in lungime totala de 63.164 km.
Realizarea lucrărilor de întărire cu caracter general pentru respectarea criteriului cu N-1 elemente in functiune in RED 110 kV:
Scenariul analizat (cupla 110 kV inchisa in Statia 110/20 kV Lugoj cu RABD anulat):
1.LEA 110kV CEF Lugoj 1 – Buzias - 25,107 km;
2.LEA 110 kV Timisoara – Buzias - 38,057 km;
3.LEA 110 kV Nadrag – CEF Lugoj 2 - 27,6 km;
4.LEA 110 kV Nadrag – Iaz - 24,717 km;
Total= 115,481 km
Reconductorarea LEA 110 kV cu conductor 185 mmp cu capacitate marita de transport Imin=850A in lungime totala de 115,481 km.</t>
  </si>
  <si>
    <t>In solutia de racordare analizata, pentru scenariul analizat cu abatere de la SN prin inchidere cupla 110kV in statia 110/20 kV Lugoj, dintre lucrarile prevazute in Planul de Dezvoltare al RET al CNTEE Transelectrica SA pentru racordarea noului producator CEF Lugoj 1 80,85 MW, sunt necesare realizarea următoarelor investiții:Pentru eliminarea suprasarcinilor la N elemente pe LEA 110 kV BUZIAS - TIMISOARA și LEA 110 kV BUZIAS- CEF LUGOJ 1, este necesară reducerea puterii CEF Lugoj 1 la:
Pevac=61,65 MW – (VDV 2022);
Pevac=71 MW – (VDV 2026);
Pevac=76 MW – (VDV 2031);
In cadrul analizei cu N-1 elemente in functiune pentru cele 3 etape de analiza (2022/2026/2031) cu puterea redusa pentru eliminarea suprasarcinilor de la criteriul cu N elemente in functie (61,65 MW / 71 MW / 76 MW), au rezultat urmatoarele elemente de retea in suprasarcina:
In RED:
1.LEA 110kV Buziaș – CEF Lugoj 1 – 25,107 km;
2.LEA 110kV Timișoara – Buziaș – 38,057 km;
Total= 63,164 km
Reconductorarea LEA 110 kV cu conductor 185 mmp cu capacitate marita de transport Imin=850A in lungime totala de 63,164 km.
Beneficiarul CEF Lugoj 1 80,85 MW a optat in cadrul sedintei de avizare pentru prevederile Ord. 81/2022 cu referire la limitarea operationala a puterii tinand cont de contingentele la care au rezultat suprasarcini in RET si RED.
Situația proiectată – Soluția 1 - Racordare CEF Lugoj 1 intrare-iesire în LEA 110 kV Lugoj - Buziaș, A.1.VDV2022 CEF Lugoj 1 – 61,65 MW – Înainte de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t>
  </si>
  <si>
    <t>2024-06-06</t>
  </si>
  <si>
    <t>2025-06-06</t>
  </si>
  <si>
    <t>-Conform lucrarii: 110/2023 revizia 2 elaborata de S.C. CONSELECTRIFICAREA INSTAL S.R.L. si avizata de Retele Electrice Banat SA cu documentul Aviz CTE nr. 21/01/14.03.2024 respectiv adresa nr.  16178922/27.05.2024 prin care utilizatorul opteaza pentru varianta 1 din stiudiul de solutie. Solutia 1: Racordarea intrare – iesire in LEA 20kV Ghioroc din statia 110/20 kV Fantanele (intre st. 97 – st. 98). Lucrări pe tarif de racordare: Se vor realiza următoarele lucrări: - Plantarea a 2 stalpi speciali tip speciali tip SC 15014, in axul LEA 20 kV Ghioroc din St. 110/20 kV Fantanele, care se vor echipa cu coronament semiorizontal de intindere, consola terminala, lanturi duble terminale cu izolatori compozit, separator vertical 24kV, CTE, descarcatoare cu oxid de zinc 24kV si priza de pamant cu Rp&lt;4ohmi. Primul stalp se va monta la cca. 10 m distanta fata de st. nr. 97, iar cel de-al doilea la cca. 19 m distanta fata de st. nr. 98. De asemenea se va demonta conductorul pe o lungime de 10 m (traseu linie); - montare LES 20kV cu cablu tip XLPE 3x(1x185mm2) in lungime de cca. 40 m (inclusiv coborarea de pe stalp si rezervele in PC) intre capetele terminale de pe stalpul SC 15014 (nr. 1) si PC 20 kV proiectate; - montare LES 20kV cu cablu tip XLPE 3x(1x185mm2) in lungime de cca. 30 m (inclusiv coborarea de pe stalp si rezervele in PC) intre capetele terminale de pe stalpul SC15014 (nr. 2) si PC 20 kV proiectate, in traseu comun cu LES 20 kV din st. nr. 1; - echipare punct de conexiune compartiment OD cu: • 2 buc. celule de linie LE – 24 kV – 630A – 16 kA; • 1 buc. celulă de măsură (1UT) pentru CEF Vladimirescu, cu plecare în cablu,UT – 24 kV – 630A – 16 kA, echipată cu 2 transformatoare de curent 400/5A, cls.0,2S şi 2 transformatoare de tensiune 20/0.1kV cls. 0,2; - echipamente pentru integrarea în sistemul de telecontrol Retele Electrice Banat SA a celulelor de linie si masura: • montarea de RGDAT − 2 buc. ; • UP 2020 LITE − 1 buc. ; • baterii acumulatori − 2 buc. ; • TSA − 1 buc.; • router Rugged pentru comunicatii 4G − CISCO IR1101; • Swich−uri rugged CISCO IE−4000−-8S4G−E; • dulap pentru echipamente de telecomunicatii FT−045_TLC-M − TIP B si accesoriile de conectica: Patch−cord ftp cat. 6e (lungime 1 m);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Vladimirescu in lungime de 2 ,81 km; • Posturi trafo si tablouri jt aferente centralei fotovoltaice, trafo &lt;= 2000kVA; • Asigurare accesului la PC 20kV proiectat pentru OD-</t>
  </si>
  <si>
    <t>T 51817</t>
  </si>
  <si>
    <t>Racord trifazat de alimentare cu energie electrica existent realizat in postul de transformare T 51817 conform FS nr.9873/2007 consta in lucrarile realizate pe tarif de racordare: - montarea in incaperea T 51817 amplificat la 1250kVA, a unui TDRI echipat cu intrerupator j.t. de 1800A debrosabil si reductori 1800/5A, racordat la bornele j.t. ale transformatorului de putere; - montarea unei cutii de contorizare pe peretele exterior al T 51817, racordata la TDRI cu cablu CSYAbY-F 10x2.5mmp in lungime de 10 metri; -  coloana electrica de alimentare a TDRI-ului cu cate 4 cabluri de tip CYY 240mmp / faza, respectiv 3 cabluri tip CYY 240mmp / nul, in lungime de 7 metri. Pentru o putere simultan absorbita de 90kW/97.83kVA, se va asigura alimentare de rezerva din PT 51806-20/0.4kV-630kVA, conform FS 5807/2008.-.Necesar reprogramare contor existent pentru tarif de producator.</t>
  </si>
  <si>
    <t>2024-06-07</t>
  </si>
  <si>
    <t>2025-06-07</t>
  </si>
  <si>
    <t>T 11719</t>
  </si>
  <si>
    <t>A20 PRODUSE PETROLIERE-DEVA CFR DV</t>
  </si>
  <si>
    <t>-PTA (20/0.4 kV, 160 kVA) racordat la stalpul nr. 5 din LEA 20 kV Deva CFR - Produse Petroliere - derivatie PTA nr. 185 Pestisu Mic : - montare separator vertical derivatie subterana (DY 595 RO) pe stalpul nr. 5; - racord subteran 20 kV cu conductor 3x(1x185)Al mmp, in lungime de 249 m ( 225 drum auto asfaltat) intre stalpul nr. 5 si stalp nou SC 15014 (nr. 1); - racord aerian (conductor 50/8 OLAL mmp, in lungime de 8 m) si PTA 20/0.4 kV montat pe stalp SC 15014 nou (nr. 2), echipat cu trafo cu pierderi reduse 20/0.4 kV, 160 kVA; - montare cutie de distributie 0.4 kV (DY 3018 RO) echipata cu 1 întrerupator 180 A (DY 3101 RO), racordata de la bornele transformatorului de putere prin conductor 3x95+50N mmp (DC 4146 RO), L=8 m; - branşament electric trifazat alimentat din cutia de distributie proiectata, realizat cu cablu 3x95+50N mmp (DC 4146 RO), L=8 m, cu BMPTi 250 A (FT-133-MAT) amplasat la PTA.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</si>
  <si>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2024-06-10</t>
  </si>
  <si>
    <t>2025-06-10</t>
  </si>
  <si>
    <t>-Racord 20 kV subteran alimentat din LEA 20 kV Hateg - Hateg 2, derivatie Pompe Apa Hateg : - montare 1 stalp tip SC 15014 echipat cu separator 3P in montaj vertical derivatie linie subterana (DY 595 RO), intre stalpii nr. 6 si 7; - racord subteran 20 kV realizat cu cablu 3x(1x185)Almmp, în lungime de 40 m (20 m pamant, 5 m drum auto pamant - DC 4385/2 RO),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</si>
  <si>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A20 JIMBOLIA-LOVRIN TM</t>
  </si>
  <si>
    <t>-Consta într-un PC anvelopa 20kV pus la dispozitie de catre beneficiar, cu masura MT racordat la LEA A20 kV JIMBOLIA din statia 110/20kV LOVRIN , cu realizarea urmatoarelor lucrari: - Pe stalpul existent Nr. 125/40 se va monta un separator tripolar 24kV 400A cu&lt;(&gt;,&lt;)&gt; cutite DY595 si un set de descarcatoare cu oxizi metalici fara eclatoare cu carcasa din polimeri pentru linii MT(GSCC016 REV 01). Pentru stalpul nou proiectat se va realiza o priza de pamant care va avea valoarea ≤ 4 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10m in punctul de conexiune restul ,30m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50/5A(DY4131/1)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t>
  </si>
  <si>
    <t>T 22313 CHRI&amp;CRI</t>
  </si>
  <si>
    <t>-In postul de transformare T22313-20/0,4kV-100 KVA, se va realiza o legatura electrica proiectata intre bornele transformatorului pe care se vor monta fanioane de conectare si tabloul JT cu cablu unipolar de Cu cu sectiunea de 150 mmp (cf. GSC001 REV.05), lungime (4x8)m; - 1 buc. tablou JT cu doua iesiri (cf. DY 3009/1RO) echipat cu intrerupator tetrapolar automat JT, 250A (cf.DY 3101RO) – 1buc. si placa de inchidere pentru tablou JT in absenta intrerupatorului (cf. DY3003RO) – 1buc.; - montare BMPTi 160A, TC 250/5A cls. 0.5s FT 133, montat pe un soclu din policarbonat amplasat la limita de proprietate. - bransament ce se va realiza cu cablu Al 3x150+95N mmp în lungime de 590 m(din care 1x15m si 1x20m subtraversare prin foraj drum asfaltat, 10m in postul de transformare, 1m in BMP, restul in zona verde, protejat in tub (cf.DS 4237RO)), prevazut in PT cu adaptori pentru scurtcircuitoare; - BMPTi-ul proiectat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RETELE ELECTRICE BANAT S.A .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</si>
  <si>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A20 ZABRANI-LIPOVA AR</t>
  </si>
  <si>
    <t>-Solutie unica: Racordarea radiala in racordul din stalpul 148 al LEA 20kV Zabrani din statia 110/20 kV Lipova (intre st. 148/17/57 – st. 148/17/58)- bara 1B. Lucrări pe tarif de racordare: Se vor realiza următoarele lucrări: - plantarea unui stalp special tip speciali tip SC 15014, in racordul existent din LEA 20 kV Zabrani din St. 110/20 kV Lipova, in deschiderea dintre stalpii 148/17/57 – st. 148/17/58 care se va echipa cu coronament semiorizontal de intindere, lanturi duble terminale cu izolatori compozit, separator vertical 24kV, CTE, descarcatoare cu oxid de zinc 24kV si priza de pamant cu Rp&lt;4ohmi. - montare LES 20kV cu cablu tip XLPE 3x(1x185mm2) in lungime de cca. 40 m (inclusiv coborarea de pe stalp si rezervele in PC) intre capetele terminale de pe stalpul SC 15014 si PC 20 kV proiectate; - echipare punct de conexiune compartiment OD cu: - 1 buc. celule de linie LE – 24 kV – 630A – 16 kA; - 1 buc. celulă de măsură (1UT) pentru CEF Paulis, cu plecare în cablu, UT – 24 kV – 630A – 16 kA, echipată cu 2 transformatoare de curent 400/5A, cls.0,2S şi 2 transformatoare de tensiune 20/0.1kV cls. 0,2; - echipamente pentru integrarea în sistemul de telecontrol Retele Electrice Banat SA a celulelor de linie si masura: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Paulis in lungime de 4,5 km (din care 260 m aerian la traversare curs apa); - Posturi trafo si tablouri jt aferente centralei fotovoltaice, trafo &lt;= 2000kVA; - Asigurare accesului la PC 20kV proiectat pentru OD.-</t>
  </si>
  <si>
    <t>2024-06-11</t>
  </si>
  <si>
    <t>2025-06-11</t>
  </si>
  <si>
    <t>A20 LABASINT-LUGOJ TM</t>
  </si>
  <si>
    <t>-Consta într-un PC anvelopa 20kV pus la dispozitie de catre beneficiar, cu masura MT racordat la LEA A20 kV LABASINT din statia 110/20kV Lugoj , cu realizarea urmatoarelor lucrari: - Se va inlocui Stalpul Nr.188/43A/8 cu un stalp tip. SC15015 care se va echipa: cu o consola semiorizonatala de sustinere echipata cu izolatori compozit (DJ 502/2RO) in numar de 6( 2 buc. pentru fecare faza) . Pe stalpul nou proiectat se va monta un separator tripolar 24kV 400A cu cutite DY595 si un set de descarcatoare cu oxizi metalici fara eclatoare cu carcasa din polimeri pentru linii MT(GSCC016 REV 01). Pentru stalpul nou proiectat se va realiza o priza de pamant care va avea valoarea ≤ 4 ohmi. - Se va poza (in domeniul public) un cablu de medie tensiune tripolar cu elice vizibila pentru montare subterana, izolat in polietilena reticulara de grosime redusa, Al 3x1x185 mmp, cu ecran in tub de aluminiu sub invelis de PVC sau PE (cf. DC 4385 RO), in lungime de 1320 m (din care 10m pe stalpul existent, 10m in punctul de conexiune restul &lt;(&gt;,&lt;)&gt;35m subtraversari asfalt,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F43/1P05-10 rev.0 -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t>
  </si>
  <si>
    <t>A20 AVICOLA-ORTISOARA TM</t>
  </si>
  <si>
    <t>Bransament electric trifazat existentNu este cazulI Lucrari suportate de beneficiar pe tarif de racordare: - In Postul de trasnformare Nr. 22514-20/0.4-630 KVA racordat din LEA 20KV AVICOLA -ORTISOARA se va monta: -1 buc. celulă de măsură cu separator de sarcină, conform DY803M/316-UTM ed.2, cu două TT 20/0,1 kV, conform DMI031015 RO, clasa de precizie 0,5 şi 2 buc. TC de 50/5A, conform DMI 031052 RO ED.02 , clasa de precizie 0,2s.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2 buc. TC de 50/5A, conform DMI 031052 RO ED.02 , clasa de precizie 0,2s. , cordon de conectare grup de măsurare conform DMI031011 RO). 4) 1 buc trafo 20/0,4 kV Delimitarea între instalaţiile distribuitorului şi cele ale consumatorului este la capetele terminale de racordare a LES 20 kV plecare din celula de masura a PT22514 20/0.4-630KVA nou proiectata.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S.A România. Celelalte materiale şi echipamente, pentru care nu sunt elaborate specificaţii tehnice unificate, trebuie sa fie noi, compatibile cu starea tehnică a instalaţiei, să îndeplinească cerinţele specifice de fiabilitate şi siguranţă.</t>
  </si>
  <si>
    <t>A20 CALAN-HATEG DV</t>
  </si>
  <si>
    <t>-Post de transformare in anvelopa de beton racordat la stalpul nr. 6 din LEA 20 kV Calan - Hateg, derivatie Bretea Romana : - montare separator 3P in montaj vertical derivatie linie subterana (DY 595 RO), pe stalpul nr. 6 din LEA 20 kV Calan - Hateg, derivatie Bretea Romana; - racord subteran 20 kV cu cablu MT 3x(1x185)Al mmp (DC 4385 RO) in lungime de 67 m (52 m pamant), pozat in tub PVC (DC 4235 RO si DS 4247 RO); - post de transformare in anvelopa beton (DG 2061 RO) echipat cu o celula de linie, o celula de trafo si transformator 20/0.4 kV, 250 kVA; - montare tablou joasa tensiune echipat cu 1 întrerupator (I=350 A); - montare cablu 1x150 Cu si cutie PAFS de masura (DMI DS 4558) cu reductori 300/5 A, separator si intrerupator 400 A, montata pe exteriorul postului de transformare. • Instalatia de producere trebuie sa respecte cerintele tehnice prevazute in Ordinul ANRE 132/2020 (ultima modificare a Ordinul ANRE 228/2018) – pentru aprobarea Normei tehnice"Conditii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</si>
  <si>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A20 ZAVOI-I M ORASTIE DV</t>
  </si>
  <si>
    <t>-Varianta unica– Racordarea radiala in derivatia Grid a LEA 20 kV Zavoi din Statia 110/20 kV IM Orastie  Lucrari pe tarif de racordare: - plantarea unui stalp special tip SC 15014, catre PTA 2058 din derivatia Grid a LEA 20 kV Zavoi existenta alimentata din St. 110/20 kV IM Orastie, in deschiderea dintre stalpii 32/2 – 32/3 existenti, care se va echipa cu coronament semiorizontal de intindere, consola de intindere, lanturi duble terminale cu izolatori compozit, separator vertical 24 kV, CTE, descarcatoare cu oxid de zinc 24kV si priza de pamant cu Rp&lt;4ohmi. - stalpul existent nr. 32/2 al racordului din LEA 20 kV Zavoi se va demola. Se va demonta LEA 20 kV realizata cu conductoare 35 mmp pe o lungime de cca. 57 m. - montare LES 20 kV dublu circuit, cu cablu tip XLPE 3x(1x185 mm2) in lungime totala de cca. 45 m (inclusiv rezervele in statie si in PC) intre celulea de linie LE din PC proiectat si stalpul SC 15014 proiectat; - echipare punct de conexiune compartiment OD cu: • 1 buc. celule de linie LE – 24 kV – 630A – 16 kA; • 1 buc. celulă de măsură (1UT) pentru CEF Martinesti, cu plecare în cablu,UT – 24 kV – 630A – 16 kA, echipată cu 2 transformatoare de curent 50/5A, cls.0,2S şi 2 transformatoare de tensiune 20/0.1kV cls. 0,2; - echipamente pentru integrarea în sistemul de telecontrol Retele Electrice Banat SA a celulelor de linie si masura: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parteimpreuna cu traductoarele, din instalatia de utilizare. Lungimea cablului nu trebuie sa depaseasca 20m. • LES 20kV intre PC 20kV proiectat si centrala COMUNA MARTINESTI in lungime de 0,01 km; • Posturi trafo si tablouri jt aferente centralei COMUNA MARTINESTI trafo &lt;= 2000kVA; • Asigurare accesului la PC 20kV proiectat pentru OD-</t>
  </si>
  <si>
    <t>2025-06-12</t>
  </si>
  <si>
    <t>A20 DUMBRAVITA-PADUREA VERDE TM</t>
  </si>
  <si>
    <t>-Consta într-un PC anvelopa 20kV pus la dispozitie de catre beneficiar, cu masura MT racordat la LEA A20 kV DUMBRAVITA din statia 110/20kV PADUREA VERDE , cu realizarea urmatoarelor lucrari: - Se va planta un stalp SC15015 intre stalpul nr.115/31 si stalpul 115/30( conform plnului anexat ) care va fi echipat cu o consola semiorizonatala de sustinere echipata cu izolatori compozit (DJ 202/2RO) in numar de 6( 2 buc. pentru fecare faza) . Pe stalpul nou proiectat se va monta un separator tripolar 24kV 400A cu cutite DY595 si un set de descarcatoare cu oxizi metalici fara eclatoare cu carcasa din polimeri pentru linii MT(GSCC016 REV 01). Pentru stalpul nou proiectat se va realiza o priza de pamant care va avea valoarea ≤ 4 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nou proiectat,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2 buc. TC de 50/5A, conform DMI 031052 RO ED.02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S.A România. Celelalte materiale şi echipamente, pentru care nu sunt elaborate specificaţii tehnice unificate, trebuie sa fie noi, compatibile cu starea tehnică a instalaţiei, să îndeplinească cerinţele specifice de fiabilitate şi siguranţă.-</t>
  </si>
  <si>
    <t>-Conform lucrarii: : EEI-SS-889/2023, studiu de solutie - elaborata de SC ELECTROECHIPAMENINDUSTRIAL SRL si avizata de Retele Electrice Bant SA (denumire anterioara E-Distributie Banat SA) cu documentul Aviz CTE nr. 37/09/15.05.2024, valianta unica, tinand seama de situatia energetica din zona precum si de datele solicitate de utilizator, racordarea la SEN se va realiza astfel: Racordare radiala pe bara 20kV S2 in statia 110/20 kV Gai, cu realizarea urmatoarelor lucrari: I. Lucrari pe tarif de racordare conform Ordin ANRE nr 59/2013 cu modificarile si completarile ulterioare : - demontare echipamente scoase din uz si pregatire loc pentru realizare fundatie loc celula nou proiectata; - realizare lucrari de constructii pentru amenajare si extindere canal de cabluri si suport celula 20kVproiectata; ,,extindere bara 20kV si racord celula proiectata; ,,racordarea la bara 20 kV S2 din statia 110/20 kV Gai o celula de linie 630A, compacta, izolata in aer, cu intrerupator in vid; ,,realizarea protectiilor si lucrarilor necesare de racordare producator in statia 110/20 kV Gai De asemenea noua celula MT se va integra in buclele de semnalizare, blocaje si automatizare ale statiei 110/20 kV Gai; ,,realizarea unei linii electrice subterane LES 20kV cu cablu cu izolatie XLPE 3x1x185 mmp, si fibra optica, pe o lungime de traseu de 50 m, intre celula de racord din statie si celula de linie din compartimentul OD al PC; pe traseu comun cu LES 20 kV nou proiectata, se va monta FO nou proiectata, intre PC 20 kV nou proiectat si camera de telecomunicatii din statia Gai; ,,punct de conexiuni 20 kV proiectat in anvelopa de beton amplasat in apropierea statiei 110/20 kV Gai Echiparea compartimentului de racordare al punctului de conexiuni 20 kV, cu: ,,1 celula de linie motorizata 24 kV, 630A, 16 kA cu separator de sarcina in SF6 si CLP conf. specificatiei OD; ,,loc pentru inca o celula de linie; ,,1 celula de masura conf. specificatiei OD cu separator si grup de masura format din doua transformatoare de tensiune 20/0,1 kV, clasa de precizie 0,2 si doua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intre celula de masura din compartimentul de racordare si celula cu interupator din compartimentul utilizatorului ; -Dispozitivul general -celula sosire cu intrerupator automat si separator in compartimentul utilizatorului (DG) cu urmatoarele protectii: Sistemul de protectie general (SPG) asociat dispozitivului general cuprinde: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 Pentru racordarea producatorului in plus fata de DG (dispozitiv general) se va prevedea un dispozitiv, denumit Dispozitiv de Interfata (DI) in scopul de a garanta separarea instalatiei de producere de reteaua de distributie in caz de intrerupere de la retea. Sistemul de protectie SPI asociat DI contine relee de frecventa, de tensiune si eventual de tensiune homopolara.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in compartimentul utilizatorului, dupa intrerupatorul general (DG), spre producator.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3,65 MW Arad in lungime de 6 ,25 km; •,,Posturi trafo si tablouri jt aferente CEF 3,65 MW Arad trafo 2000kVA •,,Asigurare accesului la PC 20kV proiectat pentru OD-</t>
  </si>
  <si>
    <t>2025-06-14</t>
  </si>
  <si>
    <t>Realizarea lucrărilor de întărire cu caracter gene criteriului cu N elemente in functiune in RED 110 kV:
- amplificarea grupului de tratare neutru din statia 110/20 kV Gai prin instalarea unei bobine noi 30-200 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 432000 + 231000 = 663.000 [lei /MVA]
Puterea totala ce a fost solicitata spre a fi debitata este 3,652MW (4 ,058MVA).
Aplicand formula de calcul aferenta componentei Ti be baza de indici rezulta
Ti = i7 x Pa = 663.000 lei/MVA x 4,058MVA = 2.690.454 lei+TVA Ti cu indici = 2.690.454 lei Ti cu DG = 1.720.166,70 lei
Termenul posibil de realizare a lucrărilor de intarire in RED este 24 de luni, de la momentul achitarii de catre utilizator valoarea totala aferenta componentei Ti.</t>
  </si>
  <si>
    <t>A20 AV.DUMBRAVITA-PADUREA VERDE TM</t>
  </si>
  <si>
    <t>-Consta într-un PC anvelopa 20kV pus la dispozitie de catre beneficiar, cu masura MT inseriat in LEA A20 kV AV.DUBRAVITA din statia 110/20kV PADUREA VERDE intre Stalpul NR.75 si Stalpul NR.76 , cu realizarea urmatoarelor lucrari: - Dezlegare cablu MT din separatorul existent pe stalpul SC.15014 NR.75 , cablu care se va mansona la baza stalpului. - Se va poza (in domeniul public) un cablu de medie tensiune tripolar cu elice vizibila pentru montare subterana, izolat in polietilena reticulara de grosime redusa, Al 3x1x185 mmp, cu ecran in tub de aluminiu sub invelis de PVC sau PE (cf. DC 4385 RO), in lungime de 2x770 m (din care 10m pe stalpul existent, 2x 10m in punctul de conexiune restul&lt;(&gt;,&lt;)&gt;2x740 m spatiu verde,) pana la punctul de conexiune 20kV proiectat si inapoi pana la separatorul de pe stapul SC.15014 NR.75 exsitent.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 rezistente in celulele MT – 3 buc. si termohigrostat in PT – 3 buc.; PCva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50/5A(DY4131/1)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t>
  </si>
  <si>
    <t>2024-06-19</t>
  </si>
  <si>
    <t>2025-06-19</t>
  </si>
  <si>
    <t>2025-06-20</t>
  </si>
  <si>
    <t>A20 MOLDOVA NOUA-COZLA RE</t>
  </si>
  <si>
    <t>-Pentru realizarea soluţiei de racordare sunt necesare urmatoarele lucrari: I. Lucrari de intarire retea in amonte de punctul de racordare: - II. Lucrari pe tarif de racordare: • Stalpul nr.140 LEA 20kV Moldova Noua se va inlocui cu un stalp metalic tip 14G24 si se va reloca la o distanta de 5m in ax spre stalpul nr.141. Stalpul se va echipa cu consola semiorizontala de intindere cu legaturi duble cu izolatie compozit, separator vertical 24kV (cf. DY595RO, matricola 147214), suport si descarcatoare cu ZnO cu dispozitiv de deconectare 10kA (cf.DY557RO, matricola 170013) si priza de pamant cu Rp&lt;4ohmi. • Intre stalpii nr.139 si 140 aferenti LEA 20kV Moldova Noua, la o distanta de 10m fata de stalpul nou inlocuit cu nr.140, se va planta in ax un nou stalp metalic de tip 14G24, care va fi notat cu nr.140A, echipat cu consola semiorizontala de intindere cu legaturi duble cu izolatie compozit si separator vertical 24kV (cf. DY595RO, matricola 147214), suport si descarcatoare cu ZnO cu dispozitiv de deconectare 10kA (cf.DY557RO, matricola 170013) si priza de pamant cu Rp&lt;4ohmi. • Se va demonta tronsonul de linie intre stalpii 140A si 140. • Se vor realiza 2 racorduri LES 20kV cu cablu AL 3x(1x185)mm2 cu izolatie XLPE, pozat in tub din polietilena, in lungime traseu de 115 metri (100m sapatura pamant) fiecare, pana la un punct de conexiune PC 20kV cu racordare intrare-iesire, in anvelopa de beton conform specificatiei tehnice DG2061RO ed.02, montat la limita de proprietate a parcului fotovoltaic, echipat cu: - 2 buc. celula de linie LE 24kV, 16kA , 630A , tip DY 803/2; spatiu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bloc de jonctiune de deconectare de incercare, cf.FT-225MAT, matricola 627408. - Se vor monta 3 buc. rezistente anticondens si 3 buc. termohigrostat pentru celulele MT. - Pentru asigurarea telecontrolului postului de transformare proiectat, celulele de linie din compartimentul de racordare al PC vor fi echipate cu dispozitive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 (cf. FT-278 MAT) si accesorii conectica: Patch-cord ftp cat. 6e (lungime 10m) III. Lucrari finanțate de operatorul de rețea: • Realizarea grupului de masurare a energiei electrice, prin montarea unui contor electronic trifazat bidirectional in montaj indirect, clasa de exactitate 0,5S pentru energia activa si energia reactiva, curba de sarcina, interfata RS232, modul GSM. Contorul se va amplasa intr-o cutie de masura, amenajata intr-o nisa in peretele anvelopei, cu posibilitatea vizualizarii atat de catre Retele Electrice Banat cat si de catre beneficiar, si va fi programat cu tarif producator. IV. Lucrari executate prin grija și pe cheltuiala beneficiarului: • Cladirea PC compartimentata (cabina in anvelopa prefabricata sau in constructie zidita cu caracteristici structurale cel putin echivalente cu cele din prescriptiile DG 10061RO)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Sistemul de protectie general (SPG) asociat dispozitivului general cuprinde: • protectie maximala de curent cel putin pe doua faze, cu trei trepte. Prima treapta se foloseşte împotriva suprasarcinii, a doua pentru a permite o functionare temporizata si a treia pentru a permite o intervenţie rapida; • protectie homopolara directionala cu doua trepte (o treapta pentru punerile la pamant simple, si a doua treapta pentru duble puneri la pamant); • protectie maximala de curent directionala homopolara; - 1 buc. transformator 20/0,4kV cu o putere recomandata de 630KVA - se va realiza o instalatie de iluminat si priza bipolara cu intrerupator 16A-230V cu siguranta fuzibila in compartimentul de racordare, alimentate de la reteaua JT a utilizatorului. - se va realiza o priza de impamantare cu Rp&lt;4ohmi pentru PC nou proiectat. - montare analizor pentru monitorizarea permanenta a calitatii energiei electrice; • Pentru racordarea producatorului in plus fata de DG (dispozitiv general) se va prevedea un dispozitiv, denumit DI (dispozitiv de interfata) in scopul de a garanta separarea instalatiei de producere de reteaua de distributie in caz de intrerupere de retea.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Funcțiile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t>
  </si>
  <si>
    <t>2024-06-21</t>
  </si>
  <si>
    <t>2025-06-21</t>
  </si>
  <si>
    <t>A20 BILED-FRATELIA TM</t>
  </si>
  <si>
    <t>-Consta într-un PC anvelopa 20kV inseriat in LEA 20KV BILED-FRATELIA pus la dispozitie de catre beneficiar, cu masura MT racordat la LEA A20 kV Biled din statia 110/20kV Fratelia , cu realizarea urmatoarelor lucrari: Intre stalpul NR.116 si stalpul Nr.117 se vor planta 2 stalpi SC15015(conform planului de situatie anexat) echipati: - consola semiorizontala de intindere echipata cu izolatori dubli de intindere 2il (6 buc.)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2x660 m (din care 2x10m pe stalpul existent, 2x10m in punctul de conexiune restul spatiu verde,) pana la punctul de conexiune 20kV proiectat .Se vor realiza 2 seturi de mansoane MT .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conform DMI 031052 RO ED.02 , clasa de precizie 0,2s.,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Celelalte materiale şi echipamente, pentru care nu sunt elaborate specificaţii tehnice unificate, trebuie sa fie noi, compatibile cu starea tehnică a instalaţiei&lt;(&gt;,&lt;)&gt; să îndeplinească cerinţele specifice de fiabilitate şi siguranţă.-</t>
  </si>
  <si>
    <t>A20 NR.6-FRATELIA TM</t>
  </si>
  <si>
    <t>-Conform lucrarii Lucrare nr. 77/2024 :  - studiu de solutie-elaborat de S.C. CONS ELECTRIFICAREA INSTAL S.R.L., avizat de Retele Electrice Banat SA cu Aviz CTE nr. 42/1/21.06.2024  Varianta unica Racordare intrare-iesire in LEA 20kV nr. 6 din statia 110/20/10 kV Fratelia -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Lucrarile pe tarif de racordare: - plantarea a doi stalpi special tip 14G24, in axul LEA 20 kV nr. 6 din St. 110/20/10 kV Fratelia. Stalpul nr.1 la cca. 22 m fata de stalpul nr. 34 existent, iar stalpul nr. 2 la cca. 81 m fata de stalpul nr. 35 existent, care se vor echipa cu coronament semiorizontal de intindere, consola de intindere, lanturi duble terminale cu izolatori compozit, separator vertical 24kV, CTE, descarcatoare cu oxid de zinc 24kV si priza de pamant cu Rp&lt;4ohmi. Stalpii nr. 34 si 35 se vor demonta, respectiv se va demonta LEA 20 kV existenta pe o lungime de 212 m ; - montare LES 20kV cu cablu tip XLPE 3x(1x185mm2) in lungime de cca. 120 m (inclusiv coborarea de pe stalp si rezervele in PC) intre capetele terminale de pe stalpul 14G24 (nr. 1) si PC 20 kV proiectate; - montare LES 20kV cu cablu tip XLPE 3x(1x185mm2) in lungime de cca. 153 m (inclusiv coborarea de pe stalp si rezervele in PC) intre capetele terminale de pe stalpul 14G24 (nr. 2) si PC 20 kV proiectate; - Echiparea compartimentului de racordare al punctului de conexiuni cu: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0,2S) si 2 reductori de tensiune 20/0,4kV(de clasa 0,2), indicatoare prezenta tensiune, rezistenta anticondens. Reductorii de curent si tensiune vor avea buletine de verificare metrologica.  -sistem de integrare în telecontrol realizat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E2000 APC, 2m – 2 buc, PATCH-PANNEL FO MONOMODE pentru 24 fibre oprice - E2000/APC complet echipat – 2 buc,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centrala si PC in lungime totala de 0,01 km -Posturi trafo si tablouri jt aferente centralei, trafo ≤ 2000kVA -Asigurare accesului la PC 20kV proiectat pentru OD.-</t>
  </si>
  <si>
    <t>2024-06-25</t>
  </si>
  <si>
    <t>2025-06-25</t>
  </si>
  <si>
    <t>PTA 96 UNIREA 2</t>
  </si>
  <si>
    <t>Bransament electric trifazat care se va desfiinta dupa realizarea noului bransament corespunzator puterii solicitate.Sporul de putere solicitat necesita realizare instalatie electrica trifazata subterana alimentata de la bornele transformatorului de putere din PTA nr. 96 Unirea 2 : - montare tablou joasa tensiune echipat cu 1 întrerupator (I=180 A – DY 3101/8 RO), racordat la bornele transformatorului de putere; - cablu JT 3x95+50N mm2 (DC 4146 RO), L=310 m (167 m pamant, 135 m drum auto asfaltat); - cutie de distributie externa (DS 4522 RO), echipata cu clema cu 4 cai de sectionare si derivatie (DS 4533 RO); - bransament trifazat subteran alimentat din cutia de distributie externa proiectata CS 3, realizat cu cablu 3x50+25C Al mm2 (DC 4126 RO), L=3 m, BMPTi 125 A (FT-133-MAT) cu picior încastrat în beton.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t>
  </si>
  <si>
    <t>2024-06-26</t>
  </si>
  <si>
    <t>2025-06-26</t>
  </si>
  <si>
    <t>Caras-Severin</t>
  </si>
  <si>
    <t>6164 ZAVOI</t>
  </si>
  <si>
    <t>-Pentru realizarea soluţiei de racordare sunt necesare următoarele lucrări: I. Lucrări de întărire rețea in amonte de punctul de racordare: - II. Lucrări pe tarif de racordare: • Se va realiza un bransament electric trifazat subteran, realizat cu cablu electric JT 3x240+150N cf. DC 4146, matricola 330657, in lungime traseu de 250 metri, pozat pe domeniul public (240m sapatura pamant, 10m subtraversare drum asfaltat), racordat din circuitul 3 (liber) din cutia de distributie CD aferenta PTA 6164, 20/0,4kV, 160KVA. La limita de proprietate, pe domeniul public,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 • Pe perioada de probe se va monta analizor pentru monitorizarea calitatii energiei electrice clasaA pentru o perioada de cel putin o saptamana-</t>
  </si>
  <si>
    <t>PTB 3243 ARAD ORIZONTULUI/NASAUD TC</t>
  </si>
  <si>
    <t>-Din PTB 20/0.4kV, nr.3243, din LEA 0.4kV prin realizarea urmatoarelor lucrari: 1.-lucrari finantate prin grija si pe cheltuiala operatorului de distributie: - montare pe soclu la limita de proprietate beneficiar, a unui BMPm-63A standardizat; - realizare grup masura energie electrica prin montarea in BMPm a unui contor electronic monofazat bidirectional si programarea sa cu tarif producator; 2.- lucrari finantate in baza tarifului de racordare, conform prevederilor Ord. ANRE 59/2013 cu modificarile si completarile ulterioare: - pozare cablu Al 1x25+16C, conform DC 4125RO, in tub protectie, din LEA 0.4kV la BMPm, in lungime de cca. 60m, din care cca. 40m canalizare zona pavata, respectiv cca. 10m subtraversare carosabil; 3. lucrari de realizat prin grija si pe cheltuiala beneficiarului: - priza de pamant a BMPm; - coloana jt intre BMPm si TG beneficiar.</t>
  </si>
  <si>
    <t>A20 ORAS PANCOTA-PINCOTA AR</t>
  </si>
  <si>
    <t>-Conform lucrarii : 111/2023 - studiu de solutie-elaborat de SC CONS ELECTRIFICAREA INSTAL SRL . avizat de Retele Electrice Banat SA cu Aviz CTE nr. 2/18.01.2024 solutia 1 din studiu de solutie pentru care utilizatorul a optatat prin adresa nr. 12540784/ 19.06.2024. Varianta 1: Racordare intrare - ieșire în racordul existent al LEA 20kV Oraș Pancota (între PT 9646 și PT 9645) din stația 110/20 kV Pancota. Lucrări pe tarif de racordare: Se vor realiza următoarele lucrări: - interceptare LES 20 kV existent, tronsonul cuprins între PT 9646 și PT 9645, secționare și manșonare LES 20kV. LES 20 kV proiectat se va racorda la celula LE din PT 9645 pentru refacerea schemei normale; - montare LES 20kV cu două cabluri tip XLPE 3x(1x185mm2) în lungime de cca. 2x30 m (inclusiv în PC) între PT 9645, respectiv setul manșoane 20 kV pr. și PC 20 kV proiectat; - PC 20kV nou proiectat echipat cu: - două celule de linie motorizate 24 kV, 630A, 16 kA cu separator de sarcină în SF6 conform specificaţie OD; - o celulă de măsură conform specificaţie OD cu separator şi grup de măsură format din două transformatoare de tensiune 20/0,1 kV, clasa de precizie 0,2 şi două transformatoare de curent de 400/5A, clasa de precizie 0,2S şi contor electronic trifazat static (afişaj LCD), In=5(6)A , Un=3x100/57V, clasa de precizie 0,2s dotate cu curbă de sarcină şi interfaţă de comunicaţie RS 232 şi modul comunicaţie GSM amplasat într-o cutie de măsură; cutia de măsură se va amplasa într-o nişă cu posibilitatea vizualizării atât de către OD şi de către beneficiar. Achiziţia şi montarea contorului revin în sarcina Operatorului de Distribuţie. - integrarea în telecontrol a celulelor de linie şi măsură din PC 20kV proiectat prin montarea de RGDAT- 2 buc, UP 2020 LITE-1 buc, baterii acumulatori-2 buc, TSA-1 buc, router Rugged pentru comunicaţii 4G - CISCO IR1101, Swich-uri rugged CISCO IE-4000-8S4G-E, dulap pentru echipamente de telecomunicaţii FT- 045_TLC-M-TIP B şi accesoriile de conectică: Patch-cord ftp cat. 6e (lungime 1 m); Patch-cord ftp cat. 6e (lungime 10 m). Tensiunea 0,4 kV necesară telecontrolului va fi asigurată din instalaţiile beneficiarului. Lucrări ce se realizează prin grija beneficiarului pentru varianta 1 de racordare: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LES 20 kV de Cu, 95 mmp, L≤ 20m între celula de măsură din compartimentul de racordare şi celula cu întrerupător din compartimentul utilizatorului; Dispozitivul general - celula sosire cu întrerupător automat și separator în compartimentul utilizatorului (DG) cu următoarele protecții: Sistemul de protecție general (SPG) asociat dispozitivului general cuprinde: -protecţie maximală de curent cel puţin pe două faze, cu trei trepte. Prima treaptă se foloseşte împotriva suprasarcinii, a doua pentru a permite o funcționare temporizată şi a treia pentru a permite o intervenţie rapidă; -protecţie homopolară direcţională cu două trepte (o treaptă pentru punerile la pământ simple şi a doua treaptă pentru duble puneri la pământ); -protecție maximală de curent direcțională homopolară;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-funcție protecție de tensiune minimă /maximă în 2 trepte; -funcție protecție de frecvență minimă /maximă în 2 trepte; -funcție de protecție de maximă de tensiune mediată la 10 minute. -serviciile interne în compartimentul de racordare se vor asigura din transformatorul monofazat de 4 kVA montat în compartimentul utilizatorului, după întrerupătorul general (DG), spre producător. -montare analizor pentru monitorizarea calitatii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instalatia de utilizare. Lungimea cablului nu trebuie să depășească 20m. LES 20kVîntre PC 20kV proiectat și centrala CEF 3MW Pancota în lungime de 1,415 km pentru varianta 1  Posturi trafo cu trafo ≤ 2000kVA. și tablouri jt aferente centralei CEF 3MW Pancota. Asigurarea accesului la PC 20kV proiectat pentru OD.-</t>
  </si>
  <si>
    <t xml:space="preserve">Realizarea lucrărilor de întărire cu caracter gene criteriului cu N/ elemente în funcțiune în RED 110 kV:
Se va amplifica transformatorului ÎT/MT de putere 16 MVA existent din Stația 110/20 kV Pancota la 25 MVA:
- Demontare trafo 16 MVA existent;
- Lucrări reabilitare cuvă trafo;
- Montare trafo 25 MVA. Valoarea estimată a lucrărilor pe bază de deviz general: 6.167.671,20 lei fără TVA
Evaluarea lucrărilor de întărire:
Valoarea estimată a lucrărilor enunţate la pct.3.2. pe bază de indici conform art. 44 din Ordinul ANRE 11/2014 este de: T(I)=Sn x i Pentru varianta 1: Art. 41 — În situația în care punctul de racordare este la medie tensiune, într-o linie electrică aeriană, tariful specific pentru calculul componentei TI a tarifului de racordare se notează i5 și se stabilește utilizând următoarea formulă:
i5 = iMTA + iST110/MT [lei/MVA] = 97.000 + 432.000 = 529.000 [lei/MVA] (Ti) = Sn x i5 = Sn x (iMTA + iST110MT) = 3,283 MVA x 529 000 lei/MVA = 1.736.707 lei fără TVA
Valoarea Ti calculată pe bază de deviz general aferentă OD/OTS cu lucrări de întărire:
Varianta 1 (Ti)SS = 6.167.671,20 lei fără TVA din care:
Componenta întărire reţea TI= min(6.167.671,20; 1.736.707) lei = 1.736.707 lei fără TVA
 </t>
  </si>
  <si>
    <t>2024-06-27</t>
  </si>
  <si>
    <t>2025-06-27</t>
  </si>
  <si>
    <t>A20 PRUNISOR-SEBIS AR</t>
  </si>
  <si>
    <t>-Din LEA 20kV Prunișor – SEBIS prin realizarea urmatoarelor lucrari:  I. Lucrari finantate in baza tarifului de racordare:  - Racord LEA 20kV în lungime de cca. 10m prin plantarea unui stîlp nou [st.1] tip SC15014 lângă LEA 20kV existentă adiacent st.187/126, echipat cu separator tripolar 24kV vertical conform DY595 RO, un set de descărcătoare cu ZnO cu disconector, conform DY557 RO ed.2 şi priză de pămant cu Rp max. 4ohm;  - LES 20 kV în lungime de cca.0,7 km, cu cablu de Al 3x185 mmp conform DC4385 RO ed.2, montat în tub conform DS4235 RO şi DS4247 RO şi realizarea de terminale de exterior conform DJ4476 RO ed.4, între st.1 și 2 proiectați;  - Plantare stîlp nou [st.2] tip SC15014, echipat cu separator tripolar 24kV vertical conform DY595 RO, un set de descărcătoare cu ZnO cu disconector, conform DY557 RO ed.2 şi priză de pămînt cu Rp max. 4 ohm, amplasat pe teren PFTV;  - Racord LEA 20 kV în lungime de cca.10 m între st.2 nou plantat și stîlpul PTA proiectat, cu conductoare 3x50/8 mmp Al-Ol;  - Construcţie PTA 20/0,4 kV – 100 kVA pe stâlp SC15014, echipat cu:     - transformator 20/0,4 kV – 100 kVA;     - set de descărcătoare ZnO cu disconector 24kV, conform DY557 RO ed.2;     - coloana jt transformator cu cablu AL 3x150+95N mmp in lungime de cca. 12m;     - BMPT 100A masura semidirecta montat pe soclu linga PTA;  Traseele reţelelor electrice şi amplasamentul PTA proiectat, se vor stabili în cadrul proiectului tehnic de către proiectantul de specialitate, conform avizelor obţinute şi de comun acord cu clientul, astfel încît să permită accesul pentru mentenanţă şi înlocuirea instalaţiilor electrice defecte în timp util.  Proiectul tehnic se va aviza în CTE a Retele Electrice Banat.  Se respectă distanțele de siguranță conform Ordin ANRE 239 “Normă tehnică privind delimitarea zonelor de protecţie şi de siguranţă aferente capacităţilor energetice”.  Materialele şi echipamentele care se utilizează la realizarea instalaţiei trebuie să fie noi, omologate sau certificate, după caz, dacă acest lucru este prevăzut în specificaţiile tehnice unificate, în conformitate cu procedurile aplicabile în Retele Electrice România.  Celelalte materiale şi echipamente, pentru care nu sunt elaborate specificaţii tehnice unificate, trebuie sa fie noi, compatibile cu starea tehnică a instalaţiei, să îndeplinească cerinţele specifice de fiabilitate şi siguranţă.  II. Lucrări finanțate de operatorul de rețea:  - Realizarea grupului de măsurare a energiei electrice pe j.t. în noul BMPT prin montarea unui contor electronic trifazat 3x400/230V, clasa de precizie 0.5, cu curbă de sarcină, în montaj semidirect. Contorul este electronic trifazat bidirectional, programat cu tarif producator. III. Lucrări de executate prin grija și pe cheltuiala beneficiarului:  - Realizare coloană j.t. la TG și priză de pământare la BMPT proiectat;  - Întrerupătorul plecare din cutia de măsura (DG) va fi obligatoriu prevăzut cu următoarele protecții: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elaborata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semidirect, curba de sarcina, interfata RS232, alimentare auxiliara si alimentator extern.  - Pentru imbunatatirea semnalului GSM in vederea transmisiei curbelor de sarcina din contor se va monta in exterior o antena GSM cu castig de semnal. - Contorul va fi finantat de catre Rețele Electrice Banat SA.  - Contorul se va amplasa in cutia de masura existenta cu posibilitate de sigilare si de citire din exterior..</t>
  </si>
  <si>
    <t>T 52149</t>
  </si>
  <si>
    <t>2024-06-28</t>
  </si>
  <si>
    <t>2025-06-28</t>
  </si>
  <si>
    <t>S20 NR.10-DUMBRAVITA TM</t>
  </si>
  <si>
    <t>Bransament electric trifazat existent-I Lucrari suportate de beneficiar pe tarif de racordare: - In Punctul de Conexiune Nr. 52245 racordat din LEA 20KV NR.10 -DUMBRAVITA se va monta: -1 buc. celulă de măsură cu separator de sarcină, conform DY803M/316-UTM ed.2, cu două TT 20/0,1 kV, conform DMI031015 RO, clasa de precizie 0,5 şi 2 buc. TC de 50/5A, conform DMI 031052 RO ED.02 , clasa de precizie 0,2s.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SA-Zona MT/jt Timisoara 3). Instalaţia de iluminat interior, prize şi instalaţia de legare la pământ a clădirii punctului de conexiune . Măsurarea energiei electrice se va face la MT, cu contor electronic trifazat bidirectional 2x100V, 5A, clasa de precizie 0.5S, cu curbă de sarcină, cu interfaţă serială RS232, cu sistem de teletransmisie, în montaj indirect (TT 20/0,1kV conform DMI031015 RO, clasa precizie 0,5, 2 buc. TC de 50/5A, conform DMI 031052 RO ED.02 , clasa de precizie 0,2s. , cordon de conectare grup de măsurare conform DMI031011 RO). 4) 1 buc trafo 20/0,4 kV Delimitarea între instalaţiile distribuitorului şi cele ale consumatorului este la capetele terminale de racordare a LES 20 kV plecare din celula de masura a PT22514 20/0.4-630KVA nou proiectata.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S.A România. Celelalte materiale şi echipamente, pentru care nu sunt elaborate specificaţii tehnice unificate, trebuie sa fie noi, compatibile cu starea tehnică a instalaţiei, să îndeplinească cerinţele specifice de fiabilitate şi siguranţă.</t>
  </si>
  <si>
    <t>A20 HATEG-BARU MARE DV</t>
  </si>
  <si>
    <t>-Punct de conexiune racordat la LEA 20 kV Hateg - Baru, derivatie Sanpetru : - montare 1 stalp tip SC 15014 echipat cu separator 3P in montaj vertical derivatie linie subterana (DY 595 RO); - racord subteran 3x(1x185)Almmp, în lungime de 50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</si>
  <si>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A20 BATIZ-SIMERIA DV</t>
  </si>
  <si>
    <t>-Punct de conexiune racordat la LEA 20 kV Simeria - Batiz, derivatie Gara Bacia : - montare 1 stalp tip SC 15014 echipat cu separator 3P in montaj vertical derivatie linie subterana (DY 595 RO); - racord subteran 3x(1x185)Almmp, în lungime de 200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</si>
  <si>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 xml:space="preserve">	
IALOMITA</t>
  </si>
  <si>
    <t>PTA 6189-FACAENI</t>
  </si>
  <si>
    <t>Se va realiza bransament trifazat subteran de sectiune 3X50+25C mmp (cca 8 m) din CD aferenta PTA 6189, pana la un BMPT echipat cu separator si intrerupator jt automat de 63 A, pus la dispozitie de RED . Cutia se va monta pe soclu de beton in apropiere PTA. In BMPT se va monta contorul electronic trifazat existent de catre SC Retele Electrice Dobrogea SA. Costul mediu pentru realizarea unui bransament trifazat subteran (mixt) din Lea 0,4kV este de 2430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</si>
  <si>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FETESTI 110/20 KV</t>
  </si>
  <si>
    <t>Racordare in antena pe barele 110 kV ale statiei de tarnsformare 110/20kV Fetesti prin montare celula noua 110 kV in spatiul disponibil din statie Lucrari pe tarif de racordare: - extinderea sta?iei 110 kV Fete?ti cu un pas de celul?, extinderea barei ?i echiparea unei celule noi - montare celula 110kV de linie, de exterior, AIS simplu sistem de bare, 110kV,40kA 1600A, echipata complet, si integrarea acesteia in sistemele existente in statie: protectii, automatizari, servicii interne etc. Circuitele secundare aferente acestei celule se vor amplasa intr-un dulap de protectii, complet echipat. - montare dulap protec?ii (grupa 1 si 2, conform NTE 011/12/00) pentru protec?ia diferen?ial? longitudinal?, distan?? homopolar?, maximal?, se vor reconfigura buclele de cc ?i ca, echipamente SCADA, dulap acumulatoare.- integrarea celulei 110 kV in sistemul de telecontrol existent la OD - reparametrizare protec?ii; - realizare prize de p?mânt contur ?i paratr?snet; - extindere sistem antiefractie, monitorizare video ?i iluminat exterior aferente noii celule; - celula LES 110 kV se va integra ?i în ceea ce prive?te serviciile proprii de curent continuu ?i curent alternativ în instala?ia de servicii proprii din sta?ia 110/20 kV Fetesti - grup de m?sur? ?i analizor de calitate a energiei electrice Lucrari ce se realizeaza prin grija beneficiarului : ? realizare racord 110 kV (inclusiv FO) între celula nou? 110 kV din sta?ia de conexiune pân? în sta?ia de transformare aferent?, in lungime de 1,3 km; ? se va realiza o automatizare de declansare LES 110 kV in vederea asigurarii in punctul de racordare a unui schimb de 0 MVAr cu sistemul; ? realizare celula 110kV bloc LEA -transformator echipata cu intrerup?tor dupa punctul de delimitare (cu rol de dispozitiv general, dispozitiv de interfa?? cu protec?iile aferente inclusiv protectie diferentiala, servicii interne, etc); ? sta?ie de transformare 110 kV/MT aferent? utilizator;statia va fi echipata cu 1 transformator de 25 MVA ? Statie conexiuni 20 kV echipata cu celula de transformator, celula de masura si Servicii interne, celule de racord a PT invertor. ? Posturi de transformare pentru racord invertoare. ? Cladire corp comanda si statie 20 kV CEF ? Ingradire statie electrica, sistem de securitate, etc. ? realizare cai de comunicatie de la instalatiile de monitorizare si instalatiile de reglaj secundar ale noii centrale pana la interfata cu Transelectrica; ? montare analizor pentru monitorizarea calitatii energiei electrice.</t>
  </si>
  <si>
    <t>Realizarea lucrărilor de întărire cu caracter gene criteriului cu N elemente in functiune in RED 110 kV: - reconductorare LEA 110kV Fundulea – Tămădău (8,256km); (minim 850 A) - reconductorare LEA 110kV Fundulea – Solex (23,58km) (REM) (minim 850 A) - reconductorare LEA 110kV CEF Ileana2 – Tămădău (8,144km); (minim 850 A) - reconductorare LEA 110kV Dragoş Vodă – Vlad Ţepeş (15,45km); (minim 850 A) - reconductorare LEA 110kV Vlad Tepes - Lehliu Gara (34,31km) (minim 850 A) - reconductorare LEA 110 kV Lehliu Gara – Lehliu (9,47km) (minim 850 A) Realizarea lucrărilor de întărire cu caracter general pentru respectarea criteriului cu N elemente in functiune in RET: Lucrari cuprinse in planul de dezvoltare RET 2024-2031: - racordarea liniilor de interconexiune în staţia Medgidia Sud (termen de PIF 2024) - reconductorare LEA 220kV Stejaru – Gheorgheni – Fântânele (termen de PIF 2025) - LEA 400kV d.c. Smârdan – Gutinaş, un circuit echipat (termen de PIF 2024) - LEA 400kV d.c. Cernavodă – Stâlpu cu un circuit prin staţia 400kV Gura Ialomiţei (termen de PIF 2027) şi trecerea la 400kV a LEA Brazi Vest – Teleajen – Stâlpu (termen de PIF 2027); - uniformizarea conductorului LEA 400kV Bucureşti S. – Pelicanu (termen de PIF 2024); - reconductorare LEA 400kV București S. – Gura Ialomiței (termen de PIF 2028); - realizarea LEA 400kV Suceava – Gădălin (termen de PIF 2030); - realizarea LEA 400kV Stâlpu – Braşov (termen de PIF 2031); Realizarea lucrărilor de întărire cu caracter general pentru respectarea criteriului cu N-1 elemente in functiune in RED 110 kV: - LEA nouă 110kV Țăndărei - CEF Tăndărei - Gura Ialomiței (12,908km); - reconductorare LEA 110kV Stefan cel Mare + deriv. Jegalia – Pietroiu (20,38 km) (minim 850 A) - reconductorare LEA 110kV Călărași – Pietroiu (29,595km); (minim 850 A) - reconductorare LEA 110kV Călărași – Pelicanu (7,776km); (minim 850 A) - reconductorare LEA 110kV CEE Saveni - Gura Ialomitei (18km); (minim 850 A) - LEA nouă 110kV Călărași – Mircea Vodă (9,828km); - LEA nouă 110kV Pelicanu - Saint Gobain (3,032 km) - LEA nouă 110kV Saint Gobain – Mircea Voda (1,126 km) - reconductorare LEA 110kV Gura Ialomiței – Slobozia Sud (39,078km); (minim 850 A) - reconductorare LEA 110kV Slobozia Sud – Țăndărei (29,278km); (minim 850 A) - reconductorare LEA 110kV Dragalina – Slobozia Sud (16,65km); (minim 850 A) Realizarea lucrărilor de întărire cu caracter general pentru respectarea criteriului cu N-1 elemente in functiune in RET: Lucrari cuprinse in planul de dezvoltare RET - mărirea capacitatii de transport de pe LEA 220 kV Dumbrava-Stejaru (termen de PIF 2028); - echiparea cu cel de-al doilea circuit al LEA 400kV nouă Smârdan – Gutinaș (termen de PIF 2028); Lucrari care nu sunt cuprinse in planul de dezvoltare RET - reconductorarea LEA 400kV rac CEE Deleni - Medgidia S. c1, c2 și LEA 400kV rac CEE Deleni – Varna, respectiv LEA 400kV rac CEE Deleni – Dobrudja - montare trafo 2 400/110kV 250MVA in statia Pelicanu - montare AT 2 - 220/110kV 200MVA in statia Mostiștea - mărirea capacitatii de transport a LEA 220kV rac CEE Covurlui- Focșani 43 km; Punerea sub tensiune in ipotezele analizare in studiul de solutie a CEF Fetesti este conditionata de realizarea lucrarilor de intarire necesare pentru respectarea criteriului cu N-1 elemente in functiune in RED si RET. Utilizatorul a optat pentru prevederile ord. 81/2022 cu referire la limitarea operationala tinand cont de contingentele la care au rezultat suprasarcini in RED/RET. Instalatia de automatizare se va realiza prin intermediul unei aplicatii instalata in sistemul SCADA propriu al CEF Fetesti. In vederea securizarii unei temporizari totale care sa nu puna in pericol mentinerea sigurantei in functionare a SEN va fi avuta in vedere functionare/actionare a logicii de limitare automata a puterii generate prin monitorizare contingente cu deconectarea CEF Fetesti. Deconectarea centralei electrice analizate se va realiza prin sistemul automat de deconectare a centralei la declansarea liniilor stabilite in studiul de solutie pentru care apar suprasarcini in reteaua RED/RET analizata. E</t>
  </si>
  <si>
    <t>A20 4306- LUMINA CT</t>
  </si>
  <si>
    <t>Alimentarea cu energie electrica se va face prin realizarea unui post de transformare aerian nou 20/0.4 kV echipat cu transformator de capacitate 160 kVA, PTA ce va fi racordat in LEA 20 kV L4306, stalp exisitent prin realizarea unei derivatii OlAl 3x70 mmp in lungime de 5 m, pana intr-un stalp nou echipat cu separator vertical pentru plecare in LES MT. Din separatorul vertical se pleaca pozat in canal tip A in domeniul public cu cablu subteran 20 kV de sectiune de 185 mmp (105 m) pana in stalpul nou plantat pe care se va poza cablu pe el si va fi echipat cu separator de post. Din stalpul nr.2 nou plantat se va pleca cu un racord scurt aerian (5 m) cu conductor Ol-Al 70 mmp pana in stalpul nou plantat ce va fi echipat cu aparataj necesat PTA echipat cu un trafo de Sn=160 kVA. Pe joasa tensiune se va realiza un racord nou de sectiune 95 mmp (8 m) pana la un intrerupator In=180 A amplasat in cutie securizata pe stalp PTA. Din intrerupator se va pleca subteran cu retea trifazata de sectiune 3x95+50N mmp (5 m), pana la BMPT tip monobloc, echipat cu separator si intrerupator jt automat de 180 A reglat la 0,9% si ansamblu 125/5 A. Cutia se va monta pe un soclu incastrat in fundatie de beton la limita de proprietate. Racordul se va executa subteran in profil A (1 m). In BMPT se va monta contor electronic trifazat in montaj semidirect bidirectional. Contorul electronic trifazat in montaj semidirect bidirectional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</si>
  <si>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A20 6500 CIOBANU- HARSOVA CT</t>
  </si>
  <si>
    <t>Alimentarea cu energie electrica se va realiza prin proiectarea si executarea unui punct de conexiuni conform normelor unificate RED in vigoare racordat pe medie tensiune in LEA 20 kV L 6500 din stalp existent pe care se va monta o consola de derivatie, din care se va pleca cu OlAl aerian 3x1x70 mmp in lungime de 10 m pana la un stalp nou care se va echipa cu separator de derivatie orizontal cu CLP pentru cablu de alimentare al PC nou. Din Separator orizontal se pleaca cu un cablu LES 20 KV in lungime de 90 m cu cablu sectiune de 3x1x185 mmp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 trifazat existent se va desfiinta, si impreuna cu grupul de masura se vor preda catre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</si>
  <si>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TOPOLOG 110/20 KV</t>
  </si>
  <si>
    <t>Varianta unic?: Racordarea pe bara de 20kV a sta?iei 110/20 kV Topolog, prin extinderea barei 20 kV. Lucr?ri pe tarif de racordare: - montare celul? nou? de 20 kV echipata complet prin extinderea barelor de 20 kV, cu ajutorul unei celule de adaptare&lt;(&gt;,&lt;)&gt; - Cablu de medie tensiune tripolar, cu elice vizibila, cu izola?ie XLPE, cu conductori de sectiune 3x1x185 mmp, pe o lungime de traseu total de aproximativ 100m; - Montare fibra optica 100m; - Echiparea compartimentului de racordare al punctului de conexiuni cu: ?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o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 sistem de integrare în telecontrol realizat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E2000 APC, 2m ? 2 buc, PATCH-PANNEL FO MONOMODE pentru 24 fibre oprice - E2000/APC complet echipat ? 2 buc, Patch-cord ftp cat. 6e (lungime 1 m), Patch-cord ftp cat. 6e (lungime 10 m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PT-uri 20kV proiectate (5 buc) si centrala in lungime totala de 6,5 km; -Posturi trafo si tablouri jt aferente centralei, trafo ? 2000kVA -Asigurare accesului la PC 20kV proiectat pentru OD</t>
  </si>
  <si>
    <t>Realizarea lucrărilor de întărire cu caracter gene criteriului cu N elemente în funcțiune în RET: - Racordarea LEA 400 kV Stupina - Varna și LEA 400 kV Rahman - Dobrudja în staţia 400 kV Medgidia Sud. Etapa II - LEA 400 kV d.c. Racorduri la staţia Medgidia Sud (PIF 2024) - Mărirea capacităţii de transport a LEA 400kV Bucureşti Sud – Pelicanu (8km) (PIF 2024); - LEA 400 kV d.c. (1 c.e.) Gutinaş – Smârdan (PIF 2024) - Mărirea capacităţii de transport LEA 220 kV Stejaru – Gheorgheni – Fântânele (PIF 2025) - LEA 400 kV Brazi Vest – Teleajen – Stâlpu (PIF 2025) Realizarea lucrărilor de întărire cu caracter general pentru respectarea criteriului cu N elemente în funcțiune în RED 110 kV: •,,Reconductorare LEA 110 kV Topolog – Tulcea Vest - 49 km cu conductor cu capacitate mărită de transport I limit = 850 A; Realizarea lucrărilor de întărire cu caracter general pentru respectarea criteriului cu N-1 elemente în funcțiune în RET: ,,Mărirea capacității de transportLEA 220kV Gutinaș – Dumbrava (PIF 2028); ,,Mărirea capacității de transport LEA 400 kV București Sud – Gura Ialomiței (PIF 2028); ,,Echipare circuit 2 al LEA noi 400 kV Smârdan – Gutinaș (PIF 2028); ,,Trecerea LEA 400 kV Isaccea-Tulcea Vest de la simplu circuit la dublu circuit (PIF 2030). Lucrari care nu sunt incluse in Planul de Dezvolatare RET 2022-2031: ,,Amplificare celor 3 transformatoare 400/110 kV Tulcea Vest de la 250 MVA la 400 MVA Punerea sub tensiune în ipotezele analizate în studiul de soluție a CEF Topolog 4 este condiționată de realizarea lucrărilor din planul de dezvoltare RET pentru lucrarile de la punctele 3.2.1 (N elemente in functiune) cu termen estimat PIF 2024-2025 si 3.2.3 a) (N-1 elemente in functiune) cu termen estimat PIF 2028-2030. Cu referire la limitarea operațională a puterii ținând cont de contingentele la care au rezultat suprasarcini in RET pentru lucrarile de la punctul 3.2.3 b) (N-1 elemente in functiune) Instalația de automatizare se va realiza prin intermediul unei aplicații instalate în sistemul SCADA propriu al CEF Topolog 4. În vederea securizării unei temporizări totale care să nu pună în pericol menținerea siguranței în functionare a SEN va fi avută în vedere funcționarea/acționarea logicii de limitare automată a puterii generate prin monitorizare contingențe cu deconectarea CEF Topolog 4. Echipamentele din componența ALO care comandă limitarea puterii evacuate se instalează la utilizator, în centrală și în instalațiile OTS. Datele necesare logicii de acționare a ALO se achiziționează din stații electrice ale OTS,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calculîn analizele de sistem. Pentru acționarea logicii ALO se va face monitorizarea în timp real a contingenței periculoase, cu declanșarea centralei. Pentru acționare, automatizarea va primi semnal de declanșare trifazată de la protecții și semnal de la poziția deconectat și confirmat a întreruptorului/întreruptoarelor de la ambele capete ale liniei (în logică SAU), respective de la ambele niveluri de tensiune de la unitățile de transformare de putere (în logică SAU). Monitorizarea în timp real a contingenței periculoase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 trebuie să îndeplinească toate condițiile tehnice impuse echipamentelor din sistemele de circuite secundare, conform normei tehnice ANRE cod NTE-011/12/00 „Normă tehnică pentru proiectarea sistemelor de circuite secundare ale stațiilor electrice”. Echipamentele de tip RTU care se montează în instalațiileOTS trebuie să îndeplinească și toate condițiile impuse terminalelor de protecție, control și automatizare din instalațiile OTS, conform normei tehnice interne Transelectrica, cod NTI-TEL-S-003- 2009-01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 automatizare din instalațiile OTS, în dulapuri realizate conform NTI-TEL-S- 018-2014-00 (Realizare dulapuri și cofrete circuite secundare) sau cofrete proprii. Nu se acceptă montarea acestor echipamente în dulapurile de protecție și control din instalațiile OTS.Alimentarea echipamentelor ALO cu tensiune operativă trebuie realizată la tensiunea de 220 Vcc, iar pentru alte valori de tensiune operativă se vor utiliza convertoare Vcc/Vcc incluse în ALO și supravegheate corespunzător.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avibrațiilor. Trebuie utilizate contacte auxiliare de semnalizare (CSA), libere de potențial, destinate exclusive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Se recomandă montarea dulapului ALO în stație cât mai aproape de elemental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ALO trebuie să includă atât căile de comunicație (principală, respectiv de rezervă) între echipamentele dedicate culegerii de date și echipamentul din centrală, cât și eventualele convertoare necesare transmiterii de date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Automatizarea limitării operaționale a puterii Centralei Electrice Fotovoltaice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monitorizate).Utilizatorul va asigura achiziția și montarea echipamentelor de automatizare pentru limitarea operationala si va asigura punerea in functiune a acestora, comunicația, licența, mentenanța acestora pentru toate instalațiile montate in Reteaua Electrică de Transport, Reteaua Electrică de Distributie, Producatori (CEE, CEF) și în instalațiile proprii. Costurile tuturor lucrărilor efectuate in instalațiile RET, RED, Producatori (CEE, CEF) pentru realizarea automatizării limitării operaționale se vor achita de către Utilizator si vor fi considerate Tarif de întărire. Pentru a putea transmite on-line poziția întreruptorului este necesar un abonament de date la un operator de telefonie mobilă, abonament de tip APN cu IP fix (static). Costul abonamentului va fi suportat integral de către Utilizator pentru toate instalațiile montate in Reteaua Electrică de Transport, Reteaua Electrică de Distributie, Producatori (CEE, CEF) și în instalațiile proprii. Pierderea comunicației sau orice eroarea de comunicație conduce la deconectarea întrerupătorului din stația de transformare a c</t>
  </si>
  <si>
    <t>A20 9219- MARMURA TL</t>
  </si>
  <si>
    <t>Racordare la tensiunea de 20kV intrare-iesire intre stalpii 105-106 pe ax LEA 20kV Paltinis cu evacuare in statia 110/20/kV Slobozia Nord (bara 1 20 kV rosie) Lucrari pe tarif de racordare: ,,Sectionarea LEA 20kV Paltinis existenta, intre stalpii 105 si 106 prin inlocuire stalp 106 existent cu un stalp special si la distanta de 10 m de acesta se va monta un stalp special nou intrei cei doi stalpi proiectati, se va realiza racordarea intrare ? iesire a punctului de conexiune. Cei doi stalpi speciali se vor echipa cu: consola de întindere MT, lan?uri duble de întindere cu izolatoare compozit, separator STEPNV 24kV, set desc?rc?toare cu ZnO 20 kV, set capete terminale 20 kV de exterior performante, set capete terminale 20 kV de exterior performante. La baza stâlpilor se va amenaja câte o priza artificiala de legare la p?mânt cu Rp&lt;4ohmi. ,,Realizare doua LES 20kV cu cablu de medie tensiune tripolar, cu elice vizibila, cu izola?ie XLPE, cu conductori de sectiune 3x1x185 mmp, conform specifica?iei OD pe o lungime de traseu de aproximativ 2x30 m; Echiparea compartimentului de racordare al punctului de conexiuni cu: ,,doua celule de linie motorizata 24 kV, 630A, 16 kA cu separator de sarcina in SF6 si CLP conf. Specificatiei OD; ,,o celula de masura conf. Specificatiei OD cu separator si grup de masura format din dou? transformatoare de tensiune 20/0,1 kV, clasa de precizie 0,2 ?i dou? transformatoare de curent de 400/5A, clasa de precizie 0,2S si contor electronic trifazat bidirectional, clasa de precizie 0,2s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FT- 045_TLC-M_ed02 ? TIP B si accesoriile de conectica: Patch-cord ftp cat. 6e (lungime 10 m) Achizitia si montarea contorului de decontare revin in sarcina Operatorului de Distributie.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 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1.,,functie protectie de tensiune minima /maxima in 2 trepte; 2.,,functie protectie de frecventa minima /maxima in 2 trepte; 3.,,functie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9 km - solutia 1 .,,LES 20kV intre PC 20kV proiectat si CEF in lungime de 0,3km ? solutia 2 .,,Posturi trafo si tablouri jt aferente parcului fotovoltaic trafo ? 2000kVA .,,Asigurare accesului la PC 20kV proiectat pentru OD.</t>
  </si>
  <si>
    <t>,,Realizarea lucrărilor de întărire cu caracter ge respectarea criteriului cu N elemente in functiune in RED 110 kV: LEA noua 110kV Slobozia Nord - Slobozia Sud – 5,8 km circuitul 1 ,,LEA noua 110kV Dragalina – Calarasi - 25,8 km circuitul 1 ,,Reconductorare LEA 110 kV Slobozia Sud – Slobozia Nord - 5,8 km (minim 850 A) ,,Reconductorare LEA 110 kV Dragalina – Calarasi - 25,8 km (minim 850 A) ,,Reconductorare LEA 110 kV Lehliu - Tamadau – 19,14 km (minim 850 A) ,,Reconductorare LEA 110 kV Mircea Voda – Saint Gobain - 1,126 km (minim 850 A) ,,Reconductorare LEA 110 kV Saint Gobain – Pelicanu - 3,032 km (minim 850 A) ,,Reconductorare LEA 110 kV Dragos Voda – Vlad Tepes - 15,45 km (minim 850 A) ,,Reconductorare LEA 110 kV Vlad Tepes – Lehliu Gara - 34,31 km (minim 850 A) ,,Reconductorare LEA 110 kV Lehliu Gara – Lehliu - 9,47 km (minim 850 A) ,,Reconductorare LEA 110 kV Slobozia Sud – Dragos Voda - 30,52 km (minim 850 A) ,,Reconductorare LEA 110 kV Calarasi -Mircea Voda – 9,88 km (minim 850 A) ,,Reconductorare LEA 110 kV Calarasi – Pelicanu - 7,78 km (minim 850 A) ,,Reconductorare LEA 110 kV Tamadau – Fundulea - 8,26 km (minim 850 A) ,,Reconductorare LEA 110 kV Fundulea – Solex - 23,58 km (REM) (minim 850 A) ,,Reconductorare LEA 110 kV Solex - F.C.M.E. – 5,91 km (REM) (minim 850 A) ,, ,, Realizarea lucrărilor de întărire cu caracter general pentru respectarea criteriului cu N elemente in functiune in RET: ,,Lucrari care nu sunt cuprinse in Planul de Dezvolatre RET 2022-2031: ,,Montarea celui de-al doilea AT 220/110 kV 200MVA in statia de transformare Mostistea ,,Montarea celui de-al treilea TR 400/110 kV 250MVA in statia de transformare Pelicanu ,,Montarea celui de-al treilea TR 400/100 kV 250MVA din statia Gura Ialomitei ,, ,, ,,Realizarea lucrărilor de întărire cu caracter general pentru respectarea criteriului cu N-1 elemente in functiune in RED 110 kV: Reconductorare LEA 110 kV Gura Ialomitei – CEF Tandarei – 12,9 km (minim 850 A) Reconductorare LEA 110 kV Dragalina – Slobozia Sud – 16,65 km (minim 850 A) Reconductorare LEA 110 kV Calarasi – Pietroiu – 29,6 km (minim 850 A) LEA noua 110 kV Slobozia Nord - Slobozia Sud – 5,8 km circuitul 2 LEA noua 110 kV Dragalina – Calarasi - 25,8 km circuitul 2 LEA noua 110 kV Calarasi - Pelicanu – 7,78 km LEA noua 110 kV Calarasi - Mircea Voda – 9,88 km LEA noua 110 kV Mircea Voda – Saint Gobain - 1,126 km LEA noua 110 kV Saint Gobain – Pelicanu - 3,032 km Reconductorare LEA 110 kV Dudesti - F.C.M.E. – 5,83 km (REM) (minim 850 A) Realizarea lucrărilor de întărire pentru respectarea criteriului cu N-1 elemente in functiune in RET: Lucrari care nu sunt cuprinse in Planul de Dezvolatre RET 2022-2031: ,,amplificare transformatoare de la 2x250MVA la 2x400 MVA 400/110kV in statia Gura Ialomitei ,,amplificare transformatoare de la 2x250MVA la 2x400 MVA 400/110 kV in statia Pelicanu ,, Punerea sub tensiune in ipotezele analizare in studiul de solutie a CEF Perieti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t>
  </si>
  <si>
    <t>•,,La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•,,Modalitatea de oferire a semnalelor catre toti utilizatorii interesati, precum si modul de realizare a transmiterii datelor pe caile de comunicatie se va face de comun acord intre utilizatori, prin conventie de exploatare. •,,Echipamentele de tip RTU care se monteaza in instalatiile OTS/OD trebuie sa indeplineasca toate conditiile tehnice impuse echipamentelor din sistemele de circuite secundare, conform normei tehnice ANRE cod NTE-011/12/00 „Normatehnica pentru proiectarea sistemelor de circuite secundare ale statiilor electrice”.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•,,Echipamentele utilizate vor respecta cerintele SR EN Seria 61000.4-12 „Compatibilitate electromagnetica”, SR EN 61508 „Securitatea functionala a sistemelor electrice/electronice”, IEC 60068 – „Environmental conditions” si setul IEC 60255 aplicabil. •,,Echipamentele destinate instalatiei de automatizare trebuie montate separat de echipamentele de protectie, control si automatizare din instalatiile OTS, in dulapuri realizate conform NTI-TEL-S-018-2014-00 (Realizare dulapuri si cofrete circuite secundare) sau cofrete proprii. •,,In instalatiile OTS alimentarea echipamentelor instalatiei de automatizare cu tensiune operativa trebuie realizata la tensiunea de 220 Vcc, iar pentru alte valori de tensiune operativa se vor utiliza convertoare Vcc/Vcc. •,,Echipamentele RTU vor fi prevazute cu doua surse de alimentare cu tensiune operativa sau schema de comutare automata rapida de pe o sursa (baterie) pe cealalta; timpul de trecere trebuie sa fie suficient de redus (de regula sub 50 ms) pentru a nu provoca resetarea RTU. Tensiunea operativa 220 Vcc poate fi pusa la dispozitie de OTS/OD, de regula din doua baterii separate, din dulapurile de servicii interne, prin automate de protectie de joasa tensiune. •,,Toate semnalele binare se vor prelua din celula prin conductoare de cupru, iar starea intrarilor binare din RTU se va monitoriza pe LED-urile echipamentului. •,,Semnalele de declansare de la protectii se vor automentine pe LED-uri, pana la anularea manuala. •,,Defectarea RTU si a interfetelor de comunicatie trebuie sa fie semnalizata optic in dulapul/cofretul destinat ALO. •,,Preluarea datelor analogice (curenti, tensiuni) trebuie realizata separat de echipamentele de protectie, control si automatizare din instalatia OTS/OD. •,,Pentru preluarea curentilor secundari se recomanda utilizarea unor senzori ampermetrici de tip toroidal (similar cleste Ditz) care se pot atasa pe fiecare faza a circuitelor de curent, fara întreruperea circuitelor. Se recomanda preluarea curentilor de pe un secundar de masura, altul decat secundarul de masura pentru contoarele de decontare. •,,În cazul preluarii curentilor prin înseriere cu circuitele existente, se recomanda înserierea pe un secundar de masura, altul decat secundarul de masura pentru contoarele de decontare. În acest caz trebuie efectuate calcule de compatibilitate ale secundarului de masura de curent cu echipamentele racordate la acest secundar. •,,În cazul statiilor cu schema monofilara de tip poligonal sau de tip 1½ întreruptoare pe circuit, curentii trifazati de pe cele doua laturi trebuie preluati separat, iar RTU trebuie prevazut cu doua intrari trifazate de curent. •,,În cazul statiilor prevazute cu bara de transfer si cupla de transfer sau cuple combinate, datele privind circulatia de curenti trifazati, pozitia întreruptoarelor si declansarile din protectii trebuie preluate separat, corespunzator functionarii elementului preluat pe bara de transfer prin cupla de transfer sau prin cupla combinata în regim de cupla de transfer. •,,Tensiunile secundare se vor prelua, de regula, de pe secundarul de masura prin intermediul unui automat trifazat de protectie de joasa tensiune (MCB) separat de cele destinate instalatiilor de protectie, control, automatizare si masura si prevazut în proiectul ALO. Instalatia de automatizare care se va realiza va avea roulul de a opri productia de energie electrica prin deconectarea centralei la contingentele rezultate din studiul de solutie in regimul cu N-1 elemente in functie. Instalatia de automatizare trebuie sa includa supravegherea permanenta a cailor de comunicatie (principala, respectiv de rezerva) cu echipamente dedicate culegerii de date din toate locatiile identificate in studiul de solutie. Se recomanda utilizarea de protocoale standardizate si de echipamente dedicate asigurarii securitatii cibernetice. In cazul in care se utilizeaza echipamente/circuite de comunicatie ale OTS, utilizatorul trebuie sa asigure masuri solide de securitate cibernetica si care sa evite orice interferenta asupra comunicatiilor OTS. Automatizarea limitării operaționale a puterii Centralei Electrice Fotovoltaice va conține pe lângă elementele fizice (echipamentele necesare instalației de automatizare) și calea de comunicație, abonament de date plătit (cartelă) în cazul comunicației de tip GPRS sau similar (calea de comunicare între automatizarea de limitare a puterii centralei și echipamentele care transmit datele culese de pe elementele de rețea monitorizate). Utilizator</t>
  </si>
  <si>
    <t>LEA 110KV URZICENI-BARBULESTI (C2)</t>
  </si>
  <si>
    <t>Varianta 2 Racordarea intrare?ie?ire în LEA dc 110 kV Urziceni ? B?rbule?ti 2 , între stâlpii 12?13 Lucrari pe tarif de racordare: ,,Execu?ie racord intrare ? ie?ire în LEA 110 kV Urziceni ? B?rbule?ti c 2, între stâlpii 12 ?i 13, prin montare stâlp terminal 110 kV tip ITNTR 110 244 5.3.B.R.cu console pentru simplu circuit, în axul liniei cu funie OlAl 3x185 mm2; ,,Executie statie de conexiune 110 kV noua (spate in spate), in apropierea LEA, pe terenul beneficiarului, in configuratie intrare ? iesire. Statia va avea denumirea operativa ? Statia de conexiune 110 kV Barbulesti 6? ,,In acest caz rezulta doua LEA 110 kV pe circuitul 1 al LEA Urziceni-Barbulesti: - LEA 110 kV Urziceni ? CEF Barbulesti, L=0,34 km; - LEA 110 kV Barbulesti ? CEF Barbulesti, L= 2,12 km Terenul va fi achizitionat prin grija ?i pe cheltuiala Utilizatorului (necesit? achizi?ie teren 1500 mp) si pus la dispozi?ia Retele Electrice Dobrogea, cu titlu gratuit de folosinta, pentru suprafata aferenta instalatiilor ce vor intra in inventarul si operarea OR Statia de conexiune intrare-iesire va fi prev?zuta cu: - doua celule 110 kV echipate complet, fiecare cu cate un întrerup?tor cu comanda unitripolara si RAR monofazat; echipate cu terminal numeric cu functii de protectie de baza si functii de protectie de rezerva (gr 1 si gr 2 echipate cu terminale numerice de protectie, cu functia diferentiala inclusa, care vor respecta cerintele NTE 011/12/00, din punct de vedere al tipului de echipament protejat si al sistemelor de comanda ? control, protectii si automatizari specific - desc?rc?toare cu oxizi de zinc, - separator 110 kV de by-pass montat intre sosirile din cei 2 stalpi 110 kV; - bar? colectoare 110 kV simpl? sectionata (cupla echipata complet cu 2 separatoare si 1CLP) - celula de 110 kV plecare spre utilizator echipata cu separator 110 kV ?i grup de m?sur?; (contorul se vor pune la dispozitie de OD); - servicii interne c.c. ?i c.a.: serviciile interne de c.c. se vor asigura printr-o sta?ie de energie, iar serviciile de c.a. 0,4 kV se vor asigura din instala?iile Utilizatorului, cu rezervare prin grup electrogen. - echipamente telecomunica?ii, echipament central de teleconducere a sta?iei, integrarea statiei de conexiune 110kV in SCADA ; - instala?ie de legare la p?mânt; - sistem de supraveghere antiefrac?ie; - gard de împrejmuire ?i drum de acces, etc. - montare analizor pentru monitorizarea calit??ii energiei electrice; Lucrari in sta?ia Urziceni: - Inlocuire intreruptor din celula Barbulesti 1 existent cu un întrerup?tor cu comanda uni/tripolara si RAR monofazat, 123 kV; 1600A; 40 kA; - Montare dulap de protec?ie (baza si rezerva echipate cu terminale numerice de protectie, cu functia diferentiala de linie PDL inclusa, care vor respecta cerintele NTE 011/12/00, din punct de vedere al tipului de echipament protejat si al sistemelor de comanda ? control, protectii si automatizari specific si se vor corela cu terminalele numerice de protectie din statia 110 kV Barbulesti 6 ? 22 MW), - Integrare în SCADA existent; Lucrari in sta?ia B?rbule?ti: - Inlocuire intreruptor 110 kV existent in celula LEA 110 kV Urziceni 1 cu intreruptor cu mediul de stingere in SF6, cu doua bobine de declansare, cu actionare uni/tripolara, caracteristici tehnice: Un= 123kV, In=1600 A, Ik=40kA; - Montare dulap de protec?ie (baza si rezerva echipate cu terminale numerice de protectie, cu functia diferentiala de linie PDL inclusa, care vor respecta cerintele NTE 011/12/00, din punct de vedere al tipului de echipament protejat si al sistemelor de comanda ? control, protectii si automatizari specific si se vor corela cu terminalele numerice de protectie din statia 110 kV Barbulesti 6 ? 22 MW). - Integrare în SCADA existent. Lucrari ce se realizeaza prin grija beneficiarului : - Realizare racord aerian 110 kV (inclusiv FO) intre celula noua 110 kV din statia de conexiunepana in statia de transformare aferenta aferenta utilizatorului, max. 20 m - sta?ie de transformare 110 kV/MT(spate in spate) aferent? utilizator; statia va fi echipata cu 1 transformator de 25 MVA Montare celula trafo 110 kV în configura?ia: -Separator de linie cu 1 CLP montat spre bara , 110 kV; 1600A; 31.5 kA - 3TC 110 kV, 2x300A/5/5/5A, cl. 0,5; - 3TT 110/?3/0,1/?3 kV, cl. 0,5, - Intreruptor SF6, ac?ionare tripolar?, 1600A/31,5kAx1sec, cu rol de dispozitiv general, dispozitiv de interfata cu protectiile aferente (inclusiv DRRI), cu doua bobine de declansare, pentru asigurarea protectiilor aferente pentru celula bloc linie-trafo. - statie conexiuni 20 kV -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Celula bloc linie-trafo, nou proiectate, va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trebuie s? aib? incluse ?i protec?ii de antiinsularizare, respectiv:protec?ia de minim? tensiune, protec?ia de maxim? tensiune, protec?ia de minim? frecven?? ?i protec?ia de maxim? frecven??; CEF Barbulesti 6 se va integra în DMS ? SCADA ?i EMS ? SCADA ?i, asigur? cel pu?in schimbul de semnale: puterea activ?, puterea reactiv?, tensiunea ?i frecven?a în punctul de racordare/delimitare, dup? caz, consemne pentru puterea activ? ?i putereareactiv?, semnale de stare ?i comenzi: pozi?ie întreruptor ?i pozi?ie separatoare. Vor fi prevazute doua cai de comunicatie pentru integrarea in DMS ? SCADA ?i EMS ? SCADA.</t>
  </si>
  <si>
    <t>Realizarea lucrărilor de întărire cu caracter gene criteriului cu N elemente in functiune in RED 110 kV: - reconductorare LEA 110kV Fundulea – Tămădău (8,256km) (minim 850 A); - LEA noua 110kV Fundulea – Solex (23,58km) (gestiune REM) (minim 850 A) - reconductorare LEA 110kV Lehliu - CEF Ileana2 – 6,6 km (minim 850 A) - reconductorareCEF Ileana 2 -Tămădău – 12,544 km; (minim 850 A) - reconductorare LEA 110kV Slobozia S. – Dragoș Vodă (30,525km); (minim 850 A) - reconductorare LEA 110kV Dragalina – Călarăși (25,8km); (minim 850 A) - reconductorare LEA 110kV Călărași – Pelicanu (7,776km); (minim 850 A) - reconductorare LEA 110kV Dragoş Vodă – Vlad Ţepeş (15.45km); (minim 850 A) - reconductorare LEA 110kV Vlad Tepes - Lehliu Gara (34.31km) (minim 850 A) - reconductorare LEA 110 kV Lehliu Gara – Lehliu (9.47km); (minim 850 A) - reconductorare LEA 110kV Urziceni - Căzănești (42,45km); (minim 850 A) - reconductorare LEA 110kV Căzănești - Gheorghe Doja (14,93km)(minim 850 A) - reconductorare LEA 110kV Gheorghe Doja – Slobozia N. (22,68km); (minim 850 A) - reconductorare LEA 110kV Slobozia N. – Slobozia S (5,8km) (minim 850 A) Lungime retea 110kV de reconductorat : 260,171km din care: Retele Electrice Muntenia-23,58km- linie noua Retele Electrice Dobrogea-236,6km Realizarea lucrărilor de întărire cu caracter general pentru respectarea criteriului cu N elemente in functiune in RET: Lucrari care sunt incluse in Planul de Dezvoltare RET 2023-2031: - racordarea liniilor de interconexiune în staţia Medgidia Sud (termen de PIF 2024) - conectarea liniilor de interconexiune LEA 400kV Isaccea – Stupina – Varna si LEA 400kV Isaccea – Rahman – Dobrudja in statia 400kV Medgidia Sud; (termen de PIF 2024) - reconductorare LEA 220kV Stejaru – Gheorgheni – Fântânele (termen de PIF 2025) - LEA 400kV d.c. Smârdan – Gutinaş, un circuit echipat (termen PIF 2028 conform aviz CTES nr.116/2024) - LEA 400kV d.c. Cernavodă – Stâlpu cu uncircuit prin staţia 400kV Gura Ialomiţei (PIF 2027 conform aviz CTES nr.116/2024) - trecerea la 400kV a LEA Brazi Vest – Teleajen – Stâlpu PIF 2027 conform aviz CTES nr.116/2024) - reconductorare LEA 400kV Bucureşti S. – Pelicanu cu PIF în anul 2024; - reconductorare LEA 400kV București S. – Gura Ialomiței cu PIF 2028; - realizarea LEA 400kV Suceava – Gădălin prevăzută în Planul de Dezvoltare al CNTEE „Transelectrica” – SA cu PIF 2030; - realizarea LEA 400kV Stâlpu – Braşov prevăzută în Planul de Dezvoltare al CNTEE „Transelectrica” – SA cu PIF după 2031. Lucrari care nu sunt incluse in Planul de Dezvoltare RET 2023-2031: - dublarea AT 220/110kV Mostiștea 200MVA sau înlocuirea acestuia cu unul de capacitate mărita de cca. 400MVA Realizarea lucrărilor de întărire cu caracter general pentru respectarea criteriului cu N-1 elemente in functiune in RED 110 kV: ,,linie nouă LES 110kV Pelicanu - Mostiștea (50,0km); (minim 850 A) ,,LEA noua 110kV Călărași – Pelicanu (7,776km) (minim 850 A) ,,LEA noua 110kV Dragalina – Călarăși (25,8km) (minim 850 A) ,,LEA noua 110kV Gura Ialomiței – Slobozia Sud (39,078km) (minim 850 A) ,,LEA noua 110kV Pelicanu – Saint Gobain (3,032km) (minim 850 A) ,,LEA noua LEA 110 kV Saint Gobain – Mircea Vodă (4,158km) (minim 850 A) ,,LEA noua 110kV Călărași – Pietroiu (29,595km) (minim 850 A) ,,LEA noua LEA 110kV Țăndărei – Gura Ialomiței (12,908km) (minim 850 A) ,,reconductorare LEA 110kV Călărași – Mircea Vodă (9,88km); (minim 850 A) ,,reconductorare LEA 110kV CEE Saveni - Gura Ialomitei (18,00km); (minim 850 A) ,,reconductorare LEA 110kV Lehliu – Mostiștea c1, c2 (2x19,752km). (minim 850 A) Lungime retea 110kV de reconductorat : 57,5km Linii noi 110kV: 122,347km din care: LES 110kV noua: 50km Realizarea lucrărilor de întărire pentru respectarea criteriului cu N-1 elemente in functiune in RET: Lucrari care sunt incluse in Planul de Dezvoltare RET 2023-2031: - echiparea cu cel de-al doilea circuit al LEA 400kV nouă Smârdan – Gutinaș (PIF în anul 2028), - mărirea capacitatii de transport de pe LEA 220 kV Dumbrava-Stejaru cu PIF 2028; - monitorizarea online și smartwires pe liniile de ieșire din secțiunea S6 pentru controlul fluxului de putere – PIF 2025 pentru eliminarea suprasarcinilor de pe LEA 400kV rac CEE Deleni - Medgidia S. c1, c2 și de pe LEA 400kV rac CEE Deleni – Varna, respectiv LEA 400kV rac CEE Deleni – Dobrudja. Lucrari care nu sunt incluse in Planul de Dezvoltare RET 2023-2031: -dublarea TR 400/110kV Pelicanu 250MVA -mărirea capacitatii de transport a LEA 220kV rac CEE Covurlui - Focșani In cadrul lucrarilor de reconductorare au fost considerate si lucrari de inlocuire transformatoare de curent din celulele de linie 110kV din statiile de capat (dimensionate pentru noile capacitati). Punerea sub tensiune in ipotezele analizate in studiul de solutie a CEF Barbulesti 6 este conditionata de realizarea lucrarilor de intarire pentru respectarea criteriului cu N elemente din prevazute in planul de dezvoltare RET/RED. Pentru respectarea criteriului cu N-1 elemente in functiune ,beneficiarul a optat pentru prevederile ord. 81/2022 cu referire la limitarea operationala a puterii tinand cont de contingentele la care au rezultat suprasarcini in RED/RET.Instalatia de automatizare se va realiza prin intermediul unei aplicatii instalata in sistemul SCADA propriu al CEF Barbulesti 6. In vederea securizarii unei temporizari totale care sa nu puna in pericol mentinerea sigurantei in functionare a SEN va fi avuta in vedere functionare/actionare a logicii de limitare automata a puterii generate prin monitorizare contingente cu deconectarea CEF Barbulesti 6. de realizare a instalatiilor de automatizare in centrala de producere energie electrica Principiile de realizare a instalatiei de automatizare sunt: - În centrală, instalatia de automatizare va opri productia de energie electrica prin deconectarea centralei, conform rezultatelor din studiul de soluție. - Instalatia de automatizare trebuie să includă supravegherea permanentă a căilor de comunicație (principală, respectiv de rezervă) cu echipamentele dedicate culegerii de date din toate locațiile identificate prin studiul de soluție. Se recomandă utilizarea de protocoale standardizate și de echipamente dedicate asigurării securității cibernetice. În cazul în care se utilizează echipamente/circuite de comunicație ale OTS, utilizatorul trebuie să asigure măsuri solide de securitate cibernetică și care să evite orice interferență asupra comunicațiilor OTS. - Din centrală, instalatia de automatizare trebuie să transmită, în timp real, spre sistemul EMS-SCADA DEN, cel puțin următoarele informații: ,,instalatia de automatizare în funcțiune/anulat; ,,starea de defect a oricărei căi de comunicație, principală sau redundantă a instalatiei de automatizare cu echipamentele dedicate culegerii de date din toate locațiile identificate prin studiul de soluție; ,,starea de defect a oricărui RTU dedicat instalatiei de automatizare pentru culegerea de date din oricare locație identificată prin studiul de soluție. - Pentru a putea transmite on-line poziția întreruptorului este necesar un abonament de date la un operator de telefonie mobilă, abonament de tip APN cu IP fix (static). Costul abonamentului va fi suportat integral de către Utilizator pentru toate instalațiile montate inRET/RED și în instalațiile proprii -Utilizatorul va fi răspunzător de funcționarea corectă a automatizării de limitareoperațională a puterii centralei pe întreaga durată de funcționare, până la finalizarea lucrărilorde întărire la N -1 elemente în funcțiune. - Costurile tuturor lucrarilor efectuate in instalațiile proprii CEF 22 MW Barbulesti 6 pentru realizarea automatizării limitării operaționale se vor achita de către Utilizator. - Echipamentele de automatizare montate in instalatiile Operatorului de Transport și Sistem (Transelectrica) ce realizeaza preluarea pozitiilor de stare a intreruptoarelor din ambele capete ale liniei electrice aeriene, respectiv din ambele celule ale T si AT care, prin declansare, produc suprasarcini. 4.2. Configurarea instalatiei de automatizare pentru realizarea limitarii operationale Pentru a asigura o optimizare a aplicatiei si un nivel de reproductibilitate tehnologica si functionala a modulelor componente ale instalatiei de automatizare, se vor utiliza module tipizate pe categorii de functii realizate [1]; [2]: - Culegere semnal analogic; - PLC cu logica inscriptibila si conversie analog-numerica a semnalelor preluate - CPU statie de transformare (unitate centrala de procesare) cu software dedicat si iesire Modus TCP (cu 16 canale de intrare, modem iesire GSM, semnalizari de functionare si alarme) - RTU universal minim 8 canale cu posibilitate de extensie; - Echipament GSM 4G pentru doua retele de telefonie; - Sursa DC cu conversie DC/DC 220/24Vcc; - Sistem de semnalizare. In functie de elemental de retea deservit modulele se vor configure pentru: - Celula 400kV sau 220 kV T sau AT - Celula 110 kV T sau AT - Celula 400 kV LEA; - Celula 110 kV LEA. 4.3. Instalatii la Utilizator (in Centrala) Unitate finala statie Unitatea finala a statiei are rolul de a colecta toate semnalele aferente instalatiei de automatizare (Modul T/AT, Unitate generala LEA) si a transmite spre Unitatea Centrala (aflata in statia Utilizator) informatia necesara pentru deconectare CEF. Instalatia este reprezentata de un modul de insumare /multiplexare si transmitere date catre Unitatea Centrala aflata in Instalatia Utilizatorului. Aceasta instalatie poate fi reprezentata de un RTU sau un multiplexor tip I/O cu modul GSM (8/8 intrari reversibile analogice/digitale). Timpii de conversie si transmitere semnal vor fi : - pentru RTU/MUX: max 25μs; - pentru Modul GSM: max 0,5 μs; - pentru transmitere date prin GPRS 4G: max 600 μs Timpii totali de procesare: max 630μs Se asigura, de asemenea: - Surse cc 12/24 V /convertoare cc/cc. - un echipament UPS pentru asigurarea continuitatii alimentării cu energie electrică pentru cel puțin 24h Instalatia de automatizare va acționa oprirea functionar</t>
  </si>
  <si>
    <t>Varianta unic?: Racordarea pe bara de 20kV a sta?iei 110/20 kV Topolog, prin extinderea barei 20 kV. Lucr?ri pe tarif de racordare: - montare celul? nou? de 20 kV echipata complet prin extinderea barelor de 20 kV, cu ajutorul unei celule de adaptare, - Cablu de medie tensiune tripolar, cu elice vizibila, cu izola?ie XLPE, cu conductori de sectiune 3x1x185 mmp, pe o lungime de traseu total de aproximativ 100m; -Montare fibra optica 100m; Echiparea compartimentului de racordare al punctului de conexiuni cu: ? -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o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 sistem de integrare în telecontrol realizat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E2000 APC, 2m ? 2 buc, PATCH-PANNEL FO MONOMODE pentru 24 fibre oprice - E2000/APC complet echipat ? 2 buc, Patch-cord ftp cat. 6e (lungime 1 m), Patch-cord ftp cat. 6e (lungime 10 m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PT-uri 20kV proiectate (5 buc) si centrala in lungime totala de 7 km -Posturi trafo si tablouri jt aferente centralei, trafo ? 2000kVA -Asigurare accesului la PC 20kV proiectat pentru OD.</t>
  </si>
  <si>
    <t>Realizarea lucrărilor de întărire cu caracter gene criteriului cu N elemente în funcțiune în RET:-Racordarea LEA 400 kV Stupina-Varna și LEA 400kV Rahman-Dobrudja în staţia 400 kV Medgidia Sud.Etapa II - LEA 400 kV d.c.Racorduri la staţia Medgidia Sud(PIF 2024)-Mărirea capacităţii de transport a LEA 400kV Bucureşti Sud–Pelicanu (8km) (PIF 2024);-LEA 400 kV d.c.(1 c.e.)Gutinaş–Smârdan (PIF 2024)-Mărirea capacităţii de transport LEA 220 kV Stejaru–Gheorgheni–Fântânele(PIF 2025)-LEA 400 kV Brazi Vest–Teleajen–Stâlpu(PIF 2025)Realizarea lucrărilor de întărire cu caracter general pentru respectarea criteriului cu N elemente în funcțiune în RED 110 kV: •,,Reconductorare LEA 110 kV Topolog – Tulcea Vest - 49 km cu conductor cu capacitate mărită de transport I limit = 850 A; •,,Amplificarea grupului de tratare neutru + bobina de stingere 30-200A din statia 110/20 kV Tololog Realizarea lucrărilor de întărire cu caracter general pentru respectarea criteriului cu N-1 elemente în funcțiune în RET:,,Mărirea capacității de transport LEA 220kV Gutinaș – Dumbrava (PIF 2028);,,Mărirea capacității de transport LEA 400 kV București Sud – Gura Ialomiței (PIF 2028);,,Echipare circuit 2 al LEA noi 400 kV Smârdan – Gutinaș (PIF 2028); ,,Trecerea LEA 400 kV Isaccea-Tulcea Vest de la simplu circuit la dublu circuit(PIF 2030).Lucrari care nu sunt incluse in Planul de Dezvolatare RET 2022-2031:,,Amplificare celor 3 transformatoare 400/110 kV Tulcea Vest de la 250 MVA la 400 MVA Punerea sub tensiune în ipotezele analizate în studiul de soluție a CEF Topolog 7 este condiționată de realizarea lucrărilor din planul de dezvoltare RET pentru lucrarile de la punctele 3.2.1(N elemente in functiune)cu termen estimat PIF 2024-2025 si 3.2.3 a)(N-1 elemente in functiune)cu termen estimat PIF 2028-2030.Cu referire la limitarea operațională a puterii ținând cont de contingentele la care au rezultat suprasarcini in RET pentru lucrarile de la punctul 3.2.3 b)(N-1 elemente in functiune)Instalația de automatizare se va realiza prin intermediul unei aplicații instalate în sistemul SCADA propriu al CEF Topolog 7.În vederea securizării unei temporizări totale care să nu pună în pericol menținerea siguranței în functionare a SEN va fi avută în vedere funcționarea/acționarea logicii de limitare automată a puterii generate prin monitorizare contingențe cu deconectarea CEF Topolog 7.Echipamentele din componența ALO care comandă limitarea puterii evacuate se instalează la utilizator,în centrală și în instalațiile OTS.Datele necesare logicii de acționare a ALO se achiziționează din stații electrice ale OTS,de la toate echipamentele de rețea care prin declanșare/deconectare pot produce suprasarcini pe alte echipamente din rețele. Menținerea siguranței în funcționare a SEN impune ca temporizarea totală,de la elementul deconectat,care provoacă suprasarcini,lareducerea sau oprirea totală a centralei să fie mai mică decât timpul critic determinat prin calcul în analizele de sistem.Pentru acționarea logicii ALO se va face monitorizarea în timp real a contingenței periculoase,cu declanșarea centralei.Pentru acționare,automatizarea va primi semnal de declanșare trifazată de la protecții și semnal de la poziția deconectat și confirmat a întreruptorului/întreruptoarelor de la ambele capete ale liniei(în logică SAU),respectiv de la ambele niveluri de tensiune de la unitățile de transformare de putere(în logică SAU).Monitorizarea în timp real a contingenței periculoase pe un element de rețea necesită montarea unui echipament de culegere, prelucrare și transmitere date,de tip Remote Terminal Unit(RTU)în stațiile de transformare identificate în studiul de soluție.La o celulă,preluarea semnalelor necesare pentru realizarea ALO se va face cu un singur RTU(eventual redundant)indiferent de numărul de utilizatori care necesită monitorizarea datelor din celula respectivă.Modalitatea de oferire a semnalelor către toți utilizatorii interesați,precum și modul de realizare a transmiterii datelor pe căile de comunicație se va face de comun acord între utilizatori,prin convenție de exploatare.Tot prin convenția de exploatare între utilizatori se va desemna utilizatorul răspunzător cu gestiunea tuturor componentelor comune hard și soft ale ALO,de asigurarea mentenanței acestor echipamente comune,de asigurarea tuturor actualizărilor,de eventuale înlocuiri sau modernizări de componente necesare funcționării corecte și în siguranță a instalației comune,pe întreaga durată de exploatare în comun a ALO.Echipamentele de tip RTU care se montează în instalațiile OTS trebuie să îndeplinească toate condițiile tehnice impuse echipamentelor din sistemele de circuite secundare, conform normei tehnice ANRE cod NTE-011/12/00„Normă tehnică pentru proiectarea sistemelor de circuite secundare ale stațiilor electrice”.Echipamentele de tip RTU care se montează în instalațiile OTS trebuie să îndeplinească și toate condițiile impuse terminalelor de protecție,control și automatizare din instalațiile OTS,conform normei tehnice interne Transelectrica, cod NTI-TEL-S-003- 2009-01“Detalii și specificații de echipamente pentru realizarea sistemului de comandă, control, protecție și automatizare pentru nivelul 400 kV, 220 kV și 110 kV LEA/LES/Cuple din stațiile electrice modernizate, pe tipuri de scheme primare”,pct. 0.4.„Standarde și acte normative de referință”.Se va acorda o atenție deosebită pentru SR EN Seria 61000.4-12„Compatibilitate electromagnetică”,SR EN 61508„Securitatea funcțională a sistemelor electrice/electronice”,IEC 60068 – „Environmental conditions” și setul IEC 60255 aplicabil.Echipamentele destinate ALO trebuie montate separat de echipamentele de protecție, control și automatizare din instalațiile OTS, în dulapuri realizate conform NTI-TEL-S- 018-2014-00(Realizare dulapuri și cofrete circuite secundare)sau cofrete proprii.Nu se acceptă montarea acestor echipamente în dulapurile de protecție și control din instalațiile OTS. Alimentarea echipamentelor ALO cu tensiune operativă trebuie realizată la tensiunea de 220 Vcc,iar pentru alte valori de tensiune operativă se vor utiliza convertoare Vcc/Vcc incluse în ALO și supravegheate corespunzător.Se recomandă ca echipamentul RTU să fie prevăzut cu două surse de alimentare cu tensiune operativă sau schemă de comutare automată rapidă de pe o sursă(baterie)pe cealaltă,timpul de trecere trebuie să fie suficient de redus(de regulă sub 50 ms)pentru a nu provoca resetarea RTU.Preluarea poziției întreruptorului sau întreruptoarelor se va face de la contactele auxiliare din dispozitivele de acționare(stații poligonale sau 1½ întreruptoare pe circuit)și trebuie aplicată pe intrări binare duale ale RTU, intrări prevăzute cu optocuploare și posibilități adecvate de reglare a pragului de acționare și de filtrare a vibrațiilor.Trebuie utilizate contacte auxiliare de semnalizare(CSA),libere de potențial, destinate exclusive ALO, separate de cele utilizate de sistemele de protecție, control și automatizare ale liniei.Pentru întreruptoarele prevăzute cu dispozitive de acționare monopolare, poziția deconectat și confirmat trebuie preluată prin CSA normal închise înseriate și libere de potențial.Poziția conectat și confirmat trebuie preluată prin CSA normal deschise înseriate și libere de potențial.Trebuie acordată o atenție deosebită modului de tratare a poziției întreruptorului, deoarece poziția neconformă/neconfirmată a întreruptorului va conduce la reducerea puterii generate sau la declanșarea centralei.Se recomandă montarea dulapului ALO în stație cât mai aproape de elemental monitorizat(de preferat în cabina cu protecții, dacă spațiul permite).În cazul în care dulapul/cofretul ALO se montează la depărtare de cabinele de protecție, trebuie prevăzute prin proiect media-convertoare electric/optic pentru fiecare semnal binar, atât la sursă, cât și la nivelul RTU.Cablul de fibră optică trebuie să fie cuprins în proiectul ALO. ALO trebuie să includă atât căile de comunicație(principală, respectiv de rezervă)între echipamentele dedicate culegerii de date și echipamentul din centrală, cât și eventualele convertoare necesare transmiterii de date Trebuie utilizate protocoale standardizate și echipamente special dedicate asigurării securității cibernetice.În cazul în care se utilizează echipamente/circuite de comunicație ale OTS, utilizatorul trebuie să asigure măsuri solide de securitate cibernetică și care să evite orice interferență asupra comunicațiilor OTS.Automatizarea limitării operaționale a puterii Centralei Electrice Fotovoltaice va conține pe lângă elementele fizice(echipamentele necesare instalației deautomatizare)și calea de comunicație fibră optică,abonament de date plătit(cartelă)în cazul comunicației de tip GPRS sau similar(calea de comunicare între automatizarea de limitare a puterii centralei și echipamentele care transmit datele culese de pe elementele de rețea monitorizate).Utilizatorul va asigura achiziția și montarea echipamentelor de automatizare pentru limitarea operationala si va asigura punerea in functiune a acestora, comunicația, licența, mentenanța acestora pentru toate instalațiile montate in Reteaua Electrică de Transport,Reteaua Electrică de Distributie,Producatori(CEE, CEF)și în instalațiile proprii.Costurile tuturor lucrărilor efectuate in instalațiile RET,RED,Producatori(CEE,CEF)pentru realizarea automatizării limitării operaționale se vor achita de către Utilizator si vor fi considerate Tarif de întărire.Pentru a putea transmite on-line poziția întreruptorului este necesar un abonament de date la un operator de telefonie mobilă,abonament de tip APN cu IP fix(static).Costul abonamentului va fi suportat integral de către Utilizator pentru toate instalațiile montate in Reteaua Electrică de Transport,Reteaua Electrică de Distributie,Producatori(CEE, CEF)și în instalațiile proprii.Pierderea comunicației s</t>
  </si>
  <si>
    <t>PTA 1616 CAP ALEX. ODOBESCU</t>
  </si>
  <si>
    <t>Din borne 0,4kV trafo aferent PTA nr.1616 se va monta o coloana noua JT, de sectiune 3x240+150Nmmp in lungime de 8m, ce va alimenta o CD 0,4kV noua securizata, unificata, cu intrerupator de 350A, amplasata pe stalpul PTA nr.1616. Din intrerupatorul nou, se va racorda un cablu de sectiunea 3x240+150Nmmp in lungime de 125m, pana la un BMPTS1 tip monobloc, echipat cu separator si intrerupator JT automat de 250A. Cutia se va monta pe un soclu incastrat in fundatie de beton la limita de proprietate prosumator. In BMPTS1 se va monta contor electronic trifazat de catre Retele Electrice Dobrogea SA. BMPT-ul si contorul vor fi puse la dispozitie de catre Retele Electrice Dobrogea SA. Costul mediu pentru realizarea unui bransament trifazat din LES 0,4kV este de 2060 lei.</t>
  </si>
  <si>
    <t>A20 5401 ECLUZA- ECLUZA OVIDIU CT</t>
  </si>
  <si>
    <t>A20 10700- OSTROV TL</t>
  </si>
  <si>
    <t>Alimentarea cu energie electrica se va realiza prin proiectarea si executarea unui punct de conexiune, racordat in sistem intrare, in LEA 20 kV 10700, din stalpul nr.30 existent, prin LEA MT 70 mmp, in lungime de 7 m, pana la un stalp special nou tip unificat 12 G, pe care se va instala un separator in montaj vertical cu CLP. Din separatorul vertical se va pleca in LES 20kV cu cablu ARE4H5EX ?3x1x185mmp GSC001, pozat in canalizatie tip A si B Enel, functie de traseu, in lungime de 120 m, pana la punctul de conexiune ce va fi amplasat pe domeniul public, la intersectia dintre DJ 222F si str. Casariei.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echipata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La punerea in functiune a caii de alimentare la MT, se va desfiinta calea de alimentare existenta, prin demontarea contorului existent.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</si>
  <si>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Lucr?ri pe tarif de racordare: Racord in LEA 20 kV Gradistea intre S3392 si IMS 3806 Racord in LEA 20 kV Gradistea intre S3392 si IMS 3806 Realizarea racordului intrare iesire se va realiza dupa cum urmeaza: -Inlocuire stalp sustinere existent cu un stalp BAC tip 12/G/31 echipat cu consola de intindere, separator trifazat de exterior STEP, izolatori de intindere dubli capete terminale si descarcatori, pe domeniul public. De la stalpul nou proiectat se va realiza un racord in LES spre Punct de Conexiuni CEF Cuza Voda 1.5 MW in celula de linie proiectata nr. 1. -Montare stalp nou BAC tip 12/G/31 echipat cu separator trifazat de exterior STEP, consola de intindere, izolatori de intindere dubli capete terminale si descarcatori, pe domeniul public. Din celula nr. 2 de linie din PC se va poza un cablu subteran 1x3x185mmp pana la stalpul proiectat spre IMS 3806, pe care se realizeaza trecerea LES-LEA. Lungimea totala LES 1x3x185mmp este de aproximativ 200m. Echipare Punct de Conexiuni ? Echipare punct de conexiune 20 kV ce se va amplasa pe domeniul public cu acces pentru SC RED SA din exterior echipat cu: - 2 buc. celul? modular? de linie (f?r? mentenan??) extensibila, cu echipament de comuta?ie în SF6,echipate cu separator de sarcin? ?i CLP, motorizata; - 1 buc. celul? de m?sur? cu separator de sarcin?, cu dou? transformatoare de tensiune 20/0,1 kV clasa de precizie 0,5 ?i doua transformatoare de curent de 50/5 A, clasa de precizie 0,2S&lt;(&gt;,&lt;)&gt; ? sistem de integrare în telecontrol realizat prin: montarea de RGDAT-3 buc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 montare grup de masurare de decontare in compartimentul de racordare,in celula de masura prevazut cu un contor dublu sens;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Retele Electrice Dobrogea, semnalele vor fi transmise printr-un cablu special ecranat,care va face parte impreuna cu traductoarele, din instalatia de utilizare. Lungimea cablului nu trebuie sa depaseasca 20m. - realizare drum de acces la punctul de conexiune; - realizare LES 20 kV cu lungimea de aprox 10 m intre punctul de conexiune si viitoarea centrala; - instala?ia de iluminat, prize ?i instala?ia de legare la p?mânt a cl?dirii punctului de conexiune; -Posturi trafo si tablouri jt aferente centralei, trafo ? 2000kVA -Asigurare accesului la PC 20kV proiectat pentru OD.</t>
  </si>
  <si>
    <t>Realizarea lucrărilor de întărire cu caracter gene criteriului cu N elemente în funcțiune în RET: PIF 2023 •,,Marirea capacitatii de transport tronson LEA 400 kV Bucuresti Sud - Pelicanu (8 km) •,,LEA 400 kV d.c. Cernavoda - Stalpu si racord in statia Gura Ialomitei (linie nouă) PIF 2024 •,,Marirea capacitatii de transport LEA 220 kV Stejaru -Gheorgheni – Fantanele •,,LEA 400 kV d.c. (1c.e) Gutinas – Smardan PIF 2025: •,,LEA 400 kV Brazi Vest - Teleajen – Stalpu Realizarea lucrărilor de întărire cu caracter general pentru respectarea criteriului cu N elemente în funcțiune în RED 110 kV: •,,Reconductoare LEA 110 kV Slobozia Sud- Dragos Voda-30,52km cu conductor cu capacitate mărită de transport I limit = 850 A; •,,Reconductoare LEA 110 kV Dragos Voda-Vlad Tepes-15,5km cu conductor cu capacitate mărită de transport I limit = 850 A; •,,Reconductorare LEA 110 kV Calarasi- Pelicanu-7,78km cu conductor cu capacitate mărită de transport I limit = 850 A; Realizarea lucrărilor de întărire cu caracter general pentru respectarea criteriului cu N-1 elemente în funcțiune în RET: PIF 2028: •,,Reconductorare LEA 400kV Gura Ialomitei – Bucuresti Sud Lucraci care nu sunt incluse in Planul de Dezvoltare RET: •,,montare AT2 Pelicanu Realizarea lucrărilor de întărire cu caracter general pentru respectarea criteriului cu N-1 elemente în funcțiune în RED 110 kV: •,,Reconductorare LEA 110 kV Mircea Voda – Saint Gobain-1,126 km cu conductor cu capacitate mărită de transport I limit = 850 A; •,,Reconductorare LEA 110 kV Saint Gobain – Pelicanu-3,032 km cu conductor cu capacitate mărită de transport I limit = 850 A; •,,Reconductoare LEA 110 kV Tandarei-Slobozia Sud-29,22km cu conductor cu capacitate mărită de transport I limit = 850 A; •,,Reconductoare LEA 110 kV Gura Ialomitei-Tandarei-12,9km cu conductor cu capacitate mărită de transport I limit = 850 A; •,,Reconductoare LEA 110 kV Calarasi- Mircea Voda-9,88km cu conductor cu capacitate mărită de transport I limit = 850 A. Evaluarea lucrărilor de întărire: Valoarea estimată a lucrărilor enunțate la pct.3.2 pe bază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Costul total al intaririlor pentru racordare este de: 529.000,00 lei/MVA x 1,57MVA = 830.530,00lei Valoarea Ti calculată pe bază de deviz general aferentă OD/OTS cu lucrări de întărire la N și N-1: (Ti)SS = (Ti)N_elemente+(Ti)_N-1_elemente=23.450.955,514lei + 49.598.196 ,05lei = 73.049.151,57lei fără TVA, din care: La N elemente: (Ti)SS =23.450.955,514lei fără TVA din care: Ti RED = 23.450.955,514lei fără TVA Ti OTS = 0 lei fără TVA La N-1 elemente: (Ti)SS = 49.598.196,05lei fără TVA din care: Ti RED/REM = 28.162.221,94 fără TVA Ti OTS = 21.435.974,11 lei fără TVA Astfel valoarea componentei T(I) care se va considera la calculul tarifului de racordare este: Ti =min (73.049.151,57lei; 830.530,00lei ) =830.530,00lei fara TVA Termenul posibil de realizare a lucrărilor de întărire aferente OD este: la N și N-1 elemente, de la momentul obținerii avizelor și autorizațiilor de construire, s-a calculat timpul necesar realizării lucrărilor de întărire pentru racordarea centralei CEF CUZA VODA astfel: 12x10 luni x 22 zile lucrătoare + 15 zile/km x 109,958 km = 4.289 zile lucrătoare (reconductorări) In cazul în care puterea aprobată totală este mai mare de 1 MW şi dacă sunt necesare lucrări de întărire a reţelei electrice în amonte de punctul de racordare pentru realizarea condiţiilor tehnice necesare racordării, utilizatorul va constitui o garanţie financiară până la încheierea contractului de racordare în valoare de 110.411,26 lei fără TVA, reprezentând contravaloarea a 10% din componentele TR, TU și TI. Garanţia se va constitui sub formă de: scrisoare de garanţie bancară, cont colateral de garanţie, bilet la ordin avalizat de bancă în cazul persoanelor juridice sau cont de consemnaţiuni în cazul persoanelor fizice. Această garanţie constituită de utilizator se execută/restituie în conformitate cu prevederile Regulamentului privind racordarea utilizatorilor la reţelele electrice de interes public, aprobat prin Ordinul ANRE nr. 59/2013 cu modificările şi completările ulterioare. Valoarea garanției va fi stabilită de către OD în concordanță cu procedurile interne. Materialele şi echipamentele care se utilizează la realizarea instalaţiei de racordare trebuie să fie noi, omologate sau certificate, după caz, dacă acest lucru este prevăzut în specificaţiile tehnice, în conformitate cu procedurile aplicabile în cadrul OD Celelalte materiale şi echipamente, pentru care nu sunt elaborate specificaţii tehnice, trebuie să fie noi, compatibile cu starea tehnică a instalaţiei, să îndeplinească cerinţele specifice de fiabilitate şi siguranţă.</t>
  </si>
  <si>
    <t>A20 9801- 6 MARTIE TL</t>
  </si>
  <si>
    <t>Solutia ? RACORD ÎN DERIVA?IE DIN LEA 20 kV 9801 ? DERIVATIA SALCIOARA Lucrari pe tarif de racordare: În vederea racord?rii CEF Salcioara, se propune realizarea unui racord în deriva?ie din LEA 20 kV 9801, derivatia spre localitatea Salcioara, dupa STC3665, intre derivatia PTA 64 Salcioara si derivatia PTA 184 Apa CAP, prin realizarea unui racord nou 20kV din stalpul existent nr. 23. Pentru realizarea solutiei de racordare sunt necesare urmatorele lucrari: -echipare stalp 23 existent cu consola de derivatie, lanturi duble de intindere cu izolatori compozit - plantare stalp de intindere-tractiune unificat tip 12/G/31 (amplasat in vecinatatea st 23 din LEA 9801, la limita drumului de exploatare existent in zona), echipat cu consol? semiorizontala de intindere, lanturi duble cu izolatori compozit, separator tripolar de exterior 24 kV, 400 A cu cu?ite de punere la p?mânt, montaj vertical pe stâlp, un set de desc?rc?toare cu ZnO si dispozitive de deconectare, suport unificat (pentru desc?rc?toare si terminale unipolare de medie tensiune), prize de pamant; ,,realizare LES 20 kV cu cablu de medie tensiune tripolar, cu elice vizibila, izola?ie XLPE, cu conductor de sectiune 3x1x185 mm2, pe o lungime de aproximativ 90m pozat intre stalpul proiectat si PC 20kV ,,echiparea compartimentului de racordare al punctului de conexiuni 20kV proiectat cu: o celula de linie 24 kV, tip LE, cu sistem trifazat de bare cu izolatie in aer, curent nominal de serviciu continuu 630 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de serviciu continuu 630 A, echipata cu separator de sarcina 24 kV, cu 3 pozitii, mediul de stingere un SF6, curent nominal admisibil de scurta durata pentru bare si derivatii 16 kA, un separator de punere la pamant ST 2 in aval de grupul de masura, motorizare 24 V c.c., 2 reductori de curent 50/5A cls 0,2S si 2 reductori de tensiune 20/0,4 kV, cls. 0,2, indicatoare prezenta tensiune, rezistenta anticondens. Reductorii de curent si tensiune vor avea buletine de verificare metrologica. integrarea in telecontrol a punctului de conexiuni proiectat realizata cu: UP 2020 LITE (conform GSTR002) -1 buc, baterii acumulatori -2 buc, TSA-1 buc, router pentru comunicatii 4G - CISCO IR1101, Swich-uri CISCO IE-4000-8S4G-E, dulap pentru echipamente de telecomunicatii FT- 45_TLC-M - TIP B si accesoriile de conectica: Patch-cord ftp cat. 6e (lungime 1 m); Patch-cord ftp cat. 6e (lungime 10 m) ,, Lucrari prin grija utilizatorului: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La realizarea fundatiei cladirii PC se va avea in vedere faptul ca zona de amplasare este incadrata ca fiind ?zona inundabila?.Cladirea PC se va amplasa pe terenul CEF, in coltul de nord-est, la limita de proprietate cu drumul de acces, pentru a permite accesul personalului OD din drumul de exploatare din zona.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PT-CEF in lungime de 0,010km ,,Posturi trafo si tablouri jt aferente parcului fotovoltaic trafo &lt;=2000kVA ,,Asigurare accesului la PC 20kV proiectat pentru EDD.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Dobrogea. Materialele ?i echipamentele care se utilizeaz? la realizarea lucr?rilor de racordare trebuie s? fie noi, omologate sau certificate, dup? caz, dac? acest lucru este prev?zut în specifica?iile tehnice unificate, în conformitate cu procedurile aplicabile în cadrul Retele Electrice Dobrogea. Celelalte materiale ?i echipamente, pentru care nu sunt elaborate specifica?ii tehnice unificate, trebuie s? fie noi, compatibile cu starea tehnic? a instala?iei, s? îndeplineasc? cerin?ele specifice de fiabilitate ?i siguran??.</t>
  </si>
  <si>
    <t>Realizarea lucrărilor de întărire cu caracter gene criteriului cu N-1 elemente in functiune in RET: - Montarea unui Transformator nou 400/110kV, 250MVA, inclusiv celulele 400kV si 110kV, SCPA si integrare in SCADA existenta Evaluarea lucrarilor de intarire in RET, conform deviz general atasat, este de : 36.383.331 lei fara TVA Beneficiarul CEF Salcioara a optat pentru prevederile ord. 81/2022 cu referire la limitarea operationala a puterii tinand cont de contingentele la care au rezultat suprasarcini in RET la N-1 elemente in functiune. Echipamentele din componența ALO care comandă limitarea puterii evacuate se vor instala la utilizator, în centrală, și în instalațiile OTS. Modalitatea de realizare a automatizării de limitare operațională se va stabili la etapa următoare de proiectare, PTE, în conformitate cu documentul „Conținut cadru – Specificații de realizare a automatizării de limitare operațională” – elaborator CNTEE Transeelctrica SA, și în principiu va consta în: - montarea unui echipament tip RTU care să preia poziția deconectat/ declansat a ambelor întreruptoare ale oricăruia dintre transformatoarele de putere din stația 400/110kV Tulcea Vest. - cale de comunicație: fibra optica sau GPRS Asigurarea comunicației, pe GPRS sau fibră optică, se va realiza prin grija Utilizatorului. Utilizatorul va asigura achiziția și montarea echipamentelor de automatizare pentru limitarea operațională, în RET și în instalațiile proprii. Automatizarea limitării operaționale a puterii centralei electrice fotovoltaice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pozitia intrerupatorului, solutia propusa necesita un abonament de date la un operator de telefonie mobila, abonament de tip APN cu IP fix (static). Costul abonamentului va fi suportat integral de catre Utilizator pentru toate instalațiile montate in RET/RED (dupa caz) și în instalațiile proprii. Lipsa comunicatiei/informatiilor intre automatizarea de limitare a puterii centralei si echipamentele care transmit datele culese de pe elementele de retea monitorizate, sau orice eroare de comunicație va conduce la deconectarea intreruptorului din statia de transformare 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operational puterea maximă ce poate fi evacuată de centrală în rețea. In situatia in care comunicatia prin GSM (minim 4G) nu va asigura timpii de deconectare conform normativelor in vigoare de la data PIF a centralei, calea de comunicatie se va asigura prin fibra optica, ale carei costuri de instalare si mentenanta se vor asigura de catre Utilizator. Utilizatorul nu poate solicita si primi de la operatorul de rețea despăgubiri pentru energia electrică ce nu a fost produsă și livrată în rețea pe perioada limitării. Implementarea, licența, parametrizarea, punerea in functie, testele de PIF, mentenanta, asigurarea comunicatiei aferenta automatizarii de limitare operationala a puterii centralei implementate in cadrul centralei vor fi asigurate de catre utilizator pe cheltuiala acestuia. Utilizatorul este raspunzator de functionare corecta a automatizarii de limitare operationala a puterii centralei pe intreaga durata de existenta a centralei electrice. Element deconectat ,,Element in suprasarcină ,,P evacuat CEF Valea Teilor ,, TR. 1 400/110 kV TULCEA VEST ,,TR. 3 400/110 kV TULCEA VEST ,,0 ,, TR. 2 400/110 kV TULCEA VEST ,,0 ,, TR. 3 400/110 kV TULCEA VEST ,,TR. 1 400/110 kV TULCEA VEST ,,0 ,, TR. 2 400/110 kV TULCEA VEST ,,0 ,, TR. 2 400/110 kV TULCEA VEST ,,TR. 1 400/110 kV TULCEA VEST ,,0 ,, TR. 3 400/110 kV TULCEA VEST ,,0 ,, Echipamentele aferente sistemului de automatizare pentru limitarea operațională se vor instala în următoarele stații: OTS – CNTEE Transelectrica SA: -Stația 400/10kV Tulcea Vest Evaluarea lucrarilor de intarire Valoarea estimată a lucrărilor enunțate la pct.3.2 pe baza de indici conform art. 44 din Ordinul ANRE 11/2014 este de: T(I)=Sn x i Art. 41. - În situația în care punctul de racordare este la medie tensiune, într-o linie electrică aeriană, tariful specific pentru calculul componentei Ti a tarifului de racordare se noteaza i5 și sestabilește utilizând următoarea formulă: (Ti) calcul = S evac* i5 unde I5 = iMTA + iST110/MT [lei/MVA]. I5 = 97 000lei/MVA +432.000 lei/MVA = 529.000 lei/MVA (Ti)calcul= 529.000,00 lei/MVA * 0,530MVA = 280.370,00lei ,,Valoarea Ti calculată pe bază de deviz general aferentă OD/OTS cu lucrări de întărire la N și N-1 fără limitare operațională: (Ti)SS = 36.383.331 lei fara TVA La N elemente: (Ti)SS = 0 lei fără TVA din care: Ti RED = 0 lei fără TVA Ti OTS = 0 lei fără TVA La N-1 elemente: (Ti)SS = 36.383.331 lei fără TVA din care: Ti RED = 0 lei fără TVA Ti OTS = 36.383.331 lei fără TVA Valoarea suportata de Beneficiar este minimul dintre costurile stabilite prin Ord 141/2014 si estimarea lucrarilor de intarire necesare racordarii si anume: Ti =min (280.370,00lei; 36.383.331 lei ) = 280.370,00lei fara TVA ,,Valoarea lucrarilor de realizare automatica de limitare/deconectare CEF Salcioara pentru respectarea criteriului N-1 elemente in functie: 134.610,00 lei fara TVA din care: Total cost automatica de deconectare Retele Electrice Dobrogea: - Total cost automatica de deconectare OTS: Ti_limitare_op = 134.610,00 lei fara TVA Astfel valoarea componentei T(I) care se va considera la calculul tarifului de racordare este : min[ (Ti)N_elemente+Ti_limitare_op; Ti calcul] =min[(0 lei fara TVA +134.610,00 lei fara TVA) ; 280.370,00lei lei fara TVA]= 134.610,00 lei fără TVA Valoarea suportata de Beneficiar este minimul dintre costurile stabilite prin Ord 141/2014 si estimarea lucrarilor de intarire necesare racordarii si anume: Ti = 134.610,00 lei fără TVA Durata de realizare a lucrarilor de intarire in RED va fi data de catre OTS.</t>
  </si>
  <si>
    <t>A20 6100 IRIGATII- FACLIA CT</t>
  </si>
  <si>
    <t>Alimentarea cu energie electrica se va realiza prin proiectarea si executarea unui punct de conexiuni radial conform normelor unificate RED in vigoare racordat pe medie tensiune in LEA 20 kV L 6001 din stalp existent pe care se va monta o consola de derivatie, din care se va pleca cu OlAl aerian 3x1x70 mmp in lungime de 10 m pana la un stalp nou care se va echipa cu separator de derivatie orizontal cu CLP pentru cablu de alimentare al PC nou. Din Separator orizontal se pleaca cu un cablu LES 20 KV in lungime de 40 m cu cablu sectiune de 3x1x185 mmp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circuitiluminat; - intrerupator automat bipolar 16A magnetotermic pentru alimentare si protectie circuit prize; - transformatorul de putere 20/0,4 kV se va dimensiona conform puterii solicitate.</t>
  </si>
  <si>
    <t>S10 0212 PT 1M- TABACARIE CT</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</si>
  <si>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</si>
  <si>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 xml:space="preserve">	
TULCEA</t>
  </si>
  <si>
    <t>S20 9212- MARMURA TL</t>
  </si>
  <si>
    <t>Alimentarea cu energie electrica se va realiza prin proiectarea si executarea unui punct de conexiune, racordat in sistem intrare-iesire, in LES 20 kV 9212, prin interceptarea LES 9212 existent intre statia Marmura si PTAB nr.66 Tulcea, LES-ul 20kV existent se va sectiona si se va mansona, pozandu-se un tronson de LES 20kV cu cablu ARE4H5EX ?3x1x185mmp GSC001, pozat in canalizatie tip A si B Enel, functie de traseu, in lungime de 2x20 m, pana la punctul de conexiune ce va fi amplasat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Bransamentul trifazic existent se va desfiinta iar componentele acestuia se vor preda la UOMTJT.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</si>
  <si>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PTA-5148 FIERBINTI</t>
  </si>
  <si>
    <t>Alimentarea cu energie electrica se face din LEA jt aferenta PTA 5148 prin executarea urmatoarelor lucrari: -Se va inlocui partea electrica din BMP, atat intrerupatorul existent In=32A cu intrerupator nou In=63A, cat si conductoarele din circuitul primar,din cupru, flexibile cu sec?iuni adecvate curentului nominal al intrerupatorului, prin grija RED ;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</si>
  <si>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A20 4407 CARIERA- SITORMAN CT</t>
  </si>
  <si>
    <t>Solutia analizata- Racord in LEA 20 kV 4407 intre PC 1761 si STB 4407/4408 la stalpii 153-154, in portiunea mentionata linia este dublu circuit cu linia LEA 20 kV 4408. Lucrari pe tarif de racordare Realizarea racordului intrare iesire se va realiza in LEA 20 kV 4407 prin separarea celor doua circuite LEA 20 kV 4407 si 4408 dupa cum urmeaza: - Se va inlocui stalpul de sustinere dublu circuit existent nr 153 prin montare stalp intindere proiectat nr .153A tip BAC tip 12/G/31 dublu circuit, echipat cu console de intindere, izolatori de intindere dubli, pe terenul utilizatorului pentru preluarea celor doua LEA 20 kV 4407 si 4408. - Montare stalp intindere proiectat nr. 1, terminal, tip BAC tip 12/G/31 pentru preluarea LEA 20 kV 4407, echipat cu consola de intindere, izolatori de intindere dubli capete terminale si descarcatori, pe terenul utilizatorului. - De la stalpul nr. 153A proiectat se va realiza un racord aerian pana la stalpul nr 1 cu conductoare aluminiu cu sectiunea 120 mmp. De la stalpul nou proiectat nr. 1 se va realiza un racord in LES spre Punct de Conexiuni CEF Corbu in celula de linie proiectata nr. 1. -Montare stalp intindere nou nr. 2 BAC tip 12/G/31 echipat cu consola de intindere, izolatori de intindere dubli capete terminale si descarcatori, pe terenul utilizatorului pentru preluare LEA 20 kV 4407 si trecere LEA LES spre PC CEF. Din celula nr. 2 de linie din PC se va poza un cablu subteran 1x3x185mmp pana la stalpul proiectat nr. 2, pe care se realizeaza trecerea LES-LEA. Din stalpul de colt nr 154 se va realiza un racord aerian al LEA 20 kV 4407 pana la stalpul nr 2 proiectat cu conductoare aluminiu cu sectiunea 120 mmp. LEA 20 kV 4408 se va poza pe stalpul nou 153A si va continua traseul existent pe stalpul 154 pe partea dreapta a traseului dublu circuit descris anterior. Lungimea totala LES 1x3x185mmp este de aproximativ 60m - punct de conexiuni 20 kV proiectat in anvelopa de beton amplasat pe terenul utilizatorului Echiparea compartimentului de racordare al punctului de conexiuni 20 kV, cu: - 2 celule de linie motorizate 24 kV, 630A, 16 kA cu separator de sarcina in SF6 si CLP conf. specificatiei OD; - loc pentru înc? o celul? de linie; - 1 celula de masura motorizata conform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CEF+IS Corbu in lungime de 0,02 km. -Posturi trafo si tablouri jt aferente centralei CEF+IS Corbu, trafo ? 2000kVA -Asigurare accesului la PC 20kV proiectat pentru OD.</t>
  </si>
  <si>
    <t>Realizarea lucrărilor de întărire cu caracter gene criteriului cu N elemente in functiune in RED 110 kV: -LES 110 kV - Medgidia Nord - Medgidia Sud 8 km – linie noua C1 8 km 1600 mmp -LES 110 kV - Medgidia Sud - Medgidia Nord 8 km – linie noua C2 8 km 1600 mmp -Reconfigurarea statie 110/20 kV Medgidia Nord, in vederea realizarii circuite LES 110 kV noi. Realizarea lucrărilor de întărire cu caracter general pentru respectarea criteriului cu N elemente in functiune in RET: Lucrari din Planul de Dezvoltare RET 2024-2031 LEA 400 kV d.c. (1c.e) Gutinas - Smardan 2024 LEA 400 kV Brazi Vest - Teleajen – Stalpu 2025 Marirea capacitatii de transport LEA 220 kV Stejaru -Gheorgheni - Fantanele 2025 Instalare trafo 3 nou 400/110kV Medgidia Sud 2026 Marirea capacitatii de transport LEA 220 kV Gutinas-Dumbrava 2028 Marirea capacitatii de transport LEA 220 kV Dumbrava-Stejaru 2028 Marirea capacitatii de transport LEA 220 kV Fantanele-Ungheni 2028 Marirea capacitatii de transport LEA 400 kV Bucuresti Sud-Gura Ialomitei 2028 Lucrari care nu sunt incluse in Planul de Dezvoltare RET: - Amplificare transformatoare in statia Medgidia Sud de la 250 MVA la 400 MVA - Statie de transformare 400/110kV 250 MVA Sitorman racordata in LEA 400 kV Constanta Nord – Tariverde. Realizarea lucrărilor de întărire cu caracter general pentru respectarea criteriului cu N-1 elemente in functiune in RED 110 kV: - LEA 110 kV Constanta Nord- Ovidiu linie noua 12 km - LES 110 kV Medgidia Nord - Medgidia Sud C3 - linie noua 8 km 1600 mmp. Realizarea lucrărilor de întărire pentru respectarea criteriului cu N-1 elemente in functiune in RET: Lucrari din Planul de Dezvoltare RET 2024-2031 Echiparea circuitului 2 pentru LEA noua 400kV Smardan-Gutinas 2028 LEA 400 kV d.c. (1c.e) Constanta Nord - Medgidia Sud 2028 Marirea capacitatii de transport LEA 400 kV Cernavoda - Pelicanu (53 km) 2029 LEA noua 400 kV Stilpu Brasov pentru rezolvarea suprsarcinilor pe axul Brazi Stilpu Teleajen 2026. Evaluarea lucrarilor de intarire Valoarea estimata a lucrarilor enuntate la pct.3.2 pe baza de indici conform art. 44 din Ordinul ANRE 11/2014 este de: T(I)=Sn x i In solutia analizata: „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T(I)= Sn x I6 =529.000 lei/MVA x 4,668MVA = 2.469.372 lei Valoarea componentei T(I) calculata pe baza de deviz general este: 205.146.906,22 lei fara TVA din care: Ti SS N (RED)= 66.135.088,00lei fara TVA Ti SS N (RET)= 115.501.350,22 lei fara TVA Ti SS N-1 (RED)= 23.510.468,00 lei fara TVA Ti SS N-1 (RET)= 0,00 lei fara TVA Astfel valoarea componentei T(I) care se va considera la calculul tarifului de racordare este: Solutia analizata: Ti =min (205.146.906,22 lei; 2.469.372 lei) = 2.469.372 lei fara TVA Termenul posibil de realizare a lucrărilor de intarire in RED pentru pct. 3.2 este 3.032 zile lucratoare, de la momentul obtinerii obtinerii avizelor si autorizatiilor de construire. S-a calculat timpul necesar realizarii lucrarilor de intarire pentru racordarea CEF+IS Corbu astfel: La N 2x14 luni x 22 zile lucratoare +60 zile/km x16 km (LES 110 kV noi) = 1.576 zile lucratoare La N-1: 1x14 luni x 22 zile lucratoare +60 zile/km x8 km (LES 110 kV noi) + 1x14 luni x 22 zile lucratoare +30 zile/km x12 km (LEA 110 kV noi) = 788 + 668 = 1.456 zile Nu sunt inclusi timpii de obtinere a avizelor si acordurilor proprietarilor.</t>
  </si>
  <si>
    <t>S20 5604 SEIMENI- CERNAVODA CT</t>
  </si>
  <si>
    <t>PTM 334 BLOCURI L 11109</t>
  </si>
  <si>
    <t>Bransamentul trifazic existent se va inlocui cu circuit trifazat subteran nou, ce se va alimenta din TG 0,4 kV al PTM nr.334, cu cablu de sectiunea 3x150+95N mmp in lungime de 600 m, pe domeniul public, pana la un BMPT, semidirect tip monobloc, echipat cu separator, ansamblu reductori de 125/5 A si un intrerupator JT automat de 125 A. Cutia se va monta pe un soclu incastrat in fundatie de beton la limita de proprietate cu acces din domeniu public. In BMPT se va monta contor electronic trifazat, in montaj semidirect Smart Meter cu dublu sens. BMPT-ul si contorul vor fi montate de catre Retele Electrice Dobrogea SA. Bransamentul trifazic existent se va desfiinta iar componentele acestuia se vor preda la UOMTJT. .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Instalatia de legare la pamant va respecta prevederile Normelor Unificate Retele Electrice Dobrogea SA.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</si>
  <si>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</si>
  <si>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POWER CHAIN SRL</t>
  </si>
  <si>
    <t>Instalatie de stocare IS Calan 54 MW</t>
  </si>
  <si>
    <t>CALAN STREI 110/20KV</t>
  </si>
  <si>
    <t>Conform lucrarii :  - studiu de solutie-elaborat de S.C. POWER DESIGN S.R.L., avizat de Retele Electrice Banat SA cu Aviz CTE nr. 26/06/11.04.2024  si la CNTEE Transelectrica SA cu Aviz CTES nr. 164/2024
Solutie unica – racordare la tensiunea de 110 kV radial in statia 110/20 kV Calan prin echiparea unui pas celular (Semicocs 1) cu o celula 110 kV completa
Lucrări pe tarif de racordare:
-modernizare celula de 110 kV (celula Semicocs 1) plecare spre utilizator echipată complet cu întrerupător inclusiv protectie diferentiala longitudinala (pentru racordul in LES) și grup de măsură (contorul și montajul de către OD);
-celula va fi integrată în sistemul existent de circuite secundare, servicii interne şi telecontrol;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-completarea structurilor de susținere a lanțurilor de izolatoare (rigle si stâlpi), izolația
Pentru amplasarea construcțiilor noi (suporți de aparataj, fundații etc.) se vor întocmi studii la zi: geotehnice, hidrogeologie precum si ridicări topografice.
Stâlpii, riglele și suporții pentru aparataj vor fi realizate din metal protejat prin zincare la cald.
Stația va fi prevăzută cu lanțuri de izolatoare din materiale compozite din cauciuc siliconic, adecvate zonei de poluare corespunz ătoare amplasamentului, care nu necesita curățire sau ungere.
Izolația externă a aparatelor primare va fi ceramică sau compozită, corespunzător gradului de poluare și condițiilor climato–meteorologice de zonă.
-completarea sistemului iluminat normal si de siguranta, exterior si perimetral in zona noii celule echipate 110 kV sosire LES 110 kV IS Calan. În conformitate cu Normativ privind proiectarea și executarea instalațiilor electrice la consumatori cu tensiuni până la 1000 V – I7/02, se prevede asigurarea iluminatului de siguranță și de evacuare.
-completarea instalatiei de legare la pamant (ILP si ILT)
Instalația de legare la pământ va respecta normele tehnice interne ale OD cu completările și modificările ulterioare.
-completarea instalatiei de protectie impotriva supratensiunilor
Amplasamentul celulei de racord este amplasamentul actualei celule LEA 110 kV Semicocs circ.1, dezafectata (impreuna cu Semicocs circ. 2); acesta se va elibera de echipamentele si constructiile existente si terenul se va aduce la stare de construire.
Avand in vedere faptul ca lucrarile din statia Calan, pentru racordarea noului utilizator, se executa in incinta unor instalatii existente, lucrarile pe tarif de racordare vor intra in patrimoniul si gestiunea Retele Electrice Banat.
Lucrări pe tarif utilizator:
Pentru LES 110 kV prin care debiteaza IS Calan se va realiza o automatizare de declansare a LES 110 kV in statia 110/20 kV Calan pentru evitarea injectiei de putere reactiva in reteaua electrica la care va fi racordata.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-realizare căi de comunicație de la instalațiile de monitorizare și instalațiile de reglaj secundar ale noii centrale până la interfața cu Transelectrica;
-montare analizor pentru monitorizarea calității energiei electrice.
-realizarea unui circuit LES 110 kV 3x1x500mmp Al, lungime 1000 m, intre statia de racord 110/20 kV Calan existenta si statia de transformare a utilizatorului 110/20 kV (TU) inclusiv OPUG cu minim 36 FO (in vederea integrarii in SCADA).</t>
  </si>
  <si>
    <t>CCE Macesu</t>
  </si>
  <si>
    <t>CEM Macesu</t>
  </si>
  <si>
    <t>statie 400 kV Macesu racordata in LEA 400 kV Tantareni-Kozlodui</t>
  </si>
  <si>
    <t>statie 400 kV Macesu</t>
  </si>
  <si>
    <t>98/35636</t>
  </si>
  <si>
    <t>PVP Lynx SRL</t>
  </si>
  <si>
    <t>CEF Oravita 4</t>
  </si>
  <si>
    <t>statie noua 400/110 kV Oravita</t>
  </si>
  <si>
    <t>93/32701</t>
  </si>
  <si>
    <t>statie 400/110kV Oravita racordată  în LEA 400 kV d.c. Resita - Pancevo</t>
  </si>
  <si>
    <t>Covasna</t>
  </si>
  <si>
    <t>POSEDARU GHEORGHE ADRIAN</t>
  </si>
  <si>
    <t>GHENESCU VASILE</t>
  </si>
  <si>
    <t>DRAGOIU DAMIAN</t>
  </si>
  <si>
    <t>POIANA MARULUI</t>
  </si>
  <si>
    <t>IDOMIR GABRIEL</t>
  </si>
  <si>
    <t>SZANTO MIHAI</t>
  </si>
  <si>
    <t>LOPADEA NOUA</t>
  </si>
  <si>
    <t>ARSENOIU VOICHITA-ELENA</t>
  </si>
  <si>
    <t>GAVRILA GHEORGHE</t>
  </si>
  <si>
    <t>SPONI SRL</t>
  </si>
  <si>
    <t>ROBU CONSTANTIN</t>
  </si>
  <si>
    <t>COMUNA ADAMUS</t>
  </si>
  <si>
    <t>ADAMUS</t>
  </si>
  <si>
    <t>CMI POWER CONSULTING S.R.L.</t>
  </si>
  <si>
    <t>SANCRAIU DE MURES</t>
  </si>
  <si>
    <t>BADESCU ADRIAN-CRISTIAN</t>
  </si>
  <si>
    <t>ONITA EUGEN</t>
  </si>
  <si>
    <t>PLESA FLORIN-DORIN</t>
  </si>
  <si>
    <t>ELIS PAVAJE SRL</t>
  </si>
  <si>
    <t>SURUB TRADE SRL</t>
  </si>
  <si>
    <t>FARCAS IOAN</t>
  </si>
  <si>
    <t>ELAN DEPO KER S.R.L.</t>
  </si>
  <si>
    <t>, LEA 20 KV FANTANELE-JACOD</t>
  </si>
  <si>
    <t>ALLCOLORS SERV S.R.L.</t>
  </si>
  <si>
    <t>LES 20 kV PC 1</t>
  </si>
  <si>
    <t>CREATIVE SUSTENABILITY INVESTMENTS S.R.L.</t>
  </si>
  <si>
    <t>PT 1 Joseni,</t>
  </si>
  <si>
    <t>ILOVAN COSMIN NELU</t>
  </si>
  <si>
    <t>UNGRA</t>
  </si>
  <si>
    <t>BACIU</t>
  </si>
  <si>
    <t>COMUNA FARCASA</t>
  </si>
  <si>
    <t>ANDREICA DUMITRU</t>
  </si>
  <si>
    <t>PTA 4615 CULCIU MARE1-SM</t>
  </si>
  <si>
    <t>COMUNA FRATA</t>
  </si>
  <si>
    <t>FRATA</t>
  </si>
  <si>
    <t>LEA MT CAMPIA TURZII - SOPOR</t>
  </si>
  <si>
    <t>MARE VASILE</t>
  </si>
  <si>
    <t>BAITA DE SUB CODRU</t>
  </si>
  <si>
    <t>PTA 1 BAITA DE SUB CODRU</t>
  </si>
  <si>
    <t>COMUNA COLTAU</t>
  </si>
  <si>
    <t>LEA 20 KV BM5-SP1</t>
  </si>
  <si>
    <t>COMUNA TIHA BARGAULUI</t>
  </si>
  <si>
    <t>PTA TIHA BARGAULUI 1</t>
  </si>
  <si>
    <t>PTA TUREAC 3</t>
  </si>
  <si>
    <t>DOROLTAN IOANA</t>
  </si>
  <si>
    <t>PTA 1 SABISA</t>
  </si>
  <si>
    <t>OCNA SUGATAG</t>
  </si>
  <si>
    <t>PETROVA</t>
  </si>
  <si>
    <t>COMAN GHITA</t>
  </si>
  <si>
    <t>PTA 3 MOISEI</t>
  </si>
  <si>
    <t>PTA PIATRA FANTANELE 3</t>
  </si>
  <si>
    <t>PTA TUREAC VALEA TUREACULUI 5</t>
  </si>
  <si>
    <t>GAVRIS LOREDANA</t>
  </si>
  <si>
    <t>PTZ 8071 STR.CRASNEI</t>
  </si>
  <si>
    <t>SOCIETATE CIVILA MEDICALA DR. SICHET</t>
  </si>
  <si>
    <t>POMI</t>
  </si>
  <si>
    <t>PTA 5901 POMI1-SM</t>
  </si>
  <si>
    <t>UNIMATAN VASILE</t>
  </si>
  <si>
    <t>CRISENI</t>
  </si>
  <si>
    <t>PTA 8150 CRISENI 4</t>
  </si>
  <si>
    <t>IOAN BARBURAS</t>
  </si>
  <si>
    <t>PTA 7791 CIUMARNA</t>
  </si>
  <si>
    <t>PETRU PERNES</t>
  </si>
  <si>
    <t>COMUNA CETATE</t>
  </si>
  <si>
    <t>CETATE</t>
  </si>
  <si>
    <t>LEA 20 KV UNIREA - SEBIS</t>
  </si>
  <si>
    <t>SMARTWARE SRL</t>
  </si>
  <si>
    <t>PALEU</t>
  </si>
  <si>
    <t>LES 20 KV ORADEA CENTRU-PA SPITAL A EXT</t>
  </si>
  <si>
    <t>NOVATEX SRL</t>
  </si>
  <si>
    <t>PTAB ILUMINAT BORS 2</t>
  </si>
  <si>
    <t>COMUNA SANTANDREI</t>
  </si>
  <si>
    <t>SANTANDREI</t>
  </si>
  <si>
    <t>LEA 20 KV PALOTA-PORCINE 2 60200201</t>
  </si>
  <si>
    <t>COMUNA SACUIEU</t>
  </si>
  <si>
    <t>LEA MT HUEDIN VALEA CRISULUI</t>
  </si>
  <si>
    <t>ZANTIALA SOLAR SRL</t>
  </si>
  <si>
    <t>OSORHEI</t>
  </si>
  <si>
    <t>ST.110/20 KV CET II ORADEA</t>
  </si>
  <si>
    <t>ZUM ENERGY S.R.L.</t>
  </si>
  <si>
    <t>LECHINTA</t>
  </si>
  <si>
    <t>ST.110/20 KV LECHINTA</t>
  </si>
  <si>
    <t>ELJA GREEN GROW SRL</t>
  </si>
  <si>
    <t>COJOCNA</t>
  </si>
  <si>
    <t>OPM GROUP SRL</t>
  </si>
  <si>
    <t>ST.110/20 kV BECLEAN</t>
  </si>
  <si>
    <t>ST.110/20 KV GHERLA</t>
  </si>
  <si>
    <t>RECAP ENERGY S.R.L.</t>
  </si>
  <si>
    <t>LEA 110 kV JIBOU-CEHU</t>
  </si>
  <si>
    <t>IB VOGT CHARLIE SRL</t>
  </si>
  <si>
    <t>QUANTUM PHOTOVOLTAIC SRL</t>
  </si>
  <si>
    <t>MORTENI</t>
  </si>
  <si>
    <t>LEA 20 KV PETRESTI TG 30600301</t>
  </si>
  <si>
    <t>QUANTUM PHOTOVOLTAIC BALENI SRL</t>
  </si>
  <si>
    <t>LEA 20 KV FINTA 30600203</t>
  </si>
  <si>
    <t>LEA 20 KV CORNATEL 30600302</t>
  </si>
  <si>
    <t>VIDRA</t>
  </si>
  <si>
    <t>TERBORG SOLAR ENERGY SRL</t>
  </si>
  <si>
    <t>FILIP IULIAN GEORGE</t>
  </si>
  <si>
    <t>PTAB 0646 STR. HORTENSIEI</t>
  </si>
  <si>
    <t>COMUNA CISLAU</t>
  </si>
  <si>
    <t>CISLAU</t>
  </si>
  <si>
    <t>LEA 20 KV VIPERESTI 30300302</t>
  </si>
  <si>
    <t>COMUNA GALBINASI</t>
  </si>
  <si>
    <t>GALBINASI</t>
  </si>
  <si>
    <t>PTA 0350 TABARASTI 2</t>
  </si>
  <si>
    <t>SC TOTAL TRANS SRL</t>
  </si>
  <si>
    <t>PTZ 0255 TRANSCONTAINERE</t>
  </si>
  <si>
    <t>SRTZ SPV SRL</t>
  </si>
  <si>
    <t>PTZ 0169 CAMINE PETROTEL</t>
  </si>
  <si>
    <t>PTZ 0264 S.C.C.R.</t>
  </si>
  <si>
    <t>TUDOR VIORICA</t>
  </si>
  <si>
    <t>BRAZI</t>
  </si>
  <si>
    <t>PTA 3262 POPESTI</t>
  </si>
  <si>
    <t>COMUNA JIRLAU</t>
  </si>
  <si>
    <t>JIRLAU</t>
  </si>
  <si>
    <t>PTA 5105 CAP JIRLAU</t>
  </si>
  <si>
    <t>DRAGNEA STELIAN</t>
  </si>
  <si>
    <t>PTAB 2613 ANV.RASARITULUI</t>
  </si>
  <si>
    <t>BUTISEACA VASILICA</t>
  </si>
  <si>
    <t>VISANI</t>
  </si>
  <si>
    <t>PTA 5207 COMUNA 2 VISANI</t>
  </si>
  <si>
    <t>GOHOR</t>
  </si>
  <si>
    <t>PLESA MARICEL</t>
  </si>
  <si>
    <t>PTA 5833 VASILE ALECSANDRI SAT</t>
  </si>
  <si>
    <t>VALEA MARULUI</t>
  </si>
  <si>
    <t>BINDAR MARGARIT</t>
  </si>
  <si>
    <t>BILIESTI</t>
  </si>
  <si>
    <t>PTA 4265 BILIESTI BISERICA</t>
  </si>
  <si>
    <t>DOBRIN CONSTANTIN</t>
  </si>
  <si>
    <t>CHIVESCU VASILE</t>
  </si>
  <si>
    <t>PTZ 0117 PACURI</t>
  </si>
  <si>
    <t>SC PV ENERGY VLADIMIR SRL</t>
  </si>
  <si>
    <t>CEF SC PV ENERGY VLADIMIR SRL</t>
  </si>
  <si>
    <t>stalpul nr.33B nou al LEA 110KV BARBATESTI-STOINA cod SAP DS-VHV-00322-MP3223</t>
  </si>
  <si>
    <t>PIF estimat la 11.06.2025</t>
  </si>
  <si>
    <t>Lucrări de întărire la funcționarea în configurație N:
Întăriri RET incluse în Planul de dezvoltare RET:
• Reconductorare LEA 220 kV Urechești-Târgu Jiu N – Paroșeni -termen de punere în funcțiune la etapa 2028;
• Reconductorare LEA 220 kV Paroșeni – Baru Mare termen de punere în funcțiune la etapa 2028;
• Reconductorare LEA 220 kV Baru Mare – Hășdat - termen de punere în funcțiune la etapa 2028;
• Reconductorare LEA 220 kV Studina – Tr. Măgurele - termen de punere în funcțiune la etapa 2028;
• Reconductorare LEA 220 kV d.c. P de Fier – Reșița - termen de punere în funcțiune la etapa 2028
Întăriri RET neincluse în Planul de dezvoltare al RET:
• Reconductorarea LEA 400 kV P de Fier – Reșița;
• Autotransformator nou AT3 400/220 kV 400 MVA Slatina;
• Reconductorare LEA 220 kV Slatina – Gradiște;
• Reconductorare LEA 220 kV Ostrovu-Mare – P de Fier;
• Reconductorare LEA 220 kV Cetate – Gruia – P de Fier;
• Mărire capacitate T 400/110 kV 250 MVA Drăgănești Olt la 400 MVA
Întăriri RED :
• Reconductorare LEA 110 kV Ostrovul Mare – Burila;
• Reconductorare LEA 110 kV Ghercești – Craiova N;
• Reconductorare LEA 110 kV Siminic – Ghercești;
Reconductorarea LEA 110 kV DIF – Craiova N;
• Reconductorarea LEA 110 kV DIF – Podari (funcționare radială);
• Reconductorarea LEA 110 kV Podari – Segarcea (funcționare radială);
• Reconductorare LEA 110 kV Segarcea – Horezu (funcționare radială).
Lucrări de întărire la funcționarea în configurație N-1:
Întăriri RET incluse în planul de dezvoltare RET:
• LEA 400kV P de Fier - Djerdap circuitul 2 - termen de punere în funcțiune la etapa 2029;
• LEA 400 kV Oradea – Jozsa (120 km) - termen de punere în funcțiune la în intervalul 2030 – 2040;
Întăriri RET neincluse în Planul de dezvoltare RET:
* Noua interfață RET- RED prin realizarea stației 400/110 kV Iancu Jianu
• Autotransformator nou AT2 400/220 kV 400 MVA Reșița;
• Conectare AT3 220/110 kV 200 MVA Tr. Măgurele pe zona Olt 110 kV;
• Realizare 2 x LES 220 kV Slatina – Grădiște;
• Echipare cu circuit suplimentar – LEA 220 kV Ostrovu Mare – P de Fier;
• Reconductorarea LEA 220 kV Slatina – CEF Dobrun - Craiova;
• Reconductorarea LEA 220 kV Ostrovu Mare – Cetate;
• Reconductorare LEA 220 kV Grădiște – Ișalnița;
• Mărire capacitate TF 220/110 kV Ostrovu Mare 200 MVA la 400 MVA;
• Mărire capacitate AT 220/110 kV 200 MVA Cetate la 400 MVA;
• Mărire capacitate AT 220/110 kV 200 MVA Urechești la 400 MVA;
• Mărire capacitate AT 220/110 kV Tg. Jiu N la 400 MVA;
• Mărire capacitate AT1 și AT2 220/110 kV 200 MVA Craiova la 400 MVA;
• Echipare cu dispozitiv de control al fluxurilor de putere SmartValves
LEA 220 kV Târgu Jiu – Paroșeni
Întăriri RED necesare in RED:
• Circuit suplimentar si reconductorare LEA 110 kV Gruia – Ostrovul Mare
• Reconductorarea LEA 110 kV Ghercești – Craiova N
• Reconductorarea LEA 110 kV Siminic – Craiova Est
• Reconductorarea LEA 110 kV Jilț – Roșiuța
• Reconductorarea LEA 110 kV Motru – Roșiuța
• Reconductorarea LEA 110 kV Tg, Jiu S – Urechești;
• Reconductorare LEA 110 kV Galicea – Cetate;
• Reconductorare LEA 110 kV Băilești – Basarabi;
• Reconductorare LEA 110 kV Băilești – Galicea;
• Reconductorarea LEA 110 kV Ișalnița – Almăj;
• Reconductorarea LEA 110 kV Basarabi - Cetate
• Reconductorarea LEA 110 kV Basarabi – Calafat
• Reconductorare LEA 110 kV Craiova N – Craiova Centru
• Reconductorarea LEA 110 kV Cetate – Gruia</t>
  </si>
  <si>
    <t>KED ENERGY SRL</t>
  </si>
  <si>
    <t>CEF KED ENERGY SRL</t>
  </si>
  <si>
    <t>Stalpul nr. 193 al LEA 20kV Draganesti, Statia 110/20kV Videle</t>
  </si>
  <si>
    <t>PIF estimat la 14.06.2025</t>
  </si>
  <si>
    <t>Lucrari de intarire retea la N elemente in functiune:
-Reconductorarea LEA 20 kV existente VIDELE - Draganesti prin majorarea secțiunii de la 50 mmp la 95 mmp, pe o lungime de aproximativ 20,3 km; - Reconductorarea LEA 20 kV DRAGANESTI VLASCA - Stejaru cu majorarea secțiunii de la 50 mmp la 95 mmp pe o lungime de 15,7 km; - Amplificarea transformatorului de 110/20 kV din stația 110/20 kV DRAGANESTI VLASCA, de la 10 MVA la 16 MVA;
- Reconductorare total REM - 93,9 km:
LEA 110kV LEA 110 kV Domnesti A-Mihailesti(16,9 km);
LEA 110kV Clejani-Videle(20,2 km);
LEA 110kV Clejani-Mihailesti(21,3 km);
LEA 110kV Copaceni-Uzunu(15,3 km);
LEA 110kV Jilava A-Copaceni(12,4 km);
LEA 110kV Ghizdaru A-Nicolae Caranfil(7,8 km)
LES 110kV Domnesti-Marsa(50km);
Lucrari de intarire retea la N-1 elemente in functiune:
Total E Distribuție Muntenia: 97,5 km
LEA 110kV Uzunu-Ghizdaru(31,7km)
LEA 110kV Prundu-Colibasi-Jilava(32,8km)
LEA 110kV Prundu-Giurgiu Nord B(33km)
Total DEO: 30,2 km
LEA 110kV Videle-Nicolae Caranfil(24,6km)
LEA 110kV Magura-Alexandria(5,6km)
Reconductorarile se fac cu conductor cu capacitate marita de transport Imin = 850 A (inclusiv inlocuire TC si adaptare circuite primare si secundare). Puterea maxima ce poate fi evacuata fara realizarea lucrarilor de intarire in RED este de 0 MW.</t>
  </si>
  <si>
    <t>BREBENI SOLAR SRL</t>
  </si>
  <si>
    <t>CEF BREBENI SOLAR SRL</t>
  </si>
  <si>
    <t>Stalpul 43A tip ITn 110244 proiectat in axul LEA 110kV Milcov-Coteana</t>
  </si>
  <si>
    <t>PIF estimat la 13.06.2025</t>
  </si>
  <si>
    <t>Lucrarile de intarire retea la N elemente constau in reconductorarea urmatoarelor linii:
LEA 110kV Gradiste-Bals - 29km;
LEA 110kV Gradiste - SRA IPA – 2.7km;
LEA 110kV Milcov Gradiste – 6.6km;
LEA 110kV Milcov - SRA IPA – 3.9km;
 Lucrarile de intarire la N elemente sunt comune pentru CEF Brebeni si Ametist 
Lucrari pentru realizarea limitarii operationale: Echipamentele de automatizare montate in instalatiile Operatorului de Distributie (Distributie Energie Oltenia) ce realizeaza preluarea informatiilor de deconectare ca urmare a monitorizarii pozitiilor de stare a intreruptoarelor din ambele capete ale
liniilor care prin declansare produc suprasarcini:
-	Statia Curtisoara – Dulap RTU, Router 2buc;
-	Statia Caracal Sud – Dulap RTU, Router 1buc;
-	Statia Coteana – Dulap RTU, Router 2buc;
-	Statia Milcov – Dulap RTU, Router 3buc;
-	Statia Caracal Vest – Dulap RTU, Router 1buc;
-	Statia Caracal Nord – Dulap RTU, Router 1buc;
-	Statia Bals – Dulap RTU, Router 1buc;
-	Statia Corabia – Dulap RTU, Router 1buc;
-	Statia Dragasani – Dulap RTU, Router 1buc;
Echipamentele de automatizare montate in instalatiile Operatorului de Transpost si Sistem (Transelectrica) ce realizeaza preluarea informatiilor de
deconectare ca urmare a monitorizarii pozitiilor de stare a intreruptoarelor din ambele capete ale liniilor care prin declansare produc suprasarcini:
-	Statia Gradiste – Dulap RTU, Router 8buc;
-	Statia Draganesti Olt– Dulap RTU, Router 8buc;
-	Statia Turnu Magurele – Dulap RTU, Router 1buc;
-	Statia Slatina – Dulap RTU, Router 2buc;
-	Statia Craiova Nord – Dulap RTU, Router 1buc;
Lucrarile de intarire generale la N-1 elemente constau in reconductorarea urmatoarelor linii:
•	LEA 110kV Caracal V- Caracal N 6.64 km ;
•	LEA 110kV Draganesti Olt - SPAF 5 9 km;
•	LEA 110kV SPAF 5 - Caracal N 9 km;
•	LEA 110kV Draganesti Olt - Caracal S 15.8 km;
•	LEA 110kV Caracal V- Caracal S 3.33 km;
•	LEA 110kV CEF Ametist - Milcov 9 km;
•	LEA 110kV Draganesti Olt - Gradiste 29 km;
•	LEA 110kV Milcov - CEF Brebeni 8.75 km;
•	LEA 110kV Milcov - Curtisoara 10.8 km;
•	LEA 110kV Curtisoara - CHE Strajesti 19.5 km;
•	LEA 110 kV Mamura - Iancu Jianu 27.3 km;
•	LEA 110kV Draganesti - CEE Strejesti 21.3 km;
•	LEA 110 kV Bals - Iancu Jianu 26.54 km;
•	LEA 110kV Draganesti Olt - Coteana 15 km;
•	LEA 110kV Corabia - CHE Izbiceni 21.509 km;
•	LEA 110kV Corabia - Potelu 26.054 km;
•	LEA 110kV Dabuleni - Potelu 12.74 km;
•	Trafo Drag Olt 400/110 kV 250MVA;
•	Trafo 1 Gradiste 220/110 kV 200MVA;
•	Trafo 2 Gradiste 220/110 kV 200MVA;
•	LEA 220 kV Gradiste - Isalnita 60 km;
•	LEA 220 kV Gradiste - Slatina 23.3 km;
•	LEA 220 Craiova - CEF Dobrun 29 km;
•	LEA 220 Slatian - CEF Dobrun 20 km;</t>
  </si>
  <si>
    <t>la stalpul nr. 11 ,tip ICn 110kV, existent al racordului 110kV SPA Golesti, alimentata din LEA 110kV Bradu – Mioveni</t>
  </si>
  <si>
    <t>PIF estimat la 18.06.2025</t>
  </si>
  <si>
    <t xml:space="preserve">Lucrari de intarire retea generale rezultate la N elemente in functiune, ca urmare a depasirii capacitatii LEA:
*in instalatiile Distributie Energie Oltenia SA:
Reconductorare LEA 110 kV Oiesti – Albesti in lungime de 11km;
reconductorare LEA 110 kV Textila – Pitesti Nord in lungime de 3.4km ;
reconductorare LEA 110 kV Albesti - Cerbureni in lungime de 8.5km,
reconductorare LEA 110 kV FMEP - Textila in lungime de 5.3km.
Lungimea totala a LEA 110kV ce trebuie reconductorata la regimul N este de: 28.2km. 
* in instalatiile CNTEE Transelectrica SA:
Realizare statie Arefu 400kV si montarea unui AT 400MVA, 400/220kV an PIF 2024
Lucrari de intarire retea generale rezultate la N-1 elemente in functiune, ca urmare a depasirii capacitatii LEA:
*in instalatiile Distributie Energie Oltenia SA:
Reconductorare LEA 110KV BRADU - PITESTI NORD, DEO, L=10.5km ,
reconductorare LEA 110KV BRADU - MIOVENI - RACORD SPA GOLESTI, DEO, L=33km , 
reconductorare LEA 110KV CERBURENI –ELECTROARGES, DEO, L=4km, 
reconductorare LEA 110KVELECTROARGES -VALEA DANULUI, DEO, L=4km, 
reconductorare LEA 110KV JIBLEA - RAMNICU VALCEA, DEO, L=15.8km , 
reconductorare LEA 110KV JIBLEA – TURNU, DEO, L=10.8km , 
reconductorare LEA 110K PITESTI NORD - PITESTI VEST, DEO, L=12.5km, 
reconductorare LEA 110K PITESTI VEST – BRADU, DEO, L=11.5km , 
reconductorare LEA 110KV VALEA DANULUI – ARGES, DEO, L=7.2km. 
Lungimea totala a LEA 110kV ce trebuie reconductorata la regimul N-1 este de: 109.3km.
* in instalatiile CNTEE Transelectrica SA:
Reconductorare LEA 220KV AREF – RAURENI, OTS, L=47km , 
reconductorare LEA 220kV STUPAREI – BRADU, OTS, L=71km .
Lungimea totala a LEA 220kV ce trebuie reconductorata la regimul N-1 este de: 118km. </t>
  </si>
  <si>
    <t>AMETIST SOLAR S.R.L.</t>
  </si>
  <si>
    <t>CEF AMETIST SOLAR S.R.L.</t>
  </si>
  <si>
    <t xml:space="preserve"> Lucrarile de intarire retea la N elemente constau in reconductorarea urmatoarelor linii:
LEA 110kV Gradiste-Bals - 29km;
LEA 110kV Gradiste - SRA IPA – 2.7km;
LEA 110kV Milcov Gradiste – 6.6km;
LEA 110kV Milcov - SRA IPA – 3.9km;
 Lucrarile de intarire la N elemente sunt comune pentru CEF Brebeni si Ametist 
Lucrari pentru realizarea limitarii operationale: Echipamentele de automatizare montate in instalatiile Operatorului de Distributie (Distributie Energie Oltenia) ce realizeaza preluarea informatiilor de deconectare ca urmare a monitorizarii pozitiilor de stare a intreruptoarelor din ambele capete ale
liniilor care prin declansare produc suprasarcini:
-	Statia Curtisoara – Dulap RTU, Router 2buc;
-	Statia Caracal Sud – Dulap RTU, Router 1buc;
-	Statia Coteana – Dulap RTU, Router 2buc;
-	Statia Milcov – Dulap RTU, Router 3buc;
-	Statia Caracal Vest – Dulap RTU, Router 1buc;
-	Statia Caracal Nord – Dulap RTU, Router 1buc;
-	Statia Bals – Dulap RTU, Router 1buc;
-	Statia Corabia – Dulap RTU, Router 1buc;
-	Statia Dragasani – Dulap RTU, Router 1buc;
Echipamentele de automatizare montate in instalatiile Operatorului de Transpost si Sistem (Transelectrica) ce realizeaza preluarea informatiilor de
deconectare ca urmare a monitorizarii pozitiilor de stare a intreruptoarelor din ambele capete ale liniilor care prin declansare produc suprasarcini:
-	Statia Gradiste – Dulap RTU, Router 8buc;
-	Statia Draganesti Olt– Dulap RTU, Router 8buc;
-	Statia Turnu Magurele – Dulap RTU, Router 1buc;
-	Statia Slatina – Dulap RTU, Router 2buc;
-	Statia Craiova Nord – Dulap RTU, Router 1buc;
Lucrarile de intarire generale la N-1 elemente constau in reconductorarea urmatoarelor linii:
•	LEA 110kV Caracal V- Caracal N 6.64 km ;
•	LEA 110kV Draganesti Olt - SPAF 5 9 km;
•	LEA 110kV SPAF 5 - Caracal N 9 km;
•	LEA 110kV Draganesti Olt - Caracal S 15.8 km;
•	LEA 110kV Caracal V- Caracal S 3.33 km;
•	LEA 110kV CEF Ametist - Milcov 9 km;
•	LEA 110kV Draganesti Olt - Gradiste 29 km;
•	LEA 110kV Milcov - CEF Brebeni 8.75 km;
•	LEA 110kV Milcov - Curtisoara 10.8 km;
•	LEA 110kV Curtisoara - CHE Strajesti 19.5 km;
•	LEA 110 kV Mamura - Iancu Jianu 27.3 km;
•	LEA 110kV Draganesti - CEE Strejesti 21.3 km;
•	LEA 110 kV Bals - Iancu Jianu 26.54 km;
•	LEA 110kV Draganesti Olt - Coteana 15 km;
•	LEA 110kV Corabia - CHE Izbiceni 21.509 km;
•	LEA 110kV Corabia - Potelu 26.054 km;
•	LEA 110kV Dabuleni - Potelu 12.74 km;
•	Trafo Drag Olt 400/110 kV 250MVA;
•	Trafo 1 Gradiste 220/110 kV 200MVA;
•	Trafo 2 Gradiste 220/110 kV 200MVA;
•	LEA 220 kV Gradiste - Isalnita 60 km;
•	LEA 220 kV Gradiste - Slatina 23.3 km;
•	LEA 220 Craiova - CEF Dobrun 29 km;
•	LEA 220 Slatian - CEF Dobrun 20 km;
</t>
  </si>
  <si>
    <t>COMUNA VRATA</t>
  </si>
  <si>
    <t>CEF COMUNA VRATA</t>
  </si>
  <si>
    <t>Stalpul SC 15014 pr. nr.146 A  in axul LEA 20 kV Cujmir-Salcia cod SAP : DS-HV-MP040501</t>
  </si>
  <si>
    <t>PIF estimat la 21.06.2025</t>
  </si>
  <si>
    <t>PIF estimat la 19.06.2025</t>
  </si>
  <si>
    <t>PIF estimat la 12.06.2025</t>
  </si>
  <si>
    <t>COMUNA  BUMBESTI-PITIC</t>
  </si>
  <si>
    <t>CEF COMUNA  BUMBESTI-PITIC</t>
  </si>
  <si>
    <t>stalpul FN al Derivatiei 20kV PTA Carligei 2</t>
  </si>
  <si>
    <t>PAMBAC SA</t>
  </si>
  <si>
    <t>CEF PAMBAC SA</t>
  </si>
  <si>
    <t>In TDRI;</t>
  </si>
  <si>
    <t>In TDRI aferent PTCZ 955;</t>
  </si>
  <si>
    <t>La bornele JT ale Trafo1 si Trafo2;</t>
  </si>
  <si>
    <t>In TDRI, PTCZ 4815</t>
  </si>
  <si>
    <t>PRIMARIA PERIETI</t>
  </si>
  <si>
    <t>CEF PRIMARIA PERIETI</t>
  </si>
  <si>
    <t>CD PTA 6 ZOOTEH PERIETI OT096341</t>
  </si>
  <si>
    <t>TUDOR ILIE</t>
  </si>
  <si>
    <t>CEF TUDOR ILIE</t>
  </si>
  <si>
    <t>SC10002(TR029281)</t>
  </si>
  <si>
    <t>SC RESCOMT SRL</t>
  </si>
  <si>
    <t>CEF SC RESCOMT SRL</t>
  </si>
  <si>
    <t>In CD (DJ014308), (cod SAP: DS-TS-207554-1001-LV1), aferenta PTA Dudovicesti</t>
  </si>
  <si>
    <t>PIF estimat la 25.06.2025</t>
  </si>
  <si>
    <t>PRIMARIA RADOMIRESTI</t>
  </si>
  <si>
    <t>CEF PRIMARIA RADOMIRESTI</t>
  </si>
  <si>
    <t>Stalpul nr.294 tip SC15014 al LEA 20kV Draganesti Olt-Mihaesti</t>
  </si>
  <si>
    <t>PIF estimat la 27.06.2025</t>
  </si>
  <si>
    <t>stalpul nr.482 tip SE1 al LEA 20KV BALS-CRAIOVA</t>
  </si>
  <si>
    <t>CEF Sălard</t>
  </si>
  <si>
    <t>IB VOGT FOXTROT S.R.L</t>
  </si>
  <si>
    <t>stație nouă 400 kV Sălard</t>
  </si>
  <si>
    <t>stație nouă 400 kV Sălard racordată intrare - ieșire în LEA 400 kV                             Roșiori - Oradea Sud</t>
  </si>
  <si>
    <t>88/29853</t>
  </si>
  <si>
    <t>CEF Lupus</t>
  </si>
  <si>
    <t>PVP Lupus S.R.L</t>
  </si>
  <si>
    <t>92/32703</t>
  </si>
  <si>
    <t>stație nouă 400/110 kV Oravița</t>
  </si>
  <si>
    <t>stație nouă 400 kV Batar</t>
  </si>
  <si>
    <t>stație nouă 400 kV Batar racordată în LEA 400 kV Oradea Sud - Nădab</t>
  </si>
  <si>
    <t>CEF Coșoveni 1</t>
  </si>
  <si>
    <t>CEF Coșoveni 2</t>
  </si>
  <si>
    <t>CEF Coșoveni 3</t>
  </si>
  <si>
    <t>CEF Coșoveni 4</t>
  </si>
  <si>
    <t>CRIȘU SOLAR PLANT S.R.L</t>
  </si>
  <si>
    <t>109/37359</t>
  </si>
  <si>
    <t>stație nouă 220/110 kV Coșoveni racordată în LEA 220 kV Craiova                Nord - Turnu Măgurele</t>
  </si>
  <si>
    <t xml:space="preserve">stație nouă 220/110 kV Coșoveni </t>
  </si>
  <si>
    <t>110/37358</t>
  </si>
  <si>
    <t>DANUBE SOLAR TWO S.R.L</t>
  </si>
  <si>
    <t>DANUBE SOLAR TEN S.R.L</t>
  </si>
  <si>
    <t>111/37357</t>
  </si>
  <si>
    <t>112/37362</t>
  </si>
  <si>
    <t>OLTEȚUL ENERGY S.R.L</t>
  </si>
  <si>
    <t>SC A.E.R SOLAR SRL</t>
  </si>
  <si>
    <t>CEF HURUIESTI SC A.E.R SOLAR SRL</t>
  </si>
  <si>
    <t>COMUNA CANDESTI (BT)</t>
  </si>
  <si>
    <t>CEF CÂNDESTI COMUNA CANDESTI (BT)</t>
  </si>
  <si>
    <t>COMUNA MOLDOVA-SULITA</t>
  </si>
  <si>
    <t>CEF MOLDOVA-SULITA COMUNA MOLDOVA-SULITA</t>
  </si>
  <si>
    <t>SCOALA GIMNAZIALA LARGA-JIJIA</t>
  </si>
  <si>
    <t>CEF IEPURENI  SCOALA GIMNAZIALA LARGA-JIJIA</t>
  </si>
  <si>
    <t>COMUNA COPALAU (BT)</t>
  </si>
  <si>
    <t>CEF CERBU COMUNA COPALAU (BT)</t>
  </si>
  <si>
    <t>SCOALA GIMNAZIALA GRIGORE GHICA VOIEVOD</t>
  </si>
  <si>
    <t>CEF SUCEAVA  SCOALA GIMNAZIALA GRIGORE GHICA VOIEVOD</t>
  </si>
  <si>
    <t>ARHIEPISCOPIA IASILOR</t>
  </si>
  <si>
    <t>CEF IASI ARHIEPISCOPIA IASILOR</t>
  </si>
  <si>
    <t>IONESI DAN</t>
  </si>
  <si>
    <t>CEF RADAUTI  IONESI DAN</t>
  </si>
  <si>
    <t>SC DOXAR GRUP SRL</t>
  </si>
  <si>
    <t>CEF GURA HUMORULUI  SC DOXAR GRUP SRL</t>
  </si>
  <si>
    <t>MUNICIPIUL HUSI</t>
  </si>
  <si>
    <t>CEF HUSI MUNICIPIUL HUSI</t>
  </si>
  <si>
    <t>CHICIUG LOREDANA-MIHAELA</t>
  </si>
  <si>
    <t>CEF COLTU CORNII CHICIUG LOREDANA-MIHAELA</t>
  </si>
  <si>
    <t>COMUNA RUGINOASA</t>
  </si>
  <si>
    <t>CEF RUGINOASA COMUNA RUGINOASA</t>
  </si>
  <si>
    <t>CIUDIN MIHAI-DANIEL</t>
  </si>
  <si>
    <t>CEF GHINDAOANI CIUDIN MIHAI-DANIEL</t>
  </si>
  <si>
    <t>SC BLOOM ELECTRIC SRL</t>
  </si>
  <si>
    <t>CEF COMARNA SC BLOOM ELECTRIC SRL</t>
  </si>
  <si>
    <t>SC LEONIDAS ENERGY SRL</t>
  </si>
  <si>
    <t>BUZDUGAN NECULAI</t>
  </si>
  <si>
    <t>CEF TOMESTI BUZDUGAN NECULAI</t>
  </si>
  <si>
    <t>SC PATA ENERGY SRL</t>
  </si>
  <si>
    <t>CEF SCHITU DUCA SC PATA ENERGY SRL</t>
  </si>
  <si>
    <t>ABABEI IONEL</t>
  </si>
  <si>
    <t>CEF TÂRGU TROTUS ABABEI IONEL</t>
  </si>
  <si>
    <t>UNIVERSITATEA STEFAN CEL MARE</t>
  </si>
  <si>
    <t>CEF SUCEAVA  UNIVERSITATEA STEFAN CEL MARE</t>
  </si>
  <si>
    <t>DELN</t>
  </si>
  <si>
    <t>TRIFESTI</t>
  </si>
  <si>
    <t>BIRL</t>
  </si>
  <si>
    <t>CEM PUSCASI</t>
  </si>
  <si>
    <t>CEF SCHITU DUCA</t>
  </si>
  <si>
    <t xml:space="preserve"> Pentru schema cu N-1 elemente in funcţiune in plus faţă de situaţia cu N elemente:
b) RED – Delgaz
• Reconductorarea LEA 110 kV CHE Răcăciuni - Șișcani
• Reconductorarea LEA 110 kV Iasi Sud - CEF Schitu Duca
• Reconductorarea LEA 110 kV Podu lloaiei-FAI
• Reconductorarea LEA 110 kV Târgu Frumos-Podu Iloaiei
• Reconductorarea LEA 110 kV Paşcani-Vatra
• Reconductorarea LEA 110 kV Vatra-Târgu Frumos
• Reconductorarea LEA 110 kV Dumbrava-Roman Laminor
 • Reconductorarea LEA 110 kV Vaduri-Sărata,
 • Reconductorarea LEA 110 kV Rediu-Rosiesti
 • Reconductorarea LEA 110 kV Roman Nord-Roman Laminor, circ.2
c) RED – DEER
 • Reconductorarea LEA 110 kV Ionășești-Mărășești
 • Reconductorarea LEA 110 kV d.c. Focsani Nord-Focsani Vest, 
 	 • Reconductorarea LEA 110 kV d.c. Focsani Nord-Mărăşeşti, </t>
  </si>
  <si>
    <t xml:space="preserve"> Pentru schema cu N elemente in funcţiune:
a) RET
• Montarea unui al doilea AT 220/110kV în staţia Stejaru 
• Reconductorarea LEA 220kV Gutinaş-Tătărăşti 
• Montarea unui al doilea AT 220/110kV Focşani Vest
• Montarea unui al doilea trato 400/110kV Suceava (la termen lung 2031) 
• Montarea unui al treilea AT 400/220kV Gutinaş (la termen lung 2031)
 Pentru schema cu N-1 elemente in funcţiune in plus faţă de situaţia cu N elemente:
a) RET
• Montarea unui al treilea AT 400/220kV Gutinaş (la termen mediul 2026)
• Montarea unui al doilea trato 400/110kV Suceava (la termen mediu 2026) 
• Reconductorarea LEA 220 kV Banca-Tătărăsti, 
• LEA 220 kV Gutinas-Banca
</t>
  </si>
  <si>
    <t>CELCO S.A.</t>
  </si>
  <si>
    <t>Fabrica+centrala eoliana</t>
  </si>
  <si>
    <t>Se mentine instalatia existenta: Consumatorul existent este alimentat din PT 1717, integrat in telecontrol, racordat intrare – iesire in LEA 20 kV 4408 statia 110/20 kV Sitorman, cu masura de decontare pe MT. ,,Lucrari ce se realizeaza prin grija beneficiarului: Puterea evacuata in PCC se va limita la 0,399MW printr-un sistem de management al energie produse de centrala. Echipare compartiment de utilizare din PC 1717 cu: ,,Montare celula cu dispozitivul general DG va fi prevazut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,,montare analizor pentru monitorizarea calitatii energiei electrice; ,,montare traductoare de frecventa f si tensiune U in compartimentul utilizator.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,,-montare PC 20 kV aferent CEE echipat cu : 2 celule linie 20 kV si celula prevazuta cu dispozitiv de interfata (DI) instalat in PC nou. ,, Sistemul de protectie de interfata (SPI) asociat dispozitivului de interfata cuprinde: ,,-functie protectie de tensiune minima /maxima in 2 trepte; ,,-functie protectie de frecventa minima /maxima in 2 trepte; ,,-functie de protectie de maxima de tensiune mediata la 10 minute. ,,-LES 20 kV intre PT 1717 - PC nou – PT aferent CEE in lungime de 375 m ,, In PC proiectat afferent CEE , se vor instala traductoarele de putere activa P, putere reactiva Q,. Acestea se vor racorda in circuitele de masura ale transformatoarelor de curent si de tensiune ,,-asigurarea caii de comunicatie de la DG din PC 1717 existent pana la DI din PC nou proiectat</t>
  </si>
  <si>
    <t>Realizarea lucrărilor de întărire cu caracter gene criteriului cu N elemente in functiune in RED 110 kV: - LES 110 kV noua Medgidia Nord – Medgidia Sud 1600 mmp, circuitul 1 – 8 km, 1600 mmp - LES 110 kV noua Medgidia Nord – Medgidia Sud 1600 mmp, circuitul 2 – 8 km, 1600 mmp - LES 110 kV noua Medgidia Nord – Medgidia Sud 1600 mmp, circuitul 3 – 8 km, 1600 mmp - Reconfigurare statie 110/20kV Medgidia Nord – creare spatiu montare celule pentru liniile noi realizate - Amplificare grup tratare neutru in statia 110/20 kV Sitorman prin montare TFN-SA si bobina de stingere unificata BS 30-200A pe bara B 20 kV Realizarea lucrărilor de întărire cu caracter general pentru respectarea criteriului cu N elemente in functiune in RET: Lucrari de intarire din Planul de dezvoltare al CNTEE Transelectrica SA perioada 2023-2031 ,,Instalare T3 400/110kV Medgidia Sud (termen PIF 2026) Realizarea lucrărilor de întărire cu caracter general pentru respectarea criteriului cu N-1elemente in functiune in RED 110 kV: - LES 110 kV noua Medgidia Nord – Medgidia Sud 1600 mmp, circuitul 4 – 8 km, 1600 mmp - Reconductorare LEA 110 kV Basarabi-Medgidia Sud circ. 1 - 13,4 km - Reconductorare LEA 110 kV Basarabi-Medgidia Sud circ. 2 -13,4 km Realizarea lucrărilor de întărire pentru respectarea criteriului cu N-1 elemente in functiune in RET: Lucrari care nu sunt in Planul de dezvoltare al CNTEE Transelectrica SA: ,,-Realizarea unei statii 400/110kV Sitorman – conectata intrare – iesire in LEA 400 kV Constanta Nord – Tariverde, la aproximativ 27 km de Constanta Nord si 22 km de statia Tariverde, echipata cu un transformator de 250 MVA si spatiu necesar pentru al doilea transformator. ,,-Amplificarea transformatoarelor din statia Medgidia Sud de la 3x250MVA la 3x400MVA. Punerea sub tensiune in ipotezele analizare in studiul de solutie a CEE Celco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Echipamentele de automatizare vor fi montate în cabinele de relee/camera de comanda unde se află dulapurile de control și protecție aferente celulelor LEA 110 kV/LEA 400 kV din statii.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t>
  </si>
  <si>
    <t>APA CANAL ILFOV - GA BRAGADIRU</t>
  </si>
  <si>
    <t>SUN LIGHT INTEGRAL SRL</t>
  </si>
  <si>
    <t>CEF Umi</t>
  </si>
  <si>
    <t>MIRCEA-MARIUS AMAR</t>
  </si>
  <si>
    <t>Locuinta - Spor Putere</t>
  </si>
  <si>
    <t>PREMIER COM SRL</t>
  </si>
  <si>
    <t>CIPRIAN MARCU</t>
  </si>
  <si>
    <t>SAVULESCU IONUT-NICOLAE</t>
  </si>
  <si>
    <t>LIVIU-WILHELM OSTAFI</t>
  </si>
  <si>
    <t>GEANINA-GEORGIANA GHEORGHISOR</t>
  </si>
  <si>
    <t>MANASTIREA SAMURCASESTI</t>
  </si>
  <si>
    <t>ORASUL MAGURELE</t>
  </si>
  <si>
    <t>CEF PROSUMATOR - ANEXA 2</t>
  </si>
  <si>
    <t>SANDU FLORIN ANDREI</t>
  </si>
  <si>
    <t>SPOR CEF LOCUINTA</t>
  </si>
  <si>
    <t>MILEA IONUT-BOGDAN</t>
  </si>
  <si>
    <t>MANASTIREA SAMURCASE STI</t>
  </si>
  <si>
    <t>AAD MOURIS</t>
  </si>
  <si>
    <t>FLORENTINA BADEA</t>
  </si>
  <si>
    <t>P3 BUCHAREST ALPHA S.R.L.</t>
  </si>
  <si>
    <t>Imobile+CER prosumator Anexa 1</t>
  </si>
  <si>
    <t>VISCOFIL SA</t>
  </si>
  <si>
    <t>COMUNA ADUNATII COPACENI</t>
  </si>
  <si>
    <t>productie energie electrica din surse regenerabile pentru autoconsum</t>
  </si>
  <si>
    <t>CLEMENTIN S.R.L.</t>
  </si>
  <si>
    <t>SIGNA SOLAR</t>
  </si>
  <si>
    <t>Centrala Electrica Fotovoltaica Ghioroc</t>
  </si>
  <si>
    <t>COMUNA ZERIND</t>
  </si>
  <si>
    <t>Infiintare parc fotovoltaic pentru producerea energiei electrice din surse regenerabile de energie de tip solar, in vederea acoperirii consumului propriu energetic al localitatii Zerind, Jud. Arad</t>
  </si>
  <si>
    <t>COMUNA HARAU</t>
  </si>
  <si>
    <t>Realizare capacitati de producerere a energiei electrice din surse solare in comuna Harau</t>
  </si>
  <si>
    <t>SULDAC GHEORGHE DANIEL</t>
  </si>
  <si>
    <t>COMUNA SANDRA</t>
  </si>
  <si>
    <t>Infiintare parc fotovoltaic in vederea producerii energiei electrice din surse regenerabile de tip solar, pentru autoconsum - Comuna Sandra</t>
  </si>
  <si>
    <t>SIBER ENERGIA S.R.L.</t>
  </si>
  <si>
    <t>Centrala Electrica Fotovoltaica Bacia 2</t>
  </si>
  <si>
    <t>COMUNA DUMBRAVA</t>
  </si>
  <si>
    <t>Centrala fotovoltaica - Comuna Dumbrava</t>
  </si>
  <si>
    <t>COMUNA USUSAU</t>
  </si>
  <si>
    <t>Utilizare surse regenerabile de energie de tip solar, pentru consum propriu al Comunei Ususau, Judetul Arad</t>
  </si>
  <si>
    <t>SC METALCOS SRL</t>
  </si>
  <si>
    <t>Loc de producere - Metalcos</t>
  </si>
  <si>
    <t>HAZEL GROVE SRL</t>
  </si>
  <si>
    <t>ION BURIMAN</t>
  </si>
  <si>
    <t>SPOR DE PUTERE pentru locul de consum - CASA</t>
  </si>
  <si>
    <t>COMUNA CICLOVA ROMANA</t>
  </si>
  <si>
    <t>INFIINTARE PARC FOTOVOLTAIC IN VEDEREA PRODUCERII ENERGIEI ELECTRICE DIN SURSE REGENERABILE DE TIP SOLAR, PENTRU AUTOCONSUM - COMUNA CICLOVA ROMANA, JUD. CARAS SEVERIN</t>
  </si>
  <si>
    <t>Instalatie fotovoltaica on grid cu puterea instalata de 360 kWp, montata pe acoperis</t>
  </si>
  <si>
    <t>TERMO - CONSTRUCT SA</t>
  </si>
  <si>
    <t>Centrala fotovoltaica - Statie Pompare `Apa - Buteni</t>
  </si>
  <si>
    <t>COMUNA SINTEA MARE</t>
  </si>
  <si>
    <t>INFIINTARE PARC FOTOVOLTAIC SI SISTEME FOTOVOLTAICE PENTRU COMUNA SINTEA MARE,JUDETUL ARAD</t>
  </si>
  <si>
    <t>HIDIDIS PETRU</t>
  </si>
  <si>
    <t>COMUNA BOZOVICI</t>
  </si>
  <si>
    <t>COMUNA VALCANI</t>
  </si>
  <si>
    <t>ASIGURAREA ENERGIEI ELECTRICE DIN SURSE REGENERABILE DE TIP SOLAR, PENTRU CONSUMUL PROPRIU AL COMUNEI VALCANI, JUDETUL TIMIS</t>
  </si>
  <si>
    <t>GML X POWER S.R.L</t>
  </si>
  <si>
    <t>Construire parc fotovoltaic, bransamente utilitati si organizare executare lucrari</t>
  </si>
  <si>
    <t>ORAS INEU</t>
  </si>
  <si>
    <t>INFIINTAREA UNUI PARC FOTOVOLTAIC IN ORASUL INEU, JUD ARAD - CF 303695</t>
  </si>
  <si>
    <t>INFIINTAREA UNUI PARC FOTOVOLTAIC IN ORASUL INEU, JUD ARAD</t>
  </si>
  <si>
    <t>COMUNA PISCHIA</t>
  </si>
  <si>
    <t>Pischia nr. 219</t>
  </si>
  <si>
    <t>SC NICO GREEN ENERGY SRL</t>
  </si>
  <si>
    <t>COMUNA ALMAS</t>
  </si>
  <si>
    <t>COMUNA FOROTIC</t>
  </si>
  <si>
    <t>Realizare parc fotovoltaic in Comuna Forotic in vederea producerii energiei electrice din surse regenerabile de tip solar, pentru consum propriu - Comuna Forotic, Jud. Caras-Severin</t>
  </si>
  <si>
    <t>ISACOV VELIMIR-DORIN</t>
  </si>
  <si>
    <t>COMUNA SEMLAC</t>
  </si>
  <si>
    <t>REALIZARE PARC FOTOVOLTAIC PENTRU AUTOCONSUM - COMUNA SEMLAC, JUDETUL ARAD</t>
  </si>
  <si>
    <t>COMUNA MOSNITA NOUA</t>
  </si>
  <si>
    <t>COMUNA APATEU</t>
  </si>
  <si>
    <t>Infiintare parc fotovoltaic in vederea producerii energiei electrice din surse regenerabile de tip solar pentru Comuna Apateu, Judetul Arad</t>
  </si>
  <si>
    <t>MEREUTA DRAGOS</t>
  </si>
  <si>
    <t>INFIINTAREA UNUI PARC FOTOVOLTAIC IN ORASUL INEU, JUD ARAD - CF 303683</t>
  </si>
  <si>
    <t>COMUNA SLATINA TIMIS</t>
  </si>
  <si>
    <t>Iluminat public + CEF - prosumator</t>
  </si>
  <si>
    <t>COMUNA TOPOLOG</t>
  </si>
  <si>
    <t>CONSTRUIRE PARC FOTOVOLTAIC</t>
  </si>
  <si>
    <t>Parc Fotovoltaic 42MW</t>
  </si>
  <si>
    <t>COMUNA VULTURU</t>
  </si>
  <si>
    <t>PPC Renewables Romania SRL</t>
  </si>
  <si>
    <t>Centrala Electrica Fotovoltaica Vladeni 2</t>
  </si>
  <si>
    <t>Storage Green One SRL</t>
  </si>
  <si>
    <t>CENTRALA ELECTRICA AGROFOTOVOLTAICA COMPUSA DIN PANOURI FOTOVOLTAICE</t>
  </si>
  <si>
    <t>CHOISE SOFT ENERGY S.R.L.</t>
  </si>
  <si>
    <t>Centrala Fotovoltaica 4.2MW</t>
  </si>
  <si>
    <t>LTA MONDIAL SRL</t>
  </si>
  <si>
    <t>Instalatie fotovoltaica</t>
  </si>
  <si>
    <t>CONSTRUIREA UNUI PARC FOTOVOLTAIC PENTRU AUTOCONSUM</t>
  </si>
  <si>
    <t>SC EVERGREEN SOLAR ORIZONT SRL</t>
  </si>
  <si>
    <t>CEF Oltenita</t>
  </si>
  <si>
    <t>CEF Daeni 2500 kW-producator</t>
  </si>
  <si>
    <t>Centrala Electrica Fotovoltaica Vladeni 1</t>
  </si>
  <si>
    <t>VST SUN ENERGY S.R.L.</t>
  </si>
  <si>
    <t>Centrala fotovoltaica 2,35MW</t>
  </si>
  <si>
    <t>NEW ENERGY PV SRL</t>
  </si>
  <si>
    <t>CENTRALA ELECTRICA FOTOVOLTAICA (CEF) Sinesti</t>
  </si>
  <si>
    <t>S20 MIHAILESTI-DOMNESTI IF</t>
  </si>
  <si>
    <t>Descrierea solutiei de racordare propuse (avizate): Montare racord electric subteran 20 kV Racordarea postului de transformare se realizeaza prin schema intrare-iesire pe L20 kV Mihailesti intre PT 2800 (Sep 2822) si Sep 2820, cu doua racorduri subterane, cu cablu 20 kV, de Al, XLPE, 3X(1X185 mmp), tip DC 4385 RO, protejate in tub tip DS 4247 pentru pozarea in trotuare si DS 4235 pentru subtraversari, cu o lungime totala de aprox. L=2x130 =260 m. Se vor folosi mansoane m.t. tip DJ 4387/2 si terminale m.t. DJ 4456/6 pentru racordul cablurilor in celulele m.t. ,,Montare post de transformare in anvelopa de beton Se va monta pe terenul beneficiarului, un post de transformare in anvelopa de beton, tip DG 2061,echipat cu: ,,1 celule de linie tip DY 803/2 (intrare) ,,1 celule de linie tip DY 800/116 (iesire) ,,1 celula trafo (T), tip DY 803/216 RO echipat cu 1 siguranta fuzibila de 40 A, tip DY 560 si DY 561; ,,1 transformator de putere, trifazata, 20/0,4 kV, de400 kVA, conform GST001; ,,1 tablou de joasa tensiune, tip DY 3009, echipat cu 2 intrerupator de 350 A, cu comanda motorizata Legatura de la bornele transformatorului la tabloul de joasa tensiune se va realiza cu cabluri de Cu, 1x150 mmp, tip DC 4141 RO, 2 cabluri/faza, 1 cablu/nul. Nota: Nota: Celulele de LE tip 800/116 proiectate vor fi prevazute cu RGDM, conform specificatiei tehnice GSTP011 si terminale SMART, conform specificatiei tehice GSCC012. Celulele DY 803 si DY 800 vor fi prevazute cu rezistente anticondens. NOTA: Transformatorul necesita instalarea unei protectii impotriva contactului direct ( bariera de protectie), legata la priza de pamant a postului de transformare. Pentru integrarea in sistemul de telecontrol E-DM al aparatelor cu rol de comutatie si protectie pe partea de medie si joasa tensiune in posturile de transformare se vor monta: ? dispozitive RGDAT ? DY 859 RO ? tablou j.t. de servicii auxiliare tip DY3016/1RO; ? Kit UP2020 Lite? GSTR002 cu sursa de alimentare cu energie electric? - PSBC ? 2 acumulatori 12V ? GSCB001 (matricola 162068 ) ? modul GSM ? DX 1226RO; matricola 648326 ? antena DN 760RO; Postul de transformare va fi prevazut cu o priza de legare la pamant cu Rp&lt;1 Ohm si se va integra in sistemul de telecontrol. Celulele tip DY803 vor fi prevazute cu rezistente anticondens. Celulele tip DY803 vor fi prevazute cu rezistente anticondens. Postul de transformare nou proiectat se va echipa cu Rack 19?? 40U tip DY3005/1 si tablou de servicii auxiliare de JT tip DY3016/3. Postul de transformare se va echipa cu un ansamblu concentrator ce va contine: ,,Blocuri de jonctiune pentru masura si incecare utilizate pentru masura, MAT 627408; ,,Reductoare scindabile PT, MAT 530002; ,,Placa concentrator/balanta, MAT 282180; ,,Cutie pentru concentrator/balanta, MAT 228041; ,,Separator cu siguranta fuzibila rapida, 2 A, MAT 286100; ,, Cladirea va avea dimensiuni care sa permita in viitor montarea unei celule; ,,Montare bransament electric subteran Din intrerupatoarete de 350 A proiectate, se vor poza doua cabluri JT de 3x240+150N, tip DC 4146, pe un trase de aproximativ L=2x15=30 m, pana la un BMPT in montaj semidirect, compus dintr-o cutie cu doua compartimente. Unul dintre compartimente se va echipa cu o clema cu patru cai de sectionare de 240 mmp (DS4534), iar al doilea compartiment se va echipa cu soclu pentru instalarea contorului electronic in montaj semidirect, , echipat cu separator, ansamblu reductori de 300/5, tip DMI 031055 si intrerupator JT automat de 500 A, amplasat conform schita, pe peretele postului proiectat. BMPT va fi de tipul FT_257-MAT echipat cu un ansamblu compus din transformatoare de curent 300A/5A, adaptor ptr instalarea contorului ?AEM? in montaj semidirect pe ansamblul TC conform specificatiei unificate Enel DMI031055 RO, cu aprobare de model BRML. Nota: Cablul 3x150+95N existent (realizat conf ATR: 07061889) aferent PTAB 5354 se va prelua clema de sectionare de 240 mmp proiectata, amplasata langa PTAB 400 kVA pr. NOTA :Materialele rezultate din dezafectari se vor preda catre UTR. Racordarea la RED a instalatiei de producere CEF se va realiza in instalatia de utilizare a clientului in tabloul general de distributie, iar debitarea in RED a energiei produse se va realiza prin instalatia de alimentare (mentionata mai sus). Contorul  se va reprograma pentru inregistrarea dublu sens a energiei electrice absorbite/evacuate din/in retea, pe instalatia de alimentare din reteua operatorului de distributie. In instalatia de utilizare la iesirea din invertorl catre TG Client se va monta un contor trifazat in montaj direct pentru masurare a energiei electrice produse de centrala, inclusiv sistemul de comunicatie aferent acestui contor. Blocul de masura pentru contorul de masurare a energiei electrice produse se va monta de firma executanta. NOTA:Latraversarea drumurilor de orice fel cablurile de JT/MT sa fie protejate in tub de protectie din material plastic de tip ?greu? conform DS 4235/1 ? 6 PVC(rezistenta la compresie 1250 N) respectiv DS 4235/ 7 ? 8 PE(rezistenta la compresie 750N). - - Daca Primaria nu isi da acordul pentru spargere si refacere pavaj , lucrarea se va face cu subtraversare , iar valoarea avizului va ramane neschimbata</t>
  </si>
  <si>
    <t>A20 STOENESTI-ARCUDA GR</t>
  </si>
  <si>
    <t>Conform aviz CTE nr. 25/3/14.05.2024, faza studiu de solutie si anume: Varianta unica: Racord intrare ? iesire pe linia Stoenesti ST 176-ST 177 din statia 110/20 kV Arcuda Lucr?ri pe tarif de racordare: ?,,montarea de grupuri de masura de joasa tensiune pe toate cele 8 posturi de transformare din care sunt alimentate instalatiile OMV PETROM. Grupurile de masura vor fi montate in cutii PAFS, complet echipate cu transformatoare de tensiune de 500/100V si transformatoare de curent dimensionate pentru puterea transformatoarelor.Cutiile vor permite montarea de contoare trifazate conform specificatii REM. Grupul de masura de decontare existent din statia Arcuda se va demonta. S-a obtinut acordul OMV pentru aceasta lucrarea si fazele urmatoare de proiectare/executie se vor reface conventia de exploatare si ATR ul consumatorului/consumatorilor. Se vor implementa corectii la energie facturata pentru consumatorul OMV PETROM. ?,,Racord intrare-iesire in LEA 20 kV Stoenesti: -Plantare 2 stalpii speciali in deschiderea dintre stalpii 176-177 si echiparea acestora cu: consol? semiorizontala de intindere, lanturi duble de intindere cu izolatori compozit, separator tripolar de exterior 24 kV, 400 A cu cu?ite de punere la p?mânt, montaj vertical pe stâlp, un set de desc?rc?toare cu ZnO si dispozitive de deconectare, suport unificat (pentru desc?rc?toare si terminale unipolare de medie tensiune), prize de pamant; -Realizare LES 20 kV cu cablu de medie tensiune tripolar, cu elice vizibila, izola?ie XLPE, cu conductor de sectiune 3x1x185 mm2, pe o lungime de aproximativ 2x50m pozat intre stalpii proiectati si PC 20kV -Demontarea conductoarelor LEA 20 kV intre stalpii proiectati. ?,,Echipare Punct de Conexiuni: ?,,Echipare punct de conexiune 20 kV ce se va amplasa pe terenul Beneficiarului cu acces din domeniul public pentru Retele Electrice Muntenia din exterior echipat cu: - 1 buc. Celul? modular? de linie (f?r? mentenan??) extensibila, cu echipament de comuta?ie în SF6, echipate cu separator de sarcin? ?i CLP, motorizata unificata; - 1 buc. Celul? modular? de linie (f?r? mentenan??) extensibila, echipata cu intrerupator si separator de sarcin? ?i CLP, motorizata, terminale tip SMART GSCC012/1. - 1 buc. Celul? de m?sur? cu separator de sarcin?, cu dou? transformatoare de tensiune 20/0,1 kV clasa de precizie 0,5 ?i doua transformatoare de curent de 400/5 A, clasa de precizie 0,2S, integrata in sistemul de telecontrol UTM;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?,,Montare grup de masurare de decontare in compartimentul de racordare, in celula de masura prevazuta cu un contor dublu sens;contorul pentru decontare, va fi racordat prin cabluri speciale la transformatoare de masura din celula de utilizator si va fi pus la dispozitie de catre OD.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0,5km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</si>
  <si>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PTAB 7865</t>
  </si>
  <si>
    <t>Se vor realiza urmatoarele lucrari : ·,,Contorul se va demonta si se va preda catre UT Ilfov. ·,,se va monta un BMPT, FT-133_MAT, amplasat la limita de proprietate cu acces din str. Sofia ( coord. : 44.580206, 26.009085) ; ·,,se va monta subteran cablu 3x25+16C, tip DC 4126 RO, in lungime de 15m ( 5m trotuar asfaltat, 5 m canalizare tip B zona asfaltata, 5m legaturi), alimentat din CS aferent LES 0,4 kV a PTAB 7865 si BMPT-ul proiectat. BMP-ul va fi echipat cu: ·,,partea OD: o,,separator tetrapolar de 63A; o,,intrerupator automat tetrapolar cu protectie la suprasarcina si la scurtcircuit de 50A; o,,circuite electrice interioare; ·,,partea utilizatorului: o,,sir de cleme trifazat pentru alimentarea instalatiei de utilizare; o,,borna de legare la pamant. Note: ·,,Costul pentru realizarea unui bransament racordat din RED 0,4kV este de 2060 lei ; ·,,Blocul de masurare se va monta pe soclu ingropat in fundatie de beton si se va legala priza de pamant a instalatiei de utilizare; ·,,Cablurile se vor poza pe domeniul public/privat si vor fi protejate pe intreg traseul subteran in tub pliabil, tip DS 4247 RO si DS 4235 RO la subtraversari;</t>
  </si>
  <si>
    <t>PTZ 2376</t>
  </si>
  <si>
    <t>Lucrari cuprinse in tariful de racordare: Pentru asigurarea sporului de putere solicitat de catre beneficiar se va alimenta pe joasa tensiune din Tablou JT aferent PA 962 printr-un bransament nou trifazat in cablu 3x150+95N, tip DC4146RO, L=118m (77 trotuar (l=2m) + 15m forare + 3m proprietate pavele + 9 m zona asfaltata ), pana la un BMPTS1, tip FT-257_MAT ed. 01, amplasat la limita de proprietate, in proprietate, cu acces direct din domeniul public. BMPTs va fi echipat cu un complex de masura semidirecta unificata conform specificatiilor tehnice unificate DMI031006RO, compus din 3xTC 125/5 [A/A] conform DMI031055RO, matricola 530016 si CE in montaj semidirect si va fi prevazut pe intrarea generala cu un separator general de 160A si un intreruptor automat cu Ia=125A. La iesirea cablurilor subterane din PA 962 se vor folosi sisteme de trecere pentru etansarea cablurilor prin intermediul gaurilor fundatiei (presetupa). Dupa PIF si PVR se va desfiinta bransamentul derivatie existenta, BMPT, respectiv masura aferenta acesteia. Racordarea la RED a instalatiei de producere CEF se va realiza in instalatia de utilizare a clientului in tabloul general de distributie, iar debitarea in RED a energiei produse se va realiza prin instalatia de alimentare existenta (mentionata mai sus). </t>
  </si>
  <si>
    <t>PTAB 4473</t>
  </si>
  <si>
    <t>Costul mediu pentru realizarea unui bransament trifazat din LEA 0 ,4 kV este de 2430 lei. Bransament trifazat subteran alimentat din LES existenta aferenta PTAB 4473 realizat cu cablu 3x25+16C DC4126(l=7m) pana la un BMPT 40A. BMPT-ul va fi de tipul FT 133_MAT prevazut cu incuietoare robusta din metal sau material plastic dur, cu sistem montaj ingropat in beton si o inaltime de min. 1,40 m de la sol si va fi amplasat pe domeniul public, la limita de proprietate .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Se va monta in BMPT existent un contor electronic trifazat (SMART METER) programat pentru inregistrarea dublu sens a energiei electrice absorbite/evacuate din/in retea, pe instalatia de alimentare din reteua operatorului de distributie. Vechiul brasament se va demonta si preda la UT Ilfov.</t>
  </si>
  <si>
    <t>PTA 7411 COREEA 1</t>
  </si>
  <si>
    <t>Pentru realizarea sporului de putere: Costul mediu pentru realizarea unui bransament trifazat din LEA 0,4kV este de 2430 lei. Pentru alimentarea cu energie electrica a solicitantului se va monta, din stalpul SE4 existent, un bransament trifazat subteran realizat cu 3x25+16C tip DC4126RO, de lungime L=27m (sapatura pamant- 15 m, coborare pe stalp+legaturi 12 m) pana la un BMPT 32A, tip FT_133_MAT, Ed.05/03.04.2020, prevazut cu incuietoare robusta din metal sau material plastic dur, cu sistem montaj ingropat in beton si o inaltime de min. 1 ,40 m de la sol, ce va fi legat la priza de pamant a instalati ei de utilizare. BMP-ul se va amplasa la limita de proprietate.BMP-ul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 N). Se vor dezafecta traversarea existenta, bransamentul monofazat si BMPM-ul existent. Se va demonta contorul ,,. - Materialele rezultate din dezafectari se vor preda catre UTR Buftea. In instalatia de utilizare la iesirea din invertor catre TG client se va monta de catre OD un contor electronic trifazat, de masurare a energiei electrice produse de centrala, inclusiv sistemul de comunicatie aferent acestui contor. Blocul de masura pentru contorul de masurare a energiei electrice produse se va monta de firma executanta, pe cheltuiala beneficiarului.</t>
  </si>
  <si>
    <t>PTAB 3747</t>
  </si>
  <si>
    <t>Pentru alimentarea cu energie electrica a solicitantului se va monta, din stalpul SE11 existent , un bransament trifazat subteran realizat cu 3x25+16C tip DC4126RO, de lungime 14 m (trotuar asfaltat 2 m, coborare pe stalp+legaturi 12 m), pana la un BMPT cu Ir= 50 A, tip FT_133_MAT&lt;(&gt;,&lt;)&gt; Ed.05/03.04.2020. BMP-ul se va amplasa pe gard la limita de proprietate.BMP-ul realizat conform GHID PENTRU PROIECTARE SI EXECUTIE BRANSAMENTE SI LINII SCURTE JT Ed. 01 15/12/2016. Costul mediu pentru realizarea unui bransament trifazat din LEA 0,4kV este de 2430 lei. Contorul monofazat existent se va demonta si se va preda catre UTR ILFOV. NOTA:La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 La executia bransamentelor in cablu cu nul concentric, cu punctul de racord din LEA, se va respecta tehnologia de executie conform Ghid bransamente si linii scurte, prin montarea terminalului jt compus din tub termocontractabil si calota cu 2 sau 4 iesiri, la capatul cablului montat pe stalp.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</si>
  <si>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PTAB 2382</t>
  </si>
  <si>
    <t>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 ,, ,,,, ,,,, ,,,,</t>
  </si>
  <si>
    <t>Se vor utiliza instalatiile existente, iar contorul inteligent se va programa cu dublu sens pentru masurarea energiei electrice absorbite/evacuate din/in retea, pe instalatia de alimentare din reteua operatorului de distributie.</t>
  </si>
  <si>
    <t>Se propune realizarea unui post de transformare in anvelopa de beton, de 2x630 kVA, 20/0,4 kV, conform Norma Tehnica ENEL? Reguli Tehnice de Racordare Utilizatori, cu delimitarea si masura energiei, la MEDIE tensiune. Lucrari pe tarif de racordare: A. Montare racord electric subteran 20 kV Racordarea postului de transformare se va realizeaza prin sistem intrare-iesire din L 20 kV CIOROGARLA-ARCUDA IF, cu 2 racorduri in cablu Al, XPLE, 3x(1x185 mmp) intre separatorul (S6974) si separatorul (S6975) aprox 2X20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ENEL si va fi echipat cu: 1 celule de linie tip DY 803/2 ( intrare), 1 celule de linie tip DY 800/116 ( iesire); 2 celula masura, UT, tip DY 803/316 RO echipata cu doua transformatoare de curent 50/5A si doua transformatoare de tensiune 20/0.1kV, integrate in sistemul de telecontrol Retele Electrice Muntenia . Toate celulele se vor prevedea cu rezistente anticondens.In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ENEL si utilizatorul; - un compartiment pentru instalatia de utilizare, la care va avea acces utilizatorul. B.,,Echipare compartiment pentru instalatia de utilizare -,,2 celula cu separator si intrerupator (DG - dispozitiv general) prevazut cu sistem de protectie generala, transformatoare de curent TC 300/5 A pe faze + 1 tor homopolar 100/1 A si bobina de minima tensiune (conform specificatiei - NT ENEL); -,,2 celula de transformator echipata cu protectiile aferente; -,,2 transformator de putere, trifazat, de 630 kVA, 20/0,4 kV; -,,2 tablou de joasa tensiune + 2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Nota: Prezentul aviz se va corela cu 20250424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</si>
  <si>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Amplificarea statie electrica 110/20 kV Acuda de l Lucrarile constau in achizitie si montare: trafo de putere 40 MVA, modul hibrid, doua bobine fixe, echipamente MT si IT (separator de nul trafo, descarcatoare, cablu 630 mmp&lt;(&gt;,&lt;)&gt;capete terminale), camp de bare nou de Cu. Se vor realiza fundatii pentru o noua rigla de 110kV si pentru noile echipamente. De asemenea, se vor monta dulapuri noi (DQ 1910, DQ 1996 pentru masura de balanta, baterie de acumulatoare DQ 1961 bat, DQ 2077, DQ 7071 c.a. si c.c., TPT 2020, DQ 7078, DQ 2043) si se vor realiza si proba circuite secundare pentru noile instalatii. Termen 365 zile calendaristice . Valoarea intaririi 8.470.502,68 lei fara TVA. Valoarea puterii maxime absorbite pana la realizarea lucrarilor de intarire este nula.</t>
  </si>
  <si>
    <t>A20 PUI-COPACENI IF</t>
  </si>
  <si>
    <t>- Se propune realizarea unui post de transformare in anvelopa de beton, de 400 kVA, 20/0,4 kV, conform Norma Tehnica Retele Electrice Muntenia ?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 20LV COMPLEX PUI st Copaceni intre S 2129 si S 5852 cu doua racorduri subterane, cu cablu 20 kV, de Al, XLPE, 3X(1x185 mmp), tip DC 4385 RO, protejate in tub tip DS 4247 pentru pozarea in trotuare si DS 4235 pentru subtraversari, subtraversari, pe un traseu cu o lungime totala de aproximativ : L=2 x 150 m Primul racord se va realiza din stalpul de intindere existent, acesta se va echipa cu: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 Montare separator vertical 24kV Al doilea racord se va realiza prin inlocuirea stalpului de sustinere existent cu STALP CENTR B.A. 12/F/27 DS3000/27 (SC 15014) nou proiectat , care se va echipa cu: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Subtraversarea strazii DJ 19 se va realiza prin foraj orizontal L= 12m. 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400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Retele Electrice Muntenia ? Reguli Tehnice de Racordare Utilizatori, ed.3. C. Priza de pamant pentru PT nou : Se va realiza o instalatie de legare la pamant a carei rezistenta de dispersie va fi Rd &lt; 1 Ohmi .</t>
  </si>
  <si>
    <t>... Se propune realizarea unui post de transformare in anvelopa de beton, de 630 kVA, 20/0,4 kV, conform Norma Tehnica Retele Electrice Muntenia ?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L20 KV BERCENI 2 ST MASINI GRELE intre PTAB 5643 si PTAB 5644 &lt;(&gt;,&lt;)&gt; cu doua racorduri subterane, cu cablu 20 kV, de Al, XLPE, 3X(1x185 mmp), tip DC 4385 RO, protejate in tub tip DS 4247 pentru pozarea in trotuare si DS 4235 pentru subtraversari, subtraversari, pe un traseu cu o lungime totala de aproximativ : L=2 x 170 mEchipare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 Reguli Tehnice de Racordare Utilizatori, ce va apartine utilizatorului si va fi compartimentat astfel: - un compartiment de racordare in care se va monta instalatia de racordare (cuprinsa inlucrarile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legatura,de 20 kV, Al, XLPE, 3x(1x185 mmp). Instalatia de utilizare poate avea si alta configuratie daca respecta specificatiile stabilite in Norma Tehnica Retele Electrice Muntenia ? Reguli Tehnice de Racordare Utilizatori, ed.3. C. Priza de pamant pentru PT nou : Se va realiza o instalatie de legare la pamant a carei rezistenta de dispersie va fi Rd &lt; 1 Ohmi . b) lucrari de intarire necesare pentru racordare, evaluarea costurilor acestora si termenele de realizare a lucrarilor respective c) valoarea puterii maxime care poate fi aprobata fara realizarea lucrarilor de intarire kW d) precizarea punctului de racordare LES MT, a punctului de delimitare nivel de tensiune MT si elementul fizic unde se face delimitarea in celula de masura a PT-ului la capetele terminale ale cablului de medie tensiune care pleaca din celula de masura spre compartimentul utilizatorului ( celula de dispozitiv general DG ); si a punctului de masurare nivel de tensiune nivel de tensiune 20KV loc de montare CELULA DE MASURA -PT masurarea energiei electrice se realizeaz? prin contor electronic trifazat de energie electrica activa si reactiva, in montaj indirect prin intermediul a doua transformatoare de curent TC = 50/5A/A (DMI 031052RO) si a doua transformatoare de tensiune TT = 20/0,1 kV (DMI 031015RO).Contorul se va monta intr-un spatiu sau nisa in postul de transformare, cu posibilitate de citire, la care va avea acces e-distributie si utilizatorul 8.a) Cerin?e pentru protec?iile ?i automatiz?rile la interfa?a cu re?eaua electric? b) Alte cerin?e: - de monitorizare ?i reglaj_____________________________________________ __________________________ - interfe?ele sistemelor de monitorizare, comand?, achizi?ie de date, m?surare a energiei electrice, telecomunica?ii - pentru principalele echipamente de m?surare, protec?ie, control ?i automatizare din instala?iile utilizatorului c) Condi?ii specifice pentru racordare 'Protectiile, reglajele si automatizarile se vor realiza conform prevederilor ORDINUL ANRE 132/2020, cu completarile ulterioare. Instalatia de producere trebuie sa respecte cerintele tehnice de racordare prevazute in Norma tehnica ?Conditii tehnice de racordare la retelele electrice de interes public pentru prosumatorii cu injectie de putere activa in retea?, conform Ord. 288/2018 iar etapele procesului de punere sub tensiune pentru perioada de probe a unitatilor generatoare va respecta Ord. ANRE nr.51/2019. In conformitate cu ORD ANRE 15/2022 este necesara montarea unui grup de masura in cadrul instalatiei de utilizare intre iesirea invertorului si intrarea din TG client in care OD va monta un contor de energie electrica in vederea masurarii energie electrice produse din centrala fotovoltaica. - La amplasarea capacitatilor energetice se vor respecta conditiile conform Ord.239 /2019 si 59/2014 ANRE,privind delimitarea zonelor de protectie si de siguranta ale capacitatilor energetice, NTE 003/04/00 Normativpentru construc?ia liniilor aeriene de energie electric? cu tensiuni peste 1000 V si NTE 007/08/00 Normativpentru proiectarea si executarea retelelor de cabluri electrice. - In fisa de calcul anexata sunt cuprinse doar lucrarile pe tarif de racordare. -Se va depune dosar pentru instalatia electrica de utilizare in aval de punctul de delimitare, de catre un electrician autorizat ANRE. Materialele si echipamentele care se utilizeaza la realizarea instalatiei trebuie sa fie conforme cu cerintele din specificatiile tehnice unificate Retele Electrice Muntenia. Celelalte materiale si echipamente pentru care nu sunt elaborate specificatii tehnice unificate, trebuie sa fie noi, compatibile cu starea tehnica a instalatiei, sa indeplineasca cerintele specifice de fiabilitate si siguranta; La amplasarea capacitatilor energetice se vor respecta distantele de vecinatate fata de liniile electrice aflate in zona conform normativelorin vigoare: ORDINUL ANRE nr. 239/2019 PE 106/2003, NTE003/04/00, NTE007/08/00, SR8591/97 SI LEGEA ENERGIEI ELECTRICE nr.123/2012. d) Datele înregistrate care necesit? verificare în timpul func?ion?rii e) Cerin?e ?i condi?ii specifice pentru furnizarea de servicii tehnologice de sistem c?tre operatorul de transport ?i de sistem sau c?tre operatorii de distribu?ie (daca este cazul) _; 9. Situatia juridica a terenului pe care se va amplasa instalatia de racordare propusa: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acestora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</si>
  <si>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Racord trifazat subteran cu cablu tip AL 3x150+95N in lungime de 457 m ( 450 m traseu ) din TG de JT al PTZ 7448 pana la un BMPT cu masura semidirecta tip FT 257-MAT echipat cu: ansamblu TC 125/5 A/A ( 500A ), suport cabluri pentru ansamblul TC, si adaptor contor in montaj semidirect pe TC JT separator si intreruptor avand Ir=125 A, ce se va amplasa la limita proprietatii. In TG de JT al PTZ 7448 se vor monta trei SIST 201 cu sig. MPR 125A. Bransamentul existent se va dezafecta, BMPT-ul si contorul trifazat in montaj direct existente se vor demonta si preda la UO Buftea; Costul mediu pentru realizarea unui bransament trifazat din firida 0,4kV cu putere absorbita mai mica de 20KVA este de 2060 lei.</t>
  </si>
  <si>
    <t>PTAB 3981</t>
  </si>
  <si>
    <t>In PTAB 3981/250 kVA(incarcat 7 %) se va monta un tablou de joasa tensiune , tip DY 3009/3 , echipat cu 1 intrerupator de 250 A , tip DY3101/7RO. Legatura de la bornele transformatorului la tabloul de joasa tensiune se va realiza cu cabluri de Cu , 1x150 mmp , tip DC 4141 , 1 cablu /faza &lt;(&gt;,&lt;)&gt; 1 cablu/nul . Din intrerupatorul de joasa tensiune nou proiectat se va poza un cablu jt de 3x150+95 N DC4146 pe un traseu de 20 M pana la un CS NOU PROIECTAT. Cablul existent 3x95+50n se va prelua in cs nou proiectat iar bmpt 50 a in montaj direct se va inlocui cu un BMPT 125 A, tip FT-257_MAT, echipat cu intrerupator de 80 A si ansamblu TC 125/5 A . -,,Un ansamblu de transformatoare de current 125/5 [A/A] -,,Adaptor pentru instalarea contorului AEM -,,Un intrerupator de joasa tensiune Ir=80A. Vechiul BMPT se va demonta si preda la UT Ilfov. BMPT-ul nou montat se va face pe banii REM.</t>
  </si>
  <si>
    <t>Pentru alimentarea solicitantului se va monta un contor indirect in montaj indirect prin intermediul a doua transformatoare de curent TC = 50/5 A (DMI 031052RO) si a doua transformatoare de tensiune TT = 20/0,1 kV (DMI031015RO). ,,,,Contorul se va monta intr-un spatiu sau nisa in postul de transformare, cu posibilitate de citire, la careva avea acces ENEL si utilizatorul cu utiliza PTAB-ul nou proiectat realizat conform FS 19779759 MANASTIREA SAMURCASESTI. ,,,,Lucrarea este conditionata de executia si receptia PIF/PVR conform FS 19779759 MANASTIREA SAMURCASESTI. Se va corela cu cererea 19779759 MANASTIREA SAMURCASESTI.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</si>
  <si>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PTAB 1507</t>
  </si>
  <si>
    <t>desfiintare alimentare existenta</t>
  </si>
  <si>
    <t>PTAB 4507</t>
  </si>
  <si>
    <t>Sporul de putere se va realiza prin utilizarea instalatiilor electrice existente cu montare siguranta automata Ir=32A. Racordarea la RED a instalatiei de producere CEF  se va realiza in instalatia de utilizare a clientului in tabloul general de distributie, iar debitarea in RED a energiei produse se va realiza prin instalatia de alimentare existenta (mentionata mai sus) dupa PVR si PIF. In BMPT exista contor smart programat si se va reprograma pentru Pa=16kW.  </t>
  </si>
  <si>
    <t>LEA 110 KV DOMNESTI - CHITILA 1+DERIV CE</t>
  </si>
  <si>
    <t>Nu se modifica solutia de racordare fata de situatia existenta. Se vor realiza lucrari in instalatiile de utilizare aferente statiei de trasnformare CEFIN 110/20kV si P3 BUCHAREST ALPHA S.R.L. in vederea racordarii centralei fotovoltaice cu puterea instalata de 0,399 MW, fara evacuare in reteaua electrica a operatorului de distributie RETELE ELECTRICE MUNTENIA. Pentru a evita injectia de putere în reteaua electrica a operatorului de distribu?ie RETELE ELECTRICE MUNTENIA, prin grija beneficiarului se va realiza o instalatie de automatizare cu scopul de a limita puterea maxima ce poate fi evacuata in retea, de noua central? electric? fotovoltaic? (CEF), prin utilizarea statiei de transformare CEFIN 110/20kV. Aceast? instala?ie va fi configurat? astfel incat sa limiteze sau sa deconecteze automat centrala fotovoltaic? atunci când este necesar. Punctul de racordare, masura si delimitare se mentin conform ATR nr.931 din 11.06.2009.</t>
  </si>
  <si>
    <t>S6 VISCOFIL 1-POP LEORDENI IF</t>
  </si>
  <si>
    <t>Solutie propusa: Pentru realizarea solutiei conform datelor initiale se vor utiliza instalatiile electrice existente pentru POD RO001E401147676 si POD RO001E4011476655 . POD: RO001E401147676 Puterea maxim simultan absorbita: 958 kW Pinjectata in RED = 146.99 kW - In conformitate cu ORD ANRE 15/2022 este necesara montarea unui BMP semidirect cu ansamblu de TC 125/5 in cadrul instalatiei de utilizare intre iesirea invertorului si intrarea din TG client in care OD va monta un contor de energie electrica in montaj direct in vederea masurarii energie electrice produse din centrala fotovoltaica. BMP-ul se va monta de firma executanta pe cheltuiala beneficiarului.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</si>
  <si>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PTAB 1191</t>
  </si>
  <si>
    <t>A20 UZUNU-COPACENI GR</t>
  </si>
  <si>
    <t>Se va realiza PC (PTAB) amplasat pe proprietate beneficiar cu acces din domeniul public GPS 44.246104, 26.101166 echipat cu transformator 400 kVA, 20/0.4 kV care apartine clientului, racordat in sistem radial la L 20 kV Uzunu prin interceptare racord din S9503 (PTAB 123) la distanta de 220 m de PTAB 123 folosind cablu subteran MT tip 3*1*185 mmp. I. LUCRARI PE TARIF DE RACORDARE: Se va dezlega cablul MT radial existent de pe stalpul MT GPS 44.243654, 26.101007&lt;(&gt;,&lt;)&gt; se va mansona cu cablu nou radial 3*1*185 mmp DC 4385/2 RO L= 310 m in canalizatie de tip A zona pamant L=300 m protejat in tub de protectie pliabil cu Ø 160 mmp DS 4247 pana la PC nou GPS 44.246104, 26.101166. Din celula linie MT noua in PC nou se va pleca cu cablu 3*1*185 mmp L=310 m in canalizatie de tip A zona pamant L=300 m protejat in tub de protectie pliabil cu Ø 160 mmp DS 4247 pana la stalp MT existent ce se va echipa cu set descarcatori DY557 GPS 44.247588, 26.100151 pentru realimentare PTA 5402 existent. Cablul va fi pozat conform ?Ghid pentru proiectarea ?i construc?ia liniilor în cablu subteran MT si JT ? elaborat de ENEL. Tuburile de protectie vor fi acoperite de un strat de 24 cm de nisip, peste care se va aseza folia avertizoare. Se vor folosi terminale MT DJ 4456/6 pentru racordul cablului in celula MT, respectiv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EDM, compartiment masura si compartiment utilizator, fiecare dotat cu usa de acces separata. Compartimentul EDM va fi echipat cu: - 2 celule de linie LE tip DY 803/416 echipate cu detectoare directionale de defect RGDAT si cu separator de sarcina 24kV, 400Aactionare cu motoar 24 Vcc (IMS). O celula de linie este pentru plecare catre PTA 5402 existent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EDM, astfel realizat incat sa nu permita propagarea flacarii, caldurii sau fumului avind orificii de aerisire care comunica doar cu spatii deschise. Celulele vor fi prevazute cu rezistente anticondens si sistem de ventilatie. Se va demonta linia MT Ol-Al intre stalpul de trecere din LES MT in LEA MT GPS 44.243654, 26.101007 si stalpul amonte de separatorul de post al PTA 5402 GPS 44.247588, 26.100151 pe o lungime de 460 m cu 9 stalpi. Pentru lucrarile prevazute se va obtine autorizatie deconstruire.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EDM se va alimenta din circuitul JT al utilizatorului.</t>
  </si>
  <si>
    <t>PTA 1452 ISU BOLINTIN DEAL</t>
  </si>
  <si>
    <t>Bransament electric trifazat alimentat din reteaua electrica de jt aferenta PT 1452, 1*250kVA; 20/0,4kV, folosind cablu de jt tetrapolar conform specificatiei tehnice DC 4183/3 RO ,4*16, L= 14m pana la un stalp nou montat de tip 10A, cablu electric de jt tetrapolar conform specificatiei tehnice DC 4126/11RO- 3x25+16c; L= 12m, protejat pe stalp cu tub din PVC cu Ø de 40mmp si manson termocontractabil, in canalizatie de tip A L= 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</si>
  <si>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2024-07-01</t>
  </si>
  <si>
    <t>2025-07-01</t>
  </si>
  <si>
    <t>VALABL</t>
  </si>
  <si>
    <t>A20 GHIOROC-LIPOVA AR</t>
  </si>
  <si>
    <t>-Conform lucrarii : 35/2024 - studiu de solutie-elaborat de SC CONS ELECTRIFICAREA INSTAL SRL . avizat de Retele Electrice Banat SA cu Aviz CTE nr. 30/04 din 25/04/2024 solutia 1 din studiu de solutie pentru care utilizatorul a optatat prin adresa nr. 18121121 din data  17/06/2024 . Solutia 1: Racordarea in axul LEA 20kV Ghioroc din statia 110/20 kV Lipova (intre st. 304 – st. 305)-bara 2 Verde Lucrări pe tarif de racordare: Se vor realiza următoarele lucrări: - plantarea a doi stalpi speciali tip speciali tip SC 15014, in axul LEA 20 kV Ghioroc din St. 110/20 kV Lipova, in deschiderea dintre stalpii 304 – 305 care se vor echipa cu coronament semiorizontal de intindere, lanturi duble terminale cu izolatori compozit, separatore verticale 24kV, CTE, descarcatoare cu oxid de zinc 24kV si prize de pamant cu Rp &lt;4ohmi. - montare LES 20kV cu cablu tip XLPE 3x(1x185mm2) in lungime de cca. 30 m (inclusiv coborarea de pe stalp si rezervele in PC) intre capetele terminale de pe stalpul SC 15014 nr. 1 si PC 20 kV proiectate; - montare LES 20kV cu cablu tip XLPE 3x(1x185mm2) in lungime de cca. 40 m (inclusiv coborarea de pe stalp si rezervele in PC) intre capetele terminale de pe stalpul SC 15014 nr. 2 si PC 20 kV proiectate; - echipare punct deconexiune compartiment OD cu: - 2 buc. celule de linie LE – 24 kV – 630A – 16 kA; - 1 buc. celulă de măsură (1UT) pentru CEF Ghioroc, cu plecare în cablu, UT – 24 kV – 630A – 16 kA, echipată cu 2 transformatoare de curent 400/5A, cls.0,2S şi 2 transformatoare de tensiune 20/0.1kV cls. 0,2;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m);Patch−cord ftp cat. 6e (lungime 10 m) ;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Ghioroc in lungime de 0,84 km -Posturi trafo si tablouri jt aferente centralei fotovoltaice, trafo ≤ 2000kVA -Asigurare accesului la PC 20kV proiectat pentru OD.-</t>
  </si>
  <si>
    <t>A20 ZERIND-CHISINEU CRIS AR</t>
  </si>
  <si>
    <t>-Din LEA 20kV Cris- Zerind, tronsonul cuprins intre SS10965 – SS10959 prin realizarea următoarelor lucrări: Lucrări finanţate pe baza tarifului de racordare plătit de beneficiar la OD: - Realizare LES 20kV în lungime de cca. 60m, cu sectionare si mansonare LES 20kV conform DJ4387 RO intre SS109650 – SS10959 si PA 20kV proiectat, cu cablu de Al 3x185 mmp conform DC4385 RO ed.2, montat în tub conform DS4235 RO şi DS4247 RO şi realizarea de terminale de interior conform DJ4456 RO, în vederea racordării noului PA la LEA 20kV existentă; - Echiparea compartimentului de racordare din PA 20 kV , cu: - 2 buc. celula modulara de linie – pregatite pentru integrarea in sistemul de telecontrol al OD -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 Dezafectare cale de curent existenta din PT8383, demontare BMPTi, demontare contor;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-Întrerupătorul plecare (DG) va fi obligatoriu prevăzut cu următoarele protecții: -protecţie generală maximală de curent la scurtcircuit -protecţie generală maximală de curent la suprasarcina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 In prealabil incheierii contractului de racordare este necesara realizarea lucrarilor prevazute in L.1242/2023 "Reglementare reţele electrice cu Parc fotovoltaic extravilan CF302043 Zerind", beneficiar Comuna Zerind, referitoare la: - Înlocuirea legăturilor simple existente la stîlpii nr.217 și 218 cu egături duble realizate cu izolatori suport, conform DJ 502/2 RO; - Realizarea de prize de pământ având rezistenţa de dispersie de cel mult 12.5ohm la stâlpii nr.217 și 218; - Completarea de prize de pământ având rezistenţa de dispersie de cel mult 12.5ohm la stâlpul nr. 219 respectiv de cel mult 4ohm la stâlpul nr. 220; - Renumerotarea și reinscripționarea SSM a celor 4 stâlpi..</t>
  </si>
  <si>
    <t>2024-07-03</t>
  </si>
  <si>
    <t>2025-07-03</t>
  </si>
  <si>
    <t>A20 SOIMUS-SIMERIA DV</t>
  </si>
  <si>
    <t>-Punct de conexiune racordat la LEA 20 kV Soimus - Simeria, derivatie PTM 1339 : - echipare stalp existent cu separator 3P in montaj vertical derivatie linie subterana (DY 595 RO); - racord subteran 3x(1x185)Almmp, în lungime de 30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</si>
  <si>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T 5509 DAROVA VECHE</t>
  </si>
  <si>
    <t>2025-07-04</t>
  </si>
  <si>
    <t>A20 SANDRA-LOVRIN TM</t>
  </si>
  <si>
    <t>-Consta într-un PC anvelopa 20kV inseriat in LEA 20KV SANDRA-LOVRIN pus la dispozitie de catre beneficiar, cu masura MT racordat la LEA A20 kV SANDRA din statia 110/20kV LOVRIN , cu realizarea urmatoarelor lucrari: Stalpul Nr.71/27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20m subtraversare ,10m spatiu verde&lt;(&gt;,&lt;)&gt;10m in punctul de conexiune) pana la punctul de conexiune 20kV proiectat. - Cablul se va poza in sapatura deschisa la o adincime de 0.8-1 m, protejat in tub de polietilena reticulara, acoperit cu un strat de nisipde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C de 10/5A ( DY4131/1) , conform DMI031014 RO , clasa de precizie 0,5s.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</si>
  <si>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-Varianta unica: Racordare radiala în LEA 20kV Simeria - Batiz Lucrări pe tarif de racordare: Se vor realiza următoarele lucrări: • Montare punct de conexiune și echipare compartiment de racordare din punctul de conexiune, amplasat langa stâlpul proiectat, cu o celulă de linie motorizată, o celulă de măsură motorizată, telecontrol; • Racordare în sistem „radial” în LEA 20 kV Simeria - Batiz se va face prin montarea unui stâlp nou proiectat (stâlp nr.87/33a), montat axul LEA 20kV Simeria - Batiz, echipat cu separator în montaj vertical, CLP cu acționare manuală 24kV/10kA, set de descărcători cu oxid de zinc , lanțuri simple de întindere cu izolatori compoziți, consolă coronament semiorizontal de susținere, izolație rigidă și elastică din oțel zincat și un set de terminale de exterior , din care se va racorda LES 20kV proiectat; • Pozare cablu de 1x(3x1x185) mmp, de la stâlpul proiectat până în punctul de conexiune nou proiectat, amplasat pe un teren pus la dispoziție de utilizator/beneficiar și cu acces din drumul de exploatare existent, în lungime de aproximativ 0.05km. Racordarea cablului de medie tensiune la celula de linie în punctul de conexiune se va realiza prin montarea unui set de terminale 20 kV de interior pentru cablu monopolar cu câmp radial, izolație extrudată 185 mmp; Echiparea compartimentului de racordare al punctului de conexiuni 20 kV, cu: • 1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 Lucrări ce se realizează prin grija beneficiarului: -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 LES 20 kV de Cu, 95 mmp, L&lt;= 20m între celula de măsură din compartimentul de racordare şi celula cu întrerupător din compartimentul utilizatorului; - Dispozitivul general - celula sosire cu întrerupător automat și separator în compartimentul utilizatorului (DG) cu următoarele protecții: Sistemul de protecție general (SPG) asociat dispozitivului general cuprinde: • protecţie maximală de curent cel puţin pe două faze, cu trei trepte. Prima treaptă se foloseşte împotriva suprasarcinii, a doua pentru a permite o funcționare temporizată şi a treia pentru a permite o intervenţie rapidă; • protecţie homopolară direcţională cu două trepte (o treaptă pentru punerile la pământ simple şi a doua treaptă pentru duble puneri la pământ); • protecție maximală de curent direcțională homopolară; - Pentru racordarea producătoruluiîn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 funcție protecție de tensiune minimă /maximă în 2 trepte; • funcție protecție de frecvență minimă /maximă în 2 trepte; • funcție de protecție de maximă de tensiune mediată la 10 minute. - serviciile interne în compartimentul de racordare se vor asigura din transformatorul monofazat de 4 kVA montat în compartimentul utilizatorului, după întrerupătorul general (DG), spre producător. - montare analizor pentru monitorizarea calității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instalația de utilizare. Lungimea cablului nu trebuie să depășească 20m. - LES 20kV între PC 20kV proiectat și centrala CEF Băcia 2 în lungime de 0,2 km. - Posturi trafo cu trafo &lt;= 2000kVA și tablouri jt aferente centralei CEF Băcia 2. - Asigurarea accesului la PC 20kV proiectat pentru OD.-</t>
  </si>
  <si>
    <t>2025-07-05</t>
  </si>
  <si>
    <t>-Consta într-un PC anvelopa 20kV pus la dispozitie de catre beneficiar, cu masura MT racordat la LEA A20 kV MANASTIUR din statia 110/20kV FAGET , cu realizarea urmatoarelor lucrari: Stalpul Nr.84/27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1000 m (din care 10m pe stalpul existent, 60m(4x5m,2x10m ,1x20m subtraversare &lt;(&gt;,&lt;)&gt;920 m spatiu verde,10m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0,5&lt;(&gt;,&lt;)&gt; doua buc. TC de 50/5A, conform DMI 031052 RO ED.02 , clasa de precizie 0 ,2s. , cordon de conectare grup de măsurare conform DMI031011 RO).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clasaprecizie 0,5&lt;(&gt;,&lt;)&gt; TC de 50/5A, conform DMI 031052 RO ED.02 , clasa de precizie 0,2s. , cordon de conectare grup de măsurare conform DMI031011 RO),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fienoi, omologate sau certificate, după caz, dacă acest lucru este prevăzut în specificaţiile tehnice unificate, în conformitate cu procedurile aplicabile în Retele Electrice Banat S.A.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</si>
  <si>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2024-07-08</t>
  </si>
  <si>
    <t>2025-07-08</t>
  </si>
  <si>
    <t>A20 BALOMIR-ORASTIE DV</t>
  </si>
  <si>
    <t>2025-07-10</t>
  </si>
  <si>
    <t>PTB 8866 USUSAU COM 1 TC</t>
  </si>
  <si>
    <t>-Din PTB 20/0,4 kV – 250 kVA, nr. 8866 prin realizarea următoarelor lucrări: I. Lucrări finantate in baza tarifului de racordare: - Montare in PT 8866 a unui tablou de distribuţie j.t. conform DY3012 RO echipat cu 1 buc. întrerupător de 350A conform DY3102 RO; - Realizare coloană j.t. trafo cu cablu Cu de 4x1x150 mmp, între bornele trafo și noul tablou de distribuție; - Montarea unui BMPTi-250A pe soclu la client, conform FT-133_MAT ed.2, echipat cu un întrerupător automat de 250A, cu măsura semidirectă, echipat cu 3xTC de 250/5A cls.0,5s; - Realizare canalizatie LES 0,4kV între noul TD din PT 8866 şi BMPTi proiectat în lungime de cca. 650m, cu cablu de Al 3x240+150N mmp conform DC4146 RO, pozat în tub de protectie; II. Lucrări finanțate de operatorul de rețea: - Montarea în noul BMPTi a unui contor electronic trifazat 3x400/230V, clasa de precizie 0.5, cu curbă de sarcină, în montaj semidirect. Contorul este electronic trifazat bidirectional, programat cutarif producator, in montaj semidirect TC de 250/5A; III. Lucrări de executat prin grija și pe cheltuiala beneficiarului: - Realizare coloană j.t. la TG și priză de pământare la BMPTi proiectat.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 Functia de protectie de tensiune treapta I – valoare: 1.15Un; Temporizare:0.5s; - Functia deprotectie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semidirect, curba de sarcina, interfata RS232, alimentare auxiliara si alimentator extern. - Pentru imbunatatirea semnalului GSM in vederea transmisiei curbelor de sarcina din contor se va monta in exterior o antena GSM cu castig de semnal. - Contorul va fi finantat de catre Rețele Electrice Banat SA. - Contorul se va amplasa in cutia de masura existenta cu posibilitate de sigilare si de citire din exterior.</t>
  </si>
  <si>
    <t>A20 ORASTIE-SIMERIA DV</t>
  </si>
  <si>
    <t>- Conform lucrarii Lucrare nr. 56/2024 :  - studiu de solutie-elaborat de S.C. CONS ELECTRIFICAREA INSTAL S.R.L., avizat de Retele Electrice Banat SA cu Aviz CTE nr. 37/09/15.05.2024.Clientul a ales varianta 1 prin adresa cu nr 17965238/11.06.2024 Varianta 1– Racordarea intrare – iesire in axul LEA 20 kV Orastie din Statia 110/20 kV Simeria Lucrari pe tarif de racordare: - plantarea a doi stalpi speciali tip SC 15014, in axul LEA 20 kV Orastie existenta alimentata din St. 110/20 kV Simeria, in deschiderea dintre stalpii 71 - 72 respectiv 72 – 73, existenti, care se vor echipa cu coronament semiorizontal de intindere, consola terminala, lanturi duble terminale cu izolatori compozit, separator vertical 24 kV, CTE, descarcatoare cu oxid de zinc 24kV si priza de pamant cu Rp&lt;4ohmi. Stalpii proiectati se vor amplasa in axul LEA 20 kV Orastie, la limita de proprietate a parcelei avand CF 60636, st. nr. 1 la cca. 54 m fata de stalpul nr. 71 existent iar st. nr. 2 proiectat la cca. 78 m fata de stalpul nr. 73 existent; - se va demonta stalpul nr. 72 existent din axul LEA 20 kV existent si conductorul LEA 20 kV pe o lungime de 69 m; - montare LES 20 kV cu cablu tip XLPE 3x(1x185 mm2) in lungime totala de cca. 118 m (inclusiv rezervele in statie si in PC) intre celula de linie LE din PC si stalpul SC 15014 (nr. 1) proiectat; - montare LES 20 kV cu cablu tip XLPE 3x(1x185 mm2) in lungime totala de cca. 155 m (inclusiv rezervele in statie si in PC), din care cca. 80 m in traseu comun cu LES 20 kV proiectat din st. nr. 1, intre celula de linie LE din PC si stalpul SC 15014 (nr. 2) proiectat; - echipare punct de conexiune compartiment OD cu: - 2 buc. celule de linie motorizate LE – 24 kV – 630A – 16 kA; - 1 buc. celulă de măsură motorizata (1UT) pentru CEF Turdas, cu plecare în cablu,UT – 24 kV – 630A – 16 kA, echipată cu 2 transformatoare de curent 50/5A, cls.0,2S şi 2 transformatoare de tensiune 20/0.1kV cls. 0 ,2;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Turdas in lungime de 0,01 km -Posturi trafo si tablouri jt aferente centralei CEF Turdas trafo ≤ 2000kVA -Asigurare accesului la PC 20kV proiectat pentru OD.-</t>
  </si>
  <si>
    <t>S6 PT52 PIATA-PA1 DV</t>
  </si>
  <si>
    <t>-Punct de conexiune racordat la LES 6 kV intre PTZ nr. 20 si PTAB nr. 108 : - interceptare, sectionare, mansonare cablu existent si montare cablu 2x3x(1x185)Almmp, în lungime de 20 m (15 m drum auto asfaltat,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6/0,1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MT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</si>
  <si>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2025-07-11</t>
  </si>
  <si>
    <t>7625 PESCARI</t>
  </si>
  <si>
    <t>Exista bransament electric trifazat aerian, racordat din stalpul de tip SE4 de pe circuitul LEA JT aferent PTA 7625, 20/0,4kV, 160kVA cu BMPT montat pe peretele casei, in interiorul proprietatii, echipat cu disjunctor tripolar 25A si contor electronic trifazat de tip Smart-Meter bidirectional in montaj direct.-Se va realiza un nou bransament electric trifazat subteran, realizat cu cablu JT 3x25+16C cf. DC 4126RO, matricola 330567, in lungime traseu de 11 metri din care 8m coborare stalp si 3m pozat in sapatura pe domeniul public (trotuar pavele), racordat din stalpul de tip SE4 din fata obiectivului de pe circuitul LEA JT aferent PTA 7625, 20/0,4kV, 160KVA. Prin grija si cheltuiala Retele Electrice Banat se va monta pe soclu de beton, langa gard, la limita de proprietate, pe domeniul public, un BMPT din poliester armat cu fibra de sticla (cf. FT 133_MAT) si echipat cf. FT 124_MAT, cu intrerupator tetrapolar fix 40A. Prin grija Retele Electrice Banat se va monta in BMPT un contor electronic trifazat Smart-Meter bidirectional, programat conform puterilor avizate. Cablul de joasa tensiune se va poza in sapatura deschisa la o adancime de 0,8m, pe pat de nisip, protejat in tub de polietilena reticulara cf. DS 4235 RO, semnalizat cu benzi avertizoare.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sau bransament trifazat mixt din LEA JT este de 2430 lei.</t>
  </si>
  <si>
    <t>A20 CARBUNARI-ORAVITA RE</t>
  </si>
  <si>
    <t>-Pentru realizarea soluţiei de racordare sunt necesare urmatoarele lucrari: I. Lucrari de intarire retea in amonte de punctul de racordare: - II. Lucrari pe tarif de racordare: • Stalpul nr.41/15 de tip SE2 aferent LEA 20kV Carbunari se va echipa cu separator vertical 24kV (cf. DY595RO, matricola 147214), suport si descarcatoare cu ZnO cu dispozitiv de deconectare 10kA (cf.DY557RO, matricola 170013) si se va realiza o priza de pamant cu Rp &lt;4ohmi. • Se va realiza un racord LES 20kV cu cablu AL 3x(1x185)mm2 cu izolatie XLPE, pozat in tub din polietilena, in lungime traseu de 450 metri (sapatura pamant), pana la un punct de conexiune PC 20kV, in anvelopa de beton, conform specificatiei tehnice DG2061RO ed.02, montat la limita de proprietate a parcului fotovoltaic, echipat cu: - 1 buc. celula de linie LE 24kV, 16kA , 630A , tip DY 803/2; spatiu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bloc de jonctiune de deconectare de incercare, cf.FT-225MAT, matricola 627408. - Se vor monta 2 buc. rezistente anticondens si 2 buc. termohigrostat pentru celulele MT. - Pentru asigurarea telecontrolului postului de transformare proiectat, celula de linie din compartimentul de racordare al PC va fi echipata cu dispozitiv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IE-4000-8S4G-E(cf. FT-278 MAT) si accesorii conectica: Patch-cord ftp cat. 6e (lungime 10m) III. Lucrari finanțate de operatorul de rețea: • Realizarea grupului de masurare a energiei electrice, prin montarea unui contor electronic trifazat bidirectional in montaj indirect, clasa de exactitate 0,5S pentru energia activa si energia reactiva, curba de sarcina, interfata RS232, modul GSM. Contorul se va amplasa intr-o cutie de masura, amenajata intr-o nisa in peretele anvelopei, cu posibilitatea vizualizarii atat de catre Retele Electrice Banat cat si de catre beneficiar, si va fi programat cu tarif producator. IV. Lucrari executate prin grija și pe cheltuiala beneficiarului: • Cladirea PC compartimentata (cabina in anvelopa prefabricata sau in constructie zidita cu caracteristici structurale cel putin echivalente cu cele din prescriptiile DG 10061RO)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Sistemul de protectie general (SPG) asociat dispozitivului general cuprinde: • protectie maximala de curent cel putin pe doua faze, cu trei trepte. Prima treapta se foloseşte împotriva suprasarcinii, a doua pentru a permite o functionare temporizata si a treia pentru a permite o intervenţie rapida; • protectie homopolara directionala cu doua trepte (o treapta pentru punerile la pamant simple, si a doua treapta pentru duble puneri la pamant); • protectie maximala de curent directionala homopolara; - 1 buc. transformator 20/0,4kV cu o putere recomandata de 250KVA - se va realiza o instalatie de iluminat si priza bipolara cu intrerupator 16A-230V cu siguranta fuzibila in compartimentul de racordare, alimentate de la reteaua JT a utilizatorului. - se va realiza o priza de impamantare cu Rp&lt;4ohmi pentru PC nou proiectat. - montare analizor pentru monitorizarea permanenta a calitatii energiei electrice; • Pentru racordarea producatorului in plus fata de DG (dispozitiv general) se va prevedea un dispozitiv, denumit DI (dispozitiv de interfata) in scopul de a garanta separarea instalatiei de producere de reteaua de distributie in caz de intrerupere de retea.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Funcțiile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t>
  </si>
  <si>
    <t>2024-07-16</t>
  </si>
  <si>
    <t>2025-07-16</t>
  </si>
  <si>
    <t>A20 JIMBOLIA 1-CARPINIS TM</t>
  </si>
  <si>
    <t>Cf. FS 8999/2006 si consta din alimentare existent din PCZ 1580-20/0 ,4-2x400 kVA din care trafo II de rezerva (proprietate abonat), cu masura realizata pe partea de j.t. cu reductori curent 300/5 A, K=60 pentru ambele cai de alimentare si montarea celor 2 contoare existente in cate o cutie de contorizare trifazata , prin intermediul carora se realizeaza racordul intre contoare si circuitele secundare de masura din postul de transformare . Conductoarele de legatura sunt din cupru masiv 2,5 mmp si integrate intr-un cablu de masura si semnalizare cu manta metalica CSYAbY-F 10x2,5 mmp in lungime de 10 m , iar mantaua metalica se va lega la prize pamant existent a postului . Instalatii existente.Nu este cazulNecesar inlocuire cele 2 seturi de 3xTC 300/5A existente pe barile JT ale celor doua transformatoare 20/0.4kV de 400KVA existente , cu 2 seturi de 3x TC 800/5 A cls.0.5 . Se va instala un analizor de calitate a energiei electrice clasa A permanent , conform specificatiilor oferite de OD. Necesar reprogramare contoare existente pentru tarif de producator.</t>
  </si>
  <si>
    <t>-Din LEA 20kV Sebis-Bârsa, cu realizarea urmatoarelor lucrari: I. Lucrări ce se realizează in baza tarifului de racordare conform Ordinului ANRE nr. 59/2013: 1). Construcţie LEA 20kV în lungime de cca. 10m, cu conductoare 3x50/8 mmp Al-Ol, cu plantarea unui stâlp tip SC15014 derivatie din staplul nr.173/23/13, echipat cu un separator 24kV conform DY595 RO, un set de descărcătoare cu ZnO cu disconector conform DY557 RO ed.2 coronament orizontal de întindere, legături duble şi priza de pămînt cu Rp max. 4ohm; 2). Realizare LES MT în lungime de cca.25 m, cu cablu Al 3x185 mmp, conform DC4385 RO ed.2 montat în tub, cu realizarea de terminale exterior, pozat între stîlpul nou și PC proiectat; 3). Echiparea compartimentului de racordare din noul PC de 20 kV, cu: - 1 buc. celulă de linie de 24kV, 630A, 16 kA(1s), cu separator de sarcină în SF6 şi CLP, conform DY803/2-LE ed.3 -1 buc. celulă de măsură cu separator de sarcină, conform DY803/4-UTM ed.3 echipată cu două TT 20/0,1 kV, conform DMI031015 RO, cls.0 ,5S şi două TC 50/5A conform DM031052 RO cls.0,5S - 1 buc. tablou pentru servicii auxiliare conform DY3016 RO ed.2, rezistenţe în celulele MT şi termo-higrostat în PC, care vor fi alimentate de la reţeaua de j.t. a clientului; Punctul de conexiuni de 20 kV proiectat va permite o dezvoltare ulterioara cu o celula suplimentara, va fi in anvelopa de beton amplasat la limita proprietatii, conform planului de situatie anexat, cu acces din domeniul public si va fi alcatuit din doua incaperi cu acces separat fiecare: una cu acces numai pentru personalul RE Banat (compartiment de racordare) iar cealalta cu acces pentru utilizator (compartiment utilizator). Incaperea in care se vor monta echipamentele RE Banat va fi pusa la dispozitie de catre beneficiar catre OD: - incaperea pusă la dispozitie de catre beneficiar trebuie sa aiba urmatoarele dimensiuni: 2,5x3m (Lxl) si inaltime de minim 2,2m; - constructia incaperii trebuie realizata conform DG10061RO, DG2061RO si DG2092RO (pereti, acoperis, podea, sistem ventilatie, usa, finisaje); II. Lucrări finanțate de operatorul de rețea: 4).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 astfel amplasat încât este posibilă citirea lui din exteriorul PC atât de către client cît şi de distribuitor. III. Lucrări de executate 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 kV cît mai scurtă posibil (max.20m), cu cablu de cupru de secţiune min.95 mmp, între celula de măsură din compartimentul de racordare şi celula cu înterupător din compartimentul utilizatorului 3). Celulă sosire cu intrerupator general automat si separator (intrerupator debrosabil) în compartimentul utilizatorului. Întrerupă 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indirect, curba de sarcina, alimentare auxiliara si alimentator extern. - Pentru imbunatatirea semnalului GSM in vederea transmisiei curbelor de sarcina din contor se va monta in exterior o antena GSM cu castig de semnal. -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 Materialele şi echipamentele care se utilizează la realizarea instalaţiei trebuie să fie noi, omologate sau certificate, după caz, dacă acest lucru este prevăzut în specificaţiile tehnice unificate, în conformitate cu procedurile aplicabile în Rețele Electrice România. Celelalte materiale şi echipamente, pentru care nu sunt elaborate specificaţii tehnice unificate, trebuie sa fie noi, compatibile cu starea tehnică a instalaţiei, să îndeplinească cerinţele specifice de fiabilitate şi siguranţă..</t>
  </si>
  <si>
    <t>2024-07-17</t>
  </si>
  <si>
    <t>2025-07-17</t>
  </si>
  <si>
    <t>A20 SINTEA MARE-CHISINEU CRIS AR</t>
  </si>
  <si>
    <t>-Din LEA 20kV Cris - Sintea Mare stalpul nr.214/18/6 prin realizarea următoarelor lucrări: I. Lucrări finanţate pe baza tarifului de racordare: - Echipare stilp existent nr. 214/18/6 de tip SE9 cu separator tripolar 24kV vertical conform DY595 RO, un set de descărcătoare cu ZnO cu disconector, conform DY557 RO ed.2 şi priză de pămînt cu Rp max. 4ohm; - Realizare LES 20kV în lungime de cca. 255m, intre stalpul existent nr.214/18/6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 Punctul de alimentare 20kV se va amplasa pe teren proprietate privată, la limita de proprietate şi va avea acces în compartimentul de racordare direct din exterior prin realizarea de către client a unei căi de acces.       -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 Functia de protectie de tensiune treapta I – valoare: 1,15Un; Temporizare:0,5s.          - Functia de 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 In perioada de probe se va monta analizor pentru monitorizarea calitatii energiei electrice clasa A pentru o perioada de cel putin o saptamana.  -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 Lucrarile, echipamentele, schemele monofilare, necesare pentru indeplinirea cerintelor susmentionate, se vor prevedea intr-o documentatie tehnica, eleborata de catre un proiectat atestat ANRE, ce va fi prezentata pentru accept la Rețele Electrice Banat S.A.  - Realizarea lucrarilor pentru instalatiile din aval de punctul de delimitare este in responsabilitatea utilizatorului si se efectueaza pe cheltuiala acestuia.  -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 Se respectă distanțele de siguranță conform Ordin ANRE 239/19 Normă tehnică privind delimitarea zonelor de protecţie şi de siguranţă aferente capacităţilor energetice..</t>
  </si>
  <si>
    <t>2025-07-18</t>
  </si>
  <si>
    <t>PTB 3483 ARAD TABACOVICI</t>
  </si>
  <si>
    <t>A20 CERBU-PONOR RE</t>
  </si>
  <si>
    <t>2025-07-19</t>
  </si>
  <si>
    <t>A20 PETROL VALCANI-SINNICOLAU MARE TM</t>
  </si>
  <si>
    <t>-Consta într-un PC anvelopa 20kV pus la dispozitie de catre beneficiar, cu masura MT racordat la LEA 20KV PETROL VALCANI din statia 110/20kV SINNICOLAU MARE , cu realizarea urmatoarelor lucrari: Stalpul Nr.298/62/20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30 m spatiu verde,10m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doua buc. TC de 10/5A ( DY4131/1) , conform DMI031014 RO , clasa de precizie 0,5s, cordon de conectare grup de măsurare conform DMI031011 RO).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TC de 10/5A ( DY4131/1) , conform DMI031014 RO , clasa de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Materialele şi echipamentele care se utilizează la realizarea instalaţiei trebuie să fienoi, omologate sau certificate, după caz, dacă acest lucru este prevăzut în specificaţiile tehnice unificate, în conformitate cu procedurile aplicabile în Retele Electrice Banat S.A.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</si>
  <si>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2024-07-22</t>
  </si>
  <si>
    <t>2025-07-22</t>
  </si>
  <si>
    <t>-Varianta unica de racordare –Racordare in sistem “intrare-iesire” în LEA 20 kV Șemlac-Petrol II alimentata din statia 110/20 kV intre stalpii nr.56 si nr.57 Lucrari pe tarif de racordare: - Demontare stalp nr. 56 si plantare in ax LEA 20 kV Șemlac-Petrol II a 2 buc. stalpi de intindere tip 12/G/31 intre stilpii existenti nr. 55 si 57, cu functie terminala pentru conductor Ol-Al 95/15 mmp, in fundatie din beton, echipati cu: coronament unificat pentru stalpi terminali, legaturi duble de intindere cu izolatori compoziti pentru conductor OL-Al 95/15 mmp, separatoare tripolare cu cutite de legare la pamant in montaj vertical, 24kV, 400A, descarcatori cu rezistenta variabila pe baza de oxizi metalici 24kV, 10kA cu disconectori, suport terminal LES 20 kV, tub de protectie pe stalpi pentru LES 20 kV, prize de pamant cu rezistenta Rp &lt;= 4Ω. - Demontarea conductoarelor Ol-Al 95/15 mmp existente intre cei 2 stalpi noi plantati (nr. 56/nou si 56 A) si intregirea LEAintre stalpii nr. 55 – 56/nou proiectat si nr. 56/A – 57, cu legaturi duble de intindere si izolatori compoziti. - Cablu 20 kV, 3x1x185 mmp, cca. 530m, in sapatura, racordat cu terminale de exterior la stalpul nr. 56/nou proiectat si 3x1x185 mmp, cca. 250 m, in sapatura, racordat cu terminale de exterior la stalpul nr. 56/A proiectat. Cablurile se racordeaza cu terminale de interior la celulele de linie din PC, compartimentul OD.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legatla dispozitivul de semnalizare prezenta/absenta tensiune, transformatoare toroidale pentru detectarea si semnalizarea scurtcircuitelor mono si polifazate, RGDAT, rezistenta anticondens; - Celulă de măsură 24 kV, tip UTM, sistem trifazat de bare cu izolatia in aer, curent nominal 630 A, echipata cu separator de sarcina 24 kV, cu 3 pozitii, mediul de stingere un SF6, curent nominal admisibil de scurta durata pentru bare si derivatii 16 kA, un separator de punere la pamant ST 2 in aval de grupul de masura, motorizare 24 V c.c., 2 reductori de curent 50/5A, cls 0,2s si 2 reductori de tensiune 20/0,1 kV, cls. 0,2, indicatoare prezenta tensiune, rezistenta anticondens. Reductorii de curent si tensiune vor avea buletine de verificare metrologica. - Integrarea in telecontrol a punctului de conexiuni proiectat realizata cu: UP 2020 LITE (conform GSTR002) -1 buc, baterii acumulatori -2 buc, TSA-1 buc, router pentru comunicatii 4G - CISCO IR1101, Swich-uri CISCO IE-4000-8S4G-E, dulap pentru echipamente de telecomunicatii FT-045_TLC-M - TIP B si accesoriile de conectica: Patch-cord ftp cat.6e (lungime 1 m); Patch-cord ftp cat.6e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GML X POWER in lungime de 0,6 km. • Posturi trafo si tablouri jt aferente centralei CEF GML X POWER, trafo &lt;= 2000 kVA. • Asigurare accesului la PC 20kV proiectat pentru OD.-</t>
  </si>
  <si>
    <t>Realizarea lucrărilor de întărire cu caracter gene criteriului cu N elemente in functiune in RED 110 kV:
- Reconductorare LEA 110 kV Semlac-Arad – 52.7 km, cu conductor 185 mmp; Imin=850A;
- Montare grup de tratare neutru cu BS 30-200 A +TFN SA in statia 110/20 kV Semlac;
- Creșterea secțiunii conductoarelor de la 35 mm2 la 70 mm2 pe o lungime de 1307 m aferentă următoarelor tronsoane:
▪ intre STP 277/9 și STP 277/13 (245 m);
▪ intre STP 261 și STP 262 (85 m);
▪ intre SD 4430-234/3 și STP 234 (210 m);
▪ intre STP 234/6-4DIR și SD 4430-234/3 (227 m);
▪ intre STP 234/8 și STP 234/15A (540 m).</t>
  </si>
  <si>
    <t>Realizarea lucrărilor de întărire cu caracter general pentru respectarea criteriului cu N elemente in functiune in RET:
Lucrari de intarire din Planul de dezvoltare RET 2022-2031: nu e cazul
- Amplificare Trafo 1 250 MVA 400/110kV in Statia 400/220/110 kV Arad cu trafo 400/110 kV -400 MVA (lucrarea care nu este inclusa in Planul de Dezvolatare CNTEE Transelectrica).
Realizarealucrărilor de întărire cu caracter general pentru respectarea criteriului cu N-1 elemente in functiune in RED 110 kV:
(RABD Saninicolau Mare conectat)
- Reconductorare LEA 110 kV Semlac-Sânnicolau, 26 km cu conductor cu capacitate mărită de transport I limit = 850 A;
- Reconductorare LEA 110 kV Sânnicolau Mare-Lovrin, 14,4 km cu conductor cu capacitate mărită de transport I limit = 850 A;
- Reconductorare LEA 110 kV Lovrin-Cărpiniș, 22,4 km cu conductor cu capacitate mărită de transport I limit = 850 A;
- Reconductorare LEA 110 kV Cărpiniș-Săcălaz, 24.6 km cu conductor cu capacitate mărită de transport I limit = 850 A.
Realizarea lucrărilor de întărire pentru respectarea criteriului cu N-1 elemente in functiune in RET:
- Amplificare Trafo 2 250 MVA 400/110kV in Statia 400/220/110 kV Arad cu trafo 400/110 kV -400 MVA(lucrarea care nu este inclusa in Planul de Dezvolatare CNTEE Transelectrica).
Evaluarea lucrarilor de intarire
Valoarea estimata a lucrarilor enuntate la pct.3.2 pe baza de indici conform art. 44 din Ordinul ANRE 11/2014 este de:
T(I)=Sn x i Art. 41.-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(Ti) = Sn x i5 = Sn x (iMTA + iST110MT) = 0,955 MVA x 529.000 lei/MVA = 505.195 lei fără TVA.
- Valoarea Ti calculata pe baza de deviz general aferenta OD/OTS cu lucrari de intarire la N si N-1 fara limitare operationala:
(Ti)deviz = 138.347.830 lei fara TVA din care:
La N elemente:
(Ti)deviz = 59.013.915 fara TVA din care:
Ti OD = 31.620.000 lei + 393.152 lei +106.848 lei = 32.120.000 lei fara TVA;
Ti OTS= 26.893.915 lei fara TVA
La N-1 elemente:
(Ti)deviz = 79.333.915 lei fara TVA din care:
Ti OD = 52.400.000 lei fara TVA ;
Ti OTS= 26.893.915 lei fara TVA.
Termenul posibil de realizare a lucrărilor de intarire in RED 110kV+ MT este 3.947 zile lucratoare, la N si N-1 elemente (fara limitare operationala), de la momentul obtinerii obtinerii avizelor si autorizatiilor de construire.
S-a calculat timpul necesar realizarii lucrarilor de intarire pentru racordarea centralei CEF GML X POWER astfel:
La N: 1x10 luni x 22 zile lucratoare + 15 zile/km x 52,7 km = 1.010 zile lucratoare
528 zile lucratoare (amplificare grup tratare)
1x9lunix22 zile lucratoare +15 zile/km x 1,307 km = 218 zile lucratoare (majorea sectiune LEA MT).
La N-1: 4x10luni x 22 zile lucratoare + 15 zile/km x 87,4 km = 2.191 zile lucratoare.
Astfel valoarea componentei T(I) care se va considera la calculul tarifului de racordare este :
Ti= minim ((Ti)ss ; (Ti)calcul)= min (138.347.830 lei fara TVA; 505.195 lei fără TVA) = 505.195 lei fara TVA.</t>
  </si>
  <si>
    <t>Loc de consum si producere existent..Nu sunt necesare lucrari.</t>
  </si>
  <si>
    <t>A20 SICULA-PINCOTA AR</t>
  </si>
  <si>
    <t>-Din LEA 20kV Pincota - Sicula stalpul nr.253 prin realizarea următoarelor lucrări: I. Lucrări finanţate pe baza tarifului de racordare: - Echipare stilp existent nr.253 de tip SE9 cu separator tripolar 24kV vertical conform DY595 RO, un set de descărcătoare cu ZnO cu disconector, conform DY557 RO ed.2 şi priză de pămînt cu Rp max. 4ohm; - Realizare LES 20kV în lungime de cca. 255m, intre stalpul existent nr.253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 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clientului&lt;(&gt;,&lt;)&gt;Instalatia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pentrumentenanţă şi înlocuirea instalaţiilor electrice defecte în timp util. Proiectul tehnic se va aviza în CTA a Retele Electrice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inresponsabilitatea utilizatorului si se efectueaza pe cheltuiala acestuia. ,,Se respectă distanțele de siguranță conform Ordin ANRE 239/19 Normă tehnică privind delimitarea zonelor de protecţie şi de siguranţă aferente capacităţilor energetice..</t>
  </si>
  <si>
    <t>-Din LEA 20kV Sebis - Birsa stalpul nr.115/253/6/3 al derivatiei spre PTA 10151 prin realizarea următoarelor lucrări: 1. Lucrări finanţate pe baza tarifului de racordare plătit de beneficiar la OD: - Echipare stilp existent st.115/253/6/3 de tip SE9 cu separator tripolar 24kV vertical conform DY595 RO, un set de descărcătoare cu ZnO cu disconector, conform DY557 RO ed.2 şi priză de pămînt cu Rp max. 4ohm; - Realizare LES 20kV în lungime de cca. 370m, intre stalpul existent nr.115/253/6/3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</si>
  <si>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-I,,I. Lucrari realizate pe tarif de racordare : •,,• Consta într-un PC 20kV pus la dispozitie de catre beneficiar, cu masura MT racordat la LES 20kV MASLOC din statia 110/20 kV Ortisoara, cu realizarea urmatoarelor lucrari: -Se intercepteaza LES 20 kV MASLOC din statia Ortisoara intre Stalp 102/121(SS 32521/102/121) si Stalpul 102/124( SS 32522/102/124) prin 2 seturi de mansoane (cf. DJ 4387 RO); -Se va poza (in domeniul public) un cablu de medie tensiune tripolar cu elice vizibila pentru montare subterana, izolat in polietilena reticulara de grosime redusa, Al 3x1x185 mmp, cu ecran in tub de aluminiu sub invelis de PVC sau PE (cf. DC 4385 RO), in lungime de 2x180m (din care 2x3m rezerva la manson, 2x10m in Punctul de Conexiune , 2x33 m foraj asfalt, restul in zona verde) pana la Puncrul de Conexiune 20kV proiectat. -Cablul se va poza in sapatura deschisa la o adincime de 0.8-1 m, protejat in tub de polietilena reticulara, acoperit cu un strat de nisip de20 cm masurat de la partea superioara a tubului, semnalizat cu benzi avertizoare cf. DS4235RO si DS4247RO.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1 buc. celulă de măsură cu separator de sarcină, conform DY803M/316-UTM ed.2, cu două TT 20/0,1 kV, conform DMI031015 RO, clasa de precizie 0,5 şi 2 buc. TC de 50/5A, conform DMI 031052 RO ED.02 , clasa de precizie 0 ,2s. - rezistente in celulele MT – 3 buc. si termohigrostat in PT – 3 buc.; - Tablou Servicii auxiliare - PC va fi amplasat astfel incat accesul in el sa fie direct din domeniul public;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 clasa precizie 0,5, TC 50/5A conform DMI 031052 RO ED.02 , clasa precizie 0.2 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Materialele şi echipamentele care se utilizează la realizarea instalaţiei trebuie să fie noi, omologate sau certificate, după caz, dacă acest lucru este prevăzut în specificaţiile tehnice unificate, în conformitate cu procedurile aplicabile în Retele Electrice Banat S.A. Celelalte materiale şi echipamente, pentru care nu sunt elaborate specificaţii tehnice unificate, trebuie sa fie noi, compatibile cu starea tehnică a instalaţiei, să îndeplinească cerinţele specifice de fiabilitate şi siguranţă.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noi si conforme cu cerintele din specificatiile tehnice unificate Retele Electrice Banat S.A. Celelalte materiale si echipamente pentru care nu sunt elaborate specificatii tehnice unificate, trebuie sa fie noi, compatibile cu starea tehnica a instalatiei, sa indeplineasca cerintele specifice de fiabilitate si siguranta.-</t>
  </si>
  <si>
    <t>A20 SAG-FRATELIA TM</t>
  </si>
  <si>
    <t>-Conform lucrarii :  96-2023 studiu de solutie-elaborat de S.C. CONS ELECTRIFICAREA INSTAL S.R.L., avizat de Retele Electrice Banat SA cu Aviz CTE nr. 01/02/18.01.2024. Clientul a ales Varianta nr 1 conform adresei 16144631/12.07.2024 Lucrari pe tarif de racordare: - plantarea unui stalp special tip SC 15014, in racordul din stalpul nr. 91 al LEA 20 kV Sag din St. 110/20/10 kV Fratelia, la 10 m de stalpul nr. 91/22 existent, care se va echipa cu coronament semiorizontal de intindere, consola de intindere, lanturi duble terminale cu izolatori compozit, separator vertical 24kV, CTE, descarcatoare cu oxid de zinc 24kV si priza de pamant cu Rp&lt;4ohmi. - montare LES 20kV cu cablu tip XLPE 3x(1x185mm2) in lungime de cca. 40 m (inclusiv coborarea de pe stalp si rezervele in PC) intre capetele terminale de pe stalpul SC 15014 si PC 20 kV proiectate; - echipare punct de conexiune compartiment OD cu: - 1 buc. celule de linie motorizata LE – 24 kV – 630A – 16 kA; - 1 buc. celulă de măsură motorizata(1UT) pentru CEF Sag, cu plecare în cablu,UT – 24 kV – 630A – 16 kA, echipată cu 2 transformatoare de curent 400/5A, cls.0,2S şi 2 transformatoare de tensiune 20/0.1kV cls. 0,2; - echipamente pentru integrarea în sistemul de telecontrol Retele Electrice Banat a celulelor de linie si masura: ,,montarea de RGDAT − 1 buc. ; - UP 2020 LITE − 1 buc. ; - baterii acumulatori − 2 buc. ; - TSA − 1 buc.;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măsură din compartimentul de racordare şi celula cu înterupător din compartimentul utilizatorului ; - Dispozitivul general -celula sosire motorizata cu intrerupator automat si separator in compartimentul utilizatorului (DG) cu urmatoarele protectii: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 functie protectie de tensiune minima /maxima in 2 trepte; • functie protectie de frecventa minima /maxima in 2 trepte; • functie de protectie de maxima de tensiune mediata la 10 minute. - Sistemul de protectie de interfata (SPI) asociat dispozitivului de interfata cuprinde: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SAG in lungime de 1 ,4 km varianta 1 • Posturi trafo si tablouri jt aferente centralei CEF SAG trafo ≤ 2000kVA • Asigurare accesuluila PC 20kV proiectat pentru OD.-</t>
  </si>
  <si>
    <t>2024-07-23</t>
  </si>
  <si>
    <t>2025-07-23</t>
  </si>
  <si>
    <t>2025-07-24</t>
  </si>
  <si>
    <t>A20 GURAHONT-SEBIS AR</t>
  </si>
  <si>
    <t>-Din LEA 20kV Sebis – Gurahont stalpul nr.219 prin realizarea următoarelor lucrări: 1. Lucrări finanţate pe baza tarifului de racordare: - Echipare stilp existent nr.219 de tip SC15014 cu separator tripolar 24kV vertical conform DY595 RO, un set de descărcătoare cu ZnO cu disconector, conform DY557 RO ed.2 şi priză de pămînt cu Rp max. 4ohm; - Realizare LES 20kV în lungime de cca. 80m, intre st.219 si PA 20 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liniesau masura); - 1 buc. celulă de măsură cu separator de sarcină – pregatita pentru integrarea in sistemul de telecontrol OD- conform DY803/4-UTM ed.3, cu două TT 20/0,1 kV, conform DMI031015 RO, clasa de precizie 0,5 şi două TC de 50/5A, conform DM031052 RO, clasa de precizie 0,5S;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20kV si termostat.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 Compartiment Beneficiar pentru instalaţiile electrice ale utilizatorului - Instalaţia de iluminat interior, prize şi instalaţia de legare la pământ a clădirii; - LES 20kV cît mai scurtă posibil (max. 20m), cu cablu de cupru de secţiune minimă 95mmp,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</si>
  <si>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4658 FOROTIC</t>
  </si>
  <si>
    <t>-Pentru realizarea soluţiei de racordare sunt necesare următoarele lucrări: I. Lucrări de întărire rețea in amonte de punctul de racordare: - II. Lucrări pe tarif de racordare: • Se va realiza un bransament electric trifazat subteran, realizat cu cablu electric JT 3x240+150N cf. DC 4146, matricola 330657, in lungime traseu de 356 metri, pozat pe domeniul public (340m sapatura pamant, 10m estacada podet parau, 6m subtraversare canal scurgere), racordat din circuitul 4 (liber) din cutia de distributie CD aferenta PTA 4658, 20/0 ,4kV, 100KVA. Cablul de joasa tensiune se va poza in sapatura deschisa la o adancime de 0,8m, pe pat de nisip, protejat in tub de polietilena reticulara cf. DS 4235 RO, semnalizat cu benzi avertizoare. III. Lucrări finanțate de operatorul de rețea: • La limita de proprietate, pe domeniul public, se va monta un BMPT-i 125A, cf.FT-133MAT, cu separator+intreruptor tetrapolar 125A si grup de masura cu 3xTC 1255A cl.0,5S, bloc de jonctiunede deconectare si incercare cu 10 cleme.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 - 0,85 Un / 3,2s Functia de protectie de frecventa treapta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</si>
  <si>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T1979 STR. M. VITEAZUL</t>
  </si>
  <si>
    <t>Bransament electric trifazat existentNu este cazulContor bidirectional programata pentru tarif de producator existent.</t>
  </si>
  <si>
    <t>2025-07-25</t>
  </si>
  <si>
    <t>PTA 4092 SEMLAC C. TURN</t>
  </si>
  <si>
    <t>-Din PTA 20/0.4kV, nr.4092, dezafectat, de pe bornele jt trafo prin realizarea urmatoarelor lucrari: 1.- lucrari intarire in amonte de punctul de racordare: - reactivare PTA nr.4092 prin montare transformator 20/0.4kV, 160kVA, refacere racord MT, inlocuire izolatori sparti si refacere coarbe, montare cadru sigurante fuzibile de exterior 20kV, echipat cu 3buc. sigurante 20A, montare set descarcatoare cu ZnO cu disconector, conform DY557 RO ed.2, inlocuire separator PTA, realizare priză de pămînt cu Rp max. 4ohm; 1.- lucrari finantate in baza tarifului de racordare, conform prevederilor Ord. ANRE 59/2013 cu modificarile si completarile ulterioare: - montare pe stalpul PTA 4092 cutie echipata cu intrerupator tetrapolar automat I=250A si realizare coloana trafo utilizand cabluri unipoare Al 4x150mmp, conform DC 4152RO, pozate in tub protectie, lungime cca 10m; - pozare cablu Al 3x150+95N, conform DC 4146RO, in tub protectie, intre cutia cu intrerupator si BMPTi proiectat, in lungime de cca. 5m; 2.-lucrari finantate prin grija si pe cheltuiala operatorului de distributie: - montare pe soclu langa stalpul PTA a unui BMPTi-200A conform FT-133MAT, echipat cu 3xTC=250/5A clasa precizie 0.5s; - realizare grup masura energie electrica prin montarea in BMPTi a unui contor electronic trifazat in montaj semidirect; 3. lucrari de realizat prin grija si pe cheltuiala beneficiarului: - priza de pamant a BMPTi; - coloana jt intre BMPTi si TG beneficiar.</t>
  </si>
  <si>
    <t>S20 NR.11-VENUS TM</t>
  </si>
  <si>
    <t>-Racordare intrare-iesire in LES 20kV nr. 11 din statia 110/20 kV Venus Lucrarile pe tarif de racordare: - interceptarea LES 20 kV nr. 11 din statia 110/20 kV Venus, tronsonul cuprins intre T 22388 si T 22475 si realizarea a doua seturi de mansoane; - montare LES 20kV dublu circuit cu cablu tip XLPE 3x(1x185mm2) in lungime de cca. 2 x 410 m (inclusiv rezervele la PC si seturi mansoane) intre seturile mansoane 24 kV si PC 20 kV proiectate; - 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centrala si PC in lungime totala de 0,01 km; - Posturi trafo si tablouri jt aferente centralei, trafo &lt;= 2000kVA; - Asigurare accesului la PC 20kV proiectat pentru OD.-</t>
  </si>
  <si>
    <t>2024-07-26</t>
  </si>
  <si>
    <t>2025-07-26</t>
  </si>
  <si>
    <t>-Din LEA 20kV Cris- Frunzis, compartimentul racordare 20kV al PTB nr.9409, prin realizarea următoarelor lucrări: Lucrări finanţate in baza tarifului de racordare: - Echiparea compartimentului de racordare din PA 20kV nr.9409 existent cu: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Realizare Compartiment Beneficiar pentru instalaţiile electrice ale utilizatorului. Asigurarea izolării fonice, a măsurilor de PSI, a accesului în instalatii şi protecţiei faţă de eventualele inundaţii sau acumulări de gaze, vor fi în responsabilitatea proiectantului, constructorului si proprietarului compartimenului beneficiar; - Instalaţia de iluminat interior, prize şi instalaţia de legare la pământ a clădirii; - LES 20kV cît mai scurtă posibil (max.20m),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dedelimitare este in responsabilitatea utilizatorului si se efectueaza pe cheltuiala acestuia. Se respectă distanțele de siguranță conform Ordin ANRE 239/19 Normă tehnică privind delimitarea zonelor de protecţie şi de siguranţă aferente capacităţilor energetice..</t>
  </si>
  <si>
    <t>PTA 192 GROSI</t>
  </si>
  <si>
    <t>Bransament electric trifazat aerian alimentat din LEA JT - sat Gros, zona PTA nr. 192 Gros, cu BMPT 63 A (FT-124-MAT) montat pe stalpul nr. 1A.Inlocuire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</si>
  <si>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-Din LEA 20kV Pincota – Sicula, compartimentul de racordare al PTB 9417 prin realizarea următoarelor lucrări: 1. Lucrări finanţate pe baza tarifului de racordare plătit de beneficiar la OD: - Echiparea compartimentului de racordare din PA 20kV nr. 9417 existent, cu: - 1 buc. celula modulara de linie – pregatita pentru integrarea in sistemul de telecontrol al OD- de 24kV, 630A, 16 kA(1s), cu separator de sarcină în SF6 şi CLP, conform DY803/3-LE ed.3 - Realizare LES 20kV în lungime de 510 m, intre PA 20 kV nr 9417 existent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 Punctul de alimentare 20kV se va amplasa pe teren proprietate privată, la limita de proprietate şiva avea acces în compartimentul de racordare direct din exterior prin realizarea de către client a unei căi de acces.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instalatiei de utilizare;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 Funcția deprotectie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operatorului de distributie&lt;(&gt;,&lt;)&gt; atunci cand se impune. Lucrarile, echipamentele,schemele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</si>
  <si>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6374 STATIE EPURARE SLATINA TIMIS</t>
  </si>
  <si>
    <t>-Pentru realizarea soluţiei de racordare sunt necesare următoarele lucrări: I. Lucrări de întărire rețea in amonte de punctul de racordare: • Se va inlocui transformatorul existent 100KVA cu un transformator cu puterea de 160KVA, 20/0,4kV, conf. specificatiei GST001/121, matricola 113612. Pana la realizarea lucrarilor de intarire retea prevazute in acest ATR, prosumatorul poate evacua in reteaua electrica existenta o putere de maxim 50KW/54,348KVA, prin setarea corespunzatoare a invertorului instalatiei fotovoltaice. II. Lucrări pe tarif de racordare: • Se va realiza un bransament electric trifazat subteran, realizat cu cablu electric JT 3x240+150N cf. DC 4146, matricola 330657, in lungime traseu de 300 metri, pozat pe domeniul public (sapatura pamant), racordat din circuitul 2 (liber) din cutia de distributie CD 1-4 aferenta PTA 6374, 20/0,4kV, 100KVA. La limita de proprietate, pe domeniul public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</si>
  <si>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2024-07-30</t>
  </si>
  <si>
    <t>2025-07-30</t>
  </si>
  <si>
    <t>&lt;![CDATA[Lucrari necesare racordarii: racordare in antena la bara 110 kV în sta?ia 110/20kV Dragalina prin extinderea barelor 110 kV si realizare LES 110 kV in lungime de 2,5 km; Lucrari pe tarif de racordare: - extinderea barei 110kV a statiei 110/20 kV</t>
  </si>
  <si>
    <t>A20 7202 VULTURU- SIRIU CT</t>
  </si>
  <si>
    <t>&lt;![CDATA[Pentru racordarea la reteaua electrica de distributie al obiectivului, se propune realizarea unui post nou de transformare in anvelopa de beton, tip robust, amplasat pe domeniul beneficiarului, cu acces din domeniul public. DESCRIEREA LUCRARILOR</t>
  </si>
  <si>
    <t>LEA 110KV BORDUSANI - GURA IALOMITEI</t>
  </si>
  <si>
    <t>&lt;![CDATA[Varianta 1: Intrare-ie?ire în linia LEA 110 kV Gura Ialomitei ? Bordusani, având traseul la cca 2.7 km fata de terenul aferent noii CEF. Racordul va fi realizat aerian printr-o linie dublu circuit pana la sta?ia de racord 110 kV Vladeni care va</t>
  </si>
  <si>
    <t>&lt;![CDATA[Solutie unica: racordare la bara 20 kV rosie din statia 110/20 kV Slobozia Nord(dupa celula de rezerva nr.3) Lucr?ri pe tarif de racordare: ,,montare celul? nou? de 20 kV echipata complet pe bara rosie 20 kV, dupa celula de rezerva nr.3 ,,Cablu</t>
  </si>
  <si>
    <t>&lt;![CDATA[Varianta 2 ? Racordare intrare-ie?ire în LEA 20 kV 5401, între deriva?iile aferente PT1161 ?i PT2250, alimentat? din sta?ia 110/20 kV Ecluza Ovidiu. Lucr?rile pe tarif de racordare: ,,realizare racord intrare-iesire in LEA 20 kV 5401 , intre der</t>
  </si>
  <si>
    <t>A20 6003 MIRCEA VODA- MIRCEA VODA CT</t>
  </si>
  <si>
    <t>&lt;![CDATA[Varianta 1 ? Racordare intrare ? ie?ire în LEA 20kV 6003 alimentat? din sta?ia 110/20kV Mircea Vod? Lucr?ri pe tarif de racordare: - Sec?ionarea LEA 20kV 6003 între stâlpii existen?i nr. 110 ?i 111; - Montarea unui stâlp din beton de întindere-t</t>
  </si>
  <si>
    <t>&lt;![CDATA[Alimentarea cu energie electrica a obiectivului se va realiza prin construirea unui PC ce se va racorda in sistem intrare-iesire in LEA 20kV Sticleanu statia 110/20/6kV Calarasi stalp nr. 455. Se va inlocui stalpul nr.455 cu stalp nou tip 12F, l</t>
  </si>
  <si>
    <t>OLTENITA NORD 110/20 KV</t>
  </si>
  <si>
    <t>&lt;![CDATA[Varianta 2 - racordare la tensiunea de 110 kV radial in statia 110/20 kV Oltenita Nord prin intermediul unei noi celule echipate complet, cu extinderea barei de 110 kV in exteriorul acesteia prin punerea la dispozitie de catre utilizator a tere</t>
  </si>
  <si>
    <t>A20 10702- OSTROV TL</t>
  </si>
  <si>
    <t>&lt;![CDATA[Varianta 2 - Racordare în LEA 20 kV 10702 alimentata din sta?ia 110/20 kV Ostrov Lucr?ri pe tarif de racordare: -Realizare racord intrare ? iesire in LEA 20 kV 10702, între stâlpii nr x+12 ?i x+13 (stâlpul x fiind stâlpul de racord al PTA 144 M?</t>
  </si>
  <si>
    <t>A20 6502 CRUCEA- HARSOVA CT</t>
  </si>
  <si>
    <t>&lt;![CDATA[Varianta 2: Racordare intrare-iesire in LEA 20 kV Sticleanu din Statia Calarasi , derivatia PCZ 3935, la stalp 30-31 Lucr?ri pe tarif de racordare: ?,,echipare stalpi existenti (nr. 30 si 31) cu: coronament semiorizontal, lanturi duble de intind</t>
  </si>
  <si>
    <t>&lt;![CDATA[Varianta unica ? Racordarea intrare?ie?ire in LEA 110kV Tamadau-Movilita-derivatia Hagiesti (stalpi 106-107), printr-o statie de conexiune de 110 kV Lucrari pe tarif de racordare: ,,realizare racord 110 kV intrare ? iesire, prin sec?ionarea LEA</t>
  </si>
  <si>
    <t>Solar Energy Conversion SRL</t>
  </si>
  <si>
    <t>CEF Sistarovat 2</t>
  </si>
  <si>
    <t>PVP Leo SRL</t>
  </si>
  <si>
    <t>CEF LEO (CEF Oravița 1)</t>
  </si>
  <si>
    <t>CCE Macesu SRL</t>
  </si>
  <si>
    <t>Bess Energy Nine SRL</t>
  </si>
  <si>
    <t>CEF Cojani 1</t>
  </si>
  <si>
    <t>CEF Cojani 2</t>
  </si>
  <si>
    <t>CEF Cojani 3</t>
  </si>
  <si>
    <t>CEF Cojani 4</t>
  </si>
  <si>
    <t>Caras Severin</t>
  </si>
  <si>
    <t>statie noua 400/110 kV Lipova racordata intrare-iesire in LEA 400 kV Zabrani(Arad) - Mintia</t>
  </si>
  <si>
    <t>89/31301</t>
  </si>
  <si>
    <t>statie noua 400/110 kV Oravita racordata in LEA 400kV Resita-Pancevo(Potoc)</t>
  </si>
  <si>
    <t>91/32700</t>
  </si>
  <si>
    <t>statie noua 400 kV Macesu racordata in circ.1 al LEA           400 kV Tantareni-Kozlodui</t>
  </si>
  <si>
    <t>statie noua 400/110 kV Cojaniracordata intrare iesire in LEA 400 kV Urechesti -Tantareni</t>
  </si>
  <si>
    <t>101/35691</t>
  </si>
  <si>
    <t>102/35692</t>
  </si>
  <si>
    <t>103/35694</t>
  </si>
  <si>
    <t>104/35695</t>
  </si>
  <si>
    <t xml:space="preserve">Aukera Romania SRL </t>
  </si>
  <si>
    <t>IS Gutinas</t>
  </si>
  <si>
    <t>stația 400/220/110 kV Gutinas</t>
  </si>
  <si>
    <t>87/30639</t>
  </si>
  <si>
    <t>IGUANODON SOLAR SRL</t>
  </si>
  <si>
    <t>CEF IGUANODON SOLAR SRL</t>
  </si>
  <si>
    <t>La stalpul 27 al LEA 110 kV Caracal Vest-Caracal Nord.</t>
  </si>
  <si>
    <t>PIF estimat la 21.07.2025</t>
  </si>
  <si>
    <t>.</t>
  </si>
  <si>
    <t>ATOM ENERGY VENTURES HOLDING AEV SRL</t>
  </si>
  <si>
    <t>CEF ATOM ENERGY VENTURES HOLDING AEV SRL</t>
  </si>
  <si>
    <t>La cutiile terminale din celula de racord proiectata a LES 110kV din statia 110/20kV POTELU</t>
  </si>
  <si>
    <t>PIF estimat la 31.07.2025</t>
  </si>
  <si>
    <t xml:space="preserve">Pentru a putea debita puterea solicitata in regimul cu N elemente in functiune sunt necesare urmatoarele lucrari de
intarire a retelei: Lucrari intarire retea DISTRIBUTIE ENERGIE OLTENIA S.A.: Reconductorare LEA 110 kV RUSANESTI - DRAGANESTI OLT in lungime de 77,5km.
Reconductorare LEA 110 kV FRUNZARU - DRAGANESTI OLT in lungime de 75km.
Reconductorare LEA 110 kV CORABIA - POTELU in lungime de 26km.
Reconductorare LEA 110 kV DABULENI - BECHET in lungime de 24,52km.
Reconductorare LEA 110 kV DABULENI - OCOLNA in lungime de 33,6km.
Reconductorare LEA 110 kV OCOLNA - AMARASTI in lungime de 16,4km.
Reconductorare LEA 110 kV AMARASTI - CARACAL VEST in lungime de 24,5km.
Reconductorare LEA 110 kV CARACAL VEST - CARACAL SUD in lungime de 3,2km.
Reconductorare LEA 110 kV CARACAL VEST - CARACAL NORD in lungime de 10,2km.
Reconductorare LEA 110 kV CARACAL SUD - DRAGANESTI OLT in lungime de 16km.
Reconductorare LEA 110 kV DRAGANESTI OLT - GRADISTE in lungime de 75km.
Reconductorare LEA  10 kV CURTISOARA - ARCESTI in lungime de 16,25km.
Realizare o noua LEA 110 kV ARCESTI - CHE SLATINA in lungime de 0,5km.
Reconductorare LEA 110 kV CHE SLATINA - GRADISTE in lungime de 2,6km.
Realizare o noua LEA 110 kV GRADISTE - BALS in lungime de 173 km.
Reconductorare LEA 110 KV SPA FARCASELE - CARACAL NORD in lungime de 0,7km.
Reconductorare LEA 110 KV DIF - PODARI in lungime de 8km.
Reconductorare LEA 110 KV DIF - CRAIOVA in lungime de 4km.
Reconductorare LEA 110 kV SIMNIC - CRAIOVA in lungime de 4km.
Reconductorare LEA 110 KV GHERCESTI - CRAIOVA in lungime de 5,9km.
Realizare o noua LEA 110 KV TARGU JIU - URECHESTI in lungime de 6,44km.
Reconductorare LEA 110 KV ROGOJELU - URECHESTI in lungime de 16,1km.
Realizare o noua LEA 110 KV ROGOJELU - GODINESTI in lungime de 13,2km.
Reconductorare LEA 110 kV JILT - ROSIUTA in lungime de 17,1km.
Realizare o noua LEA 110 KV MOTRU - HUSNICIOARA in lungime de 23,35km.
Reconductorare LEA 110 KV MOTRU - ROSIUTA in lungime de 20km.
Reconductorare LEA 110 KV GRUIA - OSTROVU MARE in lungime de 18km.
Reconductorare LEA 110 KV BURILA - VINJU in lungime de 25km.
Realizare o noua LEA 110 KV HUSNICIOARA - BANOVITA in lungime de 20,58km.
Realizare o noua LEA 110 KV VINJU - BANOVITA in lungime de 31,5km.
Lucrari intarire retea C.N.T.E.E. TRANSELECTRICA S.A.:
Reconductorare LEA 220 kV URECHESTI - SARDANESTI in lungime de 68km.
Reconductorare LEA 220 kV SLATINA – GRADISTE in lungime de 23,30km.
Inlocuire AT 220 / 110 kV GRADISTE 200MVA cu AT400/110KV 400MVA
Inlocuire AT 400 / 110 kV DRAGANESTI OLT 250MVA cu AT400/110KV 400MVA
Montare langa AT 400 / 220 kV SLATINA 400MVA un nou AT de 200MVA
Inlocuire AT 220 / 110 kV URECHESTI 200MVA cu AT 220/110KV
400MVA.Lungimea totala a LEA ce trebuie reconductorata: 519,57+ 91,3=610,87km.
Lungimea totala a LEA ce trebuie realizata: 268,57+0=268,57km.
Lucrari intarire retea DISTRIBUTIE ENERGIE OLTENIA S.A.:
Reconductorare LEA 110 kV RUSANESTI - DRAGANESTI OLT in lungime de 77,5km.
Reconductorare LEA 110 kV FRUNZARU - DRAGANESTI OLT in lungime de 75km.
</t>
  </si>
  <si>
    <t>CTPARK OMEGA SRL</t>
  </si>
  <si>
    <t>CEF CTPARK OMEGA SRL</t>
  </si>
  <si>
    <t>St. nr.7A tip SC 15014 ex. in ax Rac. 20kV PTA Baza Receptie din Cateasca, alimentat din st. 23 al Deriv. 20kV Silistea</t>
  </si>
  <si>
    <t>PIF estimat la 26.07.2025</t>
  </si>
  <si>
    <t>In celula de masura a PC 20 kV existent se vor inlocui TC  existenti de 75/5/5 A, clasa 0.2, cu TC 75/5/5 A, clasa 0.2S. Se vor prezenta buletine de verificare BRML. TT existenti de 20/RAD3 ; 0,1/RAD3 ; 0,1/RAD3 kV avand clasa de precizie 0,2, se pastreaza, fiind in concordanta cu specificatiilor tehnice ale DEO. Termenul de realizare al lucrarilor de intarire retea este de 24 de luni de la achitarea tarifului de racordare de catre utilizator.</t>
  </si>
  <si>
    <t>SOLAR ENERGY LEORDENI SRL</t>
  </si>
  <si>
    <t>CEF SOLAR ENERGY LEORDENI SRL</t>
  </si>
  <si>
    <t>Stalp nr. 41, tip SC 15014 proiectat, ce inlocuieste stalpul tip SE1 existent in axul LEA 20kV Patroaia - Bogati</t>
  </si>
  <si>
    <t>PIF estimat la 24.07.2025</t>
  </si>
  <si>
    <t xml:space="preserve">Se proiecteaza si se executa stalp nr. 41, tip SC 15014,ce inlocuieste stalpul tip SE1, in axul LEA 20 KV Patroaia - Bogati. Stalpul nr. 41, tip SC 15014 se va echipa cu consola CIT140, legaturi duble de intindere cu izolatori din material ceramic si priza de pamant cu Rpp&lt;4 Ohmi. Se va reconductora axul LEA 20kV Patroaia – Bogati intre stalpii 40 si 42 pe o lungime de 175m, cu conductor OLAL 3x70mmp. VALOAREA LUCRARILOR SE RIDICA LA SUMA DE 56,161.55 LEI (CU TVA),iar termenul de realizare al lucrarilor este de 24 de luni de la data achitarii tarifului de racordare de catre utilizator.operatorului de distributie DEO -2 dispozitive. In cazul proiectului CEF SOLAR ENERGY se propun urmatoarele limitari de putere operationale utilizand automatica de sistem:In cazul in care LEA 20kV Patroaia # Bogati (din St.
Patroaia) este deconectata, puterea evacuate de CEF SOLAR ENERGY va fi egala cu 0MW; In cazul in care Trafo 110/20kV nr. 2 (din St. Patroaia) este deconectat, puterea evacuate de CEF SOLAR ENERGY va fi egala cu 0MW; Echipamentele de automatizare montate in instalatiile Operatorului de Distributie ce realizeaza functia de deconectare a CEF proiectate in cazul aparitiei unei situatii de contingenta la care centrala proiectata isi aduce aportul: Statia 110/20 kV PatroaiaEchipamentele de automatizare se vor monta in statia Patroaia, acestea vor transmite doua informatii (intrerupator LEA 20kV Patroaia - Bogati deconectat si intrerupator Trafo 110/20kV nr. 2 Patroaia deconectat ) si este compus din: -Device tip I/O mirror 3200 (Moxa) - 2 buc;
-Calea principala de comunicatii propusa # Fibra optica
-Calea secundara de comunicatii - Router GSM 4G (PH) -1 buc;
-Sir de cleme pentru transmiterea starilor echipamentelor
-UPS cu autonomie cel putin 24h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Echipamentele de automatizare montate in instalatiile Utilizatorului ce realizeaza functia de deconectare a CEF proiectate in cazul aparitiei unei situatii de contingenta la care centrala proiectata isi aduce aportul:
Celula de racord 20kV(sosire PTAB 2) - PC 20kV pr. Echipamentul de automatizare se va monta in punctul de conexiuni 20 kV CEF SOLAR ENERGY (compartimentul de circuite secundare intrerupator celula 20kV astfel incat sa preia deconectarea intrerupatoarelor aferente statiilor ale carorcontingenta se doreste a filimitata operational) si est U5527compus din:
-Device tip I/O mirror 3200 (Moxa) - 1 buc;
-Calea principala de comunicatii propusa # Fibra optica
-Calea secundara de comunicatii - Router GSM 4G (PH) -1 buc;
-Sir de cleme pentru transmiterea starilor echipamentelor
-UPS cu autonomie cel putin 24h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Punerea in functiune a noului producator este conditionata de realizarea lucrarilor de intarire si limitari operationale. Pana la efectuarea acestor lucrari puterea ce poate fi debitata in retea este 0 MW.
</t>
  </si>
  <si>
    <t>BANKSIA SOLAR SRL</t>
  </si>
  <si>
    <t>CEF BANKSIA SOLAR SRL</t>
  </si>
  <si>
    <t>La 110kV în celula de racord proiectata racordata in bara 110 kV a statiei 110/20kV Plenita.</t>
  </si>
  <si>
    <t>GREVILLEA SOLAR SRL</t>
  </si>
  <si>
    <t>CEF GREVILLEA SOLAR SRL</t>
  </si>
  <si>
    <t>MAGNUM SOLAR SRL</t>
  </si>
  <si>
    <t>CEF MAGNUM SOLAR SRL</t>
  </si>
  <si>
    <t>La stalpul nr 33A tip ITn 110244  LEA 110KV Draganesti Olt-Gradiste</t>
  </si>
  <si>
    <t>PIF estimat la 25.07.2025</t>
  </si>
  <si>
    <t>Pentru realizarea racordului in LEA 110kV Draganesti Olt – Gradiste, se propune montarea unui stalp nr 33A tip ITn 110244 (stalp terminal). Stalpul nou proiectat se va echipa cu izolatie de intindere dubla sticla, instalatie de legare la
pamant cu Rp&lt;1Ω. Lucrari intarire retea la N elemente in functiune:
Reconductorare Linii 110kV DISTRIBUTIE ENERGIE OLTENIA SA:
1. LEA 110kV Gradiste - Bals -29km;
2. LEA 110kV Gradiste - SRA IPA -2.7km;
3. LEA 110kV Milcov Gradiste -6.6km;
4. LEA 110kV Milcov - SRA IPA -3.9km;
5. LEA 220 kV Gradiste - Slatina -23.3km;
6 Trafo 4 – 250MVA 400/110 kV Draganasti Olt – 1km.
Reconductorare Linii 220kV TRANSELECTRICA SA:
1.Trafo 4 Drag Olt 400/110 Kv 250MVA 1buc;
2.LEA 220 kV Gradiste - Slatina -23.3km.
 LUCRARI PENTRU REALIZAREA LIMITARII OPERATIONALE:
Se vor monta urmatoarele echipamente:
In statiile ce apartin DISTRIBUTIE ENERGIE OLTENIA SA:
-Curtisoara - Dulap, RTU, Router – 2buc;
-Caracal Sud - Dulap, RTU, Router – 1buc;
-Coteana - Dulap, RTU, Router – 2 buc;
-Milcov - Dulap, RTU, Router – 3 buc;
-Caracal Vest - Dulap, RTU, Router – 1 buc;
-Caracal Nord - Dulap, RTU, Router – 1 buc;
-Bals - Dulap, RTU, Router – 1 buc;
-Corabia - Dulap, RTU, Router – 1 buc;
-Dragasani - Dulap, RTU, Router – 1 buc.
In statiile ce apartin TRANSELECTRICA SA:
Gradiste - Dulap, RTU, Router - 8 buc;
Draganesti Olt - Dulap, RTU, Router - 8 buc;
Turnu Magurele - Dulap, RTU, Router - 1 buc;
Slatina - Dulap, RTU, Router - 2 buc;
Craiova Nord - Dulap, RTU, Router - 1 buc.
 Termenul pentru realizarea lucrarilor de limitare
operationala este de 36luni de la achitarea tarifului de
racordare.</t>
  </si>
  <si>
    <t>ARCUDA SOL S.R.L</t>
  </si>
  <si>
    <t>CEF ARCUDA SOL S.R.L</t>
  </si>
  <si>
    <t>Stalp nr. 99A, tip SC15014, proiectat in axul LEA 20 kV COSTESTI-POIANA LACULUI</t>
  </si>
  <si>
    <t>PIF estimat la 09.07.2025</t>
  </si>
  <si>
    <t xml:space="preserve">Se proiecteaza si se executa stalp nr. 99 A, tip SC 15014, in axul LEA 20 KV COSTESTI-POIANA LACULUI. Stalpul nr. 99A, tip SC 15014 se va echipa cu consola CIT140, legaturi duble de intindere cu izolatori din material ceramic si priza de pamant cu Rpp&lt;4 Ohmi. Se vor reface legaturile de intindere in axul COSTESTI-POIANA LACULUI. Lucrari de intarire retea generale rezultate la N elemente in functiune, ca urmare a depasirii capacitatii LEA,in instalatiile Distributie Energie Oltenia SA:
-Amplificare transformatoare Costesti 110/20 kV de la 16 MVA la 25 MVA.
Lucrari de intarire retea generale rezultate la N-1 elemente in functiune, ca urmare a depasirii capacitatii LEA,in instalatiile Distributie Energie Oltenia SA:
-LEA 110 kV Bradu-Pitesti Sud circ. 1 (7,1 km)
-LEA 110 kV Bradu-Pitesti Sud circ. 2 (7,1 km) Lungime totala a LEA 110 KV ce urmeaza a se reconductora este de 14,2 km. 
Termenul de realizare al lucrarilor de intarire retea este de 84 luni. Puterea ce poate fi evacuata fara realizarea lucrarilor de intarire este 0 MW.
.Fara realizarea lucrarilorde intarire retea sau fara implementarea automaticii de sistem, CEF poate debita 0 MW
</t>
  </si>
  <si>
    <t>LUZARDO PREST SERV</t>
  </si>
  <si>
    <t>CEF LUZARDO PREST SERV</t>
  </si>
  <si>
    <t>la stalpul nr. 1 proiectat (300 A) aferent LEA 20 KV SEGARCEA-SEGARCEA1</t>
  </si>
  <si>
    <t>PIF estimat la 30.07.2025</t>
  </si>
  <si>
    <t>Termen estimat de realizare lucrari intarire retea specifica este de 36 luni de la data achitarii tarifului de racordare de catre utilizator. Puterea maxim simultan ce poate fi evacuata fara realizarea lucrarilor de intarire  retea specifice prezentate in acest capitol este de: 0MW.; Fara realizarea lucrarilor de intarire retea CEF poate debita 0
MW. Durata de realizare a lucrarilor de intarire retea este de
120 de luni de la data achitarii tarifului de racordare.</t>
  </si>
  <si>
    <t>PIF estimat la 03.07.2025</t>
  </si>
  <si>
    <t>PIF estimat la 02.07.2025</t>
  </si>
  <si>
    <t>SC VISTEM ENERGY LOGISTIC SRL</t>
  </si>
  <si>
    <t>CEF SC VISTEM ENERGY LOGISTIC SRL</t>
  </si>
  <si>
    <t>la stalpul nr. 262 A nou proiectat in axul LEA 20 KV BOTOSESTI-PAIA</t>
  </si>
  <si>
    <t>COMUNA GUSOENI</t>
  </si>
  <si>
    <t>CEF COMUNA GUSOENI</t>
  </si>
  <si>
    <t>PAVELESCU DUMITRU</t>
  </si>
  <si>
    <t>CEF PAVELESCU DUMITRU</t>
  </si>
  <si>
    <t>stalpul SC10005(VL118433) al LEA 04kW</t>
  </si>
  <si>
    <t>PIF estimat la 01.07.2025</t>
  </si>
  <si>
    <t>ARHIEPISCOPIA RAMNICULUI</t>
  </si>
  <si>
    <t>CEF ARHIEPISCOPIA RAMNICULUI</t>
  </si>
  <si>
    <t>LES 20kV Ostroveni 1</t>
  </si>
  <si>
    <t>COMUNA GALICEA MARE</t>
  </si>
  <si>
    <t>CEF COMUNA GALICEA MARE</t>
  </si>
  <si>
    <t>La stalpul nr.21 DJ093623 al RAC 20 KV PTA CAP Galicea Mare</t>
  </si>
  <si>
    <t>PIF estimat la 04.07.2025</t>
  </si>
  <si>
    <t>S.C. ROMCIM IMPEX S.R.L.</t>
  </si>
  <si>
    <t>CEF S.C. ROMCIM IMPEX S.R.L.</t>
  </si>
  <si>
    <t>CD A PTA IAS CENTRU Bailesti</t>
  </si>
  <si>
    <t>Se va inlocui transformator 20/0,4 KV, 160KVA existent cu transformator 20/0,4kV, 400KVA si CD 1-4 existenta cu CD 1-6 echipata cu USOL 630A pe general. . Termen de realizare 36 luni de la achitarea tarifului de racordare. In cadrul lucrarilor de intarire se va prelua bransamentul nou realizat cu FDCS 1T 400A.</t>
  </si>
  <si>
    <t>COSMIC ELECTRIC POWER SRL</t>
  </si>
  <si>
    <t>CEF COSMIC ELECTRIC POWER SRL</t>
  </si>
  <si>
    <t>KRANZ EUROCENTER S.R.L.</t>
  </si>
  <si>
    <t>CEF KRANZ EUROCENTER S.R.L.</t>
  </si>
  <si>
    <t>Stalpul nr. 7 tip SC15014 existent in racordul LEA 20 kV PTA PAULENI alimentat din LEA 20 kV Valea Danului-Cepari</t>
  </si>
  <si>
    <t>SC ROMELECTRO SA</t>
  </si>
  <si>
    <t>Actualizare aviz tehnic de racordare pentru MHC Voineasa I</t>
  </si>
  <si>
    <t>Statia 110/20 kV Ciunget
apartine SH Rm.Valcea</t>
  </si>
  <si>
    <t>celula 20 kV ce se va monta in statia 110/20 kV Harlesti</t>
  </si>
  <si>
    <t xml:space="preserve">SC CEZ DISTRIBUTIE </t>
  </si>
  <si>
    <t xml:space="preserve">25 ani </t>
  </si>
  <si>
    <t>01.03.2036</t>
  </si>
  <si>
    <t>Reactualizare</t>
  </si>
  <si>
    <t>08.10.2018</t>
  </si>
  <si>
    <t>Actualizare aviz tehnic de racordare pentru MHC Voineasa II</t>
  </si>
  <si>
    <t>celulele de 20 kV nou montate in statia 110/6 kV Bujoru</t>
  </si>
  <si>
    <t>PIF 2014</t>
  </si>
  <si>
    <t>Actualizare aviz tehnic de racordare pentru MHC Voineasa III</t>
  </si>
  <si>
    <t>stp. Nr. 271 al LEA 20 KV Ciunget-Voineasa</t>
  </si>
  <si>
    <t>ARHIEPISCOPIA ARGESULUI SI MUSCELULUI</t>
  </si>
  <si>
    <t>CHE ARHIEPISCOPIA ARGESULUI SI MUSCELULUI</t>
  </si>
  <si>
    <t>stalpul nr. 33 existent in  Bucla LEA 20kV Baraj Vidraru alimentata din LEA 20kV Arefu-CHE Vilsan</t>
  </si>
  <si>
    <t>Are CR</t>
  </si>
  <si>
    <t>SPEEH  HIDROELECTRICA SA OT</t>
  </si>
  <si>
    <t>CEF SPEEH  HIDROELECTRICA SA OT</t>
  </si>
  <si>
    <t>LEA 110kV MILCOV-CHE IPOTESTI ; LEA 110KV DRAGANESTI-CHE IPOTESTI</t>
  </si>
  <si>
    <t>hidro+CEF</t>
  </si>
  <si>
    <t>PIF estimat la 10.06.2025</t>
  </si>
  <si>
    <t>APAVIL SA VALCEA</t>
  </si>
  <si>
    <t>CEF APAVIL SA VALCEA</t>
  </si>
  <si>
    <t>stalpul nr.128 si stalpul nr.130 al LEA 20kV Bradisor-UFET Brezoi.</t>
  </si>
  <si>
    <t>EE PROJECT CO 2</t>
  </si>
  <si>
    <t>TITU</t>
  </si>
  <si>
    <t>LEA 110 KV TITU-POTLOGI 3060</t>
  </si>
  <si>
    <t>INSTALATIE NOUA stocare</t>
  </si>
  <si>
    <t>MHC WATER POWER SA</t>
  </si>
  <si>
    <t>ST. ANINOASA 110/20 KV</t>
  </si>
  <si>
    <t>MUNICIPIUL BRAILA</t>
  </si>
  <si>
    <t>LEA 20 KV SP 2 CENTRAL 30200303</t>
  </si>
  <si>
    <t>WODE HOLDING GROUP CO LTD SRL</t>
  </si>
  <si>
    <t>MUNICIPIUL GALATI</t>
  </si>
  <si>
    <t>LES 20 KV DUNAREA _ SC25 MICRO 17 305002</t>
  </si>
  <si>
    <t>LES 20 KV DUNAREA - SC36 M20 30500201</t>
  </si>
  <si>
    <t>ROUA SERENA</t>
  </si>
  <si>
    <t>PTA 3247 BERCENI</t>
  </si>
  <si>
    <t>ENERGO NATUR ULIESTI SRL</t>
  </si>
  <si>
    <t>ULIESTI</t>
  </si>
  <si>
    <t>AVRAM MARIAN</t>
  </si>
  <si>
    <t>POIENARII BURCHII</t>
  </si>
  <si>
    <t>PTA 3142 OLOGENI</t>
  </si>
  <si>
    <t>COMUNA MAICANESTI</t>
  </si>
  <si>
    <t>DRAGODANA</t>
  </si>
  <si>
    <t>PABLO DESIGNED SRL</t>
  </si>
  <si>
    <t>PTZ 0038 LIC. M. VITEAZU</t>
  </si>
  <si>
    <t>NICOLAE HAIRIA</t>
  </si>
  <si>
    <t>PTA 1145 GAGENI</t>
  </si>
  <si>
    <t>CIOCANESTI</t>
  </si>
  <si>
    <t>PTA 2030 ARICESTII RAHTIVANI</t>
  </si>
  <si>
    <t>SWARCO VICAS SRL</t>
  </si>
  <si>
    <t>PA 1006 CHIMICA VICTORIA</t>
  </si>
  <si>
    <t>PRIMARIA BALTA ALBA</t>
  </si>
  <si>
    <t>AMARA</t>
  </si>
  <si>
    <t>LEA 20 KV BALTA ALBA 30300402</t>
  </si>
  <si>
    <t>COMUNA SMARDAN</t>
  </si>
  <si>
    <t>SMARDAN</t>
  </si>
  <si>
    <t>LEA 20 KV SMARDAN _ SCHELA  30500402</t>
  </si>
  <si>
    <t>ARSENTE ION IRINEL</t>
  </si>
  <si>
    <t>VALEA CALUGAREASCA</t>
  </si>
  <si>
    <t>PTA 2155 DARVARI</t>
  </si>
  <si>
    <t>ASOCIATIA DE PROPRIETARI NR 1 CORNU</t>
  </si>
  <si>
    <t>PTA 0026 CENTRU CORNU</t>
  </si>
  <si>
    <t>MARIN NECULAI</t>
  </si>
  <si>
    <t>PTA 7471 V MARULUI 1</t>
  </si>
  <si>
    <t>COMUNA PIETROASELE</t>
  </si>
  <si>
    <t>LUCA CARMINA-ELENA</t>
  </si>
  <si>
    <t>VADU SAPAT</t>
  </si>
  <si>
    <t>PTAB 1175 PARASCHIV</t>
  </si>
  <si>
    <t>MARACINENI</t>
  </si>
  <si>
    <t>DIMA AURELIA</t>
  </si>
  <si>
    <t>PISCU</t>
  </si>
  <si>
    <t>PTA 5321 PISCU 6</t>
  </si>
  <si>
    <t>PTA 4437 IREASCA</t>
  </si>
  <si>
    <t>DIMA ION</t>
  </si>
  <si>
    <t>PIETROSITA</t>
  </si>
  <si>
    <t>PTA 4007 DEALU FRUMOS</t>
  </si>
  <si>
    <t>PORUMB CONSTANTIN</t>
  </si>
  <si>
    <t>PTA 4433 NARTESTI 1</t>
  </si>
  <si>
    <t>BUTCARU GABRIEL</t>
  </si>
  <si>
    <t>ALEXA DAN ADRIAN</t>
  </si>
  <si>
    <t>TARGSORU VECHI</t>
  </si>
  <si>
    <t>PTA 3431 STREJNIC</t>
  </si>
  <si>
    <t>CAMPURI</t>
  </si>
  <si>
    <t>UMBRARESTI</t>
  </si>
  <si>
    <t>SUHURLUI</t>
  </si>
  <si>
    <t>VELICU MIDOREL-COSTEL</t>
  </si>
  <si>
    <t>ILAU IULIAN</t>
  </si>
  <si>
    <t>PTA 5461 M KOGALNICEANU 1</t>
  </si>
  <si>
    <t>STAN GENOVEVA</t>
  </si>
  <si>
    <t>CIORASTI</t>
  </si>
  <si>
    <t>PTA 5466 SMARDAN COMUNA</t>
  </si>
  <si>
    <t>COSTEA VIORICA</t>
  </si>
  <si>
    <t>PTA 5127 PECHEA 3</t>
  </si>
  <si>
    <t>PTA 5425 SCHELA 7</t>
  </si>
  <si>
    <t>PTA 5516 TULUCESTI NR 9</t>
  </si>
  <si>
    <t>PAUN REGINA ANCA</t>
  </si>
  <si>
    <t>PTA 6253 GULIA</t>
  </si>
  <si>
    <t>GHERBER ADRIAN-MIHAITA</t>
  </si>
  <si>
    <t>LEA 20 KV DOFTANA ST.110 DOFTANA 3010030</t>
  </si>
  <si>
    <t>PURE ENERGY SOUTH SRL</t>
  </si>
  <si>
    <t>TICHILESTI</t>
  </si>
  <si>
    <t>COMUNA GIULESTI</t>
  </si>
  <si>
    <t>GIULESTI</t>
  </si>
  <si>
    <t>UNIVERSITATEA BABES BOLYAI</t>
  </si>
  <si>
    <t>PTZ CDC 2</t>
  </si>
  <si>
    <t>SAJO ZOLTAN</t>
  </si>
  <si>
    <t>BERVENI</t>
  </si>
  <si>
    <t>PTA 2448 BERVENI SCOALA</t>
  </si>
  <si>
    <t>IACOB SIMONICA DORINA</t>
  </si>
  <si>
    <t>PTA 1 FARCASA</t>
  </si>
  <si>
    <t>HOBAN TEODOR-AVRAM</t>
  </si>
  <si>
    <t>PTAB 68 BM B SHAW</t>
  </si>
  <si>
    <t>COMUNA TIHA BIRGAULUI</t>
  </si>
  <si>
    <t>ROMAN ROBERTA</t>
  </si>
  <si>
    <t>PTA 59 BORSA</t>
  </si>
  <si>
    <t>CHIRA RAMONA</t>
  </si>
  <si>
    <t>PTZ TC CHIMICE BACIU</t>
  </si>
  <si>
    <t>VITAL SA</t>
  </si>
  <si>
    <t>PTZ 14 BM SINCAI VITAL</t>
  </si>
  <si>
    <t>TRANSYLVANIA CHICKEN PROCESSING SRL</t>
  </si>
  <si>
    <t>ST. 110/20/6 KV ABATOR-SM</t>
  </si>
  <si>
    <t>GUDASZ IOSIF-GHEORGHE</t>
  </si>
  <si>
    <t>PTM 5 BS CRISAN</t>
  </si>
  <si>
    <t>COMUNA BRANISTEA</t>
  </si>
  <si>
    <t>SPATAR VIOREL LOGHIN VASILE</t>
  </si>
  <si>
    <t>KRISZTIAN GERGO-LORAND</t>
  </si>
  <si>
    <t>PTA 4887 GOSP APA LAZURI</t>
  </si>
  <si>
    <t>SOCIETATEA NATIONALA DE TRANSPORTGAZE NATURALE TRANSGAZ SA</t>
  </si>
  <si>
    <t>COMUNA MAERISTE</t>
  </si>
  <si>
    <t>MAERISTE</t>
  </si>
  <si>
    <t>PTA 6705 MAERISTE 1</t>
  </si>
  <si>
    <t>COMUNA PIETROASA</t>
  </si>
  <si>
    <t>PIETROASA</t>
  </si>
  <si>
    <t>LEA 20kV Beius-Pietroasa</t>
  </si>
  <si>
    <t>DRAGOS DANUT GHEORGHE</t>
  </si>
  <si>
    <t>ARDUD</t>
  </si>
  <si>
    <t>PTA 5605 ARDUD F.VACI-SM</t>
  </si>
  <si>
    <t>COMUNA NUSENI</t>
  </si>
  <si>
    <t>NUSENI</t>
  </si>
  <si>
    <t>LEA 20 KV BECLEAN-LECHINTA</t>
  </si>
  <si>
    <t>COMUNA POCOLA</t>
  </si>
  <si>
    <t>POCOLA</t>
  </si>
  <si>
    <t>BOTIZ</t>
  </si>
  <si>
    <t>SC LAGUNA SERV SRL</t>
  </si>
  <si>
    <t>VADU IZEI</t>
  </si>
  <si>
    <t>TOMSA CRISTINA-PAULA</t>
  </si>
  <si>
    <t>PTAB 4526 AMATI 3</t>
  </si>
  <si>
    <t>BONDOR TIBERIU BOGDAN</t>
  </si>
  <si>
    <t>PTZ MARINESCU</t>
  </si>
  <si>
    <t>PTZ CDC 1</t>
  </si>
  <si>
    <t>PTZ HASDEU</t>
  </si>
  <si>
    <t>UVATERA ECOLOGIC COOPERATIVA AGRICOLA</t>
  </si>
  <si>
    <t>CHIUZA</t>
  </si>
  <si>
    <t>POP - BUIA TABITA - MIHAELA</t>
  </si>
  <si>
    <t>PTZ B-TA LT CALIN 1</t>
  </si>
  <si>
    <t>AUTONET IMPORT SRL</t>
  </si>
  <si>
    <t>PTAB 425 AUTONET</t>
  </si>
  <si>
    <t>TRANSILVANIA SOLAR ENERGY SRL</t>
  </si>
  <si>
    <t>GREEN EARTH TEHNO SRL</t>
  </si>
  <si>
    <t>LEA 110kV SUDRIGIU-ORADEA SUD</t>
  </si>
  <si>
    <t>DB5 LIGHT TWO S.R.L.</t>
  </si>
  <si>
    <t>LEA 20 KV JIBOU-MINA ZAGHID</t>
  </si>
  <si>
    <t>LEA MT HUEDIN JIBOU</t>
  </si>
  <si>
    <t>MARCU IOSIF</t>
  </si>
  <si>
    <t>BELIS</t>
  </si>
  <si>
    <t>PTA GATER BELIS</t>
  </si>
  <si>
    <t>DEALUL MORII COM SRL</t>
  </si>
  <si>
    <t>PTA 2 BUCEA, 20/0.4 kV, 160 kVA</t>
  </si>
  <si>
    <t>ELEKTLUM S.R.L.</t>
  </si>
  <si>
    <t>Statia 110/20 kV Carei Unio - la barele de 20 kV ale Statiei de Transformare</t>
  </si>
  <si>
    <t>PTZ 8 20/0.4 KV ZLATNA</t>
  </si>
  <si>
    <t>CHIRVASE VIOREL</t>
  </si>
  <si>
    <t>PTZ 5531 6/0.4 KV BRASOV</t>
  </si>
  <si>
    <t>ASOCIATIA EDUBUZZ</t>
  </si>
  <si>
    <t>AUGUSTIN</t>
  </si>
  <si>
    <t>PTA 4 AUGUSTIN</t>
  </si>
  <si>
    <t>MOISA DIANA-ADELA</t>
  </si>
  <si>
    <t>PTZ 2 20/0.4 KV AIUD</t>
  </si>
  <si>
    <t>PTZ BV MUN     GENERAL</t>
  </si>
  <si>
    <t>NASTASE MARIUS - SORIN</t>
  </si>
  <si>
    <t>COMUNA GURGHIU</t>
  </si>
  <si>
    <t>GURGHIU</t>
  </si>
  <si>
    <t>PTA 2 20/0.4 KV GURGHIU</t>
  </si>
  <si>
    <t>COMUNA SOLOVASTRU</t>
  </si>
  <si>
    <t>PTA 8 20/0.4 KV SOLOVASTRU</t>
  </si>
  <si>
    <t>ALIAT AMS SRL</t>
  </si>
  <si>
    <t>LEA 20 KV LIVEZENI-ORAS2 7D27O312</t>
  </si>
  <si>
    <t>COMUNA CHIBED</t>
  </si>
  <si>
    <t>PTA 1 20/0.4 KV CHIBED</t>
  </si>
  <si>
    <t>COMUNA COZMA</t>
  </si>
  <si>
    <t>COZMA</t>
  </si>
  <si>
    <t>PTA 1 20/0.4 KV SOCOL</t>
  </si>
  <si>
    <t>COMUNA VALEA LARGA</t>
  </si>
  <si>
    <t>VALEA LARGA</t>
  </si>
  <si>
    <t>LEA 20 KV LUDUS-VALEA FRATII 7D27O315</t>
  </si>
  <si>
    <t>CIUGUREANU AURICA-MARIA</t>
  </si>
  <si>
    <t>PTA 7 HARMAN</t>
  </si>
  <si>
    <t>BAF LOGISTIC GROUP SRL</t>
  </si>
  <si>
    <t>PTA 2 BRAN</t>
  </si>
  <si>
    <t>COMUNA BUNESTI</t>
  </si>
  <si>
    <t>BUNESTI</t>
  </si>
  <si>
    <t>PTA FAG-RUPEA      GENERAL</t>
  </si>
  <si>
    <t>DAVID VASILE</t>
  </si>
  <si>
    <t>BUCERDEA GRANOASA</t>
  </si>
  <si>
    <t>PTA 5 20/0.4 KV BUCERDEA GR</t>
  </si>
  <si>
    <t>FORMOT PRES SRL</t>
  </si>
  <si>
    <t>PTAB 563 20/0.4 KV AMG ESTATES</t>
  </si>
  <si>
    <t>VISTISOARA</t>
  </si>
  <si>
    <t>CIOCAN DUMITRU-HORIA-MIHAIL</t>
  </si>
  <si>
    <t>PTA 3 20/0.4 KV CORUNCA</t>
  </si>
  <si>
    <t>PTAB 467 20/0.4 KV SURTEK</t>
  </si>
  <si>
    <t>PTZ 325 20/0.4 KV CRISTESTI</t>
  </si>
  <si>
    <t>CHEBUTIU EMIL-FLORIN</t>
  </si>
  <si>
    <t>RADESTI</t>
  </si>
  <si>
    <t>PTA 1 20/0.4 KV RADESTI</t>
  </si>
  <si>
    <t>SC TERRAPREST SRL</t>
  </si>
  <si>
    <t>GHIDFALAU</t>
  </si>
  <si>
    <t>LEA 20 KV IRIGATII 7D15O312</t>
  </si>
  <si>
    <t>TAI REGEN ENERG SRL</t>
  </si>
  <si>
    <t>PONOR</t>
  </si>
  <si>
    <t>LEA 110 KV LUPSA-BAIA 2</t>
  </si>
  <si>
    <t>PVP Libra SRL</t>
  </si>
  <si>
    <t>CEF Libra (CEF Oravița 2)</t>
  </si>
  <si>
    <t>90/32705</t>
  </si>
  <si>
    <t>Greenet Plant SRL</t>
  </si>
  <si>
    <t>IS Stuparei</t>
  </si>
  <si>
    <t>stația 220/110 kV Stuparei</t>
  </si>
  <si>
    <t>97/33473</t>
  </si>
  <si>
    <t>Balcani Est Group SRL</t>
  </si>
  <si>
    <t>CEM Pancesti</t>
  </si>
  <si>
    <t>statie noua 400 kV Gioseni</t>
  </si>
  <si>
    <t>statie noua 400 kV Gioseni racordata in LEA 400 kV Gutinas- Bacau Sud</t>
  </si>
  <si>
    <t>100/34265</t>
  </si>
  <si>
    <t>CEE Craiesti</t>
  </si>
  <si>
    <t>statie noua 220 kV Frumuselu</t>
  </si>
  <si>
    <t>statie noua 4220 kV Frumuselu racordata in LEA 220 dc kV Gutinas -Banca</t>
  </si>
  <si>
    <t>100bis/34263</t>
  </si>
  <si>
    <t>SC CHIMCOMPLEX SA BORZESTI</t>
  </si>
  <si>
    <t>CEF ONESTI SC CHIMCOMPLEX SA BORZESTI</t>
  </si>
  <si>
    <t>COMUNA BALTATESTI</t>
  </si>
  <si>
    <t>CEF BALTATESTI COMUNA BALTATESTI</t>
  </si>
  <si>
    <t>COMUNA PALTINIS</t>
  </si>
  <si>
    <t>CEF PALTINIS COMUNA PALTINIS</t>
  </si>
  <si>
    <t>ORAS PODU ILOAIEI</t>
  </si>
  <si>
    <t>CEF PODU ILOAIEI ORAS PODU ILOAIEI</t>
  </si>
  <si>
    <t>MANASTIREA SF.GHEORGHE BUCIUMENI</t>
  </si>
  <si>
    <t>CEF FALTICENI  MANASTIREA SF.GHEORGHE BUCIUMENI</t>
  </si>
  <si>
    <t>COMUNA ALBESTI</t>
  </si>
  <si>
    <t>CEF ALBESTI COMUNA ALBESTI</t>
  </si>
  <si>
    <t>COMUNA VORONA</t>
  </si>
  <si>
    <t>CEF VORONA  COMUNA VORONA</t>
  </si>
  <si>
    <t>RUGINA OCTAV</t>
  </si>
  <si>
    <t>CEF SARU DORNEI RUGINA OCTAV</t>
  </si>
  <si>
    <t>SC RAJA SA</t>
  </si>
  <si>
    <t>CEF ONESTI SC RAJA SA</t>
  </si>
  <si>
    <t>SC DANY LILY SRL</t>
  </si>
  <si>
    <t>CEF NEAGRA SARULUI NR. 129 SC DANY LILY SRL</t>
  </si>
  <si>
    <t>SC PRIMA CONSTRUCT SRL</t>
  </si>
  <si>
    <t>CEF LETCANI SC PRIMA CONSTRUCT SRL</t>
  </si>
  <si>
    <t>SC REGUS IMPEX SRL</t>
  </si>
  <si>
    <t>CEF SUCEAVA  SC REGUS IMPEX SRL</t>
  </si>
  <si>
    <t>SC ARINVEST HOLDING SRL</t>
  </si>
  <si>
    <t>CEF SUCEAVA  SC ARINVEST HOLDING SRL</t>
  </si>
  <si>
    <t>CORFU CONSTANTIN</t>
  </si>
  <si>
    <t>CEF BISTRITA CORFU CONSTANTIN</t>
  </si>
  <si>
    <t>CARARE NELUS</t>
  </si>
  <si>
    <t>CEF VASLUI CARARE NELUS</t>
  </si>
  <si>
    <t>SC SAVCOM SRL</t>
  </si>
  <si>
    <t>CEF SCHEIA  SC SAVCOM SRL</t>
  </si>
  <si>
    <t>SC LUCOSDIOV CONSULTING SRL</t>
  </si>
  <si>
    <t>CEF VORNICENII MICI SC LUCOSDIOV CONSULTING SRL</t>
  </si>
  <si>
    <t>IONITA PETRU</t>
  </si>
  <si>
    <t>CEF POIANA  IONITA PETRU</t>
  </si>
  <si>
    <t>CHIMCOMPLEX</t>
  </si>
  <si>
    <t>ST CHIMCOMPLEX</t>
  </si>
  <si>
    <t>LEA 110 KV SUCEAVA - VERESTI</t>
  </si>
  <si>
    <t>PODU ILOAIEI</t>
  </si>
  <si>
    <t>LEA 110 KV EGGER - SIRET</t>
  </si>
  <si>
    <t>LETEA</t>
  </si>
  <si>
    <t>LEA 110 KV  MUNTENI - MOLDOSIN T1</t>
  </si>
  <si>
    <t>IASS</t>
  </si>
  <si>
    <t>LEA 110 IAȘI SUD - DELEA</t>
  </si>
  <si>
    <t>SARATA</t>
  </si>
  <si>
    <t>GARMROODI STELUTA MOHAMMADI</t>
  </si>
  <si>
    <t>casa+CEF - ANEXA 1</t>
  </si>
  <si>
    <t>SC INTERCONT SRL</t>
  </si>
  <si>
    <t>IMOBIL+CEF-ANEXA1</t>
  </si>
  <si>
    <t>COMUNA DRAGOMIRESTI VALE</t>
  </si>
  <si>
    <t>Statie de incarcare vehicule electrice +CEF</t>
  </si>
  <si>
    <t>ROMSTAL IMEX</t>
  </si>
  <si>
    <t>Iluminat Public + CEF - Anexa 4</t>
  </si>
  <si>
    <t>ELENA NECHIFOR</t>
  </si>
  <si>
    <t>C.H.V. PRODCOM S.R.L.</t>
  </si>
  <si>
    <t>RESTAURANT+CEF - ANEXA 1</t>
  </si>
  <si>
    <t>RADU COCIERU</t>
  </si>
  <si>
    <t>PATRIARHIA ROMANA-ADMINISTRATIA PATRIARHALA</t>
  </si>
  <si>
    <t>CONSTRUIRE CENTRU DE ACTIVITATI CU TINERETUL - SF. ILIE TESVITEANUL, REABILITARI CLADIRI EXISTENTE , CONSTRUCTII NOI, AMENAJARE EXTERIOARA INCINTA, UTILITATI, REFACERE IMPREJMUIRE ?i CONSTRUIRE CENTRALA FOTOVOLTAICA ( PROSUMATOR)- PANTELIMON</t>
  </si>
  <si>
    <t>BORCEA MIHAELA MARIANA</t>
  </si>
  <si>
    <t>COMUNA BARZAVA</t>
  </si>
  <si>
    <t>Productie energie pentru autoconsum - Comuna Barzava</t>
  </si>
  <si>
    <t>COMUNA BARU</t>
  </si>
  <si>
    <t>FARIMA ILEANA</t>
  </si>
  <si>
    <t>SISTEM FOTOVOLTAIC 200KW ON-GRID</t>
  </si>
  <si>
    <t>IOAN CIUCUR</t>
  </si>
  <si>
    <t>CASA + PROSUMATOR</t>
  </si>
  <si>
    <t>SUNPOWER ENERGY WEST SRL</t>
  </si>
  <si>
    <t>Construire centrala electrica fotovoltaica , bransamente utilitati si organizare executare lucrari</t>
  </si>
  <si>
    <t>COMUNA SASCA-MONTANA</t>
  </si>
  <si>
    <t>RAZVAN-VLAD TIRZIU</t>
  </si>
  <si>
    <t>SECOND START SRL</t>
  </si>
  <si>
    <t>SC WINE PRINCESS S.R.L.</t>
  </si>
  <si>
    <t>KOVACS &amp; HEGYES SRL</t>
  </si>
  <si>
    <t>Centrala Electrica Fotovoltaica Nadlac 2,1 MW</t>
  </si>
  <si>
    <t>DACIA SOLAR SRL</t>
  </si>
  <si>
    <t>PARC FOTOVOLTAIC, IMPREJMUIRE SI RACORDARE LA S.E.N.</t>
  </si>
  <si>
    <t>BRAN AURELIAN-VASILE-GHEORGHE</t>
  </si>
  <si>
    <t>PROSUMATOR BRAN AURELIAN-VASILE-GHEORGHE</t>
  </si>
  <si>
    <t>STANESCU MIRCEA</t>
  </si>
  <si>
    <t>EXCAVATION PROJECT GROUP SRL</t>
  </si>
  <si>
    <t>CEF SEMLAC</t>
  </si>
  <si>
    <t>VLADUT STEFAN STIOPU</t>
  </si>
  <si>
    <t>locuinta</t>
  </si>
  <si>
    <t>COMUNA DUDESTII VECHI</t>
  </si>
  <si>
    <t>ASIGURAREA ENERGIEI ELECTRICE DIN SURSE REGENERABILE PENTRU CONSUMUL PROPRIU AL CLADIRILOR PUBLICE SI A ILUMINATULUI PUBLIC DIN COMUNA DUDESTII VECHI, JUD.TIMIS</t>
  </si>
  <si>
    <t>COMUNA MANASTIUR</t>
  </si>
  <si>
    <t>INSTALAREA UNEI NOI CAPACITATI DE PRODUCERE A ENERGIEI ELECTRICE DIN SURSE SOLARE CU O CAPACITATE DE MINIM 50 KW lN COMUNA MNASTIUR</t>
  </si>
  <si>
    <t>COMUNA MIHAIL KOGALNICEANU</t>
  </si>
  <si>
    <t>CEF+Anexa 4</t>
  </si>
  <si>
    <t>COMUNA GRADINA</t>
  </si>
  <si>
    <t>Prosumator -Anexa 4</t>
  </si>
  <si>
    <t>AGRO MARI YAC SRL</t>
  </si>
  <si>
    <t>"Construire centrala electrica fotovoltaica"</t>
  </si>
  <si>
    <t>ASOCIATIA DE PROPRIETARI NR.45</t>
  </si>
  <si>
    <t>UDREA GHEORGHE CORNEL</t>
  </si>
  <si>
    <t>S.C. CREDITWORK S.R.L.</t>
  </si>
  <si>
    <t>CEF Sacele</t>
  </si>
  <si>
    <t>COMUNA FACAENI</t>
  </si>
  <si>
    <t>Construire central? fotovoltaic? pentru autoconsumul comunei F?c?eni</t>
  </si>
  <si>
    <t>JACANA INVEST S.R.L.</t>
  </si>
  <si>
    <t>DEPOZIT CEREALE + CEF - ANEXA 4</t>
  </si>
  <si>
    <t>SPIRU ELECTRA SRL</t>
  </si>
  <si>
    <t>CEF 1047,84 KW-producator</t>
  </si>
  <si>
    <t>MIRCEA VODA PV POWER PLANT SRL</t>
  </si>
  <si>
    <t>PARC FOTOVOLTAIC MIRCEA VODA</t>
  </si>
  <si>
    <t>VANATORI PV POWER PLANT S.R.L.</t>
  </si>
  <si>
    <t>PARC FOTOVOLTAIC VANATORI</t>
  </si>
  <si>
    <t>ACVILA S.R.L.</t>
  </si>
  <si>
    <t>Spatiu Comercial+CEF (Anexa 4)</t>
  </si>
  <si>
    <t>LOCUINTA+CEF - ANEXA 1</t>
  </si>
  <si>
    <t>NECMAR START-ENERGY S.R.L.</t>
  </si>
  <si>
    <t>CEF 3 MW-producator</t>
  </si>
  <si>
    <t>GREEN POWER PARK SRL</t>
  </si>
  <si>
    <t>CEF 4 MW Pecineaga</t>
  </si>
  <si>
    <t>COMUNA BELCIUGATELE</t>
  </si>
  <si>
    <t>SCOALA PRIMARA 1+CEF - ANEXA 4</t>
  </si>
  <si>
    <t>OUAI SISTEM 21 PROSPER</t>
  </si>
  <si>
    <t>OUAI+CEF - ANEXA 4</t>
  </si>
  <si>
    <t>TOPOLOG AGROSERVIS S.R.L.</t>
  </si>
  <si>
    <t>Punct de lucru + CEF (Anexa 4)</t>
  </si>
  <si>
    <t>,,Pentru realizarea sporului de putere se va inlocui intrerupatorul monofazat de 32A existent cu unul nou de 40A. Racordarea la RED a instalatiei de producere CEF 10,125 kW se va realiza in instalatia de utilizare a clientului in tabloul general de distributie, iar debitarea in RED a energiei produse se va realiza prin instalatia de alimentare existenta (mentionata mai sus). In BMPM existent se va inlocui contorul seria: 001000712355717,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</si>
  <si>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18242848</t>
  </si>
  <si>
    <t>PTA 2224 CORNETU</t>
  </si>
  <si>
    <t>Pentru realizarea sporului de putere, se va monta un tablou JT nou proiectat tip DY 3012 RO, echipat cu un intrerupator In=350 A (DY3101;DY3009). Legatura de la bornele transformatorului la tabloul JT realizandu-se cu cabluri de Cu 1x240 mmp (DC4141) 1 cablu/faza, 1 cablu/nul , L=32 m. Se va monta placa de inchidere. Din intrerupatorul de joasa tensiune nou proiectat se va poza un cablu jt de 3x240+150 N DC4146 , pe un traseu de 15 M pana la un pana la bmpt 125 A existent. Bmpt-ul existent se va inlocui cu un BMPT 630 A nou proiectat, tip FT-257_MAT, echipat cu intrerupator de 630 A si ansamblu TC 300/5 A . -,,Un ansamblu de transformatoare de current 300/5 [A/A] -,,Adaptor pentru instalarea contorului AEM -,,Un intrerupator de joasa tensiune Ir=630A. Beneficiarul va fi alimentat cu doua cabluri 3x240+150n pana la un bmpt 630 A nou proiectat.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Lucrari ce se vor realiza prin grija Retele Electrice Muntenia - amplificare PTAB 2444, de la 250 KVA la 630 KVA prin inlocuirea transformatorului si inlocuirea sigurantelor FEN existente. NOTA: Lucrarea se va executa prin grija si pe cheltuiala Retele Electrice Muntenia. Valoarea lucrarii de intarire cu TVA aproximativ 120000 lei, termenul posibil de realizare este de 365 zile. Nota: Bransamentul existent se va dezafecta si preda la UTR Ilfov Vest.</t>
  </si>
  <si>
    <t>Lucrari ce se vor realiza prin grija Retele Electrice - amplificare PTAB 2444, de la 250 KVA la 630 KVA prin inlocuirea transformatorului si inlocuirea sigurantelor FEN existente. NOTA: Lucrarea se va executa prin grija si pe cheltuiala Retele Electrice Muntenia. Valoarea lucrarii de intarire cu TVA aproximativ 120000 lei, termenul posibil de realizare este de 365 zile.</t>
  </si>
  <si>
    <t>PTZ 2083</t>
  </si>
  <si>
    <t>PTAB 3154</t>
  </si>
  <si>
    <t>Pentru realizarea sporului de putere se va inlocui BMPM-ul existent si se va monta un BMPT 32A pentru inregistrarea energiei si cu dublu sens pentru masurarea energiei electrice absorbite/evacuate din/in retea, pe instalatia de alimentare din reteua operatorului de distributie. Contorul monofazat existent, cu seria UAEEEDN19210035260, se va demonta si se va preda catre UTR ILFOV.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</si>
  <si>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S20 DRAGOMIRESTI-ARCUDA IF</t>
  </si>
  <si>
    <t>In PT pr. 2X630 KVA , conform ATR 20176740 , in al treilea tablou jt proiectat , in cele doua intrerupatoare jt proiectate de 350A si 250A cu TLC , se vor racorda doua cabluri jt 3x240+150N, tip DC 4146 , L=2X10m , pana la un BMPT pr. , conform FT-257_MAT , echipat cu clema cu 4 cai (DS4534) , un intrerupator jt trifazat de 630A , un ansamblu de transformatoare de curent de 300/5A si un adaptor pentru instalarea contorului AEM in montaj semidirect (DMI 031055; DMI 031061) , ce va fi legat la priza de pamant a instalatiei de utilizare , amplasat langa postul de transformare . NOTA : 1) Lucrarea este conditionata de PVR/PIF - ATR 20176740 - Comuna Dragomiresti Vale . 2) Lucrarea este conditionata de executia lucrarilor de intarire din Statia Arcuda .</t>
  </si>
  <si>
    <t>In PT pr. 2X630 KVA , conform ATR 20176740 , in al doilea tablou jt proiectat , in cele doua intrerupatoare jt proiectate de 250A cu TLC , se vor racorda doua cabluri jt 3x150+95N, tip DC 4146 , L=2X10m , pana la un BMPT pr. , conform FT-257_MAT , echipat cu clema cu 4 cai (DS4533) , un intrerupator jt trifazat reglabil de 500A , un ansamblu de transformatoare de curent de 300/5A si un adaptor pentru instalarea contorului AEM in montaj semidirect (DMI 031055; DMI 031061) , ce va fi legat la priza de pamant a instalatiei de utilizare , amplasat langa postul de transformare . NOTA : 1) Lucrarea este conditionata de PVR/PIF - ATR 20176740 - Comuna Dragomiresti Vale . 2) Lucrarea este conditionata de executia lucrarilor de intarire din Statia Arcuda .</t>
  </si>
  <si>
    <t>S10 T2448-DR.MORARILOR CEL 31 BUC</t>
  </si>
  <si>
    <t>Se va desfiinta BMPT existent si masura corespunzatoare, dupa PIF la lucrarile de racordare prevazute in prezenta fisa.</t>
  </si>
  <si>
    <t>Se propune realizarea unui post de transformare in anvelopa de beton, de 630 kVA, 20/0,4 kV, conform Norma Tehnica ENEL? Reguli Tehnice de Racordare Utilizatori, cu delimitarea si masura energiei, la MEDIE tensiune. Lucrari pe tarif de racordare: A. Montare racord electric subteran 20 kV ,, Racordarea postului de transformare se va realizeaza prin sistem intrare-iesire din S20 Mihailesti - Domnesti, cu 2 racorduri in cablu Al, XPLE, 3x(1x185 mmp) in sistem intrare-iesire intre PT 20682 (SEP 2546) si ST 5353 aprox 2X330 m traseu total protejat in tub tip DS 4247 pentru pozarea in trotuare si DS 4235 pentru subtraversari, conform schita. Se vor demonta cei doi stalpi mt existenti si se va monta in locul lor doi stalpi MT 14/G/31 nou proiectati ce se vor echipa fiecare cu cate o consola coronament semiorizontal, tip DS 3060 RO set descarcatori, 20 kV, tip DY 557 RO, cu consola de sustinere comuna cu cea a capetelor terminale de exterior; instalatie de punere la pamant. Se va demonta LEA MT Clasica 100 m. Stalpii demolati si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Toate celulele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</si>
  <si>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PTAB 5503</t>
  </si>
  <si>
    <t>Costul mediu pentru realizarea unui bransament TRIFAZAT din DIRECT este de 1820 lei Se va inlocui Bransamentul monofazat existent cu un bransament trifazat nou proiectat. Bransament TRIFAZAT subteran alimentat din FIRIDA JT realizat cu cablu JT tetrapolar 3x25+16C tip DC4126RO, de lungime L= 6 m, pana la un BMPT pentru curent maxim absorbit de consumator de 63A si reglaj realizat din contor conform puterii solicitate,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BMP-ul mpnofazat existent se va dezafecta si preda la UTR Ilfov NOTA: -La traversarea drumurilor de orice fel cablurile de JT/MT sa fie protejate in tub de protectie din material plastic de tip ?greu? conform DS 4235/1 ? 6 PVC(rezistenta la compresie 1250 N) respectiv DS 4235/ 7 ? 8 PE(rezistenta la compresie 750 N)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 Racordarea in reteaua de joasa tensiune aeriana, pe cablu de NUL, se va realiza cu doua legaturi distincte (doua cleme). Se vor utiliza instalatiile existente, iar contorul electronic inteligent trifazat existent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</si>
  <si>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Lucrari cuprinse in tariful de racordare: Pentru asigurarea sporului de putere solicitat de catre beneficiar sunt necesare urmatoarele lucrari: Lucrari in PTZ 2083: Se va inlocui intreruptorul aferent iluminatului public cu un nou intreruptor JT Ia = 250 A tip DY3101/7RO, matricola 131071. Din noul intreruptor proiectat se va pleca cu un cablu 3x150+95N pana la un CS, amplasat in post unde vor fi preluate noul bran?ament al beneficiarului ?i alimentarea iluminatului public. LES JT: Din CS proiectat se va extinde reteaua prin pozarea unui cablu tip DC4146RO 3x150+95N, L=180m (10m zona asfaltata + 8m sant deschis + 84 m trotuar (l=2m) + 28 m pavele noi + 8 m forare) pana la un BMPTS1, tip FT-257_MAT ed. 01, amplasat in proprietate, la limita de proprietate, cu acces direct din domeniul public, in locul BMPT existent. BMPTs va fi echipat cu un complex de masura semidirecta unificata conform specificatiilor tehnice unificate DMI031006RO, compus din 3xTC 125/5[A/A] conform DMI031055RO, matricola 530016 si CE in montaj semidirect si va fi prevazut pe intrarea generala cu un separator general de 125A si un intreruptor automat cu Ia=100A&lt;(&gt;,&lt;)&gt; respectiv cu un suport de cleme cu 4 cai de separare 240 mmp, tip GSCC025/03, matricola 160054. La iesirea cablurilor subterane din PTZ 2083 se vor folosi sisteme de trecere pentru etansarea cablurilor prin intermediul gaurilor fundatiei (presetupa). Dupa PIF si PVR se va desfiinta bransamentul derivatie existent, BMPT, respectiv masura aferenta acesteia Racordarea la RED a instalatiei de producere CEF 20,00 kW se va realiza in instalatia de utilizare a clientului in tabloul general de distributie, iar debitarea in RED a energiei produse se va realiza prin instalatia de alimentare existenta (mentionata mai sus). Contorul montat in noul BMPTs se va programa pentru inregistrare cu dublu sens pentru masurarea energiei electrice absorbite/evacuate din/in retea, peinstalatia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</si>
  <si>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PTAB 7327</t>
  </si>
  <si>
    <t>Se va utiliza instalatia electrica existenta cu urmatoarele modificari : ·,,contorul cu seria UAEEEDN17510151738 se va programa conform puterilor solicitate ; ·,,Se va inlocui disjunctorul existent cu unul Ir=40A ; ·,,Se va inlocui separatorul existent cu unul Ir=63A ; Putere de consum: 6,840 kW;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</si>
  <si>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S20 AVIA-SOLEX IF</t>
  </si>
  <si>
    <t>Se propune realizarea unui post de transformare in anvelopa de beton, de 800 kVA, 20/0,4 kV, conform Norma Tehnica ENEL? Reguli Tehnice de Racordare Utilizatori, cu delimitarea si masura energiei, la MEDIE tensiune. Lucrari pe tarif de racordare: A.Montare racord electric subteran 20 kV Racordarea postului de transformare se va realizeaza prin sistem intrare-iesire din L 20 kV AVIA, cu 2 racorduri in cablu Al, XPLE, 3x(1x185 mmp) intre PTAB 3405 si PTAB 6333* aprox 2X40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Celulele DY 803 se vor prevedea cu rezistente anticondens. 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800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instalatia de utilizare la iesirea din invertoarul trifazat catre TG Client se va monta un contor trifazat in montaj semidirect echipat cu reductoare de 300/5 A, tip REM, de masurare a energiei electrice produse de centrala, inclusiv sistemul de comunicatie aferent acestui contor. Blocul de masura pentru contorul de masurare a energiei electrice produse se va monta de firma executanta.</t>
  </si>
  <si>
    <t>PTAB 3016 VILE PANTELIMON</t>
  </si>
  <si>
    <t>In PTAB 3016/250 kVA(incarcat 22,5 % cu tot cu noul bransament) existent se va monta un tablou de joasa tensiune , tip DY 3009/3 , echipat cu 1 intrerupator de 250 A , tip DY3101/7RO. Legatura de la bornele transformatorului la tabloul de joasa tensiune se va realiza cu cabluri de Cu , 1x150 mmp , tip DC 4141 , 1 cablu /faza , 1 cablu/nul. Din intrerupatorul de joasa tensiune nou proiectat se va poza un cablu jt de 3x150+95 N DC4146 , pe un traseu de 55 M pana la un pana la un BMPT 63 A, tip FT-257_MAT, echipat cu intrerupator de 63 A si ansamblu TC 125/5 A . -,,Un ansamblu de transformatoare de current 125/5 [A/A] -,,Adaptor pentru instalarea contorului AEM - Un intrerupator de joasa tensiune Ir=63 A Nota: Materialele rezultate din dezafectari se vor preda catre UT.</t>
  </si>
  <si>
    <t>PTA 8060 BARZAVA</t>
  </si>
  <si>
    <t>-Din PTA 20/0,4kV, 16kVA, nr. 8060, de pe bornele jt trafo prin realizarea urmatoarelor lucrari:  1. Lucrari de intarire in amonte de punctul de racordare:      - Amplificare PTA 8060 prin inlocuirea transformatorului existent de 16 kVA cu un transformator 20/0,4kV-160kVA;  2. Lucrări finanţate pe baza tarifului de racordare:      - Montare pe stilpul PTA 8060 a unei cutii rasina sintetica pentru postul de transformare, conform DY 3018/RO, echipata cu 1buc. intrerupător tetrapolar automat I=180A, conform DY 3101/17RO;      - Realizare coloană jt trafo cu cabluri unipolare Al de 3x1x240+1x150mmp, conform DC 4152RO, in tub protectie, între bornele trafo și intrarea in intrerupatorul proiectat;      - Realizare canalizatie LES 0,4kV între cutia rasina PT 8060 şi BMPTi-160A proiectat, în lungime de cca. 500m, cu cablu de Al 3x240+150N mmp conform DC 4146RO, pozat în tub de protectie;     - Montarea unui BMPTi-160A pe soclu la client, echipat cu un întrerupător automat de 160A, cu măsura semidirectă, echipat cu 3xTC de 250/5A cls.0,5s;  3. Lucrări finanţate de catre operatorul de retea:      - realizare grup masura energie electrica prin montarea in BMPTi a unui contor trifazat in montaj semidirect; 4. Lucrări de executate prin grija și pe cheltuiala beneficiarului:      - Realizare coloană j.t. intre BMPTi si TG și priză de pământare la BMPTi proiectat;      - Întrerupătorul plecare din cutia de măsura (DG) va fi obligatoriu prevăzut cu următoarele protecții: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    Functia de protectie de tensiune treapta I – valoare: 1,15Un; Temporizare:0,5s.  -    Functia de 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elaborata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</si>
  <si>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2024-08-05</t>
  </si>
  <si>
    <t>2025-08-05</t>
  </si>
  <si>
    <t xml:space="preserve">	
- Amplificare PTA 8060 prin inlocuirea transformatorului existent de 16 kVA cu un transformator 20/0,4kV-160kVA</t>
  </si>
  <si>
    <t>A20 PETRILA-BARU MARE DV</t>
  </si>
  <si>
    <t>-Punct de conexiune racordat la stalpul nr. 309 din LEA 20 kV Baru - Petrila : - montare 1 stalp tip SC 15014 echipat cu separator 3P in montaj vertical derivatie linie subterana (DY 595 RO); - racord 20 kV aerian realizat cu conductor OLAL 50/8 mmp in lungime de 10 m, intre stalpul nr. 309 si stalpul proiectat; - racord subteran 20 kV realizat cu cablu 2x3x(1x185)Almmp, în lungime de 80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</si>
  <si>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2024-08-06</t>
  </si>
  <si>
    <t>2025-08-06</t>
  </si>
  <si>
    <t>A20 ROMANESTI-FAGET TM</t>
  </si>
  <si>
    <t>Bransament electric monofazat existentNu este cazulI.,,Consta într-un PC anvelopa 20kV pus la dispozitie de catre beneficiar, cu masura MT racordat la LEA 20 Integrata din statia 110/20kV Sannicolaul Mare , cu realizarea urmatoarelor lucrari: -Stalpul SE9 91/37 existent se va echipa cu separator tripolar de exterior 24kV, 400A (cf. DY595RO) in montaj vertical, suport descarcatoare si terminale cabluri unipolare de exterior 24kV (cf.DJ 4476RO), set descarcatoare DRVZnO (cf. DY557RO), CT (cf.DJ4476RO)si priza de pamant cu valoarea rezistentei de dispersie de maxim 4 ohmi; Se va poza (in domeniul public) un cablu de medie tensiune tripolar cu elice vizibila pentru montare subterana, izolat in polietilena reticulara de grosime redusa, Al 3x1x185 mmp, cu ecran in tub de aluminiu sub invelis de PVC sau PE (cf. DC 4385 RO), in lungime de 545m (din care10m pe stalpul existent, 5m in postul de transformare 12m foraj(6m+6m),restul spatiu verde,) pana la postul de transformare 20kV proiectat.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&lt;(&gt;,&lt;)&gt;telecontrolate ,compartimentul trebuie sa permita o dezvoltare ulterioara cu inca o celula de linie; - 1 buc. celulă de măsură cu separator de sarcină, conform DY803M/316-UTM ed.2&lt;(&gt;,&lt;)&gt; cu două TT 20/0,1 kV, conform DMI031015 RO, clasa de precizie 0,5 şi 2 buc. TC de 50/5A&lt;(&gt;,&lt;)&gt; conform DM031052 RO, clasa de precizie 0,5s. - rezistente in celulele MT – 2 buc. si termohigrostat in PT – 1 buc.; -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RO&lt;(&gt;,&lt;)&gt; clasa precizie 0,5, TC 50/5A conform DM031052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</si>
  <si>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2025-08-07</t>
  </si>
  <si>
    <t>T 22474</t>
  </si>
  <si>
    <t>Bransament electric monofazat existentNu este cazul-Bransament electric subteran trifazat din LEA j.t. existenta, realizata cu conductor TYiR 50 OlAl 3x70mmp si alimentata din postul de transformare T 2615– 20/0,4kV-160 kVA; bransamentul se va realiza cu cablu de tip Al 3x25+16C mmp (cf.DC 4126RO) in lungime de 15 metri (10m pe stalpul LEA j.t - la coborarea de pe stalp fixarea cablului se va face cu coliere din inox si se va proteja in profil tip Retele Electrice Banat pana la inaltimea de 2,5m, 1m in BMPT , restul de m spatiu verde ). -Montarea unui contor electronic trifazat intr-un BMPT 40A din poliester armat cu fibra de sticla (cf. FT 133_MAT), echipat cu un intrerupator tetrapolar fix de 40A, amplasat pe soclu, la limita de proprietate, in dreptul imobilului . -Conform Ordin ANRE 23/09.03.2022, costul mediu pentru realizarea unui bransament trifazat subteran din LEA este de 2430lei.</t>
  </si>
  <si>
    <t>2024-08-09</t>
  </si>
  <si>
    <t>2025-08-09</t>
  </si>
  <si>
    <t>A20 ORAS CURTICI-CURTICI AR</t>
  </si>
  <si>
    <t>-Varianta unica: racordarea in sistem “intrare-iesire” in LEA 20 kV Oras Curtici in tronsonul LES 20 kV intre PT4614 – 4618, alimentatata din statia 110/20 kV Curtici Lucrari pe tarif de racordare: - interceptare si sectionare LES 20 kV kV intre PT4614 – 4618, aferent LEA 20 kV Oras Curtici; - pozare LES 20 kV de tipul ARE4H5(AR)E 3x(1x185)AL mmp, in lungime de cca. 10 m, de la locul sectionarii LES 20 kV pana la PC 20kV;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sarcina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înca o celula de linie; - 1 celula de masura conf. specificatiei OD cu separator si grup de masura format din doua transformatoare de tensiune 20/0,1 kV, clasa de precizie 0,2 si doua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FT- 045_TLC-M_ed02 – TIP B si accesoriile de conectica: Patch-cord ftp cat. 6e (lungime 10 m) . - Montare grup de masurare de decontare in firida securizata, cu contor cu telecitire bidirectional, clasa 0,2 S (contorul va fi pus la dispozitie de OD); Lucrari ce se realizeaza prin grija beneficiarului: - Montarea in punctul de conexiune prevazut cu doua compartimente: unul de racordare, pentru instalatiile aferente operatorului de retea si unul de utilizare, existent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sapermita montarea echipamentelor instalatiei de racordare si a inca unei celule de MT. - LES 20 kV de Cu, 95 mmp, L&lt;= 20m între celula de masura din compartimentul de racordare si celula cu înterupator din compartimentul utilizatorului ; - Dispozitivul general -celula sosire cu intrerupator automat si separator in compartimentul utilizatorului (DG) cu urmatoarele protectii: Sistemul de protectie general (SPG) asociat dispozitivului general cuprinde: - protectie maximala de curent cel putin pe doua faze, cu trei trepte. Prima treapta se foloseste împotriva suprasarcinii, a doua pentru a permite o functionare temporizata si a treia pentru a permite o interventie rapida; - protectie homopolara directionala cu doua trepte (o treapta pentru punerile la pamant simple, si a doua treapta pentru duble puneri la pamant); - protectie maximala de curent directionala homopolara; - Pentru racordarea producatorului in plus fata de DG (dispozitiv general) se va prevedea un dispozitiv, denumit Dispozitiv de Interfata (DI) in scopul de a garanta separarea instalatiei de producere de reteaua de distributie în caz de întrerupere de la retea. Sistemul de protectie SPI asociat DI contine relee de frecventa, de tensiune si eventual de tensiune homopolara.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dupa întrerupatorul general (DG), spre producator.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1,6 km; - Posturi trafo si tablouri jt aferente centralei , trafo &lt;= 2000kVA; - Asigurare accesului la PC 20kV proiectat pentru OD.-</t>
  </si>
  <si>
    <t>2024-08-13</t>
  </si>
  <si>
    <t>2025-08-13</t>
  </si>
  <si>
    <t>Lucrari de întarire comune (generale) determinate asigurarii conditiilor tehnice in vederea evacuarii puterii aprobate pentru CEF Macea:
RABD deschis în statia Salonta
Realizarea lucrarilor de întarire cu caracter general pentru respectarea criteriului cu N elemente in functiune in RED 110 kV:
- Reconductorare LEA 110 kV CET Arad-Arad circ. 2 - 6,6 km (minim 850 A);
- Reconductorare LEA 110 kV CET Arad-CFR Sofronea 6,7 km (minim 850 A);
- Reconductorare LEA 110 kV Curtici-CFR Sofronea 14 km (minim 850 A).
Realizarea lucrarilor de întarire cu caracter general pentru respectarea criteriului cu N elemente in functiune in RET:
Lucrari de intarire din Planul de dezvoltare RET 2022-2031:
- Amplificare Trafo 1 250 MVA 400/110kV in Statia 400/220/110 kV Arad cu trafo 400/110 kV -400 MVA (lucrarea care nu este inclusa in Planul de Dezvolatare CNTEE Transelectrica).
Realizarea lucrarilor de întarire pentru respectarea criteriului cu N-1 elemente in functiune in RET:
- Amplificare Trafo 2 250 MVA 400/110kV in Statia 400/220/110 kV Arad cu trafo 400/110 kV -400 MVA(lucrarea care nu este inclusa in Planul de Dezvolatare CNTEE Transelectrica).
RABD inchis în statia Salonta 
Realizarea lucrarilor de întarire cu caracter general pentru respectarea criteriului cu N elemente in functiune in RED 110 kV:
- Reconductorare LEA 110 kV CET Arad-Arad circ. 2 - 6,6 km (minim 850 A);
- Reconductorare LEA 110 kV CET Arad-CFR Sofronea 6,7 km (minim 850 A);
- Reconductorare LEA 110 kV Curtici-CFR Sofronea 14 km (minim 850 A).
Realizarea lucrarilor de întarire cu caracter general pentru respectarea criteriului cu N elemente in functiune in RET:
Lucrari de intarire din Planul de dezvoltare RET 2022-2031:
- Amplificare Trafo 1 250 MVA 400/110kV in Statia 400/220/110 kV Arad cu trafo 400/110 kV -400 MVA (lucrarea care nu este inclusa in Planul de Dezvolatare CNTEE Transelectrica).
Realizarea lucrarilor de întarire cu caracter general pentru respectarea criteriului cu N-1 elemente in functiune in RED 110 kV:
- Reconductorare LEA 110 kV Chisineu Cris-Salonta 37,6 km (gestiune DEER Transilvania Nord);
- Reconductorare LEA 110 kV Salonta-Oradea Vest 39,5 km (gestiune DEER Transilvania Nord).
Realizarea lucrarilor de întarire pentru respectarea criteriului cu N-1 elemente in functiune in RET:
- Amplificare Trafo 2 250 MVA 400/110kV in Statia 400/220/110 kV Arad cu trafo 400/110 kV -400 MVA(lucrarea care nu este inclusa in Planul de Dezvolatare CNTEE Transelectrica).
-Valoarea estimata a lucrarilor pe baza de indici conform art. 44 din Ordinul ANRE 11/2014 este de: 
T(I)=Sn x i 
(Ti) calcul = S evacuata x i6 unde: i(6) = i(MTS) + i(ST110/MT) 
I6=67.000 [lei/MVA] +432.000 [lei/MVA] = 499.000 [lei/MVA] 
(Ti)calcul=499.000x 0,95 MVA = 474.050 lei fara TVA. 
- Valoarea Ti calculata pe baza de deviz general aferenta OD/OTS cu lucrari de intarire la N si N-1 fara 
limitare operationala: 
(Ti)deviz = 110.748.470,00 lei fara TVA din care: 
La N elemente: 
(Ti)deviz = 41.788.795,00 lei fara TVA din care: 
Ti OD = 14.894.880,00 lei fara TVA Ti OTS=26.893.915,00 lei fara TVA 
La N-1 elemente: 
(Ti)deviz = 68.959.675,00 lei fara TVA din care: 
Ti DER = 42.065.760,00 lei fara TVA Ti OTS=26.893.915,00 lei fara TVA 
Termenul posibil de realizare a lucrarilor de intarire in RED 110kV Retele Electrice Banat este 1.070 zile lucratoare, la N si N-1 elemente (fara limitare operationala), de la momentul obtinerii obtinerii avizelor si autorizatiilor de construire. 
S-a calculat timpul necesar realizarii lucrarilor de intarire pentru racordarea centralei CEF Macea astfel: 
La N: 3x10 luni x 22 zile lucratoare + 15 zile/km x 27,3 km = 1.070 zile lucratoare 
Timpul estimate de realizare a lucarilor de intarire nu include lurcarile din OTS si DEER Transilvania Nord. 
Astfel valoarea componentei T(I) care se va considera la calculul tarifului de racordare este : 
Ti= minim ((Ti)ss ; (Ti)calcul)= min (110.748.470lei fara TVA; 474.050 lei fara TVA) = 474.050 lei fara TVA</t>
  </si>
  <si>
    <t>-Conform lucrarii:  nr.88/ 2024, elaborata de S.C. CONSELECTRIFICAREA INSTAL S.R.L., avizata de Retele Electrice Banat SA cu Aviz CTE nr. 46/02/16.07.2024, Solutia varianta unica, racordare la SEN se va face prin racord intrare iesire, in axul LEA 20 kV Carbunari, tronsonul cuprins intre st. 218 si 219, alimentata din statia 110/20 kV Oravita, cu realizarea urmatoarelor lucrari: I.  Lucrari pe tarif de racordare : - plantarea a doi stalpi speciali tip SC 15014, in axul LEA 20 kV Carbunari existenta alimentata din statia 110/20 kV Oravita in deschiderea dintre stalpii 218 si 219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stalpul 219 existent, respectiv 20 m fata de stalpul 218 existent din LEA 20 kV Carbunari. Se va demonta LEA 20 kV realizata cu conductoare 50 mmp pe o lungime de cca. 10 m. - montare LES 20 kV, cu cablu tip XLPE 3x(1x185 mm2) in lungime totala de cca. 80 m (inclusiv rezervele in statie si in PC) intre celula de linie LE din PC proiectat si stalpii SC 15014 proiectat; Echiparea compartimentului de racordare al punctului de conexiuni 20 kV, cu: ,,-2 celule de linie motorizate 24 kV, 630A, 16 kA cu separator de sarcina in SF6 si CLP conf. specificatiei OD;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RGDAT-2 buc , UP 2020 LITE-1 buc, baterii acumulatori -2 buc, TSA-1buc,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 In compartimentul utilizator, se vorinstala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COMUNA Sasca Montana in lungime de 0,01 km - Posturi trafo si tablouri jt aferente centralei COMUNA Sasca Montana trafo ≤ 2000kVA - Asigurarea accesului la PC 20kV proiectat pentru OD. -</t>
  </si>
  <si>
    <t>Realizarea lucrărilor de întărire cu caracter gene criteriului cu N elemente in functiune in RED 110 kV:
- Amplificarea grup tratare neutru prin montare bobina noua de stingere cu reglaj mobil 30 – 200 A;
Realizarea lucrărilor de întărire cu caracter general pentru respectarea criteriului cu N-1 elemente in functiune in RED 110 kV:
- reconductorare LEA 110 kV Resita – Oravita, in lungime de 57,97 km, cu conductoare Al 3x185/32mmp cu capacitate marita de transport (minim 850 A);
- reconductorare LEA 110 kV Resita – Ciudanovita, in lungime de 31,727 km, cu conductoare Al 3x185/32 mmp cu capacitate marita de transport (minim 850 A);
- reconductorare LEA 110 kV Anina – Ponor, in lungime de 8,618 km, cu conductoare Al 3x185/32 mmp cu capacitate marita de transport (minim 850 A);
- reconductorare LEA 110 kV Oravita – Ciudanovita, in lungime de 32,632 km, cu conductoare Al 3x185/32 mmp cu capacitate marita de transport (minim 850 A);
Beneficiarul centralei COMUNA Sasca Montana doreste punerea in functiune conform cererii de racordare si nu a optat pentru prevederile ord. 81/2022 cu referire la limitarea operationala a puterii tinand cont de contingentele la care au rezultat suprasarcini in RED/RET.
Evaluarea lucrarilor de intarire
Valoarea estimata a lucrarilor enuntate la pct.3.2 pe baza de indici conform art. 44 din Ordinul ANRE 11/2014 este de:
T(I)=Sn x i
(Ti) calcul = S evac x i5 unde:
i5 = iMTA +iST110/MT [lei/MVA]
I5= 97 000 + 432 000 = 529 000 [lei/MVA];
i - tarif specific [lei/MVA]
Sevac= 0,176 MVA
(Ti)calcul = Sevac x i5= 0,176 MVA x 529.000 lei = 93.104 lei fara TVA
Valoarea Ti calculata pe baza de deviz general aferenta OD/OTS cu lucrari de intarire la N si N-1 fara limitare operationala:
(Ti)deviz = 62.773.600,49 lei fara TVA din care:
La N elemente:
(Ti)deviz = Ti OD = 1.393.580 lei fara TVA
La N-1 elemente:
(Ti)deviz = Ti OD = 61.264.920,49 lei fara TVA
Astfel valoarea componentei Ti considerata la calculul tarifului de racordare este:
Ti= minim ((Ti)ss si (Ti)deviz) = Min[ 93.104 lei; 62.773.600,49 lei ] = 93.104 lei fara TVA
Termenul posibil de realizare a lucrărilor de intarire in RED este 2844 zile lucratoare, la N si N-1 elemente de la momentul obtinerii obtinerii avizelor si autorizatiilor de construire.
S-a calculat timpul necesar realizarii lucrarilor de intarire pentru racordarea centralei COMUNA Sasca Montana astfel:
4 buc x 10lunix22zile + 15 zile/kmx130,947 km=880 + 1964 = 2844 zile lucratoare
Nu sunt inclusi timpii de obtinere a avizelor si acordurilor proprietarilor.</t>
  </si>
  <si>
    <t>T 21549 SOROCUL</t>
  </si>
  <si>
    <t>Bransament electric trifazat existentNu este cazulContor bidirectional pentru tarif de producator existent.</t>
  </si>
  <si>
    <t>2024-08-14</t>
  </si>
  <si>
    <t>2025-08-14</t>
  </si>
  <si>
    <t>T 22388 MOSNITA VECHE</t>
  </si>
  <si>
    <t>Bransament electric trifazat existentNu este cazulDin postul de transformare T22388-20/0,4 kV-400 kVA, prin intermediul unei LES j.t.si a unei Firida E2+6 (ATR 4248980) existente se va realiza urmatoarele lucrari : -se va executa un bransament cu cablu Al 3x25+16Cmmp în lungime de 20m 1m in firida . 1 m in bmpT,restul spatiu verde&lt;(&gt;,&lt;)&gt;(protejati prin tub PVC conform DS4235RO) si montarea unui contor electronic trifazat într-un BMPT-63A prevazut cu întrerupator de 63A, montat pe un soclu din policarbonat amplasat la limita de proprietate . BMPT-ul 63A proiectat (conform FT–133–MAT) . -Conform Ordin ANRE 23/09.03.2022, costul mediu pentru realizarea unui bransament trifazat subteran din firida este de 2060lei.</t>
  </si>
  <si>
    <t>PTA 8558 PAULIS COMUNA II</t>
  </si>
  <si>
    <t>Din PTA 20/0,4 kV 160kVA nr.8558, din CD a PTA, prin coloana jt la BMPTi-200A cu contor trifazat dublu sens in montaj semidirect 3xTC=200/5A, loc de consum si producere existent..Necesar realizarea urmatoarelor lucrari: 1.- lucrari intarire in amonte de punctul de racordare: - inlocuire trafo 160kVA existent cu un transformator 20/0.4kV, 250kVA si schimabre esafodaj existent cu unul dimensionat pentru noul transformator; - montare set suporti-sigurante MPR-400A in CD a PTA 8558; 2.- lucrari finantate in baza tarifului de racordare, conform prevederilor Ord. ANRE 59/2013 cu modificarile si completarile ulterioare: - refacere coloana jt din CD a PTA 8558 la BMPTi, folosind cablu Al 3x95+50N, conform Dc 4146RO, pozat in tub protectie, in lungime de cca. 8m; 3. lucrari de realizat prin grija si pe cheltuiala beneficiarului: - priza de pamant a BMPT; - refacere coloana jt intre BMPT si TG beneficiar</t>
  </si>
  <si>
    <t>A20 NADLAC-SEMLAC AR</t>
  </si>
  <si>
    <t>Avand in vedere faptul ca CEF Nadlac 3 KOVACS are instalatia de racordare executata prin ATR 1285 din 31.07.2012 actualizat in 26.06.2014, aviz tehnic de racordare expirat, a fost analizata o singura solutie de racordare: Racordarea radiala in LEA 20kV Nadlac, la stalpul 210/9, alimentata din statia 110/20 kV Semlac Instalatia de racordare existenta consta intr-un stalp SC 15014 echipat cu separator semiorizontal de intindere, lanturi duble terminale compozit, separator 24kV, descarcatoare cu oxid de zinc 24kV si priza de Pamant cu Rp&lt;4ohmi. LES 20kV existent între stalpul SC 15014 existent si punctul de conexiune, cu cablu tip XLPE 3x(1x185mm2) in lungime totala de cca. 20m intre celulela de linie LE din PC si stalpul SC 15014.-Conform lucrarii : EEI-SS-900-2023 studiu de solutie-elaborat de S.C. ELECTROECHIPAMENT INDUSTRIAL S.R.L., avizat de Retele Electrice Banat SA cu Aviz CTE nr. 41/03/27.06.2024, Studiul este cu varianta unica. Varianta unica de racordare –Racordarea radiala in LEA 20kV Nadlac, la stalpul 210/9, din statia 110/20 kV Semlac. I. Lucrări pe tarif de racordare: Instalatia de racordare existenta consta intr-un stalp SC 15014 echipat cu separator semiorizontal de intindere, lanturi duble terminale compozit, separator 24kV, descarcatoare cu oxid de zinc 24kV si priza de Pamant cu Rp&lt;4ohmi. LES 20kV existent între stalpul SC 15014 existent si punctul de conexiune, cu cablu tip XLPE 3x(1x185mm2) in lungime totala de cca. 20m intre celulela de linie LE din PC si stalpul SC 15014. Avand in vedere situatia actuala a punctului de conexiune (stare usoara de degradare) se inpune igienizarea si reamenajarea compartimentului REB precum si realizarea urmatoarelor lucrari: - Echiparea compartimentului de racordare al punctului de conexiuni 20 kV cu: - 1 celua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II. Lucrări ce se realizează prin grija beneficiarului: -Montarea in punctul de conexiune prevazut cu doua compartimente: unul de racordare, pentru instalatiile aferente operatorului de retea si unul de utilizare, existent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0,05 km • Posturi trafo si tablouri jt aferente centralei CEF 2,06MW, trafo ≤ 2000kVA • Asigurare accesului la PC 20kV proiectat pentru OD.</t>
  </si>
  <si>
    <t>2025-08-16</t>
  </si>
  <si>
    <t>Realizarea lucrărilor de întărire cu caracter general pentru respectarea criteriului cu N-1 elemente in functiune in RED 110 kV: (RABD Saninicolau Mare conectat)
- Reconductorare LEA 110 kV Semlac-Sânnicolau, 26 km cu conductor cu capacitate mărită de transport I limit = 850 A
- Reconductorare LEA 110 kV Sânnicolau Mare-Lovrin, 14,4 km cu conductor cu capacitate mărită de transport I limit = 850 A
- Reconductorare LEA 110 kV Lovrin-Cărpiniș, 22,4 km cu conductor cu capacitate mărită de transport I limit = 850 A
- Reconductorare LEA 110 kV Cărpiniș-Săcălaz, 24,6 km cu conductor cu capacitate mărită de transport I limit = 850 A</t>
  </si>
  <si>
    <t>Realizarea lucrărilor de întărire cu caracter gene criteriului cu N elemente in functiune in RED 110 kV:
- Reconductorare LEA 110 kV Semlac - Arad – 52,7 km, cu conductor 185 mmp; Imin=850A
- Montare grup de tratare neutru cu BS 30-200 A +TFN SA in statia 110/20 kV Semlac</t>
  </si>
  <si>
    <t>Realizarea lucrărilor de întărire cu caracter general pentru respectarea criteriului cu N elemente in functiune in RET:</t>
  </si>
  <si>
    <t>-Pentru realizarea soluţiei de racordare sunt necesare următoarele lucrări: I. Lucrări de întărire rețea in amonte de punctul de racordare: • Se va inlocui transformatorul existent 100KVA cu un transformator cu puterea de 160KVA, 20/0,4kV, conf. specificatiei GST001/121, matricola 113612. II. Lucrări pe tarif de racordare: • Se va realiza un bransament electric trifazat subteran, realizat cu cablu electric JT 3x240+150N cf. DC 4146, matricola 330657, in lungime traseu de 370 metri, pozat pe domeniul public (300m sapatura pamant, 70m beton), racordat din circuitul 1 (liber) din cutia de distributie CD 1-4 aferenta PTA 7812, 20/0,4kV, 100KVA. La limita de proprietate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</si>
  <si>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2024-08-19</t>
  </si>
  <si>
    <t>2025-08-19</t>
  </si>
  <si>
    <t>LEA 110KV HASDAT-PUI CFR</t>
  </si>
  <si>
    <t>-Conform lucrarii: EEI-SS-856/2023, elaborata de S.C. Electroechipament Industrial SRL , avizata de Retele Electrice Banat SA cu Aviz CTE nr. 41/02/27.06.2024 si la CNTEE Transelectrica SA cu Aviz CTES nr. 178/2024, Varianta 1 din SS pentru care utilzatorul a optat in scris prin adresa din data de 12.08.2024, racordare la SEN se va face astfel:  Racordarea la tensiunea 110kV prin realizarea unei stații noi 110kV de tip Intrare- Iesire pe LEA 110kV PUI CFR – HĂȘDAT cu amplasarea statiei direct langa LEA 110kV, cu realizarea urmatoarelor lucrari: I. Lucrari pe tarif de racordare : - realizare racord 110 kV intrare − ieşire în LEA 110 kV PUI CFR – HĂȘDAT la stalpul nr 44, cu conductor OL AL 185 mmp, in lungime de cca. 0,05km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pe LEA 110 kV CFR Pui-statie interconexiune Rusor(8,5km)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110 kV PUI CFR celula statie de conexiuni Rusor(fosta Hasdat) si in celula LEA 110 kV CFR PUI din statia de conexiuni Rusor -in lungime de 7km. - se va utiliza OPGW existent pe LEA CFR Pui – Hasdat - LEA 110 kV statie de conexiuni Rusor-Hasdat are lungimea 31,755km - se va inlocui in statia 110kV Pui CFR intrerupatorul aferent LEA 110 kV Hasdat viitor LEA 110 kV CEF Rusor cu intrerupator tripolar 123 kV, 1600 A, 40 kA, cu comanda unitripolara si RAR monofazat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realizează prin grija beneficiarului: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110/20kV 50MVA in imediata apropiere (back to back) cu stația de conexiuni 110 kV Intrare- Iesire;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t>
  </si>
  <si>
    <t>2024-08-21</t>
  </si>
  <si>
    <t>2025-08-21</t>
  </si>
  <si>
    <t>Realizarea lucrărilor de întărire cu caracter gene criteriului cu N elemente în funcțiune în RED 110 kV:
Retele Electrice Banat: Varianta 1:
- Reconductorarea LEA 110 kV Hasdat - Hateg (20,5km) cu conductor cu capacitate mărită de transport I limit = 850 A
Realizarea lucrărilor de întărire cu caracter general pentru respectarea criteriului cu N-1 elemente în funcțiune în RED 110 kV:
Retele Electrice Banat: Varianta 1:
- Reconductorarea LEA 110 kV Hasdat – CFR Pui (38,5km) cu conductor cu capacitate mărită de transport I limit = 850 A;
Punerea sub tensiune in ipotezele analizare in studiul de solutie a CEF Rusor este conditionata de realizarea lucrarilor, necesare pentru respectarea criteriului cu N-1 elemente in functiune.
Utilizatorul a optat pentru prevederile ord. 81/2022 cu referire la limitarea operationala tinand cont de contingentele la care au rezultat suprasarcini in RED.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Utilizatorul va asigura achiziția și montarea echipamentelor de automatizare pentru limitarea operationala, in RET/RED (dupa caz) și în instalațiile proprii.
Automatizarea limitării operaționale a puterii centralei electrice CEF Rusor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Solutia tehnica propusa este de a se instala urmatoarele echipamente:
- un RTU pe bara de 110kV din statia 220/110kV Hasdat a OTS care sa urmareasca pozitia intreruptorului aferent LEA 110kV Hateg si prin sistemul de comunicatie prin GSM ( la minim doi operatori) sa dea comanda pana la CEF Rusor de reducere a puterii debitate la 0 MW.
- un RTU in statia 110/20kV Hateg a OD care sa urmareasca pozitia intreruptorului aferent LEA 110kV Hasdat si prin sistemul de comunicatie prin GSM ( la minim doi operatori) sa dea comanda pana la CEF Rusor de reducere a puterii debitate la 0MW.
- un RTU cu comunicatie GSM in statia CEF Rusor care sa preia semnalele primite din statiile Hasdat si Hateg si sa comande deconectarea invertoarelor din CEF Rusor.
Echipamentele de automatizare vor fi montate în cabinele de relee/camera de comanda unde se află dulapurile de control și protecție aferente celulelor LEA 110 kV/LEA 400 kV din statii.
Automatizarea de limitare operationala a puterii centralei va monitoriza toate elementele de retea rezultate din analiza de sistem pentru regimul cu N-1 elemente in functiune, care prin iesirea acestora din functiune au ca efect apariția de suprasarciniîn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Rusor.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CEF Rusor.</t>
  </si>
  <si>
    <t>PTA 10509 SEBIS</t>
  </si>
  <si>
    <t>Loc de consum si producere existent, bransament trifazic..Din PTA 20/0.4kV, 100kVA, nr.10509,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pentru montare aeriana 4x16mmp, conform DC 4183RO, din LEA 0.4kV la BMPT, in lungime de cca. 35m; 3. lucrari de realizat prin grija si pe cheltuiala beneficiarului: - priza de pamant a BMPT; - coloana jt intre BMPT si TG beneficiar</t>
  </si>
  <si>
    <t>2025-08-22</t>
  </si>
  <si>
    <t>6011 TEIUS</t>
  </si>
  <si>
    <t>Exista bransament trifazat , racordat din stalpul de tip SE4 de pe circuitul LEA JT aferent PTA 6011, 20/0,4kV, 160KVA, cu BMPT montat pe stalp cu intrerupator tetrapolar fix 25 A si contor electronic trifazat in montaj direct.-Se va inlocui disjunctorul existent cu un disjunctor tetrapolar 63A. Solicitantul va depune dosar definitiv pentru instalatia electrica de utilizare in aval de punctul de delimitare. Dosarul definitiv va fi elaborat de catre un electrician autorizat ANRE, prin grija si cheltuiala consumatorului.</t>
  </si>
  <si>
    <t>A20 POMPE PEREG-SEMLAC AR</t>
  </si>
  <si>
    <t>Instalatie racordare existenta, alimentata din LEA 20kV Semlac - Pompe Pereg, derivatia spre PT 4311, stalpul nr.55/12, prin racord MT la PA 20kV cu 2 compartimente (racordare si utilizator) - PTB 4316. Masura energiei electrice este realizata la MT prin grup masura compus din contor electronic trifazat in montaj indirect TT=20/0.1kV, TC=50/5A existent in celula masura. Delimitarea intre instalatiile operatorului de retea si cele ale utilizatorului este la LES 20kV plecare din compartimentul de racordare al PTB 4316, la capetele terminale de iesire din celula masura..Beneficiarul a inlocuit invertorul existent, fara modificarea valorii puterii evacuate. Nu sunt necesare lucrari in amonte de punctul de delimitare.</t>
  </si>
  <si>
    <t>2024-08-26</t>
  </si>
  <si>
    <t>2025-08-26</t>
  </si>
  <si>
    <t>T2853 GATAIA COM. III</t>
  </si>
  <si>
    <t>2024-08-27</t>
  </si>
  <si>
    <t>2025-08-27</t>
  </si>
  <si>
    <t>2025-08-28</t>
  </si>
  <si>
    <t>A20 TIGANCA-SINNICOLAU MARE TM</t>
  </si>
  <si>
    <t>-Consta într-un PC anvelopa 20kV pus la dispozitie de catre beneficiar, cu masura MT racordat la LEA A20 kV TIGANCA din statia 110/20kV SANICOLAU MARE , cu realizarea urmatoarelor lucrari: Stalpul Nr. 240/41/7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existent,30m spatiu verde,10m in punctul de conexiune)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C de 10/5A ( DY4131/1) , conform DMI031014 RO , clasa de precizie 0,5s.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</si>
  <si>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PTA 5760 MANASTIUR CAP</t>
  </si>
  <si>
    <t>Bransament electric trifazat existentNu este cazulBransament subteran trifazat proiectat din CD nou proiectata alimentata din postul T 5760- 20/0,4 kV-250 kVA. Bransamentul se va realiza din CD nou proiectata cu cablu 3x50+25C (cf. DC 4126 RO), in lungime de 7 m (cablul se va poza in tub tip DS 4247/4/5/6) din care: 4 m in CD , 2 m sap. tip A in zona verde &lt;(&gt;,&lt;)&gt; protejat in tub (cf. DS 4235) si 1 m in BMPTi-ul-100 A echipat cu reductori 250/5 A echipat conform FT124MAT si montat conform FT133MAT pe soclu, amplasat la limita de proprietate, cu acces din domeniul public. Necesar montare contor bidirectional programat pentru tarif de producator in BMPTi-ul nou proiectat. BMPTi -ul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t>
  </si>
  <si>
    <t>A20 AVICOLA GIARMATA-PADUREA VERDE TM</t>
  </si>
  <si>
    <t>A20 9500- ZEBIL TL</t>
  </si>
  <si>
    <t>Alimentarea cu energie electrica se va realiza prin proiectarea si executarea unui punct de conexiune, racordat in sistem intrare, in LEA 20 kV 9500-derivatia Randunica, din stalpul nr.27 existent-cu separatorul nr.216, prin LEA MT 70 mmp, in lungime de 15 m, pana la un stalp special nou tip unificat 12 G 31, pe care se va instala un separator in montaj vertical cu CLP. Din separatorul vertical se va pleca in LES 20kV cu cablu ARE4H5EX –3x1x185mmp GSC001, pozat in canalizatie tip A si B Enel, functie de traseu, in lungime de 500 m, pozat pe DC 10 si str. Orizontului,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echipata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seface doar in cazul racordurilor de alimentare cu energie electrica, unde este necesara obtinerea Autorizatie de Construire.</t>
  </si>
  <si>
    <t>A20 4401 GURA DOBROGEI- SITORMAN CT</t>
  </si>
  <si>
    <t>Alimentarea cu energie electrica se va face prin realizarea unui post de transformare aerian nou 20/0.4 kV echipat cu transformator de capacitate 160 kVA, PTA ce va fi racordat in LEA 20 kV L4401, stalp existent prin realizarea unei derivatii OlAl 3x70 mmp in lungime de 10 m, pana intr-un stalp nou echipat cu separator orizontal din care se va pleca cu un racord scurt aerian (5 m) cu conductor Ol-Al 70 mmp pana in stalpul nou plantat ce va fi dotat cu aparataj necesar PTA, echipat cu un trafo de Sn=100 kVA cu posibilitate de amplificare la 160 kVA. Pe joasa tensiune se va realiza un racord nou de sectiune 3x150+95N mmp (8 m) pana la un intrerupator In=250 A reglat la 0,8% amplasat in cutie securizata pe stalp PTA. Din intrerupator se va pleca cu retea trifazata subterana de sectiune 3x150+95N mmp (10 m), pana la BMPT tip monobloc, echipat cu separator si intrerupator jt automat de 180 A si ansamblu TC 125/5 A. Cutia se va monta pe un soclu incastrat in fundatie de beton la limita de proprietate. Racordul se va executa subteran in profil A (10 m). In BMPT se va monta contor electronic trifazat in montaj semidirect bidirectional. Contorul electronic trifazat in montaj semidirect bidirectional se va monta de catre SC Retele electrice Dobrogea SA. Cablul la iesire in aerian la pozare pe stalp se va proteja pe stalp cu CANAL DIN FIBRĂ DE STICLĂ PENTRU PROTECŢIA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</si>
  <si>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Lucrări pe tarif de racordare: - in axul liniei 20kV se va planta un stalp 12/F/27 echipat cu consola orizontala de intindere, lanturi duble de intindere din material compozit, separator vertical, STEPn 24kV, consola descarcatori+descarcatori ZnO 24kV, pentru derivatie in LES spre PC 20 k V-OD proiectat ,,racord LES MT 20 kV cu cablu cu izolaţie XLPE 3x1x185 mm2– 100 m ,,Echiparea compartimentului de racordare al punctului de conexiuni cu: ▪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 Lucrări ce se realizează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4,58km de la noul punct de conexiune 20kV, până la CEF Ciochina -Posturi trafo si tablouri jt aferente centralei CEF ROVINE, trafo ≤ 2000kVA -Asigurare accesului la PC 20kV proiectat pentru OD.</t>
  </si>
  <si>
    <t>Realizarea lucrărilor de întărire cu caracter gene criteriului cu N elemente in functiune in RED 110 kV: Rețele Electrice Dobrogea: - Amplificare T1 110/20 kV din stația Căzănești de la 10 MVA la 25 MVA - Amplificarea grupului de trarare neutru din statia 110/20 kV Cazanesti prin instalarea unei bobine noi 30-200 A pe secția A de bare - Reconductorare LEA 110 kV Tămădău-Fundulea (8,3 km) minim 850 A - Reconductorare LEA 110 kV Lehliu-Tămădău (19,1 km) minim 850 A - Reconductorare LEA 110 kV Lehliu Gară-Lehliu (9,5 km) minim 850 A - Reconductorare LEA 110 kV Vlad Țepeș-Lehliu Gară (34,3 km) minim 850 A - Reconductorare LEA 110 kV Dragoș Vodă-Vlad Țepeș (15,5 km) minim 850 A - Reconductorare LEA 110 kV Slobozia Sud-Dragoș Vodă (30,5 km) minim 850 A - Reconductorare LEA 110 kV Slobozia Nord-Slobozia Sud (5,8 km) minim 850 A - Reconductorare LEA 110 kV Gheorghe Doja-Slobozia Nord (22,7 km) minim 850 A - Reconductorare LEA 110 kV Căzănești-Gheorghe Doja (14,9 km) minim 850 A - Reconductorare LEA 110 kV Călărași-Pelicanu (7,8 km) minim 850 A - Reconductorare LEA 110 kV Dragalina-Călărași (25,9 km) minim 850 A - LEA nouă 110 kV Tămădău-Solex (31,9 km) Rețele Electrice Muntenia: - Reconductorare LEA 110 kV Fundulea-Solex (23,6 km) minim 850 A Realizarea lucrărilor de întărire cu caracter general pentru respectarea criteriului cu N-1 elemente in functiune in RED 110 kV: Rețele Electrice Dobrogea: ,,Reconductorare LEA 110 kV Gura Ialomiței-Țăndărei (12,9 km) minim 850 A ,,Reconductorare LEA 110 kV Țăndărei-Slobozia Sud (29,2 km) minim 850 A ,,Reconductorare LEA 110 kV Gura Ialomiței-Slobozia Sud (39 km) minim 850 A ,,Reconductorare LEA 110 kV Gura Ialomiței-Bordușani (29,9 km) minim 850 A ,,Reconductorare LEA 110 kV Pietroiu-Ștefan cel Mare + deriv. Jegălia (20,4 km) minim 850 A ,,Reconductorare LEA 110 kV Călărași-Pietroiu (29,6 km) minim 850 A ,,Reconductorare LEA 110 kV Dragalina-Slobozia Sud (16,7 km) minim 850 A,,Reconductorare LEA 110 kV Pelicanu – Saint Gobain (3,032 km) minim 850 A ,,Reconductorare LEA 110 kV Mircea Voda – Saint Gobain (1,126 km) minim 850 A ,,Reconductorare LEA 110 kV Călărași-Mircea Vodă (9,9 km) minim 850 A ,,LEA nouă 110 kV Călărași-Pelicanu (7,8 km) ,,LEA nouă 110 kV Mircea Vodă-Pelicanu (4,2 km) ,, ,, ,, ,, ,, ,, Realizarea lucrărilor de întărire pentru respectarea criteriului cu N-1 elemente in functiune in RET cuprinse in Planul de Dezvoltare: ,,Lucrari de intarire care nu se regasesc in Planul de dezvoltare al CNTEE Transelectrica 2023-2031: ,,-Instalare AT2 220/110 kV Mostiștea 200 MVA ,,-Instalare T3 400/110 kV Pelicanu 250 MVA Evaluarea lucrarilor de intarire Valoarea estimata a lucrarilor enuntate la pct.3.2 pe baza de indici conform art. 44 din Ordinul ANRE 11/2014 este de: T(I)=Sn x i „ Art. 41. - In situatia in care punctul de racordare este la medie tensiune, intr-o linie electrica aeriana, tariful specific pentru calculul componentei Ti a tarifului de racordare se noteaza i5 si se stabileste utilizand urmatoarea formula i5 = iMTA + iST110/MT [lei/MVA]. I5 = 97 000[lei/MVA] +432 000[lei/MVA] =529 000,00 lei /MVA (Ti)calcul = 529 000,00 lei/MVA x 1,828MVA = 967.012,00 lei a) Valoarea Ti calculata pe baza de deviz general aferenta OD/OTS cu lucrari de intarire la N si N-1: (Ti)SS = 306.114.742,00lei fara TVA din care: La N elemente: (Ti)SS = 167.179.438,00 lei fara TVA din care: Ti OD Retele Electrice Dobrogea = 154.303.278,00lei fara TVA Ti OD Retele Electrice Muntenia = 12.876.160,00 lei fara TVA La N-1 elemente: (Ti)SS = 138.935.304,00 lei fara TVA din care: Ti OD Retele Electrice Dobrogea = 133.934.880,00 lei fara TVA Ti OTS Transelectrica = 5.000.424,00 lei fara TVA Astfel valoarea componentei T(I) care se va considera la calculul tarifului de racordare este : Ti =min ((Ti)SS; Ti_calcul)= min (306.114.742 lei; 967.012,00 lei) = 967.012,00 lei fara TVA. Termenul posibil de realizare a lucrărilor de intarire in RED este 13.041 zile lucratoare, la N si N-1 elemente (fara limitare operationala), de la momentul obtinerii obtinerii avizelor si autorizatiilor de construire. S-a calculat timpul necesar realizarii lucrarilor de intarire pentru racordarea centralei CEF Ciochina astfel: La N: 7.128 zile lucratoare 528 zile lucratoare - Amplificare grup+amplificare trafo 11 x 10 lunix 22 zile lucratoare + 194,3 km x 15 zile lucratoare = 5.335 zile lucratoare (pentru reconductorare) 1 x14 luni x 22 zile lucratoare + 31,9 km x 30 zile lucratoare = 1.265 zile lucratoare (pentru liniile noi) La N-1: 5.913 zile lucratoare 10 x 10 lunix 22 zile lucratoare + 182,46 km x 15 zile lucratoare = 4.937 zile lucratoare (pentru reconductorare) 2 x14 luni x 22 zile lucratoare + 12 km x 30 zile lucratoare = 976 zile lucratoare (pentru liniile noi) Nu sunt inclusi timpii de obtinere a avizelor si acordurilor proprietarilor.</t>
  </si>
  <si>
    <t>PTZ 120 BL.FALEZA L 8803</t>
  </si>
  <si>
    <t>PTA 2717 ORASTI</t>
  </si>
  <si>
    <t>- Bransament monofazat existent. BMPM 32A existent. Masura existenta. Se va inlocui partea electrica din BMPM, atat intrerupatorul existent In=32A cu intrerupator nou In=40A, cat si conductoarele din circuitul primar, din cupru, flexibile cu sec?iuni adecvate curentului nominal al intrerupatorului.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</si>
  <si>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A20 4400 SACELE- SITORMAN CT</t>
  </si>
  <si>
    <t xml:space="preserve">Varianta 2: Racord intrare iesire intre stalpul DC10-4-012276 si stalpul DC10-4-011940 al LEA 20kV 4400 din statia 110/20 kV Sitorman. </t>
  </si>
  <si>
    <t xml:space="preserve">Realizarea lucrărilor de întărire cu caracter gene criteriului cu N elemente in functiune in RED 110 kV: Varianta 2: </t>
  </si>
  <si>
    <t>A20 FACAENI-BORDUSANI SL</t>
  </si>
  <si>
    <t>Varianta 1: Racord la bara 20kV a PTAB 6178, LEA 20 kV Facaeni (alimentata din statia 110/20 kV Bordusani) Lucrari pe tarif de racordare: ,,-Montarea in PTAB 6178 (in spatiul disponibil) a unei celule de masura motorizata cu separator si grup de masura format din doua transformatoare de tensiune 20/0,1 kV, clasa de precizie 0,5,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celulei de masura proiectate in sistemul de telecontrol existent al Retele Electrice Dobrogea; ,,-Realizare LES 20kV cu cablu din Cu de sectiune 95mmp Lucrari ce se realizeaza prin grija beneficiarului : In solutia 1 – montare anvelopa de beton ce va fi amplasata langa PTAB 6178 (compartiment utilizator); In solutia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In ambele solutii analizate: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centralaFacaeni in lungime de 0 ,41 km •,,Posturi trafo si tablouri jt aferente centralei Facaeni trafo ≤ 2000kVA •,,Asigurare accesului la PC 20kV proiectat pentru OD.</t>
  </si>
  <si>
    <t>A20 10903- BABADAG TL</t>
  </si>
  <si>
    <t>Se vor utiliza instalatiile existente si se va monta contor electronic trifazat de energie activa si reactiva, dublu sens, cu inregistrare orara, curba de sarcina, interfata de comunicatie si cutie de teletransmisie date, in montaj indirect prin 2 x TC 50/5A, cls.0.5 si 2xTT 20/0.1kV in celula de masura. Daca contorul existent coresupunde descrierii se va reprograma. S-au respectat conditiile tehnice cf Ord ANRE 228/2018.</t>
  </si>
  <si>
    <t>Alimentarea cu energie electrica se va realiza prin proiectarea si executarea unui punct de conexiune, racordat in sistem intrare-iesire, in LEA 20 kV 9219, intre stalpii nr.12 ax si nr.13 ax dublu circuit cu LEA 20 kV 9218. Conductoarele LEA 20 kV 9219 dintre stalpii nr.12 ax si nr.13 ax dublu circuit se vor demonta. Circuitele noi se vor alimenta din stalpii nr.12 ax si nr.13 ax prin racorduri in LEA 20 kV cu conductoare neizolate OL-AL 3x120mmp, in lungime de 10 m, respectiv de 25 m. Langa stalpul nr.12 ax, pe lungul drumului de exploatare, se vor planta 2 stalpi noi speciali unificati, tip 12 G 31, pe care se vor instala separatoare in montaj vertical cu CLP. Din separatoare verticale se va pleca in LES 20kV cu cablu ARE4H5EX –3x1x185mmp GSC001, pozat in canalizatie tip A si B Enel, functie de traseu, in lungime de 2x40 m, pana la punctul de conexiune ce va fi amplasat la limita de proprietate cu acces din domeniul public-drumul de exploatare.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Nu se va semna contractul de racordare, pana cand utilizatorul nu va obtine de la proprietarii de teren proprietati private, acordurile, in original, autentificate de un notar public, pentru ocuparea sau traversarea terenului, precum si pentru exercitarea de catre OD a dreptului de uz, superficie si servitute asupra terenurilor afectate de instalatia de racordare. In conformitate cu prevederile Legii energiei si gazelor naturale nr. 123/2016, cu modificarile si completarile ulterioare, utilizatorul se va angaja juridic, prin incheierea unui contract de superficie si inscrierea in cartea funciara, ca nu va emite pretentii financiare legate de existenta unor instalatii realizate in beneficiul lui si amplasate pe proprietatea sa, dar care apartin Retele Electrice Dobrogea.
Puterea maxim evacuata in PCC :
Pevacuata = Pinstalat − ΔPpierderi totale – Pabs SI = 920 kW – 9,2 kW – 55,8 kW = 855 kW
Pmaxima aparenta simultan evacuata in punctul comun de cuplare:
Sevacuata = Pevacuata /0,9 = 950 kVA
Unde:
Pinstalat – puterea instalata in grupurile generatoare
Pabs SI – Puterea absorbita de receptoarele de la locul de consum si de producere si/sau serviciile interne ale centralei
ΔPpierderi totale - pierderile de putere in elementele de retea aflate intre generator si punctul de delimitare (Pierderile s-au estimat 1% din puterea instalata)
cos φ – factorul de putere</t>
  </si>
  <si>
    <t>Valoarea estimata a lucrarilor de intarire pe baza art. 41 din Ordinul ANRE nr.11/2014 este de:
  T(I)=Sn x i
Art. 41. — În situația în care punctul de racordare este la medie tensiune, într-o linie electrică aeriană, tariful specific pentru calculul componentei TI a tarifului de racordare se notează i5 și se stabilește utilizând următoarea formula:
i5 = iMTA + iST110/MT [lei/MVA]
i5 = 97.000 + 432.000 = 529.000 [lei/MVA]
Costul total al intaririlor:
Ti = 529.000 * 0,95 MVA = 502.550 lei fara TVA
Costul lucrarilor de intarire necesare la N-1 elemente in functiune, din instalatiile OTS (amplificare transformatoare Tulcea Vest 400/110 kV, de la 3x250MVA la 3x400MVA), estimat pe baza de deviz general din studii de solutie avizate anterior este de 22.500.000 lei fara TVA.
(Ti)SS = 22.500.000 lei fara TVA
Componenta de intarire retea Ti=min(502.550 ; 22.500.000) = 502.550 lei fara TVA
Termenul posibil de realizare a lucrărilor de intarire in RET va fi definit de catre CNTEE Transelectrica.</t>
  </si>
  <si>
    <t>Lucrari necesare racordarii conform 08855279 din data 16.09.2022: Varianta 1 – racordare la tensiunea de 110 kV intrare-iesire in LEA 110 kV Medgidia Nord-Topalu la stâlpul nr. 140 printr-o statie de conexiuni 110kV denumita Mircea Voda Est. Lucrarile pe tarif de racordare: Racord LEA 110kV - realizare racord 110 kV intrare − ieşire în LEA 110 kV Medgidia Nord-Topalu, intre stalpii nr 139 si 141 , cu conductor OLAL 185/32 mmp., in lungime de cca.0.06 km - Se va sectiona LEA 110 kV Medgidia Nord-Topalu prin inlocuirea stalpului 140 existent cu stalp nou proiectat de tip ITN TR 244, amplasat pe terenul utilizatorului, in aliniamentul LEA 110kV d.c. Medgidia Nord-Topalu si Medgidia Nord – Silistea, langa stalpul existent nr. 140 care se va demonta. - -Se va refolosi conductorul existent intre stapulul proiectat si stalpul adiacent mai indepartat, montandu-se conductor nou de acelasi tip ALOL 185/32 mmp + OPGW, intre stapul proiectat si stalpul adiacent nr.141de sustinere inclusiv pe intreg panoul pe o lungime aprox. 4km; - - Se va monta conductor nou de acelasi tip ALOL 185/32mmp+OPGW intre stalpul nou proiectat (nr. 140) si rigla statiei, pe o distanta de maxim 30m. - Datorita faptului ca linia 110 kV Medgidia Nord-Topalu nu este prevazuta cu fibra optica pe toata lungimea&lt;(&gt;,&lt;)&gt;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 Alimentarea servicilor interne (DSIca si DSIcc) pentru staţia de conexiuni 110kV se va realiza printr-un PTAB cu racord din LEA 20 kV existenta cea mai apropiata de statia de conexiuni, in apropierea localitatii&lt;(&gt;,&lt;)&gt; lucrari realízate pe un ATR separat; - Se Pentru statia de conexiuni 110kV Mircea Vodă Est alimentării serviciilor intern(DSIca si DSIcc) se prevăd următoarele: ➢ Capete terminate; ➢ Descărcătoare DZn; ➢ Separator triplolar manual de exterior montat in pozitie verticala cu CLP; ➢ Priza de pamant Rp≤4Ω; - Se va poza LES 20kV ,pe marginea DJ224 , de la stalpul nou proiectat nr. 1 tip 12G/15006 pana la Ptab 20kV a CEF pe circa 3 km, Ptab 20kV va fii amplasat pe terenul CEF destinat statiei Retele Electrice Dobrogea si va fii echipat cu : ➢ 1 celule de linie echipata cu intrerupator si TC+1 rezerva ➢ 1 celule de TSI cu separator si sigurante ➢ 1 buc TSI 63 kVA - Conexiunea MT se realizeaza în anvelopă de beton tipizată; - Se mai folosește ca sursă un grup eletrogen de 160 kVA; - Alegerea sursei de alimentare se face prin dulap DQ1983;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Lucrari in statiile adiacente 110/6kV Medgidia Nord, 110/20kV TOPALU: Lucrari in statia 110/6kV Medgidia Nord - In Statia de transformare 110/6 kV Medgidia Nord, in celula existenta LEA 110 kV Topalu (Mircea Voda EST) se va inlocui intrerupatorul 110kV comanda tripolara cu intrerupator 110kV comanda uni-tripolara; - Pentru asigurarea protectiilor este nevoie de completarea camerei de protectii cu urmatoarele: 1 dulap DQ 7010 protectia si control LEA 110 kV Medgidia Nord- Topalu ( Noua statie conexiuni 110kV E.D.D Mircea Voda Est) cu protectia de baza inclusiv protectia diferentiala de linie si protectia de rezerva; - Pentru asigurarea functiilor de protectie, conducere si teleconducere sunt necesare lucrari de configurare si parametrizare; Lucrari in statia 110/20kV TOPALU - In Statia de transformare 110/20 kV TOPALU, in celula existenta LEA 110 kV Medgidia Nord (Mircea Voda EST) se va inlocui intrerupatorul 110kV comanda tripolara existent cu intrerupator 110kV comanda uni-tripolara; - montare protecţie diferenţiala in statia Topalu celula LEA 110 kV Medgidia Nord – statie de conexiuni Mircea Voda Est - montare FO tip OPGW pe LEA 110 kV Topalu – statie de conexiuni Mircea Voda Est in lungime de 3,003 km, pentru integrarea in sistemul de telecontrol a statiei de conexiune 110 kV si asigurarea functionarii protectiilor diferentiale pe linii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 La intocmirea documentatiei de proiectare faza PTE se va realiza o expertiza tehnica. Volumul de lucrari rezultat ca fiind necesar in urma expertizei si costurile alocate vor fi cuprinse in proiectul faza PTE iar tariful de racordare se va actualiza corespunzatoracestora. Documentaţia prezentată corespunde documentelor SMI, normelor şi normativelor de securitate şi igiena muncii, PSI şi protecţia mediului, în vigoare.</t>
  </si>
  <si>
    <t>Realizarea lucrărilor de întărire cu caracter gene criteriului cu N elemente in functiune in RET 110 kV: Conform aviz CTES 171/2022 emis de CNTEE Transelectrica Lucrari cuprinse in planul de dezvoltare al CNTEE Transelectrica SA: - racordarea liniilor de interconexiune în staţia Medgidia Sud (termen de PIF 2024) - racordarea liniilor de interconexiune cu Bulgaria in statia Medgidia Sud (Stupina - Varna si Rahman - Dobrudja) (cu termen de PIF 2024). - LEA 400kV d.c. Smârdan – Gutinaş, un circuit echipat (termen de PIF 2024) - reconductorare LEA 220kV Stejaru – Gheorgheni – Fântânele (termen de PIF 2025) - LEA 400kV d.c. Cernavodă – Stâlpu cu un circuit prin staţia 400kV Gura Ialomiţei (termen de PIF 2022) şi trecerea la 400kV a LEA Brazi Vest – Teleajen – Stâlpu (termen de PIF 2026); - TR3 400/110kV 250MVA Medgidia Sud nou (termen de PIF 2026). Realizarea lucrărilor de întărire cu caracter general pentru respectarea criteriului cu N-1 elemente in functiunein RED 110 kV: ATR existent nr. ATR 08855279 din data 16.09.2022 : - circuit 1 LES nouă 110kV Medgidia Nord 1600mmp – Medgidia Sud – 8 km - Reconductorare LEA 110kV Mircea Vodă Nord – Medgidia Nord –5,2km(pusa in PIF 2024); - Reconductorare LEA 110kV Mircea Vodă Nord – Mircea Vodă –4km(pusa in PIF 2024) Pentru îndeplinirea criteriului N-1 elemente în funcţiune, în zona, sunt necesare următoarele întăriri RET, pentru racordarea CEF Mircea Voda: Lucrari necuprinse in planul de dezvoltare RET - TR 3 400/110kV Medgidia SUD 250MVA conform Aviz CTES 171/2022 Beneficiarul centralei Mircea Voda doreste punerea in functiune conform cererii de racordare in anul 2026 si a optat pentru prevederile ord. 81/2022 cu referire la limitarea operationala a puterii tinand cont de contingentele la care au rezultat suprasarcini in RED/RET. A.
Echipamentele de automatizare montate in instalatiile Operatorului de Transport si Sistem (CNTEE TRANSELECTRICA S.A.) ce realizeaza functia de deconectare a CEF proiectate in cazul aparitiei unei situatii de contingenta la care centrala proiectata isi aduce aportul:</t>
  </si>
  <si>
    <t>LEA 110KV TATARU-PELINU-NEPTUN</t>
  </si>
  <si>
    <t>Varianta 2 – Racordarea parcului fotovoltaic CEF Vânători 22.3 MW intrare-iesire intre stalpii 78 si 79 ai LEA 110kV Neptun-Pelinu-Tataru prin Statia de conexiuni 110 kV Vanatori proiectata, situata la cca. 2,3 km de CEF. In studiu de solutie se face precizarea ca : nu s-a obtinut dreptul de superficie/proprietare de catre beneficiar a terenului aflat in apropierea punctului de racord conform ATR existent 08547007, respectiv stalpii 84 si 85 existenti ai LEA 110 kV Neptun-Pelinu-Tataru nu a fost posibila, se propune mutarea punctul de racord la stalpii 78 si 79 existenti ai LEA 110 kV Neptun-Pelinu-Tataru. Lucrari pe tarif de racordare: Racordarea se face prin stație de conexiuni 110 kV Vanatori proiectata, racordată intrare–iesire in LEA 110kV Neptun-Pelinu-Tataru intre stapii 78 si 79, ce va fi echipata cu: - Bara colectoare 110 kV realizata cu bara rigida si izolatoare suport; - 2 celule hibrid (aerian-aerian) echipati cu: 3xTC400-800/5/1/1A, Separatorcu CLP spre linie, Intrerupator cu comanda uni-tripolara; - separator 110 kV de by-pass in amonte de celulele de linie sosire din LEA; - in celulele de linie prevazute cu hibrizi se vor monta pe fiecare un set de 3xTT 110/√3//2x(0,1/√3)//0,1 kV, respectiv un set de 3xDZn 10 kA spre LEA; - Celula masura de decontare spre CEF realizata cu echipamente clasice: Separator cu CLP, Intrerupator cu comanda uni-tripolara, set 3xTC200-400/5/5/5/5A, Separator cu 2 CLP, set 3xTT 110/√3//3x(0,1/√3)//0,1 kV, set de 3xDZn 10 kA, set 3xCTE 110 kV. - Partea de protectii si servicii auxiliare (Camera de Comanda din cabina tipizată) va fi echipată cu: - 1 dulap DQ 7010 pentru protecție și control LEA 110 kV Neptun echipat cu protectie de baza inclusiv protectia diferentiala de linie si protectia de rezerva; - 1 dulap DQ 7010 pentru protecție și control LEA 110 kV Pelinu - Tataru echipat cu protectie de baza inclusiv protectia diferentiala de linie si protectia de rezerva; -1 dulap DQ 7010 pentru protecție și control LES 110 kV CEF echipat cu protectie protectie de baza inclusiv protectia diferentiala de linie si protectia de rezerva; - 1 dulap TPT-2020; 1 dulap TLC; - 1 dulap SIS pentru sistemul integrat de securitate si alarmare la efractie si incendiu; - 1 dulap pentru DV 7078-Redr – statie energie; 1 dulap pentru DV 7078-Redr - pentru redresor; - 1 dulap DQ 1901-BA - pentru baterii de acumulatoare; 1 dulap DQ 7071 A2-SACC - servicii auxiliare de curent continuu; 1 dulap DQ 7071 A2-SACA - servicii auxiliare de curent altenativ, alimentate din TSI; 1 dulap măsură. - Transmiterea informatiilor: - P,Q, U, f în punctul de racordare/delimitare, după caz; - semnale de stare: cu/fără răspuns la variaţiile de frecvenţă, reglaj O/U" (comutarea regimului de reglaj putere reactivă/tensiune); - comenzi +poziţie întreruptor şi poziţie separatoare; - montare analizor de calitate a energiei electrice. Alimentarea servicilor interne pentru staţia de conexiuni 110kV Vanatori se face din conexiunea 20 kV a PTAB realizat pe Tarif de Racordare, prin ATR separat. Se va folosi ca sursă suplimentara un grup electrogen de 160kVA. Terenul necesar realizarii statiei de conexiuni 110 kV Vanatori va fi pus la dispozitia Retele Eectrice Dobrogea cu titlu gratuit si se va acorda drept de uz, servitute si superfice pe toata existenta instalatiei de racordare. Drumul de acces la statia de conexiuni 110kV proiectata se va asigura prin grija utilizatorului. Lucrări la LEA 110 kV Neptun-Pelinu-Tataru - Se va secţiona LEA 110 kV Neptun-Pelinu-Tataru intre stalpii 78 si 79 existenti. - Stâlpul nou proiectat va fi de tip ITn Tr 110244/264, amplasat în aliniamentul LEA existenta intre stalpii 78 si 79 existenti. - Se vor inlocui conductoarele active in deschiderile 84A-84-83-82 (stalp existent de intindere spre Statia Tataru); - Avand in vedere ca nu exista Fibra optica pe traseul dintre statiile Neptun-Tataru-Pelinu, se va monta OPGW nou proiectat in lungime de 22,75 km, pe urmatorul traseu: Statia Tataru -Statia Pelinu- Statia de conexiuni 110kV Vanatori proiectata - Statia Neptun - In vederea integrarii Statiei de conexiuni 110 kV Vanatori proiectate in sistemul de telecomandă a societății precum si realizarea protectiilor de baza fata de statiile adiacente, este nevoie de realizarea (întregirea) conexiunilor directe de FO intre Statiile Neptun, Pelinu și Tataru cu stația proiectată pentru protectia diferentiala. Intercalarea Stalpului nou proiectat de tip ITN Tr 110244/264 in LEA, consta in realizarea fundatiei fara intrerupere de tensiune, lucrari ce se executa in aproximativ 3 saptamani. Pentru sectionarea LEA 110 kV d.c. si toate lucrarile aferente, sunt necesare 3-4 zile cu retragere LEA din exploatare. Durata de realizare a inlocuirii conductorului de garda cu OPGW pe intreg traseul stabilit anterior se realizeaza in 21 de zile cu retragerea LEA 110 kV din exploatare sau cu revenire zilnica sub tensiune.S-au prevazut costuri in tariful de racordare pentru lucrarile de provizorat necesare, inclusiv inchiriere grupuri electrogene. Lucrări în statiile adiacente 110/20/10 kV Neptun, 110/20 kV Tataru, 110/6 kV Pelinu Liniile nou formate vor avea fiecare sub 20 km lungime. Statia 110/20/6 kV Neptun - montarea unui terminal de protecţie care să poată asigura protecţia diferenţială longitudinala (PDL) spre stația proiectată. Montajul se va realiza în dulapul de protecţii 110kV din celula 110 kV aferenta liniei 110kV plecare spre statia 110kV Vanatori proiectata. - Pentru asigurarea functiilor de protectie, conducere si teleconducere sunt necesare lucrari de configurare si parametrizare. Statia 110/6 kV Pelinu - Avand in vedere ca in Statia de transformare 110/6 kV Pelinu, configurantia este celula bloc linie-trafo este necesara realizarea uneui celule noi de linie 110 kV; - Celula nou proiectata se va realiza cuechipamente clasice: Separator de bara cu CLP, Intrerupator cu comanda uni-tripolara, set 3xTC 2x300/5/5/5A, Separator de linie cu 2 CLP, set 3xTT 110/√3//2x(0,1/√3)//0,1 kV; - Partea de protectii si servicii auxiliare va fi echipată cu: - 1 dulap DQ 7010 pentru protecție și control LEA 110 kV Tataru- Statia de conexiuni Vanatori echipat cu protectie de baza inclusiv protecția diferențială de linie in 3 capete si de rezerva; - 1 dulap TPT-2020; 1 dulap TLC; 1 dulap SIS pentru sistemul integrat de securitate si alarmare la efractie si incendiu; 1 dulap pentru DV 7078-Redr - pentru redresor; - 1 dulap DQ 1901-BA - pentru baterii de acumulatoare; - 1 dulap DQ 7071 A2-SACC - servicii auxiliare de curent continuu; - 1 dulap DQ 7071 A2-SACA - servicii auxiliare de curent altenativ, alimentate din TSI; - 1 dulap Măsură L1, L2, L3, Analizor energie; - Pentru asigurarea functiilor de protectie, conducere si teleconducere sunt necesare lucrari de configurare si parametrizare; Statia 110/20 kV Tataru - Avand in vedere ca in Statia de transformare 110/20 kV Tataru, echiparea celulei existente LEA 110 kV Neptun-Pelinu este realizata doar cu separatoare, este necesara inlocuirea celuleli existente 110kV cu: - Celula noua de tip hibrid (aerian-aerian) echipati cu: 3xTC400-800/5/1/1A, Separator cu CLP spre linie&lt;(&gt;,&lt;)&gt; Intrerupator cu comanda uni-tripolara; - In celula de linie prevazuta cu hibrid se vor monta un set de 3xTT 110/√3//2x(0,1/√3)//0,1 kV; - Pentru asigurarea protectiilor se va de completarea camerei de protectii cu urmatoarele: • 1 dulap DQ 7010 pentru protecție și control LEA 110 kV Pelinu - Statia de conexiuni Vanatori echipat cu protectie de baza inclusiv protecția diferențială de linie in 3 capete si de rezerva; • 1 dulap Măsură L1, L2, L3, Analizor energie; - Pentru asigurarea functiilor de protectie, conducere si teleconducere sunt necesare lucrari de configurare si parametrizare; Lucrari ce se realizeaza prin grija beneficiarului : - statie de transformare 110 kV/MT aferentă utilizator, inclusiv celula 110 kV intrerupator (cu rol de dispozitiv general, dispozitiv de interfata cu protectiile aferente) - realizare racord IT (inclusiv FO) între statia de racord şi statia 110 kV/MT aferentă utilizatorului, prevazuta cu fibra optica; - realizare cai de comunicatie de la instalatiile de monitorizare si instalatiile de reglaj secundar ale noii centrale pana la interfata cu Transelectrica; - montare analizor pentru monitorizarea calitatii energiei electrice. La intocmirea documentatiei de proiectare faza PTE se va realiza o expertiza tehnica. Volumul de lucrari rezultat ca fiind necesar in urma expertizei si costurile alocate vor fi cuprinse in proiectul faza PTE iar tariful de racordare se va actualiza corespunzator acestora. Documentaţia prezentată corespunde documentelor SMI, normelor şi normativelor de securitate şi igiena muncii, PSI şi protecţia mediului,</t>
  </si>
  <si>
    <t>Realizarea lucrărilor de întărire cu caracter gene criteriului cu N elemente in functiune in RET 110 kV: Conform aviz CTES 172/2022 emis de CNTEE Transelectrica Lucrari cuprinse in planul de dezvoltare al CNTEE Transelectrica SA: - Racordarea statiei 400kV Medgidia Sud la liniile 400kV de interconexiune cu Bulgaria (Stupina -Varna si Rahman-Dobrudja) cu termen PIF 2024 - LEA 400kV d.c. Smârdan – Gutinaş (un circuit echipat) cu celulele aferente (cu termen de PIF 2024). - LEA 400kV d.c. Cernavodă –Gura Ialomitei -Stâlpu cu (PIF 2023) conform aviz CTES 172/2022 - Trecerea la 400kV a LEA Stalpu – Teleajen – Brazi Vest (cu termen de PIF 2025 conform aviz CTES 172/2022) - Reconductorare LEA 220kV Stejaru – Gheorgheni – Fântânele (cu termen de PIF 2024 conform aviz CTES 172/2022) Realizarea lucrărilor de întărire cu caracter general pentru respectarea criteriului cu N-1 elemente in functiune in RED 110 kV: ATR existent nr. 08547007 din data 19/09/2022 : - circuit 1 LES nouă 110kV Medgidia Nord 1600mmp – Medgidia Sud – 8 km - Reconductorare LEA 110 kV Eforie Nord – Costinești – 25,89 km - Reconductorare LEA 110 kV Costinești – Neptun – 20,00 km - Reconductorare LEA 110 kV Eforie Nord – CET Palas – 17,7 km - Reconductorare LEA 110 kV Neptun –Pelinu- Tataru – 20,8 km - Reconductorare LEA 110 kV Tataru – Basarabi – 33,2 km Realizarea lucrărilor de întărire cu caracter general pentru respectarea criteriului cu N-1 elemente in functiune in RET 110 kV: Pentru îndeplinirea criteriului N-1 elemente în funcţiune, în zona, sunt necesare următoarele întăriri RET, pentru racordarea CEF Vanatori: Lucrari necuprinse in planul de dezvoltare RET - TR 3 400/110kV Medgidia SUD 250MVA conform aviz CTE 172/2022 Beneficiarul centralei Vânători doreste punerea in functiune conform cererii de racordare in anul 2026 si a optat prin adresa nr 01/2024 pentru prevederile ord. 81/2022 cu referire la limitarea operationala a puterii tinand cont de contingentele la care au rezultat suprasarcini in RED/RET. - Echipamentele de automatizare montate in instalatiile Operatorului de Transport si Sistem (CNTEE TRANSELECTRICA S.A.) ce realizeaza functia de deconectare a CEF proiectate in cazul aparitiei unei situatii de contingenta la care centrala proiectata isi aduce aportul: Statia 400/110 kV Medgidia Sud Echipamentele de automatizare se vor monta in celulele trafo Medgidia Sud, acestea vor transmite doua informatii (intrerupator trafo nr. 1 – 400/110kV Medgidia Sud deconectat si intrerupator trafo nr. 2 – 400/110kV Medgidia Sud deconectat) si este compus din: • Device tip I/O mirror 3200 (Moxa) – 2 buc; • Calea principala de comunicatii propusa – Fibra optica • Calea secundara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 Echipamentele de automatizare montate in instalatiile Operatorului de Distributie ce transmit informatiile necesare realizarii functiei de deconectare a CEF proiectate in cazul aparitiei unei situatii de contingenta la care centrala proiectata isi aduce aportul: Statia 110 kV Eforie Nord Echipamentele de automatizare se vor monta in celulele de linie Eforie Nord, acestea vor transmite doua informatii (intrerupator LEA 110kV Eforie Nord – Costinești deconectat si intrerupator LEA 110kV Eforie Nord – CET Palas deconectat) si este compus din: • Device tip I/O mirror 3200 (Moxa) – 2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Costinești Echipamentele de automatizare se vor monta in celulele de linie Costinești, acestea vor transmite doua informatii (intrerupator LEA 110kV Costinești – Eforie Nord deconectat si intrerupator LEA 110kV Costinești – Neptun deconectat) si este compus din: • Device tip I/O mirror 3200 (Moxa) – 2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CET Palas Echipamentul de automatizare se va monta in celula de linie CET Palas, acestea va transmite o informatie (intrerupator LEA 110kV CET Palas – Eforie Nord deconectat)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Tătaru Echipamentul de automatizare se va monta in celula de linie Basarabi , acestea va transmite o informatie (intrerupator LEA 110kV Tătaru – Pelinu – CEF Vanatori deconectat)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de conexiune 110kV Vânători Echipamentul de automatizare se va monta in celula de linie Basarabi , acestea va transmite o informatie (intrerupator LEA 110k CEF Vanatori – Pelinu – Tătaru deconectat )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Neptun Echipamentul de automatizare se va monta in celula de linie Basarabi , acestea va transmite o informatie (intrerupator LEA 110kV Neptun – Costinești deconectat) si este compus din: • Device tip I/O mirror 3200 (Moxa) – 1 buc; • Calea de comunicatii - Router GSM 4G (PH) -1 buc; • Sir de cleme pentru transmiterea starilor echipamentelor • UPS cu autonomie cel putin24h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 Echipamentele de automatizare montate in instalatiile utilizatorului ce realizeaza functia de deconectare a CEF proiectate in cazul aparitiei unei situatii de contingenta la care centrala proiectata isi aduce aportul: Statia 110/20 kV CEF Vânători Echipamentul de automatizare se va monta in celula de linie/trafo 110kV CEF Vânători (compartimentul de circuite secundare intrerupator astfel incat sa preia deconectarea intrerupatoarelor aferente statiilor ale caror contingenta se doreste a fi limitata operational) si este compus din • Device tip I/O mirror 3200 (Moxa) - 1 buc; • Calea de comunicatii - Router GSM 4G (PH) -1 buc; • Sir de cleme pentru transmiterea starilor echipamentelor • UPS cu autonomie cel putin 24h • Elemente de interfata pentru</t>
  </si>
  <si>
    <t>A20 9903- MACIN TL</t>
  </si>
  <si>
    <t>Se mentine alimentarea existenta conform ATR 137924878/ 13.10.2014. Contorul electronic trifazat in montaj indirect se va reprograma pentru masurarea enegiei electrice in dublu sens.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Pentru protectia persoanelor si a aparatelor electrice din locatie a fost necesara montarea in tabloul instalatiei electrice de utilizare, pe cheltuiala utilizatorului, a unui disjunctor diferential de 30 mA.</t>
  </si>
  <si>
    <t>A20 10302- TRAIAN TL</t>
  </si>
  <si>
    <t>Varianta 1: Racordare intrare -iesire in LEA 20kV 10302 alimentata din statia de transformare 110/20 kV Traian Lucrări pe tarif de racordare: 1,,Demontare consola metalica si lanturi simple cu izolatori de sticla de pe stalpul existent nr. 132 si echipare stalp cu consola semiorizontala de intindere 2,,Echipare doi stalpi din beton existenti (nr. 132, nr.73), fiecare cu cate un set de lanturi duble cu izolatori compozit si cu cate un separator tripolar 24kV, 400 A cu cuțite de punere la pământ, montare verticală pe stâlp; 3,,Realizare trecere LEA 20kV in LES 20kV prin montarea pe fiecare din cei doi stalpi a unui set de terminale unipolare pentru exterior pentru cabluri MT cu camp radial cu izolatie extrudată şi un set de descărcătoare cu oxizi metalici si dispozitive de deconectare; 4,,Realizare LES 20kV cu cablu de medie tensiune tripolar, cu elice vizibila, cu izolație XLPE, cu conductori de sectiune 3x1x185 mmp, conform specificației OD pe o lungime de traseu de aproximativ 2x150m; 5,,Echiparea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6,,▪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0,2S) si 2 reductori de tensiune 20/0,4kV(de clasa 0,2), indicatoare prezenta tensiune, rezistenta anticondens. Reductorii de curent si tensiune vor avea buletine de verificare metrologica. 7,,▪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centrala si PC in lungime totala de 0,8 km in varianta 1, respectiv 8 km in varianta 2. -Posturi trafo si tablouri jt aferente centralei, trafo ≤ 2000kVA -Asigurare accesului la PC 20kV proiectat pentru OD.</t>
  </si>
  <si>
    <t xml:space="preserve">	
Producator</t>
  </si>
  <si>
    <t>NEPTUN 110/20/10 KV</t>
  </si>
  <si>
    <t>Varianta unica – racordare pe bara A 20 kV din statia 110/20/10 kV Neptun ,,montare celulă nouă de 20 kV echipata complet prin extinderea barelor de 20 kV, cu ajutorul unei celule de adaptare, celula noua 20 kV se va monta langa celula LEA 20 kV 1320 Costinesti Veche; ,,realizarea protectiilor si lucrarilor necesare de racordare producator in statia 110/20/10 kV Neptun. De asemenea noua celulă MT se va integra în buclele de semnalizare, blocaje şi automatizare ale staţiei 110/20/10 kV Neptun; ,,realizarea unei linii electrice subterane LES 20kV cu cablu cu izolaţie XLPE 3x1x185 mmp, si fibra optica, pe o lungime de traseu de 50 m, intre celula de racord din statie si celula de linie din compartimentul OD al PC; pe traseu comun cu LES 20 kV nou proiectată, se va monta FO nou proiectată, între PC 20 kV nou proiectat şi camera de telecomunicaţii din staţia 110/20/10 kV Neptun; ,,montare releu de protectie in dulapul de protectii existent; ,,montare dulap nou de masura CPT, in sala de medie tensiune; ,,punct de conexiuni 20 kV proiectat in anvelopa de beton amplasat in apropierea statiei 110/20 kV 110/20/10 kV Neptun; ,, Lucrarile pe tarif de racordare: Echiparea compartimentului de racordare al punctului de conexiuni 20 kV, cu: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0,5S) si 2 reductori de tensiune 20/0,1 kV(de clasa 0,2), indicatoare prezenta tensiune, rezistenta anticondens. Reductorii de curent si tensiune vor avea buletine de verificare metrologica. ,,integrarea in telecontrol a celulelor de linie si masura din PC 20kV proiectat prin montarea de RGDAT-1 buc, UP 2020 LITE-1 buc, baterii acumulatori-2 buc, TSA-1 buc, Router Rugged pentru comunicatii 4G - CISCO IR1101, Swich-uri rugged CISCO IE-4000-8S4G-E, dulap pentru echipamente de telecomunicatii FT-045_TLC-M - TIP B si accesoriile de conectica: modul SFP CISCO GLC_FE- ,,-RGD de tip SM - FT-277_MAT – 2 buc, Patch-cord duplex LC/PC E2000 APC, 2m – 2 buc, PATCH-PANNEL FO MONOMODE pentru 24 fibre oprice - E2000/APC complet echipat – 2 buc, Patch-cord ftp cat. 6e (lungime 1 m), Patch-cord ftp cat. 6e (lungime 10 m ,,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Pecineaga 2, inclusiv in incinta CEF in lungime de 11 km •,,Posturi trafo si tablouri jt aferente centralei CEF Pecineaga 2, trafo ≤ 2000kVA •,,Asigurare accesului la PC 20kV proiectat pentru OD.</t>
  </si>
  <si>
    <t xml:space="preserve">Realizarea lucrărilor de întărire cu caracter gene criteriului cu N elemente in functiune in RED 110 kV: ,,LES nou 110 kV Medgidia Nord- Medgidia Sud 8 km, 1600 mmp, circuitul 1 ,,LES nou 110 kV Medgidia Nord- Medgidia Sud 8 km, 1600 mmp, circuitul 2 ,,LES nou 110 kV Medgidia Nord- Medgidia Sud 8 km, 1600 mmp, circuitul 3 ,,Reconductorare LEA 110 kV Constanta Nord – CET Palas c1 – 11,324 km (minim 850 A); ,,Reconductorare LEA 110 kV Constanta Nord – CET Palas c2 – 11,324 km (minim 850 A); ,,Reconductorare LEA 110 kV CET Palas – Eforie Nord, -17,815 km (minim 850 A); ,,Reconductorare LEA 110 kV Eforie Nord – Costinesti – 25,892 km (minim 850 A); ,,Reconductorare LEA 110 kV Neptun – Costinesti – 20 km (minim 850 A); ,,Reconductorare LEA 110 kV Tataru – Basarabi – 33,1 km (minim 850 A) ,,Reconfigurarea statie 110/20 kV Medgidia Nord, in vederea realizarii circuite LES 110 kV noi Realizarea lucrărilor de întărire cu caracter general pentru respectarea criteriului cu N elemente in functiune in RET: Lucrari de intarire din Planul de dezvoltare al CNTEE Transelectrica SA perioada 2024-2031: ,,TR3 400/110kV 250MVA Medgidia Sud nou (termen de PIF 2026). Lucrari de intarire care nu sunt cuprinse in Planul de dezvoltare RET 2024-2031: ,,Amplificarea transformatoarelor 400/110kV 3x250MVA -&gt; 3x400MVA in statia de transformare Medgidia Sud Realizarea lucrărilor de întărire cu caracter general pentru respectarea criteriului cu N-1 elemente in functiune in RED 110 kV: ,,LES nou 110 kV Medgidia Nord- Medgidia Sud 8 km, 1600 mmp, circuitul 4 ,,Reconductorare LEA 110 kV Basarabi - Medgidia Sud circ. 1 - 13,4 km (minim 850 A); ,,Reconductorare LEA 110 kV Basarabi - Medgidia Sud circ. 2 - 13,4 km (minim 850 A); ,,Reconductorare LEA 110 kV CET Palas - Palas Sud - 2,35 km (minim 850 A); ,,Reconductorare LEA 110 kV Palas Sud - Basarabi - 21 km (minim 850 A); ,,Reconductorare LEA 110 kV CET Palas - Basarabi - 21,4 km (minim 850 A);,,Reconductorare LEA 110 kV Neptun - Tătaru + deriv. Pelinu - 22,48 km (minim 850 A); ,,Reconductorare LEA 110 kV Lumina - Constanța Nord - 17,6 km (minim 850 A); Realizarea lucrărilor de întărire pentru respectarea criteriului cu N-1 elemente in functiune in RET: Lucrari de intarire care nu sunt cuprinse in Planul de dezvoltare RET 2024-2031: ,,Stație nouă 400/110 kV Sitorman, conectată intrare-ieșire în LEA 400 kV Constanța Nord-Tariverde prin intermediul unui transformator de 250 MVA Punerea sub tensiune in ipotezele analizare in studiul de solutie a CEF Pecineaga 2 este conditionata de realizarea lucrarilor,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deconectarea puterii evacuate se instalează la utilizator, în centrală și în instalațiile OD/OTS. Secvența 0 - Demarajul automaticii: Informația de deconectare a întreruptoarelor din celulele LEA 400kV si Trafo 400kV si LEA 110kV monitorizate din stațiile: CET Palas, Lumina, Constanța Nord, Constanța Nord, Medgidia Sud, Medgidia Sud, Medgidia Nord, Basarabi, Ecluză Ovidiu, Palas Sud, Eforie Nord, Costinești, Neptun si Năvodari. Secvența 1 - Întreruptorul gestionat de către echipamentul de automatizare, din stația 20kV PC CEF primește comanda de deconectare. Decalajul dintre apariția condiției de demaraj a automaticii și primirea comenzii de deconectare a întreruptoarelor din celulele 20 kV din CEF, variază în funcție de timpul de acționare al releului intermediar care comandă declanșarea întreruptorului. Secvența 2 - Deconectarea întreruptoarelor din celulele de LEA, Trafo 400 kV, 110kV monitorizate de către echipamentele de automatizare și întreruptoarelor celulelor de 20 kV din CEF. Luând în calcul un timp de deconectare al releului intermediar ce comandă deconectarea întreruptorului din celulele LEA, Trafo 400 kV, 110kV monitorizate de către echipamentele de automatizare de 10 ms și un timp de transmitere a informației prin GPRS în cazul unui abonament tip M2M cu bandă minimă garantată de către Operatorul de Telecomunicații de cel mult 10 ms. Durata totală de funcționare a automaticii de la inițierea secvenței până la deconectarea întreruptoarelor celulelor 20 kV pana la valoarea de consemn &lt; 2 s. Nu există decalaje de timp între momentul deconectării întreruptoarelor din celulele LEA, Trafo 400 kV, 110kV monitorizate de către echipamentele de automatizare care pot produce contingențe asupra elementelor ramase în funcțiune și momentul deconectării întreruptoarelor celulelor 20 kV până la valorea de consemn setată ( in cazul de față 0MW). În Punctul de conexiuni al CEF se va monta un dulap de automatizare care colectează informațiile primite de la echipamentele montate in stațiile 400kV si 110kV. Echipamentele de automatizare vor fi montate în cabinele de relee/camera de comanda unde se află dulapurile de control și protecție aferente celulelor LEA 110 kV/LEA 400 kV din statii. Dulapul de automatizare pentru limitarea operațională va avea următoarea componență: - Device tip I/O mirror 3.200 (Moxa) - Router GSM 4G (PH) - un echipament UPS va asigura continuitatea alimentării cu energie electrică pentru cel puțin 24. Alimentarea echipamentelor de automatizare va avea ca sursă serviciile proprii de curent alternativ ale stației 20 kV CEF 4 MW Pecineaga printr-un UPS ce va asigura o autonomie în funcționare de cel puțin 24h. - Șir cleme pentru racordul cu instalațiile Producătorului/ Utilizatorului; - Elemente de interfață pentru testare și afișaj; Informațiile se preiau din stațiile 110kV/ statiile 400 kV de la contactele auxiliare ale releelor de comandă deconectare întreruptor aferent celulei LEA 110 kV/LEA 400 kV. Pentru conectarea cablurilor de semnalizare la dulapurile de control și protecție ale celulelor LEA 110 kV/LEA 400 kV se vor folosi canalele de cabluri existente in cabinele de relee/camera de comanda si intre acestea. Instalatia de automatizare care se va realiza va avea roulul de a opri productia de energie electrica prin deconectarea centralei la contingentele rezultate din studiul de solutie in regimul cu N-1 elemente in functie. Instalatia de automatizare trebuie sa includa supravegherea permanenta a cailor de comunicatie (principala, respectiv de rezerva) cu echipamente dedicate culegerii de date din toate locatiile identificate in studiul de solutie. Se recomanda utilizarea de protocoale standardizate si de echipamente dedicate asigurarii securitatii cibernetice. In cazul in care se utilizeaza echipamente/circuite de comunicatie ale OTS, utilizatorul trebuie sa asigure masuri solide de securitate cibernetica si care sa evite orice interferenta asupra comunicatiilor OTS. Automatizarea limitării operaționale a puterii Centralei Electrice Fotovoltaice va conține pe lângă elementele fizice (echipamentele necesare instalației de automatizare) și calea de comunicație, abonament de date plătit (cartelă) în cazul comunicației de tip GPRS sau similar (calea de comunicare între automatizarea de limitare a puterii centralei și echipamentele care transmit datele culese de pe elementele de rețea monitorizate). Utilizatorul va asigura achiziția și montarea echipamentelor de automatizare pentru limitarea operationala si va asigura punerea in functiune a acestora, comunicația, licența, mentenanța acestora pentru toate instalațiile montate in Reteaua Electrică de Transport, Reteaua Electrică de Distributie, Producatori (CEE, CEF) și în instalațiile proprii. Costurile tuturor lucrărilor efectuate in instalațiile RET, RED, Producatori (CEE, CEF) pentru realizarea automatizării limitării operaționale se vor achita de către Utilizator si vor fi considerate Tarif de întărire. Pentru a putea transmite on-line poziția întreruptorului este necesar un abonament de date la un operator de telefonie mobilă, abonament de tip APN cu IP fix (static). Costul abonamentului va fi suportat integral de către Utilizator pentru toate instalațiile montate in Reteaua Electrică de Transport, Reteaua Electrică de Distributie, Producatori (CEE, CEF) și în instalațiile proprii. Pierderea comunicației sau orice eroarea de comunicație conduce la deconectarea întrerupătorului din stația de transformare a centralei electrice. Utilizatorul va fi răspunzător de funcționarea corectă a automatizării de limitare operațională a puterii centralei pe întreaga durată de funcționare, până la finalizarea lucrărilor de întărire la N-1 elemente în funcțiune. Utilizatorul nu poate solicita și primi de la operatorul de rețea despăgubiri pentru energia electrică ce nu a fost produsă și livrată în rețea pe perioada limitării. Implementarea, parametrizarea, punerea în funcție, testele de PIF, mentenanța, asigurarea comunicației aferente automatizării de limitare operațională a puterii centralei implementate în cadrul parcului vor fi asigurate de către utilizator pe cheltuiala acestuia. Utilizatorul este răspunzător de funcționarea corectă a automatizării de limitare operațională a puterii centralei pe întreaga durată de existență a parcului centralei electrice. </t>
  </si>
  <si>
    <t>A-S20 COJESTI-FUNDULEA CL</t>
  </si>
  <si>
    <t>Alimentarea cu energie electrica a obiectivului se va realiza prin construirea unui PTab nou ce se va racorda radial din LEA 20kV Cojesti, statia electrica 110/20kV Fundulea, din racord la PTA 1359 Cojesti, prin inlocuirea stalpului nr.7 existent cu stalp nou tip 14F montat in fundatie turnata, echipat cu consola coronament semiorizontal de intindere din otel zincat cu lanturi duble de izolatoare, separator vertical, descarcatori cu oxid de zinc si priza de impamantare cu R&lt;4 ohmi. Din stalpul nou montat se va construi un racord subteran cu cablu de 20kV 3x1x185 mmp tip AR4H5EX, in lungime de L=350m montat in profil A pana la PTab nou montat pe domeniul public la limita de proprietate producator. PTab-ul va fi echipat cu o celula de linie LE, loc pentru montarea in viitor a unei celule de linie, o celula trafo, trafo de putere de 250kVA. Din celula trafo pana la bornele de JT trafo de putere se va monta un set de legaturi trafo in lungime de 10m. In PTabse va monta un tablou de JT echipat cu intrerupator de 350A alimentat din bornele de JT ale trafo de putere printr-o coloana realizata cu cablu monopolar 4x(1x150)mmp DC 4141/6H in lungime de 10m. Din intrerupatorul automat 250A se va poza o LES de JT cu cablu quadripolar 3x240+150Nmmp in profil A pe str. Preot Mateescu Octavian in lungime de 10m pana la un BMPTS1 tip monobloc, echipat cu separator si intrerupator JT automat de 250A. Cutia se va monta pe un soclu incastrat in fundatie de beton la limita de proprietate producator. In BMPTS1 se va monta contor electronic trifazat de catre Retele Electrice Dobrogea SA. Contorul va fi pus la dispozitie de catre Retele Electrice Dobrogea SA. Pentru materialele, echipamentele utilizate la realizarea instalatiei de racordare se vor respecta prevederile prescriptiile EDD editiile in vigoare.</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</si>
  <si>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</si>
  <si>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9705- TOPOLOG TL</t>
  </si>
  <si>
    <t xml:space="preserve">Alimentarea cu energie electrica se va realiza prin proiectarea si executarea unui punct de conexiune, racordat in sistem intrare, din derivatia de 20 KV a PTA 166 sat Fagarasu Nou aferent L 20 kV 9705-Statia Topolog, din stalpul nr.24 existent. Stalpul nr. 24 tip SE 1 se va inlocui cu un stalp nou unificat de sustinere tip SC 12/D sau SC 15006/120.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50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uşi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t>
  </si>
  <si>
    <t>Infinity Power Park SRL</t>
  </si>
  <si>
    <t>CEF Ialomita 1</t>
  </si>
  <si>
    <t>stație nouă 400 kV Axintele racordată intrare-ieșire în LEA     400 kV București Sud-Gura Ialomiței</t>
  </si>
  <si>
    <t>stație nouă 400 kV Axintele</t>
  </si>
  <si>
    <t>118/37724</t>
  </si>
  <si>
    <t>4P RENEWABLES GROȘI S.R.L</t>
  </si>
  <si>
    <t>CEF Groși</t>
  </si>
  <si>
    <t>Maramureș</t>
  </si>
  <si>
    <t>racordare în stația 220/110 kV Baia Mare 3</t>
  </si>
  <si>
    <t>stația 220/110 kV Baia Mare 3</t>
  </si>
  <si>
    <t>137/37714</t>
  </si>
  <si>
    <t>Activ Wind SRL</t>
  </si>
  <si>
    <t>CEM Medgidia Ciocarlia</t>
  </si>
  <si>
    <t>racordare în stația 400/110 kV Medgidia Sud</t>
  </si>
  <si>
    <t>stația 400/110 kV Medgidia Sud</t>
  </si>
  <si>
    <t>117/37685</t>
  </si>
  <si>
    <t>Emerald Solar SRL</t>
  </si>
  <si>
    <t>CEF Plenita</t>
  </si>
  <si>
    <t>Advantage Global System Energy SRL</t>
  </si>
  <si>
    <t>CEF Zabrani</t>
  </si>
  <si>
    <t>WPD  Romania Windfarm 09 SRL</t>
  </si>
  <si>
    <t>CEF Fofeldea</t>
  </si>
  <si>
    <t>Danube Solar Seven SRL</t>
  </si>
  <si>
    <t>CEF Uivar 1</t>
  </si>
  <si>
    <t>CEF Uivar 2</t>
  </si>
  <si>
    <t>CEF Uivar 3</t>
  </si>
  <si>
    <t>CEF Uivar 4</t>
  </si>
  <si>
    <t>CEF Uivar 5</t>
  </si>
  <si>
    <t>CEF Uivar 6</t>
  </si>
  <si>
    <t>CEF Uivar 7</t>
  </si>
  <si>
    <t>Celhart Donaris SRL</t>
  </si>
  <si>
    <t>CEF Chiscani</t>
  </si>
  <si>
    <t>racordare in statia 220 kV Cetate</t>
  </si>
  <si>
    <t>statie noua 400/33 kV Zabrani racordata intrare iesire in LEA 400 kV Arad -Mintia</t>
  </si>
  <si>
    <t>statie noua 400/110 kV Fofeldea racordata intrare iesire in LEA 400 kV Sibiu Sud -Brasov</t>
  </si>
  <si>
    <t>racordare in statia Sacalaz</t>
  </si>
  <si>
    <t>racordare in statia Lacu Sarat</t>
  </si>
  <si>
    <t>115/37722</t>
  </si>
  <si>
    <t>116/37721</t>
  </si>
  <si>
    <t>122/37717</t>
  </si>
  <si>
    <t>124/37676</t>
  </si>
  <si>
    <t>125/37676</t>
  </si>
  <si>
    <t>126/37676</t>
  </si>
  <si>
    <t>127/37676</t>
  </si>
  <si>
    <t>128/37676</t>
  </si>
  <si>
    <t>129/37676</t>
  </si>
  <si>
    <t>130/37676</t>
  </si>
  <si>
    <t>RIG SERVICE S.A.</t>
  </si>
  <si>
    <t>CEE Independenta</t>
  </si>
  <si>
    <t>120/37145                    142/41279</t>
  </si>
  <si>
    <t>05.08.2024                        12.09.2024</t>
  </si>
  <si>
    <t>CEE Fantana Mare</t>
  </si>
  <si>
    <t>121/37175                 143/41280</t>
  </si>
  <si>
    <t xml:space="preserve">statie noua 400/110 kV Sipotele </t>
  </si>
  <si>
    <t>ATR Nou         Actualizare</t>
  </si>
  <si>
    <t>carei</t>
  </si>
  <si>
    <t>actualizeaza atr din 05.04.2024</t>
  </si>
  <si>
    <t>HOLCIM ROMANIA SA</t>
  </si>
  <si>
    <t>ASTILEU</t>
  </si>
  <si>
    <t>LEA 110kV ALESD-CLA C1</t>
  </si>
  <si>
    <t>COMPOSESORATUL DE PASUNE SI PADURE CHIJIC</t>
  </si>
  <si>
    <t>COPACEL</t>
  </si>
  <si>
    <t>PTA CHIJIC</t>
  </si>
  <si>
    <t>PTA 1 DEZMIR</t>
  </si>
  <si>
    <t>KOSA MATE-ERVIN</t>
  </si>
  <si>
    <t>AGRIS</t>
  </si>
  <si>
    <t>PTA 4859 AGRIS-SM</t>
  </si>
  <si>
    <t>POP DAIANA-CARINA</t>
  </si>
  <si>
    <t>PTAB 5043 MARTINESTI 2</t>
  </si>
  <si>
    <t>KATONA ERIKA</t>
  </si>
  <si>
    <t>PTA 5010 ODOREU INFRAT-SM</t>
  </si>
  <si>
    <t>EMBRYOM CAPITAL INVESTMENT SRL</t>
  </si>
  <si>
    <t>SZABO LORAND</t>
  </si>
  <si>
    <t>ACAS</t>
  </si>
  <si>
    <t>PTA 2708 ACIS 2 -SM</t>
  </si>
  <si>
    <t>JOZSA TIBOR-JOZSEF</t>
  </si>
  <si>
    <t>PTA 7401 PERICEI CAP</t>
  </si>
  <si>
    <t>TARR ATTILA EMERIC</t>
  </si>
  <si>
    <t>PTA 2707 ACIS 1 -SM</t>
  </si>
  <si>
    <t>TASNAD</t>
  </si>
  <si>
    <t>COMUNA REPEDEA</t>
  </si>
  <si>
    <t>REPEDEA</t>
  </si>
  <si>
    <t>DIMINUARE DE PUTERE</t>
  </si>
  <si>
    <t>ARON DOREL VASILE</t>
  </si>
  <si>
    <t>PTA 5115 MEDIES AURIT2-SM</t>
  </si>
  <si>
    <t>GABORAN MARIA</t>
  </si>
  <si>
    <t>PTA 1 PETROVA</t>
  </si>
  <si>
    <t>KERESZTES ORSOLYA</t>
  </si>
  <si>
    <t>SARMASAG</t>
  </si>
  <si>
    <t>PTAB 6827 SARMASAG 2</t>
  </si>
  <si>
    <t>ZAH IOAN</t>
  </si>
  <si>
    <t>MIRESU MARE</t>
  </si>
  <si>
    <t>PTA 1 LUCACESTI</t>
  </si>
  <si>
    <t>MURESENII BIRGAULUI</t>
  </si>
  <si>
    <t>PTA MURESENI 1</t>
  </si>
  <si>
    <t>ROMOCEA SORIN ALEXANDRU</t>
  </si>
  <si>
    <t>BENESAT</t>
  </si>
  <si>
    <t>PTA 7707 BENESAT SAT</t>
  </si>
  <si>
    <t>SADAGURSCHI ANDREI IULIAN</t>
  </si>
  <si>
    <t>COMUNA SANMARTIN</t>
  </si>
  <si>
    <t>LEA MT Oradea Sud-Beius</t>
  </si>
  <si>
    <t>NASAUD</t>
  </si>
  <si>
    <t>BALC</t>
  </si>
  <si>
    <t>BRATCA</t>
  </si>
  <si>
    <t>GEPIU</t>
  </si>
  <si>
    <t>FISCUSAN KRISZTINA</t>
  </si>
  <si>
    <t>PTA 5118 IOJIB2-SM</t>
  </si>
  <si>
    <t>MANASTIREA ORTODOXA ROMANA BIRSANA</t>
  </si>
  <si>
    <t>BARSANA</t>
  </si>
  <si>
    <t>COMUNA VARCIOROG</t>
  </si>
  <si>
    <t>VIRCIOROG</t>
  </si>
  <si>
    <t>LEA 20kV Alesd-Fisca</t>
  </si>
  <si>
    <t>SIGHETU MARMATIEI</t>
  </si>
  <si>
    <t>VILCEANU DANA CODRUTA</t>
  </si>
  <si>
    <t>PTA 4772 ANLAR</t>
  </si>
  <si>
    <t>LUCACI STELIAN</t>
  </si>
  <si>
    <t>PTZ 6325 JIBOU MESTESUGARI</t>
  </si>
  <si>
    <t>COMUNA ABRAM</t>
  </si>
  <si>
    <t>ABRAM</t>
  </si>
  <si>
    <t>LEA 20kV Marghita-Voivozi</t>
  </si>
  <si>
    <t>NEXTE RENEWABLE S.R.L.</t>
  </si>
  <si>
    <t>ST.110/20 kV Alesd</t>
  </si>
  <si>
    <t>SOLAR TECH EXPERIENCE S.R.L.</t>
  </si>
  <si>
    <t>DAX PRO POWER CONCEPT S.R.L.</t>
  </si>
  <si>
    <t>LEA 20 KV TG.LAPUS-ORAS1</t>
  </si>
  <si>
    <t>GREENLIGHT CLUJ SRL</t>
  </si>
  <si>
    <t>CUZDRIOARA</t>
  </si>
  <si>
    <t>LEA 20 KV BECLEAN-DEJ 60100502</t>
  </si>
  <si>
    <t>ATA GROUP SRL</t>
  </si>
  <si>
    <t>PTAB 8042 20/0.4 KV BRASOV</t>
  </si>
  <si>
    <t>COMUNA LUPENI</t>
  </si>
  <si>
    <t>LUPENI</t>
  </si>
  <si>
    <t>PTA 1 20/0.4 KV BULGARENI</t>
  </si>
  <si>
    <t>PTA 1 20/0.4 KV LUPENI</t>
  </si>
  <si>
    <t>PTA 1 20/0.4 KV PAULENI CRISTUR</t>
  </si>
  <si>
    <t>PTA 1 20/0.4 KV FIRTUSU</t>
  </si>
  <si>
    <t>PTA 2 20/0.4 KV LUPENI</t>
  </si>
  <si>
    <t>PTA 3 20/0.4 KV LUPENI</t>
  </si>
  <si>
    <t>LEA 20 KV TIBOD 7D21O314</t>
  </si>
  <si>
    <t>PTA 1 20/0.4 KV BISERICANI</t>
  </si>
  <si>
    <t>PTA 1 20/0.4 KV PALTINIS CRISTUR</t>
  </si>
  <si>
    <t>LASLO ADRIAN</t>
  </si>
  <si>
    <t>PTA 4 20/0.4 KV TOPLITA</t>
  </si>
  <si>
    <t>COMUNA  VOILA</t>
  </si>
  <si>
    <t>LEA 20 KV CINCU ST  FAGARAS 7D08O312</t>
  </si>
  <si>
    <t>GOODMILLS ROMANIA SRL</t>
  </si>
  <si>
    <t>MOLDOVAN MARIA-TABITA</t>
  </si>
  <si>
    <t>PTZ 162 20/0.4 KV ALBA IULIA</t>
  </si>
  <si>
    <t>COMUNA APOLDU DE JOS</t>
  </si>
  <si>
    <t>APOLDUL DE JOS</t>
  </si>
  <si>
    <t>PTA 3 20/0.4 KV APOLDU DE JOS</t>
  </si>
  <si>
    <t>CRISTEA ANDREIA MIHAELA</t>
  </si>
  <si>
    <t>VISTEA</t>
  </si>
  <si>
    <t>PTA 1 20/0.4 KV VISTEA DE JOS</t>
  </si>
  <si>
    <t>PETHO LASZLO</t>
  </si>
  <si>
    <t>PTA 1 20/0.4 KV ILIENI</t>
  </si>
  <si>
    <t>DUMUT IOAN</t>
  </si>
  <si>
    <t>PTZ 5 20/0.4 KV SF.GHEORGHE</t>
  </si>
  <si>
    <t>POULTRY BRASOV SRL</t>
  </si>
  <si>
    <t>PTZ 6 DUMBRAVITA</t>
  </si>
  <si>
    <t>FERMA ECOLOGICA HOGHILAG SRL</t>
  </si>
  <si>
    <t>HOGHILAG</t>
  </si>
  <si>
    <t>PTA 6 20/0.4 KV HOGHILAG</t>
  </si>
  <si>
    <t>S.T.S. TRADING SRL</t>
  </si>
  <si>
    <t>SINCA NOUA</t>
  </si>
  <si>
    <t>PTA 5 SINCA NOUA</t>
  </si>
  <si>
    <t>BRAVCOD SRL</t>
  </si>
  <si>
    <t>SIGHISOARA</t>
  </si>
  <si>
    <t>PTZ 79 20/0.4 KV SIGHISOARA</t>
  </si>
  <si>
    <t>ORASUL MIERCUREA SIBIULUI</t>
  </si>
  <si>
    <t>PTA 12 20/0.4 KV MIERCUREA SIBIULUI</t>
  </si>
  <si>
    <t>COSMIN IOAN-DUMITRU</t>
  </si>
  <si>
    <t>SOARS</t>
  </si>
  <si>
    <t>PTA 1 RODBAV</t>
  </si>
  <si>
    <t>HOMOROD</t>
  </si>
  <si>
    <t>OPREA AVI COM SRL</t>
  </si>
  <si>
    <t>LEA 20 KV REGHIN-AVICOLA1 7D27O313</t>
  </si>
  <si>
    <t>CARDINAL PREST SERV SRL</t>
  </si>
  <si>
    <t>PTZ 48 20/0.4 KV LUDUS</t>
  </si>
  <si>
    <t>SILVANA SRL</t>
  </si>
  <si>
    <t>PTA 11 20/0.4 KV PETELEA</t>
  </si>
  <si>
    <t>COMUNA SANCRAIU DE MURES</t>
  </si>
  <si>
    <t>PTAB 583 20/0.4 KV SANCRAI  DE MURES</t>
  </si>
  <si>
    <t>SOLAR ENERGY UNLIMITED SRL</t>
  </si>
  <si>
    <t>PTAB 49 20/0.4 KV HARMAN</t>
  </si>
  <si>
    <t>NERO ENERGY S.R.L.</t>
  </si>
  <si>
    <t>PTAB 22 20/0.4 KV MIERCUREA SIBIULUI</t>
  </si>
  <si>
    <t>KB ENERGIE VERDE SRL</t>
  </si>
  <si>
    <t>BRUIU</t>
  </si>
  <si>
    <t>LEA 20 KV AGNITA-BRUIU 7D33O314</t>
  </si>
  <si>
    <t>Storage To The Last Drop SRL</t>
  </si>
  <si>
    <t>IS Oarja</t>
  </si>
  <si>
    <t>stația 220/110 kV Pitesti</t>
  </si>
  <si>
    <t>114/37734</t>
  </si>
  <si>
    <t>Vienna Energy Forta Naturala SRL</t>
  </si>
  <si>
    <t>CEF Blaj</t>
  </si>
  <si>
    <t>134/37731</t>
  </si>
  <si>
    <t>Hyperion Soare SRL</t>
  </si>
  <si>
    <t>CEF Jiana</t>
  </si>
  <si>
    <t>statie noua 220/110 kV Mihalț racordata intrare iesire in LEA 220 kV Cluj Floresti -Alba Iulia</t>
  </si>
  <si>
    <t>statie noua 220 kV Jiana racordata intrare iesire in LEA 220 kV Ostrovu Mare-Cetate</t>
  </si>
  <si>
    <t>135/39295</t>
  </si>
  <si>
    <t>Filiasi Service SRL</t>
  </si>
  <si>
    <t>CEF Filiasi</t>
  </si>
  <si>
    <t>statie noua 220 kV Racari racordata intrare iesire in LEA 220 kV Sardanesti-Craiova Nord</t>
  </si>
  <si>
    <t>139/41242</t>
  </si>
  <si>
    <t>PROJECT SERVICE STL BETA SRL</t>
  </si>
  <si>
    <t>CEF PROJECT SERVICE STL BETA SRL</t>
  </si>
  <si>
    <t>LEA 110 kV Motru - Husnicioara;</t>
  </si>
  <si>
    <t>PIF estimat la 16.08.2025</t>
  </si>
  <si>
    <t>N elemente: 0 MW pana la realizarea urmatoarelor intariri:
RET:- LEA 220kV Paroseni # Tg Jiu Nord # reconductorare prevazuta in Planul RET cu PIF 2028;- LEA 220kV Baru Mare #
Hasdat # reconductorare prevazuta in Planul RET cu PIF 2028;- LEA 220kV Paroseni # Baru Mare # reconductorare prevazuta in Planul RET cu PIF 2028;- reconductorare LEA 220kV Slatina # Gradiste (23,8km);- reconductorare LEA 220kV CEF Nexus #
Gradiste (Isalnita-Gradiste 61,5km);- Inlocuire TR 400/110kV Draganesti Olt 250MVA cu unul de capacitate mai mare;- Montare AT3 400/220kV in statia Slatina Nord;- Montare AT3 220/110kV in statia Craiova Nord RED;- Reconductorare LEA 110kV Isalnita # CEF Bucovat # Bailesti (54,5km);- Reconductorare LEA 110kV Craiova Nord - Filiasi (3,2km);- Reconductorare LEA 110kV Rogojelu # Godinesti (29,2km);- Reconductorare LEA d.c. 110kV Rogojelu # Urechesti (16,1km+20km);- Reconductorare LEA 110kV Motr+U5572u # Rosiuta (17km);- Reconductorare LEA 110kV Motru # CEF
Floresti (4km); N-1 elemente: 0 MW, pana la:RET:- reconductorare LEA 220kV Studina-Turnu Magurele (Craiova N.- Turnu Magurele 125km) # reconductorare prevazuta in Planul RET cu PIF 2028;- reconductorare LEA 220kV Urechesti # Tg. Jiu N. (22km) # reconductorare prevazuta in Planul RET cu PIF 2028;- realizare LEA 220 kV Isalnita - Slatina din actualele LEA 220 kV Isalnita
- Gradiste si LEA 220 kV Gradiste - Slatina;- reconductorare LEA 400kV Parscoveni # Tantareni (Slatina-Tantareni 87,8km);
- reconductorare LEA 400kV Iepuresti # Bucuresti Sud (42km);- reconductorare LEA 220kV CEF Nexus # Isalnita (Isalnita-
Gradiste 61,5km);- reconductorare LEA d.c. 220kV Craiova Nord # Isalnita (2x9,6km);- reconductorare LEA 220kV Craiova Nord- Ganeasa # Slatina (51,4km);- reconductorare LEA 220kV Urechesti # Sardanesti (68km);- Montare AT3 220/110kV in statia Isalnita;
- Inlocuire AT 220/110kV din statia Tg. Jiu Nord cu unul de capacitate mai mare;- Inlocuire AT 220/110kV din statia Urechesti cu unul de capacitate mai mare;- Inlocuire AT 400/220kV din statia Urechesti cu unul de capacitate mai mare RED:- Reconductorarea LEA 110kV Bailesti # Galicea (15km);-
Reconductorarea LEA 110kV Bailesti # CEF Bailesti (Bailesti-
Basarabi 34km);- Reconductorarea LEA 110kV Rogojelu # CEF
Ciuperceni (Jilt-Rogojelu 25,4km);- Reconductorare LEA 110kV
Filiasi # Armaturi (27,73km);- Reconductorarea LEA 110kV Cetate # Galicea (24,5km);- Reconductorare LEA 110kV Isalnita # Almaj (3,5km);- Reconductorare LEA 110kV Jilt # Rosiuta (16,6km)
- Reconductorare LEA 110kV Lupoaia # Motru (8,7km);-
Reconductorare LEA 110kV Tg. Jiu S - Urechesti (7km);-
Reconductorare LEA 110kV Lupoaia # Godinesti (31,9km);-
Reconductorare LEA 110kV Valea Mare # Godinesti (30,6km);-
Reconductorare LEA 110kV Armaturi # Banovita;- Reconductorare
LEA 110kV Turnu Magurele # Corabia (40km).Apoi intreaga putere de 42 MW dupa rezolvarea suprasarcinilor sau implementarea automaticii de sistem si rezolvarea suprasarcinilor de la N elemente Comparativ cu VDV 2026, etapa 2031 palier VDV contine suplimentar un grup de 99MW (centrala clasica) conectata in statia 110kV Simnic. Acest grup suplimentar conduce la obtinerea unor suprasarcini suplimentare in regimurile cu N si N-1 elemente, fara si cu  considerarea noii CEF.</t>
  </si>
  <si>
    <t>Total Energies Marketing Romania S.A</t>
  </si>
  <si>
    <t>CEF Total Energies Marketing Romania S.A</t>
  </si>
  <si>
    <t>LA CLEMELE DE TRACTIUNE ALE CONDUCTOARELOR LEA 110KV LA IZOLATOARELE DE INTINDERE MONTATE PE RIGLELE DE INTRARE IN SRA 1</t>
  </si>
  <si>
    <t>PIF estimat la 12.08.2025</t>
  </si>
  <si>
    <t>MOTRU SOLAR ENERGY S.R.L.</t>
  </si>
  <si>
    <t>CEF MOTRU SOLAR ENERGY S.R.L.</t>
  </si>
  <si>
    <t>stalpul nr.126/59,tip SC 15015,al LEA 20kV DUBLU CIRCUIT Motru - HORASTI si MOTRU - BOCA cod SAP DS-HV-MPO30204/DS-HV-MPO30203</t>
  </si>
  <si>
    <t>PIF estimat la 08.08.2025</t>
  </si>
  <si>
    <t xml:space="preserve">In LEA 20kV Motru - Horasti, dublu circuit cu LEA 20KV Motru- Boca se va inlocui stalpul nr.126/59, tip SC15007, cu un stalp
tip SC15014, in fundatie turnata, echipat cu consola de sustinere dublu circuit si 6 legaturi duble de sustinere.
Termenul de realizare a lucrarilor de intarire retea specificeeste de 12 de luni de la data achitarii tarifului de racordare de catre utilizator. Puterea maxima ce poate fi evacuata fara realizarea lucrarilor de intarire in RED specificate mai sus, este de 0 MW. Din analiza regimurilor stationare cu N elemente în functiune a rezultat că nu sunt satisfacute conditiile de incarcare a elementelor de retea şi nu sunt satisfacute conditiile de incadrare în limitele admisibile de tensiune. Din analiza regimurilor stationare cu N-1 elemente în functiune in zona de retea analizata a rezultat că nu sunt satisfacute conditiile de încarcare a elementelor de retea si nu sunt satisfacute conditiile de incadrare în limitele admisibile de
tensiune. Lucrari in reteaua electrica de distributie, rezultate din analiza regimurilor stationare cu N elemente in functiune: In instalatiile Distributie Energie Oltenia SA: - Reconductorare linii electrice existente 110kV (inlocuirea conductorului existent cu conductor Aero-Z 242 A2F, inlocuire cleme, lucrari de adaptare a celulelor in statii) · LEA 110 kV Ișalnița-Băilești (54,2 km) · LEA 110 kV Rogojelu-Urechești circ. 1 (16,1 km) · LEA 110 kV Rogojelu-Urechești circ. 2 (20,2 km) · LEA 110 kV Jilţ-Roșiuța (17,1 km) · LEA 110 kV Motru- Roșiuța (17 km) Total = 124,6km Realizare o noua LEA 110kV cu conductor Aero-Z 242 A2F pe stalpi noi, celule noi in statiile de transformare 110kV Total = 29,2km Lucrari in reteaua electrica de distributie, rezultate din analiza regimurilor stationare cu N-1 elemente in functiune: In instalatiile Distributie Energie Oltenia SA:Reconductorare linii electrice existente 110kV (inlocuirea conductorului existent cu conductor Aero-Z 242 A2F, inlocuire cleme, lucrari de adaptare a celulelor in statii): · LEA 110 kV Bârsesti- Rogojelu (27,2 km) · LEA 110 kV Rogojelu-Jilt (24,5 km) · LEA 110 kV Târgu Jiu Sud-Urechesti (7 km) · LEA 110 kV Șimnic- Craiovita (9,8 km) · LEA 110 kV Ghercesti-Craiova Nord (5,9 km) · LEA 110 kV Craiovita-Isalnita (9,4 km) · LEA 110 kV Isalnita Almăj (4,5 km) · LEA 110 kV Craiova Nord-Filiasi (37,2 km) · LEA 110 kV Lupoaia-Motru (8,7 km) · LEA 110 kV Băileşti- Basarabi (32,8 km) · LEA 110 kV  Băilesti-Galicea (16,2 km) Total = 183,2km
Termenul de realizare a lucrarilor de intarire retea generale este de 200 de luni de la data achitarii tarifului de racordare de catre utilizator. Puterea maxima ce poate fi evacuata fara realizarea lucrarilor de intarire in RED este de 0 MW.
</t>
  </si>
  <si>
    <t>stalpul nr.59, tip SC 15014, al LEA 20kV Motru - Strehaia cod SAP DS-HV-MPO30224</t>
  </si>
  <si>
    <t xml:space="preserve">In racordul in LEA 20kV Motru - Strehaia, se va inlocui stalpul nr. 59 tip SV15004, cu un stalp tip SC15014, in fundatie
turnata, echipat cu consola de sustinere triunghi si 3 legaturi duble de sustinere. Termenul de realizare a lucrarilor de intarire retea specifice este de 12 de luni de la data achitarii tarifului de racordare de catre utilizator. Puterea maxima ce poate fi evacuata fara realizarea lucrarilor de intarire in RED specificate mai sus, este de 0 MW. Din analiza regimurilor stationare cu N elemente în functiune a rezultat că nu sunt satisfacute conditiile de incarcare a elementelor de retea şi nu sunt satisfacute conditiile de incadrare în limitele admisibile de tensiune. Din analiza regimurilor stationare cu N-1 elemente în functiune in zona de retea analizata a rezultat că nu sunt satisfacute conditiile de încarcare a elementelor de retea si nu sunt satisfacute conditiile de incadrare în limitele admisibile de tensiune. Lucrari in reteaua electrica de distributie, rezultate din analiza regimurilor stationare cu N elemente in functiune: In instalatiile Distributie Energie Oltenia SA: - Reconductorare linii electrice existente 110kV (inlocuirea conductorului existent cu conductor Aero-Z 242 A2F, inlocuire cleme, lucrari de adaptare a celulelor in statii) · LEA 110 kV Ișalnița-Băilești (54,2 km) · LEA 110 kV Rogojelu-Urechești circ. 1 (16,1 km) · LEA 110 kV Rogojelu-Urechești circ. 2 (20,2 km) · LEA 110 kV Jilţ-Roșiuța (17,1 km) · LEA 110 kV Motru- Roșiuța (17 km) Total = 124,6km Realizare o noua LEA 110kV cu conductor Aero-Z 242 A2F pe stalpi noi, celule noi in statiile de transformare 110kV Total = 29,2km Lucrari in reteaua electrica de distributie, rezultate din analiza regimurilor stationare cu N-1 elemente in functiune: In instalatiile Distributie Energie Oltenia SA:Reconductorare linii electrice existente 110kV (inlocuirea conductorului existent cu conductor Aero-Z 242 A2F, inlocuire cleme, lucrari de adaptare a celulelor in statii): · LEA 110 kV Bârsesti- Rogojelu (27,2 km) · LEA 110 kV Rogojelu-Jilt (24,5 km) · LEA 110 kV Târgu Jiu Sud-Urechesti (7 km) · LEA 110 kV Șimnic- Craiovita (9,8 km) · LEA 110 kV Ghercesti-Craiova Nord (5,9 km) · LEA 110 kV Craiovita-Isalnita (9,4 km) · LEA 110 kV Isalnita Almăj (4,5 km) · LEA 110 kV Craiova Nord-Filiasi (37,2 km) · LEA 110 kV Lupoaia-Motru (8,7 km) · LEA 110 kV Băileşti- Basarabi (32,8 km) · LEA 110 kV Băilesti-Galicea (16,2 km) Total = 183,2km
Termenul de realizare a lucrarilor de intarire retea generale este de 200 de luni de la data achitarii tarifului de racordare de catre utilizator. Puterea maxima ce poate fi evacuata fara realizarea lucrarilor de intarire in RED este de 0 MW.
</t>
  </si>
  <si>
    <t>ORASUL TARGU CARBUNESTI</t>
  </si>
  <si>
    <t>CEF ORASUL TARGU CARBUNESTI</t>
  </si>
  <si>
    <t>celula de linie 24K proiectata din statia 110/20KV Tg-Carbunesti cod SAP DS-TR-0305</t>
  </si>
  <si>
    <t>PIF estimat la 07.08.2025</t>
  </si>
  <si>
    <t xml:space="preserve">In statia 110/20KV Tg-Carbunesti se proiecteaza celula 24K compatibila cu celulele existente,integrata in SCADA, echipata cu:- intrerupator cu comutatie in vid 24kV/630A/25kA in montaj debrosabil;
- transformatoare de masura si protectie de curent tip suport, cu raport de transformare 2x40/5/5/5A, clasa 0,2; - separator de legare la pamant, cu actionare manuala ; - releu numeric de protectie; - indicator semnalizare defect pe cabluri cu tori 30/1A;  - sistem trifazat de semnalizare prezenta tensiune pe cabluri; - detector de arc cu senzori optici; - analizor de energie electrica (MEG 39 sau similar compatibil sistem DEO); - loc montare contor electric trifazat integrabil Converge; - sistem anticondens(rezistenta si termostat) si control umiditate; - echipamente SCADA si comunicatii;
- integrare in SCADA statie si SCADA dispecer ; - parametrizare protectii, implementare dispozitii reglaje protectii si testare releu numeric(protectii) ; - probe, verificari si incercari FAT/SAT/PIF. La punerea in functiune a CEF UAT(Primaria) Oras Tg. Carbunesti proiectata, se va efectua parametrizarea protectiilor numerice cu activare functie bidirectionala in celula 20kV  nr.24K proiectata din statia de transformare 110/20kV Tg. Carbunesti.
In celulele de masura 9k si 19k se inlocuiesc transformatoare de masura de tensiune existente cu transformatoare de masura de tensiune 20/√3/0,1/√3/0,1/√3kV, clasa 0,2S, ca lucrari de intarire specifice, necesare masurarii energiei electrice produse/consumate de CEF proiectate. Automatizare a deconectare/revenire a CEF: Pentru racordarea CEF UAT(Primaria) Oras Tg. Carbunesti  este necesara schimbarea schemei de functionare a statiei de transformare 110/20kV Tg. Carbunesti, respectiv din schema cu T2 in functie si T1 de rezerva, in schema cu T1 si T2 in functie, cupla CL 20kV deschisa si implementare unei automatizari(ALO) de deconectare a CEF la deconectarea unui transformator si inchiderea  cuplei CL 20kV, respectiv revenire la deschiderea CL 20kV si T1+T2 in functie. ALO se implementeaza la nivelul statiei Tg. Carbunesti si CEF Oras Tg. Carbunesti, deconectarea CEF se va realiza din intrerupatorul de celula de trafo din PTAB CEF Oras Tg Carbunesti si in caz de refuz din celula 20kV nr.24K proiectata in statia Tg. Carbunesti. Semnalul de deconectare a CEF Oras Tg Carbunesti va fi transmis prin fibra optica (FO) simultan cu semnalul de deconectarea trafo 110/20kV si decontarea CEF se va realiza simultan cu cea a trafo, in maxim 2s, fara sa se produca supraincarcarea elementelor RED. Cata vreme unul din trafo este deconectat in statia Tg Carbunesti, terminalul numeric din celula trafo a CEF Oras Carbunesti va primi semnal de inhibare si nu va permite conectarea CEF decat dupa un timp de 15minute de la revenirea in functie a ambilor trafo. In cazul refuzului de functionare a logicii ALO din PTAB aferent CEF Oras Tg Carbunesti aceasta va fi deconectata din celula de linie 24K proiectata in statia Tg Carbunesti si va ramane deconectata pana la remedierea defectiunii in PTAB sau ALO implementata. Termenul de realizare a lucrarilor de intarire retea specifice este de 12 de luni de la data achitarii tarifului de racordare de catre utilizator. Puterea maxima ce poate fi evacuata fara realizarea lucrarilor de intarire in RED specificate mai sus, este de 0 MW. In statia de transformare 110/20kV Targu Carbunesti sunt prevazute urmatoarele lucrari de intarire generale, la regimul cu N elemente in functiune: - Amenjare gropi de retentie si turnare grinzi cale rulare aferente noilor gabarite al trafo de 40 MVA - T1 40MVA, T2 - 40MVA in statia Tg. Carbunesti, respectiv turnare grinzi cai de rulare pentru trafo T1 in statia Timiseni si trafo T1 in statia Lupoaia; - Demontare transformator T1 110/20kV, 40MVA (1buc.), din statia Timiseni(GJ) transport (50km) si  montare in locul T2 in statia 110/20kV Tg. Carbunesti; - Demontare transformator T2 110/20kV, 25MVA (1buc.), din statia Tg. Carbunesti, transport (50km)  si  montare in statia 110/20kV Timiseni(GJ); - Demontare transformator T1 110/20kV, 40MVA (1buc.), din statia Lupoaia(GJ), transport (60km) si  montare in statia 110/20kV Carbunesti, in locul T1 110/20kV, 25MVA; - Demontare transformator T1 110/20kV, 25MVA (1buc.), din statia Tg. Carbunesti, transport (60km)  si  montare in statia 110/20kV Lupoaia(GJ); - Dublare pod bare trafo T1 si T2 cu bare 2xAl 100x10mm(In= 1250A) sau inlocuire cu bara de Cu 100x10mm in statia Tg. Carbunesti; - Dublare bare 20kV distribuitor in statia Carbunesti cu bare In=1250A(2xAl 100x10mm sau Cu 100x10mm);
- Inlocuire TNSI+BS1 10-100A cu TNSI+BS 20-200A in statia Tg. Carbunesti; - Inlocuire reductori de curent celula cupla 20kV cu TC 2x600/5/5A si reductori de curent celule trafo T1, T2 cu TC 1250/5/5A in statia Tg. Carbunesti; - Inlocuire reductori de curent 110kV trafo T1 in statia Tg. Carbunesti cu CESU-110kV 2x150/5/5A din stocul de rezerva al DEO SA; - Reglaj protectii trafo 110/20kV, 40MVA, T1+T2 in statia Tg. Carbunesti in celulele 110kV si 20kV; reglaj protectii CL 20kV; - Reglaje protectii trafo 110/20kV, 25MVA in statiile Timiseni si Lupoaia, aduse din statia Tg. Carbunesti; - Regenerare ulei trafo T1,T2 din statia Tg Carbunesti si T1 din statiile Timiseni si Lupoaia; - Probe, verificari si incercari in vederea PIF pentru trafo T1, T2, distribuitor 20kV si TNSI+BS1 20-200A in statia Tg. Carbunesti, respectiv T1 in statiile Timiseni si Lupoaia.Termenul estimat pentru realizarea lucrarilor este 31.12.2025. Puterea maxima ce poate fi evacuata fara realizarea lucrarilor de intarire in RED specificate mai sus, este de 0 MW.
</t>
  </si>
  <si>
    <t>PRIMARIA MUN. CURTEA DE ARGES</t>
  </si>
  <si>
    <t>CEF PRIMARIA MUN. CURTEA DE ARGES</t>
  </si>
  <si>
    <t>Stalp nr. 116, tip SE8 existent in axul LEA 20 kV Arges Sud-Valea Danului</t>
  </si>
  <si>
    <t>Lucrari de intarire retea generale rezultate la N elemente in functiune, ca urmare a depasirii capacitatii LEA,in instalatiile Distributie Energie Oltenia SA: -LEA 110 kV CHE Oiesti CHE Albesti 2.8 km; - LEA 110 kV CHE Albesti # CHE Cerbureni 4.4 km; -LEA 110 kV Arefu - CHE Oiesti 10.8 km ; -LEA 110 kV Electroarges # CHE Cerbureni 4 km .
Lucrari de intarire retea generale rezultate la N-1 elemente in functiune, ca urmare a depasirii capacitatii LEA,in instalatiile Distributie Energie Oltenia SA: -  LEA 110 kV Pitesti Nord Pitesti Vest 12.5 km; -  LEA 110 kV Pitesti Vest Bradu 11.5km; -  LEA 110 kV Electroarges Valea Danului 3.9 km ; -  LEA 110 kV Vilcelele Pitesti Nord 15.7 km ; -  LEA 110 kV Vilcelele Pitesti Nord derivatia Merisani 15.7km -  LEA 110 kV Arges Sud - Vilcele 20.6 km ; -  LEA 110 kV Arges Sud - Vilcele derivatia Zigoneni 20.6 km ;  Lucrari de intarire retea generale rezultate la N-1 elemente in functiune, ca urmare a depasirii capacitatii LEA,in
 instalatiile CNTEE Transelectrica: - Amplificare transformator Arefu 400/220 kV 400 MVA. Puterea ce poate fi evacuata fara realizarea lucrarilor de intarire este 0 MW.</t>
  </si>
  <si>
    <t>DING EXTRA ENERGY SRL</t>
  </si>
  <si>
    <t>CEF DING EXTRA ENERGY SRL</t>
  </si>
  <si>
    <t>la stilpul nr. 21 al Derivatiei 20 kV SMA Dobridor din LEA 20 kV Plenita-Avicola Plenita</t>
  </si>
  <si>
    <t>PIF estimat la 14.08.2025</t>
  </si>
  <si>
    <t>Sunt necesare lucrari de intarire generale de retea la N-1 elemente(reconductorari). -LEA 110 kV Vanju Mare-Banovita – 25km, -LEA 110 kV Isalnita- Bailesti – 29,5km, -LEA 110 kV Banovita-Husnicioara – 21km; -LEA 110 kV Galicea – Bailesti – 16 km; -LEA 110 kV Rosiuta – jilt – 7,5 km -Lungime totala linii 110 kV : 99 km. Fara realizarea
lucrarilor de intarire retea CEF poate debita 0 MW. Durata de realizare a lucrarilor de intarire retea este de 29 ani de la data   achitarii tarifului de racordare.;</t>
  </si>
  <si>
    <t>ROGEN DREAM SRL</t>
  </si>
  <si>
    <t>CEF ROGEN DREAM SRL</t>
  </si>
  <si>
    <t>la stalpul nr. 5B proiectat in axul LEA 20kV Moflesti-Obarsia</t>
  </si>
  <si>
    <t>PIF estimat la 29.08.2025</t>
  </si>
  <si>
    <t>Pentru a putea fi evacuata energia electrica produsa de centrala fotovoltaica in SEN, in LEA 20kV Moflesti-Obarsia, se va monta in axul acesteia, intre stalpul nr. 5 si nr. 6, un stalp tip SC15014 (stalpul nr. 5B) in fundatie tunrata, echipat cu consola de sustinere triunghi si 3 legaturi duble de sustinere, pe domeniul public. Durata de realizare a lucrarilor de intarire retea  este de 36 de luni de la data achitarii tarifului de racordare.</t>
  </si>
  <si>
    <t>PIF estimat la 23.08.2025</t>
  </si>
  <si>
    <t>LES 20kV PTAB MOTEL CAPELA-PTCZ CAPELA 1</t>
  </si>
  <si>
    <t>PIF estimat la 24.08.2025</t>
  </si>
  <si>
    <t>SOTIL SPORT S.R.L.</t>
  </si>
  <si>
    <t>CEF SOTIL SPORT S.R.L.</t>
  </si>
  <si>
    <t>TDRI VL133369 POD OLANESTI 2</t>
  </si>
  <si>
    <t>PIF estimat la 13.08.2025</t>
  </si>
  <si>
    <t>SPITALUL DE PNEUMOFTIZIOLOGIE T.V.</t>
  </si>
  <si>
    <t>CEF SPITALUL DE PNEUMOFTIZIOLOGIE T.V.</t>
  </si>
  <si>
    <t>stalpul nr.47 al Der. 20 kV PTCZ Sanatoriu Dobrita din LEA 20 KV Barsesti 2-Dobrita</t>
  </si>
  <si>
    <t>Stalpul nr.14 tip SC 1014 al derivatiei 20 Kv SD 1297 din LEA 20 Kv Mavrodin.</t>
  </si>
  <si>
    <t>PIF estimat la 05.08.2025</t>
  </si>
  <si>
    <t>V- VEIL- UP PRODUCTION S.R.L.</t>
  </si>
  <si>
    <t>CEF V- VEIL- UP PRODUCTION S.R.L.</t>
  </si>
  <si>
    <t>IN CD A PTA VALENI CAMP</t>
  </si>
  <si>
    <t>PIF estimat la 22.08.2025</t>
  </si>
  <si>
    <t>CONSUMCOOP HOREZU SOC.COOPERATIVA</t>
  </si>
  <si>
    <t>CEF CONSUMCOOP HOREZU SOC.COOPERATIVA</t>
  </si>
  <si>
    <t>TDRI(VL106279) al PTAB HOREZU 3</t>
  </si>
  <si>
    <t>GRADINITA CU PROGRAM PRELUNGIT NR.5 SLATINA</t>
  </si>
  <si>
    <t>CEF GRADINITA CU PROGRAM PRELUNGIT NR.5 SLATINA</t>
  </si>
  <si>
    <t>Firida Generala(OT117824) GRADINITA 5</t>
  </si>
  <si>
    <t>SCOALA GIMNAZIALA CART. BIRCII</t>
  </si>
  <si>
    <t>CEF SCOALA GIMNAZIALA CART. BIRCII</t>
  </si>
  <si>
    <t>Stalp tip SE4 OT051185</t>
  </si>
  <si>
    <t>CTL FARM SRL</t>
  </si>
  <si>
    <t>CEF CTL FARM SRL</t>
  </si>
  <si>
    <t>Stalpul nr. 6 al racordului 20 KV PTCZ 3 AVICOLA BRADESTI alimentat din LEA 20 kV Filiasi-Almaj</t>
  </si>
  <si>
    <t>OLTENIA SPORT SRL</t>
  </si>
  <si>
    <t>CEF OLTENIA SPORT SRL</t>
  </si>
  <si>
    <t>In TDJT (DJ136578) aferent PTCZ 121 Craiova, (cod SAP:DS-TS-200008-1026-LV1)</t>
  </si>
  <si>
    <t>PIF estimat la 27.08.2025</t>
  </si>
  <si>
    <t>PIF estimat la 28.08.2025</t>
  </si>
  <si>
    <t>SC RAFFLES ENERGY SRL</t>
  </si>
  <si>
    <t>GAZ VICOVU DE JOS SC RAFFLES ENERGY SRL</t>
  </si>
  <si>
    <t>SC DIANOVID SRL</t>
  </si>
  <si>
    <t>CEF DORNA CANDRENILOR SC DIANOVID SRL</t>
  </si>
  <si>
    <t>MUNICIPIUL IASI</t>
  </si>
  <si>
    <t>CEF HOLBOCA MUNICIPIUL IASI</t>
  </si>
  <si>
    <t>ORASUL BUHUSI</t>
  </si>
  <si>
    <t>CEF BUHUSI ORASUL BUHUSI</t>
  </si>
  <si>
    <t>PRUTEAN DANUT - MAI ARE O NOTIFICARE LA 29706 . GRIJA LA CONTRACT</t>
  </si>
  <si>
    <t>CEF VOLOVAT PRUTEAN DANUT - MAI ARE O NOTIFICARE LA 29706 . GRIJA LA CONTRACT</t>
  </si>
  <si>
    <t>CEF TUTORA SC APAVITAL SA</t>
  </si>
  <si>
    <t>COLEGIUL TEH.DE COMUNICATII N.V.KAR</t>
  </si>
  <si>
    <t>CEF BACAU COLEGIUL TEH.DE COMUNICATII N.V.KAR</t>
  </si>
  <si>
    <t>SC ERAPAS PRODUCTION SRL</t>
  </si>
  <si>
    <t>CEF MANOAIA SC ERAPAS PRODUCTION SRL</t>
  </si>
  <si>
    <t>SC CORNELL'S FLOOR SRL</t>
  </si>
  <si>
    <t>CEF BOTOSANI SC CORNELL'S FLOOR SRL</t>
  </si>
  <si>
    <t>GEANA VASILE</t>
  </si>
  <si>
    <t>CEF MARGINEA GEANA VASILE</t>
  </si>
  <si>
    <t>IACOBAN NICUSOR INTREP. IND.</t>
  </si>
  <si>
    <t>CEF CAJVANA  IACOBAN NICUSOR INTREP. IND.</t>
  </si>
  <si>
    <t>SC TRANSPORT AUTO SEVERIN SRL</t>
  </si>
  <si>
    <t>CEF VATRA DORNEI SC TRANSPORT AUTO SEVERIN SRL</t>
  </si>
  <si>
    <t>LICEUL TEORETIC ANASTASIE BASOTA</t>
  </si>
  <si>
    <t>CEF POMÂRLA LICEUL TEORETIC ANASTASIE BASOTA</t>
  </si>
  <si>
    <t>SHA'AT LUMINITA DORINA</t>
  </si>
  <si>
    <t>CEF DOLHESTII MICI SHA'AT LUMINITA DORINA</t>
  </si>
  <si>
    <t>SC GIRONAP PROD SRL</t>
  </si>
  <si>
    <t>CEF ONESTI SC GIRONAP PROD SRL</t>
  </si>
  <si>
    <t>SC AGREMIN SRL</t>
  </si>
  <si>
    <t>CEF ROSCANI SC AGREMIN SRL</t>
  </si>
  <si>
    <t>SC EGBIMAR PROD COM SRL</t>
  </si>
  <si>
    <t>CEF ROMAN SC EGBIMAR PROD COM SRL</t>
  </si>
  <si>
    <t>PETRARU IOAN</t>
  </si>
  <si>
    <t>CEF DOLHASCA PETRARU IOAN</t>
  </si>
  <si>
    <t>MIHAI MIRCEA</t>
  </si>
  <si>
    <t>CEF DOLHASCA MIHAI MIRCEA</t>
  </si>
  <si>
    <t>SC PASCARIU CATERING SRL</t>
  </si>
  <si>
    <t>CEF BLAGESTI SC PASCARIU CATERING SRL</t>
  </si>
  <si>
    <t>Lucrari de intarire RED, care nu sunt cuprinse in planul de dezvoltare RED:
- reconductorare: 
* LEA 110 kV Suceava A – CET;
* LEA 110 kV Suceava B – CET;
*LEA 110 kV Suceava A – Suceava B; 
*LEA 110 kV Suceava B – Radauti; 
* LEA 110 kV Iacobeni – Delnita;
* LEA 110 kV Delnita – Campulung; 
* LEA 110 kV Siret – Bucecea;
* LEA 110 kV Barnar – Vatra;</t>
  </si>
  <si>
    <t>HOLBOCA</t>
  </si>
  <si>
    <t>I.M.ROMAN</t>
  </si>
  <si>
    <t>DOLHASCA 110/20</t>
  </si>
  <si>
    <t>CATALIN-SORIN MAXIMEASA</t>
  </si>
  <si>
    <t>MUTARE CONTOR + CEF - ANEXA 1</t>
  </si>
  <si>
    <t>SCOALA GIMNAZIALA NR.27</t>
  </si>
  <si>
    <t>Imobil + CEF - Anexa 4</t>
  </si>
  <si>
    <t>MARIAN IONITA</t>
  </si>
  <si>
    <t>REGIONAL AIR SUPORT SRL</t>
  </si>
  <si>
    <t>SCOALA GIMNAZIALA NR.39</t>
  </si>
  <si>
    <t>SCOALA+CEF PROSUMATOR - ANEXA 4</t>
  </si>
  <si>
    <t>COLEGIUL NATIONAL VICTOR BABES</t>
  </si>
  <si>
    <t>COLEGIU+CEF - ANEXA 4</t>
  </si>
  <si>
    <t>Scoala gimnaziala+CEF - ANEXA 4</t>
  </si>
  <si>
    <t>SCOALA GIMNAZIALA NR.77</t>
  </si>
  <si>
    <t>COLEGIUL NATIONAL BILINGV GEORGE COSBUC</t>
  </si>
  <si>
    <t>SCOALA GIMNAZIALANR 46</t>
  </si>
  <si>
    <t>SCOALA GIMNAZIALA NR 51</t>
  </si>
  <si>
    <t>SCOALA POSTLICEALASANITARA FUNDENI</t>
  </si>
  <si>
    <t>SCOALA GIMNAZIALA'' IANCULUI''</t>
  </si>
  <si>
    <t>SIMSEK HULYA</t>
  </si>
  <si>
    <t>COMUNA DAIA</t>
  </si>
  <si>
    <t>CHOCO ONLINE SRL</t>
  </si>
  <si>
    <t>FABRICA+CEF-ANEXA1</t>
  </si>
  <si>
    <t>CASA+CEF - ANEXA 1</t>
  </si>
  <si>
    <t>EDRINKS RO SRL</t>
  </si>
  <si>
    <t>OXIGEN AGRO PRODUCT COMPANY SRL</t>
  </si>
  <si>
    <t>ULPIU-ALEXANDRU ALBU</t>
  </si>
  <si>
    <t>ORAS SANTANA</t>
  </si>
  <si>
    <t>Infiintarea unui sistem de productie energie electrica din surse regenerabile pe raza UAT Santana</t>
  </si>
  <si>
    <t>COMUNA CENAD</t>
  </si>
  <si>
    <t>UTILIZARE SURSE REGENERABILE DE TIP SOLAR, PENTRU CONSUMUL PROPRIU AL COMUNEI CENAD, JUD. TIMIS</t>
  </si>
  <si>
    <t>FIORINO COMPANY S.R.L.</t>
  </si>
  <si>
    <t>Realizare parc fotovoltaic, racordare la S.E.N. si imprejmuire teren inscris in CF 301816, 301818, 301819, 301820</t>
  </si>
  <si>
    <t>MUNICIPIUL PETROSANI</t>
  </si>
  <si>
    <t>Construirea unei capacitati de productie a energiei electrice din surse regerabile pentru autoconsum str Cucului</t>
  </si>
  <si>
    <t>COMUNA BOCSIG</t>
  </si>
  <si>
    <t>ÎNFIINȚARE PARC FOTOVOLTAIC ȘI SISTEME FOTOVOLTAICE PENTRU COMUNA BOCSIG, JUDEȚUL ARAD</t>
  </si>
  <si>
    <t>Casa familiala</t>
  </si>
  <si>
    <t>CAT SOLAR PARC 4</t>
  </si>
  <si>
    <t>CEF CAT SOLAR PARC 4</t>
  </si>
  <si>
    <t>STELIAN-FLORIN MIHU</t>
  </si>
  <si>
    <t>ORASUL GATAIA</t>
  </si>
  <si>
    <t>Siteme fotovoltaice in regim de autoconsum pentru UAT Gataia, judetul Timis</t>
  </si>
  <si>
    <t>MITULETU GHEORGHE</t>
  </si>
  <si>
    <t>SPOR PUTERE</t>
  </si>
  <si>
    <t>DUMITRU CIRDEI</t>
  </si>
  <si>
    <t>COMUNA SOCODOR</t>
  </si>
  <si>
    <t>INFIINTARE PARC FOTOVOLTAIC PENTRU AUTOCONSUM IN COMUNA SOCODOR, JUDETUL ARAD</t>
  </si>
  <si>
    <t>SUNTRACK ALFA S.R.L.</t>
  </si>
  <si>
    <t>Giuliano Voicu</t>
  </si>
  <si>
    <t>SC UNIVET SRL</t>
  </si>
  <si>
    <t>Ferma animale+CEF (Anexa 4)</t>
  </si>
  <si>
    <t>SUCIU CONSTANTA</t>
  </si>
  <si>
    <t>MIHAIL IMPEX SRL</t>
  </si>
  <si>
    <t>HALA+CEF (Anexa 1)</t>
  </si>
  <si>
    <t>AGRICHIM SRL</t>
  </si>
  <si>
    <t>Birouri + CEF Anexa 1</t>
  </si>
  <si>
    <t>AVI BABADAG SRL</t>
  </si>
  <si>
    <t>ADAPOSTURI SI ANEXE + CEF- ANEXA 4</t>
  </si>
  <si>
    <t>ADRIAN BUHLEA</t>
  </si>
  <si>
    <t>SC. SEVER TRADE SRL</t>
  </si>
  <si>
    <t>Locuinta + Magazin- ANEXA 1</t>
  </si>
  <si>
    <t>CLAUDIU PANAIT</t>
  </si>
  <si>
    <t>COMUNA BEIDAUD</t>
  </si>
  <si>
    <t>CONSTRUIRE CENTRALA ELECTRICA FOTOVOLTAICA IN COMUNA BEIDAUD, JUDETUL TULCEA</t>
  </si>
  <si>
    <t>Trofimov Cornelia</t>
  </si>
  <si>
    <t>SHUSTERMAN AND COHEN ENERGY GROUP SRL</t>
  </si>
  <si>
    <t>CONSTRUIRE PARC FOTOVOLTAIC ON GRID, COMUNA MOVILITA, JUDETUL IALOMITA</t>
  </si>
  <si>
    <t>S.C. GRAPHTEC DESIGN S.R.L.</t>
  </si>
  <si>
    <t>Firma + CEF-Anexa 1</t>
  </si>
  <si>
    <t>ANDREI FLORIN NICOLAU</t>
  </si>
  <si>
    <t>0,4</t>
  </si>
  <si>
    <t>PTA 7606</t>
  </si>
  <si>
    <t>Bransamentul existent se va desfiinta, iar contorul cu seria UCEUEDN18510047879 se va muta la limita de proprietate printr-un bransament nou trifazat alimentat din LEA JT . Se vor realiza urmatoarele lucrari : -, Bransamentul existent se va desfiinta, iar contorul cu seria UCEUEDN18510047879 se va muta la limita de proprietate printr-un bransa ment nou trifazat alimentat din LES JT aferent ATR 156744743/22.04.2016 . Se vor realiza urmatoarele lucrari : ·&lt;(&gt;,,&lt;)&gt;se va monta un BMPT, FT-133_MAT, incastrat in gard la limita de proprietate cu acces din drumul de servitute ( coord. : 44.520055, 25.984422) ; Se va intercepta cablul 3x50 conform ATR 24601516 la o distanta de 84 m fata de punctul de racord si se va monta o clema de sectionare si separatie. ·&lt;(&gt;,,&lt;)&gt;se va monta subteran cablu 3x25+16C, tip DC 4126 RO, in lungime de 10m ( 5m pavaj, 5 m legaturi) , alimentat din LEA 0,4 kV a PTA 7606 si BMPT-ul proiectat. BMP-ul va fi echipat cu: ·&lt;(&gt;,,&lt;)&gt;partea OD:o&lt;(&gt;,, &lt;)&gt;separator tetrapolar de 63A; o&lt;(&gt;,,&lt;)&gt;intrerupator automat tetrapolar cu protectie la suprasarcina si la scurtcircuit de 40A; o &lt;(&gt;,,&lt;)&gt;circuite electrice interioare; ·&lt;(&gt;,,&lt;)&gt;partea utilizatorului: o &lt;(&gt;,,&lt;)&gt;sir de cleme trifazat pentru alimentarea instalatiei de utilizare; o&lt;(&gt;,,&lt;)&gt;borna de legare la pamant. Note: · &lt;(&gt;,,&lt;)&gt;Costul pentru realizarea unui bransament racordat din RED 0,4kV este de 2060 lei ; ·&lt;(&gt;,,&lt;)&gt;Blocul de masurare se va monta pe soclu ingropat in fundatie de beton si se va lega la priza de pamant a instalatiei de utilizare; ·&lt;(&gt;,,&lt;)&gt;Cablurile se vor poza pe domeniul public/privat si vor fi protejate pe intreg traseul subteran in tub pliabil, tip DS 4247 RO si DS 4235 RO la subtraversari;</t>
  </si>
  <si>
    <t>24601516</t>
  </si>
  <si>
    <t>Racordarea la RED a instalatiei de producere CEF se va realiza in instalatia de utilizare a clientului in tabloul general de distributie, iar debitarea in RED a energiei produse se va realiza prin instalatia de alimentare existenta (mentionata mai sus).Contorul se va inlocui cu un contor trifazat inteligent si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</si>
  <si>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24652009</t>
  </si>
  <si>
    <t>PTS 822</t>
  </si>
  <si>
    <t>Lucrari cuprinse in tariful de racordare: Racordarea la RED a instalatiei de producere CEF se va realiza in instalatia de utilizare a clientului in tabloul general de distributie, iar debitarea in RED a energiei produse se va realiza prin instalatia de alimentare existenta (mentionata mai sus).Contorul se va programa pentru inregistrare cu dublu sens pentru masurarea energiei electrice absorbite/evacuate din/in retea, pe instalatia de alimentare din reteaua operatorului de distributie, conform puterii avizate productie/consum.  </t>
  </si>
  <si>
    <t>24658370</t>
  </si>
  <si>
    <t>PTAB 3029</t>
  </si>
  <si>
    <t>Pentru realizarea sporului de putere, se vor utiliza instalatiile existente iar contorul existent se va programa pentru noua putere solicitata (Pabs= 6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</si>
  <si>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24621064</t>
  </si>
  <si>
    <t>PTAB 4344</t>
  </si>
  <si>
    <t>Se vor utiliza instalatiile existente, iar contorul electronic inteligent trifazat semidirect existent se va programa cu dublu sens pentru masurarea energiei electrice absorbite/evacuate din/in retea, pe instalatia de alimentare din reteua operatorului de distributie. Serie contor: 19G14570110087166; In instalatia de utilizare la iesirea din invertor catre TG client se va monta de catre OD un contor electronic trifazat in montaj semidirect prevazut cu ansamblu de transformatoare de curent de 200/5 A/A, de masurare a energiei electrice produse de centrala, inclusiv sistemul de comunicatie aferent acestui contor. Blocul de masura pentru contorul de masurare a energiei electrice produse se va monta de firma executanta, pe cheltuiala beneficiarului.</t>
  </si>
  <si>
    <t>24599654</t>
  </si>
  <si>
    <t>PTZ 2599</t>
  </si>
  <si>
    <t>Se vor utiliza instalatiile existente, iar contorul electronic trifazat in montaj semidirect existent se va reprograma cu dublu sens pentru masurarea energiei electrice absorbite/evacuate din/in retea, pe instalatia de alimentare din reteua operatorului de distributie.</t>
  </si>
  <si>
    <t>24653593</t>
  </si>
  <si>
    <t>PTZ 803</t>
  </si>
  <si>
    <t>24656862</t>
  </si>
  <si>
    <t>PAS 2320 SALAJAN</t>
  </si>
  <si>
    <t>Se vor utiliza instalatiile existente, iar contorul electronic trifazat existent se va reprograma cu dublu sens pentru masurarea energiei electrice absorbite/evacuate din/in retea, pe instalatia de alimentare din reteua operatorului de distributie.</t>
  </si>
  <si>
    <t>24657267</t>
  </si>
  <si>
    <t>PTS 2573</t>
  </si>
  <si>
    <t>Lucrari cuprinse in tariful de racordare: Racordarea la RED a instalatiei de producere CEF se va realiza in instalatia de utilizare a clientului in tabloul general de distributie de joasa tensiune, iar debitarea in RED a energiei produse se va realiza prin instalatia de alimentare existenta (mentionata mai sus). Se va programa contorul inteligent trifazat existent in cutia de furnizare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</si>
  <si>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24653375</t>
  </si>
  <si>
    <t>PTZ 2166</t>
  </si>
  <si>
    <t>24653313</t>
  </si>
  <si>
    <t>PTZ 2906</t>
  </si>
  <si>
    <t>Se vor utiliza instalatiile existente, iar contorul electronic trifazat in montaj semidirect existent se va inlocui cu un contor trifazat in montaj semidirect dublu sens pentru masurarea energiei electrice absorbite/evacuate din/in retea, pe instalatia de alimentare din reteua operatorului de distributie.</t>
  </si>
  <si>
    <t>24666535</t>
  </si>
  <si>
    <t>PTZ 2397</t>
  </si>
  <si>
    <t>24656992</t>
  </si>
  <si>
    <t>24658776</t>
  </si>
  <si>
    <t>PAZ 2650 COLENTINA 3</t>
  </si>
  <si>
    <t>24653806</t>
  </si>
  <si>
    <t>PTZ 557</t>
  </si>
  <si>
    <t>24663636</t>
  </si>
  <si>
    <t>0,23</t>
  </si>
  <si>
    <t>PTA 3668 LICEUL BRANESTI</t>
  </si>
  <si>
    <t>Utilizare bransament trifazat existent. Contorul electronic inteligent trifazat existent se va programa cu dublu sens pentru masurarea energiei electrice absorbite/evacuate din/in retea, pe instalatia de alimentare din reteua operatorului de distributie.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</si>
  <si>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24658703</t>
  </si>
  <si>
    <t>PTAB 2117</t>
  </si>
  <si>
    <t>I. Lucrari pe tarif de racordare: Alimentarea cu energie electrica se va realiza din bornele JT ale trafo PTAB 2117 , 400 kVA &lt;(&gt;,&lt;)&gt; 20/0.4 kV, folosind cablu electric de JT unipolar cupru 1*150 mmp DC 4141/13RO L=4x1x4 m, cadru suport pt. tablou JT DS 3055 RO, tablou JT echipat cu intrerupator 350 A cu comanda motorizata cu VDS GSCL003 131123 , cablu subteran 3*240+150 N DC 4146 RO L= 60 m in canalizatie de tip A zona pamant L= 45 m + foraj orizontal nedirijat L= 7 m sub podet protejat in tub de protectie pliabil cu diametrul 125 mm DS 4247 RO.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La traversarea drumurilor de orice fel cablurile de JT/MT sa fie protejate in tub de protectie din material plastic de tip ?greu? conform DS 4235/1 ? 6 PVC (rezistenta la compresie 1250 N) respectiv DS 4235/ 7 ? 8 PE(rezistenta la compresie 750N). Pe cheltuiala operatorului de distributie conform ordin 4 / 2023 se va monta BMPT semidirect FT_257 matricola 651251 echipata cu complex de transformatoare de curent de JT DMI031055RO pentru grupuri de masura in montaj semidirect prin TC 125/5A, separator in amonte de TC, intrerupator in aval de TC dimensionate corespunzator puterii avizate, priza de pamant cu rezistenta de dispersie sub 4 ohmi, amplasat pe soclu de beton, pe domeniul public, la limita de proprietate. GPS 44.011083, 25.987695 II. Lucrari in afara tarifului de racordare: instalatie utilizare JT dimensionata corespunzator puterii solicitate pentru care se va depune dosar instalatie utilizare.</t>
  </si>
  <si>
    <t>19865118</t>
  </si>
  <si>
    <t>10</t>
  </si>
  <si>
    <t>S10 T3685-PA2690 CEL 5 BUC</t>
  </si>
  <si>
    <t>Se va alimenta dintr-un post de transformare nou ,suprateran, cu masura pe medie tensiune, conform Norme Tehnice ENEL ed.3 racordat in sistem intrare-iesire pe distributie 10kV,celula 5 ,PA 2690 ,intre PA 2690-T 3685. Postul de transformare proiectat va fi montat pe terenul beneficiarului si va avea 2(doua) compartimente: unul de conexiune M.T. (cu acces numai pentru personal ENEL), si un compartiment Utilizator, fiecare cu usi de acces diferite. Lucrari pe tarif de racordare Noul racord se va realiza prin interceptarea si mansonarea cablului 10 kV existent pe domeniul public&lt;(&gt;,&lt;)&gt;str. Valea Lunga. Se va folosi cablu pozat subteran de tipul 12/20 kV, cu izolatie din XLPE si sectiune Al 3x(1x185) mm2, conf. specificatiei GSC001 rev. 05 (doua cabluri in profil-lungime traseu cca.190 m). Se vor utiliza mansoane m.t. conf.GSCC004 si terminale m.t. GSCC005 rev 03,respectiv terminale SMART cu RGDMI la celula de linie cu intrerupator, pentru racordul cablurilor in celulele m.t. Pentru transmiterea datelor, prin fibra optica, in santul in care se vor poza cablurile electrice de m.t., se va poza si un cablu de fibra optica, FO 24, conform GSCF002. Fibra optica se va poza in monotub continuu (mansonat de la un cap la altul), de min Ø40 mm diametru pentru a putea face mentenanta ulterioara. Se vor monta cutii terminale de fibra optica conform FT-043 si cutii de jonctiuni complet echipate, conform FT-073. Compartimentul de racordare din PT proiectat va fi echipat cu aparataj prefabricat 24KV,16 KA ,630 A, cu carcasa metalica rezistenta la arc intern cu IMS izolat in SF6, conform specificatiilor Enel,DY 803RO ,ED.03/2018: -o celula de linie LE de tip DY 803/2; - o celula de linie unificata cu intrerupator DY800/116; -o celula de masura (UTM - utilizator) de tip DY 803/4, echipata cu doua transformatoare de masurare curent cu raport 50/5 A/A tip DMI 031052RO-matricola 532056,clasa de precizie 0,5 S si doua transformatoare de masurare tensiune cu raportul de 10/0,1kV/kV tip DMI 031015RO-matricola 535012,clasa 0,5. ?,,echipamente pentru integrarea in sistemul de telecontrol E-DISTRIBUTIE MUNTENIA al aparatelor cu rol de comutatie si protectie pe partea de medie si joasa tensiune: - tablou servicii auxiliare ? DY 3016 RO ed.3; - UP 2020 Lite cu 2 acumulatorii de 12 V? DY 815; - alimentator de 230Vc.a./24Vc.c. pentru incarcarea celor 2 acumulatori. -modul GSM ? DX 1226RO; -antena DN 760RO; -dispozitiv RG-DAT tip DY859RO la celula de linie cu separator,respectiv RG-DMI la celula cu intrerupator. TSA-ul va fi alimentat din instalatiile de JT ale utilizatorului.. Din TSA se va alimenta si instalatia de iluminat a postului de transformare. UP-ul se va racorda la TSA. ?,,Celule de m.t. din PT proiectat vor fi prevazute cu rezistente anticondens. ?,,In PT proiectat se va prevedea spatiu pentru o eventuala celula de linie. ?,, Echipamente puse la dispozitie pe cheltuiala Operatorului de Distributie conform ord 160/2020: ?,,Rack 19 40U - FT-016_TLC; ?,,Router Rugged pentru comunica?ii 4G - CISCO IR1101 conform FT-276_MAT Ed. 01, matricola 648342; ?,,Switch Rugged conform FT-278_MAT Ed. 01, matricola 648368; ?,,modul SFP CISCO GLC-FE-100FX-RGD de tip MM conform specificatiei tehnice FT-277_MAT, matricola 648343 ?,,modul CISCO SFP GLC-FE-100LX-RGD de tip SM conform specificatiei tehnice FT-277_MAT, matricola 648344 ?,,Cutie de Jonctiune Optica (Cilindrica) , Ip68 pentru 24 suduri pe traseu conform FT-073_TLC, matricola 635117; ?,,patchpanel fibra optica cu conectori E2000, conform FT-043 ?,,patch-corduri pentru conexiuni. ?,,Se va poza cablu tip fibra optica 24 FO, GSCF002 pentru telecontrol. Dupa pif PT nou,se va demonta BMPT existent. Materialele rezultate vor fi predate la UO MT JT Bucuresti Vest. Compartimentul de racordare trebuie astfel realizat incat sa nu permita propagarea flacarilor, caldurii si fumului. Orificiile de aerisire ale compartimentului de racordare trebuie sa comunice doar cu spatii deschise. In compartimentul de racordare are acces doar personalul E-DISTRIBUTIE. Lucrari fara tarif de racordare: Cladirea postului de transformare se va monta pe proprietatea beneficiarului, prin grija acestuia, si va respecta Anexa H din Norme Tehnice ENEL ed.3 pentru anvelopa. Din punct de vedere constructiv aceasta anvelopa va fi realizata dupa un proiect de specialitate , respectand normele ENEL. In compatimentul ENEL se va prevedea spatiu pentru un eventual racord MT. Amplasamentul PT-ului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o celula de protectie dispozitiv general DG echipata conform Normei Tehnice Enel Cablul de legatura intre celula UTM si celula DG se va pune la dispozitie de catre Utilizator,lungimea acestuia trebuie sa fie mai mica de 20 m. -o celula trafo; - un transformator trifazat de putere 20/10//0,4 kV care sa asigure puterea solicitata (se recomanda 400 kVA). Instalatia de utilizare poate avea si alta configuratie daca respecta specificatiile din Norma Tehnica Enel-Reguli Tehnice de Racordare Utilizatori,ed.3. Tabloul general de joasa tensiune va fi echipat pe sosirea generala cu intrerupator automat tripolar astfel incat sa asigure protectia instalatiei de JT si a Trafo. Beneficiarul va asigura anvelopa postului de transformare, priza de legare la pamant si va realiza trotuarul din jurul PT. Postul de transformare va fi prevazut cu o priza de legare la pamant cu Rp&lt;1ohmi. .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t>
  </si>
  <si>
    <t>24721292</t>
  </si>
  <si>
    <t>PTAB 2714</t>
  </si>
  <si>
    <t>Avand in vedere puterea maxima evacuata de  , se vor executa urmatoarele lucrari : - se va poza inca un cablu jt unificat 3X150+95N (DC4146) , L=12m , racordat in tabloul jt existent cu sigurante MPR ; - se va inlocui BMPT-ul existent cu o cutie exterioara destinata furnizarii , conform FT-257_MAT , echipata cu clema cu 4 cai (DS4533) , un intrerupator jt trifazat cu Ir= 350A , un ansamblu de transformatoare de curent de 300/5A si un adaptor pentru instalarea contorului AEM in montaj semidirect (DMI 031055; DMI 031061) , ce va fi legata la priza de pamant a instalatiei de utilizare , amplasata langa PT 2714/630 KVA . Contorul electronic inteligent trifazat , se va programa cu dublu sens pentru masurarea energiei electrice absorbite/evacuate din/in retea, pe instalatia de alimentare din reteua operatorului de distributie. NOTA : Inlocuirea BMPT-ului existent se va face de catre Retele Electrice Muntenia , iar BMPT-ul si contorul existent se vor demonta si se vor preda catre UTR Ilfov . In conformitate cu ORD ANRE 15/2022 este necesara montarea unui BMPT in cadrul instalatiei de utilizare intre iesirea invertorului si intrarea din TG client in care OD va monta un contor de energie electrica in montaj semidirect cu TC 125/5A , in vederea masurarii energie electrice produse din centrala fotovoltaica.</t>
  </si>
  <si>
    <t>24663400</t>
  </si>
  <si>
    <t>A20 DUMITRANA-MIHAILESTI GR</t>
  </si>
  <si>
    <t>Alimentarea cu energie electrica a noului obiectiv se realizeaza printr-un PC (PTAB) de tip unificat amplasat pe domeniul privat,cu acces din domeniul public, echipat cu transformator care sa asigure consumul solicitat , 20/0,4 kV, racordat in sistem radial in amonte de S9257la L 20 kV DUMITRANA prin cablu tip 3*1*185 mmp, L= 1140m. Lucrari pe tarif de racordare: Racord MT : In amonte de S9257 se va monta un stalp nou tip 14G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1140m, montat in canalizatie de tip A pamant - L= 1120m in zona de tara, introdus in tub de protectie pliabil cu Ø 160 mmp conform DS 4247 RO ,pana la PC(PTAB) proiectat. Racordul MT seva amplasa pe domeniul public, iar PC-ul se va amplasa pe domeniul privat cu conditia acordarii drept de superficie, uz si servitute.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pecare se amplaseara PC apartine domeniului privat. Postul de transformare va fi prevazut cu o priza de legare la pamant cu Rp &lt; 1 Ohmi. Anvelopa prefabricata, prizele de legare la pamant si trotuarul din jurul anvelopei, vor fi realizate de beneficiar.</t>
  </si>
  <si>
    <t>19934789</t>
  </si>
  <si>
    <t>PTZ 1297</t>
  </si>
  <si>
    <t>-bransament nou trifazic subteran 3x50+25C ( l traseu aprox=145m ) din CS (str.Dantelei/str.Ghidigeni) cu montare BMPTfix-50A echipat conform FT124 MAT ed. 04 ,amplasat la limita de proprietate cu domeniul public . (PAFS); -cablul JT se va eticheta pentru identificare la plecarea din post. - BMPT-ul se va lega la o priza de pamant cuRp&lt;4 ohmi realizata prin grija utilizatorului. - se va desfiinta bransamentul aerian trifazic existent.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</si>
  <si>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24733774</t>
  </si>
  <si>
    <t>20966803</t>
  </si>
  <si>
    <t>20310408</t>
  </si>
  <si>
    <t>20176618</t>
  </si>
  <si>
    <t>20176716</t>
  </si>
  <si>
    <t>24455912</t>
  </si>
  <si>
    <t>19203006</t>
  </si>
  <si>
    <t>24492832</t>
  </si>
  <si>
    <t>24513113</t>
  </si>
  <si>
    <t>24505176</t>
  </si>
  <si>
    <t>23854013</t>
  </si>
  <si>
    <t>24570269</t>
  </si>
  <si>
    <t>20336286</t>
  </si>
  <si>
    <t>19276148</t>
  </si>
  <si>
    <t>20345742</t>
  </si>
  <si>
    <t>20122585</t>
  </si>
  <si>
    <t>20315119</t>
  </si>
  <si>
    <t>20272681</t>
  </si>
  <si>
    <t>23172414</t>
  </si>
  <si>
    <t>22205702</t>
  </si>
  <si>
    <t>19779759</t>
  </si>
  <si>
    <t>19935976</t>
  </si>
  <si>
    <t>22377716</t>
  </si>
  <si>
    <t>23401305</t>
  </si>
  <si>
    <t>23306632</t>
  </si>
  <si>
    <t>20250424</t>
  </si>
  <si>
    <t>23492754</t>
  </si>
  <si>
    <t>23337117</t>
  </si>
  <si>
    <t>19640105</t>
  </si>
  <si>
    <t>6</t>
  </si>
  <si>
    <t>19934897</t>
  </si>
  <si>
    <t>20284836</t>
  </si>
  <si>
    <t>23805836</t>
  </si>
  <si>
    <t>19775344</t>
  </si>
  <si>
    <t>20080932</t>
  </si>
  <si>
    <t>20076548</t>
  </si>
  <si>
    <t>19597622</t>
  </si>
  <si>
    <t>19781254</t>
  </si>
  <si>
    <t>19780612</t>
  </si>
  <si>
    <t>19781251</t>
  </si>
  <si>
    <t>19668699</t>
  </si>
  <si>
    <t>19345388</t>
  </si>
  <si>
    <t>17436670</t>
  </si>
  <si>
    <t>20305029</t>
  </si>
  <si>
    <t>10240566</t>
  </si>
  <si>
    <t>19790404</t>
  </si>
  <si>
    <t>19806190</t>
  </si>
  <si>
    <t>19862079</t>
  </si>
  <si>
    <t>19953545</t>
  </si>
  <si>
    <t>16178922</t>
  </si>
  <si>
    <t>19733720</t>
  </si>
  <si>
    <t>19881842</t>
  </si>
  <si>
    <t>19799184</t>
  </si>
  <si>
    <t>19799488</t>
  </si>
  <si>
    <t>20176684</t>
  </si>
  <si>
    <t>19945003</t>
  </si>
  <si>
    <t>17489985</t>
  </si>
  <si>
    <t>19805805</t>
  </si>
  <si>
    <t>20134818</t>
  </si>
  <si>
    <t>20122533</t>
  </si>
  <si>
    <t>19209875</t>
  </si>
  <si>
    <t>20131690</t>
  </si>
  <si>
    <t>16243666</t>
  </si>
  <si>
    <t>19804787</t>
  </si>
  <si>
    <t>20129492</t>
  </si>
  <si>
    <t>19623541</t>
  </si>
  <si>
    <t>20240549</t>
  </si>
  <si>
    <t>19884564</t>
  </si>
  <si>
    <t>20114950</t>
  </si>
  <si>
    <t>19886628</t>
  </si>
  <si>
    <t>20139165</t>
  </si>
  <si>
    <t>20265618</t>
  </si>
  <si>
    <t>20265643</t>
  </si>
  <si>
    <t>12540784</t>
  </si>
  <si>
    <t>19734619</t>
  </si>
  <si>
    <t>19962528</t>
  </si>
  <si>
    <t>19738357</t>
  </si>
  <si>
    <t>20803182</t>
  </si>
  <si>
    <t>21202382</t>
  </si>
  <si>
    <t>21127760</t>
  </si>
  <si>
    <t>19664808</t>
  </si>
  <si>
    <t>19820206</t>
  </si>
  <si>
    <t>20276421</t>
  </si>
  <si>
    <t>18355399</t>
  </si>
  <si>
    <t>19013849</t>
  </si>
  <si>
    <t>24453462</t>
  </si>
  <si>
    <t>24500906</t>
  </si>
  <si>
    <t>24481208</t>
  </si>
  <si>
    <t>16075246</t>
  </si>
  <si>
    <t>19599200</t>
  </si>
  <si>
    <t>16009195</t>
  </si>
  <si>
    <t>24411168</t>
  </si>
  <si>
    <t>24535366</t>
  </si>
  <si>
    <t>19864422</t>
  </si>
  <si>
    <t>24581912</t>
  </si>
  <si>
    <t>24574505</t>
  </si>
  <si>
    <t>24577768</t>
  </si>
  <si>
    <t>A20 HAI SANTANA-PINCOTA AR</t>
  </si>
  <si>
    <t>-Solutie unica: Racordarea intrare – iesire in LES 20 kV HAI Santana din Statia 110/20 kV Pancota Lucrări pe tarif de racordare: - interceptarea LES 20 kV HAI Santana existent si realizarea a doua seturi de mansoane, pentru inserierea in aceasta prin intermediul unei linii electrice subterane (LES) a unui nou Punct de Conexiune 20 kV; - realizare LES 20 kV noua, între seturile de manșoane realizate in punctul de interceptare a LES 20 kV existenta si Punctul de Conexiune 20 kV proiectat. LES 20 kV proiectata se va realiza cu un doua cabluri de medie tensiune, tripolare Al 3x1x185 mmp, cu elice vizibilă pentru montare subterană, izolat in polietilena reticulata de grosime redusa, cu ecran in tub de aluminiu sub invelis de PVC sau PE in lungime de cca. 2x50 m protejate in tub de polietilena reticulara ;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Oras Santana in lungime de 2 ,65 km; • Posturitrafo si tablouri jt aferente centralei fotovoltaice, trafo &lt;= 2000kVA; • Asigurare accesului la PC 20kV proiectat pentru OD.-</t>
  </si>
  <si>
    <t>2024-09-04</t>
  </si>
  <si>
    <t>2025-09-04</t>
  </si>
  <si>
    <t>Realizarea lucrărilor de întărire cu caracter gene criteriului cu N elemente în funcțiune în RET:
- inlocuire Trafo 1 400/110 kV – 250 MVA cu o unitate Trafo 400/110 kV statia Arad – 400 MVA.
- inlocuire Trafo 2 400/110 kV – 250 MVA cu o unitate Trafo 400/110 kV din statia Arad – 400 MVA.
Realizarea lucrărilor de întărire cu caracter general pentru respectarea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Evaluarea lucrărilor de întărire:
Valoarea estimată a lucrărilor enunțate la pct.3.2 pe bază de indici conform art. 44 din Ordinul ANRE 11/2014 este de:
T(I)=Sn x i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I6 = 67 000 [lei/MVA] + 432 000 [lei/MVA] = 499 000 [lei/MVA] \
T(I) = 499.000,00 lei/MVA x 0,475MVA = 237.025 lei fara TVA.
Valoarea Ti calculată pe bază de deviz general aferentă OD/OTS:
(Ti)SS=(Ti)amplificare statie+(Ti)RED N_elemente+(Ti)RET N_elemente = 17.700.169,20 + 4.352.173,95 + 121.778.538.75 = 143.830.881,9 lei fără TVA, din care:
La N elemente:
(Ti)SS = 143.830.881,9 lei fără TVA din care:
Ti REB= 4.352.173,95 lei + 17.700.169,20 lei = 22.052.343,15 fără TVA
Ti OTS = 121.778.538,75 lei fără TVA.
La N-1 elemente: - .
Astfel valoarea componentei T(I) care se va considera la calculul tarifului de racordare este:
Ti =min (143.830.881,9 lei; 237.025 lei) = 237.025 lei fara TVA.
Termenul posibil de realizare a lucrărilor de intarire in RED este de 881 zile lucratoare, de la momentul obtinerii obtinerii avizelor si autorizatiilor de construire. S-a calculat timpul necesar realizarii lucrarilor de intarire la N pentru racordarea centralei CEF Oras Santana astfel:
528 zile lucratoare (Amplificare statie 110/20 kV Pancota+montare grup tratare nou)
(1 buc x 10luni*22zile + 15 zile/km*8,85 km)=220 + 133 = 353 zile lucratoare.
Timpii de realizare a lucrarilor din instalatiile Transelectrica nu sunt inclusi in acest termen. Nu sunt inclusi timpii de obtinere a avizelor si acordurilor proprietarilor.</t>
  </si>
  <si>
    <t>A20 POMPE MURES-SINNICOLAU MARE TM</t>
  </si>
  <si>
    <t>-Consta într-un PC anvelopa 20kV pus la dispozitie de catre beneficiar, cu masura MT racordat la LEA A20 kV POMPE MURES din statia 110/20kV SINNICOLAU MARE , cu realizarea urmatoarelor lucrari: Stalpul Nr. 164/62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60 m (din care 10m pe stalpul existent , 40 m spatiu verde ,10m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</si>
  <si>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A20 HALMAGIU-VIRFURI AR</t>
  </si>
  <si>
    <t>-Conform lucrarii:18/ 20.02.2024  elaborata de SC AEG Electriconsult SRL si avizata de Retele Electrice Banat SA cu documentul Aviz CTE nr.40/02/13.06.2024  respectiv adresa nr. 18647231/26.08.2024 prin care utilizatorul opteaza pentru varianta 1 din stiudiul de solutie. Varianta 1– Racordare radial din PTAb 10328 aferent LEA 20 kV Halmagiu alimentata din statia 110/20 kV Varfuri (gestiune ELECTRICA TRANSILVANIA NORD_DED ORADEA). Lucrari pe tarif de racordare: montare celula de linie motorizata 24 kV, 630A, 16 kA cu separator de sarcina in PTAb 10328 aferent LEA 20 kV Halmagiu ; pozare LES 20 kV de tipul ARE4H5(AR)E 3x(1x185)AL mmp, in lungime de cca. 20 m, intre celula nou montata in PTAb 10328 Halmagiu si PC 20 kV proiectat; montare PC 20kV pe un amplasament pus la dispozitie de catre beneficiar echipat cu 2 compartimente Echiparea compartimentului de racordare al punctului de conexiuni 20 kV cu: o celula de linie motorizata 24 kV, 630A, 16 kA cu separator de sarcina in SF6; celula de masura conf. motorizata cu separator si grup de masura format din două transformatoare de tensiune 20/0,1 kV, clasa de precizie 0,5 şi două transformatoare de curent de 400/5A, clasa de precizie 0,2S si contor electronic trifazatstatic (afisaj LCD), In=5(6)A , Un=3x100/57V, clasa de precizie 0,2s dotate cu curba de sarcina si interfata de comunicatie RS 232 si modul comunicatie GSM amplasat intr-o cutie de masura; cutia de masura se va amplasa intr-o nisa cu posibilitatea vizualizarii atat de catre Retele Electrice Banat SA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pentruechipamente de telecomunicatii FT-045_TLC-M_ed02 – TIP B si accesoriile de conectica: Patch-cord ftp cat. 6e (lungime 10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0.5 conform specificatiilor RETELE ELECTRICE (amplasate in celula de masura). Punctul de conexiuni va fi prevazut cu o instalaţie de legare la pãmânt cu Rp ≤1Ω Lucrari ce se realizeaza prin grija beneficiarului (Varianta 1 si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situatiile in care racordul utilizatorului intre dispozitibul general si transformatorul ridicator are o lungime ≤ 300 m, in locul protecţiei homopolară direcţională cu două trepte se va prevedea: protecţie maximală de curent homopolar cu două trepte (unul pentru defecte monofazate şi altul pentru defecte dublu monofazate); Pentru racordarea producatorilor/prosumatorilor in plus fata de dispozitivul general se prevede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producator se vor asigura din tabloul JT montat in compartimentul utilizatorului. •LES 20kV (de aproximativ 1.5 km in varianta 1 si 5 km in varianta 2) intre PC-ul proiectat si instalatiile beneficiarului (postul de transformare montat pe amplasamentul CEF si echipat cu 3 unitati de transformare 20 •Se prevede montarea unui analizor pentru monitorizarea calitatii energiei electrice de clasa A;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va depasi 20m. •Pentru alimentarea utilizatorului S.C. FIORINO COMPANY S.R.L. ca si consumator pentru puterea maxim simultan absorbita de Pa=20 kW se va utiliza aceeasi cale prin care acesta debiteaza in reteaua de medie tensiune ca si producator. •LES 20kV intre PC 20kV proiectat si centrala in lungime de 1,5 km varianta 1 •Posturi trafo si tablouri jt aferente centralei, trafo ≤ 2000kVA •Asigurare accesului la PC 20kV proiectat pentru OD.-</t>
  </si>
  <si>
    <t>2024-09-06</t>
  </si>
  <si>
    <t>2025-09-06</t>
  </si>
  <si>
    <t>S20 PT 31-LIVEZENI DV</t>
  </si>
  <si>
    <t>-Varianta unica Racordare intrare-iesire in LES 20 kV PT31 alimentat din Statia 110/20/6 kV Livezeni, tronsonul cuprins intre bara 20 kV a statiei si PTZ 31 1. Lucrarile pe tarif de racordare:      - Interceptare LES 20 kV PT 31 din Statia 110/20/6 kV Livezeni, tronsonul cuprins intre bara 20 kV a statiei si PTZ 31 Petrosani si mansonarea acestuia cu LES 20 kV dublu circuit proiectata ;      - Montare LES 20 kV dublu circuit (intrare−ieşire) cu cablu tip XLPE 3x(1x185 mm2) in lungime totala de 2 x 243 m(inclusiv rezervele in PC si la seturile de mansoane) intre celulele de linie LE din PC si seturile de mansoane proiectate;      - Montare PC 20kV pe un amplasament pus la dispozitie de catre beneficiar echipat cu 2 compartimente. 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centrala si PC in lungime totala de 0,01 km      - Posturi trafo si tablouri jt aferente centralei, trafo ≤ 2000kVA      - Asigurare accesului la PC 20kV proiectat pentru OD.-</t>
  </si>
  <si>
    <t>2024-09-12</t>
  </si>
  <si>
    <t>2025-09-12</t>
  </si>
  <si>
    <t>-Din LEA 20 kV Sebis – Birsa zona stalpului nr.115/276/10 (cu racord spre PTA10033) prin realizarea urmatoarelor lucrari: 1. Lucrări finanţate pe baza tarifului de racordare: - Plantare stilp SC15015 intre stalpii nr.115/276/11-115/276/10 (inainte de SP10033) echipat cu separator tripolar 24kV vertical conform DY595 RO, un set de descărcătoare cu ZnO cu disconector, conform DY557 RO ed.2 şi priză de pămînt cu Rp max. 4ohm; - Realizare LES 20kV în lungime de 830 m, intre stalpul proiectat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 pregatite pentru integrarea in sistemul de telecontrol al OD- de 24kV, 630A, 16 kA(1s), cu separatorde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</si>
  <si>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2024-09-20</t>
  </si>
  <si>
    <t>2025-09-20</t>
  </si>
  <si>
    <t>LEA 110KV COVACI-ORTISOARA</t>
  </si>
  <si>
    <t>-Conform lucrarii: L.24 / 2023  studiu de solutie - elaborata de  S.C. QMB S.R.L. si avizata de Retele Electrice Banat SA cu documentul Aviz CTE nr. 43/4/02.07.2024, tinand seama de situatia energetica din zona precum si de datele solicitate de utilizator Racordare la SEN se va face prin  Racordarea la tensiunea 110kV prin realizarea unei stații noi 110kV de tip Intrare-Iesire pe LEA 110kV Covaci -Ortisoara cu amplasarea statiei direct langa LEA 110kV, cu realizarea urmatoarel lucrari: I. Lucrari pe tarif de racordare conform Ordin ANRE nr 59/2013 cu modificarile si completarile ulterioare :  - realizare statie electrica de conexiune 110 kV conectata intrare – ieşire in LEA 110kV Covaci Ortisoara in dreptul stalpilor 85-86, integrata in sistemul de telecontrol existent al Operatorului de Distributie; Statia de conexiune intrare-iesire va fi prevăzuta cu: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CEF Cornesti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Statia de conexiuni Cornesti va avea pe celula de 110 kV linie Covaci: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Celula de 110 kV linie Ortisoara din statia de conexiuni Cornesti va avea urmatoarele protectii: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Cele doua LEA 110 kV care rezulta prin sectionarea Circuitului LEA 110 kV Covaci - Ortisoara sunt: LEA 110 kV Covaci –Cornesti – 10,3 km - si LEA 110 kV Cornesti – Ortisoara - 12,92 km Conform NTE 001/12/00 sunt necesare in acest caz urmatoarele protectii in statiile Covaci si Ortisoara: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Covaci si Ortisoara se vor adauga, pe langa protectiile existente si o protectie protectie diferentiala de linie, asigurandu-se si lucrarile de configurare si parametrizare a noilor relee de protectie. În vederea asigurării căii de comunicație pentru protecția diferențială între st. 110kV Statie Cornesti” CEF Cornesti și stațiile adiacente 110kV Covaci și Ortisoara se va monta un cablu de tip ADSS pozat la baza primei console a stâlpilor existenți. Se va inlocui conductorul de protectie clasic existent : LEA 110 kV Covaci –Cornesti – 10,3 km - si LEA 110 kV Cornesti – Ortisoara - 12,92 km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celula 110 kV cu intrerupător dupa punctul de delimitare (cu rol de dispozitiv general, dispozitiv de interfață cu protecțiile aferente) - stație de transformare 110 kV/MT aferentă utilizatormin configurartie spate in spate;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</si>
  <si>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2024-09-24</t>
  </si>
  <si>
    <t>2025-09-24</t>
  </si>
  <si>
    <t xml:space="preserve">Realizarea lucrărilor de întărire cu caracter gene criteriului cu N-1 elemente în funcțiune în RED 110kV: Reconductorare LEA 110 kV Ortisoara CEF Cornesti l=12,92 km conductor cu capacitate marita ,, Iminim850A Reconductorare LEA 110kV Sacalaz Bucovina l=4,977 km; 1,54 km conductor cu capacitate marita Iminim850A si 3,437 km conductor cu capacitate marita Iminim=1000A ,, Reconductorare LEA 110 kV Calacea Satchinez l=5,816 km; 5,115 km conductor cu capacitate marita Iminim 850A si 0,701 km conductor cu capacitate marita Iminim=1000A ,, Reconductorare LEA 110 kV Ortisoara Calacea l=12,881 km;12,180 km conductor cu capacitate marita Iminim850A si 0,701 km conductor cu capacitate marita Iminim=1000A ,, Reconductorare LEA 110 kV Satchinez Sacalaz l=22,711 km conductor cu capacitate marita Iminim=1000A LEA 110 kV noua Covaci Sacalaz l=11,8 km ,, LEA 110 kV noua CEF Cornesti Covaci l=10,3 km ,, Reconductorare LEA 110 kV Freidorf Fratelia l=6,504 km conductor cucapacitate marita Iminim850A ,, Reconductorare LEA 110 kV Sacalaz Freidorf =6,542 km conductor cu capacitate marita Iminim850A ,, Total= 94,451 km Punerea sub tensiune in ipotezele analizare in studiul de solutie a CEF Cornesti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Cornesti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system Automatica de limitare operationala isi propune ca in condtiile in care apareo informatie de deconectare a unui element de retea, care conform rezultatelor calculului de circulatii de putere, are ca efect posibilitatea de aparitie a suprasarcinilor pe anumite elemente de retea, sa se comande declansarea/limitarea puterii CEF. Monitorizarea în timp real a contingenței periculoase sau/și a circulației de putere pe un element de rețea necesită montarea unui echipament de culegere, prelucrare și transmitere date, de tip Remote Terminal Unit(RTU) în stațiile de transformare identificate în studiul de soluție, ca fiind in situatia de a avea elemente, care ar putea ajunge in suprasarcina. Astfel in momentul in care, unul din elementele de retea care pot genera suprasarcini, primeste o comanda de declansare, aceasta comanda este multiplicata si dirijata printr-un RTU spre un ruter si apoi printr-un modem este transmisa spre CEF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automatica ale liniei.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Acest lucru se va cunoaste in detaliu la faza PTE a proiectului. Preluarea semnalelor de declanșare trifazată prin protecția grupa 1, protecția grupa 2, PDB și DRRI trebuie realizată pe intrări binare ale ALO, dotate cuoptocuploare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Cablul de fibră optică trebuie să fie cuprins în proiectul ALO. In statia 110/mt kv CEF Cornesti, semnalul este receptionat de un RTU care-l transforma in comanda de declansare a intrerupatorului de 110kv al transformatorului 110/mt al statiei centralei. La faza PTE a proiectului CEF si implicit a automatizarii ALO, se vor avea in vedere toate prevedrile din documentatia TE “ conținut cadru privind cerințele de realizare a automaticii de limitare operațională ”. Pentru realizarea automaticii de limitare operationala este nevoie de realizarea unei cai de comunicatie intre fiecare statie de transformare in care se regasesc elementele care prin deconectare pot crea congestii si statia 110 kv a CEF . Aceste cai de comunicatie se vor realiza prin FO ADSS pozata pe stalpii LEA 110 kv in cauza. In conditiile in care apare o informatie care poate conduce la o suprasarcina pe oricare din LEA predefinite ca putand intra in suprasarcina , automatica de limitare operationala, va declansa/limita puterea CEF. Initierea declansarea/limitare centralei va avea loc la primirea comenzii de declansare a unui element care poate sa produca suprasarcina (fara verificarea faptului ca a aparut suprasarcina) . Pentru minimizarea timpilor de functionare a automatizarii ALO, se poate avea in vedere ca initierea declansarii/limitarii CEF sa aiba loc odata cu emiterea impulsului de declansare de la oricare din protectiile care declanseaza intrerupatoarele liniilor si nu de la CSA intrerupator declansat . Toate aceste detalii se vor analiza, se vorprezenta si se vor aviza de OD/OT, la faza PTE a ALO. In acest fel s-a realizat practic o declansare ultrarapida a CEF, fata de momentul cand a fost transmisa comanda de declansare a unui element de retea care poate genera suprasarcini pe alte elemente de retea. Centrala va ramane deconectata pana la disparitia cauzei care a generat deconectarea si conectarea ei, la comanda dispecerului. Elementele de retea ale caror declansare conduce la functionarea automaticii sunt: ELEMENT DECLANSAT ,,ELEMENT IN SUPRASARCINA ,,P evacuate centrala V1 ,, LEA 110 kV Ortisoara Calacea ,,LEA 110 kV Ortisoara CEF Cornesti ,,0 ,, LEA 110 kV Sacalaz Satchinez ,,LEA 110 kV Ortisoara CEF Cornesti ,,0 ,, LEA 110 kV Satchinez Calacea ,,LEA 110 kV Ortisoara CEF Cornesti ,,0 ,, Trafo 400/110 kV Sacalaz ,,LEA 110 kV Sacalaz Bucovina ,,0 ,, Trafo 400/110 kV Timisoara ,,LEA 110 kV Sacalaz Bucovina ,,0 ,, LEA 110 kV Covaci - CEF Cornesti ,,LEA 110 kV Calacea Satchinez ,,0 ,, LEA 110 kVCovaci - CEF Cornesti ,,LEA 110 kV Ortisoara Calacea ,,0 ,, LEA 110 kV Covaci - CEF Cornesti ,,LEA 110 kV Satchinez Sacalaz ,,0 ,, LEA 110 kV Fratelia Freidorf ,,LEA 110 kV Sacalaz Bucovina ,,0 ,, LEA 110 kV Ortisoara Calacea ,,Lea 110 kV Covaci Sacalaz ,,0 ,, LEA 110 kV Ortisoara Calacea ,,Lea 110 kV CEF Cornesti - Covaci ,,0 ,, LEA 110 kV Sacalaz Covaci ,,LEA 110 kV Calacea Satchinez ,,0 ,, LEA 110 kV Sacalaz Covaci ,,LEA 110 kV Ortisoara Calacea ,,0 ,, LEA 110 kV Sacalaz Covaci ,,LEA 110 kV Satchinez Sacalaz ,,0 ,, LEA 110 kV Sacalaz Freidorf ,,LEA 110 kV Sacalaz Bucovina ,,0 ,, Cupla longitudinala 110 kV intre 1A si 1B statia Sacalaz ,,LEA 110 kV Freidorf Fratelia ,,0 ,, Cupla longitudinala 110 kV intre 1A si 1B statia Sacalaz ,,LEA 110 kV Sacalaz Freidorf ,,0 ,, LEA 110 kV Sacalaz Satchinez ,,LEA 110 kV Covaci Sacalaz ,,0 ,, LEA 110 kV Sacalaz Satchinez ,,LEA 110 kV CEF Cornesti Covaci ,,0 ,, LEA 110 kV Sacalaz Bucovina ,,LEA 110 kV Sacalaz Freidorf ,,0 ,, LEA 110 kV Sacalaz Cetate ,,LEA 110 kV Sacalaz Bucovina ,,0 ,, LEA 110 kV Satchinez Calacea ,,LEA 110 kV Covaci Sacalaz ,,0 ,, LEA 110 kV Satchinez Calacea ,,LEA 110 kV CEF Cornesti Covaci ,,0 ,, LEA 110 kV Timisoara Cetate inchiderea intrerupatorului in Fantanele spre Ortisoara ,,LEA 110 kV Sacalaz Bucovina LEA Sacalaz Covaci </t>
  </si>
  <si>
    <t>PTA 10890 ADEA COLONIE</t>
  </si>
  <si>
    <t>Loc de consum si producere existent, bransament monofazic..Din PTA 20/0.4kV, 100kVA, nr.10890,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30m, din care cca. 18m canalizre zona nepavata; 3. lucrari de realizat prin grija si pe cheltuiala beneficiarului: - priza de pamant a BMPT; - coloana jt intre BMPT si TG beneficiar</t>
  </si>
  <si>
    <t>2024-09-25</t>
  </si>
  <si>
    <t>2025-09-25</t>
  </si>
  <si>
    <t>A20 GATAIA-GATAIA TM</t>
  </si>
  <si>
    <t>-Consta într-un PC anvelopa 20kV pus la dispozitie de catre beneficiar, cu masura MT racordat la LEA A20 kV GATAIA din statia 110/20kV GATAIA , cu realizarea urmatoarelor lucrari: 1. Stalpul Nr. 62/4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335 m (din care 10m pe stalpul existent , 20m foraj cale ferata ,15 m foraj cana, 5 m foraj drum , 10 in punctul de conexiune ,275 m spatiu verde ) pana la punctul de conexiune 20kV proiectat. - Realizarea 1 buc. set mansoane MT;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2.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cat mai scurtă posibil (l&lt;=20m),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</si>
  <si>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2024-09-27</t>
  </si>
  <si>
    <t>2025-09-27</t>
  </si>
  <si>
    <t>T 1776</t>
  </si>
  <si>
    <t>Bransament electric trifazat existentNu este cazulBransament subteran trifazat proiectat din LEA JT existenta realizata cu cablu 3x70+54,6, alimentata din postul T 1776 20/0,4 kV-400 kVA. Bransamentul se va realiza din stalpul existent cu cablu 3x25+16C (cf. DC 4126 RO), in lungime de 30 m (cablul se va poza in tub tip DS 4247/4/5/6) din care: 10 m pe stalp (la coborarea de pe stalp fixarea cablului se va face cu coliere zincate sau din inox si se va proteja prin profil U tip Retele Electrice Banat pâna la inaltimea de 3 m) 7 m sap. tip A in zona verde 5 m sap. tip A in zona asfaltata 7 m pozat prin foraj,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Diferența dintre încăr cările fazelor nu trebuie să depășească valoarea de 16 A si ca ea poate fi verificata oricand de catre ORD, iar in cazul in care se constata acest lucru se va proceda la deconectare (sau la deconectarea instalatiei de producere a energiei electrice). * Materialele si echipamentele care se utilizeaza la realizarea instalatiei trebuie sa fie conforme cu cerintele din specificatiile tehnice unificate Retele Electrice Banat SA.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 Conform Ordin ANRE 23/09.03.2022, costul mediu pentru realizarea unui bransament trifazat subteran din LEA sau bransament mixt este de 2430 lei.</t>
  </si>
  <si>
    <t>-Consta într-un PC anvelopa 20kV pus la dispozitie de catre beneficiar, cu masura MT racordat la LEA A20 kV Crivina din statia 110/20kV Lugoj , cu realizarea urmatoarelor lucrari: - Stalpul existent Nr 260/24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450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Banate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 ,,Incaperea pusa la dispozitie de catre beneficiar trebuie sa aiba urmatoarele dimensiuni: 2,5x3 m (Lxl) si inaltime de minim 2,2 m.-</t>
  </si>
  <si>
    <t>2024-09-30</t>
  </si>
  <si>
    <t>2025-09-30</t>
  </si>
  <si>
    <t>T 11728</t>
  </si>
  <si>
    <t>Bransament electric monofazat existentNu este cazulBransament subteran monofazat proiectat din LEA JT existenta realizata cu cablu 3x70+54,6, alimentata din postul T 11728 20/0,4 kV-400 kVA. Bransamentul se va realiza din stalpul SE existent cu cablu 1x25+16C (cf. DC 4125 RO), in lungime de 34 m (cablul se va poza in tub tip DS 4247/4/5/6) din care: 10 m pe stalp (la coborarea de pe stalp fixarea cablului se va face cu coliere zincate sau din inox si se va proteja prin profil U tip Retele electrice Banat pâna la inaltimea de 3 m) 14 m sap. tip A in zona verde , 2 m sap. tip A in zona trotuar beton , 6 m pozat prin foraj, protejat in tub (cf. DS 4235) si 2 m in BMPM-ul-63A echipat conform FT124MAT si montat pe perete , amplasat la limita de proprietate, cu acces din domeniul public. Necesar montare contor bidirectional programat pentru tarif de producator in BMPM-ul nou proiectat.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 racordare/capacitatile deviate. ******* Conform Ordin ANRE 23/09.03.2022, costul mediu pentru realizarea unui bransament monofazat subteran din LEA sau bransament mixt este de 2060 lei.</t>
  </si>
  <si>
    <t>PTA 10825 SOCODOR ARTEZIANA II</t>
  </si>
  <si>
    <t>-Din PTA 20/0.4kV, 100kVA, nr.10825, din CD a PTA prin realizarea urmatoarelor lucrari: 1.- lucrari intarire in amonte de punctul de racordare: - amplificare PTA 10825 prin inlocuirea transformatorului 100kVA existent cu un transformator 20/0.4kV, 250kVA; - inlocuire esafodaj PTA cu unul dimensionat pentru noul transformator; refacere coloana trafo existenta folosind cabluri unipolare Al 3x1x240+1x150mmp, pozate in tub protectie, lungime cca. 12m; inlocuire cutie distributie existenta cu o CD1-6 echipata cu intrerupator general de 400A reglabil, loc concentrator, separatoare verticale actionare pol cu pol si loc masura generala echipata cu 3xTC=400/5A; - preluarea plecarilor existente in noua cutie distributie; 2.-lucrari finantate prin grija si pe cheltuiala operatorului de distributie: - montare pe soclu in zona adiacenta obiectivului a unui BMPTi-250A conform FT-133MAT, echipat cu 3xTC=250/5A clasa precizie 0.5s; - realizare grup masura energie electrica prin montarea in BMPTi a unui contor electronic trifazat in montaj semidirect; 3.- lucrari finantate in baza tarifului de racordare, conform prevederilor Ord. ANRE 59/2013 cu modificarile si completarile ulterioare: - pozare cablu Al 3x240+150N, conform DC 4146RO, in tub protectie, din CD a PTA 10825 la BMPTi, in lungime de cca. 315m, din care cca. 290m canalizare zona nepavata, cca. 3m zona pavata, respectiv cca. 12m subtraversari, 2 tronsoane; 4. lucrari de realizat prin grija si pe cheltuiala beneficiarului: - priza de pamant a BMPTi; - coloana jt intre BMPTi si TG beneficiar.</t>
  </si>
  <si>
    <t>20045680</t>
  </si>
  <si>
    <t>11850820</t>
  </si>
  <si>
    <t>19708479</t>
  </si>
  <si>
    <t>24412394</t>
  </si>
  <si>
    <t>24399895</t>
  </si>
  <si>
    <t>24507260</t>
  </si>
  <si>
    <t>20325468</t>
  </si>
  <si>
    <t>24525180</t>
  </si>
  <si>
    <t>A20 6402 BANEASA- BANEASA CT</t>
  </si>
  <si>
    <t>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t>
  </si>
  <si>
    <t xml:space="preserve">LES 110 kV noua Medgidia Nord – Medgidia Sud 1600 mmp, circuitul 1– 8 km, 1600 mmp 
LES 110 kV noua Medgidia Nord – Medgidia Sud 1600 mmp, circuitul 2– 8 km, 1600 mmp
LES 110 kV noua Medgidia Nord – Medgidia Sud 1600 mmp, circuitul 3– 8 km, 1600 mmp 
Reconfigurare statie 110/20kV Medgidia Nord – creare spatiu montare 4 celule LES 110kV
</t>
  </si>
  <si>
    <t>PTAB 212 L 1205</t>
  </si>
  <si>
    <t>24592480</t>
  </si>
  <si>
    <t>A20 9908- MACIN TL</t>
  </si>
  <si>
    <t>Se mentine alimentarea existenta si se va monta un BMPT tip monobloc semidirect echipat cu intrerupator jt automat de 350 A si ansamblu reductori de 125/5 A+400%. Cutia se va monta pe un soclu incastrat in fundatie de beton la limita de proprietate cu acces din domeniul public. BMPT-ul si contorul electronic trifazat semidirect SmartMeter bidirectional CERT1 se vor monta de catre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</si>
  <si>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24541554</t>
  </si>
  <si>
    <t>PTCZ 350 STR. RASCOALEI EFORIE SUD</t>
  </si>
  <si>
    <t>Se va realiza bransament trifazat cu un cablu de sectiune 3x50+25C mmp in lungime de 80 m din TGD 0.4 kV existent aferent PTCZ 350 pana la un BMPT tip monobloc, echipat cu separator si intrerupator jt automat de 63 A si ansamblu TC 125/5 A. Cutia se va monta pe un soclu incastrat in fundatie de beton la limita de proprietate. Racordul se va executa subteran in profil A (80 m pavele). In BMPT se va monta contor electronic trifazat in montaj direct bidirectional. Contorul electronic trifazat in montaj direct bidirectional se va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existentse va desfiinta, si impreuna cu grupul de masura se vor preda catre UO MTJT.</t>
  </si>
  <si>
    <t>24607304</t>
  </si>
  <si>
    <t>PT 184 SCOALA MESTERU MANOLE</t>
  </si>
  <si>
    <t>Se va realiza bransament trifazat cu un cablu de sectiune 3x50+25C mmp in lungime de 6 m din Firida E6 0.4 kV noua ce va inlocui CS Comarnic 72 existenta pana la un BMPT tip monobloc, echipat cu separator si intrerupator jt automat de 80 A si ansamblu TC 125/5 A. Cutia se va monta pe un soclu incastrat in fundatie de beton la limita de proprietate. Racordul se va executa subteran in profil A (6 m). In BMPT se va monta contor electronic trifazat in montaj semidirect bidirectional. Contorul electronic trifazat in montaj semidirect bidirectional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</si>
  <si>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24709842</t>
  </si>
  <si>
    <t>PC 6258 CEFND MOVILA -FETESTI</t>
  </si>
  <si>
    <t>Se va mentine solutia de racordare existenta.</t>
  </si>
  <si>
    <t>24617374</t>
  </si>
  <si>
    <t>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</si>
  <si>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24542584</t>
  </si>
  <si>
    <t>PTA 613 PT1 NOU V SEACA</t>
  </si>
  <si>
    <t>Se mentine alimentarea ex. scimbare disjuctor In=40A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</si>
  <si>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24698649</t>
  </si>
  <si>
    <t>PTA 9 COBADIN L6302</t>
  </si>
  <si>
    <t>24637491</t>
  </si>
  <si>
    <t>PTA 380 GARA L 10907</t>
  </si>
  <si>
    <t>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</si>
  <si>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24587012</t>
  </si>
  <si>
    <t>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t>
  </si>
  <si>
    <t>PTA 74 FLORESTI L 10305</t>
  </si>
  <si>
    <t>Se va realiza bransament trifazat de sectiune 25 mmp (cca 10 m) din stalp LEA 0.4 kV existent pe str Teiului, pana la un BMPT echipat cu separator si intrerupator jt automat de 25 A. Cutia se va monta pe stalpul de racord. Racordul va fi pozat pe stalp (10 m). Contorul electronic trifazat in montaj direct SmartMeter bidirectional CERT1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</si>
  <si>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20308422</t>
  </si>
  <si>
    <t>A20 BORANESTI-MOVILITA SL</t>
  </si>
  <si>
    <t>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t>
  </si>
  <si>
    <t>Realizarea lucrărilor de întărire cu caracter gene criteriului cu N elemente in functiune in RED 110 kV: Rețele Electrice Dobrogea: ,,Reconductorare LEA 110 kV Tămădău-Fundulea (8,3 km) (minim 850 A) ,,Reconductorare LEA 110 kV Călărași-Pelicanu (7,8 km) (minim 850 A) ,,Reconductorare LEA 110 kV Dragalina-Călărași (25,9 km) (minim 850 A) ,,LEA nouă 110 kV Tămădău-Solex (31,9 km) Rețele Electrice Muntenia: ,,Reconductorare LEA 110 kV Fundulea-Solex (23,6 km) (minim 850 A) Realizarea lucrărilor de întărire cu caracter general pentru respectarea criteriului cu N-1 elemente in functiune in RED 110 kV: Rețele Electrice Dobrogea: ,,Reconductorare LEA 110 kV Călărași-Mircea Vodă (9,9 km) (minim 850 A) ,,Reconductorare LEA 110 kV Pelicanu – Saint Gobain (3,032 km) (minim 850 A) ,,Reconductorare LEA 110 kV Mircea Voda – Saint Gobain (1,126 km) (minim 850 A) ,,Reconductorare LEA 110 kV Gura Ialomiței-Țăndărei (12,9 km) (minim 850 A) ,,LEA nouă 110 kV Călărași-Pelicanu (7,8 km) ,,LEA nouă 110 kV Tămădău-Solex circ. 2 (31,7 km) Realizarea lucrărilor de întărire pentru respectarea criteriului cu N-1 elemente in functiune in RET cuprinse in Planul de Dezvoltare: Lucrari de intarire care nu se regasesc in Planul de dezvoltare al CNTEE Transelectrica 2023-2031: ,,Instalare AT2 220/110 kV Mostiștea 200 MVA ,,Instalare T3 400/110 kV Pelicanu 250 MVA Evaluarea lucrarilor de intarire Valoarea estimata a lucrarilor enuntate la pct.3.2 pe baza de indici conform art. 44 din Ordinul ANRE 11/2014 este de: T(I)=Sn x i Solutia 1 Art. 42. — În situația în care punctul de racordare este la medie tensiune, într-o linie electrică subterana, tariful specific pentru calculul componentei TI a tarifului de racordare se notează i6 și se stabilește utilizând următoarea formulă: (Ti) calcul = S evacuata x i6 unde: i(6) = i(MTS) + i(ST110/MT) I6=67.000 [lei/MVA] +432.000 [lei/MVA] = 499.000 [lei/MVA] (Ti)calcul = Sevacuata x i6= 0,83 MVA x 499.000 lei/MVA = 414.170,00 lei fara TVA ,,Valoarea Ti calculata pe baza de deviz general aferenta OD/OTS cu lucrari de intarire la N si N-1: (Ti)SS = 144.930.975,08 lei fara TVA din care: La N elemente: (Ti)SS = 61.067.372,31 lei fara TVA din care: Ti OD Retele Electrice Dobrogea = 48.425.987,48 lei fara TVA Ti OD Retele Electrice Muntenia = 12.641.384,83 lei fara TVA La N-1 elemente: (Ti)SS = 83.863.602,77 lei fara TVA din care: Ti OD Retele Electrice Dobrogea = 44.959.654,55 lei fara TVA Ti OTS Transelectrica = 38.903.948,22 lei fara TVA Astfel valoarea componentei T(I) care se va considera la calculul tarifului de racordare este : Solutie 1: Ti =min (144.930.975,08 lei; 414.170,00 lei ) = 414.170,00 lei fara TVA Termenul posibil de realizare a lucrărilor de intarire in RED este 5.995 zile lucratoare, la N si N-1 elemente (fara limitare operationala), de la momentul obtinerii obtinerii avizelor si autorizatiilor de construire. S-a calculat timpul necesar realizarii lucrarilor de intarire pentru racordarea centralei CEF Movilita astfel: La N: 3.129 zile lucratoare 4 x 10 lunix 22 zile lucratoare + 65,6 km x 15 zile lucratoare = 1.864 zile lucratoare (pentru reconductorare) 1 x14 luni x 22 zile lucratoare + 31,9 km x 30 zile lucratoare = 1.265 zile lucratoare (pentru liniile noi) La N-1: 2.866 zile lucratoare 3 x 10 lunix 22 zile lucratoare + 27 km x 15 zile lucratoare = 1.065 zile lucratoare (pentru reconductorare) 2 x14 luni x 22 zile lucratoare + 39,5 km x 30 zile lucratoare = 1.801 zile lucratoare (pentru liniile noi) Nu sunt inclusi timpii de obtinere a avizelor si acordurilor proprietarilor.</t>
  </si>
  <si>
    <t>A20 LEHLIU-TAMADAU CL</t>
  </si>
  <si>
    <t>S6 0511- PALAS SUD CT</t>
  </si>
  <si>
    <t>Alimentarea cu energie electrica se va realiza prin proiectarea si executarea unui punct de conexiuni intrare-iesire conform normelor unificate RED in vigoare racordat pe medie tensiune in LES 6 kV L 0511 intre Statie Palas Sud si PT 308 prin realizarea de mansoane pe MT LES 6 kV de sectiune de 3x1x185 mmp 2x40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trifazat existent senva desfiinta, si impreuna cu grupul de masura se vor preda catre UO MTJT.</t>
  </si>
  <si>
    <t>24649742</t>
  </si>
  <si>
    <t>PTA 700 VIEI</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</si>
  <si>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</si>
  <si>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24536655</t>
  </si>
  <si>
    <t>Itas Ever Green SRL</t>
  </si>
  <si>
    <t>IS Simnicu de Sus</t>
  </si>
  <si>
    <t>Craiova Nord</t>
  </si>
  <si>
    <t>statia 220/110 kV Craiova Nord</t>
  </si>
  <si>
    <t>140/41362</t>
  </si>
  <si>
    <t>Alx Consult  2014 SRL</t>
  </si>
  <si>
    <t>IS Dumbrava</t>
  </si>
  <si>
    <t>Neamt</t>
  </si>
  <si>
    <t>220/110 Dumbrava</t>
  </si>
  <si>
    <t>151/46086</t>
  </si>
  <si>
    <t>Elmih Solary Energy SRL</t>
  </si>
  <si>
    <t>CEF Lapugiu</t>
  </si>
  <si>
    <t>statie noua 220 kV Lapugiu racordata intrare iesire in LEA 220 kV Mintia -Timisoara</t>
  </si>
  <si>
    <t>144/43370</t>
  </si>
  <si>
    <t>Energy Capital Group SRL</t>
  </si>
  <si>
    <t>IS Iaz</t>
  </si>
  <si>
    <t>Caras- Severin</t>
  </si>
  <si>
    <t>stația 220/110 kV Iaz</t>
  </si>
  <si>
    <t>147/43372</t>
  </si>
  <si>
    <t>Eol Sud Energy SRL</t>
  </si>
  <si>
    <t>CEE Constanta Sud</t>
  </si>
  <si>
    <t>statie noua 400 kV Constanta Sud</t>
  </si>
  <si>
    <t>148/41244</t>
  </si>
  <si>
    <t>GENESSIS BIO 3 SRL</t>
  </si>
  <si>
    <t>CEF GENESSIS BIO 3 SRL</t>
  </si>
  <si>
    <t>la clemele de legare in LEA 20 kV Almaj-Melinesti, la stalpul numarul 13A proiectat</t>
  </si>
  <si>
    <t>EXPERT ENERGY DISTRIBUTION SRL</t>
  </si>
  <si>
    <t>ST. VERNESTI 110/20 KV</t>
  </si>
  <si>
    <t>GREEN FARM TECHNOLOGY SRL</t>
  </si>
  <si>
    <t>CILIBIA</t>
  </si>
  <si>
    <t>LEA 20 KV CARAGELE 30300205</t>
  </si>
  <si>
    <t>NEGROIU CRISTIAN-CONSTANTIN</t>
  </si>
  <si>
    <t>CHIOJDEANCA</t>
  </si>
  <si>
    <t>PTA 2126 CHIOJDEANCA</t>
  </si>
  <si>
    <t>S&amp;A GLOBAL SOLUTIONS S.R.L.</t>
  </si>
  <si>
    <t>ST. PORT BRAILA 110/20 KV</t>
  </si>
  <si>
    <t>MONTAN TURIST SRL</t>
  </si>
  <si>
    <t>CALVINI</t>
  </si>
  <si>
    <t>PTA 0107 FRASINET</t>
  </si>
  <si>
    <t>DYAFULL COM SRL</t>
  </si>
  <si>
    <t>LES 20 KV PT 440 MIHAI BRAVU 30100401</t>
  </si>
  <si>
    <t>IONEL MARCEL</t>
  </si>
  <si>
    <t>PTZ 1005 COMANEANU</t>
  </si>
  <si>
    <t>MUNICIPIUL TARGOVISTE</t>
  </si>
  <si>
    <t>PTA 2048 PRISEACA</t>
  </si>
  <si>
    <t>CROITORII MS PRESTCONS SRL</t>
  </si>
  <si>
    <t>PTZ 2127 FLORESTI</t>
  </si>
  <si>
    <t>COMUNA CERASU</t>
  </si>
  <si>
    <t>CERASU</t>
  </si>
  <si>
    <t>PTA 0083 CERASU</t>
  </si>
  <si>
    <t>PTA 0086 SLON</t>
  </si>
  <si>
    <t>PTA 0081 CERASU</t>
  </si>
  <si>
    <t>ORASUL MARASESTI</t>
  </si>
  <si>
    <t>MARASESTI</t>
  </si>
  <si>
    <t>LEA 20 KV TUBURI  30400302</t>
  </si>
  <si>
    <t>LES 20 KV PT 669 C. MEDICAL 30100401</t>
  </si>
  <si>
    <t>PRUNACHE ILEANA-CARMEN</t>
  </si>
  <si>
    <t>MOTAIENI</t>
  </si>
  <si>
    <t>PTA 4105 MOTAIENI</t>
  </si>
  <si>
    <t>NAE VERONICA</t>
  </si>
  <si>
    <t>PTA 3148 BATESTI</t>
  </si>
  <si>
    <t>MANACHE VASILE</t>
  </si>
  <si>
    <t>PA PC 6119 SCHIT</t>
  </si>
  <si>
    <t>NICULESCU VIOREL-CATALIN</t>
  </si>
  <si>
    <t>PTA 3417 CREVEDIA</t>
  </si>
  <si>
    <t>RUSAN PETRUT-ADRIAN</t>
  </si>
  <si>
    <t>PTZ 0051 BL 86 CRANG BUZAU</t>
  </si>
  <si>
    <t>TOGAN VALENTIN-CRISTIAN</t>
  </si>
  <si>
    <t>PTA 1276 CALEA CAMPULUNG</t>
  </si>
  <si>
    <t>DAMIAN MARIANA</t>
  </si>
  <si>
    <t>TARGU BUJOR</t>
  </si>
  <si>
    <t>PTA 7362 MASE PLASTICE</t>
  </si>
  <si>
    <t>BURLACU ANCA NOEMI</t>
  </si>
  <si>
    <t>PTA 0208 APA CALNAU</t>
  </si>
  <si>
    <t>SINDILAR VASILE DAN</t>
  </si>
  <si>
    <t>PROVITA DE SUS</t>
  </si>
  <si>
    <t>PTA 0029 VALEA SULTANULUI</t>
  </si>
  <si>
    <t>WISAL TREND COMPANY SRL</t>
  </si>
  <si>
    <t>ALEXANDRU MITICA- SILVIU</t>
  </si>
  <si>
    <t>CORNI</t>
  </si>
  <si>
    <t>PTA 7488 CORNI 2</t>
  </si>
  <si>
    <t>TEODORESCU IONUT-BOGDAN</t>
  </si>
  <si>
    <t>PTA 0309 MEREI</t>
  </si>
  <si>
    <t>COMUNA SLOBOZIA BRADULUI</t>
  </si>
  <si>
    <t>SLOBOZIA BRADULUI</t>
  </si>
  <si>
    <t>PTA 4233 COROTENI SAT</t>
  </si>
  <si>
    <t>CARDAS COSTEL MIHAI</t>
  </si>
  <si>
    <t>PTA 5936 SAT COSTI</t>
  </si>
  <si>
    <t>MABIRUS CONSTRUCT SRL</t>
  </si>
  <si>
    <t>TINOSU</t>
  </si>
  <si>
    <t>BOURCEANU VIOREL</t>
  </si>
  <si>
    <t>PTZ 7633 BLOC BERESTI 1</t>
  </si>
  <si>
    <t>VARBILAU</t>
  </si>
  <si>
    <t>LEMFOR PROD S.R.L.</t>
  </si>
  <si>
    <t>PTZ 2720 ODOBESTI</t>
  </si>
  <si>
    <t>COMPANIA DE APA TARGOVISTE-DAMBOVITA SA</t>
  </si>
  <si>
    <t>MALU CU FLORI</t>
  </si>
  <si>
    <t>BANU MARIN</t>
  </si>
  <si>
    <t>PTA 3082 DOBRA</t>
  </si>
  <si>
    <t>IONCIU ION</t>
  </si>
  <si>
    <t>PTA 1214 CAP SERE ULMI</t>
  </si>
  <si>
    <t>WITTY FARMING S.R.L.</t>
  </si>
  <si>
    <t>PTA 0325 MOVILA OII</t>
  </si>
  <si>
    <t>PTZ 1036 K12 MICRO 21</t>
  </si>
  <si>
    <t>ENE MARIAN</t>
  </si>
  <si>
    <t>PTAB 1235 PRELUNGIREA TRAIAN</t>
  </si>
  <si>
    <t>DUMBRAVENI</t>
  </si>
  <si>
    <t>PTA 4065 DUMBRAVENI SAT</t>
  </si>
  <si>
    <t>ENE DUMITRU</t>
  </si>
  <si>
    <t>PTZ 1105 T3 MAZEPA 2</t>
  </si>
  <si>
    <t>LEA 20KV FLORESTI - CHE GILAU1</t>
  </si>
  <si>
    <t>LEA 20KV FLORESTI - CAPUS</t>
  </si>
  <si>
    <t>LEA 20 KV TURT HAL CONX-SM</t>
  </si>
  <si>
    <t>COMUNA GARBOU</t>
  </si>
  <si>
    <t>GARBOU</t>
  </si>
  <si>
    <t>LEA 20 KV JIBOU-SURDUC</t>
  </si>
  <si>
    <t>MUNICIPIUL TURDA</t>
  </si>
  <si>
    <t>ST. 110/20/6 KV TURDA</t>
  </si>
  <si>
    <t>COMUNA BALAN</t>
  </si>
  <si>
    <t>BALAN</t>
  </si>
  <si>
    <t>LEA 20 KV JIBOU-AGHIRES</t>
  </si>
  <si>
    <t>COMUNA LUNA</t>
  </si>
  <si>
    <t>LUNA</t>
  </si>
  <si>
    <t>LEA MT C TURZI - GLIGORESTI</t>
  </si>
  <si>
    <t>IUHASZ IANOS</t>
  </si>
  <si>
    <t>DOROLT</t>
  </si>
  <si>
    <t>PTAB 4897 DOROLT 3</t>
  </si>
  <si>
    <t>FLORATOM SRL</t>
  </si>
  <si>
    <t>PTA 5144 LIVADA OASULUI-SM</t>
  </si>
  <si>
    <t>COMUNA BRATCA</t>
  </si>
  <si>
    <t>LEA 20kV Valea Crisului-Bratca</t>
  </si>
  <si>
    <t>POCOL RALUCA - ALINA</t>
  </si>
  <si>
    <t>PTA 31 SOMCUTA</t>
  </si>
  <si>
    <t>4P RENEWABLES STORAGE SRL</t>
  </si>
  <si>
    <t>ST.110/20 KV DEJ</t>
  </si>
  <si>
    <t>stocare</t>
  </si>
  <si>
    <t>BLAGA BIANCA IOANA</t>
  </si>
  <si>
    <t>PTA 493 SATMAREL 1</t>
  </si>
  <si>
    <t>MANASTIREA IZVORUL TAMADUIRII MARIUS</t>
  </si>
  <si>
    <t>COMUNA BOTIZ</t>
  </si>
  <si>
    <t>LEA 20 KV CARP AV BOTIZ-SM</t>
  </si>
  <si>
    <t>PTA 5054 MARTINESTI - VERONA</t>
  </si>
  <si>
    <t>POP IOAN CRISTIAN</t>
  </si>
  <si>
    <t>PTAB 544 TRANDAFIRILOR</t>
  </si>
  <si>
    <t>SC SANDY COLA SRL</t>
  </si>
  <si>
    <t>PTZ BECLEAN BLOCURI 1</t>
  </si>
  <si>
    <t>COMUNA HIDA</t>
  </si>
  <si>
    <t>ANTON ADRIAN FLORIN</t>
  </si>
  <si>
    <t>MARCHIS HUND ELISABETH ANTONIA</t>
  </si>
  <si>
    <t>SUKET CSABA</t>
  </si>
  <si>
    <t>DANESTI</t>
  </si>
  <si>
    <t>PTA 1 20/0.4 KV DANESTI</t>
  </si>
  <si>
    <t>PTZ 6 SINCA VECHE</t>
  </si>
  <si>
    <t>EROSS VALENTIN</t>
  </si>
  <si>
    <t>LAZAREA</t>
  </si>
  <si>
    <t>PTA 1 20/0.4 KV LAZAREA</t>
  </si>
  <si>
    <t>TOANCHINA ELENA</t>
  </si>
  <si>
    <t>PTA 1 TODERITA</t>
  </si>
  <si>
    <t>COMUNA BILBOR</t>
  </si>
  <si>
    <t>BILBOR</t>
  </si>
  <si>
    <t>LEA 20 KV GALAUTAS 7D21O313</t>
  </si>
  <si>
    <t>CONTROL POINT SRL</t>
  </si>
  <si>
    <t>PTA 23 CODLEA</t>
  </si>
  <si>
    <t>PTZ 42 CODLEA</t>
  </si>
  <si>
    <t>PTZ 27 CODLEA</t>
  </si>
  <si>
    <t>PTZ 39 CODLEA</t>
  </si>
  <si>
    <t>PTZ 30 CODLEA</t>
  </si>
  <si>
    <t>CORUND</t>
  </si>
  <si>
    <t>CARBUNE LAZAR-FLORIN</t>
  </si>
  <si>
    <t>PTAB 4 20/0.4 KV SANPETRU</t>
  </si>
  <si>
    <t>BACIU IONUT COSTEL</t>
  </si>
  <si>
    <t>PTAB 426 20/0.4 KV SIBIU</t>
  </si>
  <si>
    <t>BODEA VALENTIN</t>
  </si>
  <si>
    <t>PTZ 572205 20/0.4 KV BRASOV</t>
  </si>
  <si>
    <t>DAIA ROMANA</t>
  </si>
  <si>
    <t>IGNAT PETRU</t>
  </si>
  <si>
    <t>MIERCUREA NIRAJULUI</t>
  </si>
  <si>
    <t>PTA 1 20/0.4 KV LAURENI</t>
  </si>
  <si>
    <t>AMBISCO SRL</t>
  </si>
  <si>
    <t>PTAB 143 20/0.4 KV REGHIN</t>
  </si>
  <si>
    <t>EGAN PROD SRL</t>
  </si>
  <si>
    <t>LEA 20 KV FANTANELE-BLOCURI 7D27O312</t>
  </si>
  <si>
    <t>COMUNA MONOR</t>
  </si>
  <si>
    <t>MONOR</t>
  </si>
  <si>
    <t>LEA 20 KV RASTOLITA-DEDA 7D27O312</t>
  </si>
  <si>
    <t>SC VIENNA ENERGY FORTA NATURALA SRL</t>
  </si>
  <si>
    <t>LEA 110 KV BLAJ-BARABANT</t>
  </si>
  <si>
    <t>RENOVATIO TRADING SRL</t>
  </si>
  <si>
    <t>STATIA TOPLITA 110/27.5/20 KV</t>
  </si>
  <si>
    <t>AVIRCAVIL FARMING SRL</t>
  </si>
  <si>
    <t>CEF AVIRCAVIL FARMING SRL</t>
  </si>
  <si>
    <t>stilpul nr.107 al LEA 20kV Valcea Sud-Budesti; stilpul nr.220 al LEA 20kV Marcea-Galicea.</t>
  </si>
  <si>
    <t>PIF estimat la 10.09.2025</t>
  </si>
  <si>
    <t>PIF estimat la 27.09.2025</t>
  </si>
  <si>
    <t>SC SOL VERDE PHOTOVOLTAIC SRL</t>
  </si>
  <si>
    <t>CEF SC SOL VERDE PHOTOVOLTAIC SRL</t>
  </si>
  <si>
    <t>Stalpul nr 133 tip SC15004 ce se va inlocui cu SC15014 al LEA 20kV Caracal Sud-Plaviceni</t>
  </si>
  <si>
    <t>PIF estimat la 19.09.2034</t>
  </si>
  <si>
    <t xml:space="preserve">Racordarea la RED a CEF Stoenesti se va face in axul LEA 20KV Caracal Sud-Plaviceni, la stalpul 133 de tip SC 15014, care va
inlocui stalpul existent de tip SC 15004, iar Punctul de conexiune si masura se vor monta la limita de proprietate in
partea de sud a parcului fotovoltaic astfel incat DEO SA sa aiba acces la celula de masura din domeniul public, astfel :
Se va inlocui stalpul existent nr.133 de tip SC 15004 , stalp de sustinere dintr-un panou foarte mare numai cu stalpi de sustinere care traverseaza parcul fotovoltaic de la vest la est. In locul stalpului existent de va monta un stalp de tip SC
15014, in fundatie turnata, care se va echipa cu consola CIT si 6 bucati legaturi duble de intindere (6 x LDI) realizate cu izolatoare ceramice tip ITFS. Lucrari de intarire generale retea DEO la criteriul N:
Reconductorarea a 49,8 km retea de 110KV: - LEA 110 kV Turnu Măgurele-Corabia (40 km); -LEA 110 kV Grădiște-Milcov circ. 1 (4,9 km); -LEA 110 kV Grădiște-Milcov circ. 2 (4,9 km). Lucrari de intarire generale retea DEO la criteriul N-1:
Reconductorarea a 209 km retea de 110KV:
• LEA 110 kV Turnu Măgurele-Dăbuleni (70,3 km);
• LEA 110 kV Caracal Sud-Drăgănești Olt (16 km);
• LEA 110 kV Drăgănești Olt-Caracal Nord (18 km);
• LEA 110 kV Drăgănești Olt-Grădiște (37 km);
• LEA 110 kV CHE Ipotești-Milcov (29 km);
• LEA 110 kV Corabia-Potelu (26 km);
• LEA 110 kV Potelu-Dăbuleni 12,7 km.
Termenul de finalizare al lucrarilor de intarire retea este de 120luni de la achitarea tarifului de racordare. Puterea maxima ce poate fi evacuata fara realizarea lucrarilor de intarire retea este 0MW. </t>
  </si>
  <si>
    <t>PIF estimat la 19.09.2025</t>
  </si>
  <si>
    <t>GRADINITA CU PROGRAM PRELUNGIT "ION CREANGA" SLATINA</t>
  </si>
  <si>
    <t>CEF GRADINITA CU PROGRAM PRELUNGIT "ION CREANGA" SLATINA</t>
  </si>
  <si>
    <t>Firida Generala(fara eticheta) GRADINITA 6</t>
  </si>
  <si>
    <t>TENE TRANS 92 SRL</t>
  </si>
  <si>
    <t>CEF TENE TRANS 92 SRL</t>
  </si>
  <si>
    <t>CD(TR004051) A PTA 4019 PLEASOV</t>
  </si>
  <si>
    <t>In CD(TR004129) A PTA 4023 UDA CLOCOCIOV</t>
  </si>
  <si>
    <t>S.C. ANIWIL IMPEX S.R.L.</t>
  </si>
  <si>
    <t>CEF S.C. ANIWIL IMPEX S.R.L.</t>
  </si>
  <si>
    <t>La stalpul 11A plantat intre stalpul 11 si 12 al DERIVATIE 20kV HANGARE AEROPORT alimentata din LEA 20kV ZIE - PC AEROPORT 1</t>
  </si>
  <si>
    <t>PIF estimat la 23.09.2025</t>
  </si>
  <si>
    <t>In TDJT al PTAB 4 Perisor, cod SAP:DS-TS-207125-1003-LV1,PTAB 4 Perisor</t>
  </si>
  <si>
    <t>PIF estimat la 23.09.2028</t>
  </si>
  <si>
    <t>Se va inlocui transformator 20/0,4 KV, 160 KVA existent cu transformator 20/0,4kV, 400KVA (PTAB 4 Perisor) si echipamentele de protectie aferente. Se va regla USOl existent in FDCS la 160A. Termen de realizare 36 luni de la achitarea tarifului de racordare.</t>
  </si>
  <si>
    <t>VIRTOPEANU VALERIU</t>
  </si>
  <si>
    <t>CEF VIRTOPEANU VALERIU</t>
  </si>
  <si>
    <t>Stalpul tip SE4(VL045950)interm.de brans.ex.alimentat de la stalpul tip SE4(VL045918) de retea al LEA 0,4kV.</t>
  </si>
  <si>
    <t>PRO EUROPEAN MOBILITY SRL</t>
  </si>
  <si>
    <t>CEF PRO EUROPEAN MOBILITY SRL</t>
  </si>
  <si>
    <t>Stalpul nr. 4 tip SC 15014 existent in ax Racord LEA 20 kV Greiner Assistec</t>
  </si>
  <si>
    <t>PIF estimat la 11.09.2025</t>
  </si>
  <si>
    <t>E-MOTION ELECTRIC SRL</t>
  </si>
  <si>
    <t>CEF E-MOTION ELECTRIC SRL</t>
  </si>
  <si>
    <t>Stalpul nr.8 al Racord 20kV PTAB SITESTI 2 din LEA 20kV CARBUNESTI-NOVACI cod SAP DS-HV-MP030504</t>
  </si>
  <si>
    <t>PIF estimat la 26.09.2025</t>
  </si>
  <si>
    <t>COMUNA GURA PADINII</t>
  </si>
  <si>
    <t>CEF COMUNA GURA PADINII</t>
  </si>
  <si>
    <t>Stalpul nr 96 tip SCS 35001 al LEA 20 KV CORABIA-POTELU</t>
  </si>
  <si>
    <t>AVIROM POULTRY FIVE SRL</t>
  </si>
  <si>
    <t>CEF AVIROM POULTRY FIVE SRL</t>
  </si>
  <si>
    <t>stilpul nr.62 tip SE8 al LEA 20kV CAZANESTI-UE GOVORA</t>
  </si>
  <si>
    <t>PIF estimat la 29.09.2025</t>
  </si>
  <si>
    <t>In BMP-IP DJ051563  a PTA 4 Giurgita</t>
  </si>
  <si>
    <t>PIF estimat la 30.09.2028</t>
  </si>
  <si>
    <t>Se va inlocui trafo 160kVA existent cu unul de 400kVA si echipamentele aferente iar langa BMP-IP  DJ051563 se va
proiecta o firida E2-4 alimentata din BMP-IP, din care se va prelua noul utilizator . Se va regla USOL din FDCS utilizator la 250A.' Termen de realizare 36 luni de la achitarea tarifului de racordare.</t>
  </si>
  <si>
    <t>COMUNA STUDINA</t>
  </si>
  <si>
    <t>CEF COMUNA STUDINA</t>
  </si>
  <si>
    <t>Stalp nr. 12/17 tip SC 15014 RAC LEA 20 KV PTA 3 Studina DC LEA JT</t>
  </si>
  <si>
    <t>PIF estimat la 25.09.2025</t>
  </si>
  <si>
    <t>LVE SOLAR INVEST RETURN-SOC.IN COMANDITA</t>
  </si>
  <si>
    <t>CEF LVE SOLAR INVEST RETURN-SOC.IN COMANDITA</t>
  </si>
  <si>
    <t>Stalpul nr.94A proiectat(intre stalpii nr.94 si nr.95) al  LEA 110 kV Alexandria-Izvoru</t>
  </si>
  <si>
    <t>PIF estimat la 13.09.2030</t>
  </si>
  <si>
    <t xml:space="preserve"> Lucrari de intarire specifice:
Operator DEO: Realizare racord 110 kV radial in LEA 110 kV Alexandria-Izvoru:
- Montarea unui stalp nou, stalp nr.1 proiectat in axul LEA 110 kV Alexandria-Izvoru, de tip terminal cu console in cruce, ce va fi echipat cu lanturi duble de intindere cu izolatori compozit intre stalpi existenti nr.94 si nr.95;
- Montarea unui dulap de protectie diferentiala celula LEA 100 kV aferenta LEA 110 kV Alexandria-Izvoru in statia 110/20 kV Alexandria;
- Inlocuire TC existente in celula aferenta LEA 110 kV Alexandria-Izvoru cu TC 2x500/5/5/5A clasa 0.2 S.                                     Lucrari de intarire retea la N elemne in functiune: Transelectrica: Reconductorare LEA 220 kV d.c. Bucuresti Sud- Ghizdaru (planul de dezvoltare RET termen estimat PIF 2028); Reconductorare LEA 220 kV Ghizdaru-Turnu Magurele-Craiova Nord (planul de dezvoltare RET termen estimat PIF 2028); Dispozitive de control al circulatiilor de puteri pe LEA 220 kV
Fundeni-Bucuresti Sud d.c.(termen PIF estimat 2025) Reconfigurare statie 110 kV Videle pentru trecerea la 400/110 kV cu un transformator de 250 MVA (neprevazut in planul de dezvoltare RET). REM: LES nou 110 kV Marsa-Domnesti circ. 1 (~50 km); LES nou 110 kV Marsa-Domnești circ. 2 (~50 km); LEA 110 kV Prundu- Colibasi (10,2 km); LEA 110 kV Colibasi-Jilava (22,4 km);LEA 110 kV Prundu-Giurgiu Nord (33 km); LEA 110 kV Jilava-Copaceni (12,4 km); LEA 110 kV Domnesti-Mihailesti (16,9 km); LEA 110 kV Videle-Nicolae Caranfil (19,8 km gestiune REM);LEA 110 kV Copaceni-Uzunu (15,3 km); Lucrari pentru conectarea LEA 110 kV Videle-Draganesti Vlasca; DEO: LEA 110 kV Videle-Nicolae Caranfil (26,7 km gestiune DEO);LEA 110 kV Harlesti-Blejesti (13 km) creștere secțiune + utilizare conductor cu capacitate marita;LEA 110 kV Blejesti- Marsa (16,3 km crestere sectiune + utilizare conductor cu capacitate; La N-1 elemente in functiune Transelectrica: Reconductorare LEA 400 kV Bucuresti Sud-Slatina (172 km); REM:Al treilea LES nou 110 kV Marsa-Domnesti (~50 km); LEA 110 kV Jilava-Progresu circ. 1 (3,2 km); LEA 110 kV Videle-Marsa (12 km); LEA 110 kV Uzunu-Ghizdaru (31,7 km); LEA 110 kV Ghizdaru-Nicolae Caranfil (7,8 km); LEA 110 kV Ghizdaru- Alexandria (18,2 km gestiune REM); LEA 110 kV Ghizdaru-Izvoru (18,6 km); LEA 110 kV Ghizdaru-Dimitre Leonida (15,2 km);Trecere din LEA în LES IMGB-Progresu c1 (6 km);Trecere din LEA in LES IMGB-Progresu c2 (6 km); Trecere din LEA in LES IMGB-Bucuresti Sud c1 (5,7 km); Trecere din LEA in LES IMGB- Bucuresti Sud c2 (5,7 km);Trecere din LEA in LES Bujoreni- Militari c1 (2,7 km);Trecere din LEA in LES Bujoreni-Militari c2 (2,7 km); Trecere din LEA în LES Domnesti-Militari c1 (2,2 km); Trecere din LEA in LES Domnesti-Militari c2 (2,2 km); DEO: LEA 110 kV Izvoru-Alexandria (34,8 km);LEA 110 kV Ghizdaru-Alexandria (34,8 km gestiune DEO); LEA 110 kV Viișoara-Turnu Magurele (33,8 km); LEA 110 kV Turnu Măgurele- Roșiori (62,3 km).</t>
  </si>
  <si>
    <t xml:space="preserve">Energy unlimited Beta </t>
  </si>
  <si>
    <t xml:space="preserve">Constanta </t>
  </si>
  <si>
    <t>CEE Ciocarlia</t>
  </si>
  <si>
    <t xml:space="preserve">statie noua 400 kV Ciocarlia racordata intrare iesire in LEA Constanta Nord - Medgidia </t>
  </si>
  <si>
    <t xml:space="preserve">statie noua 400 kV Ciocarlia </t>
  </si>
  <si>
    <t>146/41840</t>
  </si>
  <si>
    <t>SC ENERGY VIBE SRL</t>
  </si>
  <si>
    <t>CENTRALA ELECTRICA EOLIANA BAIA-RADASENI 36MW</t>
  </si>
  <si>
    <t>SC VERDE POWER SRL</t>
  </si>
  <si>
    <t>CEE SAVENI 115,2MW</t>
  </si>
  <si>
    <t>CEE</t>
  </si>
  <si>
    <t xml:space="preserve">racordare in sistem intrare-iesire in LEA 110 kV Targu Neamt-Suceava </t>
  </si>
  <si>
    <t>garantie Ord 53/2024</t>
  </si>
  <si>
    <t>La N-1 elemente:
Delgaz:
1.	Reconductorarea LEA 110 kV Bârnar - Tarniţa, L=11,05km,
2.	Reconductorarea LEA 110 kV Frasin - Tarniţa, L::::24 km
3.	Reconductorarea LEA 110 kV Fălticeni - CFR Timişeşti, L=29,708km
4.	Reconductorarea LEA 11O kV Tg. Neamţ - Suceava, L=53,37 km
5.	Reconductor)area LEA 11O kV Tg. Neamţ - Stejaru, L=43,914km
6.	Reconductorarea LEA 110 kV CFR Timişeşti - Stejaru, L=54,324km
7.	Reconductorarea LEA 110 kV Vaduri - Sarata, L=10.95km
8.	Reconductorarea LEA 110 kV Sărata - Piatra Neamţ ; L=9,358km
9.	Reconductorarea LEA 110 kV Dumbrava - Roman L., L=48,046km
10.	Reconductorarea LEA 110 kV Mărgineni - Gheraiesti, L=10,81km
11.	Reconductorarea LEA 110 kV Mărgineni - Gutinaş, L=57km
12.	Reconductorarea LEA 110 kV Gherăeşti- Lilieci, L=0,43km
13.	Reconductorarea LEA 110 kV Lilieci- Bacău Sud, L=10,74km
14.	Reconductorarea LEA 110 kV Roman N. - Roman L., L=4,908km
15.	Reconductorarea LEA 110 kV Piatra Neamţ- Izvoare, L 8,72km
16.	Reconductorarea LEA 110 kV Izvoare - Dumbrava, L=6,176km
17.	Reconductorarea LEA 110 kV Tg. Neamţ- CEE Baia Rădăşeni, L=32,55km
18.	Reconductorarea LEA 110 kV deriv. CHE Răcăciuni-Şi ni, L=2,45km
DEER
1.	Reconductorarea LEA 110 kV Focşani N. - Focşani V
2.	Reconductorarea LEA 110 kV Focşani N. - Mărăşeşti</t>
  </si>
  <si>
    <t>La N elemente:
1.	Reconductorarea LEA 11OkV Barlad - Gtăvăneşti, L=20,8km
2.	Reconductorarea LEA 110kV Şişcani- Glăvăneşti. l=22,97km
3.	Reconductorarea LEA 110kV Şişcani - Conţeşti, L=10,974km
4.	Reconductorarea LEA 110kV Conţeşti - Gutinaş, L=30,16km</t>
  </si>
  <si>
    <t>La N elemente:
1.	AT7 400/220kV Gutinaş 400MVA
2.	Reconductorarea LEA 220kV Gutinaş - CEE Tătărăşti
3.	Reconductorarea LEA 220kV Stejaru - Gheorgheni - Fântânele, termen PIF 2025
4.	AT2 220/110kV Stejaru 200MVA
5.	TR2 400/11OkV Suceava 250MVA
La N-1 elemente:
1.	Reconductorarea LEA 220 kV Banca - CEE Tătărăşti
2.	Reconductorarea LEA 220 kV Gutinaş- Banca
3.	Reconductorarea LEA 220 kV Fântânele - Ungheni
4.	Reconductorarea LEA 220 kV Focşani V. - Barboşi
5.	Amplificarea TR1,2 400/11OkV Suceava la 400MVA
6.	Amplificarea AT1,2 220111OkV Stejaru la 300MVA
7.	Amplificarea ATS,6,7 400/220kV Gutinaş la 500MVA</t>
  </si>
  <si>
    <t>racord IT 110kV in statia Saveni</t>
  </si>
  <si>
    <t xml:space="preserve"> - în configuraţia cu N-1 elemente în funcţiune:
▪ LES/LEA 110kV nouă 1600mmp Săveni – Suceava, L=80km
▪ Reconductorarea LEA 110 kV Deriv Răcăciuni – Șișcani, L=25,437km
▪ Reconductorarea LEA 110 kV Gutinaș – Mărășești, L=55,231km
▪ Reconductorarea LEA 110 kV Tg Neamț – Suceava, L=54,273km
▪ Reconductorarea LEA 110 kV Botoșani – Hudum, L=4,6km
▪ Reconductorarea LEA 110 kV Dolhasca – Hudum, L=46km
▪ Reconductorarea LEA 110 kV Fălticeni – Dolhasca, L=34,7km
▪ Reconductorarea LEA 110 kV Fălticeni - CFR Timișești, L=34,367km
▪ Reconductorarea LEA 110 kV CFR Timișești – Stejaru, L=50,962km
▪ Reconductorarea LEA 110 kV Hudum – Trușești, L=33,284km
▪ Reconductorarea LEA 110 kV Trușești – Stânca, L=24,629km
▪ Reconductorarea LEA 110 kV Stânca – Ripiceni, L=18,2km
▪ Reconductorarea LEA 110 kV Ripiceni – Mitoc, L=21,8km
▪ Reconductorarea LEA 110 kV Cătămărești – Hudum, L=3,998km
▪ Reconductorarea LEA 110 kV Botoșani – Cătămărești, L=3km
▪ Reconductorarea LEA 110 kV Bucecea – Conexiuni, L=17,95km
▪ Reconductorarea LEA 110 kV Bucecea - Dersca 2, L=23,75km
▪ Reconductorarea LEA 110 kV Dorohoi - Dersca 1, L-17.9km
▪ Reconductorarea LEA 110 kV Dărăbani – Dorohoi, L=38,07km
▪ Reconductorarea LEA 110 kV Săveni – Dărăbani, L=39,58km
▪ Reconductorarea LEA 110 kV Siret – Egger, L=16,875km
▪ Reconductorarea LEA 110 kV Rădăuți – Egger, L=11,79km
▪ Reconductorarea LEA 110 kV Dumbrava - Roman L., L=48,045km
▪ Reconductorarea LEA 110 kV Roman - Roman L., L=2,966km
▪ Reconductorarea LEA 110 kV Tg Frumos - Podu Iloaie, L=25,494km
▪ Reconductorarea LEA 110 kV Podu Iloaie – FAI, L=21,712km
▪ Reconductorarea LEA 110 kV Gherăiești – Lilieci, L=0,4km
▪ Reconductorarea LEA 110 kV Vaduri – Piatra Neamț - deriv. Sărata, L=11.912km
</t>
  </si>
  <si>
    <t xml:space="preserve"> - în configuraţia cu N elemente în funcţiune:
▪ Reconductorarea LEA 110kV Bârlad – Glăvănești, L=20,8km
▪ Reconductorarea LEA 110kV Bacău Sud – Deriv Răcăciuni, L=27km
▪ Reconductorarea LEA 110kV Șișcani – Glăvănești, L=22,968km
▪ Reconductorarea LEA 110kV Șișcani – Conțești, L=10,974 km
▪ Reconductorarea LEA 110kV Conțești – Gutinaș, L= 30,164 km
▪ Reconductorarea LEA 110kV Suceava – Verești, L=11,88km
▪ Reconductorarea LEA 110kV Verești – Botoșani, L=23,7km
▪ Reconductorarea LEA 110kV Siret – Dersca 1, L=17.9km
▪ Reconductorarea LEA 110kV Hudum – Abator, L=10,969km
▪ Reconductorarea LEA 110kV Săveni – Abator, L=30,56km</t>
  </si>
  <si>
    <t>Lucrări de întărire în RET:
• prevăzute în Planul de dezvoltare a RET perioada 2022 – 2031:
- în configuraţia cu N elemente în funcţiune:
▪ Reconductorarea LEA 220kV Stejaru – Gheorgheni (PIF 2025)
- în configuraţia cu N-1 elemente în funcţiune:
▪ Reconductorarea LEA 220kV Gheorgheni – Fântânele, PIF 2025
• neprevăzute în Planul de dezvoltare a RET:
- în configuraţia cu N elemente în funcţiune:
▪ Montare AT7 400/220kV Gutinaș 400MVA
▪ Montare AT2 220/110kV Stejaru 200MVA
▪ Montare TR2 400/110kV Suceava 250MVA
▪ Reconductorarea LEA 220kV Gutinaș – CEE Tătărăști, L=40 km
- în configuraţia cu N-1 elemente în funcţiune:
▪ Reconductorarea LEA 220kV d.c. Banca – Gutinaș L=60km / circuit
▪ Montare AT2 220/110kV Munteni 200MVA
▪ Amplificare unităților de transformare existente si montarea celui nou din stația Gutinaș cu 3 AT 400/220kV de 500MVA
▪ Amplificare unităților de transformare din stația Suceava cu 2 TR 400/110kV de 400MVA;</t>
  </si>
  <si>
    <t>CRETU VASILE</t>
  </si>
  <si>
    <t>CEF BUHUSI CRETU VASILE</t>
  </si>
  <si>
    <t>ENCIU-MOLDOVAN CONSTANTIN</t>
  </si>
  <si>
    <t>CEF IPOTESTI  ENCIU-MOLDOVAN CONSTANTIN</t>
  </si>
  <si>
    <t>COMUNA SUHARAU</t>
  </si>
  <si>
    <t>CEF SUHARAU COMUNA SUHARAU</t>
  </si>
  <si>
    <t>SC AGROCOOP UNIREA SRL</t>
  </si>
  <si>
    <t>CEF SCÂNTEIA SC AGROCOOP UNIREA SRL</t>
  </si>
  <si>
    <t>ORGANIZATIA UTILIZATORILOR DE APA</t>
  </si>
  <si>
    <t>CEF LUNCA BANULUI ORGANIZATIA UTILIZATORILOR DE APA</t>
  </si>
  <si>
    <t>COMUNA CALARASI</t>
  </si>
  <si>
    <t>CEF CALARASI COMUNA CALARASI</t>
  </si>
  <si>
    <t>MĂNĂSTIREA PUTNA</t>
  </si>
  <si>
    <t>CEF PUTNA MĂNĂSTIREA PUTNA</t>
  </si>
  <si>
    <t>PRELIPCEAN MIRCEA-FLORIN</t>
  </si>
  <si>
    <t>CEF MARGINEA PRELIPCEAN MIRCEA-FLORIN</t>
  </si>
  <si>
    <t>SC EXPRESS EUROSCAN SRL</t>
  </si>
  <si>
    <t>CEF IPOTESTI  SC EXPRESS EUROSCAN SRL</t>
  </si>
  <si>
    <t>MARIN PETRONELA</t>
  </si>
  <si>
    <t>CEF GURA VAII MARIN PETRONELA</t>
  </si>
  <si>
    <t>COMUNA  STANILESTI</t>
  </si>
  <si>
    <t>CEF STANILESTI COMUNA  STANILESTI</t>
  </si>
  <si>
    <t>FETCU ADRIAN</t>
  </si>
  <si>
    <t>CEF IASI FETCU ADRIAN</t>
  </si>
  <si>
    <t>PREDA STEFAN-FANEL</t>
  </si>
  <si>
    <t>CEF SARATA PREDA STEFAN-FANEL</t>
  </si>
  <si>
    <t>GARLAU VASILE</t>
  </si>
  <si>
    <t>CEF HUSI GARLAU VASILE</t>
  </si>
  <si>
    <t>ANASTASIA ECHIM</t>
  </si>
  <si>
    <t>CEF LETCANI ANASTASIA ECHIM</t>
  </si>
  <si>
    <t>COMUNA BERCHISESTI</t>
  </si>
  <si>
    <t>CEF BERCHISESTI COMUNA BERCHISESTI</t>
  </si>
  <si>
    <t>SC CIMABUE FUTURUS SRL</t>
  </si>
  <si>
    <t>CEF DANGENI  SC CIMABUE FUTURUS SRL</t>
  </si>
  <si>
    <t>SC BISON ONE SRL</t>
  </si>
  <si>
    <t>CEF MURGENI SC BISON ONE SRL</t>
  </si>
  <si>
    <t>SC ECOSOLAR BUCOVINA SRL</t>
  </si>
  <si>
    <t>CEF PILUGANI SC ECOSOLAR BUCOVINA SRL</t>
  </si>
  <si>
    <t>MUNICIPIUL ONESTI</t>
  </si>
  <si>
    <t>CEF ONESTI MUNICIPIUL ONESTI</t>
  </si>
  <si>
    <t>ONESTI 110/20/6</t>
  </si>
  <si>
    <t xml:space="preserve">
RED N-1 elemente:
-LEA 110 kV Stânca - Ripiceni:
-LEA 110 kV Ripiceni - Mitoc:
-LEA 110 kV Săveni - Darabani,
-LEA 110 kV Botoşani - Cătămăraşti.
-LEA 110 kV Cătămărăşti - Hudum;
-LEA 110 kV Hudum - Truşeşti;
-LEA 110 kV Siret - Egger;
-LEA110 kV Falticeni - Timinsesti;
-LEA 110 kV Frasin - Humor;
-LEA 110 kV Tîrgu N - Suceava;
-LEA 110 kV Dorohoi - Darabani
-LEA 110 kV Gutinaş - Focsani
-LEA 110 kV Gutinaş - Marasesti
-LEA 110 kV Piatra Neamţ - Izvoare;
-LEA 110 kV Piatra Neamţ - Sarata;
-LEA 110 kV Pangariti - Vaduri;
-LEA 110 kV Roman Nord - Roman L;
-LEA 110 kV Siret - Dorohoi;
-LEA 110 kV Stejaru - Timişeşti;
-LEA 110 kV Truşeşti - Stînca;
</t>
  </si>
  <si>
    <t xml:space="preserve">RED N elemente:
-LEA 110 kV Şişcani - Conteşti;
-LEA 110 kV Şişcani - Glăvăneşti;
-LEA 110 kV Conteşti - Gutinaş;
-LEA 110 kV Halaucesti - Paşcani;
-LEA 110 kV Halaucesti - Roman Nord;
-LEA 110 kV Suceava - Vereşti;
-LEA 110 kV Vereşti - Botoşani;
-LEA 110 kV Pd Iloaiei - FAI;
-LEA 110 kV Bîrlad - Glăvăneşti;
-LEA 110 kV Mitoc - Săveni;
-LEA 110 kV Hudum - Abator;
-LEA 110 kV Hudum - Botoşani;
-LEA 110 kV Huşi - Vetrişoara;
-LEA 110 kV Săveni - Abator;
-LEA 110 kV Bacău Sud - CHE Răcăciuni.
-LEA 110 kV Şişcani - CHE Răcăciuni;
-LEA 110 kV Dumbrava - Roman L;
-LEA 110 kV Vaduri - Sărăta;
-LEA 110 kV Birlad - Murgeni;
-LEA 110 kV Paşcani - Vatra;
-LEA 110 kV Tîrgu F - Podul Iloaiei: </t>
  </si>
  <si>
    <t xml:space="preserve">RET N elemente:
- AT 400/220 kV - 400MVA Gutinas
- AT 400/220 kV- 200 MVA Munteni
- AT 220/110 kV - 200MVA Stejaru
-T 400/110 kV - 250 MVA Suceava;
-T 400/110 kV- 250 MVA Roman Nord;
-LEA 220 kV Gutinaş - Banca
-LEA 400 kV Gutinaş - Bacău
-LEA 220 kV Munteni - Banca 
RET N-1 elemente
-AT 220/110 kV - 200 MVA Dumbrava;
-T 400/110 kV - 250 MVA Bacău Sud;
-LEA 220 kV FAI - Banca
-LEA 220 kV Focsani - Barboşi 
</t>
  </si>
  <si>
    <t>Sinteza lucrărilor de întărire în RED 110 kV necesare pentru racordarea CEF Murgeni (30 MW) este prezentată în continuare:
La N elemente:
Transelectrica:
• LEA 400 kV Suceava-Gădălin (termen estimat PIF 2030)
• AT nou 400/220 kV 500 MVA Gutinaș
• Amplificare AT5 și AT6 400/220 kV Gutinaș de la 400 MVA la 500 MVA
• Reconductorare LEA 220 kV Gutinaș-Banca circ. 1 (~80 km)
• Reconductorare LEA 220 kV Gutinaș-Banca circ. 2 (~80 km)
• Reconductorare LEA 220 kV Munteni-Banca (~36 km)
• Reconductorare LEA 220 kV Stejaru-Gheorgheni-Fântânele (termen estimat PIF 2025)
Delgaz: Total 212,2 km
• Reconductorare LEA 110 kV Tupilați-Pașcani (17,6 km)
• Reconductorare LEA 110 kV Tupilați-Roman Laminor (25,6 km)
• Reconductorare LEA 110 kV Pașcani-Vatra (9,1 km)
• Reconductorare LEA 110 kV Vatra-Târgu Frumos (24,2 km)
• Reconductorare LEA 110 kV Bacău Sud-deriv. CHE Răcăciuni-Șișcani (52,3 km)
• Reconductorare LEA 110 kV Bârlad-Glăvănești (21,4 km)
• Reconductorare LEA 110 kV Șișcani-Glăvănești (22,5 km)
• Reconductorare LEA 110 kV Șișcani-Conțești (9,5 km)
• Reconductorare LEA 110 kV Conțești-Gutinaș (30 km)
• LEA nouă 110 kV Bârlad-Glăvănești (21,4 km)
• LEA nouă 110 kV Șișcani-Glăvănești (22,5 km)
La N-1 elemente:
Transelectrica:
• Amplificare AT3 și AT4 220/110 kV de 200 MVA Gutinaș la 400 MVA
• Amplificare AT 220/110 kV Munteni
• LEA nouă 220 kV Banca-Gutinaș circ. 3 (80 km)
• Reconductorare LEA 220 kV Munteni-FAI (74 km)
• Reconductorare LEA 220 kV FAI-Banca (110 km)
Delgaz: Total 473,4 km
• LEA nouă 110 kV Bacău Sud-Șișcani (52,3 km)
• LEA nouă 110 kV Rediu-Roșiești (26 km)
• LEA nouă 110 kV Conțești-Gutinaș (30 km)
• Reconductorare LEA 110 kV Iași Sud-Delea (35 km)
• Reconductorare LEA 110 kV Hălăucești-Pașcani (28,3 km)
• Reconductorare LEA 110 kV Hălăucești-Roman Nord (27 km)
• Reconductorare LEA 110 kV Dumbrava-Roman Laminor (48 km)
• Reconductorare LEA 110 kV Vaduri-deriv. Sărata-Piatra Neamț (11 km)
• Reconductorare LEA 110 kV Târgu Frumos-Podu Ilioaiei (25,5 km)
• Reconductorare LEA 110 kV Podu Ilioaiei-FAI (21,7 km)
• Reconductorare LEA 110 kV FAI-Războieni (56 km)
• Reconductorare LEA 110 kV Roman Nord-Războieni (23,4 km)
• Reconductorare LEA 110 kV Vetrișoaia-Huși (35 km)
• Reconductorare LEA 110 kV Vetrișoaia-Fălciu (17,9 km)
• Reconductorare LEA 110 kV Murgeni-Fălciu (16,8 km)
• Reconductorare LEA 110 kV Bârlad-Murgeni (31,7 km)
• Reconductorare LEA 110 kV Munteni-Negresti (38 km)
• Reconductorare LEA 110 kV Munteni-Rediu (5,1 km)
• Reconductorare LEA 110 kV Rediu-Roșiești (26 km)
• Reconductorare LEA 110 kV Roșiești-Bârlad (27 km)
Valoarea lucrarilor de intarire generale a fost evaluata in devizul studiului de solutie la valoarea de xxxxxxxxxxx lei fara TVA.
Puterea care se poate evacua din CEF Murgeni până la realizarea lucrărilor de întărire este 0 MW.</t>
  </si>
  <si>
    <t>ONESTI</t>
  </si>
  <si>
    <t>TOPSIDE SERVICES S.R.L.</t>
  </si>
  <si>
    <t>CENTRALA ELECTRICA EOLIANA</t>
  </si>
  <si>
    <t>ORAVITA 110/20KV</t>
  </si>
  <si>
    <t>-Varianta 2: Racordare la tensiunea de 110 kV radial in statia 110/20 kV Oravita prin intermediul unei noi celule echipate complet cu extinderea barei de 110 kV in exteriorul acesteia prin punerea la dispozitie de catre utilizator a terenului necesar Lucrari pe tarif de racordare: - prelungirea barei 110 kV existente, cu un pas de celula, in exteriorul statiei 110/20 kV Oravita; - realizare celula de 110 kV plecare spre utilizator echipată complet cu întrerupător inclusiv protectie diferentiala longitudinala (pentru racordul in LES) și grup de măsură (contorul și montajul de către OD); - celula va fi integrată în sistemul existent de circuite secundare, servicii interne şi telecontrol; - completare şi extinderea instalație de legare la pământ și protecție la supratensiuni atmosferice; - extindere instalație iluminat exterior; - completări ale dulapurilor de servicii interne c.c. şi c.a. cu întrerupătoare pentru circuitele de alimentare ale celulei; - cabluri noi j.t conform cerințelor SCADA; - montare analizor pentru monitorizarea calității energiei electrice; Echipamentul trebuie să asigure în principal cerințele tehnice din specificațiile OD (pus la dispoziție de OD). Lucrari ce se realizeaza prin grija beneficiarului : - stație de transformare 110 kV/MT aferentă utilizator, inclusiv celula 110 kV intrerupător (cu rol de dispozitiv general, dispozitiv de interfață cu protecțiile aferente); - realizare racord IT (inclusiv FO) între stația de racord şi stația 110 kV/MT aferentă utilizatorului, prevazută cu fibra optică in lungime de 3 km; - realizare căi de comunicație de la instalațiile de monitorizare și instalațiile de reglaj secundar ale noii centrale până la interfața cu Transelectrica; - montare analizor pentru monitorizarea calității energiei electrice.-</t>
  </si>
  <si>
    <t>2024-10-28</t>
  </si>
  <si>
    <t>2025-10-28</t>
  </si>
  <si>
    <t>Realizarea lucrărilor de întărire cu caracter gene criteriului cu N-1 elemente in functiune in RED 110 kV:
Varianta 2
- Reconductorare LEA de 110 kV Oraviţa – Ciudanoviţa-32,632 km cu conductor cu capacitate marita Imin 850 A;
- Reconductorare LEA de 110 kV Ciudanoviţa – Reşiţa-31,727 km cu conductor cu capacitate marita Imin 850 A;
- Reconductorare LEA de 110 kV Oraviţa – Reşiţa-57,97 km cu conductor cu capacitate marita Imin 1000 A;
- Reconductorare LEA de 110 kV Ponor – Anina-8,618 km cu conductor cu capacitate marita Imin 1000 A;
- Reconductorare LEA de 110 kV Anina – Reşiţa-34,237 km cu conductor cu capacitate marita Imin 1000 A;
- Reconductorare LEA de 110 kV CEE Oraviţa – Oraviţa-12,3 km cu conductor cu capacitate marita Imin 850 A;
- Reconductorare LEA de 110 kV Moldova Nouă – Ponor-57,022 km cu conductor cu capacitate marita Imin 1000 A;
- Reconductorare LEA de 110 kV Armeniş – Balta Sărată-23,756 km cu conductor cu capacitate marita Imin 850 A, lucrari ce nu sunt incluse în planul de investitii al Retele Electrice Banat. Total=258,262 km.</t>
  </si>
  <si>
    <t>Realizarea lucrărilor de întărire cu caracter general pentru respectarea criteriului cu N-1 elemente in functiune in RET:
Lucrari prevazute in Planul de Dezvoltare al RET al CNTEE Transelectrica.
- Trecerea la tensiunea de 400 kV a axului Porțile de Fier Reșița - Timișoara - Săcălaz - Arad.
Etapa I: Extindere- stație 400 kV Porțile de Fier; LEA 400 kV Porțile de Fier - Reșița; stația 400 kV Reșița - LEA 400 kV Porțile de Fier - Reșița-2024.
- Trecerea la tensiunea de 400 kV a axului Porțile de Fier Reșița - Timișoara - Săcălaz - Arad.
Etapa I: Extindere- stație 400 kV Porțile de Fier; LEA 400 kV Porțile de Fier - Reșița; stația 400 kV Reșița - Stația 400 kV Reșița-2025. 
- Trecerea la tensiunea de 400 kV a axului Porțile de Fier - Reșița - Timișoara - Săcălaz - Arad.
Etapa II : LEA 400 kV d.c. Reșița - Timișoara - Săcălaz + stația 400 kV Timișoara + stația 110 kV Timișoara - Retehnologizare stația 110 kV Timișoara și Trecerea la tensiunea de 400 kV a axului Porțile de Fier - Anina - Reșița - Timișoara - Săcălaz - Arad, etapa II: Stația 400 kV Timișoara-2026.
- Trecerea la tensiunea de 400 kV a axului Porțile de Fier - Reșița - Timișoara - Săcălaz - Arad.
Etapa II : LEA 400 kV d.c. Reșița - Timișoara - Săcălaz + stația 400 kV Timișoara + stația 110 kV Timișoara - LEA 400 kV d.c. Reșița - Timișoara - Săcălaz-2026.
- Trecerea la tensiunea de 400 kV a axului Porțile de Fier - Reșița - Timișoara - Săcălaz - Arad.
Etapa III: LEA 400 kV d.c. Timișoara - Săcălaz - Arad + stația 400/110 kV Săcălaz + extindere stația 400 Arad - Stația 400 kV Săcălaz si retehnologizare stația 110 kV Săcălaz-2028.
- Trecerea la tensiunea de 400 kV a axului Porțile de Fier - Reșița - Timișoara - Săcălaz - Arad.
Etapa III: LEA 400 kV d.c. Timișoara - Săcălaz - Arad + stația 400/110 kV Săcălaz + extindere stația 400 Arad - Extindere stație 400 kV Arad si retehnologizare stația de 110 kV Arad-2028.
Lucrari care nu sunt prevazutre in Planul de Dezvoltare al RET al CNTEE Transelectrica
Amplificarea:
Autotransformator 220 / 110 kV Reşiţa -200 MVA la 250 MVA;
Transformator 400 / 110 kV Reşiţa – 250 MVA la 400 MVA.
Beneficiarul centralei CEE Oravita-Poieni 46,2 MW a optat prin adresa nr.1/15.01.2024 pentru prevederile ord. 81/2022 cu referire la limitarea operationala a puterii tinand cont de contingentele la care au rezultat suprasarcini in RED/RET.
Descrierea sistemului de limitare operationala conform studiului de solutie:
- Monitorizarea în timp real a contingenței periculoase sau/și a circulației de putere pe un element de rețea necesită montarea unui echipament de culegere, prelucrare și transmitere date, de tip Remote Terminal Unit (RTU) în stațiile de transformare identificate.
-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 Echipamentele de automatizare vor fi montate în cabinele de relee/camera de comanda unde se află dulapurile de control și protecție aferente celulelor de 110 kV, 220 kV si 400 kV din statii.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protecții , numai dacă timpul total de acționare al ALO menține siguranța în funcționare a SEN.
- Toate semnalele binare se vor prelua din celulă prin conductoare de cupru, iar starea intrărilor binare din RTU se va monitoriza pe LED-urile echipamentului. Semnalele de declanșare de la protecții se vor automenține pe LED-uri, până la anularea manuală.
- Defectarea RTU și a interfețelor de comunicație trebuie să fie semnalizată optic în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si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t>
  </si>
  <si>
    <t>GENESIS BIO REINVEST S.R.L.</t>
  </si>
  <si>
    <t>STATIE DE BIOGAZ – CAPACITATE DE PRODUCTIE A ENERGIEI REGENERABILE - UNITATE DE PRODUCTIE SI DEPOZITARE</t>
  </si>
  <si>
    <t>Solutia 1: Racordarea intrare - iesire in axul LEA 20 kV Giarmata, tronsonul cuprins intre st. 76/250 si st. 76/251, alimentata din st. 110/20 kV Padurea Verde
Lucrări pe tarif de racordare:
- plantarea a doi stalpi speciali tip SC 15014, in racordul existent din st. 76 al LEA 20 kV Avicola Giarmata existenta alimentata din St. 110/20 kV Padurea Verde, in deschiderea dintre stalpii 76/250 si 76/251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st.76/251 existent, respectiv 20 m fata de st. 76/251 existent din LEA 20 kV Avicola Giarmata. Se va demonta LEA 20 kV realizata cu conductoare 35 mmp pe o lungime de cca. 10 m.
- montare LES 20 kV, cu cablu tip XLPE 3x(1x185 mm2) in lungime totala de cca. 355 m (inclusiv rezervele in statie si in PC) intre celula de linie LE din PC proiectat si stalpii SC 15014 (notat nr. 1) proiectat;
- montare LES 20 kV, cu cablu tip XLPE 3x(1x185 mm2) in lungime totala de cca. 345 m (inclusiv rezervele in statie si in PC) intre celula de linie LE din PC proiectat si stalpii SC 15014 (notat nr. 2) proiectat; Cele doua cabluri se vor poza in canalizare comuna in domeniu public.
- montare PC 20kV pe un amplasament pus la dispozitie de catre beneficiar echipat cu 2 compartimente.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CEG Pischia in lungime de 0,01 km in varianta 1.
- Posturi trafo si tablouri jt aferente centralei , trafo &lt;= 2000kVA.
- Asigurare accesului la PC 20kV proiectat pentru OD.</t>
  </si>
  <si>
    <t>2025-10-18</t>
  </si>
  <si>
    <t>Realizarea lucrărilor de întărire cu caracter gene criteriului cu N elemente in functiune in RED:
Varianta 1:
- amplificarea grupului de tratare neutru pe bare B1 rosie in statiei 110/20kV Padurea Verde prin realizarea urmatoarelor lucrari :
- realizare cuva grup tratare nou amplasat langa cel existent la bare B1 rosie;
- montare celula noua de 20kV cu releu de protectie pe bara 20 kV B1 rosie;
- demontare TCN/SA1 existent;
- montare TCN/SA1 pe fundatie noua si legare TCN/SA1 nou la celula 20kV noua;
- refacere cuva TCN/SA1 existent; -montare TFN 160 kVA nou in locul TCN/SA1 existent;
- montare BS cu reglaj FIX 300 A in paralel cu BS 1 existenta la TFN nou; -legare BS la TFN;
- legare TFN la celula de 20kV nr. 7 existenta cu cablu 3x1x185 mmp;
- legare terminal numeric la sistemul de telecontrol existent;
- legarea BS nou FIX la BS 1 existent se va face prin intermediul unui IMS nou.
Evaluarea lucrărilor de întărire:
Valoarea estimata a lucrarilor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(Ti) calcul = S evac x i5 unde: i5 = iMTA +iST110/MT [lei/MVA].
I5= 97 000 + 432 000 = 529 000 [lei/MVA]; i - tarif specific [lei/MVA].
Sevac= 2,764 MVA - puterea aprobata pentru evacuare in retea la locul de producere sau la locul de consum si de producere respectiv [MVA] (Ti)calcul = Sevac x i5= 2,764 MVA x 529 000 lei = 1.462.156 lei fara TVA.
Varianta 1:
Valoarea Ti calculata pe baza de deviz general aferenta OD/OTS cu lucrari de intarire la N si N-1 fara limitare operationala:
La N elemente:
Ti(SS) = 2.059.000 lei lei fara TVA.
La N-1 elemente:
Ti(SS) = 0lei fara TVA .
Astfel valoarea componentei T(I) carese va considera la calculul tarifului de racordare este:
Ti= Min[ (Ti) calcul ,(Ti)SS] = Min[ 2.059.000 lei; 1.462.156 lei ] = 1.462.156 lei fara TVA.
Valoarea lucrarilor de intarire incluse in tariful de racordare este reprezentat de valoarea calculata pe baza de indici.
Termenul posibil de realizare a lucrărilor de intarire in RED este 528 zile lucratoare, la N elemente de la momentul obtinerii obtinerii avizelor si autorizatiilor de construire.
S-a calculat timpul necesar realizarii lucrarilor de intarire pentru racordarea centralei CEG Pischia astfel: 24 luni = 528 zile lucratoare.
Nu sunt inclusi timpii de obtinere a avizelor si acordurilor proprietarilor.</t>
  </si>
  <si>
    <t>Nitramonia BC SRL</t>
  </si>
  <si>
    <t>Centrala cogenerare</t>
  </si>
  <si>
    <t xml:space="preserve">	
SLOBOZIA SUD 110/20 KV</t>
  </si>
  <si>
    <t>Se mentine alimentarea existenta. Nu se va debita energie in SEN. Se va instala pe partea de utilizare o centrala de cogenerare (autoconsum). Nu se fac modificari de natura tehnica pe partea de racordare.</t>
  </si>
  <si>
    <t>19889630</t>
  </si>
  <si>
    <t>CAMIH S.R.L.</t>
  </si>
  <si>
    <t>FRANDES MIRELA - ALINA</t>
  </si>
  <si>
    <t>MOLD MOB IMPORT SRL</t>
  </si>
  <si>
    <t>Comuna Jilava</t>
  </si>
  <si>
    <t>DAB AUTO SERV SRL</t>
  </si>
  <si>
    <t>PAROHIA ROMANO-CATOLICA SFANTUL FRANCISC DE ASSISI</t>
  </si>
  <si>
    <t>LUCIAN CIOCARLAN</t>
  </si>
  <si>
    <t>SORIN DRAGHICI</t>
  </si>
  <si>
    <t>ALBULESCU MARIANA CLAUDIA</t>
  </si>
  <si>
    <t>ORASUL FAGET</t>
  </si>
  <si>
    <t>INFIINTARE PARC FOTOVOLTAIC IN VEDEREA PRODUCERII ENERGIEI ELECTRICE DIN SURSE REGENERABILE DE TIP SOLAR, PENTRU AUTOCONSUM - ORASUL FAGET, JUDETUL TIMIS</t>
  </si>
  <si>
    <t>SOCIETATEA COOPERATIVA DE CONSUM CONSUMC OOP INEU</t>
  </si>
  <si>
    <t>Societatea Cooperativa de Consum Coop Ineu</t>
  </si>
  <si>
    <t>LANTERNA VERDE SRL</t>
  </si>
  <si>
    <t>COMUNA GHIRODA</t>
  </si>
  <si>
    <t>PARC FOTOVOLTAIC PT AUTOCONSUM</t>
  </si>
  <si>
    <t>ASOCIATIA DE AJUTOR MUTUAL SLATINA TIMIS-A.D.A.M.S</t>
  </si>
  <si>
    <t>Imobil Sediu + CEF</t>
  </si>
  <si>
    <t>COMUNA NITCHIDORF COMUNA</t>
  </si>
  <si>
    <t>VITUTA IOAN-NELU</t>
  </si>
  <si>
    <t>AGROINDUSTRIALA SINAGRO SANNICOLAU MARE SRL</t>
  </si>
  <si>
    <t>AGROINDUSTRIALA SINAGRO SANNICOLAU MARE SA</t>
  </si>
  <si>
    <t>AGRO STEFAN SRL</t>
  </si>
  <si>
    <t>FERMA+CEF-PROSUMATOR</t>
  </si>
  <si>
    <t>Sediul Primariei + CEF</t>
  </si>
  <si>
    <t>SC TOIA DUO SRL</t>
  </si>
  <si>
    <t>SERA DE LEGUME + CEF-PROSUMATOR</t>
  </si>
  <si>
    <t>ONICA LIVIU</t>
  </si>
  <si>
    <t>MARIUS ALEXANDRU IONITA</t>
  </si>
  <si>
    <t>COCA COLA HBC ROMANIA S.R.L.</t>
  </si>
  <si>
    <t>Centrala fotovoltaica pe sol - Coca Cola Timisoara</t>
  </si>
  <si>
    <t>CASA DE LOCUIT</t>
  </si>
  <si>
    <t>GROUPAMA ASIGURARI S.A.</t>
  </si>
  <si>
    <t>Sediul Primariei + CEF - prosumator</t>
  </si>
  <si>
    <t>COMUNA TURNU RUIENI</t>
  </si>
  <si>
    <t>UTILIZARE SURSE REGENERABILE DE ENERGIE DE TIP SOLAR PENTRU CONSUMUL PROPRIU - COMUNA TURNU RUIENI, JUD. CARAS SEVERIN</t>
  </si>
  <si>
    <t>COMUNA TELIUCU INFERIOR</t>
  </si>
  <si>
    <t>INFIINTARE PARC FOTOVOLTAIC IN VEDEREA PRODUCERII ENERGIEI ELECTRICE DIN SURSE REGENERABILE DE TIP SOLAR PENTRU AUTOCONSUM IN COMUNA TELIUCU INFERIOR, JUD. HUNEDOARA</t>
  </si>
  <si>
    <t>SC BIO BANAT ORG SRL</t>
  </si>
  <si>
    <t>PROSOLTEC S.R.L.</t>
  </si>
  <si>
    <t>Instalatie Fotovoltaica</t>
  </si>
  <si>
    <t>Racordare Instalatie Fotovoltaica</t>
  </si>
  <si>
    <t>COMUNA CHECEA</t>
  </si>
  <si>
    <t>JACKSON BAZAR S.R.L.</t>
  </si>
  <si>
    <t>Jackson Bazar CEF</t>
  </si>
  <si>
    <t>SPITALUL DE PSIHIATRIE SI PENTRU MASURI DE SIGURANTA JEBEL</t>
  </si>
  <si>
    <t>Sistem fotovoltaic - Constructie CEF - in cadrul Spitalului de Psihiatrie si pentru Măsuri de Siguranță Jebel, Jud. Timiș</t>
  </si>
  <si>
    <t>PTAB 1280</t>
  </si>
  <si>
    <t>Alimentarea cu energie electrica a locului de consum se va realiza din reteaua electrica de jt aferenta PTAB 1280, 630 kVA; din bornele de jt ale transformatorului, folosind cablu electric de jt unipolar conf.specificatiei DC 4141/6 RO, 4*1*150 mmp, L= 8m, montare cadru suport pentru tablou de jt tip DY 3011RO, echipat cu un intrerupator tetrapolar automat j.t de 350A tip DY 3102RO. Din intrerupator se va pleca cu cablu conf.specificatiei DC 4146/3, 3*240+150N mmp, L= 100m, in canalizatie de tip A , L= 90m (sapatura pamant- L= 85m; pavele- L= 5m), in tub de protectie pliabil cu Ø 160 mmp pana la un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 103A, amplasat la limita de proprietate pe domeniul public. Costurle aferente BMP-ului vor fi suportate de catre OD conf. ord.4/2023.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 Racordarea la RED a instalatiei de producere CEF se va realiza in instalatia de utilizare a clientului in tabloul general de distributie, iar debitarea in RED a energiei produse se va realiza prin instalatia de alimentare proiectata (mentionata mai sus). Contorul din BMPTs-ul semidirect se va programa pentru inregistrarea cu dublu sens a energiei electrice absorbite/evacuate din/in retea, pe instalatia de alimentare din reteua operatorului de distributie. In instalatia de utilizare la iesirea din invertor catre TG client se va monta de catre OD un contor semidirect prevazut cu un ansamblu de transformatoare de curent 125/5 A, de masurare a energiei electrice produse de centrala , inclusiv sistemul de comunicatie aferent acestui contor. Blocul de masura pentru contorul de masurare a energiei electrice produse se va monta de firma executanta, pe</t>
  </si>
  <si>
    <t>24810839</t>
  </si>
  <si>
    <t>PTA 2847 SAT COPACENI</t>
  </si>
  <si>
    <t>Pentru realizarea sporului de putere, se vor utiliza instalatiile existente iar contorul existent se va programa pentru noua putere solicitata (Pabs= 5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</si>
  <si>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24797133</t>
  </si>
  <si>
    <t>A20 BALOTESTI-CACIULATI IF</t>
  </si>
  <si>
    <t>In prezent utilizatorul este alimentat pe JT printr-un bransament trifazat. Se propune realizarea unui post de transformare in anvelopa de beton, de 400 kVA, 20/0,4 kV, conform Norma Tehnica? Reguli Tehnice de Racordare Utilizatori , cu delimitarea si masura energiei, la medie tensiune. Lucrari pe tarif de racordare A. Montare racord electric 20 kV Racordarea postului de transformare proiectat se va realiza in sistem intrare-iesire cu doua racorduri subterane , cu cablu 20 kV, de Al , XLPE, 3X(1X185 mmp), tip DC 4385 RO, conform schitei anexate astfel: Primul racord in lungime de 250 m ( 230 m traseu ), din L 20 kV Balotesti intre racord PTZ 7429 si racord PTA 7036. Se va echipa stalpul tip SC 15015 aferent LEA 20 kV cu: separator tripolar de exterior tip STEPno, 24 kV, montaj vertical, conform DY 595 RO; descarcatori cu oxizi metalici si instalatie de legare la pamant, pentru Rp&lt;4 Ohm. De la acest stalp se va realiza un racord subteran de medie tensiune in lungime de 250 m ( 230 m traseu ) pana la PTAB proiectat. Al doilea racord in lungime de 70m (55 m traseu ), din PTZ 7429 ( unde se va monta o celula de linie (LE), tip DY 803/2) pana la PTAB proiectat. Se va demonta LEA MT in lungime de 15 m dintre stalpul de racord catre PTZ 7429 si stalpul din care se face racordarea. Se va demonta LEA JT si iluminatul public dintre stalpii adiacenti stalpului din care se face racordarea ( 90 m ) si se va monta LES JT cu cablu AL 3x150+95N si Al 3x50+25C pentru iluminatul public ( 120 m traseu ) si trei CS tip DS 4522RO cu clema DS4533RO. Bransamentul trifazat aerian existent pe stalpul din care se face racordarea se va reamplasa. B. Echipare compartiment racordare in PT nou prefabricat in anvelopa de beton Echipare compartiment racordare in PT nou prefabricat in anvelopa de beton: In compartimentul de racordare din PT nou, se va monta instalatia de racordare, la care va avea acces exclusiv personalul autorizat Retele Electrice Muntenia si va fi echipat cu: 1 celula de linie (LE), tip DY 803/2 ? intrare; 1 celula de linie (LE) cu intreruptor , tip DY 800/116? iesire; 1 celula masura, UT, tip DY 803/316 RO, integrate in sistemul de telecontrol. Toate celulele vor fi prevazute cu rezistente anticondens. In compartimentul de racordare sursa de 230/400V, pentru tabloul de servicii auxiliare, se va asigura din instalatia de j.t. a utilizatorului. Compartimentul de racordare se va dimensiona conform Norma Tehnica astfel incat, sa se poata asigura si montarea sistemului de telecontrol si sa se poata extinde pe viitor, tabloul de mt. Pentru protectia impotriva tensiunilor de atingere si de pas, masele echipamentelor se vor conecta la instalatia de legare la pamant a PTAB. PTAB nou proiectat va fi amplasat pe proprietate beneficiar cu acces din domeniulpublic. Lucrari in afara tarifului de racordare A. Montare anvelopa de beton Se va achizitiona si monta o anvelopa de beton, ce va apartine utilizatorului, conform Norma Tehnica? Reguli Tehnice de Racordare Utilizatori, compartimentata astfel: - un compartiment de racordare in care se va monta instalatia de racordare, la care va avea acces exclusiv personalul Retele Electrice Muntenia; - un compartiment pentru instalatia de masurare, la care va avea acces personalul Retele Electrice Muntenia si utilizatorul; - un compartiment pentru instalatia de utilizare, la care va avea acces utilizatorul. B. Echipare compartiment pentru instalatia de utilizare -,,1 celula cu separator si intrerupator (DG - dispozitiv general) prevazut cu sistem de protectie generala, transformatoare de curent TC 300/5 A pe faze + 1 tor homopolar 100/1 A si bobina de minima tensiune (conform specificatiei - NT); 1 celula de linie;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Reguli Tehnice de Racordare Utilizatori, ed.3. Se va realiza o instalatie de legare la pamant a carei rezistenta de dispersie va fi Rd &lt; 4 Ohmi. C. Priza de pamant pentru PT nou Se va realiza o instalatie de legare la pamant a carei rezistenta de dispersie va fi Rd sub 1 Ohm. Bransamentul trifazat existent se va demola iar contorul trifazat in montaj semidirect existent impreuna cu BMPT-ul se vor demonta si preda la UO Buftea;</t>
  </si>
  <si>
    <t>24599921</t>
  </si>
  <si>
    <t>PTA 1502 MANDE GHE</t>
  </si>
  <si>
    <t>Alimentarea cu energie electrica se va realiza din bornele de j.t. ale transformatorului aferent PTA 1502, 1*250 kVA, 20/0,4 kV, folosind cablu conf.specificatiei 4141/6 RO, 4*1*150 mmp, L= 12m, montare cutie de distributie din rasina sintetica langa stalpul PTA, conform specificatiei DS4558 RO, matricola 284092 si echipata cu intrerupator tetrapolar automat j.t de 250A tip DY 3101 RO, clema de separare cu 4 cai conform specificatiei tehnice DS 4534 RO. Din CS se va pleca cu cablu conf.specificatiei DC 4146/2, 3*150+95N mmp, L= 8m, in canalizatie de tip A, L= 4m, in tub de protectie pliabil cu Ø 125 mmp pana la un la un contor electronic in montaj semidirect cu montare BMPT PAFS FT_257 mat. 651251 cu NUL-ul legat la p.p. , echipat cu un complex de transformatoare de curent de jt, conf. DMI 031055RO, pentru grupuri de masura in montaj semidirect prin TC 125/5A, si un intrerupator in aval de TC-uri cu reglaj la I= 80A, amplasat la limita de proprietate pe domeniul public.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t>
  </si>
  <si>
    <t>24737028</t>
  </si>
  <si>
    <t>A20 JILAVA-IFA IF</t>
  </si>
  <si>
    <t>Se propune realizarea unui post de transformare in anvelopa de beton, de 630 kVA, 20/0,4 kV, conform Norma Tehnica RETELE ELECTRICE MUNTENIA?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 20KV JILAVA, statia IFA MAGURELE intre PTAB 2611 si STALP derivatie PTAB 5197  cu inlocuirea stalpilor MT existenti (2 buc) cu stalpi MT nou proiectati tip STALP CENTR B.A. 12/F/27 DS3000/27 (SC 15014) Stalpii nou proiectati se vor echipa cu :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Din stalpii nou proiectati se va racorda noul PTAB cu doua racorduri subterane, cu cablu 20 kV, de Al, XLPE, 3X(1x185 mmp), tip DC 4385 RO, protejate in tub tip DS 4247 pentru pozarea in trotuare si DS 4235 pentru subtraversari, subtraversari, pe un traseu cu o lungime totala de aproximativ : L=2 x 50 m 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RETELE ELECTRICE MUNTENIA? Reguli Tehnice de Racordare Utilizatori, ed.3. C. Priza de pamant pentru PT nou : Se va realiza o instalatie de legare la pamant a carei rezistenta de dispersie va fi Rd &lt; 1 Ohmi .</t>
  </si>
  <si>
    <t>19900796</t>
  </si>
  <si>
    <t>PTAB 4202</t>
  </si>
  <si>
    <t>Se vor utiliza instalatiile existente si se va monta un contor electronic inteligent trifazat programat cu dublu sens pentru masurarea energiei electrice absorbite/evacuate din/in retea, pe instalatia de alimentare din reteua operatorului de distributie, inlocuindu-se cel existent.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</si>
  <si>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24599979</t>
  </si>
  <si>
    <t>S10 T4006-PA1730 CEL 11 BUC</t>
  </si>
  <si>
    <t>Pentru realizare spor de putere pe partea de productie si consum se va utiliza instalatia elecrica existenta (PTAB 4006), cu urmatoarele modificari: inlocuire transformatoare de masura de curent de 30/5 A/A existente in celula de masura din PT 4006 cu transformatoare de masura de curent de 50/5 A/A tip DMI031052RO matricola 532056. CEF suplimentara  se va conecta in tabloul general de distributie de joasa tensiune al clientului, alaturi de CEF existenta, iar evacuarea energiei electrice produse se va realiza prin instalatia electrica existenta, cu modificarile precizate. Se vor programa protectiile conform noilor puteri avizate productie/consum. Lucrari in afara tarifului de racordare: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</si>
  <si>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24874980</t>
  </si>
  <si>
    <t>S10 T4227-PA1940 CEL 5 BUC</t>
  </si>
  <si>
    <t>Utilizare instalatie electrica existenta - PT 4245. Se vor regla protectiile din celula dispozitiv general conform puterii avizate, in baza fisei de reglaje de la operatorul de retea. CEF se mentine conectata in tabloul de distributie al clientului. Lucrari in afara tarifului de racordare: CEF se va racorda la nivelul de tensiune de 0,4 kV in tabloul electric general (TGD) existent al beneficiarului. Invertorul utilizat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</si>
  <si>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24840468</t>
  </si>
  <si>
    <t>PTA 511</t>
  </si>
  <si>
    <t>Pentru spor putere se va realiza bransament electric trifazat nou alimentat din LEA JT folosind cablu electric de jt tetrapolar DC DC4183RO-4x16 traversare L=20 m + pozat pe stalp L=10 m in tub din PVC cu Ø 40 mm si manson termocontractabil&lt;(&gt;,&lt;)&gt; stalp nou DS3000 tip 10A cu montare BMPT PAFS FT 124_MAT ed. 5, echipat cu rama de contor de tip T6-A4 conform specifica?iei DH 2414 RO pentru contor trifazat, prevazut cu incuietoare robusta din metal sau material plastic dur, prevazut cu separator tetrapolar si intrerupator tetrapolar cu protectie la suprasarcina si scurtcircuit Inom=40 A, montat pe stalpul nou pe domeniul public, la limita de proprietate GPS 44.210200, 26.371875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Racordarea in reteaua de joasa tensiuneaeriana, pe cablu de NUL se va realiza cu doua legaturi distincte (doua cleme). Costul mediu pentru realizarea unui bransament trifazat aerian din LEA este de 1460 lei Contorul se va programa pentru masurarea energiei electrice absorbite / evacuate din/in retea cu dublu sens pe instalatia de alimentare din reteaua operatorului de distributie.</t>
  </si>
  <si>
    <t>24794822</t>
  </si>
  <si>
    <t>Lucrari de intarire retea in grija operatorului de Inlocuire trafo 100 kVA cu unul nou 160 kVA , termen 180 zile, valoare lucrari aproximativ 20 000 lei .</t>
  </si>
  <si>
    <t>Se propune realizarea unui post de transformare in anvelopa de beton, de 400 kVA, 20/0,4 kV, conform Norma Tehnica ENEL? Reguli Tehnice de Racordare Utilizatori, cu delimitarea si masura energiei, la MEDIE tensiune. Lucrari pe tarif de racordare: A. Montare racord electric subteran 20 kV ,, Racordarea postului de transformare se va realiza din S20 Ciorogarla- Arcuda, cu 2 racorduri in cablu Al, XPLE, 3x(1x185 mmp) in sistem intrare- intre celula de linie (SEP 5030) al PTAB 5112 si SEP 2112 spre PTA 2291, cu preluarea racordului aferent PTA 2291 in lungime de 40m traseu protejat in tub tip DS 4247 pentru pozarea in trotuare si DS 4235 pentru subtraversari, respeciv 280m traseu protejat in tub tip DS 4247 pentru pozarea in trotuare si DS 4235 pentru subtraversari. Se va demonta un stalp MT existent si se va mansona cablu MT subtearn existent, din manson se va poza un cablu MT pe distanta de 280m pana in celula de linie (1) al postului nou proiectat. Din celula de linie (2) se va poza un cablu de 40m pana la stalpul SC15014 amplasat in vecinatatea PTA 2291, conform schitei anexate. Se va demonta LEA MT Clasica 30 m. Stalpul demolat si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Toate celulele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400 kVA, 20/0,4 kV; -,,1 tablou de joasa tensiune + 1 tablou deservicii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Nota: Vechiu contor impreuna cu materialele rezultate in urma dezafectarii bransamentului existent se vor preda la UTR Ilfov Vest.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 Lucrari in afara tarifului de racordare: instalatie utilizare JT dimensionata corespunzator puterii solicitate. Legaturile BMPT semidirect - TG de abonat privesc beneficiarul si trebuiesc executate cu coloane continue.</t>
  </si>
  <si>
    <t>20345295</t>
  </si>
  <si>
    <t>Amplificarea statie electrica 110/20 kV Acuda de 3x40MVA. Lucrarile constau in achizitie si montare: trafo de putere 40 MVA, modul hibrid, doua bobine fixe, echipamente MT si IT (separator de nul trafo, descarcatoare, cablu 630 mmp,capete terminale), camp de bare nou de Cu. Se vor realiza fundatii pentru o noua rigla de 110kV si pentru noile echipamente. De asemenea, se vor monta dulapuri noi (DQ 1910, DQ 1996 pentru masura de balanta, baterie de acumulatoare DQ 1961 bat, DQ 2077, DQ 7071 c.a. si c.c., TPT 2020, DQ 7078, DQ 2043) si se vor realiza si proba circuite secundare pentru noile instalatii. Valoarea intaririi 8.470.502,68 lei fara TVA. Puterea maxima absorbita pana la finalizarea lucrarilor de intarire va ramane de 80kW.</t>
  </si>
  <si>
    <t>PTAB 5293</t>
  </si>
  <si>
    <t>25007394</t>
  </si>
  <si>
    <t>PTA 3708 FISCUT COM 2</t>
  </si>
  <si>
    <t>-Din PTA 20/0.4kV, 100kVA, nr.3708,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35m; 3. lucrari de realizat prin grija si pe cheltuiala beneficiarului: - priza de pamant a BMPT; - coloana jt intre BMPT si TG beneficiar.</t>
  </si>
  <si>
    <t>2024-10-01</t>
  </si>
  <si>
    <t>2025-10-01</t>
  </si>
  <si>
    <t>A20 BRANESTI-FAGET TM</t>
  </si>
  <si>
    <t>-Consta într-un PC anvelopa 20kV pus la dispozitie de catre beneficiar, cu masura MT inseriat la LEA A20 kV BRANESTI din statia 110/20kV FAGET , cu realizarea urmatoarelor lucrari: Stalpul Nr. 28 se va inlocui cu 1 buc. stalp SC 15015 echipat cu : - consola semiorizonatala de intindere echipata cu lanturi duble de intindere 2il; - separator vertical DY 595 RO, descarcatori cu oxid de zinc conform DY557 RO; - Suport descarcator; - Realizarea prizei de pamant cu Rp&lt;4ohmi. Se va planta 1 buc. SC 15015 intre stalpul nou proietcatat (stalpul care inlocuieste pe stalpul Nr.28 ) si stalpul NR.27 existent la o distanta de aporximativ 15 m fata de stalpul NR.27 existent , comform planului de situatie atasat fisei de solutie . Stalpul nou plantat va fi echipat cu :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2x100 m (din care 2x10m pe stalpii noi proiectatti,2x80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</si>
  <si>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2025-10-02</t>
  </si>
  <si>
    <t>PTB 9412 INEU TC</t>
  </si>
  <si>
    <t>Loc de consum si producere existent.Din PTB 20/0.4kV, 400kVA, nr.9412, de pe bornele jt trafo prin realizarea urmatoarelor lucrari: 1.-lucrari finantate prin grija si pe cheltuiala operatorului de distributie: - montare pe soclu la limita de proprietate beneficiar, a unui BMPTi-200A conform FT-133MAT echipat cu 3xTC=250/5A clasa precizie 0.5s; - realizare grup masura energie electrica prin montarea in BMPTi a contorului electronic trifazat bidirectional existent&lt;(&gt;,&lt;)&gt; programat cu tarif producator, in montaj semidirect; 2.- lucrari finantate in baza tarifului de racordare, conform prevederilor Ord. ANRE 59/2013 cu modificarile si completarile ulterioare: - dezafectarea vechii cai de alimentare cu energie electrica si recuperarea contorului trifazat bidirectional existent, in montaj semidirect; - constructie tablou jt in PTB 9412, conform DY 3009/1RO, echipat cu 1buc. intrerupator tetrapolar automat I=250A, conform DY 3101/7RO, respectiv 1buc. placa inchidere conform DY 3003/1RO si realizare coloana trafo utilizand cabluri unipolare Al 3x240+1x150mmp; - pozare cablu Al 3x150+95N, conform DC 4146RO, in tub protectie, intre iesirea din intrerupatorul tetrapolar I=250A la BMPTi, in lungime de cca. 50m, din care cca. 25m canalizare zona nepavata, 3m zona pavata, respectiv cca. 5m subtraversare carosabil; 3. lucrari de realizat prin grija si pe cheltuiala beneficiarului: - priza de pamant a BMPTi; - coloana jt intre BMPTi si TG beneficiar.</t>
  </si>
  <si>
    <t>-Conform lucrarii: EEI -SS-939-2024 elaborata de S.C ELECTROECHIPAMENT INDUSTRIAL si avizata de Retele Electrice Banat SA cu documentul Aviz CTE nr.37/01/15.05.2024 Lucrări necesare racordării: Racordarea intrare-iesire in LEA 20kV Sicula din statia 110/20 kV Pancota Lucrări pe tarif de racordare: - echipare stalpl existent SE 8 (189/76) cu consola de derivatie, cu separator 24kV, descarcatoare cu oxid de zinc 24kV si priza de Pamant cu Rp&lt;4ohmi - plantare stalp nou 12G31 in deschiderea 189/76 – 189/77 ,echipat cu consola de derivatie, cu separator 24kV, descarcatoare cu oxid de zinc 24kV si priza de Pamant cu Rp&lt;4ohmi LEA 20kV in lungime de cc. 2x50ml inter stalpul existent, stalpul proiectat si PC20kV. - Echiparea compartimentului de racordare al punctului de conexiuni 20 kV cu: -2 celule de linie motorizate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-Montarea in punctul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0,05 km -Posturi trafo si tablouri jt aferente centralei CEF 0,227 MW Cermei, trafo ≤ 2000kVA Asigurare accesului la PC 20kV proiectat pentru OD.-</t>
  </si>
  <si>
    <t>2024-10-03</t>
  </si>
  <si>
    <t>2025-10-03</t>
  </si>
  <si>
    <t>Realizarea lucrărilor de întărire cu caracter gene criteriului cu N elemente în funcțiune în RET: - - Amplificare Trafo 2 250 MVA 400/110kV in Statia 400/220/110 kV Arad cu trafo 400/110 kV -400 MVA Realizarea lucrărilor de întărire cu caracter general pentru respectarea criteriului cu N elemente în funcțiune în RED 110 kV ,,-Reconductorarea LEA 110 kV Arad-Statia interconexiune 110 kV Horia 4 Chulpan -8,85 km cu conductor cu Imin=850 A ,,-Extindere statie 110/20kV Pancota, prin montarea celui de-al doilea trafo 25 MVA Realizarea lucrărilor de întărire cu caracter general pentru respectarea criteriului cu N-1 elemente în funcțiune în RET -nu e cazul - montare TR2 250 MVA 400/110kV in Statia 400/220/110 kV Arad -lucrare prevazuta in Planul de Dezvoltare al CNTEE Transelectrica.-an PIF 2028 - Amplificare Trafo 1 250 MVA 400/110kV in Statia 400/220/110 kV Arad cu trafo 400/110 kV -400 MVA Evaluarea lucrarilor de intarire i5 = iMTA + iST110/MT [lei/MVA]= 97.000 + 432.000 = 529.000 lei ,,Valoarea Ti calculata pe baza de indici aferenta OD/OTS cu lucrari de intarire la N si N-1 fara limitare operationala: Sevacuata = 0,252 MVA (Ti)SS = 529.000 x 0.252MW = 133.308 lei + TVA b) Valoarea Ti calculata pe baza de deviz general aferenta OD/OTS cu lucrari de intarire la N si N-1 fara limitare operationala: Lucrari de intarire la N Amplificare Trafo 2 250 MVA 400/110kV in Statia 400/220/110 kV Arad cu trafo 400/110 kV -400 MVA (Ti)SS = 24.497.034,00 lei + TVA LEA 110 kV Arad-Statia interconexiune 110 kV Horia 4 Chulpan -8,85 km (Ti)SS = 5.310.000 lei + TVA Extindere statie 110kV pentru 2x25MVA (Ti)SS = 15.805.819,14 lei + TVA Ti REB = 21.115.819,14lei fara TVA Ti OTS = 24.497.034,00 lei fara TVA (Ti)devizN = 45.612.853,14 lei fara TVA Lucrari de intarire la N-1 Amplificare trafo 2 din statia Arad (Ti)devizN-1 = 24.497.034 lei fara TVA Ti REB = 0 Ti OTS = 24.497.034,00 lei fara TVA (Ti)devizN = 24.497.034,00 lei fara TVA(Ti)deviz =(Ti)devizN+ (Ti)devizN-1=45.612.853,14+24.497.034=70.109.887 ,14 lei fara TVA Ti = minim ((Ti)ss si (Ti)deviz ) = (min 133.308 lei ; 70.109.887,14 lei)= 133.308 lei + TVA Termenul posibil de realizare a lucrărilor de intarire in RED este 353 zile lucratoare, la N si N-1 elemente (fara limitare operationala), de la momentul obtinerii obtinerii avizelor si autorizatiilor de construire. S-a calculat timpul necesar realizarii lucrarilor de intarire pentru racordarea CEF Cermei 0,227 MW astfel: La N: 1x10 luni x 22 zile lucratoare + 15 zile/km x 8,85 km (la N) = 353 zile lucratoare. (reconductorari) Nu sunt inclusi timpii de obtinere a avizelor si acordurilor proprietarilor si timpii aferenti lucrarilor din instalatiile OTS</t>
  </si>
  <si>
    <t>-Consta într-un PC anvelopa 20kV pus la dispozitie de catre beneficiar, cu masura MT racordat la LEA A20 kV Ghiroda din statia 110/20kV PADUREA VERDE , cu realizarea urmatoarelor lucrari: Stalpul Nr. 91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10 in punctul de conexiune &lt;(&gt;,&lt;)&gt;50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</si>
  <si>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6244 SLATINA TIMIS</t>
  </si>
  <si>
    <t>Exista bransament electric monofazat aerian, racordat din stalpul SE4, de pe circuitul LEA JT aferent PTA6244, 20/0,4kV, 250KVA, cu contor electronic monofaza si BMPM pe fatada cladire, in exteriorul proprietatii.-Se va inlocui disjunctorul existent cu un intrerupator bipolar fix de 40A. Prin grija Retele electrice Banat se va reprograma contorul monofazat electronic existent in regim bidirectional.</t>
  </si>
  <si>
    <t>A20 TORMAC-GATAIA TM</t>
  </si>
  <si>
    <t>-Consta într-un PC anvelopa 20kV pus la dispozitie de catre beneficiar, cu masura MT inseriat la LEA A20 kV TORMAC din statia 110/20kV GATAIA , cu realizarea urmatoarelor lucrari: Intre stalpii NR.150/11 si 150/12 se vor planta 2 stalpi SC 15014 , unul la o distanta de aproximativ 15m fata de stalpul Nr.150/11 si celalalt la o distanta aproximativa de 15 m fata de stalpul Nr.150/12 conform planului de situatie anexat fisei de solutie . Stalpii noi proiectati vor fi echipati cu: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2x55 m (din care 2x10m pe stalpii noi proiectatti,2x35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</si>
  <si>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2025-10-04</t>
  </si>
  <si>
    <t>T12202 HODONI CAMIN</t>
  </si>
  <si>
    <t>Bransament electric monofazat existentNu este cazulContor existent bidirectional programat pentru tarif de producator.</t>
  </si>
  <si>
    <t>2024-10-07</t>
  </si>
  <si>
    <t>2025-10-07</t>
  </si>
  <si>
    <t>T 1945 SINAGRO F POMI</t>
  </si>
  <si>
    <t>Bransament electric trifazat existentNu este cazulNecesar reprogramare contor existent pentru tarif de producator. In perioada de probe va fi instalat un analizor de calitate a energiei electrice clasa A, pentru perioada de cel putin o saptamana cu centrala pe productie. Productie Cd – Consum Ci = Energie electrica livrata in retea pentru decontare prosumator – furnizor (Diferenta &gt;=0 )” *Cd = Contor de decontare **Ci = Contor agregator Generator + Acumulator</t>
  </si>
  <si>
    <t>PTA 11042 ZIMAND CUZ CAP</t>
  </si>
  <si>
    <t>-Din PTA 20/0.4kV, 100kVA, nr.11042,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3x50+25C, conform DC 4126RO, din Cd a PTA 11042 la BMPTi, in lungime de cca. 115m, din care cca. 110m canalizare zona nepavata; 3. lucrari de realizat prin grija si pe cheltuiala beneficiarului: - priza de pamant a BMPTi; - coloana jt intre BMPTi si TG beneficiar.</t>
  </si>
  <si>
    <t>A20 TOMNATIC-LOVRIN TM</t>
  </si>
  <si>
    <t>-Consta într-un PC anvelopa 20kV pus la dispozitie de catre beneficiar, cu masura MT racordat la LEA A20 kV TOMNATIC din statia 110/20kV LOVRIN , cu realizarea urmatoarelor lucrari: Stalpul Nr. 68/68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110 m (din care 10m pe stalpul existent ,22 m foraj , 10m in punctul de conexiune ,68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</si>
  <si>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PTA 3303 ROVINA I-D</t>
  </si>
  <si>
    <t>Bransament electric trifazat care se va desfiinta dupa realizarea noului bransament corespunzator puterii solicitate.Sporul de putere solicitat necesita realizarea unei instalatii electrice trifazata subterana alimentata de la bornele transformatorului de putere din PTA nr. 3303 Rovina : - montare cutie 0.4 kV pentru transformator (DY 3018 RO) echipata cu 1 întrerupator (I=350 A) si cablu pozat pe stalp 3x150+95N mmp, L=10 m; - LES JT realizat cu cablu 3x150+95N mmp (DC 4146 RO), L=16 m (2 m pamant); - BMPTi 250 A (FT-133-MAT) cu picior încastrat în beton, montat pe domeniu public.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Este necesara obtinere autorizatie de construire/acord pentru instalatia de racordare.-</t>
  </si>
  <si>
    <t>2024-10-08</t>
  </si>
  <si>
    <t>2025-10-08</t>
  </si>
  <si>
    <t>6133 OBREJA 2</t>
  </si>
  <si>
    <t>Exista bransament electric trifazat aerian, racordat din stalpul de tip SC10002 de peste drum, de pe circuitul LEA JT aferent PTA 6133, 20/0 ,4kV, 250KVA, cu contor electronic trifazat in montaj direct, montat in tablou electric metalic pe perete, in interiorul proprietatii.-Se va realiza un bransament electric trifazat aerian realizat cu cablu JT, tetrapolar, AL 4x16mmp, cf. GSCC009/15, matricola 339063, in lungime traseu de 18 metri (5m pozat pe fatada cladirii, protejat in tub PVC cu protectie UV), racordat din stalpul SC10002 de pe circuitul LEA JT aferent PTA 6133, 20/0,4kV, 250KVA. Prin grija si cheltuiala Retele Electrice Banat se va monta pe fatada cladirii, la limita de proprietate, pe domeniul public, un BMPT din poliester armat cu fibra de sticla, echipat cf. FT 124 MAT, cu intrerupator tetrapolar fix 63A. Dupa racordarea bransamentului nou proiectat la reteaua electrica, se va demonta contorul din instalatia existenta si se va preda Operatorului de Retea.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t>
  </si>
  <si>
    <t>2024-10-15</t>
  </si>
  <si>
    <t>2025-10-15</t>
  </si>
  <si>
    <t>6012 VALEA CENCHII</t>
  </si>
  <si>
    <t>Exista bransament trifazat subteran, racordat din stalpul SC10001 de pe circuitul LEA JT aferent PTA 6012, 20/0,4kV, 160KVA, cu BMPT montat pe soclu de beton, la limita de proprietate, prevazut cu disjunctor tetrapolar 25A si contor electronic trifazat de tip Smart- Meter in montaj direct.-Se va inlocui disjunctorul existent cu un disjunctor tetrapolar 40A Se va reprograma contorul electroic trifazat Smart-Meter bidirectional conform puterii solicitate. Solicitantul va depune dosar definitiv pentru instalatia electrica de utilizare in aval de punctul de delimitare. Dosarul definitiv va fi elaborat de catre un electrician autorizat ANRE, prin grija si cheltuiala consumatorului.</t>
  </si>
  <si>
    <t>SEBIS 110/20KV</t>
  </si>
  <si>
    <t>2024-10-16</t>
  </si>
  <si>
    <t>2025-10-16</t>
  </si>
  <si>
    <t>Statia 110/20 kV Bucovina prin LES 20 kV nr. VI (alimentare de baza) si Statia 110/20 kV Fratelia prin LEA 20 kV Biled ( alimentare de rezerva pentru consumatorii vitali) si postul de transformare T1720, cu masura montata pe MT.</t>
  </si>
  <si>
    <t>Racord electric trifazat - alimentat cu energie electrica existent, din Statia 110/20 kV Bucovina prin LES 20 kV nr. VI (alimentare de baza) si din Statia 110/20 kV Fratelia prin LEA 20 kV Biled ( alimentare de rezerva pentru consumatorii vitali) si postul de transformare T1720, cu masura montata pe MT.Nu este cazulPrin grija si pe cheltuiala utilizatorului se va realiza automatizarea necesara eliminarii posibilitatii de evacuare in RED a puterii produse. Solutia tehnica fiind mentinuta conform ATR.16828662.</t>
  </si>
  <si>
    <t>Prosumator &gt; 400 kW(fara evacuare in retea)</t>
  </si>
  <si>
    <t>T 51955</t>
  </si>
  <si>
    <t>Bransament electric monofazat existentNu este cazulBransament subteran trifazat proiectat din LEA JT existenta realizata cu cablu 3x70+54,6, alimentata din postul T 51955 20/0,4 kV-400 kVA. Bransamentul se va realiza din stalpul existent cu cablu 3x25+16C (cf. DC 4126 RO), in lungime de 23 m (cablul se va poza in tub tip DS 4247/4/5/6) din care: 10 m pe stalp (la coborarea de pe stalp fixarea cablului se va face cu coliere zincate sau din inox si se va proteja prin profil U tip Retele Electrice Banat pâna la inaltimea de 3 m)12m dale pietonale,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 Materialelesi echipamentele care se utilizeaza la realizarea instalatiei trebuie sa fie conforme cu cerintele din specificatiile tehnice unificate Retele Electrice Banat.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aferente imobilelor afectate de instalatia deracordare/capacitatile deviate. Conform Ordin ANRE 23/09.03.2022, costul mediu pentru realizarea unui bransament trifazat subteran din LEA sau bransament trifazat mixt este de 2430 lei.</t>
  </si>
  <si>
    <t>PTA2067 COMUNA TOMNATIC</t>
  </si>
  <si>
    <t>-Bransament subteran trifazat proiectat din CD alimentata din postul T 2067 20/0,4 kV-250 kVA. Bransamentul se va realiza din CD cu cablu 3x150+95N &lt;(&gt;,&lt;)&gt;in lungime de 400 m : 321 m sap. tip A in zona verde, 70 m foraj, m sap. tip A in zona asfaltata 7 m , 1m pavaj si 1 m in BMPTi 250A, TC 250/5A cls. 0.5s FT 133 echipat conform FT124MAT si montat conform FT133MAT pe soclu, amplasat la limita de proprietate, cu acces din domeniul public. Necesar montare contor bidirectional programat pentru tarif de producator in BMPTi-ul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 aferente imobilelor afectate de instalatia deracordare/capacitatile deviate. *******__ Conform Ordin ANRE 23/09.03.2022, costul mediu pentru realizarea unui bransament trifazat subteran din firida este de 2060 lei.-</t>
  </si>
  <si>
    <t>2024-10-21</t>
  </si>
  <si>
    <t>2025-10-21</t>
  </si>
  <si>
    <t>6229 DALCI</t>
  </si>
  <si>
    <t>Exista bransament trifazat, racordat din circ. LEA JT aferent PTA 6229, 20/0,4kV, 50KVA, cu BMPT, si contor electronic trifazat in montaj direct.-Se va realiza un nou bransament electric trifazat subteran, realizat cu cablu electric JT 3x95+50N cf. DC 4146RO matricola 330655, in lungime traseu de 5 metri pozat pe domeniul public, racordat din cutia de distributie CD, curcuitul 4 aferenta PTA 6229, 20/0,4kV, 50KVA. Prin grija si cheltuiala Retele Electrice Banat se va monta la limita de proprietate, langa gard un BMPT-i 125A, cf.FT-133MAT, cu separator+intreruptor tetrapolar 125A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consumaorului. Prin grija si cheltuiala Retele Electrice Banat se va monta in BMPT-i un contor electronic trifazat de tipSmart-Meter bidirectional in montaj semidirect.</t>
  </si>
  <si>
    <t>2024-10-22</t>
  </si>
  <si>
    <t>2025-10-22</t>
  </si>
  <si>
    <t>PTZ 166 BLOCURI TELIUC</t>
  </si>
  <si>
    <t>-Circuit electric trifazat subteran racordat in TDRI aferent PTZ nr. 166 Blocuri Teliuc : - LES JT realizat cu cablu 3x150+95N mmp (DC 4146 RO), L=22 m (10 m pamant); - BMPTi 250 A (FT-133-MAT) cu picior încastrat în beton, montat la limită de proprietate; - grup de masura compus din 3 transformatoare de curent (250/5 A, clasa 0.5S) si contor AMR de energie electrica activa si reactiva trifazat (3x230/400 V, 5-20 A, clasa 0.5S), cu posibilitatea inregistrarii curbei de sarcina si transmisie automata a datelor masurate.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 • Pentru crearea conditiilor tehnice necesare alimentarii cu energie electrica, RETELE ELECTRICE Banat SA – UT Hunedoara va efectua lucrari in amonte de punctul de racordare. Utilizatorul va putea beneficia de puterea solicitata, dupa realizarea lucrarilor de intarire, termenul posibil fiind de 24 luni.-</t>
  </si>
  <si>
    <t>2024-10-24</t>
  </si>
  <si>
    <t>2025-10-24</t>
  </si>
  <si>
    <t>-Solutie propusa racord nou (tip bransament LEA/LES, lungime, sectiune, BMP, tip contor, etc): Lucrari finantate de catre beneficiar: Se va inlocui stalpul nr 313 de pe linia GATAIA-GATAIA cu un stalp tip SC15014 Stalpul Nr. 313 nou proiectat se va echipa cu : - separator vertical DY 595 RO, - Realizarea prizei de pamant cu Rp≤4ohmi; -Consola semiorizontala de sustinere echipata cu izolatori dubli de sustinere DJ502/2 Lucrări finanţate de beneficiar, realizate prin grija lui, ce devin proprietatea acestuia, conform Ordin nr. 59/2013: -LEA MT intre bornele separator si cadru de sigurante MT; -PTA 20/0,4-250KVA; -coloana JT intre bornele trafo si CD -coloana JT intre CD si BMPTi 250A, TC 250/5A cls. 0.5s FT 133 Masurarea energiei electrice se va face printr-un BMPTi 250A, TC 250/5A cls. 0.5s FT 133 pus la dispozitie de distribuitor Delimitarea între instalaţiile distribuitorului şi cele ale consumatorului este la bornele de iesire din separator MT Materialele şi echipamentele care se utilizează la realizarea instalaţiei trebuie să fie noi, omologate sau certificate, după caz, dacă acest lucru este prevăzut înspecificaţiile tehnice unificate, în conformitate cu procedurile aplicabile în ReteleElectrice Banat S.A .-</t>
  </si>
  <si>
    <t>A20 TURNU-POLTURA AR</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</si>
  <si>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</si>
  <si>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2024-10-25</t>
  </si>
  <si>
    <t>2025-10-25</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</si>
  <si>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</si>
  <si>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A20 JIMBOLIA 2-CARPINIS TM</t>
  </si>
  <si>
    <t>nu este cazulNu este cazulConsta într-un PC anvelopa 20kV pus la dispozitie de catre beneficiar, cu masura MT racordat la LEA A20 kV JIMBOLIA din statia 110/20kV CARPINIS, cu realizarea urmatoarelor lucrari: Stalpul Nr. 14/787/4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360 m (din care 10m pe stalpul existent, 10 in punctul de conexiune &lt;(&gt;,&lt;)&gt;330 m spatiu verde si 10m foraj )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</si>
  <si>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2025-10-31</t>
  </si>
  <si>
    <t>S20 6T-TEBA AR</t>
  </si>
  <si>
    <t>-Din LES 20kV Teba -6T, tronsonul cuprins între PT3100 si PT3014 prin realizarea următoarelor lucrări: 1. Lucrări finanţate pe baza tarifului de racordare plătit de beneficiar la OD: - Realizare LES 20kV cu cablu de Al 2x[3x185] mmp lungime totala de cca. 40m, montat în tub conform DS4235 RO şi DS4247 RO, prin secţionarea şi manşonarea LES 20kV existent intre PT3100 si PT3014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Demontare contor si dezafectare cale de curent existenta;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</si>
  <si>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A20 GHILAD-DETA TM</t>
  </si>
  <si>
    <t>Bransament electric trifazat existentNu este cazulConsta într-un PC anvelopa 20kV pus la dispozitie de catre beneficiar, cu masura MT racordat la LEA A20 kV GHILAD din statia 110/20kV DETA , cu realizarea urmatoarelor lucrari: Stalpul Nr. 91/144/7/2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30 m (din care 10m pe stalpul existent ,10 m spatiu verde , 10m in punctul de conexiune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</si>
  <si>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24462840</t>
  </si>
  <si>
    <t>24777415</t>
  </si>
  <si>
    <t>24583523</t>
  </si>
  <si>
    <t>24445404</t>
  </si>
  <si>
    <t>24532824</t>
  </si>
  <si>
    <t>24845247</t>
  </si>
  <si>
    <t>Realizarea lucrărilor de întărire cu caracter gene criteriului cu N elemente in functiune in RED 110 kV: Reconductorari → LEA 110 KV SAINT GOBAIN -MIRCEA VODA (RED) (minim 850 A) 1,13 km → LEA 110 KV PELICANU-SAINT GOBAIN (RED) (minim 850 A) 3,03 km → LEA 110 KV MIRCEA VODA – CALARASI (RED) (minim 850 A) 9,88 km → LEA 110KV BUCURESTI SUD – DUDESTI (REM) (minim 850 A) 4,44 km → LEA 110KV DUDESTI- FCME (REM) (minim 850 A) 5,83 km → LEA 110KV SOLEX- FCME (REM) (minim 850 A) 5,91 km Linii noi → LEA 110 KV DRAGALINA – CALARASI C1 (RED) → LEA 110 KV PELICANU – CALARASI C1 (RED) → LEA 110kV FUNDULEA-SOLEX C1 (REM) Realizarea lucrărilor de întărire cu caracter general pentru respectarea criteriului cu N elemente in functiune in RET: - Racordarea LEA 400 kV Stupina - Varna si LEA 400 kV Rahman - Dobrudja în staţia 400 kV Medgidia Sud. Etapa I - Extinderea staţiei 400 kV Medgidia Sud( Etapa 1 PIF 2022, Etapa 2 PIF 2024); - Retehnologizare staţia Medgidia Sud 110 kV(Etapa 1 PIF 2022 ,Etapa 2 PIF 2023); - Extinderea staţiei 400 kV Cernavodă, et. II: racordare linii noi( Etapa 1 PIF 2022,); - LEA 400 kV d.c. Cernavoda - Stalpu si racord in statia Gura Ialomitei (linie nouă)(Etapa 1 PIF 2022); - Marirea capacitatii de transport tronson LEA 400 kV Bucuresti Sud - Pelicanu (8 km)(Etapa 1 PIF 2024); - Extinderea staţiei 400 kV Gura Ialomiţei cu două celule: LEA 400 kV Cernavodă 3 şi LEA 400 kV Stâlpu (Etapa 1 PIF 2022); - LEA 400 kV d.c. (1c.e) Gutinas - Smardan (PIF 2024); - Retehnologizarea statiei electrice de transformare 400/110 kV Pelicanu(PIF 2025); - Retehnologizarea staţiei 400 kV Isaccea (etapa II - retehnologizare statie 400 kV)(PIF 2026); - Instalare trafo 3 nou 400/110kV Medgidia Sud(PIF 2026); - Instalare trafo 3 nou 400/110kV Smardan (PIF 2026); - LEA 400 kV d.c. (1c.e) Constanta Nord - Medgidia Sud (PIF 2028); - Marirea capacitatii de transport LEA 400 kV Bucuresti Sud-Gura Ialomitei (PIF 2028); - Mijloace moderne de reglaj al tensiunii (SVC) (PIF 2028); - Reconductorare LEA 220kV Turnu Magurele-Ghizdaru (PIF 2028); - Reconductorare LEA 220kV Turnu Magurele-Craiova Nord (PIF 2028); - Reconductorare LEA dc 220kV Bucuresti Sud-Ghizdaru (PIF 2028); - 400/110kV Grozavesti (PIF 2029); - Marirea capacitatii de transport LEA 400 kV Cernavoda - Pelicanu (53 km) (PIF 2029); - 400/110kV Fundeni (PIF 2031). Lucrari care nu sunt incluse in Planul de Dezvoltare RET 2023-2031: Linii noi: → LEA 220KV BUCURESTI SUD - CEE GURBANESTI C1 Reconductorari: → LEA 220KV BUCURESTI SUD - FUNDENI BARA B → LEA 220 KV BUCURESTI SUD - FUNDENI BARA A → LEA 400 KV SLATINA – IEPURESTI → LEA 220KV BUCURESTI SUD - CEE GURBANESTI → Montarea celui de-al treilea transformator 400/110 kV de 250 MVA in Statia 400/110 kV Gura Ialomitei; → Montarea celui de-al treilea transformator 400/110 kV de 250 MVA in Statia 400/110 kV Pelicanu; → Montarea celui de-al doilea autotransformator 220/110 kV de 200 MVA in Statia 220/100 kV Mostistea; Realizarea lucrărilor de întărire cu caracter general pentru respectarea criteriului cu N-1 elemente in functiune in RED 110 kV: Linii noi: → LEA 110KV BUCURESTI SUD- DUDESTI C1 (REM) → LEA 110 KV PELICANU – CALARASI C2 (RED) → LEA 110KV DUDESTI- FCME C1 (REM) → LEA 110KV DRAGALINA - CALARASI C2 (RED) → LEA 110KV SOLEX- FCME C1 (REM) → LEA 110KV FUNDULEA-SOLEX C2 (REM) → LEA 110 KV URZICENI – CAZANESTI C2 (RED) Reconductorari: → LEA 110 KV GURA IALOMITEI - CEF TANDAREI (RED) (minim 850 A) 12,9 km → LEA 110 KV GHEORGHE DOJA - SLOBOZIA NORD (RED) (minim 850 A) 22,68 km → LEA 110 KV GHEORGHE DOJA - SLOBOZIA NORD C1 (RED) (minim 850 A) 22,68 km → LEA 110 KV URZICENI – CAZANESTI C1 (RED) (minim 850 A) 40,48 km → LEA 110KV DUDESTI- FCME(REM) (minim 850 A) 5,83 km → LEA 110 KV TANDAREI - SLOBOZIA SUD (RED) (minim 850 A) 29,22 km → LEA 110 KV SLOBOZIA SUD – DRAGALINA(RED) (minim 850 A) 16,65 km Realizarea lucrărilor de întărire pentru respectarea criteriului cu N-1 elemente in functiune in RET: Lucrari care nu sunt incluse in Planul de Dezvoltare RET 2023-2031: Linii noi: → LEA 400 KV BUCURESTI SUD – PELICANU C1 → LEA 220KV BUCURESTI SUD - CEE GURBANESTI C2 → LEA 400KV DOMNESTI- BUCURESTI SUD C1 → Amplificare TR. 1 400/110 kV 250MVA → 400MVA in statia de transformare Pelicanu; → Amplificare TR. 1 400/110 kV 250MVA → 400MVA in statia de transformare Gura Ialomitei; → Amplificare AT. 1 220/110 kV 200MVA → 300MVA in statia de transformare Mostistea. 1.,,Utilizatorul a optat pentru prevederile ord. 81/2022 cu referire la limitarea operationala tinand cont de contingentele la care au rezultat suprasarcini in RED/RET.</t>
  </si>
  <si>
    <t>24874020</t>
  </si>
  <si>
    <t>24840890</t>
  </si>
  <si>
    <t>19512351</t>
  </si>
  <si>
    <t>Realizarea lucrărilor de întărire cu caracter gene criteriului cu N elemente in functiune in RED 110 kV: - amplificarea grupului de tratare neutru prin inlocuirea BS existente cu bobina de stingere 30-200A pe bara B 20kV in statia Dragalina Realizarea lucrărilor de întărire cu caracter general pentru respectarea criteriului cu N-1 elemente in functiune in RED 110 kV: -Reconductare LEA 110 kV Slobozia Sud–Dragalina – 16,65km (min. 850A) -Reconductare LEA 110 kV Calarasi–Dragalina – 25,08km (min. 850A) -Reconductare LEA 110 kV Calarasi–Pelicanu – 7,78km (min. 850A) -Reconductare LEA 110 kV Tamadau-Fundulea – 8,26km (min. 850A) -Reconductare LEA 110 kV Solex-Fundulea – 23,6km (min. 850A) (gestiune REM) Evaluarea lucrarilor de intarire Valoarea estimata a lucrarilor enuntate la pct.3.2 pe baza de indici conform art. 44 din Ordinul ANRE 11/2014 este de: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4,369 MVA Rezulta T(I)=Sn x I5 = 4,369 x 529.000 = 2.311.201 lei fara TVA Valoarea Ti calculata pe baza de deviz general aferenta OD/OTS cu lucrari de intarire la N si N-1 fara limitare operationala: (Ti )SS= 41.080.000 lei fara TVA din care: la N elemente: Ti RED= 450.000 lei fara TVA la N-1 elemente: Ti REM= 11.790.000 lei fara TVA Ti RED= 28.840.000 lei fara TVA Astfel valoarea componentei T(I) care se va considera la calculul tarifului de racordare este: T(I) = min ((Ti)N_elemente+(Ti)N-1_elemente; T(i)) = min (41.080.000 lei; 2.311.201 lei) = 2.311.201 lei fără TVA Termenul posibil de realizare a lucrărilor de intarire in RED/REM este 2.320 zile lucratoare de la momentul obtinerii obtinerii avizelor si autorizatiilor de construire. S-a calculat timpul necesar realizarii lucrarilor de intarire pentru racordarea CEF astfel: 4x10 luni x 22 zile lucratoare + 15 zile/km x 57,77 km = 1746 zile lucratoare pentru reconductorari LEA 110 kV RED 1x10 luni x 22 zile lucratoare + 15 zile/km x 23,6 km = 574 zile lucratoare pentru reconductorari LEA 110 kV REM</t>
  </si>
  <si>
    <t>24813166</t>
  </si>
  <si>
    <t>25007094</t>
  </si>
  <si>
    <t>RAJA S.A.</t>
  </si>
  <si>
    <t>CONSTRUIRE CEF IN INCINTA COMPLEX INMAGAZINARE , TRATARE SI POMPARE PALAS</t>
  </si>
  <si>
    <t>Comuna Mircea Voda</t>
  </si>
  <si>
    <t>Statie incarcare auto+CEF (Anexa 4)</t>
  </si>
  <si>
    <t>Gheorghe Gutu</t>
  </si>
  <si>
    <t>CONSTRUIRE CEF IN INCINTA SEAU CONSTANTA SUD</t>
  </si>
  <si>
    <t>COMUNA SOMOVA</t>
  </si>
  <si>
    <t>Statie Auto+CEF (Anexa 4)</t>
  </si>
  <si>
    <t>U.C.G. CONSTRUCTII ECOLOGICE S.R.L.</t>
  </si>
  <si>
    <t>CARIERA PIATRA + CEF Anexa 1</t>
  </si>
  <si>
    <t>AGRIPLAY COMPANY SRL</t>
  </si>
  <si>
    <t>CENTRALA FOTOVOLTAIC + CEF- ANEXA 4</t>
  </si>
  <si>
    <t>DANIELA IONESCU</t>
  </si>
  <si>
    <t>SAVES ENERGY ROMANIA SRL</t>
  </si>
  <si>
    <t>CEF Sarulesti</t>
  </si>
  <si>
    <t>BEJAN ADRIAN-MARIAN</t>
  </si>
  <si>
    <t>JUNONA SHIPPING AGENCY S.R.L.</t>
  </si>
  <si>
    <t>COMUNA LIMANU</t>
  </si>
  <si>
    <t>CEF+STATII DE INCARCARE-ANEXA 4</t>
  </si>
  <si>
    <t>DOMAREX GREEN ENERGY SRL</t>
  </si>
  <si>
    <t>COMUNA BESTEPE</t>
  </si>
  <si>
    <t>Statii de incarcare + CEF - ANEXA 4</t>
  </si>
  <si>
    <t>COMUNA VALU LUI TRAIAN</t>
  </si>
  <si>
    <t>Parc fotovoltaic / ANEXA 4 ssp</t>
  </si>
  <si>
    <t>S20 0422- DEPOZITE CT</t>
  </si>
  <si>
    <t>Se mentine alimentarea existenta. Nu se fac modificari de natura tehnica. Nu se va debita energie in retea. Se vor instala CEF pe partea de utilizare.</t>
  </si>
  <si>
    <t>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</si>
  <si>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PTA 77 CEAMURLIA DE JOS L 9605</t>
  </si>
  <si>
    <t>Se va realiza bransament trifazat de sectiune 25 mmp (cca 10 m) din stalp SE 10 LEA 0.4 kV existent pe str Campului, pana la un BMPT echipat cu separator si intrerupator jt automat de 63 A. Cutia se va monta pe stalpul de racord. Racordul va fi pozat pe stalp (10 m). Contorul electronic trifazat tip SmartMeter bidirectional CERT1 in montaj direct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</si>
  <si>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PETROL SUD 110/20/6 KV</t>
  </si>
  <si>
    <t>A20 9300- TULCEA VEST TL</t>
  </si>
  <si>
    <t>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</si>
  <si>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A20 4507 PT ECLUZA OVIDIU- NAZARCEA CT</t>
  </si>
  <si>
    <t>PTA 1614 CAP NIC. BALCESCU</t>
  </si>
  <si>
    <t>Din firida tip E1+1 nou montata pe lucrari intarire retea se va realiza un bransament trifazat cu cablu quadripolar 3x95+50N montat subteran in profil A in lungime de 6m (3x95+50N-6m din care 4m pozat subteran) pana la un BMPTS1 tip monobloc&lt;(&gt;,&lt;)&gt; echipat cu separator si intrerupator JT automat de 180A si transformatori de curent TC-uri 125/5A+400%. Cutia se va monta pe un soclu incastrat in fundatie de beton la limita de proprietate. In BMPT se va monta contor electronic trifazat in montaj semidirect de catre Retele Electrice Dobrogea SA. BMPT-ul si contorul vor fi puse la dispozitie de catre Retele Electrice Dobrogea SA. Inlocuire masura existenta. Costul mediu pentru realizarea unui bransament trifazat alimentat din LES 0,4kV este de 2060 lei.</t>
  </si>
  <si>
    <t>PTA 1076 POIANA</t>
  </si>
  <si>
    <t>FUNDULEA 110/20 KV</t>
  </si>
  <si>
    <t>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t>
  </si>
  <si>
    <t>Se mentine alimentarea existenta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</si>
  <si>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8001 GALBIORI- GALBIORI CT</t>
  </si>
  <si>
    <t>Alimentarea cu energie electrica se va realiza prin proiectarea si executarea unui punct de conexiuni conform normelor unificate RED in vigoare racordat pe medie tensiune in LES 20 kV L 8001 intre PTA 1419 si PTA 1436 prin realizarea de mansoane pe MT LES 20 kV de sectiune de 3x1x185 mmp 2x20m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monofazat existent se va desfiinta, si impreuna cu grupul de masura se vor preda catre UO MTJT.</t>
  </si>
  <si>
    <t>A20 1521 VAMA VECHE- S.N. MANGALIA CT</t>
  </si>
  <si>
    <t>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</si>
  <si>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A20 BRANCOVENI-DRAGALINA CL</t>
  </si>
  <si>
    <t>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t>
  </si>
  <si>
    <t>A20 9220- MARMURA TL</t>
  </si>
  <si>
    <t>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</si>
  <si>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A20 4205 VALEA SEACA- BASARABI CT</t>
  </si>
  <si>
    <t>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t>
  </si>
  <si>
    <t>KEVIMARPO TRADE SRL</t>
  </si>
  <si>
    <t>PTA 0161 AESC VERNESTI</t>
  </si>
  <si>
    <t>Actualizare ATR154/46689</t>
  </si>
  <si>
    <t>Actualizare ATR154/46691</t>
  </si>
  <si>
    <t>IS Vetis</t>
  </si>
  <si>
    <t>Center Renewable Energy SRL</t>
  </si>
  <si>
    <t>220/110 Vetis</t>
  </si>
  <si>
    <t>161/53984</t>
  </si>
  <si>
    <t>Societatea Energetica Electrica SA</t>
  </si>
  <si>
    <t>IS Fantanele</t>
  </si>
  <si>
    <t>stația                        220/110 kV Fantanele</t>
  </si>
  <si>
    <t>149/46658</t>
  </si>
  <si>
    <t>Creative Solutions Projects S.R.L</t>
  </si>
  <si>
    <t>CEE Naidas</t>
  </si>
  <si>
    <t>statie noua 400 kV Naidas</t>
  </si>
  <si>
    <t>statie noua 400 kV Naidas racordata intrare-iesire in                 LEA 400 kV Resita-Pancevo</t>
  </si>
  <si>
    <t>153/45003</t>
  </si>
  <si>
    <t>Aukera Project Company Delta S.R.L</t>
  </si>
  <si>
    <t>IS Gura Ialomitei</t>
  </si>
  <si>
    <t>160/51982</t>
  </si>
  <si>
    <t>SC JACOROM ENERGY SRL</t>
  </si>
  <si>
    <t>CEF MANEUTI SC JACOROM ENERGY SRL</t>
  </si>
  <si>
    <t>ARHIEPISCOPIA SUCEVEI SI RĂDĂUTILOR</t>
  </si>
  <si>
    <t>CEF MOARA  ARHIEPISCOPIA SUCEVEI SI RĂDĂUTILOR</t>
  </si>
  <si>
    <t>MUNICIPIUL ROMAN</t>
  </si>
  <si>
    <t>CEF ROMAN MUNICIPIUL ROMAN</t>
  </si>
  <si>
    <t>COMUNA BERESTI-TAZLAU</t>
  </si>
  <si>
    <t>CEF BERESTI-TAZLAU COMUNA BERESTI-TAZLAU</t>
  </si>
  <si>
    <t>SC DESPENERGY IMOBILIARE SRL</t>
  </si>
  <si>
    <t>CEF MUNTENII DE SUS SC DESPENERGY IMOBILIARE SRL</t>
  </si>
  <si>
    <t>CEF BOURENI COMUNA BALS</t>
  </si>
  <si>
    <t>SC ADAVLAS SRL</t>
  </si>
  <si>
    <t>CEF TESNA  SC ADAVLAS SRL</t>
  </si>
  <si>
    <t>SC EXPERT BUSINESS CONSULTING SRL</t>
  </si>
  <si>
    <t>CEF VATRA DORNEI SC EXPERT BUSINESS CONSULTING SRL</t>
  </si>
  <si>
    <t>DRUGA IOAN CIPRIAN</t>
  </si>
  <si>
    <t>CEF HEMEIUS DRUGA IOAN CIPRIAN</t>
  </si>
  <si>
    <t>MANASTIREA BUNA VESTIRE</t>
  </si>
  <si>
    <t>CEF TISA-SILVESTRI MANASTIREA BUNA VESTIRE</t>
  </si>
  <si>
    <t>COMUNA STANISESTI</t>
  </si>
  <si>
    <t>CEF SLOBOZIA  COMUNA STANISESTI</t>
  </si>
  <si>
    <t>SC ROMTEXIM SRL</t>
  </si>
  <si>
    <t>CEF BACAU SC ROMTEXIM SRL</t>
  </si>
  <si>
    <t>SC TRANSAERO INVESTMENT GROUP MIHUT PR SRL</t>
  </si>
  <si>
    <t>CEF BACAU SC TRANSAERO INVESTMENT GROUP MIHUT PR SRL</t>
  </si>
  <si>
    <t>PAROHIA SF.40 DE MUCENICI</t>
  </si>
  <si>
    <t>CEF IASI PAROHIA SF.40 DE MUCENICI</t>
  </si>
  <si>
    <t>SANATORIUL DE NEUROPHIATRIE PODRIGA</t>
  </si>
  <si>
    <t>CEF PODRIGA SANATORIUL DE NEUROPHIATRIE PODRIGA</t>
  </si>
  <si>
    <t>UNITATEA MEDICO-SOCIALA SULITA</t>
  </si>
  <si>
    <t>CEF SULITA UNITATEA MEDICO-SOCIALA SULITA</t>
  </si>
  <si>
    <t>SC OFTALMOTOTAL SRL</t>
  </si>
  <si>
    <t>CEF BREAZU SC OFTALMOTOTAL SRL</t>
  </si>
  <si>
    <t>COMUNA DUMBRAVA ROSIE</t>
  </si>
  <si>
    <t>CEF DUMBRAVA ROSIE COMUNA DUMBRAVA ROSIE</t>
  </si>
  <si>
    <t>SC OPEN AUTO CENTER SRL</t>
  </si>
  <si>
    <t>CEF IASI SC OPEN AUTO CENTER SRL</t>
  </si>
  <si>
    <t>SC DUMITRIU METAL SRL</t>
  </si>
  <si>
    <t>CEF STAMATE SC DUMITRIU METAL SRL</t>
  </si>
  <si>
    <t>SPITALUL MUNICIPAL SF. DOCTORI COSM</t>
  </si>
  <si>
    <t>CEF RADAUTI  SPITALUL MUNICIPAL SF. DOCTORI COSM</t>
  </si>
  <si>
    <t>UAT COMUNA BLAGESTI</t>
  </si>
  <si>
    <t>CEF BUDA  UAT COMUNA BLAGESTI</t>
  </si>
  <si>
    <t>TERRACHAR MARKET SRL</t>
  </si>
  <si>
    <t>CEF NEGOIESTI TERRACHAR MARKET SRL</t>
  </si>
  <si>
    <t>COMUNA DRAGANESTI</t>
  </si>
  <si>
    <t>CEF ORTASTI COMUNA DRAGANESTI</t>
  </si>
  <si>
    <t>SC EUROLUX SRL</t>
  </si>
  <si>
    <t>CEF VASLUI SC EUROLUX SRL</t>
  </si>
  <si>
    <t>ABABEI MIRCEA CRISTIAN</t>
  </si>
  <si>
    <t>CEF CAMPULUNG MOLDOVENESC  ABABEI MIRCEA CRISTIAN</t>
  </si>
  <si>
    <t>COMUNA MAGIRESTI</t>
  </si>
  <si>
    <t>CEF MAGIRESTI COMUNA MAGIRESTI</t>
  </si>
  <si>
    <t>CEF STANESTI COMUNA MAGIRESTI</t>
  </si>
  <si>
    <t>CEF SESURI COMUNA MAGIRESTI</t>
  </si>
  <si>
    <t>STOICA MANUEL-IOAN</t>
  </si>
  <si>
    <t>CEF LUNCA CETATUII STOICA MANUEL-IOAN</t>
  </si>
  <si>
    <t>BLEJUSCA BOGDAN</t>
  </si>
  <si>
    <t>CEF ONESTI BLEJUSCA BOGDAN</t>
  </si>
  <si>
    <t>COMUNA MIHALASENI (BT)</t>
  </si>
  <si>
    <t>CEF MIHALASENI COMUNA MIHALASENI (BT)</t>
  </si>
  <si>
    <t>SC AGRODENIGEOR SRL</t>
  </si>
  <si>
    <t>CEF TOPOLITA SC AGRODENIGEOR SRL</t>
  </si>
  <si>
    <t>COMUNA MOSNA</t>
  </si>
  <si>
    <t>CEF MOSNA COMUNA MOSNA</t>
  </si>
  <si>
    <t>ORASUL STEFANESTI (BT)</t>
  </si>
  <si>
    <t>CEF STEFANESTI ORASUL STEFANESTI (BT)</t>
  </si>
  <si>
    <t>COMUNA CONCESTI</t>
  </si>
  <si>
    <t>CEF CONCESTI COMUNA CONCESTI</t>
  </si>
  <si>
    <t>SC SUNGREENPARK SRL</t>
  </si>
  <si>
    <t>CEF BARZESTI SC SUNGREENPARK SRL</t>
  </si>
  <si>
    <t>SC VIVA ENERGY SRL</t>
  </si>
  <si>
    <t>SC AEROSTAR SA</t>
  </si>
  <si>
    <t>CEF BACAU SC AEROSTAR SA</t>
  </si>
  <si>
    <t>31.12.2025</t>
  </si>
  <si>
    <t>31.12.2026</t>
  </si>
  <si>
    <t>ROMAN ORAS</t>
  </si>
  <si>
    <t>10.12.2025</t>
  </si>
  <si>
    <t>02.04.2025</t>
  </si>
  <si>
    <t>LEA 20 kV DELEA – CHIRCEȘTI</t>
  </si>
  <si>
    <t>GORBAN</t>
  </si>
  <si>
    <t>TEHNOTON</t>
  </si>
  <si>
    <t>E.HURMUZACHI</t>
  </si>
  <si>
    <t>TARITA 110/20 KV</t>
  </si>
  <si>
    <t>LES 110kV Bârlad – Gutinaş noua cca. 70km
Rec. LEA 110kV Ruginoasa – Tg. Frumos
Rec. LEA 110kV rac. CEE Vutcani&amp;Albesti – Munteni 14km
Rec. LEA 110kV Bârlad – CEE Glăvăneşti – Glăvăneşti
Rec. LEA 110kV Rediu - Roşieşti
Rec. LEA 110kV Bacău S. – der. CHE Răcăciuni
Rec. LEA 110kV Sişcani – Glăvăneşti
Rec. LEA 110kV Sişcani – Conţeşti
Rec. LEA 110kV Conţeşti – Gutinaş</t>
  </si>
  <si>
    <t>Rec. LEA 220kV Stejaru – Gheorghieni
LEA 400kV d.c. Smârdan – Gutinaş
LEA 400kV Suceava – Gădălin
2xTR 400/110kV Suceava 400MVA
AT7,8 400/220kV Gutinaş 400MVA
AT2 220/110kV Munteni 200MVA
Rec. LEA 220kV Gutinaş – rac. CEE Bacău 1&amp;2 – Banca
Rec. LEA 220kV Gutinaş – rac. CEE Balcani 1 – Banca
Rec. LEA 220kV Munteni – Banca
Rec. LEA 400kV Gutinaş – Braşov
Rec. LEA 220kV Stejaru – Gheorghieni peste cap. din PdD</t>
  </si>
  <si>
    <t>S.C. ELECTRICOM S.A.</t>
  </si>
  <si>
    <t>CEE + sistem BESS de stocare a energiei electrice</t>
  </si>
  <si>
    <t xml:space="preserve">	
A20 11003- CISMEAUA NOUA TL</t>
  </si>
  <si>
    <t>Se mentine solutia existenta stabilita prin ATR18/2008 din 09.05.2008 , fara depasirea puterii instalate aprobate. Se va construi un sistem tip BESS de stocare a energiei electrice pe partea de utilizare.</t>
  </si>
  <si>
    <t>STATIE DISTRIBUTIE CARBURANTI+CEF -Prosumator Anexa 1</t>
  </si>
  <si>
    <t>SECTORUL 2 AL MUNICIPIULUI BUCURESTI</t>
  </si>
  <si>
    <t>POSTELNICU AURELIAN</t>
  </si>
  <si>
    <t>Locuinta+CEF+Anexa 1</t>
  </si>
  <si>
    <t>COMUNA OGREZENI</t>
  </si>
  <si>
    <t>OLARU ION</t>
  </si>
  <si>
    <t>RUSU SEVASTIAN</t>
  </si>
  <si>
    <t>IB VOGT ECHO S.R.L.</t>
  </si>
  <si>
    <t>CEF Balaceanca</t>
  </si>
  <si>
    <t>MS SOLAR GREEN POWER SRL</t>
  </si>
  <si>
    <t>CENTRALA FOTOVOLTAICA 49.8MW</t>
  </si>
  <si>
    <t>IULIANA GHINEA</t>
  </si>
  <si>
    <t>GREEN POWER ENERGY SOLUTIONS</t>
  </si>
  <si>
    <t>IAVORSKI CONSTANTIN</t>
  </si>
  <si>
    <t>INFLPR RA</t>
  </si>
  <si>
    <t>COMUNA NADRAG</t>
  </si>
  <si>
    <t>INSTALAREA UNEI NOI CAPACITATI DE PRODUCERE A ENERGIEI ELECTRICE DIN SURSE SOLARE CU O CAPACITATE DE 200KW IN COMUNA NADRAG</t>
  </si>
  <si>
    <t>CORNEL GREEN ENERGY SRL</t>
  </si>
  <si>
    <t>Construire Centrala Electrica Fotovoltaica si racordare la SEN</t>
  </si>
  <si>
    <t>SC FAIR PLAY SERBAN SRL</t>
  </si>
  <si>
    <t>COMUNA PERIAM</t>
  </si>
  <si>
    <t>Asigurarea energiei electrice din surse regenerabile pentru consumul propriu al clădirilor publice si a iluminatului public din Comuna Periam, Jud. Timiș</t>
  </si>
  <si>
    <t>Asigurarea energiei electrice din surse regenerabile pentru consumul propriu al clădirilor publice si a iluminatului public din Comuna Periam, Jud. Timiș - CF 402016</t>
  </si>
  <si>
    <t>Asigurarea energiei electrice din surse regenerabile pentru consumul propriu al clădirilor publice si a iluminatului public din Comuna Periam, Jud. Timiș - CF 404285</t>
  </si>
  <si>
    <t>CEF + CASA - Prosumator</t>
  </si>
  <si>
    <t>ORASUL GEOAGIU</t>
  </si>
  <si>
    <t>Infiintare parc fotovoltaic in vederea producerii energiei electrice din surse regenerabile de tip solar pentru Orașul Geoagiu, Județul Hunedoara</t>
  </si>
  <si>
    <t>Asigurarea energiei electrice din surse regenerabile pentru consumul propriu al clădirilor publice si a iluminatului public din Comuna Periam, Jud. Timiș - CF 400991</t>
  </si>
  <si>
    <t>Asigurarea energiei electrice din surse regenerabile pentru consumul propriu al clădirilor publice si a iluminatului public din Comuna Periam, Jud. Timiș - CF 402603</t>
  </si>
  <si>
    <t>COMUNA TOTESTI</t>
  </si>
  <si>
    <t>DRAGOS GHEORGHE-MARIUS</t>
  </si>
  <si>
    <t>NICOLAE - SORIN LERINTI</t>
  </si>
  <si>
    <t>COMUNA ILIA</t>
  </si>
  <si>
    <t>COMUNA BUCOVAT</t>
  </si>
  <si>
    <t>ORASUL JIMBOLIA</t>
  </si>
  <si>
    <t>Parc 2 Jimbolia 399kW</t>
  </si>
  <si>
    <t>Asigurarea energiei electrice din surse regenerabile pentru consumul propriu al clădirilor publice si a iluminatului public din Comuna Periam, Jud. Timiș - CF 403709</t>
  </si>
  <si>
    <t>Parc 1 Jimbolia 399kW</t>
  </si>
  <si>
    <t>COMUNA OLARI</t>
  </si>
  <si>
    <t>INFIINTARE PARC FOTOVOLTAIC IN VEDEREA PRODUCERII DE ENERGEIE DIN SURSE REGENERABILE PENTRU CONSUM PROPRIU LA NIVELUL COMUNEI OLARI, JUDETUL ARAD</t>
  </si>
  <si>
    <t>COMUNA GLIMBOCA</t>
  </si>
  <si>
    <t>ASIGURAREA ENERGIEI DIN SURSE REGENERABILE DE ENERGIE DE TIP SOLAR PENTRU CONSUMUL PROPRIU UAT GLIMBOCA - CF 30377 ILUMINAT PUBLIC</t>
  </si>
  <si>
    <t>Popa Marius-Alin</t>
  </si>
  <si>
    <t>COMUNA JAMU MARE</t>
  </si>
  <si>
    <t>REALIZARE NOI CAPACITĂȚI DE PRODUCERE A ENERGIEI ELECTRICE PRODUSE DIN SURSE REGENERABILE PENTRU AUTOCONSUM –COMUNA JAMU MARE, JUDEȚUL TIMIȘ</t>
  </si>
  <si>
    <t>ASIGURAREA ENERGIEI DIN SURSE REGENERABILE DE ENERGIE DE TIP SOLAR PENTRU CONSUMUL PROPRIU UAT GLIMBOCA - CF 30148</t>
  </si>
  <si>
    <t>ASIGURAREA ENERGIEI DIN SURSE REGENERABILE DE ENERGIE DE TIP SOLAR PENTRU CONSUMUL PROPRIU UAT GLIMBOCA - CF 31778</t>
  </si>
  <si>
    <t>ORAS PANCOTA</t>
  </si>
  <si>
    <t>UAT Oras Pancota</t>
  </si>
  <si>
    <t>SOLAR ENERGY INNOVATION SRL</t>
  </si>
  <si>
    <t>PARC FOTOVOLTAIC IRATOSU</t>
  </si>
  <si>
    <t>MUNICIPIUL CARANSEBES</t>
  </si>
  <si>
    <t>Infiintare parc fotovoltaic in vederea producerii energiei electrice din surse regenerabile de tip solar pentru Municipiul Caransebes, Judetul Caras-Severin</t>
  </si>
  <si>
    <t>ASIGURAREA ENERGIEI DIN SURSE REGENERABILE DE ENERGIE DE TIP SOLAR PENTRU CONSUMUL PROPRIU UAT GLIMBOCA - CF 30377</t>
  </si>
  <si>
    <t>RESTAURANT</t>
  </si>
  <si>
    <t>PHOENIX GREEN ENERGY SRL</t>
  </si>
  <si>
    <t>Centrala Electrica Fotovoltaica Phoenix Green Energy</t>
  </si>
  <si>
    <t>ORASUL OTELU ROSU</t>
  </si>
  <si>
    <t>INFIINTARE PARC FOTOVOLTAIC PENTRU AUTOCONSUM IN ORASUL OTELU ROSU</t>
  </si>
  <si>
    <t>VARIOUS THINGS SRL</t>
  </si>
  <si>
    <t>punct de lucru</t>
  </si>
  <si>
    <t>HORATIU-COSMIN CIOREGA</t>
  </si>
  <si>
    <t>locuinta+cef</t>
  </si>
  <si>
    <t>COMUNA TAMADAU MARE</t>
  </si>
  <si>
    <t>ILUMINAT + CEF- ANEXA 4</t>
  </si>
  <si>
    <t>COMUNA DOR MARUNT</t>
  </si>
  <si>
    <t>ARGO IMOB SRL</t>
  </si>
  <si>
    <t>CEF CATALOI 1</t>
  </si>
  <si>
    <t>PET STAR HOLDING S.A.</t>
  </si>
  <si>
    <t>CEF - OFFGRID</t>
  </si>
  <si>
    <t>SC SANDBLASTING TLSRL</t>
  </si>
  <si>
    <t>Hala + CEF/ Anexa 4</t>
  </si>
  <si>
    <t>COMUNA CRUCEA</t>
  </si>
  <si>
    <t>Parc Fotovoltaic - UAT CRUCEA</t>
  </si>
  <si>
    <t>POLARIS M.HOLDING S.R.L.</t>
  </si>
  <si>
    <t>SEDIU BIROURI SI HALE + CEF Anexa 1</t>
  </si>
  <si>
    <t>COMUNA DRAGALINA</t>
  </si>
  <si>
    <t>GRUP POMPE APE MENAJERE SI UZATE</t>
  </si>
  <si>
    <t>COMUNA JEGALIA</t>
  </si>
  <si>
    <t>INFIINTARE PARC FOTOVOLTAIC IN COMUNA JEGALIA JUDETUL CALARASI</t>
  </si>
  <si>
    <t>CONSTRUIRE CENTRAL? FOTOVOLTAIC? (PROSUMATOR) TECHIRGHIOL / ANEXA 1</t>
  </si>
  <si>
    <t>GOSPODARIE APA POTABILA SI RETEA APA POTABILA+CEF/ANEXA 1</t>
  </si>
  <si>
    <t>PARADIS VACANTE DE VIS SRL</t>
  </si>
  <si>
    <t>Hotel+CEF/ ANEXA 1</t>
  </si>
  <si>
    <t>SEDIU+CEF/ANEXA 1</t>
  </si>
  <si>
    <t>S20 T4575-LAROMET CEL 8 BUC</t>
  </si>
  <si>
    <t>Pentru alimentarea Utilizatorului cu puterea solicitata (Pa=700,00 kW) sunt necesare urmatoarele lucrari: Lucrari pe tarif de racordare: Racord nou pe medie tensiune cu un post de transformare nou 20/0,4 kV/kV (punct de conexiune nou, cu trafo de client dimensionat astfel incat sa asigure puterea absorbita ceruta de 700,00 kW) in anvelopa de beton supraterana cu masura pe medie tensiune conform Instructiune Operativa nr. 3612 / 11.2020, realizat conform ?Ghid pentru instalarea PT unificate si pentru proiectarea PT neunificate?. PTAB nou va fi amplasat pe terenul OMV Petrom,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 ANEXA H din Norme Tehnice ENEL-ed.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distribuitor 20 kV din Statia Laromet cel. 8 intre Statia Laromet si PT 4575, distributie directa din Statia de Transformare Laromet.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2x440 m pe domeniul public si 30 m proprietate privata. Se vor utiliza capete terminale mt de interior tip ENEL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Statia LAROMET; - o celula de linie cu intreruptor "LE" 16 kA, 24 kV tip DY 800/116 RO, matricola 162440 in care se va prelua cablul MT dinspre PT 4575;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 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Enel.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de 700 ,00 kW (recomandat cu Sn=1250 kVA, 20/0,4 kV/kV). Instalatia de utilizare poate avea si alta configuratie daca respecta specificatiile din Norma Tehnica Enel-Reguli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34,72 kW se va realiza in instalatia de utilizare a clientuluiin tabloul general de distributie, iar debitarea in RED a energiei produse se va realiza prin instalatia de alimentare existenta (mentionata mai sus). Noul contor se va reprograma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</si>
  <si>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20100232</t>
  </si>
  <si>
    <t>PTS 3759</t>
  </si>
  <si>
    <t>Racordarea la RED a instalatiei de producere CEF se va realiza in instalatia de utilizare a clientului in tabloul general de distributie de joasa tensiune, iar debitarea in RED a energiei produse se va realiza prin instalatia de alimentare existenta (mentionata mai sus). Se va inlocui contorul existent cu un contor inteligent trifazat nou, programat pentru inregistrare cu dublu sens pentru masurarea energiei electrice absorbite/evacuate din/in retea, sau se va reprograma contorul trifazat existent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Conform declaratie beneficiar, CEF este formata din 284 panouri montate pe acoperisul imobilului si conectate la 4 invertoare.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</si>
  <si>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25029662</t>
  </si>
  <si>
    <t>PTA 2929 COM CHITILA</t>
  </si>
  <si>
    <t>Pentru realizarea sporului de putere, se vor utiliza instalatiile existente cuinlocuirea disjunctorului trifazat existent de 25A cu un disjunctor trifazat cu Ir=40A in BMPT existent, iar contorul trifazat existent se va programa pentru noua putere solicitata ,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</si>
  <si>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25049326</t>
  </si>
  <si>
    <t>Alimentarea cu energie electrica a noului obiectiv se realizeaza printr-un PC (PTAB) de tip unificat amplasat pe domeniul public, echipat cu transformator care sa asigure consumul solicitat , 20/0,4 kV, racordat in sistem radial intre PTA 1011 si PTA 1012 prin cablu tip 3*1*185 mmp, L= 190m. Lucrari pe tarif de racordare: Racord MT : In axul liniei L20 kV POMPE se va monta un stalp nou tip 14G (1) ce se va echipa cu consola de tractiune, consola de derivatie, ambele cu izolatori dubli si consola coronament pentru preluarea retelei clasice JT. Din stalpul 14G (1) se va pleca aerian prin conductor Ol-Al 3x70 mmp ? L= 10m pana la un stalp nou tip 14G (2)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190m, montat in canalizatie de tip A pamant - L= 170m in zona de tara, introdus in tub de protectie pliabil cu Ø 160 mmp conform DS 4247 RO, pana la PC(PTAB)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t>
  </si>
  <si>
    <t>20159768</t>
  </si>
  <si>
    <t>Pentru puterea solicitata se impun urmatoarele luc Retele Electrice Muntenia SA, in amonte de punctul de racordare pentru crearea conditiilor tehnice necesare racordarii(conf.Ordin 74/2014) dupa cum urmeaza: Lucrari de intarire : Amplificare statie electrica 110/20 kV Arcuda de la 2x40MVA la 3x40 MVA.Lucrarile constau in achizitie si montare: trafo de putere 40 MVA, modul hibrid, doua bobine fixe, echipamente MT si IT (separator de nul trafo, descarcatoare, cablu 630 mmp, capete terminale), camp de bare nou de Cu. Se vor realiza fundatii pentru o noua rigla de 110 kV si pentru noile echipamente. De asemenea, se vor monta dulapuri noi (DQ 1910, DQ 1996 pentru masura de balanta, baterie de acumulatoare DQ 1901 bat&lt;(&gt;,&lt;)&gt; DQ 2077, DQ 7071 c.a. si c.c., TPT 2020, DQ 7078, DQ 2043) si se vor realiza si proba circuite secundare pentru noile instalatii. Termen 50 zile calendaristice . Valoarea intaririi 8.470.502,68 lei fara TVA. Pana la realizarea lucrarilor deintarire 31.12.2024, clientul nu poate fi racordat.</t>
  </si>
  <si>
    <t>PTA 5517</t>
  </si>
  <si>
    <t>Pentru realizarea sporului de putere, se vor utiliza instalatiile existente si se va inlocui disjunctorul din BMP-ul existent, cu un disjunctor trifazat Ir=32 A nou, iar contorul existent se va programa pentru noua putere solicitata (Pabs= 16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</si>
  <si>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25034827</t>
  </si>
  <si>
    <t>PTA 5173</t>
  </si>
  <si>
    <t>Se va utiliza instalatia electrica existenta cu urmatoarele modificari : ?,,contorul cu seria UFEUEDN23210069421 se va programa conform puterilor solicitate ; ?,,se va inlocui disjunctorul existent cu unul de 50A ?,,se va inlocui separatorul existent cu unul de 63A Putere de consum: 20 kW; Putere de productie declarata: 11.205 kW; Putere invertor: 10 kW.</t>
  </si>
  <si>
    <t>25139445</t>
  </si>
  <si>
    <t>Conform aviz CTES nr.618.2023 si aviz CTE nr.21/1/11.04.2024- varianta 1:Racordarea CEF B?l?ceanca în sta?ia 110 kV Glina care apar?ine REM Lucrari pe tarif de racordare : -,,realizarea cuplei longitudinale 110kV echipat? complet cu 2 separatoare ?i întreruptor, inclusiv circuitele de protec?ie, control, telecontrol aferente; caracteristicile transformatorului de curent pentru aceast? celul? sunt: In=2x1000/5/5/5A, cl.0.5S_FS5/5P30/5P30, S=30/30/30VA; -,,echiparea a dou? celule de m?sur? 110 kV pentru asigurarea tensiunii secundare necesare în sta?ie; - montare celula 110kV noua plecare spre utilizator in pasul de celula liber din statia 110/20kV Glina ,echipat? complet cu întrerup?tor ?i grup de m?sur? (contorul va fi pus la dispozitie de catre OD); caracteristicile transformatorului de curent pentru aceast? celul? sunt: In=2x300/5/5/5/5A, cl.0.2S_FS5/0.2S_FS5/5P30/5P30, S=30/30/30/30VA; -,,Celula nou proiectat? va fi integrat? în sistemul existent de circuite secundare, servicii interne ?i telecontrol; -,,montarea în camera de comand? a unui dulap pentru protec?ia diferen?ial? de bare pe sta?ie, incluzand terminalul central; -,,integrarea celulei 110kV proiectate în sistemul existent de circuite secundare, servicii interne ?i telecontrol, conform normelor tehnice unificate Enel DQ 7010, cu incadrarea în NTE 011/12/00 ?i lucr?ri de amplificare (parametrizare) SCADA (TPT); -,,montarea ?i racordarea în dulapurile de protec?ie aferente circuitelor existente a câte unui terminal local de protec?ie diferential? de bare ?i DRRI, inclusiv conexiunile cu FO cu terminalul central pe statie. -,,completarea ?i adaptarea instala?iei de legare la p?mânt; -,,completarea dulapurilor de servicii proprii c.c. ?i c.a. cu întreruptoare pentru circuitele de alimentare cu tensiuni operative ale celulei noi; -,,pozarea de cabluri noi de joas? tensiune conform cerin?elor SCADA si alimentarilor operative necesare; ·,,m?sura energiei si analiza calit??ii energiei electrice. Sta?ia 110/20 kV Glina este integrat? în sistemul de telecontrolat prin OPGW existent pe LEA 110 kV Pope?ti-Leordeni ? Glina; Integrarea celulei LES 110 kV nou proiectate , plecare spre CEF Balaceanca în sistemul de telecontrol se va realiza prin racordarea la TPT existent, servicii auxiliare c.a. ?i c.c. existente în sta?ie. Se vor realiza toate lucr?rile necesare în vederea integr?rii noii celule (parametrizarea RTU local, aplica?ii locale, servere, aplica?ii trepte dispecer ?i utilizatori, inclusiv teste); ,, Se va actualiza schema de selec?ie tensiuni, implementat? la nivelul sta?iei Glina, prin integrarea terminalelor numerice aferente noii celule de racord a CEF Balaceanca; Pentru m?sur?, va fi montat un contor electronic trifazat de energie electric? activ? ?i reactiv?, 5 A, cl 0,2s pentru energie activ? ?i 1 pentru energie reactiv?, dublu sens, curb? de sarcin?, în montaj indirect, interfa?? de comunica?ie RS 232 ?i modem GSM sub capac, pentru integrare în sistemul de telegestiune implementat la nivelul REM. Achizi?ia ?i montarea contorului de decontare se vor face prin grija Operatorului de Distribu?ie; Lucr?ri prin grija utilizatorului -,,sta?ie de transformare 110 kV/MT aferent? Utilizatorului, inclusiv transformatorul de 110 kV / MT, serviciile proprii c.c ?i c.a. etc.; -,,racord LES 110 kV simplu circuit 6,5 km, de la CEF B?laceanca pana la statia Glina; -,,realizare c?i de comunica?ie de la instala?iile de monitorizare ?i instala?iile de reglaj secundar ale noii centrale pân? la interfa?a cu Transelectrica; -montare analizor pentru monitorizarea calit??ii energiei electrice. Necesitatea instalarii echipamentelor auxiliare suplimentare de compensare a puterii reactive în punctul de racordare/delimitare, dup? caz, se va eviden?ia prin studiul de putere reactiv? la faza PTE a instalatiei de utilizare (îndeplinirea cerin?elor diagramei U-Q/Pmax se va realiza considerând un factor de putere cos?=0,9 inductiv/capacitiv).</t>
  </si>
  <si>
    <t>24571747</t>
  </si>
  <si>
    <r>
      <t xml:space="preserve">În urma analizei regimurilor cu N elemente în funcţiune pentru solutiile de racordare propuse se observă că există supraîncărcări sau supratensiuni în RET astfel:  
</t>
    </r>
    <r>
      <rPr>
        <u/>
        <sz val="10"/>
        <rFont val="Arial"/>
        <family val="2"/>
        <charset val="238"/>
      </rPr>
      <t>Lucrari din planul de Dezvoltare RET</t>
    </r>
    <r>
      <rPr>
        <sz val="10"/>
        <rFont val="Arial"/>
        <family val="2"/>
      </rPr>
      <t xml:space="preserve">
- LEA 220kV CEE Gurbăneşti – Bucureşti Sud prevăzută în Planul de Dezvoltare al CNTEE Transelectrica pentru a fi reconductorată cu termen de finalizare an PIF 2028
În urma analizei regimurilor cu N-1 elemente în funcţiune se observă că există supraîncărcări sau supratensiuni în RET astfel: 
Lucrari din planul de Dezvoltare RET
- LEA 220kV Bucureşti Sud – CEF Călugăreni şi LEA 220kV CEE Gurbăneşti – Bucureşti Sud prevăzute în Planul de Dezvoltare al CNTEE Transelectrica pentru a fi reconductorate cu termen de finalizare anul PIF 2028;
- LEA 220kV Bucureşti Sud – Fundeni c1, 2 pe care se pot monta dispozitive smartwires cu termen de finalizare anul PIF 2025</t>
    </r>
  </si>
  <si>
    <t>Conform aviz conform CTES nr.  475/2024 si aviz CTE nr. 45/1/01.08.2024 -  faza studiu de solutie si anume: Evacuarea energiei electrice produse de centrala fotovoltaica in SEN se va realiza prin intermediul unei statii de conexiuni 110kV racordata intrare iesire in LEA 110kV Marsa ? Videle denumita statia de conexiune 110kV Ciupageanca. Lucrari pe tarif de racordare: ? Racord LEA 110kV: - Sec?ionarea LEA 110kV Marsa ? Videle, prin inlocuirea stalpului 42 din axul LEA 110kV Marsa ? Videle cu un stalp nou tip ItnTr 110244. De la acest stalp se va realiza racordul 110kV d.c in lungime de 30 m la riglele metalice ale statiei de conexiune proiectate. Noile linii formate LEA 110kV Videle- Ciupageanca si LEA 110kV Ciupageanca - Mirsa vor avea o lungime de aproximativ 6 km fiecare. Punctul de masura de bilant intre cei doi operatori de distributie Retele Electrice Muntenia si DEO SA va fi montat in statia de conexiuni 110kV Ciupageanca proiectata, in celula 110kV linie plecare spre statia VIDELE. Caracteristicile grupului de masura de decontare trebuie sa respecte cerintele pentru punctele de m?surare de categoria A prevazute in Codul de m?surare a energiei electrice, aprobat prin ordinul ANRE nr. 103/2015. Retele Electrice Muntenia SA va asigura achizitia si instalarea contorului din punctul de schimb. Pentru realizarea racordului in LEA Videle -Mirsa se va realiza o expertiza tehnica a panoului afectat de acest racord. S-a prevazut si un stalp de provizorat in cazul in care nu se identifica alte optiuni de realizare a racordului in LEA 110 kV. ? Statia de conexiune 110kV Ciupageanca proiectata: Statia de conexiune 110kV intrare-iesire va fi prev?zuta cu: ? doua celule 110 kV echipate complet, fiecare cu cate un întrerup?tor cu comanda unitripolara si RAR monofazat; ? bar? colectoare 110 kV simpla rigida sectionata prin 2 separatoare; ? separator de by-pass 123 kV; 1600A montat intre sosirile din LEA 110 kV; ? celula de 110 kV plecare spre utilizator echipata cu doua separatoare 110 kV tripolare 110 kV 1600A, 40kA , doua CLP-uri si grup de masura (contorul se vor pune la dispozitie de OD); ? protectii adecvate liniilor in celulele de linie plecare spre statiile adiacente, inclusiv protectii diferentiale; ? servicii interne c.c. ?i c.a.: serviciile interne de c.c. se vor asigura printr-o statie de energie, iar serviciile de c.a. 0,4 kV se vor asigura din instalatia Utilizatorului prin 2 surse independente cu rezervare printr-un grup electrogen; ? echipamente telecomunicatii, echipament central de teleconducere a statiei; ? instalatie de legare la p?mant; ? sistem de supraveghere antiefractie; ? gard de împrejmuire ?i drum de acces, etc. ? montare analizor pentru monitorizarea calitatii energiei electrice; Echipamentul va trebui sa asigure in principal cerintele tehnice din specificatiile OD LEA 110kV Videle -Mirsa se va echipa cu FO de tip OPGW pentru functinarea protrectiilor diferentiale proiectate avand in vedere liniile 110kV nou formate prin inserierea noii statii de conexiune. Astfel se va poza FO pe tronsoanele formate, Marsa- Ciupageanca ? 6km si Videle ? Ciupageanca -6km. Terenurile necesare pentru realizarea acestui racord vor fi puse la dispozitie de Beneficiar si va fi incheiat contract de uz si superficie pentru exploatarea acestor instalatii cu Retele Electrice Muntenia. Dispozitivul general se monteaz? la o distanta de maxim 50 m fata de separatorul de linie aferent celulei de masura ce asigura delimitarea dintre instalatia de racordare si cea de utilizare. ? Lucrari in statia Marsa - gestiune REM: Lucrari de montaj terminale de protectie diferentiala si realizare circuite secundare pentru integrarea acestora in sistemul de protectii al statiei pentru liniile ce se formeaza prin racordul noii CEF si anume Marsa- Ciupageanca -6km. Toate terminalele vor fi integrate în sistemele existente în sta?ia respective ? Lucrari in statia Videle - gestiune DEO: Lucrari de montaj terminale de protectie diferentiala si realizare circuite secundare pentru integrarea acestora in sistemul de protectii al statiei pentru liniile ce se formeaza prin racordul noii CEF si anume Videle ? Ciupageanca -6km. Releele de protectie vor fi integrabile cu cele existente in aceasta statie si montate in dulap nou prevazut in statia Videle (sistem de protectie existent realizat cu relee ABB). Lucrari prin grija utilizatorului: - realizare racord 110 kV (inclusiv FO) între celula nou? 110 kV din sta?ia de conexiune pân? în sta?ia de transformare aferent?; - realizare celula 110 kV cu intrerup?tor dupa punctul de delimitare (cu rol de dispozitiv general, dispozitiv de interfa?? cu protec?iile aferente); - sta?ie de transformare 110 kV/MT aferent? utilizator *spate in spate* echipata cu un transformator de 63 MVA, sistem comand?-control-protec?ie, servicii interne; - realizare c?i de comunica?ie de la instala?iile de monitorizare ?i instala?iile de reglaj secundar ale noii centrale pân? la interfa?a cu Transelectrica; - integrarea dispozitivului general in sistemul de telecontrol al OD pentru transmitere pozitie intrerupator; - montare analizor pentru monitorizarea calit??ii energiei electrice.</t>
  </si>
  <si>
    <t>19109005</t>
  </si>
  <si>
    <t>Realizarea lucrărilor de întărire pentru respectarea criteriului cu N-1 elemente in functiune in RED 110 kV:
• DEO: - Reconductorarea LEA 110 kV Viișoara-Turnu Măgurele (33,8 km) cu conductor de aceeași secțiune și capacitate mărită de transport min 850A (inclusiv lucrări de înlocuire TC în celulele de capăt) - Reconductorarea LEA 110 kV Turnu Măgurele-Roșiori (62,3 km) cu conductor de aceeași secțiune și capacitate mărită de transport min 850A (inclusiv lucrări de înlocuire TC în celulele de capăt) Lungime retea 110kV de reconductorat la N-1 elemente gestiune DEO: 96 ,1km Estimare lucrari DEO la N-1 conform deviz : 70 929 789,63 lei fara TVA Retele Electrice Muntenia: ,,Reconductorare LEA 110 kV Uzunu-Ghizdaru (31,7 km) cu conductor de aceeași secțiune și capacitate mărită de transport min 850A (inclusiv lucrări de înlocuire TC în celulele de capăt) ,,Reconductorare LEA 110 kV Ghizdaru-Izvoru (18,6 km) cu conductor de aceeași secțiune și capacitate mărită de transport min 850A (inclusiv lucrări de înlocuire TC în celulele de capăt) ,,LES nou 110 kV IMGB-București Sud circ. 2 - 5,7 km ,,LES nou 110 kV Progresu-IMGB circ. 2 - 6 km ,,Realizare circuitul 3 LES 110 kV cu conductor de aluminiu cu sectiunea de 1600 mmp, in lungime de 50 km intre stațiile Mârșa (Retele Electrice MUNTENIA) si Domnesti (TRANSELECTRICA) inclusiv celula 110kV noua si instalatii compensare Terenul pentru extinderea stației 110kV Mârșa se va pune la dispoziție de către utilizator. Lungime rețea 110kV de reconductorat la N-1 elemente gestiune.
• Retele Electrice Muntenia: 50,3 km Lungime rețea nouă gestiune Retele Electrice Muntenia LES 110kV: 61,7km. Lucrările de întărire nu sunt prevăzute în Planul de dezvoltare Retele Electrice Muntenia. Estimare lucrări la N-1 conform deviz : 303.412.222,4 lei fără TVA (Instalatii Retele Electrice Muntenia)</t>
  </si>
  <si>
    <t>Lucrări de întărire comune în vederea evacuării puterii aprobate pentru CEF MARSA 49,8MW cu racord în rețeaua 110kV: Calculul de regimuri permanente s-a realizat pornind de la schema normală de funcționare a SEN, la care s-au aplicat modificări topologice și anume: - Conectarea AT2 220/110 kV de 200 MVA din stația Turnu Măgurele; - Conectarea AT2 220/110 kV de 200 MVA din stația Ghizdaru; - Conectarea LEA 110 kV Videle-Drăgănești;
În cadrul analizei cu N elemente în funcțiune palier 2026,2031, au rezultat ca necesare lucrări pentru eliminarea suprasarcinilor:
• DEO: Lucrări necesare în stația 110kV Drăgănești Vlașca – Stație proprietate DEO
- Echipare Celulă LEA 110 kV Videle și celula 110 kV Cucuruzu-Ghizdaru cu întreruptor I 110 kV, 3 reductori de curent 3x2x300/5/5/5A - 2 buc. - Parametrizare, realizare circuite secundare, alimentare cu servicii interne c.a., c.c.și integrare în SCADA. - Echipare cu terminal de protecție de distanță și diferențială longitudinală - Drăgănești Vlașca. - Alimentare terminale de protecție în Drăgănești Vlașca cu servicii interne c.c., c.a., circuite secundare de protecție. - Echipare cu terminal de protecție de distanță în celula 110kV Videle + protecțiile maximale de curent. - LES 110kV in lungime de cca 20 km intre statia Babaita si statia 110/20kV Videle inclusiv cu celula din statia Videle. Estimare lucrări la N conform deviz: 94 121 323 lei fără TVA lei (Instalații DEO)
• REM: Realizarea lucrărilor de întărire pentru respectarea criteriului cu N elemente în funcțiune în RED 110 kV din zona Retele Electrice MUNTENIA:
,,Reconductorare LEA 110 kV Prundu-Colibași (10,2 km) cu conductor de aceeași secțiune și capacitate mărită de transport min 850A (inclusiv lucrări de înlocuire TC în celulele de capăt) ,,Reconductorare LEA 110 kV Colibași-Jilava (23,38 km) cu conductor de aceeași secțiune și capacitate mărită de transport min 850A (inclusiv lucrări de înlocuire TC în celulele de capăt) ,,Reconductorare LEA 110 kV Prundu-Giurgiu Nord (33 km) cu conductor de aceeași secțiune și capacitate mărită de transport min 850A (inclusiv lucrări de înlocuire TC în celulele de capăt) ,,Reconductorare LEA 110 kV Jilava - Copăceni (13,62 km) cu conductor de aceeași secțiune și capacitate mărită de transport min 850A (inclusiv lucrări de înlocuire TC în celulele de capăt) ,,Reconductorare LEA 110 kV Domnești - Mihăilești (16,9 km) cu conductor de aceeași secțiune și capacitate mărită de transport min 850A (inclusiv lucrări de înlocuire TC în celulele de capăt) ,,Reconductorare LEA 110 kV Copăceni - Uzunu (15,31 km) cu conductor de aceeași secțiune și capacitate mărită de transport min 850A (inclusiv lucrări de înlocuire TC în celulele de capăt) ,,Reconductorare LEA 110 kV Jilava-Progresu circ.1 (3,2 km) cu conductor de aceeași secțiune și capacitate mărită de transport min 850A (inclusiv lucrări de înlocuire TC în celulele de capăt) ,,Realizare circuitul 1 LES 110 kVcu conductor de aluminiu cu secțiunea de 1600 mmp, în lungime de 50 km între stațiile Mârșa (Retele Electrice MUNTENIA) și Domnești (TRANSELECTRICA) inclusiv instalații compensare, celule noi 110kV - propunere din studiile de soluție în curs de avizare la Retele Electrice MUNTENIA/OTS; ,,Realizare circuitul 2 LES 110 kV cu conductor de aluminiu cu secțiunea de 1600 mmp, în lungime de 50 km între stațiile Mârșa (Retele Electrice MUNTENIA) și Domnești (TRANSELECTRICA), inclusiv celulă 110kV nouă în stația Mârșa. Lucrări în stația Mârșa - Echipare 2 buc. celule noi LES 110 kV Domnesti cu separator de linie 110 kV, descărcători 110 kV, 3 reductori de curent 3x2x600/5/5/5 A, întrerupător 110 kV, separator de bară 110 kV; - Montare echipament de compensare; - Realizare cutii terminale 110 kV și suporți în stațiile de capăt; - Pozare fibră optică, în lungime de 50 km, între stațiile Mârșa (Retele Electrice Muntenia) și Domnești (TRANSELECTRICA). Terenul pentru extinderea stației 110kV Mârșa se va pune la dispoziție de către utilizator. Lucrări necesare în stația 110kV Cucuruzu pentru conectarea LEA Drăgănești-Vlașca în stația Videle ▪ Echipare cu terminal de protecție de distanță ca protecție de rezervă și terminal de protecție diferențială longitudinală ca protecție de bază în celula LEA 110kV Drăgănești Vlașca-Ghizdaru. ▪ Cele două protecții vor fi identice. ▪ Parametrizare, realizare circuite secundare, alimentare cu servicii interne ca, cc și integrare în SCADA. Lungime rețea 110kV de reconductorat la N elemente gestiune Retele Electrice MUNTENIA: 115,6 km Lungime rețea nouă 110kV: 100 km. Lucrările de întărire nu sunt prevăzute în Planurile de dezvoltare Retele Electrice MUNTENIA. Estimare lucrări la N conform deviz: 510 505 119,1 lei fără TVA lei (Instalații Retele Electrice MUNTENIA)</t>
  </si>
  <si>
    <t xml:space="preserve">• TRANSELECTRICA: Realizarea lucrărilor de întărire pentru respectarea criteriului cu N elemente în funcțiune în RET:
Lucrări de întărire rețea generale realizate în instalațiile SC CNTEE TRANSELECTRICA SA la N elemente în funcțiune care nu sunt cuprinse în planul de dezvoltare RET: •,,Lucrări necesare în stația 110kV Ghizdaru - Stație în proprietatea Transelectrica - Echipare cu terminal de protecție de distanta ca protecție de rezervă si terminal de protecție diferențială longitudinala ca protecție de baza in celula LEA 110 kV Drăgănești Vlașca-Cucuruzu. Cele doua protecții vor fi identice. - Parametrizare, realizare circuite secundare, alimentare cu servicii interne ca ,cc si integrare in SCADA. - Integrarea protecțiilor diferențiale longitudinale se va face prin fibră optică montată între capetele terminale ale LEA 110kV Drăgănești Vlașca-Cucuruzu-Ghizdaru. Lucrări necesare în stația Domnesti: - Stație proprietate TRANSELECTRICA ca urmare a realizării celor 2 circuite LES 110 KV MÂRȘA și DOMNEȘTI: - Echipare 2 buc celule noi LES 110 kV Marsa cu separator de linie 110 kV, descarcatori 110 kV, 3 reductori de curent 3x2x600/5/5/5 A, intrerupator 110 kV, separator de bara 110 kV; - Parametrizare, realizare circuite secundare, alimentare cu servicii interne c.a., c.c. si integrare in SCADA; - Echipare cu terminal de protectie de distanta ca protectie de rezerva si terminal de protectie diferentiala longitudinala ca protectie de baza in celula 110 kV Domnesti; - Parametrizare, realizare circutie secundare, alimentare cu servicii interne c.a., c.c. si integrare in SCADA. - Montare echipament de compensare; ,,Reconductorare LEA 220 kV București Sud-Fundeni circ. 1 (25 km) ,,Reconductorare LEA 220 kV București Sud-Fundeni circ. 2 (25 km) ,,Reconfigurare stație 110 kV Videle pentru trecerea la 400/110 kV cu un transformator de 250 MVA (Statie de injectie in reteaua de 400 kV din reteaua de 110 kV cu racord in LEA 400 kV Bucuresti Sud-Slatina) ,,Instalare in stația Băbăița un autotransformator 400/110 kV de 250MVA
Lucrări de întărire rețea generale realizate în instalațiile SC CNTEE TRANSELECTRICA SA la N elemente în funcțiune care sunt cuprinse în planul de dezvoltare RET: •,,Reconductorare LEA 220 kV d.c. București Sud-Ghizdaru (planul de dezvoltare RET termen estimat PIF 2028) •,,Reconductorare LEA 220 kV Ghizdaru-Turnu Măgurele-Craiova Nord (planul de dezvoltare RET termen estimat PIF 2029) •,,Dispozitive de control al circulatiilor de puteri pe LEA 220 kV Fundeni-București Sud d.c. (termen estimat PIF 2027) Estimare lucrări la N conform deviz: 75 481 227,05 (Instalatii TRANSELECTRICA) Total general lucrări întărire N: 680 107 669,13 lei fără TVA. 
Realizarea lucrărilor de întărire pentru respectarea criteriului cu N-1 elemente in functiune in RET:
•,,Lucrari din planul RET: ,,Instalare dispozitive de control al circulațiilor de puteri pe LEA 220 kV București Sud-Fundeni (termen estimate PIF 2025)
•,,Lucrari care nu sunt cuprinse in planul de dezvoltare RET: ,,Reconductorare LEA 400 kV București Sud-Slatina (172 km)
Estimare lucrari la N-1 conform deviz : 191.468.528,00 lei fara TVA instalatii RET Total general lucrari intarire N-1: 565 810 540,03 lei fara TVA </t>
  </si>
  <si>
    <t>PTAB 1002</t>
  </si>
  <si>
    <t>Sporul de putere se va realiza prin utilizare bransament electric existent, cu inlocuirea sigurantei trifazate existente in BMPT-2M, aferenta acestui utilizator, cu o siguranta automata tetrapolara noua de 40 A conform FT 178 MAT (protectie la suprasarcina si scurtcircuit). . ,,CEF suplimentara existenta se va conectata in tabloul general de distributie JT al clientului, alaturi de CEF existenta, iar debitarea in RED a energiei produse se va realiza prin instalatia de alimentare existenta cu modificarile precizate. Se va reprograma contorul inteligent trifazat existent in BMPT-2M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</si>
  <si>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25161000</t>
  </si>
  <si>
    <t>PCZ 3120</t>
  </si>
  <si>
    <t>JILAVA 110/20/6KV</t>
  </si>
  <si>
    <t>Conform aviz CTE nr. 25/1/14.05.2024: Racordare radial? pe bara ro?ie la tensiunea de 20 kV din sta?ia 110/20 kV Jilava (în celula nr. 19 liber? existent?).  Lucr?ri pe tarif de racordare: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Lucr?ri în sta?ia 110/20kV Jilava : ,,Echipare celul? 20kV nr. 19 (rezerv?) existent?, de pe sec?ia de bare 1 ? ro?ie 20 kV cu: ,,-Întrerup?tor debro?abil în vid 24kV, 630 A, Ik = 16kA ,,-Integrare în telecontrol ?i realizare m?sur? de balan?? (inclusiv TC-uri, circuite secundare). ,, Întrerup?torul existent în celula nr. 19 a fost supus încerc?rilor, concluzionându-se c? acesta este nu este func?ional ?i necesit? înlocuire. Prin grija gestionarului deinstala?ii, la punerea în func?iune a instala?iei de racordare, se va întocmi o not? privind diminuarea mijlocului fix cu valoarea r?mas? de amortizat aferent? întreruptorului. ,,Restul echipamentelor de m?sur?, protec?ie ?i conexiune sunt prezente în cadrul celulei. Racord LES 20KV: ?,,LES 20kV cu cablu cu izola?ie XLPE 3x1x185 mmp, ?i fibr? optic?, pe o lungime de traseu de 120 m, între celula de racord nr. 19 din sta?ie ?i celula de linie din compartimentul OD al PC 20kV proiectat; PC 20kV proiectat: ?,,Punct de conexiuni 20 kV proiectat în anvelop? de beton amplasat în apropierea sta?iei 110/20 kV Jilava. Echiparea compartimentului de racordare al punctului de conexiuni 20 kV, cu: ?,,1 celul? de linie motorizat? 24 kV, 630A, 16 kA cu separator de sarcin? în SF6 ?i CLP conf. specifica?iei OD; ?,,loc pentru înc? o celul? de linie; ?,,1 celul? de m?sur? motorizat? conf. specifica?iei OD cu separator ?i grup de m?sur? format din dou? transformatoare de tensiune 20/0,1 kV, clasa de precizie 0,2 ?i dou? transformatoare de curent de 400/5A, clasa de precizie 0,2S ?i contor electronic trifazat static (afi?aj LCD), In=5(6)A, Un=3x100/57V, clasa de precizie 0,2s dotate cu curb? de sarcin? ?i interfa?? de comunica?ie RS 232 ?i modul comunica?ie GSM amplasat într-o cutie de m?sur?; cutia de m?sur? se va amplasa într-o ni?? cu posibilitatea vizualiz?rii atât de c?tre OD cât ?i de c?tre beneficiar (contorul de decontare va fi pus la dispozi?ie de c?tre OD). ?,,integrarea în telecontrol a celulei de linie ?i m?sur? din PC 20kV proiectat prin montarea de RGDAT-1 buc, UP 2020 LITE-1 buc, baterii acumulatori-2 buc, TSA-1 buc, Router Rugged pentru comunicatii 4G - CISCO IR1101, Swich-uri rugged CISCO IE-4000-8S4G-E, dulap pentru echipamente de telecomunicatii FT- 045_TLCM- TIP B si accesoriile de conectica: modul SFP CISCO GLC_FE-100LX-RGD de tip SM ? FT 277_MAT ? 2 buc, Patch-cord duplex LC/PC ? E2000 APC, 2m ? 2 buc, PATCH-PANNEL FO MONOMODE pentru 24 fibre optice - E2000/APC complet echipat ? 2 buc, Patch-cord ftp cat. 6e (lungime 1 m), Patch-cord ftp cat. 6e (lungime 10 m).  Lucr?ri ce se realizeaz? prin grija beneficiarului: -Montare punct de conexiune prev?zut cu dou? compartimente: unul de racordare, pentru instala?iile aferente operatorului de re?ea ?i unul de utilizare pentru instala?iile electrice ale utilizatorului.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utilizatorului(DG) cu urm?toarele protec?ii: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 Sistemul de protec?ie de interfa?? (SPI) asociat dispozitivului de interfa?? cuprinde: ?,,func?ie protec?ie de tensiune minim? /maxim? în 2 trepte; ?,,func?ie protec?ie de frecven?? minim? /maxim? în 2 trepte; ?,,func?ie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vorfi transmise printr-un cablu special ecranat, care va face parte împreun? cu traductoarele, din instala?ia de utilizare. Lungimea cablului nu trebuie sa depa?easc? 20m. ?,,LES 20kV între PC 20kV proiectat ?i centrala CEF+IS Jilava în lungime de 1,6 km. ?,,Posturi trafo ?i tablouri jt aferente centralei CEF+IS Jilava, trafo ? 2000kVA ?,,Asigurarea accesului la PC 20kV proiectat pentru OD. ,,</t>
  </si>
  <si>
    <t>17746509</t>
  </si>
  <si>
    <t>A20 MAGURA-TANCABESTI IF</t>
  </si>
  <si>
    <t>Lucrari pe tarif de racordare A. Montare racord electric 20 kV Se propune realizarea unui post de transformare in anvelopa de beton, conform Norma Tehnica? Reguli Tehnice de Racordare Utilizatori, racordat in sistem intrare-iesire din LES 20 kV Magura, care se va amplasa pe proprietatea clientului. Lucrari pe tarif de racordare: A.,,Montare racord electric subteran 20 kV : Se va intercepta si mansona LES 20 kV Magura ce trece prin dreptul proprietatii beneficiarului (intre PTAB 7910 si stalp racord PTA 7017 ) cu doua racorduri subterane, cu cablu 20 kV, de Al, XLPE, 3X(1x185 mmp), tip DC 4385 RO, protejate in tub tip DS 4247 pentru pozarea in trotuare, pe un traseu cu o lungime totala de aproximativ L=2x10m, pana la PTAB nou proiectat. B. Echipare compartiment racordare in PT nou prefabricat in anvelopa de beton Se va monta pe proprietate beneficiar cu acces din domeniul public, un post de transformare in anvelopa de beton, tip DG 2061 ? Ed. 2 , echipat cu : 1 celula de linie (LE), tip DY 803/2 ? intrare ;1 celula de linie (LE) cu intreruptor , tip DY 800/116 ? iesire ; 1 celula trafo (T), tip DY 803/216 RO echipate cu sigurante fuzibile de 40 A, tip DY 560 si DY 561; 1 transformator de putere, trifazat, 20/0,4 kV, de 250 kVA, tip GST001_RO rev3; un tablou de joasa tensiune tip DY 3009/3 , echipat cu un intreruptor de 350A, integrabil in TLC. Legaturile de la bornele transformatorului la tabloul de joasa tensiune se vor realiza cu cabluri de Cu, 1x150 mmp, tip DC 4141 RO, 1 cablu/faza, 1 cablu/nul. Postul de transformare va fi prevazut cu o priza de legare la pamant cu Rp sub 1 Ohm si se va integra in sistemul de telecontrol. NOTA: 1) Postul de transformare proiectat va fi prevazut cu unitate rack pentru control la distanta ; 2) Postul de transformare va fi prevazut cu grup de masura pentru bilant energetic si sistem de telegstiune a contoarelor electronice (concentrator jt si echipamente aferente) , conform specificatiei DMI 383302RO ed. 2; C. Montare racord electric subteran de JT. Se va executa un racord trifazat din TG de JT al PTAB proiectat ( 250 kVA ), cu cablu tip Al 3x240+150 N in lungime de 10 m ( 5 m traseu), protejat in tub riflat pana la un BMPT cu masura semidirecta tip FT 257-MAT echipat cu: ansamblu 300/5 A/A (1200 A) , suport cabluri pentru ansamblul TC, si adaptor contor in montaj semidirect pe TC JT separator si intreruptor avand Ir=350 A. Bransamentul trifazat existent se va dezafecta iar contorul trifazat in montaj semidirect existent se va programa conform puterii solicitate; BMPT existent se va preda la UO Snagov.</t>
  </si>
  <si>
    <t>25145373</t>
  </si>
  <si>
    <t>PCZ 2247 BL. MAGURELE</t>
  </si>
  <si>
    <t>Se vor utiliza instalatiile existente, iar contorul electronic inteligent existent se va programa cu dublu sens pentru masurarea energiei electrice absorbite/evacuate din/in retea, pe instalatia de alimentare din reteua operatorului de distributie.In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t>
  </si>
  <si>
    <t>25266819</t>
  </si>
  <si>
    <t>A6 PADES-NADRAG TM</t>
  </si>
  <si>
    <t>Bransament electric trifazat existentNu este cazulConsta într-un PC anvelopa 6kV pus la dispozitie de catre beneficiar, cu masura MT racordat la LEA 6kV PADES din statia 110/6kV NADRAG , cu realizarea urmatoarelor lucrari: Stalpul Nr. 4/21 se va echipa cu : - separator vertical DY 595 RO, descarcatori cu oxid de zinc 7,2 kV;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,30 m foraj , 10m in punctul de conexiune ,20 m spatiu verde ) pana la punctul de conexiune 6 kV proiectat. - Cablul se va poza in sapatura deschisa la o adincime de 0.8-1 m, protejat in tub de polietilena reticulara, acoperit cu un strat de nisip de 20 cm masurat de la partea superioara a tubului, semnalizat cu benzi avertizoare cf. DS4235RO si DS4247RO ; Măsurarea energiei electrice se va face la MT, cu contor electronic trifazat bidirectional 2x100V, 5A, clasa de precizie 0.5S, cu curbă de sarcină, cu interfaţă serială RS232, cu sistem de teletransmisie, în montaj indirect (TT 6/0,1kV,clasa precizie 0,5, TC de 50/5A ( DY808 , conform DMI031052 RO , clasa de precizie 0 ,2s. , cordon de conectare grup de măsurare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6/0,1 kV, clasa de precizie 0,5 şi TC de 50/5A ( DY808) , conform DMI031052 RO , clasa de precizie 0,2s. , clasa de precizie 0 ,2s.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3). Instalaţia de iluminat interior, prize şi instalaţia de legare la pământ a clădirii punctului de conexiune . 4) 1 buc trafo 6/0,4kV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</si>
  <si>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19661774</t>
  </si>
  <si>
    <t>2024-11-01</t>
  </si>
  <si>
    <t>2025-11-01</t>
  </si>
  <si>
    <t>A20 SINTEA-POLTURA AR</t>
  </si>
  <si>
    <t>-Varianta unica  Racordarea intrare – iesire in axul LEA 20kV Sintea din statia 110/20 kV Poltura (intre st. 68 si 69).   1. Lucrari pe tarif de racordare:  - plantare doi stalpi tip 14/G/24, in axul LEA 20 kV Sintea din St. 110/20 kV Poltura, care se vor echipa cu coronament semiorizontal de intindere, console terminale, lanturi duble terminale cu izolatori compozit, separatore verticale 24kV, CTE, descarcatoare cu oxid de zinc 24kV si prize de pamant cu Rp&lt;4ohmi. Stalpul nr. 1 proiectat se va amplasa la cca. 35 m fata de stalpul nr. 68 existent, iar stalpul nr. 2 proiectat la cca. 50 m fata de stalpul nr. 68 existent;  - montare LES 20kV dublu circuit cu cablu tip XLPE 3x(1x185mm2) in lungime de cca. 2x35 m (inclusiv coborarea de pe stalpi si rezervele in PC) intre capetele terminale de pe stalpii proiectati si PC 20 kV proiectate;  - punct de conexiune 20 kV proiectat ce se va amplasa in apropierea LEA 20kV Sintea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Zimandu Nou 3 in lungime de 3 ,05 km     - Posturi trafo si tablouri jt aferente centralei fotovoltaice, trafo ≤ 2000kVA ,,Asigurare accesului la PC 20kV proiectat pentru OD.  Se vor obține de la deținătorii de teren, acordurile, în original, autentificate de un notar public, pentru ocuparea sau traversarea terenului, precum și pentru exercitarea de către OD a dreptului de uz, superficie și servitute asupra terenurilor afectate de instalația de racordare. În conformitate cu prevederile Legii energiei si gazelor naturale nr. 123/2016, cu modificarile si completarile ulterioare, utilizatorul se va angaja juridic, prin încheierea unui contract de superficie și înscrierea în cartea funciară, că nu va emite pretenții financiare legate de existența unor instalații realizate în beneficiul lui și amplasate pe proprietatea sa, dar care aparțin Retele Electrice Banat.-</t>
  </si>
  <si>
    <t>15034866</t>
  </si>
  <si>
    <t>2024-11-04</t>
  </si>
  <si>
    <t>2025-11-04</t>
  </si>
  <si>
    <t>Realizarea lucrărilor de întărire cu caracter general pentru respectarea criteriului cu N elemente în funcțiune în RED:
- Reconductorare LEA 20 kV Horia din Statia 110/20 kV Poltura, cu conductoare OLAl de sectiune 95 mmp, pe o lungime de 75 m cu inlocuirea stalpilor nr. 88 si 81 din Axul LEA 20 kV Horia, si a stalpilor 81/1 si 81/2 din racordul existent din stalpul nr. 81 al LEA 20 kV Horia.
- Demontarea RAT 7 existent in pe stalpul nr. 88 din axul LEA 20 kV Horia din Statia 110/20 kV Poltura si remontarea pe stalpul nou proiectat.
Evaluarea lucrarilor de intarire
În situația în care punctul de racordare este la medie tensiune, într-o linie electrică aeriană, tariful specific pentru calculul componentei TI a tarifului de racordare se notează i5 și se stabilește utilizând următoarea formulă:
i5 = iMTA + iST110/MT [lei/MVA].
iST 110/MT=432.000,00 lei/MVA
iMTA=97.000 lei/MVA
(Ti)calcul = Sevacuare x i5 = 3,283MVA x 529.000 lei/MVA = 1.736.707 lei fara TVA
Valoarea Ti calculată pe bază de deviz general (Ti )SS= 140.816,06 lei fara TVA
Astfel valoarea componentei T(I) care se va considera la calculul tarifului de racordare este:
Ti =min (140.816,06 lei; 1.736.707lei) = 140.816,06 lei fara TVA
Termenul posibil de realizare a lucrărilor de intarire in RED pentru pct. 3 solutia 1, pentru lucrarile de intarire din gestiunea Retele Electrice Banat , este 199 zile lucratoare.
S-a calculat timpul necesar realizarii lucrarilor de intarire necesare in instalatiile Retele Electrice Banat pentru racordarea CEF astfel:
La N: reconductorare LEA 20kV : 9luni xx1linie x 22 zile lucratoare+15zile/kmx0,075km=199 zile lucratoare.
Nu sunt inclusi timpii de obtinere a avizelor si acordurilor proprietarilor.</t>
  </si>
  <si>
    <t>PTA2018 3 DECEMBRIE PERIAM</t>
  </si>
  <si>
    <t>25044372</t>
  </si>
  <si>
    <t>PTA 2123 PERIAM</t>
  </si>
  <si>
    <t>25044825</t>
  </si>
  <si>
    <t>-Punct de conexiune racordat la stalpul nr. 57 din LEA 20 kV Orastie - Balomir, derivatie Geoagiu : - montare 1 stalp tip SC 15014 echipat cu separator 3P in montaj vertical derivatie linie aeriana (DY 596 RO); - racord 20 kV aerian realizat cu conductor OLAL 50/8 mmp in lungime de 20 m, intre stalpul nr. 7 si stalpul proiectat;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</si>
  <si>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24911364</t>
  </si>
  <si>
    <t>2025-11-06</t>
  </si>
  <si>
    <t>PTA2024 COMUNA PERIAM PORT</t>
  </si>
  <si>
    <t>25044025</t>
  </si>
  <si>
    <t>2025-11-08</t>
  </si>
  <si>
    <t>PTA2016 COMUNA PERIAM</t>
  </si>
  <si>
    <t>25044162</t>
  </si>
  <si>
    <t>PTA2092 CENTRU PERIAM</t>
  </si>
  <si>
    <t>25044605</t>
  </si>
  <si>
    <t>A20 ZEICANI-HATEG DV</t>
  </si>
  <si>
    <t>-Post de transformare in anvelopa de beton racordat la LEA 20 kV Hateg - Zeicani, de la stalpul nr. 180 : - inlocuire stalp nr. 180 cu stalp tip SC 15014 echipat cu separator vertical derivatie subterana (DY 595 RO); - racord subteran 20 kV cu cablu MT 3x(1x185)Al mmp (DC 4385 RO) in lungime de 1180 m (250 m pamant, 30 m foraj, 885 m drum auto asfaltat), pozat in tub PVC (DC 4235 RO si DS 4247 RO); - post de transformare in anvelopa beton (DG 2061 RO) echipat cu o celula de linie (DY 803/416 RO), o celula de trafo (DY 803/216 RO), un transformator 20/0.4 kV – 250 kVA; - montare tablou joasa tensiune (DY 3009/1 RO) echipat cu 1 întrerupator (I=350 A); - branşament electric trifazat subteran alimentat din tabloul joasa tensiune, realizat cu cablu 3x150+95N mm2 (DC 4146 RO), L=5 m, cu BMPTi 250 A (FT-133-MAT) cu picior încastrat în beton, montat la limită de proprietate.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</si>
  <si>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20118728</t>
  </si>
  <si>
    <t>2024-11-11</t>
  </si>
  <si>
    <t>2025-11-11</t>
  </si>
  <si>
    <t>2024-11-13</t>
  </si>
  <si>
    <t>2025-11-13</t>
  </si>
  <si>
    <t>PTA 4518 CURTICI STR T. IONESCU</t>
  </si>
  <si>
    <t>Loc de consum si producere existent..Din PTA 20/0.4kV, 160kVA, nr.4518, din LEA 0.4kV prin realizarea urmatoarelor lucrari: 1.-lucrari finantate prin grija si pe cheltuiala operatorului de distributie: - montare pe fatada BMPm-63A standardizat, in locul celui existent; - realizare grup masura energie electrica prin montarea in BMPm a contorului electronic monofazat bidirectional existent, recuperat din vechiul BMPm, programat cu tarif producator; 2. lucrari de realizat prin grija si pe cheltuiala beneficiarului: - priza de pamant a BMPm; - refacere coloana jt intre BMPm si TG beneficiar</t>
  </si>
  <si>
    <t>25047518</t>
  </si>
  <si>
    <t>PTZ 2002 ORASTIE / LEA ORASTIE-ORASTIE 1</t>
  </si>
  <si>
    <t>Bransament electric trifazat care se va desfiinta dupa realizarea noului bransament corespunzator puterii solicitate.Sporul de putere solicitat necesita realizarea unui bransament electric trifazat aerian alimentat de la stalpul de tip SE 10 nr. 34 din LEA JT - str. Morii, zona PTZ nr. 2002 Sediu Orastie, realizat cu conductor 4x16 mmp, L=15 m, cu carlig si BMPT 32 A (FT-124-MAT) montat pe cladire.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</si>
  <si>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25093588</t>
  </si>
  <si>
    <t>2025-11-15</t>
  </si>
  <si>
    <t>2024-11-18</t>
  </si>
  <si>
    <t>2025-11-18</t>
  </si>
  <si>
    <t>RA.T.22-STP.139A COSEVITA-ILIA NOJA</t>
  </si>
  <si>
    <t>-Punct de conexiune racordat la LEA 20 kV Ilia - Cosevita, derivatie PTA 3319 Liceu Ilia : - inlocuire stalp nr. 3 din axul LEA 20 kV Ilia - Cosevita, derivatie PTA 3319 Liceu Ilia, cu stalp de tip SC 15014; - montare cablu x3x(1x185)Almmp, în lungime de 40 m (25 m pamant, DC 4385/2 RO), pozat in tub PVC (DC 4235 RO si DS 4247 RO), racordat la stalpul proiectat;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</si>
  <si>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25110314</t>
  </si>
  <si>
    <t>Bransament electric trifazat existentNu este cazulConsta într-un PC anvelopa 20kV pus la dispozitie de catre beneficiar, cu masura MT racordat la LEA 20 kV GHIRODA din statia 110/20kV PADUREA VERDE, cu realizarea urmatoarelor lucrari: -Din ST131/22/6A se vor demonta capetele terminale din LEA 20 kV GHIRODA-PADUREA VERDE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2x70 m (din care 10m pe stalpul existent, 2x10 in punctul de conexiune&lt;(&gt;,&lt;)&gt; 2x52 m spatiu verde si 2x3m foraj) pana la punctul de conexiune 20kV proiectat si de la punctul de conexiune proiectat la separator - Cablul se va poza in sapatura deschisa la o adincime de 0.8-1 m, protejat in tub de polietilena reticulara, acoperit cu unstrat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</si>
  <si>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25225992</t>
  </si>
  <si>
    <t>2024-11-19</t>
  </si>
  <si>
    <t>2025-11-19</t>
  </si>
  <si>
    <t>A20 ORAS 1-JIMBOLIA TM</t>
  </si>
  <si>
    <t>nu este cazulNu este cazulConsta într-un PC anvelopa 20kV pus la dispozitie de catre beneficiar, cu masura MT racordat la LEA 20 kV ORAS 1- JIMBOLIA TM, cu realizarea urmatoarelor lucrari: -Din ST1 se vor demonta capetele terminale din LEA ORAS 1- JIMBOLIA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</si>
  <si>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24971592</t>
  </si>
  <si>
    <t>A20 LOVRIN-LOVRIN TM</t>
  </si>
  <si>
    <t>nu este cazulNu este cazulConsta într-un PC anvelopa 20kV pus la dispozitie de catre beneficiar, cu masura MT racordat la LEA LOVRIN din Statia 110/20 kV LOVRIN TM, cu realizarea urmatoarelor lucrari: Stalpul Nr. 208/11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208/11 pana la punctul de conexiune 20kV proiectat, in lungime de 700 m (din care 10m pe stalpul existent, 10m in punctul de conexiune, 595 m spatiu verde, 83 m foraj si 2m beton).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</si>
  <si>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25054846</t>
  </si>
  <si>
    <t>nu este cazulNu este cazulConsta într-un PC anvelopa 20kV pus la dispozitie de catre beneficiar, cu masura MT racordat la LEA 20 kV JIMBOLIA 2 din statia 110/20kV CARPINIS, cu realizarea urmatoarelor lucrari: -Din ST123 se vor demonta capetele terminale din LEA JIMBOLIA 2- CARPINIS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</si>
  <si>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24962603</t>
  </si>
  <si>
    <t>2025-11-20</t>
  </si>
  <si>
    <t>A20 UZINA APA 1 EST-CHISINEU CRIS AR</t>
  </si>
  <si>
    <t>-Din LEA 20kV Chisineu Cris– Uzina de Apa 1 EST stalpul nr. 242/90 prin realizarea urmatoarelor lucrari: 1. Lucrari finantate in baza tarifului de racordare: - Construcţie LEA 20 kV în lungime de cca. 5m, cu conductoare 3x50/8 mmp Al-Ol intre st.242/90 existent si stalpul nr.1 proiectat; - Plantare stîlp nou nr.1 de beton de tip SC15014 la o distanta de 5 m fata de st.242/90, echipat cu separator tripolar 24kV orizontal DY598 RO, un set de descărcătoare cu ZnO cu disconector, conform DY557 RO ed.2 şi priză de pămînt cu Rp max. 4ohm - amplasat pe CF308078; - Construcţie LEA 20kV în lungime de 5m, cu conductoare 3x50/8 mmp Al-Ol intre st.1 proiectat si stilpul PTA proiectat – SC15014; - Construcţie PTA 20/0,4kV – 160kVA pe stâlp SC15014 proiectat, echipat cu: - transformator 20/0,4 kV – 160 kVA; - soclu tripolar pentru sigurante fuzibile de exterior cu descărcătoare ZnO cu disconector 24kV - coloana jt transformator cu cablu Al 3x150+95 mmp in lungime de cca.15m; 2. Lucrari finantate de catre operatorul de distributie: - BMPTi 160A/3P+N/C, montat pe soclu linga PTA; - masurarea enegiei electrice se va realiza in BMPTi cu contor electronic trifazat bidirectional 3x230/400V 5A, in montaj semidirect 3xTC250/5A. Realizarea lucrarilor pentru instalatiile din aval de punctul de delimitare este in responsabilitatea utilizatorului si se efectueaza pe cheltuiala acestuia.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Lucrarile, echipamentele, schemele monofilare, necesare pentru indeplinirea cerintelor susmentionate, se vor prevedea intr-o documentatie tehnica, eleborata de catre un proiectat atestat ANRE, ce va fi prezentata pentru accept la Rețele Electrice Banat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</si>
  <si>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25108936</t>
  </si>
  <si>
    <t>2025-11-21</t>
  </si>
  <si>
    <t>T 1795</t>
  </si>
  <si>
    <t>6126 GLIMBOCA</t>
  </si>
  <si>
    <t>-Se va realiza un nou bransament electric trifazat subteran, realizat cu cablu electric JT 3x95+50N cf. DC 4146RO matricola 330655, in lungime traseu de 10 metri pozat pe domeniul public(2m subteran), racordat din cutia de trecere LEA-LES noua ce se monteaza pe stalpul SE10 curcuitul 2 aferenta PTA 6126, 20/0,4kV, 250KVA. Prin grija si cheltuiala Retele Electrice Banat se va monta la limita de proprietate, un BMPT-i 100A, cf.FT-133MAT, cu separator+intreruptor tetrapolar 100A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BMPT-i un contor electronictrifazat de tip Smart-Meter bidirectional in montaj semidirect.-</t>
  </si>
  <si>
    <t>24890932</t>
  </si>
  <si>
    <t>T 5559 PADURE BACOVA</t>
  </si>
  <si>
    <t>Bransament electric monofazat existentNu este cazul- bransament electric subteran trifazat din LEA j.t. existenta, realizata cu conductor TYiR 50 OlAl 3x70mmp si alimentata din postul de transformare T 5559 – 20/0,4kV-250kVA; bransamentul se va realiza cu cablu de tip Al 3x25+16C mmp (cf.DC 4126RO) in lungime de 44 metri (10m pe stalpul LEA j.t - la coborarea de pe stalp fixarea cablului se va face cu coliere din inox si se va proteja in profil tip REB pana la inaltimea de 2,5 m, 1m in BMPT, 10m subtraversari podet si drum pietonal respectiv trotuar&lt;(&gt;,&lt;)&gt; si 23m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 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delimitare.Dosarul definitiv va fi elaborat de catre un electrician autorizat ANRE, prin grija si cheltuiala consumatorului. Conform Ordin ANRE 23/09.03.2022, costul mediu pentru realizarea unui bransament trifazat subteran din LEA sau bransament trifazat mixt este de 2430 lei.</t>
  </si>
  <si>
    <t>25079078</t>
  </si>
  <si>
    <t>A20 SEMLACU MARE-GATAIA TM</t>
  </si>
  <si>
    <t>Nu este cazulNu este cazulConsta într-un PC anvelopa 20kV pus la dispozitie de catre beneficiar, cu masura MT racordat la LEA SEMLACU MARU din Statia 110/20 kV GATAIA TM, cu realizarea urmatoarelor lucrari: Stalpul Nr. 185/107/13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185/107/13 pana la punctul de conexiune 20kV proiectat, in lungime de 330 m (din care 10m pe stalpul existent, 10m in punctul de conexiune, 300m spatiu verde, si 10m foraj). Cablul se va poza in sapatura deschisa la o adincime de 0.8-1 m, protejat in tub de polietilena reticulara, acoperit cu un strat denisip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F43/1P05-10 rev.0 3 / 5 INTERNAL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</si>
  <si>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19805566</t>
  </si>
  <si>
    <t>2025-11-22</t>
  </si>
  <si>
    <t>Exista bransament electric monofazat aerian realizat cu cablu electric cu conductoare din Al, cu izolaţie din PVC, cu conductor concentric de nul si manta din PVC, 16/16 mmp, pentru branşament monofazat conform SR RO, matricola 633106 in lungime de 15 metri (protejat in tub PVC cu protectie UV, pozat pe cladire in lungime de 5 metri), din stalpul SC 10001 , FN , de pe circuitul LEA JT aferent PTA 6126, 20/0.4 KV, 250 KVA, ce alimenteaza un BMPM , montat pe fatada cladirii, la limita de proprietate, fiind echipat conform FT 124 MAT, disjunctor 32 A si contor electronic monofazat SMARTMETER.-Se va reprograma contorul monofazat electronic existent in regim bidirectional.</t>
  </si>
  <si>
    <t>24890320</t>
  </si>
  <si>
    <t>Bransament electric trifazat aerian realizat cu fascicol răsucit de conductoare izolate cu PVC, AL 3x25+16 mmp pentru bransament trifazat, conform SR RO, matricola 48321520, in lungime de 25 metri (protejat in tub PVC cu protectie UV, pozat pe fatada in lungime de 5 metri) , din stalpul SC 10002 , FN , de pe circuitul LEA JT aferent PTA 6126, 20/0.4 KV, 250 KVA , la limita de proprietate, pe fatada , este montat un BMPT echipat conform FT 124 MAT, disjunctor 25 A , contor trifazat CST – INSTALATIE EXISTENTA-Se va inlocui contorul existent cu un contor electronic trifazat Smart-Meter bidirectional.</t>
  </si>
  <si>
    <t>24890657</t>
  </si>
  <si>
    <t>-Din LEA 20kV Pincota –Oras Pincota tronson LES 20 kV intre PTAb 9645-PTAb 9644 prin realizarea urmatoarelor lucrari: 1. Lucrări finanţate pe baza tarifului de racordare: - Realizare LES 20kV cu cablu de Al 2x[3x185] mmp lungime totala de cca. 325m, montat în tub conform DS4235 RO şi DS4247 RO, prin secţionarea şi manşonarea LES 20kV existent intre PTAb 9645-PTAb 9644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de racordare inglobat in constructie (clădire civilă), pentru instalaţiile electrice din gestiunea OD care trebuie să aibă caracteristicile structurale cel puţin echivalente cu cele din prescripţiile DG 2091 Sau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 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2,5x3m (Lxl) si inaltime de minim 2,2m. Constructia incaperii trebuie realizata conform DG10061RO, DG2061RO ed.2 si DG2092RO (pereti, acoperis, podea, sistem ventilatie, usa, finisaje). Controlul incalzirii in compartimentul de racordare va fi realizat cu ajutorul unui termo-higrostat avind alimentarea cu ee din TSI, sistem de incalzire vertical in celulele de 20 kV si termostat.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</si>
  <si>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25008522</t>
  </si>
  <si>
    <t>2024-11-25</t>
  </si>
  <si>
    <t>2025-11-25</t>
  </si>
  <si>
    <t>LEA 110KV BUJAC-PECICA</t>
  </si>
  <si>
    <t>-Conform lucrarii: EDX 27/2023 editia 4  studiu de solutie - elaborata de  ELECTRO DALEX S.R.L. si avizata de Retele Electrice Banat SA cu documentul Aviz CTE nr. 38/9/28.05.2024 si la CNTEE Transelectrica SA cu documentul Aviz CTES nr. 301/2024, varianta 1 din studiu de solutie pentru care utilizatorul a optat in scris prin adresa nr. 16009060 / 02.10.2024 , tinand seama de situatia energetica din zona precum si de datele solicitate de utilizator Racordarea la SEN se va face prin  Racordarea la tensiunea 110kV prin realizarea unei stații noi 110kV de tip Intrare-Iesire pe LEA 110kV Bujac - Pecica cu amplasarea statiei direct langa LEA 110kV, cu realizarea urmatoarel lucrari: I. Lucrari pe tarif de racordare conform Ordin ANRE nr 59/2013 cu modificarile si completarile ulterioare :   Stalpii existenti nr. 27 si nr. 28 ai LEA 110 kV Bujac - Pecica sunt metalici de intindere de tip ICn+3 110263 respectiv ICn 110263 si sunt echipati cu lanturi de izolatoare duble de intindere cu izolatie compozit in deschiderea 27-28. Deschiderea 27-28 are lungimea de aprox. 243 m. In aliniamentul deschiderii 27-28 a LEA 110 kV, la aproximativ jumatatea acesteia, se va amplasa pe fundatie turnata stalpul nou nr. 1R de tip ITn 110244-5.3.R., echipat cu lanturi duble de intindere cu izolatie compozit. Pentru racordarea noi statii de conexiuni Iratosu 4 este necesara plantarea unui stalp nou nr. 2R, de tip ITn-3 11264-5.3.R la aprox. 50 m fata de stalpul nou nr. 1R montat in axul LEA, spre nord, pe o fundatie turnata, echipat cu lanturi duble de intindere cu izolatie compozit. La stalpul nr. 1R se va face sectionarea LEA 110 kV Bujac – Pecica, iar intre stalpii noi nr. 1R si 2R se va monta o LEA 110 kV d.c. cu conductoare active tip OlAl 240/40 mmp in lungime de 50 m ,pentru racordarea in varianta intrare-iesire la LEA a statiei de conexiuni Iratosu 4 proiectata. Cele doua LEA 110 kV care rezulta prin sectionarea Circuitului LEA 110 kV Bujac - Pecica sunt: LEA 110 kV Bujac –Iratosu 4 - 7,22 km si LEA 110 kV Iratosu 4 – Pecica - 12,32 km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Iratosu 4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Drumul de acces la statie se va realiza din drumul de exploatare traversat de LEA 110 kV Bujac – Pecica in deschiderea 27-28. Statia de conexiuni Iratosu 4 va avea pe celula de 110 kV linie Bujac: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 Celula de 110 kV linie Pecica din statia de conexiuni Iratorsu 4 va avea urmatoarele protectii: ,,Protectia de baza: protectie de distanta completata cu protectie diferentiala de linie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Prin sectionarea LEA 110 kV Bujac - Pecica se obtin doua linii: LEA 110 kV Bujac – Iratosu 4 cu lungimea de aprox. 7,22 km si LEA 110 kV Iratosu 4 – Pecica, cu lungimea aprox. 12,32 km. Conform NTE 001/12/00 sunt necesare in acest caz urmatoarele protectii in statiile Bujac si Pecica: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Bujac si Pecica se vor adauga, pe langa protectiile existente si o protectie protectie diferentiala de linie, asigurandu-se si lucrarile de configurare si parametrizare a noilor relee de protectie. Intrerupatoarele 110kV comanda tripolara existente in statiile de transformare 110/20 kV Bujac si 110/20 kV Pecica, in celulele LEA 110 kV aferente statiei conexiuni 110kV Iratosu 4 proiectata, se vor inlocui cu intrerupatoare 110kV comanda uni-tripolara. OPGW intre stalpii rigla Bujac-1-12 – lungime 2,9 km si exista FO libere pe aceasta portiune de LEA 110 kV OlAlS cu secţiunea 95/55 mmp intre stalpii 12-13-75-rigla Pecica – lungime 16,5 km. Pe LEA 110 kV Bujac - Pecica cumuna cu Gai – Pecica există în prezent montat un conductor de protecţie de urmatorul tip: In varianta 1 de racord a staţiei de conexiuni Iratosu 4 la LEA 110 kV Bujac – Pecica (sistem intrare – iesire) trebuie sa se asigure urmatoarele cai de comunicatie: - Cate o pereche de FO dedicata pentru protectiile diferentiale de linie ce se vor monta in celulele LEA 110 kV din statiile Bujac, Iratosu 4 si Pecica. - o cale de comunicatie pentru integrarea statiei de conexiuni propusa in SCADA a Retele Electrice Banat Se va inlocui conductorul de protectie clasic existent pe LEA 110 kV Bujac – Pecica intre stalpii 12-13-75-rigla statie Pecica, cu un conductor OPGW cu un numar de 48 FO, pe o lungime de 16,5 km, conductor prin care sa se asigure caile de comunicatie pentru PDL si integrarea in SCADA Retele Electrice Banat a statiei de conexiuni Iratosu 4. La stalpul nr. 12 exista o cutie de jonctiune a conductorului OPGW de pe LEA 110 kV Bujac – Politura, cutie in care se vor realiza legaturile de FO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racord LES 110 kV (inclusiv FO) între celula nouă 110 kV din stația de conexiune până în stația de transformare aferentă, in lungime de cca. 7,7 km; - se va realiza o automatizare de declansare LES 110 kV in vederea asigurarii in punctul de racordare a unui schimb de 0 MVAr cu sistemul;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cladire corp comanda si statie 20 kV - ingradire statie electrica, sistem de securitate, etc - instalatii MT, jt ,posturi trafo aferente CEF Dispozitivul general se montează la o distanta de maxim 50 m fata de separatorul de linie aferent celulei de masura ce asigura delimitarea dintre instalatia de racordare si cea de utilizare.-</t>
  </si>
  <si>
    <t>16009060</t>
  </si>
  <si>
    <t>Realizarea lucrărilor de întărire cu caracter gene criteriului cu N elemente în funcțiune în RET: -reconductorare LEA 400kV Bekescsaba Graniceri-9,3 km -amplificare Trafo 400/110 Arad de la 250 MVA la 400MVA Realizarea lucrărilor de întărire cu caracter general pentru respectarea criteriului cu N-1 elemente în funcțiune în RED 110 kV: Varianta 1: -reconductorare LEA 110 kV Arad - CET Arad – circ 1-6,57 km conductor cu capacitate marita Iminim=1000A -reconductorare: LEA 110 kV CET Arad-Gai-4,765 km conductor cu capacitate marita Iminim=1000A -reconductorare: LEA 110 kV Arad-Poltura-6,74 km conductor cu capacitate marita Iminim850A -reconductorare: LEA 110 kV Arad-Semlac-52,706 km conductor cu capacitate marita Iminim=1000A -reconductorare: LEA 110 kV CET Arad-Poltura-2,589 km conductor cu capacitate marita Iminim=1000A Punerea sub tensiune in ipotezele analizare in studiul de solutie a CEF Iratosu 4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IRATOSU 4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sistem. Varianta 1: ,,Schema normala(RABD deschis)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T1 400/110 kV ARAD ,,0 ,, LEA 110 kV CET ARAD-GAI ,,LEA 110 kV ARAD-CET ARAD 1 ,,0 ,, LEA 400 kV BEKECSABA-CEF GRANICERI ,,0 ,, T1 400/110 kV ARAD ,,0 ,, LEA 110 kV POLTURA-BUJAC ,,LEA 110 kV ARAD-CET ARAD 1 ,,0 ,, LEA 400 kV BEKECSABA-CEF GRANICERI ,,0 ,, T1 400/110 kV ARAD ,,0 ,, LEA 110 kV CET ARAD-POLTURA ,,LEA 110 kV ARAD-CET ARAD 1 ,,0 ,, LEA 400 kV BEKECSABA-CEF GRANICERI ,,0 ,, T1 400/110 kV ARAD ,,0 ,, LEA 110 kV ARAD-CET ARAD 1 ,,LEA 110 kV ARAD-POLTURA ,,0 ,, LEA 110 kV ARAD-CET ARAD 1 ,,0 ,, LEA 110 kV CET ARAD-POLTURA ,,0 ,, LEA 110 kV CET ARAD-GAI ,,0 ,, LEA 400 kV BEKECSABA-CEF GRANICERI ,,0 ,, T1 400/110 kV ARAD ,,0 ,, LEA 110 kV ARAD-POLTURA ,,LEA 110 kV ARAD-CET ARAD 1 ,,0 ,, LEA 110 kV ARAD-CET ARAD 1 ,,0 ,, LEA 400 kV BEKECSABA-CEF GRANICERI,,0 ,, T1 400/110 kV ARAD ,,0 ,, T1 400/110 kV ARAD ,,LEA 110 kV ARAD-SEMLAC ,,0 ,, LEA 400 kV BEKECSABA-CEF GRANICERI ,,0 ,, ,,Schema de functionare cu RABD conectat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LEA 400 kV BEKECSABA-CEF GRANICERI ,,0 ,, T1 400/110 kV ARAD ,,0 ,, T1 400/110 kV ARAD ,,LEA 110 kV ARAD-SEMLAC ,,0 ,, LEA 400 kV BEKECSABA-CEF GRANICERI ,,0 ,, LEA 110 kV POLTURA-BUJAC ,,LEA 110 kV ARAD-CET ARAD 1 ,,0 ,, LEA 400 kV BEKECSABA-CEF GRANICERI ,,0 ,, T1 400/110 kV ARAD ,,0 ,, LN-ARAD-MURESEL ,,LEA 110 kV ARAD-CET ARAD 1 ,,0 ,, LEA 400 kV BEKECSABA-CEF GRANICERI ,,0 ,, T1 400/110 kV ARAD ,,0 ,, LEA 110 kV CET ARAD-GAI ,,LEA 110 kV ARAD-CET ARAD 1 ,,0 ,, LEA 110 kV ARAD-POLTURA ,,0 ,, LEA 400 kV BEKECSABA-CEF GRANICERI ,,0 ,, T1 400/110 kV ARAD ,,0 ,, LEA 110 kV ARAD-CET ARAD 1 ,,LEA 110 kV ARAD-POLTURA ,,0 ,, LEA 110 kV ARAD-CET ARAD 1 ,,0 ,, LEA 400 kV BEKECSABA-CEF GRANICERI ,,0 ,, T1 400/110 kV ARAD ,,0 ,, LEA 110 kV CET ARAD-POLTURA ,,LEA 110 kV ARAD-CET ARAD 1 ,,0 ,, LEA 110 kV ARAD-POLTURA ,,0 ,, LEA 400 kV BEKECSABA-CEF GRANICERI ,,0 ,, T1 400/110 kV ARAD ,,0 ,, LEA 110 kV ARAD-POLTURA ,,LEA 110 kV ARAD-CET ARAD 1 ,,0 ,, LEA 110 kV CET ARAD-POLTURA ,,0 ,, LEA 400 kV BEKECSABA-CEF GRANICERI ,,0 ,, T1 400/110 kV ARAD ,,0 ,, Realizare ALO in varianta 1 de racordare a CEF Iratosu 4: Sistemul de limitare operationala conține echipamente de automatizare montate în instalațiile Operatorului de Transport, ale Operatorului deDistributie și în cele ale beneficiarului. Comanda de deconectare este transmisă instantaneu în situația în care apare o contingență pe oricare element de rețea. Deconectarea puterii CEF se va aplica pe perioada de timp până la revenirea în funcțiune a elementului care a condus la limitarea puterii. Echipamentele de automatizare vor fi montate în cabinele de relee/camera de comanda unde se află dulapurile de control și protecție aferente celulelor LEA 110 kV/LEA 400 kV din statii. Pentru realizarea deconectarii se vor monitoriza pozițiile întreruptoarelor. Din cele două moduri distincte de acționare a logicii ALO propuse prin procedura emisa de OTS se propune modul 2 pentru prima etapa: monitorizarea în timp real a contingenței periculoase, cu declanșarea centralei, Automatizarea limitării operaționale a puterii centralei electrice CEF Iratosu 4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Echipamentele de automatizare ce se montează în instalațiile OT pentru transmiterea semnalelor de deconectare a a puterii debitate de CEF IRATOSU 4 pe perioada regimului N-1 sunt următoarele: Stația 400 kV Arad aparținând OT, CN Transelectrica, 1,,RTU care vagestiona celula de 220 kV Calea Aradului si celula trafo 400/110 kV precum si cupla 400 kV din statie 2,,RTU care va gestiona celule de 110 kV CET Arad, Poltura si Muresel din statie 3,,Telecomunicații prin FO sau GSM 4 G asigurate prin intermediul unui operator de telecomunicații, suportate de beneficiar prin intermediul unui abonament. Stația 400 kV Nadab aparținând OT, CN Transelectrica, 1,,RTU care va gestiona celula de 400 kV Oradea Sud din statie 2,,Telecomunicații prin FO sau GSM 4 G asigurate prin intermediul unui operator de telecomunicații, suportate de beneficiar prin intermediul unui abonament. Stația 400 kV Oradea Sud aparținând OT, CN Transelectrica, 1,,RTU care va gestiona celula de 400 kV Nadab din statie 2,,Telecomunicații prin FO sau GSM 4 G asigurate prin intermediul unui operator de telecomunicații, suportate de beneficiar prin intermediul unui abonament. Stația 220 kV Calea Aradului aparținând OT, CN Transelectrica, 1,,RTU care va gestiona celulele de 220 kV Arad din statie 2,,Telecomunicații prin FO sau GSM 4 G asigurate prin intermediul unui operator de telecomunicații, suportate de beneficiar prin intermediul unui abonament. Echipamentele de automatizare ce se montează în instalațiile OD/terti pentru transmiterea semnalelor de deconectare a a puterii debitate de CEF IRATOSU 4 pe perioada regimului N-1 sunt următoarele: Stația 110 kV Poltura aparținând OD, Retele Electrice Banat, 1,,RTU care va gestiona celulele 110 kV Arad, CET Arad si Bujac din statie 2,,Telecomunicații prin FO sau GSM 4 G asigurate prin intermediul unui operator de telecomunicații, suportate de beneficiar prin intermediul unui abonament. Stația 110 kV Bujac aparținând OD, Retele Electrice Banat, 1,,RTU care va gestiona celula 110 kV Poltura din statie 2,,Telecomunicații prin FO sau GSM 4 G asigurate prin intermediul unui operator de telecomunicații, suportate de beneficiar prin intermediul unui abonament. Stația 110 kV CET Arad apartinand CET, 1,,RTU care va gestiona celulele 110 kV Arad si Gai din statie 2,,Telecomunicații prin FO sau GSM 4 G asigurate prin intermediul unui operator de telecomunicații, suportate de beneficiar prin intermediul unui abonament. Stația 110 kV Gai aparținând OD, Retele Electrice Ban
Termen realizare lucrari specifice(i)	
0</t>
  </si>
  <si>
    <t>A20 IAZ MUNTELE MIC-OTELU ROSU RE</t>
  </si>
  <si>
    <t>-Solutia unica - Racordarea radiala in racordul din st. 96 al LEA 20 kV Iaz Muntele Mic, alimentata din st. 110/20 kV Otelu Rosu, tronsonul cuprins intre st. 96/7 si 96/8 Lucrarile pe tarif de racordare: - plantarea unui stalp special tip SC 15014 in LEA 20 kV Iaz Muntele Mic alimentata din St. 110/20 kV Otelu Rosu, in deschiderea dintre stalpii 96/7 si 96/8 existenti, care se va echipa cu coronament semiorizontal de intindere, consola de intindere, lanturi duble de intindere cu izolatori compozit, separator vertical 24 kV, CTE, descarcatoare cu oxid de zinc 24kV si priza de pamant cu Rp&lt;4ohmi. - montare LES 20 kV, cu cablu tip XLPE 3x(1x185 mm2) in lungime totala de cca. 36 m (inclusiv rezervele in statie si in PC) intre celula de linie LE din PC proiectat si stalpul SC 15014 proiectat; - montarea unui PC nou proiectat ce va fi amplasat in proximitatea liniei 20kV. Echiparea compartimentului de racordare al punctului de conexiuni 20 kV, cu: - 1 celula delinie motorizata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Caransebes in lungime de 0,01 km; - Posturi trafo si tablouri jt aferente centralei CEF Caransebes , trafo &lt;= 2000kVA; - Asigurare accesului la PC 20kV proiectat pentru OD.-</t>
  </si>
  <si>
    <t>23155066</t>
  </si>
  <si>
    <t>Exista bransament electric trifazat de pe circuitul LES JT aferent PT 6126 20/0,4kV, 250 KVA, cu contor electronic trifazat in BMPT pe socluNu este cazulSe va reprograma contorul electronic trifazat existent in regim bidirectional ca si producator-consumator</t>
  </si>
  <si>
    <t>24886781</t>
  </si>
  <si>
    <t>A20 SIMERIA 1-SIMERIA DV</t>
  </si>
  <si>
    <t>-Conform lucrarii nr. 96/2024, elaborata de S.C. CONS ELECTRIFICAREA INSTAL S.R.L. si avizata de Retele Electrice Banat S.A. cu documentul AvizCTE nr. 57/1/22.08.2024, Varianta 1 din studiul de solutie, pentru care utilizatorul a optat in scris, prin adresa nr. 19649623/21.11.2024, tinand seama de situatia energetica din zona precum si de datele solicitate de utilizator, Racordarea la SEN se va face prin Racordarea intrare – iesire in LEA 20 kV Simeria 1 din Statia 110/20 kV Simeria, cu realizarea urmatoarelor lucrari : 1. Lucrari pe tarif de racordare:      - interceptarea LES 20 kV din LEA 20 kV Simeria 1, tronsonul cuprins intre bara Statiei 110/20 kV Simeria si st. nr. 1, si mansonarea acesteia cu LES 20 kV proiectata;     - dezlegarea LES 20 kV din LEA 20 kV Simeria de pe st. nr. 1 existent si inlocuirea acesteia cu LES 20 kV proiectata. Se vor realiza cutii terminale de exterior pe st. nr. 1;     - montare LES 20 kV cu cablu tip XLPE 3x(1x185 mm2) in lungime totala de cca. 50 m (inclusiv rezervele la setul de mansoane si in PC) intre celula de linie LE din PC si setul de masoane proictat proiectat;     - montare LES 20 kV cu cablu tip XLPE 3x(1x185 mm2) in lungime totala de cca. 53 m (inclusiv rezervele la stalp si in PC) intre celula de linie LE din PC si stalpul nr. 1 din LEA 20kV Simeria 1 existent;     - punct de conexiune 20 kV proiectat ce se va amplasa in apropierea LEA 20kV Simeria 1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Simeria in lungime de 0,63 km, in varianta 1          • Posturi trafo si tablouri jt aferente centralei fotovoltaice, trafo ≤ 2000kVA          • Asigurare accesului la PC 20kV proiectat pentru OD.-</t>
  </si>
  <si>
    <t>19649623</t>
  </si>
  <si>
    <t>2025-11-28</t>
  </si>
  <si>
    <t>Realizarea lucrărilor de întărire cu caracter general pentru respectarea criteriului cu N-1 elemente in functiune in RED 110 kV:
   - LEA 110 kV Mintia – Paulis, in lungime de 5,469 km;
Beneficiarul centralei PHOENIX GREEN ENERGY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Simeria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 
Achiziția informațiilor de stare se va realiza prin cablu de semnalizare între șirul de cleme, contacte libere de poziție ale întreruptorului de înaltă tensiune din dulap de protecție și comanda LEA 110kV și noul dulap de automatizare CEF.
Logica sistemului de automatizare montat în stațiile OD consta în preluarea pozițiilor de stare a întreruptoarelor din ambele capete ale liniilor care prin declanșare produc suprasarcini, cu transmitere către sistemul de automatizare centralizat. 
Logica sistemului de automatizare centralizat va fi implementata utilizând intrări digitale de care dispun echipamentele numerice din PC CEF (RTU/BCU din dulap SCADA, terminale numerice de protecție din celulele de 20 kV), sistem SCADA CEF. 
Echipamentele de automatizare vor fi montate in camera de comanda unde se afla dulapurile de control si protectie aferente. 
Semnalele pentru pozitie intreruptor se vor culege din CSA intreruptor, prin multiplicare de contacte sau utilizarea unor contacte libere/disponibile. 
Pe lângă datele obligatorii de transmis de către centrala conform legislației în vigoare, se vor transmite operatorului de distribuție /transport și sistem informații de stare pentru "Automatizarea de deconectare în funcție/anulata", "Centrala deconectata" și semnalizarea "A funcționat automatizarea de deconectare CEF Simeria". Automatizarea va putea fi anulată numai la indicațiile operatorului de distribuție / transport și sistem, respectiv pe perioada realizării de lucrări de intervenție și mententanță, caz în care centrala va fi deconectată conform condițiilor contractuale. 
Utilizatorul va asigura achiziția și montarea echipamentelor de automatizare pentru limitarea operationala, in RET/RED (dupa caz) și în instalațiile proprii.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Simeria.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Având în vedere că beneficiarul CEF Simeria a optat pentru deconectarea puterii produse, automatica de limitare operațională se va realiza:
    - pentru toate lucrarile de intarire necesare pentru respectarea citeriului N-1 elemente in functie in RED;
    - pentru eliminarea suprasarcinilor în vederea respectării criteriului N-1 elemente în funcție se vor folosi echipamente pentru limitarea/deconectarea puterii evacuate din CEF Simeria pentru elementele de rețea din „Element deconectat” descrise mai jos:
Element deconectat = LEA 110 kV Pestis – Deva CFR
Element in suprasarcina = LEA 110 kV Mintia – Paulis
Pevacuat Centrala CEF Simeria = 0 MW
Echipamentele aferente sistemului de automatizare pentru limitarea operaționala se vor instala in urmatoarele statii: 
    OD - Retele Electrice Banat: Statia 110/20 kV Deva CFR 
    OTS : Statia 220/110 kV Petris 
    Alti OD : nu este cazul 
Se vor monta urmatoarele echipamente in cele 2 statii: 
    - Device tip I/O Moxa ioLogik E1210 - 3 buc; 
    - Router GSM 4G Moxa OnCell 3120-LTE - 6 buc; 
Evaluarea lucrărilor de întărire: 
    Valoarea estimată a lucrărilor enunțate mai sus, pe bază de indici conform art. 44 din Ordinul ANRE 11/2014 este de: 
    T(I)=Sn x i 
In varianta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Varianta 1:
         I6 = 67 000 [lei/MVA] + 432 000 [lei/MVA] = 499.000 [lei/MVA] 
         T(I) = 499.000,00 lei/MVA x 4,822 MVA = 2.406.178 lei fara TVA 
    Valoarea Ti calculată pe bază de deviz general aferentă OD/OTS lucrari de intarire la N si N-1 fara limitare operationala::
    Varianta 1:
         (Ti)SS = Ti(SS) RED N-1 elemente = 2.776.245,25 lei fără TVA, din care: 
            La N elemente: - 
            La N-1 elemente: (Ti)SS = 2.776.245,25 lei fără TVA din care: 
               Ti REB= 2.776.245,25 lei fără TVA 
               Ti OTS = - lei fără TVA 
Termenul posibil de realizare a lucrărilor de intarire in RED este de 302 zile lucratoare, de la momentul obtinerii obtinerii avizelor si autorizatiilor de construire. 
S-a calculat timpul necesar realizarii lucrarilor de intarire la N-1 pentru racordarea centralei CEF Simeria astfel: 
    1 buc x 10lunix22zile + 15 zile/kmx5,469 km=220 + 82 = 302 zile lucratoare 
Nu sunt inclusi timpii de obtinere a avizelor si acordurilor proprietarilor. 
    Valoarea lucrarilor de realizare automatica de limitare/deconectare a centralei CEF Simeria pentru respectarea criteriului N-1 elemente in functie: 
    Automatica de deconectare in instalatiile OD= 110.049,1 lei fara TVA 
    Automatica de deconectare in instalatiile OTS= 140.049,1 lei fara TVA 
    Total cost automatica de deconectare OD+OTS: Ti_limitare_op = 250.102,2 lei fara TVA 
Timpii de executie estimati pentru lucrarile necesare in instalatiile Retele Electrice Banat necesare realizarii limitarii operationale este de 432 zile lucratoare de la momentul realizarii platii integrale a componentei Ti. Timpii de realizare a lucrarilor din instalatiile Transelectrica/alti OD (dupa caz) nu sunt inclusi in acest termen. 
Astfel valoarea componentei T(I) care se va considera la calculul tarifului de racordare este: 
Varianta 1: 
Ti =min (2.406.178 lei; 0+250.102,2 lei) = 250.102,2 lei fara TVA</t>
  </si>
  <si>
    <t>A20 POIANA MARULUI-OTELU ROSU RE</t>
  </si>
  <si>
    <t>-Se vor inlocui stalpii nr.14 si 15 de tip SV15004 aferent LEA 20kV Poiana Marului cu 2 stalpi tip bac 12F27 care se vor echipa cu consola semiorizontala, legaturi duble de intindere cu izolatie compozit, separator tripolar 24kV, 400A, montare vertical cf.DY596,suport si descarcatoare cu ZnO cu dispozitiv de deconectare 10kA si priza de pamant cu Rp&lt;4ohmi. Din stalpii 14 si 15 se va realiza cate un circuit LES 20kV nou proiectat, cu cablu AL 3x(1x185)mm2 cu izolatie XLPE, pozat in tub din polietilena, in lungime traseu de 1370 metri, (5m subtraversare asfalt),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compartimentul masura un contor trifazat electronic in montaj indirect in regim bidirectional.-</t>
  </si>
  <si>
    <t>24815160</t>
  </si>
  <si>
    <t>PTA 3355 ARAD DEPOZIT POETULUI</t>
  </si>
  <si>
    <t>Loc de consum si producere existent.Din PTA 20/0.4kV, 400kVA, nr.3355, din CD a PTA prin realizarea urmatoarelor lucrari: 1.-lucrari finantate prin grija si pe cheltuiala operatorului de distributie: - montare pe soclu la PTA, a unui BMPTi-80A coform FT-133MAT, echipat cu 3xTC=250/5A clasa de precizie 0.5s; - realizare grup masura energie electrica prin montarea in BMPT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pozare cablu Al 3x50+25C, conform DC 4126RO, din CD a PTA 3355 la BMPTi, in lungime de cca. 5m; 3. lucrari de realizat prin grija si pe cheltuiala beneficiarului: - priza de pamant a BMPTi; - coloana jt intre BMPTi si TG beneficiar.</t>
  </si>
  <si>
    <t>25176080</t>
  </si>
  <si>
    <t>PTA 4601 SANPAUL COM 2</t>
  </si>
  <si>
    <t>-Din PTA 20/0.4kV, nr.4601,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din LEA 0.4kV la BMPT, in lungime de cca. 115m, din care cca. 100m canalizare zona nepavata; 3. lucrari de realizat prin grija si pe cheltuiala beneficiarului: - priza de pamant a BMPT; - coloana jt intre BMPT si TG beneficiar.</t>
  </si>
  <si>
    <t>25153471</t>
  </si>
  <si>
    <t>Alimentarea cu energie electrica a prosumatorului se va realiza prin construirea unui PC ce se va racorda buclat din LES 20kV Lehliu, statia electrica 110/20kV Tamadau, prin interceptarea LES 20kV intre SV 1114 si SV 1115. Se vor executa doua seturi de mansoane si se va construi un racord subteran cu cablu de 20kV tip AR4H5EX, 3x1x185 mmp in lungime de 2x20m pana la PC nou. Cablul de MT se va monta in profil tip A, in pamant vegetal prin tub de protectie pliabil cu d=160 mm, pe domeniul public. In PC care se va amplasa pe domeniul privat al prosumatorului cu acces din domeniul public, se vor executa doua seturi de terminale de interior. PC-ul va avea doua compartimente, unul al operatorului de retea in care va avea acces numai personalul operatorului si un compartiment al prosumatorului in care va avea acces numai personalul prosumatorului. Compartimentul operatorului de retea va fi echipat cu doua celule de linie LE, loc pentru montarea in viitor a unei celule de linie LE, o celula de masura UTM, nisa pentru montarea contorului.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prosumator va fi echipat cu dispozitiv general DG cu protectie aferente si corelate cu ale operatorului de retea in vederea evitarii transmiterii defectelor din instalatia prosumatorului in instalatia operatorului. Prosumatorul va incheia contract de concesiune/superficie/uz cu operatorul de distributie. Pentru materialele, echipamentele utilizate la realizarea instalatiei de racordare se vor respecta prevederile prescriptiile RED editiile in vigoare. Masurarea energiei electrice se va realiza prin montarea unui contor electronic trifazat in montaj indirect, treisisteme de masurare, 57.7/100 V, (5-6)A, TC 50/5 cls. 0.5 S si TT 20000/100V clasa de precizie 0,5 prevazut cu facilitati inregistrare curba de sarcina, RS 232 si modem sub capac, pentru integrare in sistemul de telecitire. Prosumatorul va asigura tensiune operativa pentru SI ale operatorului de retea.</t>
  </si>
  <si>
    <t>19592224</t>
  </si>
  <si>
    <t>PTA 1526 V.GERULUI DOR MARUNT</t>
  </si>
  <si>
    <t>Din intrerupatorul automat de 630A aferent PTab nou, montat pe lucrari de intarire retea, se va racorda un cablu de sectiunea 3x240+150Nmmp in lungime de 20m, pana la un BMPTS1 tip monobloc, echipat cu separator si intrerupator JT automat de 350A cu Ir=0&lt;(&gt;,&lt;)&gt;8. Cutia se va monta pe un soclu incastrat in fundatie de beton la limita de proprietate producator. In BMPTS1 se va monta contor electronic trifazat de catre Retele Electrice Dobrogea SA. BMPT-ul si contorul vor fi puse la dispozitie de catre Retele Electrice Dobrogea SA. Costul mediu pentru realizarea unui bransament trifazat din LES 0,4kV este de 2060 lei.</t>
  </si>
  <si>
    <t>S20 9306- TULCEA VEST TL</t>
  </si>
  <si>
    <t>Realizare racord intrare-iesire in LES 20kV 9306 intre stalpul SS0 si celula linie 20kV din statia Tulcea Vest Lucrari pe tarif de racordare: -,,Lungimea LES 9306 20kV intre celula de linie 20kV din statia Tulcea Vest si SS0 (DC10-3-042112) este de 40 m. Pentru realizarea racordului este necesara realizarea LES 20kV intre celula de linie 20kV 9306 din statia 20kV Tulcea Vest si celula de linie din PC in lungime de 150m, se v-a realiza LES 20kV nou proiectat intre celula de linie 2 din PC si SS0 (DC10-3-042112) in lungime de 130m. -,,punct de conexiune 20 kV ce se va amplasa pe terenul Beneficiarului cu acces dindomeniul public pentru SC Retele Electrice Dobrogea SA din exterior Echiparea compartimentului de racordare al punctului de conexiuni cu: o,,2 celule de linie motorizate cu echipament de comutatie in SF6 echipate cu separator de sarcina si CLP; o,,celula de masura motorizata UT cu separator si grup de masura format din dou? transformatoare de tensiune 20/0,1 kV, clasa de precizie 0,2 ?i dou? transformatoare de curent de 400/5A, clasa de precizie 0,2S si contor electronic trifazat static clasa de precizie 0,2s dotat cu curba de sarcina si interfata de comunicatie RS 232 si modul comunicatie GSM, amplasat -o cutie de masura; cutia de masura se va amplasa intr-o nisa cu posibilitatea vizualizarii atat de catre OD cat si de catre beneficiar; o,,integrarea in telecontrol a celulelor de linie si masura din PC 20kV proiectat prin montarea de RGDAT-2 buc , UP 2020 LITE-1 buc, baterii acumulatori -2 buc, TSA-1 buc, Router Rugged pt comunicatii 4G ? CISCO IR1101, Swich-uri rugged CISCO IE-4000-8S4G-E&lt;(&gt;,&lt;)&gt; dulap pentru echipamente de telecomunicatii FT-045_TLC-M_ed02 ? TIP B si accesoriile de conectica: Patch-cord ftp cat. 6e (lungime 10 m) Achizitia si montarea contorului revin in sarcina Operatorului de Distributie. Tensiunea 0,4 kV necesara telecontrolului va fi asigurata din instalatiile beneficiarului. Punctul de conexiune 20 kV va fi amplasat langa LEA 20kV 9306. Punctul de conexiune va fi cu acces din domeniu public. Terenul pe care se va amplasa PC va fi pus la dispozitia operatorului cu drept de uz, superficie si servitute pe toata durata existentei instalatiei electroenergetice. Lucrari ce se realizeaza prin grija beneficiarului : -,,Montare punct de conexiune (amplasat langa PC662)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-,,Dispozitivul general-celula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CEF+IS in lungime de cca. 3 km in varianta 1 (racord in 9306). -,,Posturi trafo si tablouri jt aferente parcului fotovoltaic, echipate cu trafo &lt;=2000kVA; -,,Asigurare accesului la PC 20kV proiectat pentru OD. Avand in vedere faptul ca centrala electrica are in componenta CEF cu puterea instalata de 4,2MW + IS cu puterea instalata de 1MW in instalatia de utilizare sunt necesare urmatoarele lucrari suplimentare: Realizare instalatie de management a energiei si montare releu de protectie inversa pe dispozitivul general care sa nu permita un fluxde putere mai mare de 4,101 MW/4,55 MVA (Varianta 1) de la utilizator catre operatorul de distributie;</t>
  </si>
  <si>
    <t>S20 FILATURA 1-SLOBOZIA NORD SL</t>
  </si>
  <si>
    <t>Date tehnice privind generatoarele fotovoltaice: Pi/panou (c.c.) = 0,605 kW Conform cerere de racordare nr. 21523168, instalatia fotovoltaica se realizeaza cu 2208 panouri fotovoltaice: Puterea instalata total: 1588,73 kW, repartizata astfel : ?,,2626 buc. panouri fotovoltaice x 0,605 kW/panou = 1588,73 kW ?,,Puterea maxim? simultan? ce poate fi evacuat?: 1588,73 kW Unitati invertoare : 14 bucati: ?,,buc.=14; Pi invertor (c.a) =115,00 kW ; Pmax invertor (c.a) = 1610,00 kW Servicii interne (instalatie de producere si alte receptoare): ?,,Puterea instalata: 10,00 kW ?,,Puterea maxim? simultan absorbita: 10,00 kW Se propun urmatoarele lucrari: Se va mentine solutia de racordare existenta, conform CER RO002E230466242/2 din data 11/06/2024, ATR nr.05840390/12.05.2020. Lucrari pe tarif de racordare: Nu sunt necesare lucrari pe tarif de racordare. Lucrari prin grija utilizatorului: Compartiment Utilizator: Instala?ia de utilizare va fi dotat? cu: ?,,întrerup?tortip DG cu protec?ii împotriva defectelor monofazate/trifazate, imediat în aval de punctul de delimitare cu OD ?,,întrerup?tor tip DI cu protec?ii de interfa?? pe partea de joasa tensiune în punctul de delimitare între instala?ia de consum ?i instala?ia de producere cu rol de separare a instala?iei de producere în cazul abaterii valorilor de tensiune ?i/sau frecven??; ?,,protec?ie de putere invers? sau sistem de management a puterii produse astfel încât puterea maxim? injectat? în punctul de delimitare cu OD s? fie de maxim 0,1kW Instala?ia de producere trebuie s? respecte cerin?ele tehnice de racordare prev?zute în Ordinele ANRE 208/2018, respectiv 228/2018, cu toate modific?rile ?i complet?rile ulterioare, iar etapele procesului de punere sub tensiune pentru perioada de probe a unit??ilor generatoare vor respecta Ordinul ANRE nr. 51/2019. Protec?iile, reglajele ?i automatiz?rile se vor realiza conform prevederilor Ordinul ANRE 228/2018, cu toate modific?rile ?i complet?rile ulterioare ?i vor fi realizate conform normei tehnice NT011/12/00 aprobat? prin Ordinul ANRE 41/2012. Dosarul de instalatie interioara intocmit de catre un electrician autorizat ANRE, va fi depus obligatoriu prin grija titularului de Aviz Tehnic de Racordare la Operatorul de Distributie.</t>
  </si>
  <si>
    <t>A20 9301- TULCEA VEST TL</t>
  </si>
  <si>
    <t>Alimentarea cu energie electrica se va realiza prin proiectarea si executarea unui punct de conexiune, racordat in sistem intrare-iesire, din LES 20 kV 9301 incadrat pe LES dintre PTAB 78 str. Forestierului si PC 21 - Dedeman. Cablul 20 kV dintre PTAB 78 si PC 21 DEDEMAN se va intercepta si sectiona pe str. FORESTIERULUI in drept cu solicitantul si se vor executa doua mansonari cu cablu 20kV ARE4H5EX ?3x1x185mmp GSC001, pozat in canalizatie tip A si B Enel, in functie de traseu. in lungime de 2x50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</si>
  <si>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25062906</t>
  </si>
  <si>
    <t>Alimentarea cu energie electrica se va realiza prin proiectarea si executarea unui punct de conexiuni radial conform normelor unificate RED in vigoare racordat pe medie tensiune in LEA 20 kV L 8001 din stalp existent pe care se va monta o consola de derivatie, din care se va realiza derivatie aeriana racord scurt cu un cablu de sectiune OlAl 70 mmp (10 m) pana la un stalo nou unificat echipat cu separator vertical cu CLP pentru cablul de alimentare al PC nou. Din separatorul vertical se pleaca cu LES 20 kV de sectiune de 3x1x185 mmp 80 m (10 m pozat pe stalp, 70 m pozat in canal profil A) pana la punctul de conexiune ce va fi amplasat la limita de propietate cu acces din domeniul public. Punctul de conexiuni va fi prevazut cu compartiment RED echipat cu: - un spatiu pentru instalatia de racordare echipat cu 1 celula de linie tip LE echipata cu separator de sarcina IMS, motorizata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magnetotermicpentru alimentare si protectie circuit iluminat; - intrerupator automat bipolar 16A magnetotermic pentru alimentare si protectie circuit prize; - transformatorul de putere 20/0,4 kV se va dimensiona conform puterii solicitate.</t>
  </si>
  <si>
    <t>25047226</t>
  </si>
  <si>
    <t>S10 0602- ABATOR CT</t>
  </si>
  <si>
    <t>Se mentine situatia existenta. Se va debita in retea o putere maxim simultan evacuata de 400 kW, conform solicitarii clientului. Nu se fac modificari de natura tehnica pe partea de racordare. Nu se instaleaza sisteme de stocare.</t>
  </si>
  <si>
    <t>24967981</t>
  </si>
  <si>
    <t>PTA 3696</t>
  </si>
  <si>
    <t>- Se va realiza bransament trifazat cu cablu montat subteran in profil A in lungime de 10m (Quadripolar 3x150+95N-10m din care 3m pozat subteran) alimentat din intrerupatorul automat 350A din PTab nou montat pe lucrari de intarire retea, pana la un BMPT tip monobloc, echipat cu separator si intrerupator JT automat de 250A. Cutia se va monta pe un soclu incastrat in fundatie de beton langa PTab nou. In BMPT se va monta contor electronic trifazat de catre Retele Electrice Dobrogea SA. BMPT-ul si contorul vor fi puse la dispozitie de catre Retele Electrice Dobrogea SA. Inlocuire masura existenta. Costul mediu pentru realizarea unui bransament trifazat din LES 0,4kV este de 2060 lei.</t>
  </si>
  <si>
    <t>24790007</t>
  </si>
  <si>
    <t>PTAB 3777 SC NUTRESAN SRL</t>
  </si>
  <si>
    <t>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t>
  </si>
  <si>
    <t>Pentru racordarea la reteaua electrica de distributie al obiectivului, se propune realizarea unui post nou de transformare in anvelopa de beton, tip robust, amplasat pe domeniul beneficiarului, cu acces din domeniul public. DESCRIEREA LUCRARILOR: A.,,Racordul electric de medie tensiune Racordarea postului de transformare se va realiza in sistem intrare-iesire prin interceptare LES MT 10 kV L 1205 intre PT 908 si PT 923 si executare de 2 mansoane mixte si pozare in paralel intrare-iesire LES MT 3x1x185 mmp 1x510 + 1x500 m pana in PTAB proiectat. B.,,Realizarea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 performante cu izolatia in SF6, 24 kV, 400 A, 16 kA: - 2 celule de linie si o celula de transformator echipata cu sigurante fuzibile cu caracteristici dimensionale si electrice. Celulele vor fi prevazute cu rezistente anticondens; - un transformator de putere 630 kVA 20/10/0,4 kV; - un tablou JT montat pe cadru suport, echipate cu un intrerupator tetrapolare j.t. cu comanda motorizata de In=630 A. Noul post de transformare va fi prevazut cu grup de masurare pentru bilant de energie a echipamentelor pentru telegestiune montate pe PT in exterior, contorul electronic, reductori scindabili 300/5A si concentratorul vor fi puse la dispozitie de Retele Electrice Dobrogea. Se va asigura sursa de 230/400 V c.a. din instalatiile de j.t. aferente Retele Electrice Dobrogea SA.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4x(1x150) mm2 si izolatie XLPE. Postul de transformare va fi prevazut cu o instalatie de legare la pamant cu rezistenta de dispersie Rp ? 1 ?. Pentru fiecare plecare din post este necesar montarea unei presetupe la orga de joasa tensiune. Prin grija OD se vor monta echipamente pentru integrarea in sistemul de telecontrol Retele Eletrice Dobrogea al aparatelor cu rol de comutatie si protectie pe partea de medie: unitate periferica UP Standard echipata cu 2 acumulatori 12V, modul GSM, antena si dispozitiv RG-DAT la fiecare celula de linie. C.,,Racord electric de joasa tensiune Din bornele trafo 0.4kv se va pleca cu cablu Cu 4x1x240 mmp pana la un TGD prevazut cu intrerupator tetrapolar 630A ce se va monta in post. Din bornele intrerupatorului 630A se va pleca cu cablu de sectiune 3x240+95C mmp la o FIRIDA E2+2 (400A) amplasata pe peretele exterior al PT. Din Firida se va realiza un racord trifazat prin cablu de sectiune 3x240+95C mmp in lungime de 5 m pana la un BMPT cu disjunctor 630 A + complex TC 300/5A ce se va monta langa Firida. Contorul electronic trifazat in montaj semidirect se va monta de catre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Dupa PIF Bransament trifazat nou, bransamentul trifazat existent se va desfiinta, si impreuna cu grupul de masura se vor preda catre</t>
  </si>
  <si>
    <t>25030306</t>
  </si>
  <si>
    <t>PTA 3679 GOSPODARIA DE APA</t>
  </si>
  <si>
    <t>25021770</t>
  </si>
  <si>
    <t>PT 107 RESTAURANT ORION VENUS</t>
  </si>
  <si>
    <t>Se va realiza racord trifazat de sectiune 3x150+95N mmp (132m) din care profil A (120m) asfalt, B (10m) asfalt din TGD 0,4kv TR 2 PT 107 pana in firida E2+2 ce se va monta la limita prop. Din firida nou montata bransament trifazat de sectiune 95 mmp ( 5 m) pana la un BMPT tip monobloc semidirect , echipat cu separator si intrerupator jt automat de 125 A+complex TC125/5A. Cutia se va monta pe un soclu incastrat in fundatie de beton la limita de proprietate langa firida. Racordul se va executa subteran in profil A (1m) asfalt.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la PIF-ul bransamentului nou, bransamentul trifazat existent se va desfiinta si impreuna cu contorul se vor ridica prin grija UO MTJT.</t>
  </si>
  <si>
    <t>25169494</t>
  </si>
  <si>
    <t>PTCZ 371 CANTINA 1 TECHIRGHIOL</t>
  </si>
  <si>
    <t>Se mentine alimentarea ex. Se va inlocui partea electrica din BMP, atat intrerupatorul existent cu intrerupator nou In = 40A,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</si>
  <si>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25161036</t>
  </si>
  <si>
    <t>Yarok Investment S.R.L</t>
  </si>
  <si>
    <t>IS Iepuresti 4</t>
  </si>
  <si>
    <t>Invest Solar Green Power S.R.L</t>
  </si>
  <si>
    <t>IS Alexandria 1</t>
  </si>
  <si>
    <t>Invest Solar Green Power One S.R.L</t>
  </si>
  <si>
    <t>IS Alexandria 2</t>
  </si>
  <si>
    <t>statia noua 220 kV Alexandria racordata           intrare – iesire in LEA 220 kV Ghizdaru – Turnu Magurele</t>
  </si>
  <si>
    <t>statia noua 400/110 kV Iepuresti</t>
  </si>
  <si>
    <t>statia                    400/110 kV Gura Ialomitei</t>
  </si>
  <si>
    <t xml:space="preserve">statia noua           220 kV Alexandria </t>
  </si>
  <si>
    <t xml:space="preserve">statia noua            220 kV Alexandria </t>
  </si>
  <si>
    <t>164/53454</t>
  </si>
  <si>
    <t>166/58126</t>
  </si>
  <si>
    <t>167/58124</t>
  </si>
  <si>
    <t>SOLAR NEW PARK INEDIT SRL</t>
  </si>
  <si>
    <t>CEF SOLAR NEW PARK INEDIT SRL</t>
  </si>
  <si>
    <t>Stalpul nr. 5,tip SC15014 proiectat,ce inlocuieste stalpul existent in axul Derivatiei 20 kV Contesti 2 , racordata din LEA 20kV Mioveni-Schitu Golesti</t>
  </si>
  <si>
    <t>PIF estimat la 30.06.2031</t>
  </si>
  <si>
    <t xml:space="preserve">Lucrari de intarire specifice:
Se proiecteaza si se executa stalp nr. 5 tip SC 15014 , ce inlocuieste stalpul existent pe domeniu public, ce va fi echipat cu consola de intindere CIT 140;lanturi duble de intindere ceramica;priza de pamant R mai mic sau egal cu 10 ohm;Se va reconductora LEA 20 kV cu conductor OLAL 35 mmp intre stalpul nr. 4, respective nr. 6 pe o lungime de aproximativ de 116 m .
Lucrari prevazute pentru implementarea limitarii operationale: Statia 110/20 kV Mioveni: Echipamentul de automatizare montat in statia Mioveni va transmite o informatie (intrerupator LEA 20kV Mioveni# Schela Golesti deconectat ) si va fi compus din:- Device tip I/O mirror 3200 (Moxa) - 1 buc;-Calea principala de comunicatii propusa # Fibra optica;-Calea secundara de comunicatii - Router GSM 4G (PH) -1 buc;-Sir de cleme pentru transmiterea starilor echipamentelor;-UPS cu autonomie cel putin 24h;-Elemente de interfata pentru afisare date si testare a echipamentelor.Alimentarea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PC 20kV SOLAR NEW PARK INEDIT SRL:Echipamentul de automatizare montat in punctul de conexiuni 20 kV CEF (compartimentul de
circuite secundare intrerupator celula 20kV astfel incat sa preia deconectarea intrerupatoarelor aferente statiilor ale caror contingenta se doreste a fi limitata operational) si va fi compus din:
-Device tip I/O mirror 3200 (Moxa) - 1 buc;-Calea principala de comunicatii propusa # Fibra optica;-Calea secundara de comunicatii - Router GSM 4G (PH) -1 buc;-Sir de cleme pentru Transmiterea starilor echipamentelor;-UPS cu autonomie cel
putin 24h;-Elemente de interfata pentru afisare date si testare a echipamentelor.Alimentarea dulapurilor aferente instalatiei de automatizare se va realiza din serviciile proprii de c.a. iar UPS-ul are rolul de a asigura alimentarea circuitelor in Cazul unor defectiuni la S.I.Pentru a putea transmite on-line pozitia intrerupatoarelor solutia propusa necesita un abonament de date la un operator de telefonie mobila abonament de tip APN cu IP fix (static). Costul abonamentului va fi suportat integral de catre beneficiar.uPunerea in functiune a noului producator este conditionata de realizarea lucrarilor de Intarire si limitari operationale. Pana la efectuarea acestor lucrari puterea ce poate fi debitata in retea este 0 MW.
Lucrari de intarire generale calculate pe baza de deviz , necesare la N elemente in functiune,in instalatiile DISTRIBUTIE ENERGIE OLTENIA: -Reconductorarea LEA 110kV Pitesti Vest - Bradu ,L=11.293 km;-Reconductorarea LEA 110kV Bradu - Pitesti Nord, L=19.146 km;-Reconductorarea LEA 110kV Pitesti Nord - Pitesti Vest ,L=12.094 km;-Reconductorarea LEA 110kV Textila Gaveni - Pitesti Nord,L= 3.04 km;-Reconductorarea LEA 110kV FMEP - Textila Gaveni,L= 5.641 km. 
Lucrari de intarire generale calculate pe baza de deviz ,
necesare la N-1 elemente in functiune,in instalatiile DISTRIBUTIE ENERGIE OLTENIA:Reconductorarea LEA 110kV Bradu -
Pitesti Sud circ. 1,L=7.349 km;Reconductorarea LEA 110kV Bradu # Pitesti Sud circ. 2,L=7.349km;Reconductorarea LEA 110kV Valea Danului - Arges Sud,L=7.365 km;Reconductorarea LEA 110kV Jiblea - Ramnicu Valcea Sud,L=34.2 km. 
Lucrari de intarire generale calculate pe baza de deviz , necesare la N-1 elemente in functiune,in instalatiile
TRANSELECTRICA: Montare Trafo nr. 3 - 220/110kV Bradu -200 MVA;Montare Trafo nr. 2 # 400/220kV Arefu # 400 MVA;Inlocuire AT nr .1 # 200/110kV Arefu # 200 MVA. 
Puterea maxima simultan ce poate fi evacuata fara implementarea automaticii de sistem si fara realizarea lucrarilor de intarire retea la N elemente este: 0MW;
</t>
  </si>
  <si>
    <t>SC SALCIA TUDOR WIND POWER SRL</t>
  </si>
  <si>
    <t>CEF SC SALCIA TUDOR WIND POWER SRL</t>
  </si>
  <si>
    <t>Stalpul nr. 82 tip 15014, ce inlocuieste stalpul tip SC15007 in axul LEA 20kV Bradu-Poiana Lacului</t>
  </si>
  <si>
    <t>PIF estimat la 30.12.2026</t>
  </si>
  <si>
    <t>Se proiecteaza si se executa stalp nr. 82 , tip SC15014, ce inlocuieste stalp tip SC15007 in axul LEA 20kV Bradu-Poiana
Lacului, pe domeniul public. Stalpul SC 150014, va fi echipat, cu coromament de sustinere, tip triunghi CST,o consola de derivatie tip CDV 550, 3 legaturi duble de sustinere, pe domeniul public.</t>
  </si>
  <si>
    <t>HTL DIREKT &amp; SCHNELL S.R.L</t>
  </si>
  <si>
    <t>CEF HTL DIREKT &amp; SCHNELL S.R.L</t>
  </si>
  <si>
    <t>Stalpul nr. 73 tip SE8 existent in axul LEA 20KV TOPOLOVENI-DOBRESTI</t>
  </si>
  <si>
    <t>PIF estimat la 22.10.2025</t>
  </si>
  <si>
    <t>Stalp nr. 2A tip ITN 110 244/SMT nou proiectat, in axul LEA 110 kV DC BRADU-COSTESTI</t>
  </si>
  <si>
    <t>PIF estimat la 31.12.2031</t>
  </si>
  <si>
    <t>PIF estimat la 28.05.2035</t>
  </si>
  <si>
    <t xml:space="preserve">Lucrari de intarire retea specifice realizate in instalatiile Operatorului de Distributie - Distributie Energie Oltenia SA:
Lucrari de intarire retea realizate in instalatiile Distributie Energie Oltenia SA la N elemente in functiune: Se va planta un stalp nou proiectat nr.1 (7 A) in axul DERV 20 KV PTA TOPILE din LEA 20 KV BECHET-BECHET, tip SC 15014 echipat cu CSO1100, izolatori dubli de sustinere, priza de  pamant cu Rpp mai mic de 4 Ohmi. Se vor realiza legaturi de sustinere in axul DERV 20 KV PTA TOPILE.  Termen estimat de realizare lucrari intarire retea specifica
este de 36 luni de la data achitarii tarifului de racordare de catre utilizator. Puterea maxim simultan ce poate
fi evacuata fara realizarea lucrarilor de intarire retea specifice prezentate in acest capitol este de: 0MW.;
Lucrari de intarire retea generale realizate in instalatiile Distributie Energie
Oltenia SA la N elemente in functiune:
- Se vor reconductora urmatoarele LEA 110 KV ca urmare a depasirii curentului maxim admisibil la N elemente in functiune:
LEA 110 KV DABULENI-BECHET pe o lungime de 24,52 km
LEA 110 KV DABULENI-OCOLNA pe o lungime de 16,8 km
LEA 110 KV OCOLNA -AMARASTI pe o lungime de 16,4 km
LEA 110 KV AMARASTI-CARACAL VEST pe o lungime de 24,5 km
-Se va inlocui intrerupatorul tip IO 20 kV existent in celula de racord a LEA 20 KV BECHET-BECHET din Statia 110/20 kV BECHET cu intrerupator modern cu stingerea arcului electric in vid. Se vor face si lucrari de adaptare a circuitelor secundare. Celula este in prezent echipata cu terminal numeric de protectie tip GE F650, care poate asigura functiile de protectie pe o linie in care debiteaza un generator.
Lungime totala LEA 110 KV ce urmeaza a se reconductora este de 82,22 km, din care: 82,22 km ca urmare a depasirii capacitatii LEA la N elemente in functiune. . Pentru reconductorarea liniilor electrice aeriene LEA 110 KV propunem sa se foloseasca un conductor de tip ACSR 85/32 cu o capacitate de transport a curentului de pana la 994 A. Fara realizarea lucrarilor de intarire retea CEF poate debita 0 MW. Durata de realizare a lucrarilor de intarire retea este de 120 de luni de la data achitarii tarifului de racordare.
</t>
  </si>
  <si>
    <t>CONSILIUL LOCAL GOICEA</t>
  </si>
  <si>
    <t>CEF CONSILIUL LOCAL GOICEA</t>
  </si>
  <si>
    <t>CD aferent PTA 2 Goicea Mica (Cod SAP: DS-TS-207305-1005)</t>
  </si>
  <si>
    <t>PIF estimat la 02.10.2025</t>
  </si>
  <si>
    <t>COMUNA MARSANI</t>
  </si>
  <si>
    <t>CEF COMUNA MARSANI</t>
  </si>
  <si>
    <t>In TG DJ063751 aferent PTA 20/0,4kv Uscat tutun Mirsani-CD JT, cod SAP: DS-TS-207380-1011-LV1</t>
  </si>
  <si>
    <t>PIF estimat la 21.10.2025</t>
  </si>
  <si>
    <t>COMUNA FARCASESTI</t>
  </si>
  <si>
    <t>CEF COMUNA FARCASESTI</t>
  </si>
  <si>
    <t>stalp cu eticheta GJ039470 al LEA 20 KV Rosia-Fantanele</t>
  </si>
  <si>
    <t>PRIMARIA POTCOAVA</t>
  </si>
  <si>
    <t>CEF PRIMARIA POTCOAVA</t>
  </si>
  <si>
    <t>Stalp nr. 172 tip SC 15006  al AX L20 KV SCORNICESTI-POTCOAVA</t>
  </si>
  <si>
    <t>PIF estimat la 30.10.2025</t>
  </si>
  <si>
    <t>ORASUL BREZOI</t>
  </si>
  <si>
    <t>CEF ORASUL BREZOI</t>
  </si>
  <si>
    <t>Stalpul tip SC15014 nou introdus in axul RAC 20KV PTA VALEA LUI STAN intre SE8(STE 76-782) si PTA VALEA LUI STAN</t>
  </si>
  <si>
    <t>PIF estimat la 17.10.2025</t>
  </si>
  <si>
    <t>PRIMARIA DEVESELU</t>
  </si>
  <si>
    <t>CEF PRIMARIA DEVESELU</t>
  </si>
  <si>
    <t>Stalpul nr 10 tip SC15006 al LEA 20KV DERIVATIE PTA CAP DEVESELU</t>
  </si>
  <si>
    <t>PIF estimat la 16.10.2025</t>
  </si>
  <si>
    <t>PIF estimat la 25.10.2025</t>
  </si>
  <si>
    <t>TRANS MONTAN FAGARAS SRL</t>
  </si>
  <si>
    <t>CEF TRANS MONTAN FAGARAS SRL</t>
  </si>
  <si>
    <t>Stalp metalic nr. 17A, tip SMT 20119, nou proiectat in axul LEA 20 kV Pitesti Nord-Mioveni</t>
  </si>
  <si>
    <t>Lucrari de intarire specifica:Se proiecteaza si se executa un stalp metalic tip SMT 20119 nr. 17A in fundatie turnata, echipat cu trei console dezaxate de intindere si 3 legaturi duble de sustinere, pe domeniul public in axul LEA 20kV Pitesti Nord -Mioveni. În regimul normal de functionare varia#iile de tensiune se încadreaza în standardele de calitate a energiei. În acest caz, variatiile de tensiune se încadreaza în standardele de calitate a energiei si pentru cele doua regimuri de abatere studiate fara a fi depasita limita admisibila a modulului tensiunii.Asadar, în cazul indisponibilitatii întreruptorului LEA 20 kV Pitesti Nord-Mioveni (din statia Pitesti Nord), IS Pitesti (2MW) va fi deconectata si va ramâne deconectata pâna la revenirea la schema normala, printr-un sistem de automatizare care are rolul de limitare operationala de tip deconectare (limitarea la 0 a puterii debitata de centrala) în situatia în care întreruptorul celulei LEA 20kV Pitesti Nord- Mioveni (din statia elecrica de transformare 110/20kV Pitesti Nord), este deconectat. Sistemul a fost gândit sa actioneze rapid, eficient si sigur în orice situatie de contingenta, iar centrala va fi deconectata instantaneu în cazul aparitiei oricarei situatii ce poate conduce la suprasolicitarea oricarui element ramas în functiune. Monitorizarea în timp real a contingentei periculoase necesita montarea unui echipament de culegere, prelucrare si transmitere date, de tip Remote Terminal Unit (RTU).Preluarea semnalelor necesare pentru realizarea ALO se va face cu doua echipamente tip RTU, identice, pentru redundanta, indiferent de numarul de utilizatori care necesita monitorizarea datelor. Modalitatea de oferire a semnalelor catre to#i utilizatorii interesati, precum si modul de realizare a transmiterii datelor pe caile de comunicatie se va face de comun acord între utilizatori, prin conventie de exploatare. Tot prin conventia de exploatare între utilizatori se va desemna utilizatorul raspunzator cu gestiunea tuturor componentelor comune hard si soft ale ALO, de asigurarea mentenantei acestor echipamente comune, de asigurarea tuturor actualizarilor, de eventuale înlocuiri sau modernizari de componente necesare functionarii corecte si în siguranta a instalatiei comune, pe întreaga durata de exploatare în comun a ALO. Solutia propusa consta în instalarea unui Dulap de Automatizare (DA), montat în Statia electrica de transformare 110/20kV Pitesti, acesta fiind alimentat din dulapurile de servicii interne la tensiunea de 220Vcc, prin alimentare directa sau prin sursa externa 220/12-24Vcc de 5A pe iesire, echipamentele prevazute având un consum de maxim 0.5 A.Dulapul</t>
  </si>
  <si>
    <t>MUNTENIA COSTESTI SRL</t>
  </si>
  <si>
    <t>CEF MUNTENIA COSTESTI SRL</t>
  </si>
  <si>
    <t>Stalp nr. 31A, tip SC 15015, nou proiectat in axul LEA 20 kV Costesti-Oras Costesti</t>
  </si>
  <si>
    <t>S.C. BAVARIA TURISM S.R.L.</t>
  </si>
  <si>
    <t>CEF S.C. BAVARIA TURISM S.R.L.</t>
  </si>
  <si>
    <t>In TD-JT DJ130120 aferent PTAB 162 CRAIOVA</t>
  </si>
  <si>
    <t>COMUNA BORASCU</t>
  </si>
  <si>
    <t>CEF COMUNA BORASCU</t>
  </si>
  <si>
    <t>BAGIU ADRIAN MARIUS</t>
  </si>
  <si>
    <t>CEF BAGIU ADRIAN MARIUS</t>
  </si>
  <si>
    <t>Stalpul tip SE10(VL091594) al LEA 0,4kV.</t>
  </si>
  <si>
    <t>PIF estimat la 29.10.2025</t>
  </si>
  <si>
    <t>AVICARVIL SRL</t>
  </si>
  <si>
    <t>CEF AVICARVIL SRL</t>
  </si>
  <si>
    <t>stalpul nr.30 al Derivatiei 20kV PTA Buleta 4 din LEA 20kV Cazanesti – Govora Bai</t>
  </si>
  <si>
    <t>COMUNA BERLESTI</t>
  </si>
  <si>
    <t>CEF COMUNA BERLESTI</t>
  </si>
  <si>
    <t>stalpul nr 157 tip SE 6 al LEA 20 kV POJARU-LICURICI</t>
  </si>
  <si>
    <t>PIF estimat la 18.10.2025</t>
  </si>
  <si>
    <t>ESTOCARE 888 SRL</t>
  </si>
  <si>
    <t>CEF ESTOCARE 888 SRL</t>
  </si>
  <si>
    <t>stâlpul 6 al LEA 110kV Cetate- Plenița amplasat pe terenul stației 110 kV Parc_Stocare_Cetate</t>
  </si>
  <si>
    <t>PIF estimat la 14.10.2025</t>
  </si>
  <si>
    <t>CONSILIUL LOCAL DANETI</t>
  </si>
  <si>
    <t>CEF CONSILIUL LOCAL DANETI</t>
  </si>
  <si>
    <t>La stilpul nr. 43 in axul DER. 20KV SMA Daneti , din LEA 20KV Amarasti -Daneti</t>
  </si>
  <si>
    <t>PIF estimat la 28.10.2025</t>
  </si>
  <si>
    <t>OLT OIL</t>
  </si>
  <si>
    <t>CEF OLT OIL</t>
  </si>
  <si>
    <t>Firida generala bloc 30  sc.A (OT113275)</t>
  </si>
  <si>
    <t>PIF estimat la 31.12.2034</t>
  </si>
  <si>
    <t>BOGDAN BONIPLAST SRL</t>
  </si>
  <si>
    <t>CEF BOGDAN BONIPLAST SRL</t>
  </si>
  <si>
    <t>Stalpul 144 al LEA 20 KV Gradiste_SI UHE Slatioara</t>
  </si>
  <si>
    <t>SMART ENERGY LINE S.R.L.</t>
  </si>
  <si>
    <t>CEF SMART ENERGY LINE S.R.L.</t>
  </si>
  <si>
    <t>stalp nr.78 al Derivatiei 20KV PTA BRADETEL, din LEA 20KV oras Matasari cod SAP DS-HV-MP030921</t>
  </si>
  <si>
    <t>PIF estimat la 29.11.2030</t>
  </si>
  <si>
    <t>Lista de Intăriri Generale necesare :
La N elemente în funcțiune:
● Reconductorare LEA 110 kV Jilț-Rogojelu (24,5 km) - conductoare tip ACCC 185mmp - capacitate 850A
● Reconductorare LEA 110 kV Rogojelu-Urechești circ. 1 (16,1 km)- conductoare tip ACCC 185mmp - capacitate 850A
● Reconductorare LEA 110 kV Rogojelu-Urechești circ. 2 (20,2 km)- conductoare tip ACCC 185mmp - capacitate 850A
La N-1 elemente în funcțiune
● Reconductorare LEA 110 kV Rogojelu-Pinoasa (2,7 km)- conductoare tip ACCC 185mmp - capacitate 850A
● Reconductorare LEA 110 kV Pinoasa-Sărdănești (35,4 km)- conductoare tip ACCC 185mmp - capacitate 850A
Puterea care se poate evacua din CEF SMART ENERGY LINE SRL Mătăsari până la realizarea lucrărilor de întărire este 0 MW.
Termenul de realizare lucrari intarire este de 74 de luni de la data achitarii tarifului de racordare de catre utilizator.</t>
  </si>
  <si>
    <t>CEF COMUNA CALARASI</t>
  </si>
  <si>
    <t>In CD (DJ120141), retea, (cod SAP: DS-TS-207220-1048-LV1), aferenta PTA Liceu Agricol Dabuleni</t>
  </si>
  <si>
    <t>PIF estimat la 19.11.2028</t>
  </si>
  <si>
    <t>Se va inlocui trafo existent de 250kVA cu trafo proiectat de 400kVA + echipamentele afente PTA Liceul Agricol Dabuleni.
Termen de realizare 36 luni de la achitarea tarifului de racordare.</t>
  </si>
  <si>
    <t>SOFIA SOLAR SRL</t>
  </si>
  <si>
    <t>CEF SOFIA SOLAR SRL</t>
  </si>
  <si>
    <t>in celula 20kV de racord CEF Filiasi 3 proiectata in statia 110/20kV Filiasi.</t>
  </si>
  <si>
    <t>in celula 20kV de racord CEF Filiasi 1 proiectata in statia 110/20kV Filiasi.</t>
  </si>
  <si>
    <t>PIF estimat la 22.11.2025</t>
  </si>
  <si>
    <t>in celula 20kV de racord CEF Filiasi 2 proiectata in statia 110/20kV Filiasi.</t>
  </si>
  <si>
    <t>HELEN SOLAR SRL</t>
  </si>
  <si>
    <t>CEF HELEN SOLAR SRL</t>
  </si>
  <si>
    <t>Celula 20KV CEF HELEN 1 proiectata in statia 110/20KV CARACAL SUD</t>
  </si>
  <si>
    <t>PIF estimat la 18.11.2034</t>
  </si>
  <si>
    <t xml:space="preserve">Lucrari de intarire specifice retea DEO la criteriul N:
Montarea în statia de 110/20kV Caracal Sud a unei celule de linie de 20kV, 630A, 25kA similara cu celulele existente, celula cu dublu sistem u de bare, izolatie in aer echipata cu: -intrerupator cu comutatie in vid 24kV/630A/25kA în montaj debroşabil; -doua separatoare de bara (1+2), 24 kV-630 A cu actionare manuala; - 3 transformatoare de masura si protectie de curent tip suport, cu raport de transformare 2x150/5/5/5A, clasa 0,2s; -separator de legare la pamant, cu actionare manuala ; - releu numeric de protectie; - indicator semnalizare defect pe cabluri cu tori 50/1A; -sistem trifazat de
semnalizare prezenta tensiune pe cabluri; -detector de arc cu senzori  optici ; - analizor de energie electrica (Mavosys sau similar) pentru monitorizarea calitatii energiei electrice;  - loc montare contor electric trifazat integrabil Converge, dublu sens; -sistem anticondens (rezistenta si termostat) si control umiditate; reconfigurare bucle c.c. si .c.a reconfigurare bucle
de semnalizari si protectii, reconfigurarea bucle de declansare trape esapare; reconfigurarea sistemului de comanda control automatica locala de deconectare a Parcului Fotovoltaic; montarea unui contor electric compatibil Converge in noua celula de 20kV: echipamente SCADA si comunicatii, integrare in SCADA dispecer; parametrizare protectii, implementare dispozitii reglaje protectii si testare releu numeric (protectii) ; probe, verificari si incercari FAT/SAT/PIF. Odata cu celula achizitionata se va achizitiona si ,softul necesar parametrizarii protectiei din celula si integrarea acesteia in SCADA. </t>
  </si>
  <si>
    <t>Celula 20KV CEF HELEN 2 proiectata in statia 110/20KV CARACAL SUD</t>
  </si>
  <si>
    <t>Lucrari de intarire specifice retea DEO la criteriul N:
Montarea în statia de 110/20kV Caracal Sud a unei celule de linie de 20kV, 630A, 25kA similara cu celulele existente, celula cu dublu sistem u de bare, izolatie in aer echipata cu: -intrerupator cu comutatie in vid 24kV/630A/25kA în montaj debroşabil; -doua separatoare de bara (1+2), 24 kV-630 A cu actionare manuala; - 3 transformatoare de masura si protectie de curent tip suport, cu raport de transformare 2x150/5/5/5A, clasa 0,2s; -separator de legare la pamant, cu actionare manuala ; - releu numeric de protectie; - indicator semnalizare defect pe cabluri cu tori 50/1A; -sistem trifazat de semnalizare prezenta tensiune pe cabluri; -detector de arc cu senzori  optici ; - analizor de energie electrica (Mavosys sau similar) pentru monitorizarea calitatii energiei electrice;  - loc montare contor electric trifazat integrabil Converge, dublu sens; -sistem anticondens (rezistenta si termostat) si control umiditate; reconfigurare bucle c.c. si .c.a reconfigurare bucle de semnalizari si protectii, reconfigurarea bucle de declansare trape esapare; reconfigurarea sistemului de comanda control automatica locala de deconectare a Parcului Fotovoltaic; montarea unui contor electric compatibil Converge in noua celula de 20kV: echipamente SCADA si comunicatii, integrare in SCADA dispecer; parametrizare protectii, implementare dispozitii reglaje protectii si testare releu numeric (protectii) ; probe, verificari si incercari FAT/SAT/PIF. Odata cu celula achizitionata se va achizitiona si ,softul necesar parametrizarii protectiei din celula si integrarea acesteia in SCADA.  Lucrari de intarire generale retea DEO la criteriul N : se va inlocui BS 1 de 10 -50A cu o bobina cu reglaj de 30-300A. Aceasta va avea automatizarea necesara (dulapul) functionarii in regim automat, se va integra in sistemul SCADA al statiei si se vor face probe de functionare si de PIF; se va inlocui TSI 1 20/0,4 kV ;1200/200kVA cu transformator TSI1 cu caloare de 20/0,4 kV ; 3500/200KVA inlocuire 3  transformatoare de masura de tensiune din celula de masura de pe sectia de bara nemodernizata cu transformatoare noi cu cu valoarea de 20/√ 3/0,1/√3/0,1/3kV, clasa 0,2 –ce se vor monta in celula de masura 20 kV a statiei ; reconductorarea a 49,8 km retea de 110KV se vor reconductora, LEA 110 kV Turnu Măgurele-Corabia (40 km) LEA 110 kV Grădiște-Milcov circ. 1 (4,9 km) LEA 110 kV Grădiște-Milcov circ. 2 (4,9 km) Lucrari de intarire generale retea CNTEE la N : reconductorarea a 22,3 km retea de 220KV - LEA 220 kV Slatina-Grădiste (23,3 km);  amplificare T 400/110 kV Drăgănesti Olt de la 250 MVA la 400 MVA(neprevazut in planul de dezvoltare); Lucrari de intarire generale retea DEO la criteriul N-1 : reconductorarea a 209 km retea de 110KV: - LEA 110 kV Turnu Măgurele-Dăbuleni (70,3 km);-LEA 110 kV Caracal Sud-Drăgănești Olt (16 km);-LEA 110 kV Drăgănești Olt-Caracal Nord (18 km);-LEA 110 kV Drăgănești Olt-Grădiște (37 km);-LEA 110 kV CHE Ipotești-Milcov (29 km);-LEA 110 kV Corabia-Potelu (26 km);-LEA 110 kV Potelu-Dăbuleni (12,7 km). Până la realizarea întăririlor rezultate din studiu, puterea care se poate evacua este 0MW.  Termenul de realizare al lucrarilor de intarire retea in instalatiile DEO este 360luni de la achitarea tarifului de racordare.</t>
  </si>
  <si>
    <t>HELIUS ENERGY SRL</t>
  </si>
  <si>
    <t>CEF HELIUS ENERGY SRL</t>
  </si>
  <si>
    <t>bara de 20kV a Statiei 110/20kV IANCU JIANU</t>
  </si>
  <si>
    <t>Lucrari de intarire specifice retea DEO la criteriul N :
Montarea in statia de 110/20kV IANU JIANU a unei celule de linie de 20kV, 630A, 25kA similara cu celulele existente, celula cu simplu sistem simplu de bare, izolatie in aer echipata cu :
-intrerupator cu comutatie in vid 24kV/630A/25kA in montaj debrosabil ;
- 3 transformatoare de masura si protectie de curent tip suport, cu raport de transformare 2x150/5/5/5A, clasa 0,2s ;
- separator de legare la pamant, cu actionare manuala ; - releu numeric de protectie;
- indicator semnalizare defect pe cabluri cu tori 50/1A;
- sistem trifazat de semnalizare prezenta tensiune pe cabluri;
- detector de arc cu senzori optici ;
- analizor de energie electrica (Mavosys sau similar) pentru monitorizarea calitatii energiei electrice ;
- loc montare contor electric trifazat integrabil Converge, dublu sens;
- sistem anticondens(rezistenta si termostat) si control umiditate;
- reconfigurare bucle c.c. si .c.a
-reconfigurare bucle de semnalizari si protectii,
-reconfigurarea bucle de declansare trape esapare;
-reconfigurarea sistemului de comanda control
-automatica locala de deconectare a Parcului Fotovoltaic;
-montarea unui contor electric compatibil Converge in noua celula de 20kV:
-echipamente SCADA si comunicatii,integrare in SCADA dispecer; parametrizare protectii, implementare dispozitii reglaje protectii si testare releu numeric (protectii) ; probe, verificari si incercari FAT/SAT/PIF. NOTA : odata cu celula achizitionata se va achizitiona si softul necesar parametrizarii protectiei din celula si integrarea acesteia in SCADA;Termenul este de 36 de luni de la achitarea tarifului de racordare. Puterea ce poate fi evacuata fara realizarea lucrarilor de intarire retea este 0 MW;
Lucrari de intarire generale retea DEO la criteriul N :
- se vor inlocui BS 1 si BS 2 de 10 -50A cu o BS1 si BS 2 cu reglaj de 15-150A. Aceasta va avea automatizarea necesara (dulapul) functionarii in regim automat, se va integra in sistemul SCADA al statiei si se vor face probe de functionare si de PIF;
- se vor inlocui TSI 1 si TSI 2 20/0,4 kV ;630/100kVA cu transformatoare TSI1 si TSI 2 cu valoare de 20/0,4 kV ; 2500/100KVA
-inlocuire 6 transformatoare de masura de tensiune din celulele de masura de pe ambele sectii de bara 20/rad3/0,1/rad3/0,1/3kV, clasa 0,2 #ce se vor monta pe masurile statiei ;
- inlocuire trafo 1-110/22 kV 16 MVA cu transformatoar nou 110/22 kV-25 MVA ; orefacere circuire secundare de comanda si protectie aferente transformator nou care se monteaza ;
-refacere circuite de alimentare in curent continuu si altenativ pentru noul trafo
reconductorarea a 109,6 km retea de 110KV (vezi analiza de sistem) Nota: se vor reconductora,
-LEA 110 kV Curtisoara-Dragasani + deriv. Strejesti (20 km)
-LEA 110 kV Curtisoara-Milcov (10,8 km)
-LEA 110 kV Gradiste-Bals (29 km)
-LEA 110 kV Turnu Magurele-Corabia (40 km)
-LEA 110 kV Gradiste-Milcov circ. 1 (4,9 km)
-LEA 110 kV Gradiste-Milcov circ. 2 (4,9 km)
Lucrari de intarire generale retea CNTEE la N :reconductorarea a 22,3 km retea de 220KV
-LEA 220 kV Slatina-Gradiste (23,3 km; amplificare T 400/110 kV Draganesti Olt de la 250 MVA la 400 MVA(neprevazut in planul de dezvoltare); Amplificare AT1 &amp; AT2 220/110 kV Gradiste de la 200 MVA la 400 MVA.
Lucrari de intarire generale retea DEO la criteriul N-1 : reconductorarea a 133 km + LEA noua 29 km retea de 110KV =162 km;
LEA 110 kV Draganesti Olt-CHE Ipotesti (15 km);
LEA 110 kV Iancu Jianu-Bals (27 km);
LEA 110 kV Curtisoara-Gradiste + deriv. Arcesti + deriv. CHE Slatina (16 km);
LEA 110 kV Dragasani-Iancu Jianu+deriv. Mamura (37 km);
LEA 110 kV Bals-Dragasani (38 km);
LEA noua 110 kV Bals-Gradiste (29 km);
Pana la realizarea intaririlor rezultate din studiu, puterea care se poate racorda este 0MW. Termen de realizare 10ani de la achitarea tarifului de racordare.</t>
  </si>
  <si>
    <t>Lucrari de intarire specifice retea DEO la criteriul N :
Montarea in statia de 110/20kV IANCU JIANU a unei celule de linie de 20kV, 630A, 25kA similara cu celulele existente, celula cu simplu sistem simplu de bare, izolatie in aer echipata cu :
-intrerupator cu comutatie in vid 24kV/630A/25kA in montaj debrosabil ;
- 3 transformatoare de masura si protectie de curent tip suport, cu raport de transformare 2x150/5/5/5A, clasa 0,2s ;
- separator de legare la pamant, cu actionare manuala ;
- releu numeric de protectie;
- indicator semnalizare defect pe cabluri cu tori 50/1A;
- sistem trifazat de semnalizare prezenta tensiune pe cabluri;
- detector de arc cu senzori optici ;
- analizor de energie electrica (Mavosys sau similar) pentru monitorizarea calitatii energiei electrice ;
- loc montare contor electric trifazat integrabil Converge, dublu sens;
- sistem anticondens(rezistenta si termostat) si control umiditate;
- reconfigurare bucle c.c. si .c.a
-reconfigurare bucle de semnalizari si protectii,
-reconfigurarea bucle de declansare trape esapare;
-reconfigurarea sistemului de comanda control
-automatica locala de deconectare a Parcului Fotovoltaic;
-montarea unui contor electric compatibil Converge in noua celula de 20kV:
-echipamente SCADA si comunicatii,integrare in SCADA dispecer; parametrizare protectii, implementare dispozitii reglaje protectii si testare releu numeric (protectii) ; probe, verificari si incercari FAT/SAT/PIF. NOTA : odata cu celula achizitionata se va achizitiona si softul necesar parametrizarii protectiei din celula si integrarea acesteia in SCADA .Termenul este de 36 de luni de la achitarea tarifului de racordare. Puterea ce poate fi evacuata fara realizarea lucrarilor de intarire retea este 0 MW;
Lucrari de intarire generale retea DEO la criteriul N :
- se vor inlocui BS 1 si BS 2 de 10 -50A cu o BS1 si BS 2 cu reglaj de 15-150A. Aceasta va avea automatizarea necesara (dulapul) functionarii in regim automat, se va integra in sistemul SCADA al statiei si se vor face probe de functionare si de PIF;
- se vor inlocui TSI 1 si TSI 2 20/0,4 kV ;630/100kVA cu
transformatoare TSI1 si TSI 2 cu valoare de 20/0,4 kV ; 2500/100KVA
-inlocuire 6 transformatoare de masura de tensiune din celulele de masura de pe ambele
sectii de bara 20/rad3/0,1/rad3/0,1/3kV, clasa 0,2 #ce se vor monta pe masurile statiei ;
- inlocuire trafo 1-110/22 kV 16 MVA cu transformatoar nou 110/22 kV-25 MVA ; orefacere circuire secundare de comanda si protectie aferente transformator nou care se monteaza ;
-refacere circuite de alimentare in curent continuu si altenativ pentru noul trafo reconductorarea a 109,6 km retea de 110KV (vezi analiza de sistem) Nota: se vor reconductora,
-LEA 110 kV Curtisoara-Dragasani + deriv. Strejesti (20 km)
-LEA 110 kV Curtisoara-Milcov (10,8 km)
-LEA 110 kV Gradiste-Bals (29 km)
-LEA 110 kV Turnu Magurele-Corabia (40 km)
-LEA 110 kV Gradiste-Milcov circ. 1 (4,9 km)
-LEA 110 kV Gradiste-Milcov circ. 2 (4,9 km) Lucrari de intarire generale retea CNTEE la N :reconductorarea a 22,3 km retea de 220KV
-LEA 220 kV Slatina-Gradiste (23,3 km; amplificare T 400/110 kV Draganesti Olt de la 250 MVA la 400 MVA(neprevazut in planul de dezvoltare); Amplificare AT1 &amp; AT2 220/110 kV Gradiste de la 200 MVA la 400 MVA.
Lucrari de intarire generale retea DEO la criteriul N-1 : reconductorarea a 133 km + LEA noua 29 km retea de 110KV =162 km;
LEA 110 kV raganesti Olt-CHE Ipotesti (15 km);
LEA 110 kV Iancu Jianu-Bals (27 km);
LEA 110 kV Curtisoara-Gradiste + deriv. Arcesti + deriv. CHE Slatina (16 km);
LEA 110 kV Dragasani-Iancu Jianu+deriv. Mamura (37 km);
LEA 110 kV Bals-Dragasani (38 km);
LEA noua 110 kV Bals-Gradiste (29 km); Pana la realizarea intaririlor rezultate din studiu, puterea care se poate racorda este 0MW. Termen de realizare 10ani de la achitarea tarifului de racordare.</t>
  </si>
  <si>
    <t>PIF estimat la 25.11.2025</t>
  </si>
  <si>
    <t>Stalpul nr.100A al LEA 110kV  Alexandria–Traianu</t>
  </si>
  <si>
    <t>PIF estimat la 22.11.2027</t>
  </si>
  <si>
    <t xml:space="preserve">LUCRARI DE INTARIRI SPECIIFCE:
Racord radial in LEA 110 kV Alexandria-Traianu existenta, intre  stalpii 100 si 101, prin montarea unui stalp special in axul LEA, tip ITn d.c. 110244, numerotat 100A, cu cosole in cruce, la cca. 21km de statia 110kV Alexandria. De pe stalpul nou proiectat se va cobori pe riglele statiei aferente Instalatiei de Stocare Peretu. Pentru realizarea protectiei diferentiale in trei capete, statia Alexandria si statia Traianu, in urma racordarii radiale in linia 110kV Alexandria-Traianu, va fi necesara schimbarea dulapurilor de protectie existente pe linia 110kV mentionata, cu doua dulapuri noi, ce vor avea in componenta relee baza si rezerva identice, cu functie principala de protectie PDL in 3 capete. Noile echipamente vor fi instalate, parametrizate, integrate la toate nivelurile in statiile mentionate, si testate. In statia 110kV Alexandria pentru cele 2 cuple combinate CCA si CCB, se vor instala doua terminale numerice noi de protectie cu functia de protectie diferentiala longitudinala inclusa astfel incat la preluarea pe bara de transfer a liniei, PDL sa fie in functiune in toate cele 3 capete ale liniei. Se poate aplica ALO pe urmatoarele elemente si atunci puterea care poate fi aprobata la N-1 elemente in fuctiune este 40,8 MW (VDV, VSI – productie, GNV – consum).
-T1 400/110kV DOMNESTI
- T2 400/110kV DOMNESTI
- AT 220/110kV BUCURESTI SUD
- LEA 220kV BUCURESTI SUD - FUNDENI circ.1
- LEA 220kV BUCURESTI SUD - FUNDENI circ.2
</t>
  </si>
  <si>
    <t>PIF estimat la 11.11.2025</t>
  </si>
  <si>
    <t>stalpul nr. 18  tip SC 15014 pr.  in axul racordului  20 kV PTA Vrancea alimentat prin der.20 kV Batoti din LEA 20 kV nr.4 Burila cod SAP DS-HV-MP040401</t>
  </si>
  <si>
    <t>PIF estimat la 12.11.2025</t>
  </si>
  <si>
    <t>TICULEASA COSMIN GEORGEL</t>
  </si>
  <si>
    <t>CEF TICULEASA COSMIN GEORGEL</t>
  </si>
  <si>
    <t>STALP RETEA JT TIP SC10001 (AG156702)</t>
  </si>
  <si>
    <t>PIF estimat la 15.11.2025</t>
  </si>
  <si>
    <t>OLTINA IMPEX PROD COM SRL</t>
  </si>
  <si>
    <t>SCOALA CU CLASE I-VIII PREDA BUZESCU VLADAIA</t>
  </si>
  <si>
    <t>CEF SCOALA CU CLASE I-VIII PREDA BUZESCU VLADAIA</t>
  </si>
  <si>
    <t>stilpul SC 15014 pr. nr. 7A  in axul racordului 20 KV PTA IAS Vladaia  alimentata din LEA 20 KV Vanju Mare- Botosesti Paia 1 COD SAP: DS-HV-MP041201</t>
  </si>
  <si>
    <t>PIF estimat la 01.11.2025</t>
  </si>
  <si>
    <t>SC TOPAYCONS 77 SRL</t>
  </si>
  <si>
    <t>CEF SC TOPAYCONS 77 SRL</t>
  </si>
  <si>
    <t>TDRI al PTAM Peugeot</t>
  </si>
  <si>
    <t>PIF estimat la 18.11.2025</t>
  </si>
  <si>
    <t>SCOALA GIMNAZIALA"STEFAN PROTOPOPESCU"</t>
  </si>
  <si>
    <t>CEF SCOALA GIMNAZIALA"STEFAN PROTOPOPESCU"</t>
  </si>
  <si>
    <t>TDRI PTCZ 6 PROGRESUL II OT106395</t>
  </si>
  <si>
    <t>PIF estimat la 20.11.2025</t>
  </si>
  <si>
    <t>RO.IPP1 SRL</t>
  </si>
  <si>
    <t>PIF estimat la 27.11.2025</t>
  </si>
  <si>
    <t>COMUNA SCAESTI</t>
  </si>
  <si>
    <t>CEF COMUNA SCAESTI</t>
  </si>
  <si>
    <t>In CD tip BMPIIP DJ035363 aferent PTA Valea lui Patru (COD SAP: DS-TS-207516-1001-LV1)</t>
  </si>
  <si>
    <t>COMUNA BALDOVINESTI</t>
  </si>
  <si>
    <t>CEF COMUNA BALDOVINESTI</t>
  </si>
  <si>
    <t>Stalpul nr 37 tip SC 15006 al DER L20 KV PTA 2 PUTURI APA OBOGA</t>
  </si>
  <si>
    <t>MG ELECTRIC AUTOMATION SRL</t>
  </si>
  <si>
    <t>CEF MG ELECTRIC AUTOMATION SRL</t>
  </si>
  <si>
    <t>TDRI PTCZ 212 TG JIU</t>
  </si>
  <si>
    <t>COMUNA AFUMATI</t>
  </si>
  <si>
    <t>CEF COMUNA AFUMATI</t>
  </si>
  <si>
    <t>La stalpul tip SC15004 nr. 2 al racordului 20 kV al  PTA 3 Afumati</t>
  </si>
  <si>
    <t>PIF estimat la 21.11.2025</t>
  </si>
  <si>
    <t>SOLID BLOK PREFABRICATE S.R.L.</t>
  </si>
  <si>
    <t>CEF SOLID BLOK PREFABRICATE S.R.L.</t>
  </si>
  <si>
    <t>stalpul tip SE9 GJ023962 al DER 20 kV Budieni</t>
  </si>
  <si>
    <t>CONSILIUL LOCAL AMARASTII DE JOS</t>
  </si>
  <si>
    <t>CEF CONSILIUL LOCAL AMARASTII DE JOS</t>
  </si>
  <si>
    <t>La stalpul nr.14 existent al DER AMARASTI alimentat din LEA 20kV AMARASTI-DANETI</t>
  </si>
  <si>
    <t>SCOALA GIMNAZIALA VLAICU VODA</t>
  </si>
  <si>
    <t>CEF SCOALA GIMNAZIALA VLAICU VODA</t>
  </si>
  <si>
    <t>TDRI PTCZ 3 Crisan II(OT117919)</t>
  </si>
  <si>
    <t>COMUNA BEREVOESTI</t>
  </si>
  <si>
    <t>CEF COMUNA BEREVOESTI</t>
  </si>
  <si>
    <t>Stalp nr. 15, tip SE8 existent in axul Derivatiei LEA 20 kV Aninoasa-Stalpeni</t>
  </si>
  <si>
    <t>COMUNA BUDEASA</t>
  </si>
  <si>
    <t>CEF COMUNA BUDEASA</t>
  </si>
  <si>
    <t>Stalpul nr. 117, tip SC 15014, nou proiectat ce inlocuieste stalpul tip SC15006 in axul Derivatiei LEA 20 kV Calotesti,alimentata din LEA 20 kV Vilcele-Pitesti Nord</t>
  </si>
  <si>
    <t>SOLAR CAZANESTI SRL</t>
  </si>
  <si>
    <t>CEF SOLAR CAZANESTI SRL</t>
  </si>
  <si>
    <t>la stalpul metalic  nr.9 aferent LEA 20kV Cazanesti-Pompe apa Raureni</t>
  </si>
  <si>
    <t>II. LUCRARI PENTRU FUNCTIONARE IN REGIM DE LIMITARE OPERATIONALA:
A1-Echipamentele de automatizare montate in instalatiile Operatorului de Distribuție (Distributie Energie Oltenia) ce realizeaza preluarea informatiilor de deconectare ca urmare a depășirii pragului setat al valorii curentului în celula de 110 kV, prin monitorizarea valorii curentului și transmiterea comenzii de deconectare în momentul în care pragul setat este depășit: &gt; Statia 110/20kV Pitesti Nord - Echipament automatizare: - Device tip I/O Moxa ioLogik E1210 - 2 buc, -Router GPRS Moxa OnCell 3120-LTE - 2 buc; - Rack 19 - 1 buc, - ampermetru digital - 2buc. Loc montaj: Dulap automatizare CEF nou montat in camera de comanda. Interfatare: Sir de cleme de curent infasurare secundara TC 110 kV, libera de potential pentru liniile Pitesti Nord-Pitesti Vest Pitesti Nord-Bradu 1A. &gt; Statia 110/6 kV CHE Oiesti: Echipament automatizare: Device tip I/O Moxa ioLogik E1210 - 2 buc, -Router GPRS Moxa OnCell 3120-LTE - 1 buc; - Rack 19 - 1 buc, - ampermetru digital - 2buc. Loc montaj: Dulap automatizare CEF nou montat in camera de comanda. Interfatare: Sir de cleme de curent infasurare secundara TC 110  kV, libera de  potential pentru liniile : AREFU 2-CHE OIESTI,  CHE OIESTI-CHE ALBESTI. &gt; Statia 110/6 kV CHE Cerbureni: Echipament automatizare:Device tip I/O Moxa ioLogik E1210 - 2 buc, -Router GPRS Moxa OnCell 3120-LTE - 1 buc; - Rack 19 - 1 buc, - ampermetru digital - 2buc. Loc montaj: Dulap automatizare CEF nou montat in camera de comanda. Interfatare: Sir de cleme de curent infasurare secundara TC 110kV, libera de potential pentru liniile: CHE  ALBESTI - CHE CERBURENI;  CHE CERBURENI - ELECTROARGES  2.. Termen de realizare lucrari integrare automatica sistem 36 luni de la data achitarii tarifului de racordare de catre utilizator. Se vor respecta prevederile tehnice aferente cap. 12.3 al SS nr. 6703/2023 avizat in comisia CTE a Distributie Energie Oltenia SA cu aviz CTE nr.9843/28.04.2023. Puterea maxim ce poate fi evacuata la aparitia oricarei contingente care duc la actionarea automaticii de limitare operationala descrisa la acest capitol este 0MW. In conformitate cu prevederile art. 17 alin (1^4) din Ordinul Presedintelui Autoritatii Nationale de Reglementare in Domeniul Energiei utilizatorul nu este indreptatit sa solicite si sa primeasca de la operatorul de retea despagubiri pentru energia electrica ce nu a fost produsa si livrata in retea pe perioada limitarii.
I.LUCRARI DE INTARIRE RETEA la N-1 elemente in functiune: Se vor reconductora urmatoarele LEA 110 KV ca urmare adepasitii curentului maxim admisibil la N-1 elemente in functiune:
AREFU 2-CHE OIESTI = 10.8Km;
CHE ALBESTI-CHE CERBURENI = 4.4Km;
PITESTI VEST- PTESTI NORD1 = 12.3Km;
PITESTI NORD 2- BRADU 1A = 18.5Km;
CHE CERBURENI-ELECTROARGES 2 = 3.9Km;
CHE OIESTI-CHE ALBESTI = 2.8Km;
Lungimea  totala LEA 110 kV ce trebuie reconductorate in vederea functionarii in siguranta a sistemului cu N-1 elemente in functiune este de : 52,7 km. Valoarea lucrarii de reconductorare LEA 110KV este de: 29.812.526,27 lei fara TVA Termen estimat de realizare a lucrarilor de intarire descrise in acest capitol  este de 182 luni de la data achitarii
tarifului de racordare de catre utilizator. (Aceasta varianta nu este agreata de catre utilizator, acesta optand pentru utilizarea in regim de limitare operationala.) Puterea maxim ce poate fi evacuata fara realizarea lucrarilor de intariere retea prezentate la acest capitol si fara integrarea automaticii de limitare operationala este 0MW.</t>
  </si>
  <si>
    <t>COMUNA DRAGOIESTI</t>
  </si>
  <si>
    <t>CEF DRAGOIESTI COMUNA DRAGOIESTI</t>
  </si>
  <si>
    <t>COMUNA PUTNA</t>
  </si>
  <si>
    <t>CEF PUTNA COMUNA PUTNA</t>
  </si>
  <si>
    <t>AGROCOMPLEX LUNCA PASCANI SA</t>
  </si>
  <si>
    <t>CEF BLAGESTI AGROCOMPLEX LUNCA PASCANI SA</t>
  </si>
  <si>
    <t>ORASUL DARABANI</t>
  </si>
  <si>
    <t>CEF DARABANI  ORASUL DARABANI</t>
  </si>
  <si>
    <t>SC NELLEN MOL FOREST SRL</t>
  </si>
  <si>
    <t>CEF HUISUREZ SC NELLEN MOL FOREST SRL</t>
  </si>
  <si>
    <t>PRIMARIA COMUNEI FERESTI</t>
  </si>
  <si>
    <t>CEF FERESTI PRIMARIA COMUNEI FERESTI</t>
  </si>
  <si>
    <t>COMUNA CORNI</t>
  </si>
  <si>
    <t>CEF CORNI COMUNA CORNI</t>
  </si>
  <si>
    <t>RĂDĂUCEANU ION</t>
  </si>
  <si>
    <t>CEF LUNCA CETATUII RĂDĂUCEANU ION</t>
  </si>
  <si>
    <t>URSU CONSTANTIN-LAURENTIU</t>
  </si>
  <si>
    <t>CEF ROMAN URSU CONSTANTIN-LAURENTIU</t>
  </si>
  <si>
    <t>CONSTANTIN LILIANA</t>
  </si>
  <si>
    <t>CEF PIATRA NEAMT CONSTANTIN LILIANA</t>
  </si>
  <si>
    <t>ADAM DIANA-RAMONA</t>
  </si>
  <si>
    <t>CEF HEMEIUS ADAM DIANA-RAMONA</t>
  </si>
  <si>
    <t>CEF PUSCASI SC LEONIDAS ENERGY SRL</t>
  </si>
  <si>
    <t>SAVA HORIA</t>
  </si>
  <si>
    <t>CEF CRÂNG SAVA HORIA</t>
  </si>
  <si>
    <t>VARLAN COSTEL</t>
  </si>
  <si>
    <t>CEF IASI VARLAN COSTEL</t>
  </si>
  <si>
    <t>SC ANA MOTEL SRL</t>
  </si>
  <si>
    <t>CEF GIROV SC ANA MOTEL SRL</t>
  </si>
  <si>
    <t>COMUNA LOZNA</t>
  </si>
  <si>
    <t>CEF LOZNA COMUNA LOZNA</t>
  </si>
  <si>
    <t>COMUNA MARGINEA</t>
  </si>
  <si>
    <t>CEF MARGINEA COMUNA MARGINEA</t>
  </si>
  <si>
    <t>MILI DANI SRL</t>
  </si>
  <si>
    <t>CEF BARCANA NR 1 MILI DANI SRL</t>
  </si>
  <si>
    <t>PADURARU RADU</t>
  </si>
  <si>
    <t>CEF DOROHOI  PADURARU RADU</t>
  </si>
  <si>
    <t>COMUNA TRUSESTI</t>
  </si>
  <si>
    <t>CEF TRUSESTI COMUNA TRUSESTI</t>
  </si>
  <si>
    <t>SC ZAHER AUTO SRL-D</t>
  </si>
  <si>
    <t>CEF BACAU SC ZAHER AUTO SRL-D</t>
  </si>
  <si>
    <t>SOPON CRISTIAN-FLORIN</t>
  </si>
  <si>
    <t>CEF BOGDANESTI SOPON CRISTIAN-FLORIN</t>
  </si>
  <si>
    <t>TRIFESTI ASTRA</t>
  </si>
  <si>
    <t>CEF TRIFESTI TRIFESTI ASTRA</t>
  </si>
  <si>
    <t>COMUNA CALAFINDESTI</t>
  </si>
  <si>
    <t>CEF CALAFINDESTI  COMUNA CALAFINDESTI</t>
  </si>
  <si>
    <t>SCOALA GIMNAZIALA CALAFINDESTI</t>
  </si>
  <si>
    <t>CEF CALAFINDESTI  SCOALA GIMNAZIALA CALAFINDESTI</t>
  </si>
  <si>
    <t>CABANA RARAU</t>
  </si>
  <si>
    <t>CEF CAMPULUNG MOLDOVENESC  CABANA RARAU</t>
  </si>
  <si>
    <t>SC MARCODAVA ONE SRL</t>
  </si>
  <si>
    <t>CEF LEORDA SC MARCODAVA ONE SRL</t>
  </si>
  <si>
    <t>racord LEA 20 kV RADAUTI­ - GALANESTI</t>
  </si>
  <si>
    <t xml:space="preserve"> LES 6 kV st ROMAN ORAS- PA2</t>
  </si>
  <si>
    <t>ROMAN SUD</t>
  </si>
  <si>
    <t>racord MT LEA 20KV BARLAD-MURGENI</t>
  </si>
  <si>
    <t>Pentru scenariu cu N-1 elemente in functiune reconductorare liniilor:
•	LEA 110 kV Bârnar - Tarnița
•	LEA 110 kV Frasin - Tarnița
•	LEA 110 kV Tg Neamț - Suceava
•	LEA 110 kV Suceava - CEE Bălăceana
•	LEA 110 kV Frasin - Solca
•	LEA 110 kV Siret - CEF Suceava
•	LEA 110 kV Fălticeni - Dolhasca
•	LEA 110 kV Siret - Dersca 1
•	LEA 110 kV Dolhasca - Hudum
•	LEA 110 kV Botoșani - Hudum
•	LEA 110 kV Botoșani - Cătămărești
•	LEA 110 kV Hudum - Trușești
•	LEA 110 kV Trușești - Stânca
•	LEA 110 kV Stânca - Ripiceni
•	LEA 110 kV Ripiceni - Mitoc
•	LEA 110 kV Bucecea - Conexiuni</t>
  </si>
  <si>
    <t xml:space="preserve">Pentru scenariu cu N elemente in functiune reconductorare liniilor:
•	LEA 110 kV Fălticeni - CFR Timișești
•	LEA 110 kV Suceava - Verești
•	LEA 110 kV Suceava - CEE Todirești
•	LEA 110 kV Rădăuți - Egger
•	LEA 110 kV Verești - Botoșani
•	LEA 110 kV Săveni - CEE Avrămeni
•	LEA 110 kV CFR Timișești - Stejaru
•	LEA 110 kV Egger - CEF Suceava
•	LEA 110 kV Bucecea – Conexiuni </t>
  </si>
  <si>
    <t xml:space="preserve"> La N elemente:
LEA 400kV Suceava - Gădălin, prevăzută în Planul de Dezvoltare RET cu termen PIF 2030; LEA 220kV Stejaru - Gheorgheni - Fântânele, prevăzută în Planul de Dezvoltare RET cu termen PIF 2025;
LEA 220kV Fântânele - Ungheni, prevăzuta în Planul de Dezvoltare RET cu termen PIF 2028; LEA 220kV Gutinaş - CEE Tătărăşti
LEA 220kV CEE Balcani 1 - Banca LEA Munteni - Banca
AT2 220/110kV Stejaru 200MVA AT7 400/220kV Gutinaş 400MVA TR2 400/110kV Suceava 400MVA
La N-1 elemente:
LEA 400 kV Suceava - Gădălin LEA 400 kV Gutinaş - Braşov
LEA 400 kV Gutinaş - CEE Balcani 2 LEA 400 kV Bacău Sud - CEE Balcani 2 LEA 400 kV Bacău Sud - Roman Nord LEA 220 kV Gutinaş - Dumbrava
LEA 220 kV Banca - CEE Tătărăşti TR1 400/110kV Suceava 400MVA AT1,2,3 220/110kV Gutinaş
AT1,2 220/110kV Stejaru 400MVA
TR2 400/110kV Bacau Sud</t>
  </si>
  <si>
    <t>Nicolae Balcescu Regenerabile S.R.L.</t>
  </si>
  <si>
    <t>SPOR DE PUTERE PRIVIND RACORDAREA LA RED A LOCULUI DE PRODUCERE CEE NICOLAE BALCESCU SI BESS</t>
  </si>
  <si>
    <t>NICOLAE BALCESCU 110/20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</si>
  <si>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Situatia existenta: Centrala existenta este racordata pe bara 110kV aferenta st 110/20kV N. Balcescu avand delimitarea de gestiune la separatorul de bare 110kV din celula 110kV aferenta CEE iar masura pe 110kV in instalatia de utilizare realizata cu grup de masura compus din: 3xTC 300+600/5A cu infasurara masura clasa 0,2S si 3xTT 120.000/?3/100?3/100/?3. Zona analizata de care apartine centrala este Retele Electrice Lucrari pe tarif de racordare: nu este cazul. Lucrari ce se realizeaza prin grija utilizatorului: ? montare container 20 kV nou proiectat in anvelopa de beton amplasat pe terenul aferent statiei de transformare 110/20 kV CEED Nicolae Balcescu. Containerul 20 kV nou proiectat va fi echipat cu: - celula de linie aferenta cuplei longitudinale cu separator de 1600A si CLP (dintre container nou 20 kV proiectat si sala medie tensiune existenta 20 kV); - celula de masura UTM cu separator si grup de masura format din trei transformatoare de tensiune 20/0,1 kV, clasa de precizie 0,2 si contor electronic trifazat static In=5(6)A, Un=3x100/57V, clasa de precizie 0 ,2s dotat cu curba de sarcina si interfata de comunicatie RS 232 si modul comunicatie GSM amplasat intr-o cutie de masura; cutia de masura se va amplasa intr-o nisa cu posibilitatea vizualizarii atat de catre Retele Electrice Dobrogea cat si de catre beneficiar; - trei celule de linie motorizate fiecare echipate cu intreruptor de 630A, separator cu CLP ?i trei transformatoare de curent de 500/5/1/1 A, clasa de precizie 0,2S, celule destinate racordarii CEE 9 MW + ISE 2MW (doua celule), respectiv ISE 10,5 MW (o celula); Celula servicii interne echipata cu transformator tratare neutru de 20/0 ,4 kV 630 kVA si rezistor tratare neutru de 770 ohm; ? Realizare sistem de management al puterii produse/inmagazinate al centralei care va limita puterea debitata in sistem la 27,56MW; puterea maxim debitabila in sistem este considerata puterea produsa de grupurile generatoare. Energia stocata este utilizata pentru a umple golurile de productie ale grupurilor generatoare; Dispozitivul General va fi prevazut cu o protectie de putere (maximala de curent directionata) cu comanda de declansare catre Dispozitivul de Interfata, in cazul depasirii puterii aprobate. ? inlocuire intrerupator 20 kV 630 A cu intrerupator 20 kV 1250A in celula 20 kV de rezerva din sala de conexiuni existenta (intrerupatorul 20 kV 1250A va fi destinat cuplei longitudinale 20 kV ce alimenteaza containerul nou proiectat); ? montare cablu 20 kV 2x500 mmp intre celula cupla (sala MT existenta) si celula linie cu separator (container proiectat) de cca. 35 m; ? realizare cai de comunicatie de la instalatiile de monitorizare si instalatiile de reglaj secundar ale noii centrale pana la interfata cu Transelectrica; ? montare doua LES 20 kV intre celula de racord din containerul nou proiectat din statia 110/20 kV a utilizatorului si CEE, in lungime de cca 5 km; ? montare LES 20 kV intre celula de racord din containerul nou proiectat din statia 110/20 kV a utilizatorului si ISE 10,5 MW, in lungime de cca 0,01 km; ? montare analizor pentru monitorizarea calitatii energiei electrice; ? montare sumator de curenti pentru integrarea energiei electrice evacuate de IS 14,5 MW, respectiv sporul de putere de 18 MW , clasa de precizie a sumatorului va fi corespunzatoare punctelor de masurare de categoria A din Codul de masura; ? realizare circuite de masurare si elemente de securizare a acestora. Comanda si achizitia de date aferente celulei trafo 110 kV din statia de transformare 110/20 kV aferenta CEE+IS Nicolae Balcescu este inclusa in releul de protectie montat in dulapul de protectii. Se vor transmite informatiile privind starea de functionare a transformatorului 110/20 kV din sta?ia de transformare aferenta CEE+IS Nicolae Balcescu. În vederea asigur?rii în punctul de racordare a unui schimb de 0MVAr cu sistemul, softul releului de protectie va fi configurat astfel incat intrerupatorul aferent celulei trafo 110 kV CEE+IS Nicolae Balcescu sa declanseze in situatia in care transformatorul 110/20 kV din sta?ia de transformare aferenta CEE+IS Nicolae Balcescu este declansat/deconectat. Terminalele numerice de protectie (care vor respecta prevederile din NTE 011/12/00) din celula 110 kV Trafo 40 MVA, 110/20 kV, din statia 110 kV CEE+IS Nicolae Balcescu vor avea incluse si functii de protectie de antiinsularizare: func?ia de protectie de maxim? tensiune, func?ia de protec?ie de maxim? frecven??, func?ia de protec?ie de minim? tensiune ?i func?ia de protectie de minim? frecven??. Intrerupatoarele aferente celulelor 20 kV plecare spre CEE 18 MW + IS 4 MW , respectiv plecare spre IS 10,5 MW au rol de dispozitiv general (DG) si dispozitiv de interfata (DI), iar terminalele de protectie aferente acestor celule vor fi echipate cu protectiile aferente : - protectie maximala de curent in doua trepte; - protectie maximala de curent homopolar; - protectie minima/maxima de tensiune; - protectie minima/maxima de frecventa. Similar celulelor din sala 20 kV existenta, inclusiv celula 20 kV plecare spre CEE Nicolae Balcescu 10 MW, toate celulele din noul container se vor integra in sistemul SCADA existent la utilizator. Nota: ? sporul putere CCE (18 MW) si instalatia de stocare (IS) Nicolae Balcescu (14,5 MW) se conecteaza la o instalatie de racordare dimensionata pentru preluare (transformator de putere 110/20 kV - 40 MVA); ? energia electrica evacuata de turbinele eoliene existente (10 MW) este valorificata prin certificate verzi; ? conform legislatiei actuale energia electrica evacuata de turbinele eoliene care fac obiectul sporului de putere (18 MW), respectiv de instalatiile de stocare, nu mai beneficiaza de certificate verzi. Astfel, pentru masurarea energiei electrice schimbate (consummate/evacuate) intre producatorul de energie electrica si operatorul de retea (RED) si transmiterea datelor de masurare sunt necesare urmatoarele puncte de masurare noi de categoria A: 1. pe parte de 20 kV, in containerul 20 kV proiectat, se vor instala 2 sisteme de masurare noi ce vor asigura: - masurarea energiei electrice evacuate de cele patru turbine eoliene spor 18MW si de instalatia de stocare de 4MW, respectiv transmiterea datelor de masurare; - masurarea energiei electrice produse de instalatia de stocare de 10 ,5MW, respectiv transmiterea datelor de masurare; 2. pe parte de 20 kV, in statia de conexiuni 20 kV (existenta), unde sistemul de masurare nou montat asigura masurarea energiei electrice evacuate de cele patru turbine eoliene existente (10 MW) si transmiterea datelor de masurare; Pe parte de 110 kV, sistemul de masurare existent (se mentine) asigura masurarea energiei electrice schimbate (consumate) de: cele patru turbine eoliene existente (10 MW), cele patru turbine eoliene (sporul de putere - 18 MW) si de instalatia de stocare (14,5 MW), respectiv transmiterea datelor de masurare. Lucrarile in statia de conexiuni 20 kV (existenta in instalatia de utilizare), pentru realizarea lucrarilor mentionate la pct 2 sunt: ? inlocuire transformatoare de masura de curent de 500/1/1A existente, cu transformatoare de masura de curent de 500/5/1/1A, clasa de precizie 0,2s, (pentru infasurarea de masura de 5A), in celula 20 kV (plecare turbine existente - 10 MW); ? trei transformatoare de tensiune 20/0,1 kV existente cu trei transformatoare de tensiune 20/0,1 kV, clasa de precizie 0,2 pentru punctede masurare de categoria A, daca cele existente nu indeplinesc aceasta conditie impusa prin Codul de masurare; ? montare contor electronic trifazat static In=5(6) A, Un=3x100/57 V, clasa de precizie 0,2s dotat cu curba de sarcina si interfata de comunicatie RS 232 si modul comunicatie GSM amplasat intr-o cutie de masura; ? realizare circuite de masurare si elemente de securizare a acestora. Toate lucrarile mentionate anterior se realizeaza in instalatia de utilizare. Cele 3 contoare urmeaza a fi montate pe partea de 20 kV: ? se vor integra in sistemul de masurare al operatorului de retea (RED), alaturi de contorul existent pe partea de 110 kV; ? se vor instala in cutia de masura existenta (cu masura la 110 kV); daca nu exista spatiu suficient, cele doua se vor monta intr-o cutie de masura noua, cutie care trebuie sa aiba posibilitati de sigilare. Pentru imbunatatirea semnalului GSM in vederea transmisiei curbelor de sarcina din contor exista antena GSM cucastig de semnal.</t>
  </si>
  <si>
    <t xml:space="preserve">Rețele Electrice Romania S.A </t>
  </si>
  <si>
    <t xml:space="preserve">Realizarea lucrărilor de întărire cu caracter gene criteriului cu N elemente in functiune in RED 110 kV: - Reconductorare LEA 110kV Neptun – Costinesti – 20,00 km - 11.267.337 ,38 lei fara TVA - Reconductorare LEA 110kV Eforie Nord - Costinesti– 25,89 km - 14.431.213,68 lei fara TVA - Reconductorare LEA 110kV N. Balcescu – CEF Nicolae Balcescu – 5 km - 3.212.662,49 lei fara TVA - Reconductorare LEA 110kV Medgidia Nord – CEF N. Balcescu – 12,67 km - 7.331.286,25 lei fara TVA - Reconductorare LEA 110kV Constanta Nord – Ecluza Ovidiu – 11,91 km - 6.924.256,68 lei fara TVA - Reconductorare LEA 110kV CET Palas – Eforie Nord – 17,85 km - 10.113.370,96 lei fara TVA - Reconductorare LEA 110 KV CEE Baraganu – Tataru – 19,86 km - 11.192.160,42 lei fara TVA - LES 110 kV noua Medgidia Nord – Medgidia Sud 1600 mmp, circuitul 1 – 8 ,00 km -32.316.887,78 lei fara TVA - LES 110 kV noua Medgidia Nord – Medgidia Sud 1600 mmp, circuitul 2 – 8 ,00 km -32.316.887,78 lei fara TVA - LES 110 kV noua Medgidia Nord – Medgidia Sud 1600 mmp, circuitul 3 – 8 ,00 km -32.316.887,78 lei fara TVA - Reconfigurare statie Medgidia Nord, in vederea realizarii circuitelor noi LES 110 kV noi –35.010.823,43 lei fara TVA Lungime linii de reconductorat: 113,19 km Lungime linii noi: 24 km Valoarea lucrarilor de intarire pentru N elemente in functie pe RED este de 191.683.836,94 lei fara TVA. Realizarea lucrărilor de întărire cu caracter general pentru respectarea criteriului cu N elemente in functiune in RET: Lucrari de intarire din Planul de dezvoltare RET 2022-2031: PIF 2022 - Extinderea statiei 400 kV Gura Ialomitei cu doua celule: LEA 400 kV Cernavoda 3 si LEA 400 kV Stalpu - Extinderea statiei 400 kV Cernavoda, et. II: racordare linii noi. - Racordarea LEA 400 kV Stupina Varna si LEA 400 kV Rahman Dobrudja in statia 400 kV Medgidia Sud. Etapa I Extinderea statiei 400 kV Medgidia Sud. - LEA 400 kV d.c. Cernavoda Stalpu si racord in statia Gura Ialomitei (linie noua). PIF 2024 - Racordarea LEA 400 kV Stupina - Varna si LEA 400 kV Rahman - Dobrudja in statia 400 kV Medgidia Sud. Etapa II Extinderea statiei 400 kV Medgidia Sud; - LEA 400 kV d.c. (1 circuit echipat) Gutinas - Smardan; - Marirea capacitatii de transport LEA 400kV Bucuresti Sud - Pelicanu (8km). PIF 2025 - Marirea capacitatii de transport LEA 220 kV Stejaru – Gheorgheni – Fantanele. PIF 2026 - Retehnologizarea statiei 400 kV Isaccea (etapa II retehnologizare statie 400kV); - Instalare trafo 3 nou 400/110kV Smardan. PIF 2027 - Trecere la 400 kV LEA Brazi Vest - Teleajen - Stalpu, inclusiv: achizitie AT 400 MVA, 400/220/20kV si lucrari de extindere statiile 400 kV si 220 kV aferente; PIF 2028 - Marirea capacitatii de transport LEA 400 kV Bucuresti Sud-Gura Ialomitei (PIF 2028); - Marirea capacitatii de transport LEA 220 kV Gutinas-Dumbrava (PIF 2028); - Marirea capacitatii de transport LEA 220 kV Dumbrava-Stejaru (PIF 2028). - Echipareacircuitului 2 a LEA 400kV d.c. Gutinas -Smardan(PIF 2028). PIF 2029 - Instalare trafo 3 nou 400/110kV Smardan - Marirea capacitatii de transport LEA 220 kV Fantanele-Ungheni - Inlocuire Trafo 2 400/110kV statia Smardan - Trecerea LEA 400 kV Isaccea - Tulcea Vest de la simplu circuit la dublu circuit - Instalare trafo 3 nou 400/110kV Medgidia Sud; PIF 2030 - LEA 400kV s.c. Gadalin – Suceava (LEA noua) - Marirea capacitatii de transport LEA 400 kV Cernavoda - Pelicanu (53km) - Trecere la 400kV LEA Isaccea-Ucraina Sud (Primorska) instalare celula in statia Isaccea 400kV - Inlocuire trafo T1 si T2 400/110kV Constanta Nord PIF 2031 - LEA 400kV Stalpu – Brasov (LEA noua) Lucrari de intarire care nu sunt cuprinse in Planul de dezvoltare RET 2022-2031: - 3 celule LES 110 kV aferente LES Medgidia Nord-Medgidia Sud in statia Medgidia Sud – 11.265.405,74 lei fara TVA - Amplificare TR.1 din statia Medgidia Sud 400/110KV de la 250 MVA la 400 MVA – 25.226.453,41 lei fara TVA - Amplificare TR.2 din statia Medgidia Sud 400/110KV de la 250 MVA la 400 MVA – 25.226.453,41 lei fara TVA - Reconductorare LEA 400 KV Gutinas-Brasov – 124,48 km – 167.635.426,04 lei fara TVA - LEA NOUA 220 KV Dumbrava – Stejaru C1– 34,34 km – 65.067.195,91 lei fara TVA Lungime linii de reconductorat: 158,82 km Valoarea lucrarilor de intarire pentru N elemente in functie pe RET este 247.822.571,16 de lei fara TVA. Realizarea lucrărilor de întărire cu caracter general pentru respectarea criteriului cu N-1 elemente in functiune in RED 110 kV: - Reconductorare LEA 110kV Neptun – CEF Vanatori – 6,94 km - 4.254.400 ,44 lei fara TVA - Reconductorare LEA 110kV Palas – Basarabi – 21,01 km - 11.809.685,49 lei fara TVA - Reconductorare LEA 110kV Constanta Nord – CET Palas C1 – 11,12 km - 6.500.580,78 lei fara TVA - Reconductorare LEA 110kV Constanta Nord – CET Palas C2 – 11,12 km - 6.500.580,78 lei fara TVA - LEA NOUA 110kV Pelinu - Tataru – 14,94 km - 14.165.946,39 lei fara TVA - LEA NOUA 110kV Neptun - Costinesti – 20,00 km - 18.785.033,95 lei fara TVA - LEA NOUA 110kV CEE Baraganu - Tataru – 19,86 km - 18.657.233,11 fara TVA - LEA NOUA 110kV Medgidia Nord – Mircea Voda Nord – 5,28 km - 5.344.949 ,72 lei fara TVA - LEA NOUA 110kV CEE Baraganu – Basarabi – 13,24 km - 12.614.079,03 lei fara TVA - LEA NOUA 110kV Pelinu – CEF Vanatori – 6,94 km - 6.863.041,15 lei fara TVA - LEA NOUA 110kV Eforie Nord – Costinesti - 25,89 km - 24.161.797,94 lei fara TVA - LEA NOUA 110kV CET Palas – Eforie Nord – 17,85 km - 16.823.291,03 lei fara TVA - LEA NOUA 110kV Medgidia Sud– Mircea Voda – 14,94 km - 14.167.772,12 lei fara TVA - LES NOUA 110kV Medgidia Nord – Medgidia Sud 1600 mmp, circuitul 4 – 8 ,00 km -32.316.887,78 lei fara TVA Lungime linii de reconductorat: 50,20 km Lungime linii noi :146,94 km Valoarea lucrarilor de intarire in RED pentru N-1 elemente
in functie este de 232.174.851,09 lei fara TVA. Realizarea lucrărilor de întărire pentru respectarea criteriului cu N-1 elemente in functiune in RET: Lucrari de intarire care nu sunt cuprinse in Planul de dezvoltare RET 2022-2031: - 1 celula LES 110 kV aferenta LES Medgidia Nord – Medgidia Sud in statia Medgidia Sud – 3.750.632,24 lei fara TVA - Montare transformator TR. 4 in statia Medgidia Sud 400/110 kV de 250 MVA – 25.254.158,44 lei fara TVA - Amplificarea TR.3 din statia Medgidia Sud 400/110kV de la 250 MVA la 400 MVA – 25.226.302,03 lei fara TVA - LEA NOUA 400kV Brasov – Sibiu Sud – 125,30 km – 236.019.615,91 lei fara TVA - LEA NOUA 220 KV Dumbrava – Stejaru C2– 34,34 km – 65.067.195,91lei fara TVA - LEA NOUA 400 KV Bucuresti Sud- Gura Ialomitei – 139,43 km - 262.589.035,01 lei fara TVA - LEA NOUA400 KV Gutinas - Brasov– 124,48 km – 234.484.126,39 lei fara TVA - LEA NOUA 400 KV Bucuresti Sud – Pelicanu – 119,16 km – 224.487.469,37 lei fara TVA Lungime linii de reconductorat: 542,724 km Valoarea lucrarilor de intarirepentru N-1 elemente in functie pe RET este de 1.074.295.091,07 lei fara TVA. Utilizatorul a optat pentru prevederile ord. 81/2022 cu referire la limitarea operationala tinand cont de contingentele la care au rezultat suprasarcini in RED/RET. Instalația de automatizare se va realiza prin intermediul unei aplicații instalate în sistemul SCADA propriu al CEE+IS. În vederea securizării unei temporizări totale care să nu pună în pericol menținerea siguranței în functionare a SEN va fi avută în vedere funcționarea/acționarea logicii de limitare automată a puterii generate prin monitorizare contingențe cu deconectarea CEE+IS. Echipamentele din componența ALO care comandă limitarea/deconectarea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OTS/OD/terti trebuie sa indeplineasca toate conditiile tehnice impuse echipamentelor din sistemele de circuite secundare, conform normei tehnice ANRE cod NTE-011/12/00 „Norma tehnica pentru proiectarea sistemelor de circuite secundare ale statiilor electrice”. •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t>
  </si>
  <si>
    <t>A20 9305- TULCEA VEST TL</t>
  </si>
  <si>
    <t>TERMOCENTRALE CONSTANTA SRL</t>
  </si>
  <si>
    <t>Actualizare ATR 04.02.2015 (RO002E211033535)</t>
  </si>
  <si>
    <t xml:space="preserve">	
PALAS SUD 110/6 KV</t>
  </si>
  <si>
    <t>Se mentine alimentarea existenta. Nu se evacueaza putere suplimentara. Se vor face modificari de natura tehnica pe partea de utilizare, fara depasirea puterii aprobate prin ATR 203354 / 02.02.2015. Nu se fac modificari de natura tehnica pe partea de racordare.</t>
  </si>
  <si>
    <t>RETELE ELECTRICE ROMANIA S.A</t>
  </si>
  <si>
    <t>AUTO CAR GRUP 1 SERVICE SRL</t>
  </si>
  <si>
    <t>CRISTINEL-CONSTANTIN OANTA</t>
  </si>
  <si>
    <t>TRANSPARENT DESIGN SRL</t>
  </si>
  <si>
    <t>ASOCIATIA DE PROPRIETARI BL. S23</t>
  </si>
  <si>
    <t>TOP LEISURE INVESTMENT SRL</t>
  </si>
  <si>
    <t>Centrala Electrica Fotovoltaica Parc Divertiland</t>
  </si>
  <si>
    <t>Ristorante Isoletta</t>
  </si>
  <si>
    <t>COMUNA COLIBASI</t>
  </si>
  <si>
    <t>CONSTRUIRE PARC FOTOVOLTAIC PENTRU PRODUCEREA DE ENERGIE ELECTRICA DIN SURSE REGENERABILE PENTRU AUTOCONSUM</t>
  </si>
  <si>
    <t>BVG DEVELOPMENT &amp; INVESTMENT SRL</t>
  </si>
  <si>
    <t>DINAMIC CONCEPT VISION SRL</t>
  </si>
  <si>
    <t>MANASTIREA GAISENI</t>
  </si>
  <si>
    <t>Manastire+CEF - ANEXA 1</t>
  </si>
  <si>
    <t>ORASUL BRAGADIRU</t>
  </si>
  <si>
    <t>Parc Solar Fotovoltaic Bragadiru</t>
  </si>
  <si>
    <t>SPITALUL JUDETEAN DE URGENTA GIURGIU</t>
  </si>
  <si>
    <t>COMUNA SCHITU</t>
  </si>
  <si>
    <t>MAIO BIO ENERGY S.R.L.</t>
  </si>
  <si>
    <t>COMUNA FRATESTI</t>
  </si>
  <si>
    <t>COMUNA RIU DE MORI</t>
  </si>
  <si>
    <t>REALIZARE CAPACITATE DE PRODUCERE A ENERGIEI ELECTRICE DIN SURSA REGENERABILA SOLARA PENTRU CONSUMUL PROPRIU AL COMUNEI RAU DE MORI, JUD HUNEDOARA</t>
  </si>
  <si>
    <t>RPOWER TWO SRL</t>
  </si>
  <si>
    <t>CEF ARAD 3</t>
  </si>
  <si>
    <t>S.C. RAMINA BC COMPANY S.R.L.</t>
  </si>
  <si>
    <t>NOUA CASA LOCUINTE SRL</t>
  </si>
  <si>
    <t>CEF + LOCUINTA - Prosumator</t>
  </si>
  <si>
    <t>Asigurarea energiei electrice din surse regenerabile pentru consumul propriu al clădirilor publice si a iluminatului public din Comuna Periam, Jud. Timiș - CF 401215</t>
  </si>
  <si>
    <t>LUCIAN BALTES</t>
  </si>
  <si>
    <t>DANIELA GIURONI</t>
  </si>
  <si>
    <t>ORASUL CALAN</t>
  </si>
  <si>
    <t>Construire parc fotovoltaic in localitatea Călan județul Hunedoara</t>
  </si>
  <si>
    <t>NOVACESCU DORU</t>
  </si>
  <si>
    <t>KURKUI FLORENTIN</t>
  </si>
  <si>
    <t>NEGREA ION BOGDAN</t>
  </si>
  <si>
    <t>casa+cef</t>
  </si>
  <si>
    <t>STELA RUJA MOISA</t>
  </si>
  <si>
    <t>COMUNA MEHADIA</t>
  </si>
  <si>
    <t>SC GLYPTODON SRL</t>
  </si>
  <si>
    <t>Actualizare ATR 10582002 - stocare</t>
  </si>
  <si>
    <t>MUNICIPIUL RESITA</t>
  </si>
  <si>
    <t>REALIZARE PARC FOTOVOLTAIC</t>
  </si>
  <si>
    <t>COMUNA DAROVA</t>
  </si>
  <si>
    <t>Sistem Fotovoltaic-Anexa 4</t>
  </si>
  <si>
    <t>LOCUINTA SI CENTRALA ELECTRICA FOTOVOLTAICA-PROSUMATOR</t>
  </si>
  <si>
    <t>Construirea unei capacități de producție a energiei electrice din surse regenerabile pentru autoconsum ob Stadion</t>
  </si>
  <si>
    <t>DSVSAHUNEDOARA</t>
  </si>
  <si>
    <t>Sediu DSVSA</t>
  </si>
  <si>
    <t>COMUNA BUCES</t>
  </si>
  <si>
    <t>INFIINTARE PARC FOTOVOLTAIC IN VEDEREA PRODUCERII ENERGIEI ELECTRICE DIN SURSE REGENERABILE DE TIP SOLAR PENTRU COMUNA BUCES, JUDETUL HUNEDOARA</t>
  </si>
  <si>
    <t>COMUNA SIRIA</t>
  </si>
  <si>
    <t>Infiintarea unui sistem de producere a energiei electrice pentru autoconsum in UAT Comuna Siria, jud. Arad</t>
  </si>
  <si>
    <t>FLORIN-OCTAVIAN BUCUR</t>
  </si>
  <si>
    <t>SC EN VOGUE REAL ESTATE SRL</t>
  </si>
  <si>
    <t>CEF 1 TULCEA</t>
  </si>
  <si>
    <t>MYT HOLDCO CLEAN ENERGY SRL</t>
  </si>
  <si>
    <t>CENTRALA ELECTRICA FOTOVOLTAICA "ROSETI"</t>
  </si>
  <si>
    <t>POPESCU IULIANA-CRISTINA</t>
  </si>
  <si>
    <t>COMUNA CIOCANESTI</t>
  </si>
  <si>
    <t>Minex</t>
  </si>
  <si>
    <t>PARC FOTOVOLTAIC IALOMITA 1</t>
  </si>
  <si>
    <t>COMUNA UNIREA</t>
  </si>
  <si>
    <t>CEF / ANEXA 4</t>
  </si>
  <si>
    <t>SOR-TUR-STAR S.R.L.</t>
  </si>
  <si>
    <t>casute vacanta+CEF-Anexa 4</t>
  </si>
  <si>
    <t>RASOVA WINESRL</t>
  </si>
  <si>
    <t>Hala+CEF (Anexa 4)</t>
  </si>
  <si>
    <t>COMUNA BORCEA</t>
  </si>
  <si>
    <t>Sistem fotovoltaic On Grid Pi - 399 kWp - UAT Borcea - Anexa 4</t>
  </si>
  <si>
    <t>SPRIJINIREA INVESTITIILOR IN NOI CAPACITATI DE PRODUCERE A ENERGIEI ELECTRICE PRODUSA DIN SURSE REGENERABILE PENTRU AUTOCONSUM IN COMUNA DRAGALINA, JUDETUL CALARASI /Sala sport+CEF/ ANEXA 4</t>
  </si>
  <si>
    <t>NICOLAE MANEA</t>
  </si>
  <si>
    <t>Locuinta + CEF-Anexa 1</t>
  </si>
  <si>
    <t>Tudor Sandulescu</t>
  </si>
  <si>
    <t>Locuinta+CEF (Anexa 1)-mutare contor la limita de proprietate</t>
  </si>
  <si>
    <t>VOLTAGE POWER LTD SRL</t>
  </si>
  <si>
    <t>AMPLASARE CONTAINER MODULAR CU ROL DE ANEXA AGRICOLA (MAGAZIE) + CEF (ANEXA 1)</t>
  </si>
  <si>
    <t>PREST SERV INTERNATIONAL S.R.L.</t>
  </si>
  <si>
    <t>CEF cu amplasare pe acoperis - Anexa 4</t>
  </si>
  <si>
    <t>SC EOLIAN GENERATOR SRL</t>
  </si>
  <si>
    <t>SOLAR CORNATEL SRL</t>
  </si>
  <si>
    <t>CEF MANASTIREA</t>
  </si>
  <si>
    <t>GHEORGHE DOJA COOPERATIVA AGRICOLA</t>
  </si>
  <si>
    <t>CEF 72.8 kWp / ANEXA 4</t>
  </si>
  <si>
    <t>ELAGRO GOSTILELE S.R.L.</t>
  </si>
  <si>
    <t>FERMA +CEF/ ANEXA 4</t>
  </si>
  <si>
    <t>Locuinta + CEF / ANEXA 1</t>
  </si>
  <si>
    <t>PTAB 4382</t>
  </si>
  <si>
    <t>,, Racordarea la RED a instalatiei de producere CEF 26,73 kW se va realiza in instalatia de utilizare a clientului in tabloul general de distributie, iar debitarea in RED a energiei produse se va realiza prin instalatia de alimentare existenta (mentionata mai sus). In BMPT existent se va inlocui contorul seria: 13G2651010059635, cu un contor trifazat inteligent nou,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</si>
  <si>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Retele Electrice Romania S.A.</t>
  </si>
  <si>
    <t>25216261</t>
  </si>
  <si>
    <t>PTA 2370 ROSU</t>
  </si>
  <si>
    <t>Pentru realizarea sporului de putere, se vor utiliza instalatiile existente cu inlocuirea disjunctorului trifazat existent de 16A cu un disjunctor trifazat cu Ir=25A in FDCP existent, iar contorul trifazat existent se va programa pentru noua putere solicitata,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</si>
  <si>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25187651</t>
  </si>
  <si>
    <t>PTZ 3171</t>
  </si>
  <si>
    <t>Sporul de putere se va realiza prin utilizarea instalatiei electrice existente. Racordarea la RED a instalatiei de producere CEF 30,25 kW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</si>
  <si>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25316412</t>
  </si>
  <si>
    <t>25316508</t>
  </si>
  <si>
    <t>S20 MAGIC WORLD 2-DRAGOMIRESTI IF</t>
  </si>
  <si>
    <t>Conform aviz CTE nr. 65/1/15.10.2024 - Varianta 1, faza studiu de solutie si anume: Racordare in antenna in LES MT 20kV Magic Word 1 din st. 110/20kV Dragomiresti intre S5187 si PT5181 Lucr?ri pe tarif de racordare: Racord 20kV: Se va intercepta si sectiona LES MT existent? L20kV Magic World1 intre Celula F6 st. Dragomire?ti ? S5187 în trotuarul str?zii Spiralei si se va mansona cu cablu nou proiectat 3x1x185mmp in lungime de 44m (2x22ml) de la pct de mansonare pana in PC 20kV proiectat. PC 20kV -proiectat: Punctul de conexiune 20 kV proiectat ce se va amplasa pe teren pus la dipsozitie de beneficiar cu acces din domeniul public pentru Retele Electrice Muntenia din exterior ce se va echipa cu: ? celula de linie motorizata (LE) cu intreruptor automat si separator plecare spre linie ? celula de masura cu separator si grup de masura format din dou? transformatoare de tensiune 20/0,1 kV, clasa de precizie 0,2 ?i dou? transformatoare de current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 montare RGDMi ? 1 buc, terminal SMART - 1 set, 1 buc RGDAT , UP 2020 LITE-1 buc, baterii acumulatori -2 buc, TSA-1 buc, router Rugged pentru comunicatii 4G - CISCO IR1101, Swich-uri rugged CISCO IE-4000-8S4G-E, dulap pentru echipamente de telecomunicatii FT-045_TLC-M - TIP B si accesoriile de conectica: Patch-cord ftp cat. 6e(lungime 1 m); Patch-cord ftp cat. 6e (lungime 10 m). Pentru alimentarea utilizatorului CEF Divertiland ca si consumator pentru puterea maxim simultan absorbita de Pa=0,5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0,015km in variantele 1 si 2 ?,,Posturi trafo si tablouri jt aferente parcului fotovoltaic trafo &lt;=2000kVA ?,,Asigurare accesului la PC 20kV proiectat pentru OD. Astfel este necesara integrarea in sistemul de telecontrol/SCADA existent al Retele Electrice Muntenia si transmiterea urmatoarelor informatii aferente CEF: -Puterea active P -Puterea reactiva Q -Tensiunea U -Frecventa f -pozitie intreruptoare DI CEF; Toate aceste informatii, preluate de la grupurile generatoare, se vor integra in sistemul de telecontrol/SCADA al Retele Electrice Muntenia printr-un echipament al utilizatorului ce poate asigura interfatarea. Transmiterea datelor in DMS-SCADA se va realiza prin intermediul UP_ului proiectat in PC 20kV ie?irile analogice 4-20mA ale UP-ului.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</si>
  <si>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16966629</t>
  </si>
  <si>
    <t>S20 T3735-BANEASA CEL 10 BUC</t>
  </si>
  <si>
    <t>Pentru alimentarea Utilizatorului cu puterea solicitata sunt necesare urmatoarele lucrari: Lucrari pe tarif de racordare: Racord nou pe medie tensiune cu un post de transformare nou 20/0,4 kV/kV (punct de conexiune nou, cu trafo de client dimensionat astfel incat sa asigure puterea absorbita) in anvelopa de beton supraterana cu masura pe medie tensiune conform Instructiune Operativa nr. 3612 / 11.2020, realizat conform ?Ghid pentru instalarea PT unificate si pentru proiectarea PT neunificate?. PTAB nou va fi amplasat pe terenul Ristorante Isoletta,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respecteANEXA H din Norme Tehnice ENEL-ed.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distribuitor 20 kV din Statia Baneasa cel. 10 intre PT 4073 si PT 4741, distributie directa din Statia de Transformare Baneasa.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2x350 m pe domeniul public. Se vor utiliza capete terminale mt de interior tip ENEL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4073; - o celula de linie cu intreruptor "LE" 16 kA, 24 kV tip DY 800/116 RO, matricola 162440 in care se va prelua cablul MT dinspre PT 4741;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 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Enel.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de 160 ,00 kW (recomandat cu Sn=250 kVA, 20/0,4 kV/kV). Instalatia de utilizare poate avea si alta configuratie daca respecta specificatiile din Norma Tehnica Enel-Reguli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160,00 kW se va realiza in instalatia de utilizare a clientului in tabloul general de distributie, iar debitarea in RED a energiei produse se va realiza prin instalatia de alimentare existenta (mentionata mai sus). Noul contor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protectiela cresterea frecventei (peste 51,5 Hz); protectie la scaderea frecventei (sub 49,5 Hz).</t>
  </si>
  <si>
    <t>25315028</t>
  </si>
  <si>
    <t>PCZ 2007</t>
  </si>
  <si>
    <t>25266335</t>
  </si>
  <si>
    <t>25266066</t>
  </si>
  <si>
    <t>S20 IFA 1-IFA IF</t>
  </si>
  <si>
    <t>Se vor utiliza instalatiile existente, iar contorul electronic inteligent existent se va programa cu dublu sens pentru masurarea energiei electrice absorbite/evacuate din/in retea, pe instalatia de alimentare din reteua operatorului de distributie. 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 </t>
  </si>
  <si>
    <t>25267116</t>
  </si>
  <si>
    <t>PCZ 2632</t>
  </si>
  <si>
    <t>25267446</t>
  </si>
  <si>
    <t>S20 CAMPURELU-COLIBASI GR</t>
  </si>
  <si>
    <t>Conform aviz CTE nr. 71/2/19.11.2024 - Varianta 1,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 Racordare intrare-iesire in LEA 20 kV Câmpurelu intre PT 576 (SEP 9760) si Stp. 33 (derivatie catre PT 5702 din statia 110/20 kV Colibasi. Lucrarile pe tarif de racordare: -Cei doi stalpi MT existenti, tip SC15006 se vor demonta si se vor inlocui cu doi stalpi MT noi tip 10/G/31, echipati fiecare cu coronament semiorizontal terminal de intindere DS 3060 cu legaturi double de intindere cu izolatori compoziti DJ 511, separator vertical tip DY595, set de descarcatori DY 557 si terminale de exterior DJ 4457 pentru trecerea din LES in LEA. Acestia vor fi prevazuti fiecare cu priza de pamant de ? 4 ohmi. -Pentru primul racord se va poza un cablu MT nou, 3x(1x185)mmp, cu izolatie XLPE, pe un traseu in lungime de aproximativ 55m de la stalpul nr.1 pana la prima celula de linie din punctul de conexiune proiectat. Lungimea cablului va fi de 70m. Pentru cel de-al doilea racord va poza un cablu MT nou, 3x(1x185)mmp, cu izolatie XLPE, pe un traseu in lungime de aproximativ 25m de la stalpul nr. 2 pana la cea de-a doua celula de linie din punctul conexiune proiectat. Lungimea cablului va fi de 50m.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,,montarea de RGDAT-2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optice ? E2000/APC complet echipat ? 2 buc,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Colibasi in lungime de 1,3 km ?,,Posturi trafo si tablouri jt aferente centralei CEF Colibasi trafo ? 2000kVA ?,,Asigurare accesului la PC 20kV proiectat pentru OD.</t>
  </si>
  <si>
    <t>19531155</t>
  </si>
  <si>
    <t>Realizarea lucrărilor de întărire cu caracter general pentru respectarea criteriului cu N-1 elemente în funcțiune în RED 110 kV:
Retele Electrice Romania zona Muntenia -Reconductorare LEA 110 km kV Jilava – Copaceni (16,62 km) cu conductor de aceeași secțiune și capacitate mărită de transport min 850A (inclusiv lucrări de înlocuire TC în celulele de capăt)
Pentru respectarea criteriului cu N-1 elemente in functiune beneficiarul a optat pentru prevederile ord. 81/2022 cu referire la limitarea operationala a puterii tinand cont de contingentele la care au rezultat suprasarcini in RED.
Descrierea sistemului de limitare operationala conform studiului de solutie Utilizatorul va asigura achiziția și montarea echipamentelor de automatizare pentru limitarea operationala, in RED și în instalațiile proprii. Automatizarea pentru limitarea operaționale a puterii centralei electrice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RED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centralei,calea de comunicatie se va asigura prin fibra optica ale carei costuri de instalare si mentenanta se vor asigura de catre beneficiarul centralei.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Echipamentele aferente sistemului de automatizare pentru limitarea operaționala se vor instala in urmatoarele statii: RER – Colibași, Jilava</t>
  </si>
  <si>
    <t>Realizarea lucrărilor de întărire cu caracter general pentru respectarea criteriulu cu N elemente în funcțiune în RED 110 kV:
• Retele Electrice Romania zona Muntenia -Reconductorare LEA 110 kV Videle - Nicolae Caranfil (19,8km-portiune REM) cu conductor de aceeași secțiune și capacitate mărită de transport min 850A (inclusiv lucrări de înlocuire TC în celulele de capăt).
Lucrări de intarire in statia Cucuruzu pentru conectarea LEA 110 kV Videle-Drăgănești Vlașca derivatie Cucuruzu:
-Echipare cu terminal de protectie de distanta ca protectie de rezeva si terminal de protectie diferentiala longitudinala ca protectie de baza in celula LEA 110 kV Draganesti Vlasca-Ghizdaru. Cele doua protectii vor fi identice.
-Parametrizare, realizare circuite secundare, alimentare cu servicii interne ca, cc si integrare in SCADA.
• Distributie Energie Oltenia -Reconductorare LEA 110 kV Videle - Nicolae Caranfil (26,8 km-portiune DEO) cu conductor de aceeași secțiune și capacitate mărită de transport min 850A (inclusiv lucrări de înlocuire TC în celulele de capăt)
Lucrari de intarire in statia Draganesti-Vlasca pentru conectarea liniei 110kV Draganesti Vlasc-Ghizdaru derivatie Cucuruzu:
-Echipare Celula LEA 110 kV Videle si celula 110 kV Cucuruzu-Ghizdaru cu intreruptor I 110 kV, 3 reductori de curent 3x2x600/5/5/5A - 2 buc
-Parametrizare, realizare circuite secundare, alimentare cu servicii interne c.a., c.c. si integrare in SCADA.
-Echipare cu terminal de protectie de distanta si diferentiala longitudinala - Draganesti Vlasca.
-Alimentare terminale de protectie in Draganesti Vlasca cu servicii interne c.c., c.a., circuite secundarae de protectie, etc
-Echipare cu terminal de protectie de distanta in celula 110kV Videle + protectiile maximale de curent</t>
  </si>
  <si>
    <t>Realizarea lucrărilor de întărire cu caracter general pentru respectarea criteriului cu N elemente în funcțiune în RET:
Lucrari de intarire in statia Ghizdaru pentru conectarea liniei 110kV Draganesti Vlasca-Ghizdaru derivatie Cucuruzu: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 Vlasca-Cucuruzu-Ghizdaru.</t>
  </si>
  <si>
    <t>Se va utiliza instalatia electrica existenta cu urmatoarele modificari : ·,,contorul se va programa conform puterilor solicitate ; ·,,se va inlocui disjunctorul existent cu unul de 40A ·,,se va inlocui separatorul existent cu unul de 63A.</t>
  </si>
  <si>
    <t>25347643</t>
  </si>
  <si>
    <t>A20 TAROM-ARCUDA GR</t>
  </si>
  <si>
    <t>Conform aviz CTE nr.61/4/01.10.2024-Varianta unica: Racord intrare ? iesire in LEA 20kV TAROM din statia 110/20kV ARCUDA prin modificarea schemei normale de functionare si anume :preluarea unei portiuni de retea LEA 20kV in lungime de 5,240km din LEA 20kV Pompe pe LEA 20kV TAROM prin inchiderea separatorului STc1045 din LEA 20kV TAROM si deschiderea separatorului STc1651 din LEA 20kV POMPE) Lucr?ri pe tarif de racordare :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Modificari topologice: -preluarea unei portiuni de retea LEA 20kV in lungime de 5,240km din LEA 20kV Pompe pe LEA 20kV TAROM prin inchiderea separatorului STc1045 din LEA 20kV TAROM si deschiderea separatorului STc1651 din LEA 20kV POMPE);pe aceasta bucla nu sunt posturi de transformare; ?,,Racord intrare-iesire in LEA 20 kV TAROM - demontare un stâlp SC15006 cu coronament de sus?inere ?i conductoarele OlAl 50mmp de pe acest spa?iu; - plantare 2 stalpi speciali 12/G/31 in LEA 20 kV bucl? Tarom - Pompe ?i echiparea acestora cu console terminale, separator 24 kV in montaj vertical cu cu?ite de punere la p?mânt, DRV ZnO 24kV, CT exterior si Rp? 4?; -realizare LES 20 kV cu cablu de medie tensiune tripolar, cu elice vizibila, izola?ie XLPE, cu conductor de sectiune 3x1x185 mm2, pe o lungime de aproximativ 2x45m pozat intre stalpii proiectati si PC 20kV -Demontarea conductoarelor LEA 20 kV intre stalpii proiectati. ?,,Echipare Punct de Conexiuni ?,,Echiparea punctului de conexiune 20 kV ce se va amplasa langa linia de racord ( in terenul utilizatorului) cu acces din exterior echipat cu: - 1 buc. Celul? modular? de linie (f?r? mentenan??) extensibila, echipata cu intrerupator si separator de sarcin? ?i CLP, motorizata, terminale tip SMART GSCC012/1. - 1 buc. Celul? modular? de linie (f?r? mentenan??) extensibila, cu echipament de comuta?ie în SF6, echipate cu separator de sarcin? ?i CLP, motorizata unificata; - 1 buc. Celul? de m?sur? motorizata cu separator de sarcin?, cu dou? transformatoare de tensiune 20/0,1 kV clasa de precizie 0,5 ?i doua transformatoare de curent de 400/5 A, clasa de precizie 0,2S, integrata in sistemul de telecontrol UTM; Montarea de RGDAT-1 buc,RGDMI-1 buc ,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,,Montare grup de masurare de decontare in compartimentul de racordare, in celula de masura prevazuta cu un contor dublu sens;contorul pentru decontare, va fi racordat prin cabluri speciale la transformatoare de masura din celula de utilizator si va fi pus la dispozitie de catre OD.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0,010km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</si>
  <si>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19772301</t>
  </si>
  <si>
    <t>A20 PETROL 3-POTLOGI GR</t>
  </si>
  <si>
    <t>Alimentarea cu energie electrica a locului de consum se va realiza din reteaua electrica de jt aferenta PTAB 1067, 250 kVA; 20/0,4kV, prin montarea unui intrerupator tetrapolar automat j.t de 250A tip DY 3101 RO. Din intrerupator se va pleca cu cablu conf.specificatiei DC 4126, 3*150+95N mmp, L= 345m, in canalizatie de tip A L= 330m in tub de protectie pliabil cu Ø 125 mmp pana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 40A pana la executia lucrarii de intarire ulterior se va regla la I= 112A, amplasat pe soclu de beton, la limita de proprietate pe domeniul public.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t>
  </si>
  <si>
    <t>25069324</t>
  </si>
  <si>
    <t>A20 VARTEJU-IFA IF</t>
  </si>
  <si>
    <t>Lucrarile necesare pentru realizarea instalatiei de racordare : S-a respectat solutia din SS nr. 17451828 ? Racordarea la SEN Parc Solar Fotovoltaic Bragadiru amplasata in Bragadiru, NC 115067, jud. Ilfov pentru ORAS BRAGADIRU, avizat cu aviz CTE nr. 04/6/26.01.2024, varianta nr. 2 aleasa de beneficiar prin adresa nr. 68551/03.12.2024. Solutie propusa racord nou: Situatia proiectata: Beneficiarul Parc Solar Fotovoltaic Bragadiru, doreste realizarea unei CEF avand o putere instalata de 2099 kWcc, formata dintr-un numar de 3800 panouri fotovoltaice, in curent continuu, fiecare panou avand o putere de 0,55kW. Conform datelor primite de la beneficiar, CEF este prevazuta cu 20 de inveroare de tip Huawei Sun 2000 100KTL-M1 pentru a converti energia produsa de panourile fotovoltaice, din curent continuu in curent alternativ. Invertoarele utilizate trebuie sa corespunda cerintelor din Ordinul ANRE nr. 208/ 14.12.2018 pentru aprobarea ?Normeitehnice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pe tarif de racordare: pentru racordarea CEF sunt necesare urmatoarele lucrari: Racord LES MT: Pentru racordarea CEF Bragadiru se va realiza un racord intrare iesire pe L20kV Varteju, intre T5777 si T 5804, statia eletrica IFA Magurele 110/20kV. Racordul in LES va fi realizat cu cabluri de medie tensiune tripolar, izolatie XLPE, sectiune 3x(1x185 mm2) Al pe o lungime de traseu de cca 20m. Cablurile vor fi pozate conform ?Ghid pentru proiectarea si constructia liniilor in cablu subteran MT si JT?. Se vor folosi mansoane de legatura GSCC 004/1, iar in celulele de linie capetele terminale vor fi conf GSCC 005, respectiv terminale SMART conf. GSCC012. Pentru transmiterea datelor, prin fibra optica, in santul in care se vor poza cablurile electrice de m.t., se va poza si un monotub de min Ø90 mm diametru, pentru FO. Se va incheia cu RER un contract de uz si servitute pentru instalatiile OD ce se vor amplasa pe proprietati private. Pentru lucrarile prevazute se va obtine Autorizatie de Construire. Punct de conexiune (echipare compartiment de racordare): Se va monta si echipa un punct de conexiune(PC), in anvelopa de beton, pe un spatiu pus la dispozitie de beneficiar, realizat conf. ?Ghid pentru instalarea posturilor de transformare unificate si pentru proiectarea posturilor de transformare neunificate? si compartimentat conform specif. Tehnice DG2092RO ed.1. Se vor respecta prevederile RER de proiectare si normativul PE101/85 cu modificarile si completarile ulterioare. Amplasamentul PC-ului va respecta zonele de protectie si de siguranta conform Ord. ANRE nr. 239/2019 pentru aprobarea Normei tehnice privind delimitarea zonelor de protectie si de siguranta aferente capacitatilor energetice?, modificat si completat cu ORDIN nr. 225/2020. Nota: - amplasamentului PC-ului este ales astfel incat sa asigure posibilitatea transportului, manipularii, repararii, supravegherii, revizuirii fara pericol a echipamentului electric; - beneficiarul va asigura accesul neconditionat al personalului autorizat pentru interventii la PC si la cablurile electrice. Punctul de conexiune va avea trei compartimente distincte: - Compartiment de racordare in care se vor amplasa celulele de medie tensiune si in care va avea acces numai personalul operatorului de distributie RER; - Compartiment/nisa pentru masura energiei electrice consumate la care va avea acces atat personalul RER cat si cel al beneficiarului; - Compartimentul utilizatorului in care se vor amplasa celulele de medie ale acestuia: celula cu Dispozitiv General (DG). Compartimentul de racordare va fi echipat astfel: - o celula de linie, tip DY 800/116, legatura cu T5804; - o celula de linie tip DY 803/2, legatura cu T 5777; - o celula de masurare a energiei electrice "UTM" tip DY 803/4 RO ed. 3, echipata cu doua transformatoare de masurare curent TC cu raport 400/5 A/A, conform specificatiei tehnice DMI 031052 RO si doua transformatoare de masurare tensiune cu raportul de 20/0,1 kV, conform specificatiei tehnice DMI 031015 RO. Pentru integrarea punctului de conexiune in sistemul de telecontrol RER, celula de linie de tip DY803/2 vor fi echipate cu dispozitive RGDAT ?GSTP001 rev 3, iar pentru celula de linie DY800/116 se vor folosi relee RGDMI si terminale SMART conf. GSCC012. In interiorul PC-ului se vor monta urmatoarele echipamente: ? tablou j.t. de servicii auxiliare tip DY3016/1RO ?,,Kit UP2020 Lite ? GSTR002 cu sursa de alimentare cu energie electrica - PSBC(matr. 510011), pentru fiecare sectie de bara; ?,,acumulatori 12V ? GSCB001 (matricola 162068 ) ?,,modul GSM ? DX 1226RO; ?,,antena DN 760RO; Tensiunea de 0.4 kV necesara telecontrolului va fi asigurata din instalatiile beneficiarului. NOTA: Pentru alimentarea utilizatorului CEF Bragadiru ? 2 MW ca si consumator pentru puterea maxim simultan absorbita de Pa=20 kW se va utiliza aceeasi cale prin care acesta debiteaza in reteaua de medie tensiune ca si producator. Punctul de conexiune va fi prevazut cu o instala?ie de legare la pamant. Se vor prevedea un strat de caramida impreuna cu banda avertizoare dupa pozarea cablului LES pentru asigurarea protectiei echipamentelor impotriva exploatarii nedorite respectiv a populatiei. Lucrari in afara tarifului de racordare: Cladirea punctului de conexiune cu doua compartimente, unul pentru instalatiile electrice din gestiunea RER, unul pentru instalatiile electrice ale utilizatorului; ·,,Realizare priza de pamant pentru PC nou. ? montare transformator servicii auxiliare. Din acest transformator utilizatorul va alimenta inclusiv serviciile auxiliare pentru echipamentele amplasate in interiorul compartimentului RER; ? LES 20 kV între celula de m?sur? din compartimentul de racordare ?i celula de sosire (dispozitiv general) din compartimentul utilizatorului; ? Celula servicii proprii ; ? celula sosire cu dispozitiv general automat debro?abil în compartimentul utilizatorului cu urm?toarele protec?ii: ? protec?ie maximala de curent cel putin pe doua faze, cu trei trepte. Prima treapta se foloseste impotriva suprasarcinii, a doua pentru a permite o functionare temporizata si a treia pentru a permite o interventie rapida. ? protectie homopolar? directionala cu doua trepte ( o treapta pentru punerile la pamant simple, si a doua treapta pentru duble puneri la pamant ) ? Celula RC plecare PT Utilizator Dispozitivul de interfa?? cu rol de celula Transformator în PT utilizator, cu urm?toarele protec?ii: ? protec?ie maximal? de tensiune netemporizat?; ? protec?ie minimal? de tensiune temporizat?; ? protec?ie maximal?/minimal? de frecven?? netemporizat?; ? protec?ie homopolar? de tensiune temporizat?; La fazele urmatoare de proiectare se va analiza de catre Utilizatorul Oras Bragadiru, necesitatea compensarii reactivului dat in sistem de noul cablu. Serviciile interne in compartimentul de racordare producator se vor asigura din tabloul JT montat in compartimentul utilizatorului. Astfel este necesara pentru integrarea in sistemul de telecontrol/SCADA existent al RER transmiterea urmatoarelor informatii CEF Bragadiru: -Puterea active P -Puterea reactiva Q -Tensiunea U -Frecventa f -pozitie intreruptoare DI CEF; Transformatoarele noi proiectate nu vor depasii puterea de 2 MVA. Lungimea maxima intre DG si Celula masura nu vor depasi lungimea de 20 m. Se prevede montarea unui analizor pentru monitorizarea calitatii energiei electrice de clasa B;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ispozitivului general DG, vor fi disponibile intr-un sir de cleme. De la sirul de cleme pana la UP 2020 LITE amplasat in compartimentul RER, semnalele vor fi transmise printr-un cablu special ecranat, care va face parte impreuna cu traductoarele, din instalatia de utilizare. Lungimea cablului nu va depasi 20m. ? Instalatie de legare la pamant la PC 20 kV proiectat cu R &lt;= 1 ? ? LES 20 kV intre PC 20 kV proiectat si CEF in lungimea de 0.02 km ? Posturi de transformare cu putere unitara sub 2000 kVA ? Asigurare accesului la PC 20 kV proiectat pentru RER. Pentru varianta propusa, instalatiile de utilizare vor fi prevazute cu instalatii de protectii adecvate cu o temporizare de maxim 150 ms, care sa nu permita functionarea producatorului conectat la reteaua de distributie, in regim insularizat. Modul de functionare, in regim insularizat a producatorului, prin care acesta sa asigure numai alimentarea cu energie electrica a propriei instalatii de utilizare, va trebui sa fie aprobat in mod specific, de catre Operatorul de Distributie.</t>
  </si>
  <si>
    <t>25359460</t>
  </si>
  <si>
    <t>A20 GOLEASCA-CLEJANI GR</t>
  </si>
  <si>
    <t>Alimentarea cu energie electrica a noului obiectiv se realizeaza printr-un PC (PTAB) de tip unificat amplasat pe domeniul public, echipat cu transformator care sa asigure consumul solicitat, 20/0,4 kV, racordat in sistem intrare-iesire intre PTA 1239 si PTA 1245 la L 20 kV GOLESCA prin cablu tip 3*1*185 mmp, L= 340+ 240m. Lucrari pe tarif de racordare: Racord MT : Intrare- In amonte de PTA 1245 se va monta un stalp nou tip 14G ce se va echipa cu suport pentru terminale cabluri unipolare tip DS 3068 (pentru sectionarea LEAMT aero),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340m, montat in canalizatie de tip A pamant - L= 320m (sapatura pamant- L=298m; beton- L= 10m; asfalt- L= 4m; foraj mecanizat neghidat- L=8m), introdus in tub de protectie pliabil cu Ø 160 mmp conform DS 4247 RO,pana la PC(PTAB) proiectat. Iesire- In amonte de PTA 1239, stalpul special MT se va echipa cu suport pentru terminale cabluri unipolare tip DS 3068 (pentru sectionarea LEAMT aero),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240m, montat in canalizatie de tip A pamant - L= 220m (sapatura pamant- L=212m; foraj mecanizat neghidat- L=8m), introdus in tub de protectie pliabil cu Ø 160 mmp conform DS 4247 RO,pana la PC(PTAB) proiectat. PC (PTAB)-ul va fi format din doua compartimente separate,varianta simplificata si Norma Tehnica OD: un compartiment OD si uncompartiment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Nota: Se vor prevedea 2x 30m cablu aero 3x95+50Y din stalpii de derivatie in LES pana la PTA-urile existente pentru reintregirea circuitului si asigurarea continuitatii. Elementele de retea rezultate in urma sporului de putere vor fi demontate/ dezafectate si predate catre UO Bolintin.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</si>
  <si>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25248631</t>
  </si>
  <si>
    <t>Lucrari pe tarif de racordare: Racord MT:Din stalpul 14G se va cobora cu cablu existent izolat se va cobora cu cablu 3*1*185 mmp, conform DC 4385/2 RO, introdus in tub de protectie pliabil cu Ø 160 mmp conform DC 4247 RO, pana la PTAB in canalizatie de tip A, L=7m, pamant, pana la PTAB nou. Echipamentul electric aferent PTAB se va monta intr-o anvelopa de beton, conform DG 2061 RO Ed.2. PTAB-ul (Anvelopa) va fi format dintr-un singur compartiment si va fi echipat cu: -1 celule de linie LE tip DY 803/416 echipata cu detectoare directionale de defect RGDAT si cu separator de sarcina 24kV, 50A actionate cu motor 24 Vcc (IMS); Celulele vor fi echipate corespunzator pentru integrare in sistemul de telecontrol. -1 celula de transformator DY803 echipata cu IMS; - sigurante fuzibile de 40A; -1 transformator trifazat de putere de 400kVA,20/0,4 kV conf GST001RO . -2 tablouri de joasa tensiune tip DY 3009/1, echipate astfel: - 2 intrerupatorare de 180A, tip DY 3101/20 RO, matricola 131118, pentru alimentare 2 circuite distributie retea JT. - 2 intrerupatorare de 250A, tip DY 3101/20 RO, matricola 131118, pentru alimentarea Comuna Schitu(beneficiar). 3 Legatura de la bornele transformatorului la tabloul de joasa tensiune se va realiza cu cabluri de Cu, 1x150 mmp, tip DC 4141 RO, 1 cablu/faza, 1 cablu/nul. Postul de transformare va fi prevazut cu o priza de legare la pamant cu Rp &lt; 4 Ohmi si se va integra in sistemul de Telecontrol Retele Electrice Muntenia. Echipamente pentru integrarea in sistemul de telecontrol al aparatelor cu rol de comutatie si protectie pe partea de medie si joasa tensiune: ,,- Celulula de linie va fi echipata cu dispozitiv RGDAT ? GSTP 001; - Tablou j.t. de servicii auxiliare tip DY3016/1RO; - Kit UP2020 Lite ? GSTR002 cu sursa de alimentare cu energie electric? ? PSBC; - acumulatori 12V ? GSCB001 (matricola 162068 ); - modul GSM ? DX 1226RO; matricola 648326; - antena DN 760RO; NOTA: Elementele de retea rezultate in urma sporului de putere se vor dezafecta/demonta iar masura se va preda la UTGiurgiu Observatii: - Se va asigura sursa de 230/400 V c.a. pentru alimentarea tabloului de servicii auxiliare din instalatiile de j.t. aferente operatorului de distributie; - Legatura intre transformatorul de putere si celula de transformator se va realiza cu cabluri unipolare 12/20 kV, cu sectiunea Al 3x(1x50) mmp si izolatie XLPE, cu accesorii performante (DJ4447/12); - Pentru protectia impotriva tensiunilor de atingere si de pas, masele echipamentelor se vor conecta la instalatia de legare la pamant pe toata durata existentei acestora. - Celulele de linie vor fi prevazute cu rezistente anticondens; - Postul de transformare va fi prevazut cu GDM Bilant si Concentrator; - Cladirea va avea dimensiuni care sa permita in viitor montarea unei celule tip LE; - Amplasamentului PT-ului este ales astfel incat sa asigure posibilitatea transportului, manipularii, repararii, supravegherii, revizuirii fara pericol a echipamentului electric; - Se va avea in vedere montarea unei bariere de protectie pentru ingradirea compartimentului trafo datorita bornelor neizolate. Racord JT: Din cele 2 intrerupatoare de 250A j.t. se pleaca cu cate un cablu conf.specificatiei DC 4146/4 RO 3*150+95N, L= 2x10m, in tub riflat de 125 mmp, conf.specificatiei DS4247 RO , pana la un BMPT PAFS FT_257 mat. 651251 cu NUL-ul legat la p.p. , echipat cu un complex de transformatoare de curent de jt, conf. DMI 031055RO, pentru grupuri de masura in montaj semidirect prin TC 300/5A si un intrerupator 350A in aval de TC-uri, amplasat la limita de proprietate pe domeniul public langa postul de transformare. Lucrari pe investitia Retele electrice Muntenia SA: Echipamente puse la dispozitie pe cheltuiala Operatorului de Distributie conform ord. 160/2020: -Rack 19 40U - FT-016_TLC; -Router Rugged pentru comunica?ii 4G - CISCO IR1101 conform FT-276_MAT Ed. 02, matricola 480015; -Switch Rugged conform FT-278_MAT Ed. 02, matricola 648368; - MODUL SFP CISCO GLC-FE-100LX-RGD DE TIP SM, conform FT-277_MAT Ed. 01, matricola 648344; - Modul CISCO SFP GLC-FE-100FX-RGD conform FT-277_MAT Ed. 01, matricola 648343; - ODF 24 fibre optice - E2000/APC complet echipate(patch-panel fibra optica cu conectori E2000), conform FT FT-043_TLC Ed. 01, matricola 648319; - PATCH-CORD ftp cat. 6e (lungime 1 m), conform FT-108_TLC Ed. 01, matricola 635201; - PATCH-CORD ftp cat. 6e (lungime 10 m), conform FT-111_TLC Ed. 01 - Patch-cord optic duplex monomod (single mod) e2000-apc / e2000-apc (lungime 3 m), conform FT-033_TLC Ed. 01 - Patch-cord de fibra optica tip MM LC-LC(lungime 10 m), FT-350_MATEd. 01, matricola 648403 - Patch-cord duplex LC/PC ? E2000 APC, 5m, FT-349_MATEd. 01, matricola 648387 - Cutie de Jonctiune Optica (Cilindrica) , Ip68 pentru 24 suduri pe traseu conform FT-073_TLC, 4 matricola 635117; -cablu fibra optica 24 FO, GSCF002 pentru telecontrol, matricola 350003 Prezentul PTA3606 se va dezafecta, iar materialele si echipamentele rezultate vor fi predate catre UO Calugareni.</t>
  </si>
  <si>
    <t>24820072</t>
  </si>
  <si>
    <t>A20 TOPORU-CUCURUZU GR</t>
  </si>
  <si>
    <t>Se va realiza PC (PTAB) amplasat pe proprietate beneficiar cu acces din domeniul public echipat cu transformator 630 kVA, 20/0.4 kV care apartine clientului, racordat in sistem intrare-iesire la L 20 kV Toporu intre derivatia spre PTA 3619 si derivatia spre PTA 2373 44. Pe cheltuiala operatorului de distributie se va muta separatorul orizontal de pe primul stalp pe derivatia spre PTA 3619 pe stalpul ianinte de PTA 3619 pentru ca derivatia sa devina parte din axul L 20 kV Toporu. I. LUCRARI PE TARIF DE RACORDARE: Racordul aerian MT al PTA 3619 se va folosi drept o cale pentru alimentare PC nou. Racordarea se va realiza in sistem intrare-iesire la L 20 kV Toporu intre derivatia spre PTA 3619 si derivatia spre PTA 2373, cu cablu 20 kV Al XLPE 3X(1X185 mmp) tip DC 4385 RO, protejat in tub tip 160 mm DS 4247 pentru pozarea in trotuare si DS 4235 pentru subtraversari. Se vor dezlega conductoarele Ol-AL din axul L 20 kV Toporu de pe stalpul cu derivatia PTA 3619 se va cobori in LES MT prin stalp 14G nou echipat cu consola de intindere DS3060, lanturi duble de izolatori compoziti sepaparator vetical, set descarcatori . Se va pleca subteran cu cablu de medie tensiune tripolar cu elice vizibila 3*1*185 mmp DC 4385/2 RO L= 1x370 m in canalizatie de tip A zona pamant L= 315m + foraj orizontal nedirijat L=40 m pana la celula de iesire DY 800 din PC nou. Din celula intrare DY 803 se va pleca subteran cu cablu de medie tensiune tripolar cu elice vizibila 3*1*185 mmp DC 4385/2 RO L= 1x180 m in canalizatie de tip A zona pamant L= 125 m + foraj orizontal nedirijat L=40 m pana la stalp 14G nou (ce va inlocui un stalp de sustinere) prin care se va urca in LEA MT pentru reintregirea axului echipat cu consola de sustinere DS3060, lanturi duble de izolatori compoziti sepaparator vetical, set descarcatori . Daca lungimea de cablu 3*1*185 mmp de pe tambur nu poate fi de 370 m se va realiza manson MT , lasandu-se rezerva cablu care sa permita refacerea mansonului in caz de defect. La stalpii nou montati se va realiza priza pamant cu rezistenta de dispersie su 4 ohmi Cablul MT va fi pozat conform ?Ghid pentru proiectarea ?i construc?ia liniilor în cablu subteran MT si JT ? elaborat de ENEL. Tuburile de protectie vor fi acoperite de un strat de 24 cm de nisip, peste care se va aseza folia avertizoare. Se vor folosi terminale MT DJ 4456 pentru racordul cablului in celula linie MT DY803 respectiv terminale smart ?i RGDMI pentru celula MT DY 800. Se vor folosi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motoar 24 Vcc (IMS). - 1 celula de linie LE cu intrerupator tip DY 800/116 si terminate smart GSCC012 - 1 celula de masura UTM echipata cu separator IMS, comutatie in SF 6, tip DY803/316, cu doua transformatoare de tensiune TT 2x20/0,1 kV si doua de curent TC 2x50/5A.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</si>
  <si>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24900963</t>
  </si>
  <si>
    <t>Se va realiza PC (PTAB) amplasat pe proprietate beneficiar cu acces din domeniul public echipat cu transformator 250 kVA, 20/0.4 kV care apartine clientului, racordat in sistem intrare - iesire la Linia 20 kV Oncesti intre separator telecomandat 2233 si S2974 din PTAB 2072. I. LUCRARI PE TARIF DE RACORDARE: Stalpul existent 12G in aval de STc 2233 (in intersectie) se va echipa cu consola de intindere, lanturi duble cu izolatori compoziti, set descarcatori si se va cobora in LES MT cu cablu tripolar cu elice vizibila 3*1*185 mmp DC 4385/2 RO L= 1x345 m in canalizatie de tip A zona pamant L= 322 m + foraj orizontal nedirijat L=8 m pana la celula de intrare DY 803 din PC nou. Din celula iesire DY 800 se va pleca subteran cu cablu de medie tensiune tripolar cu elice vizibila 3*1*185 mmp DC 4385/2 RO L= 1x355 m in canalizatie de tip A zona pamant L= 332 m + foraj orizontal nedirijat L=8 m pana lastalp 12G nou echipat cu consola de sustinere DS3060, lanturi duble de izolatori compoziti, set descarcatori prin care se va urca in LEA MT pentru reintregirea axului liniei MT Oncesti. Daca lungimea de cablu 3*1*185 mmp de pe tambur nu poate asigura treseul cablului dintr-o bucata se va realiza manson MT , lasandu-se rezerva cablu care sa permita refacerea mansonului in caz de defect. La stalpii nou montati se va realiza priza pamant cu rezistenta de dispersie su 4 ohmi Cablul MT va fi pozat conform ?Ghid pentru proiectarea ?i construc?ia liniilor în cablu subteran MT si JT ? . Tuburile de protectie vor fi acoperite de un strat de 24 cm de nisip, peste care se va aseza folia avertizoare. Se vor folosi terminale MT DJ 4456 pentru racordul cablului in celula linie MT DY803, respectiv terminale smart ?i RGDMI pentru celula MT DY 800. Se vor folosi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motor 24 Vcc (IMS). - 1 celula de linie LE cu intrerupator tip DY 800/116 terminate smart GSCC012 si RGDMI. - 1 celula de masura UTM echipata cu separator IMS, comutatie in SF 6, tip DY803/316, cu doua transformatoare de tensiune TT 2x20/0,1 kV si doua de curent TC 2x50/5A. Celulele vor fi echipate corespunzator pentru integrare in sistemul de telecontrol. Acest compartiment de racordare trebuie dotatprin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DG2061 ed 2 , prizele de legare la pamant Rp &lt; 1 Ohmi si trotuarul din jurul anvelopei vor fi realizate de beneficiar . Compartimentul utilizatorului se va echipa cu : -1 celula de protectie dispozitiv general DG ,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</si>
  <si>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25223532</t>
  </si>
  <si>
    <t>A20 HATEG-RETEZAT DV</t>
  </si>
  <si>
    <t>Bransament electric trifazat existentNu este cazulConsta într-un PC anvelopa 20kV pus la dispozitie de catre beneficiar, cu masura MT racordat la LEA HATEG din Statia 110/20 kV RETEZAT DV, cu realizarea urmatoarelor lucrari: Stalpul Nr. 14/2 se va demonta si se vor planta 2 buc. stalp SC 12/G/24 echipat cu: consola semiorizonatala de intindere echipata cu lanturi duble de intindere 2il, separator vertical conform DY595RO, suport descarcatori si descarcatori cu oxid de zinc conform DY557RO, si realizarea prizei de pamant cu Rp≤4ohmi. Se va planta 2 buc. Stalp 12/G/24 intre stalpi existenti 14/1 si 14/3 la o distanta de aproximativ 15m fata de stalpi existenti. Stalpi proiectati se vor echipa cu consola semiorizonatala de intindere echipata cu lanturi duble de intindere 2il, separator vertical conform DY595RO, suport descarcatori si descarcatori cu oxid de zinc conform DY557RO, si realizarea prizei de pamant cu Rp≤4ohmi. Se va poza (in domeniul public) un cablu de medie tensiune tripolar cu elice vizibilapentru montare subterana, izolat in polietilena reticulara de grosime redusa, Al 3x1x185 mmp, cu ecran in tub de aluminiu sub invelis de PVC sau PE (cf. DC 4385 RO), de la separatorul nou proiectat pe st. ex. 208/11 pana la punctul de conexiune 20kV proiectat, in lungime de 170 m (din care 20m pe stalpul nou proiectat, 20m in punctul de conexiune, si 130m spatiu verde).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</si>
  <si>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2024-12-02</t>
  </si>
  <si>
    <t>2025-12-02</t>
  </si>
  <si>
    <t>-Solutia 2 - Racordarea radiala pe bara B2 20 kV a statiei 110/20 kV Gai Lucrari pe Tarif de Racordare: - montare celula 20kV complet echipata compatibila cu celulele 20kV existente in Statia 110/20 kV Gai, pe bara 20 kV B2, in locul celulei nr. 16 F2 Fabrica de zahar existenta,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montare LES 20 kV cu cablu tip XLPE 3x(1x185 mm2) in lungime totala de cca. 223 m (inclusiv rezervele in statie si in PC) intre celula de linie LE din PC si celula 20 kV din statie proiectate; - punct de conexiune 20 kV proiectat ce se va amplasa in apropierea statiei 110/20 kV Simeria cu acces din domeniul public pentruRetele Electrice Banat ; Echiparea compartimentului de racordare al punctului de conexiuni 20 kV cu: -1 celula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Montare grup de măsurare de decontare in firidă securizată, cu contor cu telecitire bidirecţional, clasa 0,2 S (contorul va fi pus la dispoziţie de OD);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Arad 3 in lungime de 4,176 km in varianta 1, respectiv in lungime de 3,82 km in varianta 2 -Posturi trafo si tablouri jt aferente centralei fotovoltaice, trafo ≤ 2000kVA -Asigurare accesului la PC 20kV proiectat pentru OD.-</t>
  </si>
  <si>
    <t>2024-12-03</t>
  </si>
  <si>
    <t>2025-12-03</t>
  </si>
  <si>
    <t>Lucrări de întărire comune (generale) determinate asigurării conditiilor tehnice in vederea evacuării puterii aprobate pentru CEF Arad 3 : Solutia 2 Realizarea lucrărilor de întărire cu caracter general pentru respectarea criteriului cu N elemente în funcțiune în RET: - inlocuire Trafo 1 400/110 kV – 250 MVA din st. Arad cu o unitate Trafo 400/110 kV – 400 MVA; - inlocuire Trafo 2 400/110 kV – 250 MVA din st. Arad cu o unitate Trafo 400/110 kV – 400 MVA. Realizarea lucrărilor de întărire cu caracter general pentru respectarea criteriului cu N elemente în funcțiune în RED 110 kV: ,,amplificarea grupului de tratare neutru din statiei 110/20kV Gai prin realizarea urmatoarelor lucrari: ,,Demontare TSI 2 – BS 2 50 A; ,,Demolare fundatii; ,,Realizare cuva TFN/SA noua; ,,Instalare TFN/SA 160 kVA; ,,Instalare bobina 200 A noua; ,,Inlocuire TC 100/5 A existente in celula nr. 22 cu TC 200/5 A; ,,Instalare dulap protectie nou echipt cu DAN(DV 929) + MCI(DV927); ,,Instalare TC toroidale 100/5 A la toate celulele plecare in st. Gai pentru legare celule la dulapul de protectie nou; ,,Realizare circuite primare si secundare. ,,Reconductorarea LEA 110 kV Arad – CET Arad circuit 1, in lungime de 6 ,57 km, cu conductoare Al 3x240/40 mmp cu capacitate marita de transport (minim 1000 A). Realizarea lucrărilor de întărire cu caracter general pentru respectarea criteriului cu N-1 elemente în funcțiune în RED 110 kV: ,,-Reconductorarea LEA 110 kV Arad – Poltura, in lungime de 6,74 km, cu conductoare Al 3x185/32 mmp cu capacitate marita de transport (minim 850 A); ,,-Construire linie noua in paralel cu LEA 110 kV Arad – Poltura, in lungime de 6,74 km, cu conductoare Al 3x185/32 mmp cu capacitate marita de transport (minim 850 A); ,,- Reconductorarea LEA 110 kV Poltura – CET Arad, in lungime de 2,589 km, cu conductoare Al 3x240/40 mmp cu capacitate marita de transport (minim 1000 A). Beneficiarul centralei S.C. RPOWER TWO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Arad 3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t>
  </si>
  <si>
    <t>Bransament electric trifazat existent- Din cutia de distributie CD1+6 a postului de transformare T 1795 – 20/0,4kV-250kVA avand doua circuite libere a se va poza un cablu Al 3x50+25C (DC 4126/13) inlungime de 330m: 1m in CD a postului, 2m coborare pe stalp, 16m foraje (2*8m drumuri asfaltate), 310m trotuar betonat, pana la un BMPT 63A, 1m in BMPT. - Montare BMPT 63A din poliester armat cu fibra de sticla (cf.FT 124_MAT si FT 133_MAT), echipat cu un intrerupator tetrapolar fix de 63A, amplasat pe soclu, la limita de proprietate, in dreptul imobilului de pe parcela cu nr. CF 454810. - Necesar montare contorului existent bidirectional programat pentru tarif de producator in BMPT 63A nou proiectat. - BMPT 63A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lei.Contor existent bidirectional programat pentru tarif de producator</t>
  </si>
  <si>
    <t>2025-12-04</t>
  </si>
  <si>
    <t>T 52146</t>
  </si>
  <si>
    <t>Bransament electric trifazat existent- bransament electric subteran trifazat din firida de distributie F-F de tip E2+4 existenta alimentata din postul de transformare T 52146 – 20/0 ,4kV-630kVA; bransamentul se va realiza cu cablu de tip Al 3x25+16C mmp (cf.DC 4126RO) in lungime de 5 metri (1m in firida, 1m in BMPT, restul zona verde), protejat prin tub PVC conform DS4235RO; - montarea unui contor electronic trifazat intr-un BMPT 40A din poliester armat cu fibra de sticla (cf.FT 124_MAT si FT 133_MAT), echipat cu un intrerupator tetrapolar fix de 40A, amplasat pe soclu, la limita de proprietate, langa firida si TDC-urile existente.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2060 lei.Necesar inlocuire contor existent cu un contor bidirectional programat pentru tarif de producator</t>
  </si>
  <si>
    <t>Bransament electric monofazat existent- bransament electric mixt trifazat din LEA j.t. existenta, realizata cu conductor TYiR 50 OlAl 3x70mmp si alimentata din postul de transformare T 2092 – 20/0,4kV-250kVA; bransamentul se va realiza cu cablu de tip Al 3x25+16C mmp (cf.DC 4126RO) in lungime de 80 metri (40m de la SC existent in axul LEA j.t. la SC intermediar, 10m pe stalpul SC intermediar - la coborarea de pe stalp fixarea cablului se va face cu coliere din inox si se va proteja in profil pana la inaltimea de 2,5 m, 1m in BMPT, restul zona verde), protejat prin tub PVC conform DS4235RO; - montarea unui contor electronic trifazat intr-un BMPT 40A din poliester armat cu fibra de sticla (cf.FT 124_MAT si FT 133_MAT), echipat cu un intrerupator tetrapolar fix de 40A, amplasat pe soclu, la limita de proprietate, in dreptul imobilului de pe parcela cu nr. CF 401215.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lei.Inlocuire contor existent cu contor trifazat bidirectional programat pentru tarif de producator</t>
  </si>
  <si>
    <t>T12244 VILE CANAL II MOSNITA NOUA</t>
  </si>
  <si>
    <t>2024-12-10</t>
  </si>
  <si>
    <t>2025-12-10</t>
  </si>
  <si>
    <t>PTAB 29 DECEBAL 1 HATEG</t>
  </si>
  <si>
    <t>Bransament electric existent ce se va desfiinta o data cu realizarea noului bransament electric monofazat.Sporul de putere solicitat necesita realizarea unui bransament electric monofazat aerian cu carlig alimentat de la stalpul de tip SE 4 nr. 612 din LEA JT - Suseni, zona PTAB nr. 29 Decebal , realizat cu conductor 2x16 mmp, L=15 m cu BMPM 40 A (FT-124-MAT) montat pe fatada cladirii. • Valoarea medie a bransamentului pana la care operatorul de distributie ramburseaza cheltuielile pentru proiectarea si realizarea bransamentului, stabilita conform reglementarilor in vigoare, este de 1340 lei. • In cazul in care tariful T din prezentul ATR nu va fi platit de catre consumator, ramane valabil ATR/CER emis anterior.-</t>
  </si>
  <si>
    <t>2025-12-11</t>
  </si>
  <si>
    <t>A20 BATIZ-CALAN STREI DV</t>
  </si>
  <si>
    <t>nu este cazulNu este cazulMontare celula de masura in compartimentul Retele Electrice in PC 1109 SEAU CALAN, echipata cu 2 transformatoare de tensiune 20/04 kV DMI031015 RO clasa de precizie 0&lt;(&gt;,&lt;)&gt;5s, 2 transformatoare de curent de 50/5A conform DMI031052 RO clasa de precizie 0&lt;(&gt;,&lt;)&gt;2s, montare cutie echipata cu circuite secundare pentru grupul de masura indirect. Echipare PC 20kV compartiment racordare pus la dispozitie de beneficiar: - 1 buc. celulă de măsură cu separator de sarcină, conform DY803/4, cu două TT 20/0,1 kV, conform DMI031015 RO, clasa de precizie 0,5 şi doua TC de 50/5A conform DMI031052 RO , clasa de precizie 0,2s; -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</si>
  <si>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9107 STR ROSETTI</t>
  </si>
  <si>
    <t>Exista bransament electric monofazat de pe circuitul LEA JT aferent PT 9107, 20/0.4 KV, 250 KVA cu BMPM pe proprietate si contor electronic monofazat in montaj direct &lt;(&gt;,&lt;)&gt;-Se va inlocui contorul existent cu un contor electronic monofazat Smart-Meter bidirectional.</t>
  </si>
  <si>
    <t>T 51727</t>
  </si>
  <si>
    <t>T1850 BISERICA VALCANI</t>
  </si>
  <si>
    <t>Bransament electric trifazat existentNu este cazul- bransament electric subteran trifazat din LEA j.t. existenta, realizata cu conductor TYiR 4x50mmp OlAl si alimentata din postul de transformare T 1850 – 20/0,4kV-250kVA; bransamentul se va realiza cu cablu de tip Al 3x25+16C mmp (cf.DC 4126RO) in lungime de 30 metri (10m pe stalpul LEA j.t - la coborarea de pe stalp fixarea cablului se va face cu coliere din inox si se va proteja in profil tip REB pana la inaltimea de 2,5 m, 1m in BMPT si 19m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Conform Ordin ANRE 23/09.03.2022, costul mediu pentru realizarea unui bransament trifazat subteran din LEA sau bransament trifazat mixt este de 2430 lei.</t>
  </si>
  <si>
    <t>Bransament electric trifazat existentNu este cazulContor bidirectional existent programat pentru tarif de producator.</t>
  </si>
  <si>
    <t>2025-12-13</t>
  </si>
  <si>
    <t>T 5572 BLAJOVA SAT</t>
  </si>
  <si>
    <t>Bransament electric monofazat existentNu este cazulContor bidirectional existent programat pentru tarif de producator.</t>
  </si>
  <si>
    <t>A20 MEHADIA-CRUSOVAT RE</t>
  </si>
  <si>
    <t>-1. Lucrarile necesare pentru realizarea instalatiei de racordare: Se vor inlocui stalpii nr. 136 si 137 de tip SV15004 aferent LEA 20kV MEHADIA cu 2 stalpi tip bac 12F27, demontandu-se LEA MT intre cei 2 stalpi, care se vor echipa cu consola semiorizontala, legaturi duble de intindere cu izolatie compozit, separator tripolar 24kV, 400A, montare vertical cf.DY595,suport si descarcatoare cu ZnO cu dispozitiv de deconectare 10kA si priza de pamant cu Rp&lt;4ohmi.  Din stalpii 136 si 137 se va realiza cate un circuit LES 20kV nou proiectat, cu cablu AL 3x(1x185)mm2 cu izolatie XLPE, pozat in tub din polietilena, in lungime traseu de 60 metri,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Romania, echipat cu:     - 2 buc. celula de linie LE 24kV, 16kA , 630A, tip DY 803/2     - 1buc.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Romania S.A. intr-o cutie de masura, amenajata intr-o nisa in peretele anvelopei, cu posibilitatea vizualizarii atat de catre Retele Electrice Romania S.A.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 realizate prin grija lui, ce devin proprietatea acestuia, conform Ordin nr. 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Retele Electrice Romania S.A.     - 1 buc. transformator 20/0,4kV cu o putere recomandata de 250 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Romania S.A. Solicitantul va depune dosar definitiv pentru instalatia electrica de utilizare in aval de punctul de delimitare. Dosarul definitiv va fi elaborat de catre un electrician autorizat ANRE, prin grija si cheltuiala consumatorului. Prin grija si cheltuiala Retele Electrice Romania S.A. se va monta in compartimentul masura un contor trifazat electronic in montaj indirect in regim bidirectional.-</t>
  </si>
  <si>
    <t>2024-12-16</t>
  </si>
  <si>
    <t>2025-12-16</t>
  </si>
  <si>
    <t>LEA 110KV SACALAZ-SATCHINEZ</t>
  </si>
  <si>
    <t>Lucrarile necesare racordarii: se mentin conform ATR 10582002 / 04.09.2023: Punctul de racordare - Racordarea la 110 kV, in LEA 110 kV Sacalaz-Satchinez, Punct comun de cuplare – bara de 110kV a statiei nou proiectate. Punctul de delimitare –se va realiza la bornele separatorului de linie din celula de masura de decontare si celula 110 kV a utilizatorului echipata cu intrerupator; Punctul de masurare – va fi in celula masura plecare catre utilizator.Conform lucrarii : 47/ 22.08.2024 - studiu de solutie-elaborat de SC AEG ELECTRICONSULT SRL, avizat de Retele Electrice Romania SA (denumita anterior Retele Electrice Banat SA) cu Aviz CTE nr. 63/3/26.09.2024 - actualizat , varianta unica, tinand seama de situatia energetica din zona precum si de datele solicitate de utilizator Racordarea la SEN se va face prin realizarea unei statii noi 110kV  de tip Intrare-Iesire pe LEA 110kV Sacalaz- Satchinez, conform ATR 10582002 / 04.09.2023 I. Lucrari pe tarif de racordare : In zona de racordare LEA110 Sacalaz - Satchinez este simplu circuit pe stalpi metalici si de beton, echipata cu conductor de tip OLAL 240/50 fara OPGW. Statia noua de conexiune se va amplasa pe langa LEA 110kV. Legatura de la CEF+IS Sanandrei la statia de conexiune se va face prin LES 110kV in lungime de aproximativ 6,7 km. Terenul necesar realizarii statiei de conexiune va fi pus la dispozitie cu drept de uz / construire si servitute si superficie, catre Retele Electrice Banat, pe toata perioada de existenta a instalatiilor. Dreptul de uz, servitute si superficiei se va inscrie in CF. Beneficiarul va construi o statie proprie 110/20kV 63MVA pe terenul CEF+IS Sanandrei. Pentru realizarea acestei solutii sunt necesare urmatoarele lucrari pe tarif de racordare: - realizare racord intrare − ieşire in LEA 110 kV Sacalaz – Satchinez , în axul liniei existente, la o distanță de 64,2 metri față de stâlpul existent nr. 47 si la o distanta de 163 m fata de stâlpul nr. 46, prin sectionarea si introducerea in linia existenta a unui stalp terminal tip ICn110243 care va avea nr. 46N. Stâlpul nou nr. 46N va fi echipat cu lanțuri duble de întindere din material compozit, zona II de poluare. La baza stâlpului proiectat nr. 46N se va realiza o priza de legare la pământ noua cu Rp≤10Ω. - realizare statie electrica de conexiune 110 kV, conectata intrare – ieşire in LEA 110kV kV Sacalaz – Satchinez, integrata in sistemul de telecontrol existent al Operatorului de Distributie; Statia de conexiune 110kV intrare-iesire va fi prevăzuta cu: - doua celule 110 kV echipate complet, fiecare cu cate un întrerupător cu comanda unitripolara si RAR monofazat; - bară colectoare 110 kV simpla rigida; - celula de 110 kV plecare spre utilizator echipata cu separator 110 kV si grup de masura (contorul se vor pune la dispozitie de OD);  - grup de masura echipat cu trei transformatoare de curent 110kV, 2x300/5/5/5A, cls 0,2S si trei transformatoare de tensiune 110/√3 / 0 ,1/√3 / 0,1 kV, cls 0,2 - protectii adecvate liniilor in celulele de linie plecare spre statiile adiacente, inclusiv protectii diferentiale; - servicii interne c.c. şi c.a.: serviciile interne de c.c. se vor asigura printr-o statie de energie, iar serviciile de c.a. 0,4 kV se vor asigura din instalatia Utilizatorului cu rezervare printr-un grup electrogen; - echipamente telecomunicatii, echipament central de teleconducere a statiei; - instalatie de legare la pămant; - sistem de supraveghere antiefractie; - gard de împrejmuire şi drum de acces, etc. - container pentru camera de protectii - montare analizor pentru monitorizarea calitatii energiei electrice; Echipamentul va trebui sa asigure in principal cerintele tehnice din specificatiile Retele Electrice Romania. Dispozitivul general se montează la o distanta de maxim 50 m fata de separatorul de linie aferent celulei de masura ce asigura delimitarea dintre instalatia de racordare si cea de utilizare. Prin sectionarea LEA 10 kV Sacalaz – Satchinez vor rezulta noile linii 110 kV Sacalaz – CEF+IS Sanandrei (lungime 15km) respectiv LEA 110kV Satchinez - CEF+IS Sanandrei (lungime 9km). Avand in vedere lungimile celor doua linii noi create ce sunt mai mici de 20 km, se vor completa protectiile in celulele LEA 110kV din statiile de transformare Sacalaz si Sanandrei montarea de protectii diferentiale in fiecare statie de transformare si asigurarea lucrarilor de configurare si parametrizare a noilor relee de protectie; Pentru asigurarea cailor de comunicatie necesare functiionarii protectiilor diferentiale cat si integrarea in sistemul de telecontrol existent al Retele Electrice Romania se va instala fibra optica prin inlocuirea firului de garda LEA Sacalaz – statia de conexiune Sanandrei - Satchinez in lungime de 25km. •,,Pentru bucata de LEA 110kV Sacalaz -CEF+IS Sanandrei rezultata (lungime 15km) se va monta o protectie diferentiala dubla (grupa 1 si grupa 2) cu comunicatie pe OPGW. Pentru aceasta se vor monta atat in statia în stația Săcălaz pentru viitoarea linie 110 kV Săcălaz - CEF+IS Sanandrei cat si in viitoarea statie Intrare – Iesire Sanadrei cate 2 dulapuri de protecție noi, redundante (identice) , care trebuie echipate cu protecțiile diferențiale de linie grupa 1 și grupa 2. Aceste protecții vor respecta prevederile NTI-TEL-S-003-2009-01 "Detalii și specificații de echipamente pentru realizarea sistemului de comandă, control, protecție și automatizare pentru nivelul de 400 kV, 220 kV și 110 kV LEA/LES/ cuple din stațiile electrice modernizate, pe tipuri de scheme primare". Protecțiile diferențiale de linie pentru a putea fi integrate in sistemele actuale de protecții si SCADA din stația SACALAZ respectiv DET Timișoara trebuie sa fie de fabricație SIEMENS minim generația DGSI 5 (implementată la racordarea stației COVACI în stația SACALAZ). II. Lucrari prin grija beneficiarului :  ▪ realizare racord LES 110 kV (inclusiv FO) între celula nouă 110 kV din stația de conexiune până în stația de transformare aferentă in lungime de 6,7 km; ▪ realizare celula 110 kV cu intrerupător dupa punctul de delimitare (cu rol de dispozitiv general, dispozitiv de interfață cu protecțiile aferente, inclusiv protectie diferentiala)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Tensiunea auxiliara se va obtine print-un racord separat din reteaua de distributie 20kV situata in apropiere, pentru care se va emite un aviz tehnic de racordare distinct.-</t>
  </si>
  <si>
    <t>CALNIC 110/20/6 KV</t>
  </si>
  <si>
    <t>-Conform lucrarii nr. EEI-SS-990-2024, elaborata de S.C. ELECTROECHIPAMENT INDUSTRIAL S.R.L. si avizata de Retele Electrice Romania S.A. cu documentul AvizCTE nr. 76/4/21.11.2024, tinand seama de situatia energetica din zona precum si de datele solicitate de utilizator, Varianta unica de Racordare la SEN se va face prin: Racordare la tensiunea de 20 kV radial în stația 110/20/6 kV Calnic pe bara B2, cu realizarea urmatoarelor lucrari : Lucrari pe tarif de racordare:     - racord in celula 20kV nr. 55 de pe bara B2 existenta;     - realizare LES 20kV cu cablu tip XLPE 3x(1x185mm2) + FO + cablu CYAbY 5x6 alimentare servici interne in lungime totala de 0,1 km intre celula de linie existenta nr. 55 in statia Calnic si PC 20kV amplasat pe langa statia Calnic.    Echiparea compartimentului de racordare al punctului de conexiuni 20 kV, cu:        - 1 celula de linie motorizata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sistemul de telecontrol Retele Electrice Romania S.A. a celulei de linie respectiv celula de masura: RGDAT-1buc, UP 2020 Lite-1 buc, baterii acumulatori-2 buc, TSA-1 buc, router, switch, dulap pentru echipamente de telecomunicatii si accesorii de conectica, patch-corduri-2 buc si patch-pannel FO 2 buc, prevăzut cu comunicaţie şi monitorizare P, Q, U, f, poziţie întrerupător (DG);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1,8 km        • Posturi trafo si tablouri jt aferente centralei trafo ≤ 2000kVA         • Asigurare accesului la PC 20kV proiectat pentru OD.-</t>
  </si>
  <si>
    <t>Realizarea lucrărilor de întărire cu caracter general pentru respectarea criteriului cu N elemente în funcțiune în RET: 
Imagine adăugată de utilizator
Imagine adăugată de utilizator
Imagine adăugată de utilizator
Monitorizarea in timp real a contingentei periculoase pe un element de retea necesita montarea unui echipament de culegere, prelucrare si transmitere date, de tip Remote Terminal Unit (RTU) in statiile de transformare. 
Pentruconfigurarea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 
     • Echipamentele de tip RTU (care semonteaza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 Echipamentele utilizate vor respecta cerintele SR EN Seria 61000.4-12 „Compatibilitate electromagnetica”, SR EN 61508 „Securitatea functionala a sistemelor electrice/electronice”, IEC 60068 – „Environmental conditions” si setul IEC 60255 aplicabil. 
     • Echipamentele destinate instalatiei de automatizare trebuie montate separat de echipamentele de protectie, control si automatizare din instalatiile OTS, in dulapuri realizate conform NTI-TEL-S-018-2014-00 (Realizare dulapuri si cofrete circuite secundare) sau cofrete proprii. 
     • In instalatiile OTS alimentarea echipamentelor instalatiei de automatizare cu tensiune operativa trebuie realizata la tensiunea de 220 Vcc, iar pentru alte valori de tensiune operativa se vor utiliza convertoare Vcc/Vcc. 
     • Echipamentele RTU vor fi prevazute cu doua surse de alimentare cu tensiune operativa sau schema de comutare automata rapida de pe o sursa (baterie) pe cealalta; timpul de trecere trebuie sa fie suficient de redus (de regula sub 50 ms) pentru a nu provoca resetarea RTU. Tensiunea operativa 220 Vcc poate fi pusa la dispozitie de OTS/OD, de regula din doua baterii separate, din dulapurile de servicii interne, prin automate de protectie de joasa tensiune. 
     • La OD tensiunea operativa din statie este de 110V dc.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Se recomandă montarea dulapului ALO în stație cât mai aproape de elementul monitorizat (de preferat în cabina cu protecții, dacă spațiul permite). 
     •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 ții, numai dacă timpul total de acționare al ALO menține siguranța în funcționare a SEN.
     • Toate semnalele binare se vor prelua din celula prin conductoare de cupru, iar starea intrarilor binare din RTU se va monitoriza pe LED-urile echipamentului. 
     • Semnalele de declansare de la protectii se vor automentine pe LED-uri, pana la anularea manuala.
     • Defectarea RTU si a interfetelor de comunicatie trebuie sa fie semnalizata optic in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calea principală prin fibră optică, iar cea de rezervă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
Imagine adăugată de utilizator
  Imagine adăugată de utilizator 
   Imagine adăugată de utilizator
   Imagine adăugată de utilizator
   TABELUL 1
 Imagine adăugată de utilizator   
Imagine adăugată de utilizator 
 Imagine adăugată de utilizator
Imagine adăugată de utilizator
Imagine adăugată de utilizator</t>
  </si>
  <si>
    <t>2024-12-17</t>
  </si>
  <si>
    <t>2025-12-17</t>
  </si>
  <si>
    <t>S20 PT 39-LIVEZENI DV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</si>
  <si>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 racord intrare - iesire in LES 20kV PT39, tronsonul cuprins intre PTZ 110 Petrosani si PTAB 161 Dedeman Petrosani , alimentata din statia 110/20/6 kV Livezeni. Lucrarile pe tarif de racordare: - interceptare LES 20 kV PT 39 din Statia 110/20/6 kV Livezeni, tronsonul cuprins intre PTZ 110 Petrosani si PTAB 161 Dedeman Petrosani si realizarea unui set de mansoane 20 kV ; - pozarea a doua cabluri de medie tensiune tripolare cu elice vizibila pentru montare subterana, izolate in polietilena reticulara de grosime redusa, Al 3x1x185 mmp, cu ecran in tub de aluminiu sub invelis de PVC sau PE, in lungime traseu de 2x135 m intre setul de mansoane 20 kV proiectat si punctul de conexiune 20kV proiectat, respectiv intre PTZ nr. 110 Petrosani si punctul de conexiune 20kV proiectat. Se va realiza un set de terminale monopolare de interior la postul de transformare PTZ nr. 110 Petrosani existent; - montare PC 20kV pe un amplasament pus la dispozitie de catre beneficiar echipat cu 2 compartimente; Echiparea compartimentului de racordare al punctului de conexiuni cu: ▪ 2 celule de linie 24 kV, motorizate,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motorizata,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20kV de Cu, 95 mmp, L≤ 20m între celula de măsură din compartimentul de racordare şi celula cu înterupător din compartimentul utilizatorului; O celula DG dispozitiv general prevazute cu Sistem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DI dispozitiv de Interfaţă, realizat in TGD j.t., prevazut cu sistemul de protectie SPI asociat DI care contine relee de frecvenţă, de tensiune şi eventual de tensiune homopolară pervazut pe partea de jt aferenta instalatiei fotovoltaice cuprinde: ▪ functie protectie de tensiune minima /maxima in 2 trepte; ▪ functie protectie de frecventa minima /maxima in 2 trepte; ▪ functie de protectie de maxima de tensiune mediata la 10 minute. Serviciile interne in compartimentul de racordare se vor asigura din instalatia de j.t. a beneficiarului. Utilizatorul are obligatia sa achizioneze si sa monteze o cutie/carcasa corespunzatoare, destinata exclusiv montarii contorelor/grupurilor de masurare pentru energia electrica produsa, conform art. 45 alin. 1 lit. a1 din Legea energiei electrice si a gazelor naturale nr. 123/2012, cu modificarile si completarile ulterioare. Grupurile de masura se vor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Retele Electrice Romania SA printr-un echipament al utilizatorului ce poate asigura interfatarea prin protocolul de comunicatie IEC50870-104 si utilizarea unui ROUTER RUGGED COMUNICATII asigurat tot de catre utilizator, pentru transmiterea starii echipamentelor de productie pana in UP din PC 20 kV. Pentru asigurarea transmiterii marimilor de stare, calea principala de comunicatie trebuie sa fie asigurata de catre utilizator prin cabluri de semnalizare a pozitiei echipamentelor de la tablourile aferente CEF CSM Jiul Petrosani, pana la interfata cu echipamentele Retele Electrice Romania. Pentru preluarea in sistemul SCADA Retele Electrice Romania, se vor transmite de la instalatia de producere energie electrica urmatoarele :P, Q, U in punctul de delimitare, pozitie dispozitiv de interfata, DDI, sub forma de contact liber de potential. Reglajul protecţiilor întrerupătorului din gestiunea utilizatorului se va corela cu cel al protecţiilor din instalaţiile Retele Electrice Romania.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t>
  </si>
  <si>
    <t>2025-12-20</t>
  </si>
  <si>
    <t>PTAB 170 VETERINARA DEVA</t>
  </si>
  <si>
    <t>Circuit electric trifazat alimentat din PTAB 170 Veterinara Deva, cu masura energieie electrice in conexiune semidirecta montata la PT.Instalatia de alimentare cu energie electrica existenta este corespunzatoare si poate prelua sporul de putere solicitat. Programare contor electronic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</si>
  <si>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Bransament electric monofazat existent- bransament electric aerian trifazat din LEA j.t. existenta , realizata cu conductor TYiR 50 OlAl 3x70mmp si alimentata din postul de transformare T 5509 – 20/0,4kV-250kVA; bransamentul se va realiza cu cablu de tip Al 3x25+16C mmp (cf.DC 4126RO) in lungime de 16 metri; - montarea unui contor electronic trifazat intr-un BMPT 40A din poliester armat cu fibra de sticla (cf.FT 124_MAT), echipat cu un intrerupator tetrapolar fix de 40A, amplasat pe fatada imobilului de pe parcela cu nr. CF 401215.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1460 lei.Inlocuire contor existent cu contor trifazat bidirectional programat pentru tarif de producator</t>
  </si>
  <si>
    <t>Bransament electric trifazat existent- bransament electric subteran trifazat din LEA j.t. existenta, realizata cu conductor TYiR 50 OlAl 3x70mmp si alimentata din postul de transformare T 5509 – 20/0,4kV-250kVA; bransamentul se va realiza cu cablu de tip Al 3x25+16C mmp (cf.DC 4126RO) in lungime de 39 metri (10m pe stalp la coborarea de pe stalp fixarea cablului se va face cu coliere din inox si se va proteja in profil pana la inaltimea de 2,5 m, 8m trotuar + platforma betonata, 2m in BMPT, 19m zona verde), protejat prin tub PVC conform DS4235RO; - montarea unui contor electronic trifazat intr-un BMPT 40A din poliester armat cu fibra de sticla (cf.FT 133_MAT), echipat cu un intrerupator tetrapolar fix de 40A, amplasat pe soclu, la limita de proprietate, in dreptul imobilului de pe parcela cu nr. CF 400497.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lei.Nu este cazulInlocuire contor existent cu contor trifazat bidirectional programat pentru tarif de producator</t>
  </si>
  <si>
    <t>A20 BUCES-CRISCIOR DV</t>
  </si>
  <si>
    <t>-Punct de conexiune racordat la LEA 20 kV Criscior - Buces : - montare 1 stalp tip SC 15014 echipat cu separator in montaj vertical derivatie linie subterana (DY 595 RO), in axul LEA 20 kV Criscior - Buces; - racord subteran 20 kV realizat cu cablu 3x(1x185)Almmp, în lungime de 50 m (DC 4385/2 RO - 35 m pamant),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</si>
  <si>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A20 GHIOROC-PINCOTA AR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</si>
  <si>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1 -Racordarea in LEA 20kV Ghioroc din statia 110/20 kV Pincota, intre stalpii 104 si 105 Lucrari pe tarif de racordare: -Plantare stalpi noi proiectati 12G31 intre stalpii 104 si 105 existenti si echiparea lor cu separator 24kV, descarcatoare cu oxid de zinc 24kV si priza de Pamant cu Rp&lt;4ohmi. -realizare LES 20kV între stalpii proiectati si punctul de conexiune, cu cablu tip XLPE 2x3x(1x185mm2) in lungime totala de cca. 300ml. -Echiparea compartimentului de racordare al punctului de conexiuni 20 kV cu: -2 celule de linie motorizate 24 kV, 630A, 16 kA cu separator de sarcina in SF6 si CLP conf. specificatiei OD; -loc pentru încă o celulă de linie; -1 celula de masura monitorizata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0,25 km in varianta 1, respectiv 5,7 km in varianta 2  Posturi trafo si tablouri jt aferente centralei, trafo 2000kVA  Asigurare accesului la PC 20kV proiectat pentru OD.-</t>
  </si>
  <si>
    <t>2024-12-24</t>
  </si>
  <si>
    <t>2025-12-24</t>
  </si>
  <si>
    <t>Realizarea lucrărilor de întărire cu caracter gene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Realizarea lucrărilor de întărire cu caracter general pentru respectarea criteriului cu N elemente în funcțiune în RET:
-inlocuire Trafo 1 400/110 kV din statia Arad – 250 MVA cu o unitate Trafo 400/110 kV – 400 MVA. Realizarea lucrărilor de întărire pentru respectarea criteriului cu N-1 elemente în funcțiune în RET:
-inlocuire Trafo 2 400/110 kV din statia Arad – 250 MVA cu o unitate Trafo 400/110 kV – 400 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lei + 432.000 lei= 529.000 lei
Valoarea Ti calculata pe baza de indici aferenta OD/OTS cu lucrari de intarire la N si N-1: (Ti)SS = 529.000lei x 0,307MVA = 162.403 lei fara TVA Varianta 1
Valoarea Ti calculata pe baza de deviz general aferenta OD/OTS cu lucrari de intarire la N si N-1: (Ti)deviz = 72.825.353,14 lei fara TVA din care: la N: Ti REB = 15.805.819,14 lei + 5.310.000 lei + 1.750.000 lei = 22.865.819 ,14 lei fara TVA Ti OTS = 24.979.767 lei fara TVA La N-1 Ti REB =0 lei Ti OTS =24.979.767 lei lei Valoarea Ti calculata pe baza de deviz general aferenta OD/OTS cu lucrari de intarire la N si N-1 fara limitare operationala lutata in calculul tarifului de racordare este:
Varianta 1: T(I) = min ((Ti)N_elemente+(Ti)_N-1_elemente; Ti_indici) = min (72.825.353,14 lei; 162.403 lei) = 162.403 lei fara TVA. Termenul posibil de realizare a lucrărilor de intarire in RED este 881 zile lucratoare, la N elemente (fara limitare operationala), de la momentul obtinerii obtinerii avizelor si autorizatiilor de construire.
S-a calculat timpul necesar realizarii lucrarilor de intarire pentru racordarea centralei CEF Siria astfel:
La N: 1 linii*10*22 zile lucratoare+15zile x 8,85[km]=353 zile lucratoare 528 zile lucratoare (amplificare statie) Nu sunt inclusi timpii de obtinere a avizelor si acordurilor proprietarilor.</t>
  </si>
  <si>
    <t>2024-12-30</t>
  </si>
  <si>
    <t>2025-12-30</t>
  </si>
  <si>
    <t>T2521 COM. ALBINA</t>
  </si>
  <si>
    <t>Bransament electric trifazat existentNu este cazulContor existent bidirectional programat pentru tarif de producator.</t>
  </si>
  <si>
    <t>Varianta 1 ? racord intrare iesire, in linia LEA 20 kV L9300 , Celula Nr.07, statia 400/110/20 kV Tulcea Vest.</t>
  </si>
  <si>
    <t>Realizarea lucrărilor de întărire pentru respectar elemente in functiune in RET</t>
  </si>
  <si>
    <t>LEA 110 KV CALARASI-PIETROIU</t>
  </si>
  <si>
    <t>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t>
  </si>
  <si>
    <t>Realizarea lucrărilor de întărire cu caracter gene criteriului cu N elemente în funcțiune în RED 110 kV: - Reconductorarea LEA 110kV Călărași – Pelicanu - 7,78 km cu conductor cu capacitate mărită de transport Ilim min = 850 A. – gestiune Retele Electrice Dobrogea lucrări ce nu sunt cuprinse în Planul de Investiții al Retele Electrice Dobrogea. Realizarea lucrărilor de întărire cu caracter general pentru respectarea criteriului cu N elemente în funcțiune în RET: Lucrări de întărire din Planul de dezvoltare RET 2022-2031, conform aviz CTES 311/3.06.2024: ,,Racordarea liniilor de interconexiune în staţia Medgidia Sud (termen de PIF 2024) ,,Reconductorare LEA 220kV Stejaru – Gheorgheni – Fântânele (termen de PIF 2025) ,,LEA 400kV d.c. Smârdan – Gutinaş, un circuit echipat (termen de PIF 2025) ,,LEA 400kV d.c. Cernavodă – Stâlpu cu un circuit prin staţia 400kV Gura Ialomiţei (termen de PIF 2022) şi trecerea la 400kV a LEA Brazi Vest – Teleajen - Stâlpu (termen de PIF 2025 ,,Uniformizarea conductorului LEA 400kV Bucureşti S. – Pelicanu cu PIF în anul 2024 ,,Reconductorare LEA 400kV București S. – Gura Ialomiței cu PIF 2028; ,,Reconductorarea LEA 220kV Dumbrava – Stejaru, cu PIF 2028; Lucrări de întărire care nu sunt cuprinse în Planul de dezvoltare RET 2022-2031 conform aviz CTES 311/3.06.2024: ,,TR3 400/110kV Gura Ialomiței 250MVA. Realizarea lucrărilor de întărire cu caracter general pentru respectarea criteriului cu N-1 elemente în funcțiune în RED 110 kV: Retele Electrice Dobrogea: ,,-Reconductorarea LEA 110 kV Gura Ialomiței - CEE Săveni – 17 km cu conductor cu capacitate mărită de transport Ilim min = 850 A ,,Reconductorarea LEA 110 kV Gura Ialomiței – CEF Țăndărei – 12,9 km cu conductor cu capacitate mărită de transport Ilim min = 850 A ,,Reconductorarea LEA 110 kV Gura Ialomiței - Slobozia Sud – 39,07 km cu conductor cu capacitate mărită de transport Ilim min = 850 A ,,Reconductorarea LEA 110 kV Dragalina - Slobozia Sud - 16,65 km cu conductor cu capacitate mărită de transport Ilim min = 850 A ,,Reconductorarea LEA 110 kV Slobozia Sud - Dragoș Vodă - 30,52 km cu conductor cu capacitate mărită de transport Ilim min = 850 A ,,Reconductorarea LEA 110 kV Lehliu – Tămădău - 19,14 km cu conductor cu capacitate mărită de transport Ilim min = 850 A ,,Reconductorarea LEA 110 kV Dragoș Vodă - Vlad Țepeș -15,45 km cu conductor cu capacitate mărită de transport Ilim min = 850 A ,,Reconductorarea LEA 110 kV Vlad Țepeș - Lehliu Gară - 34,31 km cu conductor cu capacitate mărită de transport Ilim min = 850 A ,,Reconductorarea LEA 110 kV Lehliu Gară – Lehliu - 9,47 km cu conductor cu capacitate mărită de transport Ilim min = 850 A ,,Reconductorarea LEA 110 kV Tămădău – Fundulea - 8,26 km cu conductor cu capacitate mărită de transport Ilim min = 850 A ,,Reconductorarea LEA 110 kV Călărași – Pietroiu - 29,6 km cu conductor cu capacitate mărită de transport Ilim min = 850 A,,Reconductorarea LEA 110 kV Călărași - Mircea Vodă - 9,88 km cu conductor cu capacitate mărită de transport Ilim min = 850 A ,,Reconductorarea LEA 110 kV Mircea Vodă – Saint Gobain – 1,126 km cu conductor cu capacitate mărită de transport Ilim min = 850 A ,,Reconductorarea LEA 110 kV Pelicanu – Saint Gobain – 3,032 km cu conductor cu capacitate mărită de transport Ilim min = 850 A ,,Reconductorarea LEA 110kV Dragalina – Călărași, L=25,8km cu conductor cu capacitate mărită de transport Ilim min = 850 A ,,Reconductorarea LEA 110 kV Lehliu - Mostiștea circ 1, L=19,752km cu conductor cu capacitate mărită de transport Ilim min = 850 A ,,Reconductorarea LEA 110 kV Lehliu - Mostiștea circ 2, L=19,752km cu conductor cu capacitate mărită de transport Ilim min = 850 A Retele Electrice Muntenia: ,,Reconductorarea LEA 110 kV Solex – Fundulea - 23,584 km cu conductor cu capacitate mărită de transport Ilim min = 850 A ,,Reconductorarea LEA 110 kV SOLEX – Dudești, L=9,0 km cu conductor cu capacitate mărită de transport Ilim min = 850 A ,,Reconductorarea LEA 110 kV Dudești – Glina – 4,8 km cu conductor cu capacitate mărită de transport Ilim min = 850 A lucrări ce nu sunt cuprinse în Planurile de Investiții ale Retele Electrice Dobrogea și Retele Electrice Muntenia. Realizarea lucrărilor de întărire pentru respectarea criteriului cu N-1 elemente în funcțiune în RET: Lucrări de întărire care nu sunt cuprinse în Planul de dezvoltare RET 2022-2031 conform aviz CTES 311/3.06.2024: ,,TR 400/110 kV Pelicanu 250MVA. Punerea sub tensiune in ipotezele analizare in studiul de solutie a CEF Roseti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Descrierea sistemului de limitareoperațională conform studiului de soluție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Tensiunea operativă 220 Vcc poate fi pusă la dispoziție de OTS, de regulă din două baterii separate, din dulapurile de servicii interne, prin automate de protecție de joasă tensiune (MCB) prevăzute tot în proiectul ALO.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 Dacă durata a pauzei de RART este mai mare decât timpul necesar menținerii siguranței în funcționare a SEN, producția centralei se va reduce chiar până la oprire; - Dacă durata pauzei de RART nu afectează siguranța în funcționare a SEN, atunci se acceptă evitarea reducerii sau oprirea centralei.</t>
  </si>
  <si>
    <t>PT 554 BL DR 6-7</t>
  </si>
  <si>
    <t>Se mentine alimentarea ex.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</si>
  <si>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25236267</t>
  </si>
  <si>
    <t>A20 ULMU-DUNAREA CL</t>
  </si>
  <si>
    <t>Alimentarea cu energie electrica se va realiza prin construirea unui PC ce se va racorda radial din LEA 20kV Ulmu, statia electrica 110/20kV Dunarea din LEA stalp nr.8 dupa racord S3130 si pana in racord SPTA 3718, prin inlocuirea stalpului nr.8 cu stalp nou tip 12F montat in fundatie turnata, echipat cu console de derivatie echipata cu izolatori compozit. Din stalpul nr.8 se va construi un racord nou cu conductoare OlAl 70mmp in lungime de 20m cu montare de stalp 12F nr.2 in fundatie turnata, echipat cu consola de derivatie, izolatori compozit si separator vertical. Din stalpul nr.2 se va construi un racord subteran cu cablu 20kV 3x1x185mm in lungime de 40m pana la PC nou montat pe domeniul public cu acces din domeniul public. PC va avea doua compartimente, unul al operatorului de distrbutie si unul al producatorului. Compartimentul operatorului de distributie va fi echipat cu o celula de linie LE 630A&lt;(&gt;,&lt;)&gt; loc pentru montarea in viitor a unei cellule de linie LE, o celula de masura UTM 630A, nisa pentru montarea contorului. Celula UTM ce face legatura cu dispozitivul general DG al utilizatorului, va fi echipat separator 630A&lt;(&gt;,&lt;)&gt; doua buc. TC-uri 50/5A clasa 0.5S si doua buc. TT 20000/100V clasa 0.5. Din celula UTM se va pleca cu cablu 95 mmp pana la DG prevazut cu protectii aferente si corelate cu ale operatorului de distributie. Montare masura. Producatorul va asigura tensiune operativa pentru serviciile interne ale operatorului de distributie.</t>
  </si>
  <si>
    <t>25253458</t>
  </si>
  <si>
    <t>A20 OREZARIE 2-GURA IALOMITEI SL</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</si>
  <si>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t>
  </si>
  <si>
    <t>A20 OLTINA-PIETROIU CL</t>
  </si>
  <si>
    <t>Alimentarea cu energie electrica a obiectivului se va realiza prin construirea unui PC ce se va racorda radial din LEA 20kV Oltina, statia electrica 110/20kV Pietroiu, din racord S 3474, prin inlocuirea stalpului nr.9 cu un stalp nou tip 12F ce se va monta in fundatie turnata si va fi echipat cu consola metalica, izolatori compoziti , separator vertical, descarcatori cu oxid de zinc si priza de impamantare cu R&lt;4 ohmi. Din stalpul 12F nou montat, se va construi un racord subteran cu cablu de 20kV tip AR4H5EX 3x1x185mmp in lungime de 1030m pana la un PC nou montat pe domeniul public. PC-ul va avea doua compartimente, unul al operatorului de distributie in care va avea acces numai personalul operatorului si un compartiment al utilizatorului in care va avea acces numai personalul utilizatorului. Compartimentul operatorului de distributie va fi echipat cu o celula de linie LE , spatiu de rezerva pentru montarea in viitor a unei celule de linie LE, ocelula de masura UTM si nisa pentru montarea contorului. Celula de masura UTM care face legatura cu dispozitivul general DG al utilizatorului, va fi echipata cu separator de sarcina, doua bucati de TC 50/5A, clasa 0.5S si doua bucati TT 20000/100 V, clasa de precizie 0.5. Din celula de masura UTM pana in DG se va monta cablu de cupru cu sectiunea minima de 95 mmp. Compartimentul utilizator va fi echipat cu dispozitiv general DG prevazut cu protectiile aferente si corelate cu ale operatorului de distributie in vederea evitarii transmiterii defectelor din instalatia utilizatorului in instalatia operatorului. Pentru materialele, echipamentele utilizate la realizarea instalatiei de racordare se vor respecta prevederile prescriptiilor RED editiile in vigoare. Masurarea energiei electrice se va realiza prin montarea unui contor electronic trifazat in montaj indirect,trei sisteme de masurare, 57.7/100 V, (5-6)A, TC 50/5 cls. 0.5 S si TT 20000/100V clasa de precizie 0,5 prevazut cu facilitati inregistrare curba de sarcina, RS 232 si modem sub capac, pentru integrare in sistemul de telecitire. Pana la finalizarea lucrarilor de intarire , puterea evacuata in retea va fi 0.</t>
  </si>
  <si>
    <t>25116826</t>
  </si>
  <si>
    <t>PTCZ 553 JUPITER R.COZIA</t>
  </si>
  <si>
    <t>Se va realiza bransament trifazat cu un cablu de sectiune 3x50+25C mmp in lungime de 5 m din CS 0.4 kV Nr. 1 circuit PT 553 pana la un BMPT tip monobloc, echipat cu separator si intrerupator jt automat de 125 A si ansambu TC 125/5 A. Cutia se va monta pe un soclu incastrat in fundatie de beton la limita de proprietate. Racordul se va executa subteran in profil A (1 m). In BMPT se va monta contor electronic trifazat in montaj semidirect bidirectional. BMPT-ul si contorul electronic trifazat in montaj semidirect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t>
  </si>
  <si>
    <t>25383130</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</si>
  <si>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</si>
  <si>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24380095</t>
  </si>
  <si>
    <t>A20 PIETROIU-PIETROIU CL</t>
  </si>
  <si>
    <t>Alimentarea cu energie electrica a obiectivului se va realiza prin construirea unui PC ce se va racorda radial din LEA 20kV Pietroiu prin montarea pe domeniul public a unui stalp tip 12F intre stalpii nr. 10 si nr.11 in aval de racord PTA 3297 la SPTA 3296. Stalpul nou proiectat va avea nr. 10A, va fi montat in fundatie turnata si va fi echipat cu consola coronament semiorizontal de intindere din otel zincat cu lanturi simple de izolatoare, separator vertical, descarcatori cu oxid de zinc cu disconectori, priza de impamantare cu R&lt;4 ohmi. Din stalpul nr. 10A proiectat, se va construi un racord subteran cu cablu de 20kV tip AR4H5EX 3x1x185 mmp in lungime de 50m pana la un PC nou montat pe domeniul privat cu acces de pe domeniul public. PC-ul va fi echipat cu o celula de linie LE loc pentru montarea in viitor a unei celule de linie LE, o celula trafo, trafo de 4kVA pentru servicii interne, nisa pentru montarea contorului si o celula de masura care face legatura cu dispozitivul general al utilizatorului, echipata cu separator de sarcina,  doua bucati de TC 50/5A, clasa 0.5s si doua bucati TT 20000/100V, clasa de precizie 0.5. Utilizatorul va incheia constract de concesiune/superficie/uz/servitute cu operatorul de distributie.</t>
  </si>
  <si>
    <t>25006614</t>
  </si>
  <si>
    <t>PTA 3261 DRAGALINA</t>
  </si>
  <si>
    <t>Se va inlocui bransamentul trifazat existent cu bransament nou realizat cu cablu JT 4P elice vizibila 3x35+54,6N in lungime de 10m. Masura existenta. Se va inlocui de catre Retele Electrice Romania SA partea electrica din BMPT, atat intrerupatorul existent In=40A cu intrerupator nou In=80A, cat si conductoarele din circuitul primar, din cupru, flexibile cu sec?iuni adecvate curentului nominal al intrerupatorului.</t>
  </si>
  <si>
    <t>25171146</t>
  </si>
  <si>
    <t>PTAB 1292 NICOLAE BALCESCU</t>
  </si>
  <si>
    <t>- Din bornele 0,4kV trafo aferent PTab 1292, se va monta o coloana noua JT realizata cu cablu quadripolar 3x95+50N Al DC4146/1 in lungime de 8m pana la o CS echipata cu intreruptor In=80 A. Din borne intreruptor se va poza un cablu de sectiune 3x95+50N mmp in lungime de 5 m pana la o firida de distributie tip E1+1 din policarbonat echipata cu SIST+MPR 101/80A pe intrare si pe iesire SIST+MPR 101/80A, montata langa PTab 1292 pe soclu incastrat in fundatie de beton. Din firida E1+1 nou montata se va realiza un bransament trifazat cu cablu montat subteran in profil A in lungime de 940m (3x95+50N Al DC4146/1-950m din care 920 pozat subteran traseu pamant; 20m traseu beton) pana la un BMPT tip monobloc, echipat cu separator si intrerupator JT automat de 63A tip Retele Electrice Romania SA conform FT-124_MAT Ed.04. si FT-133_MAT Ed.05. Cutia se va monta pe un soclu incastrat in fundatie de beton la limita de proprietate prosumator. In BMPT se va monta contor electronic trifazat in montaj direct de catre Retele Electrice Romania SA. BMPT-ul si contorul vor fi puse la dispozitie de catre Retele Electrice Romania SA. Masura existenta. Costul mediu pentru realizarea unui bransament trifazat din LES 0,4kV este de 2060 lei. Bransamentul trifazat existent se va desfiinta de catre UO Lehliu.</t>
  </si>
  <si>
    <t>25227399</t>
  </si>
  <si>
    <t>PTA-8103-PALTINIS</t>
  </si>
  <si>
    <t>Alimentarea cu energie electrica a obiectivului se face din LEA jt aferenta PTA 8103 prin bransament aerian monofazat din TYIR 10+16mmp, cu contor montat in incinta locuintei. Clientul solicita mutare contor la limita de proprietate. Se vor executa urmatoarele lucrari: - demontare (prin grija operatorului de retea) TYIR 10+16mmp existent; - se va realiza bransament monofazat din cablu jt sectiune 2x16mmp cu lungime de 10m din stalp SE4 LEA jt aferenta PTA 8103 pozat prin tub de protectie rigid din PVC, pana la un BMPm tip monobloc, echipat cu separator si intrerupator automat de 32A. BMPm-ul se va amplasa pe stalpul SE4 existent la limita de proprietate. Contor electronic monofazat smartmeter existent in incinta locuintei se va muta in noul BMPm. Lucrari conexe: Prin grija beneficiarului cu o unitate atestata de ANRE se va monta priza de impamantare cu R&lt;4ohmi si se va poza subteran cablu jt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</si>
  <si>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25337063</t>
  </si>
  <si>
    <t>Alimentarea cu energie electrica se va realiza prin proiectarea si executarea unui punct de conexiune, racordat in sistem intrare-iesire, din LEA 20 KV 9305 intre stalpii nr. 193 AX (SUSTINERE) si 194 AX (INTINDERE). Stalpul de ax nr. 193 de tip 15006 se va inlocui cu stalp nou tip 12G 31, iar conductoarele existent dintre stalpii 193 si 194 se vor demonta. Cei doi stalpi de intindere se vor echipa cu separatoare verticale cu CLP din care se vor racorda doua LES 20kV ARE4H5EX ?3x1x185mmp GSC001, pozate in canalizatie tip A si B Enel, in functie de traseu. in lungime de 2x50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Romania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CERT1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Romania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</si>
  <si>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25319781</t>
  </si>
  <si>
    <t>A20 CALARASI-DUNAREA CL</t>
  </si>
  <si>
    <t>Alimentarea cu energie electrica a obiectivului se va realiza prin construirea unui PC ce se va racorda radial din LEA 20kV Calarasi prin montarea unui stalp tip 12F intre stalpii nr. 55A si nr.56 in amonte de SPTA 3313. Stalpul nou proiectat va avea nr. 55B va fi montat pe domeniul privat si va fi plantat in fundatie turnata, echipat cu consola coronament semiorizontal de intindere din otel zincat cu lanturi simple de izolatoare, separator vertical, descarcatori cu oxid de zinc cu disconectori&lt;(&gt;,&lt;)&gt; priza de impamantare cu R&lt;4 ohmi. Din stalpul nr. 55B proiectat, se va construi un racord subteran cu cablu 20kV tip AR4H5EX 3x1x185 mmp in lungime de 60m in pamant vegetal pana la PC nou montat pe domeniul privat cu acces de pe domeniul privat. PC-ul va fi echipat cu o celula de linie LE, loc pentru montarea in viitor a unei celule de linie LE, o celula trafo cu trafo de 4kVA pentru servicii interne, nisa pentru montarea contorului si o celula de masura UTMcare face legatura cu dispozitivul general al utilizatorului, echipata cu separator de sarcina, doua bucati de TC 50/5A, clasa 0.5s si doua bucati TT 20000/100V, clasa de precizie 0.5. Utilizatorul va incheia constract de oncesiune/superficie/uz/servitute cu operatorul de distributie.</t>
  </si>
  <si>
    <t>24394132</t>
  </si>
  <si>
    <t>A20 10100- ISACCEA TL</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</si>
  <si>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analizata: racord intrare-iesire in LEA 20 kV 10100 intre Stalp 273 si PC 611 (alimentata din statia 110/20 kV Isaccea) Lucrari pe tarif de racordare: Racord 20kV intrare-iesire proiectat -sectionare LES 20kV existent intre Stalp 273 si PC 611 din LEA 20kV 10100 -demontare cablu existent 20 kV de la separatorul 20 kV aferent stalpului nr. 273 a LEA 20 kV 10100 pana la pct de sectionare (amplasament PC 20kV proiectat) -pozare LES 20 kV intre celula de linie din PC 20kV nou proiectat si celula de linie 10100 din PC 611 in lungime de 10m. - pozare cablu 20kV nou intre stalpul nr.273 si PC 20 kV proiectat cu lungimea de 30 m cu sectiunea 3x1x185 mmp PC 20kV proiectat ?,,Montare PC 20 kV proiectat in anvelopa de beton amplasata langa LEA 20kV 10100 echipat cu: ?,,2 celule de linie motorizate 24 kV, 630A, 16 kA cu separator de sarcina in SF6 conf. specificatii unificate OD; ?,,loc pentru inca o celula de linie; ,,celula de masura motorizata UTM cu separator si grup de masura format din doua transformatoare de tensiune 20/0,1 kV, clasa de precizie 0,2 ?i doua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revin in sarcina Operatorului de Distributie. Tensiunea 0,4 kV necesara telecontrolului va fi asigurata din instalatiile beneficiarului. Punctul de conexiune 20 kV va fi amplasat langa PC 611, cu acces din domeniu public; amplasamentul pentru PC proiectat va fi pus la dispozi?ie de utilizator (construc?ia PC este în sarcina utilizatorului ?i va r?mâne în proprietatea acestuia).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?,,Realizare LES 20 kV de Cu, 95 mmp, L? 20m între celula de m?sur? din compartimentul de racordare ?i celula cu înterup?tor din compartimentul utilizatorului; ?,,Montare analizor pentru monitorizarea calitatii energiei electrice; Echipare punct de conexiune cu : ?,,Dispozitivul general (DG) - celula sosire cu intrerupator automat si separator in compartimentul utilizatorului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?,,Dispozitivul de interfata (DI) - celula plecare din PC spre utilizator, cu intrerupator automat si separator in compartimentul utilizatorului. Sistemul de protectie de interfata (SPI) asociat dispozitivului de interfata cuprinde: ?,,functie protectie de tensiune minima /maxima in 2 trepte; ?,,functie protectie de frecventa minima /maxima in 2 trepte; ?,,functie de protectie de maxima de tensiune mediata la 10 minute. ?,,Celula 20 kV cu separator, sigurante fuzibile si transformator monofazat de 4 kVA, pentru asigurarea serviciilor interne in compartimentul utilizatorului ,respectiv al distribuitorului; ?,,Instalare traductoare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20kV proiectat si CEF in lungime de cca. 50 m; ?,,Posturi trafo si tablouri JT aferente CEF Somova cu trafo ? 2000kVA. La amplasarea PC 20 kV proiectat trebuie avut in vedere asigurarea accesului, din domeniul public, pentru personalul OD la acesta.</t>
  </si>
  <si>
    <t>Lucrari de intarire din Planul de dezvoltare al CNTEE Transelectrica SA perioada 2024-2031:
PIF 2024Lucrari de intarire din Planul de dezvoltare al CNTEE Transelectrica SA perioada 2024-2031:
PIF 2024
- Racordarea LEA 400 kV Stupina - Varna si LEA 400 kV Rahman - Dobrudja in statia 400 kV Medgidia
Sud. Etapa II Extinderea statiei 400 kV Medgidia Sud
- Extinderea statiei 400 kV Gura Ialomitei cu două celule: LEA 400 kV Cernavoda 3 şi LEA 400 kV Stalpu
PIF 2025
- Marirea capacitatii de transport LEA 220 kV Stejaru – Gheorgheni - Fantanele
- LEA 400 kV d.c. (1 circuit echipat) Gutinas - Smardan
- Marirea capacitatii de transport LEA 400kV Bucuresti Sud - Pelicanu (8km)
PIF 2026
- Retehnologizarea statiei 400 kV Isaccea (etapa II retehnologizare statie 400kV)
- LEA 400kV Brazi Vest – Teleajen – Stalpu
- Retehnologizarea statiei electrice de transformare 400/110 kV Pelicanu
PIF 2028
- Trecere la 400 kV LEA Brazi Vest - Teleajen - Stalpu, inclusiv: Achizitie AT 400 MVA, 400/ 220/20 kV
si lucrari de extindere statiile 400 kV si 220 kV aferente, in statia 400/220/110 kV Brazi Vest
- LEA 400 kV d.c. (1c.e) Constanta Nord - Medgidia Sud
- Marirea capacitatii de transport LEA 220 kV Gutinas-Dumbrava
- Marirea capacitatii de transport LEA 400 kV Bucuresti Sud-Gura Ialomitei
- Echiparea circuitului 2 a LEA 400kV d.c. Gutinas -Smardan
PIF 2029
- Racordarea LEA 400 kV Stupina - Varna si LEA 400 kV Rahman - Dobrudja in statia 400 kV Medgidia
Sud. Etapa II Extinderea statiei 400 kV Medgidia Sud
- Extinderea statiei 400 kV Gura Ialomitei cu două celule: LEA 400 kV Cernavoda 3 şi LEA 400 kV Stalpu
PIF 2025
- Marirea capacitatii de transport LEA 220 kV Stejaru – Gheorgheni - Fantanele
- LEA 400 kV d.c. (1 circuit echipat) Gutinas - Smardan
- Marirea capacitatii de transport LEA 400kV Bucuresti Sud - Pelicanu (8km)
PIF 2026
- Retehnologizarea statiei 400 kV Isaccea (etapa II retehnologizare statie 400kV)
- LEA 400kV Brazi Vest – Teleajen – Stalpu
- Retehnologizarea statiei electrice de transformare 400/110 kV Pelicanu
PIF 2028
- Trecere la 400 kV LEA Brazi Vest - Teleajen - Stalpu, inclusiv: Achizitie AT 400 MVA, 400/ 220/20 kV
si lucrari de extindere statiile 400 kV si 220 kV aferente, in statia 400/220/110 kV Brazi Vest
- LEA 400 kV d.c. (1c.e) Constanta Nord - Medgidia Sud
- Marirea capacitatii de transport LEA 220 kV Gutinas-Dumbrava
- Marirea capacitatii de transport LEA 400 kV Bucuresti Sud-Gura Ialomitei
- Echiparea circuitului 2 a LEA 400kV d.c. Gutinas -Smardan
PIF 2029</t>
  </si>
  <si>
    <t>A20 AVICOLA-DOROBANTU CL</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</si>
  <si>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2 -Racord in sistem Intrare-Ie?ire? in LEA Avicola 20kV din statia 110/20 kV Dorobantu in zona Separator 2699 Lucrari pe tarif de racordare: ,,Realizare racord intrare - iesire in LEA 20kV Avicola prin demolarea stalpului cu sep 2699 si plantare 2 stalpi speciali terminali. ,,Echiparea stalpilor proiectati cu separator 24kV cu montaj vertical cu CLP, set desc?rc?toare cu ZnO 20 kV, set capete terminale 20 kV de exterior performante. La baza stâlpilor se va amenaja câte o priza artificiala de legare la p?mânt cu Rp&lt;1 ohmi. ,,Pentru incadrarea PC proiectat se va poza LES 20kV cu cablu tip XLPE 3x(1x185mm2)pe o distan?? de aproximativ 110m între celula de linie LE din PC ?i stalpii proiectati ,,PC proiectat in anvelopa de beton amplasat langa punctul de racordare in LEA 20kV Avicola echipat cu: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in telecontrol a celulelor de linie si masura din PC proiectat prin montarea de RGDAT-3 buc, UP 2020 LITE-1 buc, baterii acumulatori - 2 buc, TSA-1 buc, Router Rugged pt comunicatii 4G - CISCO IR1101, Swich-uri rugged CISCO IE-4000-8S4G-E, dulap pentru echipamente de telecomunicatii FT-045_TLC- M_ed02 - TIP B si accesoriile de conectica: Patch-cord ftp cat. 6e (lungime 1 m), Patch-cord ftp cat. 6e (lungime 10 m). ,,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pentru solutiile analizate: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între celula de m?sur? din compartimentul de racordare ?i celula cu înterup?tor din compartimentul utilizatorului; ,,Dispozitivul general - 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,,functie protectie de tensiune minima /maxima in 2 trepte; ,,functie protectie de frecventa minima /maxima in 2 trepte; ,,functie de protectie de maxima de tensiune mediata la 10 minute. ,,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?,,LES 20kV intre PC 20kV proiectat si CEF in lungime de cca.6,49 km in varianta 1 si 0,97km in varianta 2; ?,,Posturi trafo si tablouri jt aferente parcului fotovoltaic, trafo ? 2000kVA; ?,,asigurare accesului la PC 20kV proiectat pentru RETELE ELECTRICE DOBROGEA. Materialele ?i echipamentele care se utilizeaz? la realizarea lucr?rilor de racordare trebuie s? fie noi, omologate sau certificate, dup? caz, în conformitate cu procedurile aplicabile Retele Electrice Dobrogea. Celelalte materiale ?i echipamente, pentru care nu sunt elaborate specifica?ii tehnice unificate, trebuie s? fie noi, compatibile cu starea tehnic? a instala?iei, s? îndeplineasc? cerin?ele specifice de fiabilitate ?i siguran??.</t>
  </si>
  <si>
    <t>Realizarea lucrărilor de întărire cu caracter gene criteriului cu N elemente in functiune in RED 110 kV: Varianta 2: -Reconductorare LEA 110kV FUNDULEA-SOLEX 23,42km cu conductoare de sectiune similara si capacitate de minim 850A (inclusiv lucrari de inlocuire TC in celulele de capat) -Reconductorare LEA 110kV FUNDULEA-TAMADAU 8,26km cu conductoare de sectiune similara si capacitate de minim 850A (inclusiv lucrari de inlocuire TC in celulele de capat) Lungime linii reconductorate :31,68km Valoare Ti la N elemente in RED 13.863.750,53 lei fara TVA Realizarea lucrărilor de întărire cu caracter general pentru respectarea criteriului cu N-1 elemente in functiune in RED 110 kV: Rețele Electrice Dobrogea: Varianta 2: -LEA noua 110 KV TAMADAU-SOLEX -32km (inclusiv celule 110kV de capat) -Reconductorare LEA 110 KV TAMADAU-LEHLIU 19,14km cu conductoare de sectiune similara si capacitate de minim 850A (inclusiv lucrari de inlocuire TC in celulele de capat) -Reconductorare LEA 110 KV MOSTISTEA LEHLIU C1+2 19,75kmx2 cu conductoare de sectiune similara si capacitate de minim 850A (inclusiv lucrari de inlocuire TC in celulele de capat) Total lungime linii noi: 32km Lungime linii reconductorate :58,64km Valoare Ti la N-1 elemente in RED: 70.166.785,4lei fara TVA ,,Realizarea lucrărilor de întărire cu caracter general pentru respectarea criteriului cu N elemente in functiune in RET: LEA 220kV Ghizdaru -Bucuresti Sud derivatia Mostistea ,,racordarea celui de al doilea transformator in statia Gura Ialomitei ,, ,, ,, Lucrari de intarire care nu sunt incluse in Planul de Dezvoltare RET 2022-2031: Varianta 1,2: Realizarea lucrărilor de întărire pentru respectarea criteriului cu N-1 elemente in functiune in RET: nu este cazul Varianta 2: Valoare Ti la N-1 in RET: 0 de lei fara TVA Beneficiarul centralei CEF Manastirea doreste punerea in functiune conform cererii de racordare si nu a optat pentru prevederile ord. 81/2022 cu referire la limitarea operationala a puterii tinand cont de contingentele la care au rezultat suprasarcini in RED/RET conform adresa beneficiar inregistrata la RED cu nr. 211968/13.08.2024. Evaluarea lucrarilor de intarire Valoarea estimata a lucrarilor enuntate la pct.3.2 pe baza de indici conform art. 44 din Ordinul ANRE 11/2014 este de : T(I)=Sn x i Varianta 2 Art. 43. — (1) În situația în care punctul de racordare este la medie tensiune, într-o linie electrică aeriană, tariful specific pentru calculul componentei TI a tarifului de racordare se notează i5 și se stabilește utilizând următoarea formulă: i5 = iMTA + iST110/MT [lei/MVA] i5 = 97.000 + 432.000 = 529.000 [lei/MVA] Rezulta: (Ti)calcul = Sevac * i5= 4,342MVA * 529 000 lei = 2.296.918 lei fara TVA Varianta 2 ,,Valoarea Ti calculata pe baza de deviz general aferenta OD/OTS cu lucrari de intarire la N si N-1: (Ti)SS = 130.552.877,23 lei fara TVA din care: La N elemente: (Ti)SS = 60.386.091,83 lei fara TVA din care: Ti OD Retele Electrice Dobrogea = 13.863.750,53 lei fara TVA Ti OTS Transelectrica = 46.522.341,3 de lei fara TVA La N-1 elemente: (Ti)SS = 70.166.785,4lei fara TVA din care: Ti OD Retele Electrice Dobrogea = 70.166.785,4lei fara TVA Ti OTS Transelectrica = 0 lei fara TVA Astfel valoarea componentei T(I) care se va considera la calculul tarifului de racordare este : Varianta 2: Ti =min (130.552.877,23; 2.296.918 lei) = 2.296.918 lei fara TVA Termenul posibil de realizare a lucrărilor de intarire in RED este 4990 zile lucratoare in varianta 1, respectiv 4462 de zile lucratoare in varianta 2, la N si N-1 elemente (fara limitare operationala) pentru ambele variante, de la momentul obtinerii obtinerii avizelor si autorizatiilor de construire. S-a calculat timpul necesar realizarii lucrarilor de intarire pentru racordarea centralei CEF Manastirea astfel: Varianta 2: La N: 915 zile lucratoare (2 linii* 10 luni * 22 zile lucratoare + 31,68 km * 15 zile lucratoare = 915 zile lucratoare) pentru reconductorari La N-1: 3547 zile lucratoare 1linii * 14 luni * 22 zile lucratoare + 32 km * 60 zile lucratoare = 2228 zile lucratoare) pentru liniile noi. (2 linii* 10 luni * 22 zile lucratoare + 58,64 km * 15 zile lucratoare = 1319 zile lucratoare) pentru reconductorari Nu sunt inclusi timpii de obtinere a avizelor si acordurilor proprietarilor precum si durata de executie a lucrarilor de intarire din RET.</t>
  </si>
  <si>
    <t>Alimentarea cu energie electrica se face din PC 8645 racordat la LEA 20kV Paltinis si prevazut cu compartiment Retle Electrice Romania si compartiment utilizator, cu delimitare la medie tensiune si grupul de masurare a energiei electrice montat pe medie tensiune. Postul de transformare este echipat cu transformator 20/0,4kV ? 630kVA ce apartine utilizatorului. Masurarea energiei electrice se face pe medie tensiune (20kV) cu contor electronic in montaj indirect, CST 0410 ACDSGMR 1(6)A 3x58/100V. Este necesara programarea contorului existent astfel incat sa devina bidirectional</t>
  </si>
  <si>
    <t>25306586</t>
  </si>
  <si>
    <t>A20 GOSTILE-TAMADAU CL</t>
  </si>
  <si>
    <t>Alimentarea cu energie electrica a obiectivului se va realiza prin construirea unui PTA ce se va racorda radial din LEA 20kV Gostile, statia electrica 110/20kV Tamadau, prin montarea in ax LEA 20kV a unui stalp nou tip 14F intre stalpul nr.154 si IMS 1972. Stalpul nou plantat va fi in fundatie turnata, echipat cu consola coronament semiorizontal de intindere din otel zincat cu lanturi simple de izolatoare, separator vertical, descarcatori cu oxid de zinc si priza de impamantare cu R&lt;4 ohmi. Din stalpul nou plantat se va construi un racord subteran cu cablu de 20kV tip AR4H5EX 3x1x185 mmp in lungime de 1450m pana la stalpul nr. 2 tip 14F plantat in fundatie turnata, echipat cu consola coronament semiorizontal de intindere din otel zincat cu lanturi simple de izolatoare, separator vertical, descarcatori cu oxid de zinc si priza de impamantare cu R&lt;4 ohmi. Cablul 20kV se va monta in profil A pe domeniul public, in pamant vegetal prin tub de protectie pliabil cu d=160 mm. La 16m de stalpul nr.2 se va monta stalpul cu PTA, plantat in fundatie turnata, echipat cu consola coronament semiorizontal de intindere din otel zincat cu lanturi simple de izolatoare, descarcatori cu oxid de zinc, priza de impamantare cu R&lt;4 ohmi, trafo de putere cu pierderi reduse, de exterior 160kVA. Intre stalpul nr. 2 si stalpul cu PTA se va realiza racord aerian de MT din conductor OL-Al 50 mmp. Din bornele de JT trafo, se va monta o coloana noua JT cu cablu quadripolar 3x95+50N mmp in lungime de 8 m pana la un intreruptor In=250 A amplasat in cutie securizata pe stalp PTA. Din intrerupator se va pleca cu retea trifazata subterana de sectiune 3x95+50N mmp pana 12m pana la un BMPTS1 tip monobloc, echipat cu separator si intrerupator JT automat de 180A si ansamblu TC-uri 125/5A+400%. Cutia se va monta pe un soclu incastrat in fundatie de beton langa PTA nou. Pentru materialele, echipamentele utilizate la realizarea instalatiei de racordare se vor respecta prevederile prescriptiile Retele Electrice Romania SA editiile in vigoare. Instalatia de racordare se va amplasa pe domeniul privat cu acces din domeniul public.</t>
  </si>
  <si>
    <t>25308565</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</si>
  <si>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</si>
  <si>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170/59907</t>
  </si>
  <si>
    <t>IS Scornicești</t>
  </si>
  <si>
    <t>Rpower Bess Two S.R.L</t>
  </si>
  <si>
    <t>statie noua           400 kV</t>
  </si>
  <si>
    <t>statia noua 400 kV racordata           intrare – iesire in LEA 400 kV Tantareni – Sibiu Sud</t>
  </si>
  <si>
    <t>CEF Tormac</t>
  </si>
  <si>
    <t>Hill Solar S.R.L</t>
  </si>
  <si>
    <t xml:space="preserve">statie noua 400 kV Tormac </t>
  </si>
  <si>
    <t>statie noua 400 kV Tormac racordata intrare iesire in LEA 400 kV Resita -Timisoara</t>
  </si>
  <si>
    <t>172/58113</t>
  </si>
  <si>
    <t>Energy Unlimited Gamma S.R.L</t>
  </si>
  <si>
    <t>CEE Amzacea</t>
  </si>
  <si>
    <t xml:space="preserve">stație noua 400/110 kV Sipotele racordata in LEA 400 Medgidia Sud - Dobrudja </t>
  </si>
  <si>
    <t xml:space="preserve">statie noua 400 kV Constanta Sud racordata in LEA 400 Medgidia Sud - Dobrudja </t>
  </si>
  <si>
    <t>174/59504</t>
  </si>
  <si>
    <t>Project Service STL Gamma S.R.L</t>
  </si>
  <si>
    <t>IS Simnicu de Sus 2</t>
  </si>
  <si>
    <t>statia               220/110/20 kV Craiova Nord</t>
  </si>
  <si>
    <t>175/59649</t>
  </si>
  <si>
    <t>Chulpan Solar Energy S.R.L</t>
  </si>
  <si>
    <t>CEM Horia 4</t>
  </si>
  <si>
    <t>statia 400/220/110 kV Arad</t>
  </si>
  <si>
    <t>184/61413</t>
  </si>
  <si>
    <t>PROJECT SERVICE STL THETA S.R.L.</t>
  </si>
  <si>
    <t>CEF PROJECT SERVICE STL THETA S.R.L.</t>
  </si>
  <si>
    <t>în Stația 110/20 kV Segarcea, pe sistemul de bare de 110 kV.</t>
  </si>
  <si>
    <t>PIF estimat la 08.12.2025</t>
  </si>
  <si>
    <t>PIF estimat la 10.12.2025</t>
  </si>
  <si>
    <t>PIF estimat la 17.12.2025</t>
  </si>
  <si>
    <t>COMUNA SARBII MAGURA</t>
  </si>
  <si>
    <t>CEF COMUNA SARBII MAGURA</t>
  </si>
  <si>
    <t>CD a PTA PRIMARIE SARBII-MAGURA OT126602</t>
  </si>
  <si>
    <t>PIF estimat la 18.12.2025</t>
  </si>
  <si>
    <t>DEO va amplifica trafo existent 160kVA ex cu trafo 400kVA, protectiile aferente pe MT.Se va inlocui  coloana generala existenta cu 4xFYI300mmp-6m pana la CD  prevazuta cu intrarupator 630A cu reglaj de curent si sig. MPR. Termenul de executie:maxim 36  luni de la datam achitarii tarifului de racordare de catre solicitant. La finalizarea lucrarii de intarire retea se va preula bransamentul din CD 1-4 si se vor dimensiona protectiile aferente.</t>
  </si>
  <si>
    <t>COMUNA VAIDEENI</t>
  </si>
  <si>
    <t>CEF COMUNA VAIDEENI</t>
  </si>
  <si>
    <t>stalpul tip SC15014 nr.1 propus in Derivatia 20kV PTA COASTA CERBULUI</t>
  </si>
  <si>
    <t>PIF estimat la 04.12.2025</t>
  </si>
  <si>
    <t>Stalpul nr.52 tip SE1 al LEA 20kV PA MADULARI-GUSOENI.</t>
  </si>
  <si>
    <t>COMUNA BUDESTI</t>
  </si>
  <si>
    <t>CEF COMUNA BUDESTI</t>
  </si>
  <si>
    <t>COMUNA VALENI</t>
  </si>
  <si>
    <t>CEF COMUNA VALENI</t>
  </si>
  <si>
    <t>Stalpul nr 5 tip SC15004 al LEA 20KV RACORD PTA 10 VALENI MANDRA</t>
  </si>
  <si>
    <t>PIF estimat la 02.12.2025</t>
  </si>
  <si>
    <t>POPESCU ANTON</t>
  </si>
  <si>
    <t>CEF POPESCU ANTON</t>
  </si>
  <si>
    <t>Stalpul tip SE11(VL121669) al LEA 0,4kV.</t>
  </si>
  <si>
    <t>PIF estimat la 09.12.2025</t>
  </si>
  <si>
    <t>PIF estimat la 18.09.2026</t>
  </si>
  <si>
    <t xml:space="preserve">Principalele lucrari LIR: inlocuire trafo 100 kVA cu trafo 250 kVA,Inlocuire CD 2-4 cu CD 2-6, montare coloana generala intre trafo 250 kVA si CD 2-6 Termen estimat: 24 luni
</t>
  </si>
  <si>
    <t>PIF estimat la 16.12.2025</t>
  </si>
  <si>
    <t>SER AGROS SRL</t>
  </si>
  <si>
    <t>CEF SER AGROS SRL</t>
  </si>
  <si>
    <t>Stalpul nr. 2 al derivatiei 20kV PERETU, LEA 20kV Peretu statia 220/110/20kV Traianu;</t>
  </si>
  <si>
    <t>COMUNA SCOARTA</t>
  </si>
  <si>
    <t>CEF COMUNA SCOARTA</t>
  </si>
  <si>
    <t>stalp nr.158 tip SC 15015 DO310950 din LEA 20 kV Carbunesti - Novaci</t>
  </si>
  <si>
    <t>PIF estimat la 12.12.2025</t>
  </si>
  <si>
    <t>PIF estimat la 31.12.2026</t>
  </si>
  <si>
    <t>COMUNA PLENITA</t>
  </si>
  <si>
    <t>CEF COMUNA PLENITA</t>
  </si>
  <si>
    <t>Stalpul nr. 19 al Derivatie 20 kV PTA IIL PLENITA, alimentat din LEA 20 kV Plenita - Traian</t>
  </si>
  <si>
    <t>stalpul tip SE11(VL036893) al LEA 0,4kV</t>
  </si>
  <si>
    <t>COMUNA VLADIMIR</t>
  </si>
  <si>
    <t>CEF COMUNA VLADIMIR</t>
  </si>
  <si>
    <t>stalp nr.106 tip SC 15014 din DER 20 KV PTA MOTESTI</t>
  </si>
  <si>
    <t>RIVER PARK EVENTS SRL</t>
  </si>
  <si>
    <t>CEF RIVER PARK EVENTS SRL</t>
  </si>
  <si>
    <t>STALPUL NR.19 TIP SE8 AL LEA 20KV PA TV-PRESTAREA.</t>
  </si>
  <si>
    <t>COMUNA DANESTI</t>
  </si>
  <si>
    <t>CEF COMUNA DANESTI</t>
  </si>
  <si>
    <t>stalp nr.107 al LEA 20 KV Targu Jiu Sud-Danesti</t>
  </si>
  <si>
    <t>COMUNA VLADAIA</t>
  </si>
  <si>
    <t>CEF COMUNA VLADAIA</t>
  </si>
  <si>
    <t>COMUNA BALTENI</t>
  </si>
  <si>
    <t>CEF COMUNA BALTENI</t>
  </si>
  <si>
    <t>Bornele de iesire ale sigurantelor MPR in CD proiectata pe LIR a PTA 3 ZOOTEHNIE BALTENI</t>
  </si>
  <si>
    <t>PIF estimat la 13.12.2027</t>
  </si>
  <si>
    <t>Distributie Energie Oltenia SA va realiza lucrare de intarire retea JT aferenta PTA 3 ZOOTEHNIE BALTENI care consta in inlocuire CD(OT096346) cu CD tip 1-6 proiectata si se vor prelua bransamentele existente.  Termenul de finalizare al lucrarii de intarire retea este de 31.12.2025. Lucrare intarire retea comuna cu ATR 1200075975/21.11.2023 BALCA DANIEL SORIN PFA.</t>
  </si>
  <si>
    <t>ANAVYS GROUP SRL</t>
  </si>
  <si>
    <t>CEF ANAVYS GROUP SRL</t>
  </si>
  <si>
    <t>la stalpul nr.84 al LEA 20 KV Barsesti 2-Tismana.</t>
  </si>
  <si>
    <t>PIF estimat la 11.12.2025</t>
  </si>
  <si>
    <t>AGROEXPERT SRL</t>
  </si>
  <si>
    <t>CEF AGROEXPERT SRL</t>
  </si>
  <si>
    <t>stalpul nr.56 tip SC15015 al LEA 20kV CAZANESTI-AVICOLA</t>
  </si>
  <si>
    <t>COMUNA CRETENI</t>
  </si>
  <si>
    <t>CEF COMUNA CRETENI</t>
  </si>
  <si>
    <t>BMPIIP-CD(VL019859) PTA CRETENI.</t>
  </si>
  <si>
    <t>PIF estimat la 29.12.2025</t>
  </si>
  <si>
    <t>COMUNA PADES</t>
  </si>
  <si>
    <t>CEF COMUNA PADES</t>
  </si>
  <si>
    <t>stalpul nr. 5A in axul Derivatiei de 20 kV PTA 2 Apa Neagra</t>
  </si>
  <si>
    <t>PIF estimat la 13.12.2025</t>
  </si>
  <si>
    <t>COMUNA BIRLA</t>
  </si>
  <si>
    <t>CEF COMUNA BIRLA</t>
  </si>
  <si>
    <t>Stalpul tip SC15014, nr. 28A/18A nou proiectat in axul DERIVATIEI 20kV ZUVELCATI, alim. din LEA 20 kV Icoana-Costesti</t>
  </si>
  <si>
    <t>COMUNA DANCIULESTI</t>
  </si>
  <si>
    <t>CEF COMUNA DANCIULESTI</t>
  </si>
  <si>
    <t>In TDJT (DO314270) al PTAB Pirvulesti, (cod SAP: DS-TS-217190-1006-LV1)</t>
  </si>
  <si>
    <t>PIF estimat la 05.12.2029</t>
  </si>
  <si>
    <t>Inlocuire trafo 100 kVA cu trafo 400 kVA si echipamentele aferente la PTAB Pirvulesti + USOL existent cu USOL de 630A in TDJT al PTAB pentru plecare abonat + inlocuire USOL 160A din FDCS utilizator cu USOL 500A. Termenul de realizare este de 48 luni de la achitarea tarifului de racordare.</t>
  </si>
  <si>
    <t>AGROEXPERT INDUSTRY</t>
  </si>
  <si>
    <t>CEF AGROEXPERT INDUSTRY</t>
  </si>
  <si>
    <t>In CD DJ063795 a PTA CAP Plosca</t>
  </si>
  <si>
    <t>PIF estimat la 20.12.2025</t>
  </si>
  <si>
    <t>COMUNA CEZIENI</t>
  </si>
  <si>
    <t>CEF COMUNA CEZIENI</t>
  </si>
  <si>
    <t>E2-6 proiectat pe LIR alimentat din CD PTA 2 CEZIENI OT034694</t>
  </si>
  <si>
    <t>PIF estimat la 12.12.2027</t>
  </si>
  <si>
    <t>Distributie Energie Oltenia va realiza lucrare de intarire reatea de joasa tensiune aferenta PTA 2 CEZIENI ce consta in montarea unei firide tip E2-6 pe domeniul public racordata din CD a PTA 2 CEZIENI OT034694, preluare bransamente existente si cablu de energie pentru instalatii fixe ACYAbY 0.6/1kV 4X120 mmp.  Termenul de finalizare al lucrarii de intarire este de 36 luni de la achitarea tarifului de racordare.</t>
  </si>
  <si>
    <t>COMUNA PRIGORIA</t>
  </si>
  <si>
    <t>CEF COMUNA PRIGORIA</t>
  </si>
  <si>
    <t>stalpul tip SC 15015 (proiectat) nr.261 al LEA 20 kV Carbunesti-Zorlesti</t>
  </si>
  <si>
    <t>PIF estimat la 30.12.2025</t>
  </si>
  <si>
    <t>La stalpul tip SC15004 nr. 2 al racordului 20 kV al  PTA 3 Moara Afumati, alimentat din LEA 20 kV Bailesti-Segarcea</t>
  </si>
  <si>
    <t>S.C. INTERCAMBIO COMPANY S.R.L.</t>
  </si>
  <si>
    <t>CEF S.C. INTERCAMBIO COMPANY S.R.L.</t>
  </si>
  <si>
    <t>TDJT al PTCZ 450 Craiova (cod SAP:DS-TS-200008-1307-LV1)</t>
  </si>
  <si>
    <t>COMUNA GHIDICI</t>
  </si>
  <si>
    <t>CEF COMUNA GHIDICI</t>
  </si>
  <si>
    <t>La stalpul nr.313 al LEA 20 kV  BASARABI - FNC POIANA MARE</t>
  </si>
  <si>
    <t>GAMA O.M.G. S.R.L.</t>
  </si>
  <si>
    <t>CEF GAMA O.M.G. S.R.L.</t>
  </si>
  <si>
    <t>stilpul nr 91 in axul  LEA 20 KV Dabuleni-L3 Irigatii.</t>
  </si>
  <si>
    <t>PIF estimat la 19.12.2025</t>
  </si>
  <si>
    <t>CEF COMUNA SCHITU</t>
  </si>
  <si>
    <t>Stalpul nr 285A tip SC15014 proiectat in axul LEA 20KV Derivatie Perieti</t>
  </si>
  <si>
    <t>stalpul nr.49 al LEA 20 kV MOTRU - HORASTI cod SAP DS-HV-MP030204</t>
  </si>
  <si>
    <t>CLICK TOP MANAGEMENT SRL</t>
  </si>
  <si>
    <t>CEF CLICK TOP MANAGEMENT SRL</t>
  </si>
  <si>
    <t>Stalpul nr.12 al derivatiei 20 kV Drumul Apelor.</t>
  </si>
  <si>
    <t>PIF estimat la 26.12.2025</t>
  </si>
  <si>
    <t>GENESIS BIO REINVEST SRL</t>
  </si>
  <si>
    <t>CEF GENESIS BIO REINVEST SRL</t>
  </si>
  <si>
    <t>PIF estimat la 07.11.2025</t>
  </si>
  <si>
    <t>CEF Devesel</t>
  </si>
  <si>
    <t>179/60406</t>
  </si>
  <si>
    <t>Enerverco SRL</t>
  </si>
  <si>
    <t>IS Medgidia</t>
  </si>
  <si>
    <t>statia               400/110/20 kV Medgidia Sud</t>
  </si>
  <si>
    <t>182/61698</t>
  </si>
  <si>
    <t>J&amp;M Invest General Advisor SRL</t>
  </si>
  <si>
    <t>CEF Mag</t>
  </si>
  <si>
    <t>statie noua 400 kV Mag racordata intrare iesire in LEA 400 kV Mintia -Sibiu Sud</t>
  </si>
  <si>
    <t>LIXANDRU GEORGIANA</t>
  </si>
  <si>
    <t>PTA 5138 PICIOR DE MUNTE</t>
  </si>
  <si>
    <t>BADIU VASILE</t>
  </si>
  <si>
    <t>PTA 4102 TORCESTI 2</t>
  </si>
  <si>
    <t>DSD GREEN ENERGY S.R.L.</t>
  </si>
  <si>
    <t>LEA 20 KV DOMNESTI 30400303</t>
  </si>
  <si>
    <t>PTAB 7032 US STOIENESTI</t>
  </si>
  <si>
    <t>COMUNA TULNICI</t>
  </si>
  <si>
    <t>TULNICI</t>
  </si>
  <si>
    <t>LEA 20 KV SOVEJA 30400301</t>
  </si>
  <si>
    <t>TUDOR OCTAVIAN</t>
  </si>
  <si>
    <t>COJASCA</t>
  </si>
  <si>
    <t>PTA 3161 COJASCA</t>
  </si>
  <si>
    <t>MANASTIREA TURNU</t>
  </si>
  <si>
    <t>LEA 20 KV TARGSORUL  NOU 30100402</t>
  </si>
  <si>
    <t>MIHAI ROBERTINO-MARIAN</t>
  </si>
  <si>
    <t>PTA 1160 PAULESTI</t>
  </si>
  <si>
    <t>AGRISAN SRL</t>
  </si>
  <si>
    <t>PTA 9214 FERMA POMICOLA VERNESTI</t>
  </si>
  <si>
    <t>COMUNA SMEENI</t>
  </si>
  <si>
    <t>SMEENI</t>
  </si>
  <si>
    <t>LEA 20kV Albesti</t>
  </si>
  <si>
    <t>GHICA MIRABELA-BIANCA</t>
  </si>
  <si>
    <t>UNGURIU</t>
  </si>
  <si>
    <t>PTA 0204 UNGURIU 2</t>
  </si>
  <si>
    <t>VOICU MIHAI</t>
  </si>
  <si>
    <t>BILCIURESTI</t>
  </si>
  <si>
    <t>PTA 3377 BILCIURESTI</t>
  </si>
  <si>
    <t>SMART POWER GENERATION ALFA SRL</t>
  </si>
  <si>
    <t>CUDALBI</t>
  </si>
  <si>
    <t>ST. CUDALBI 110/20 KV</t>
  </si>
  <si>
    <t>CENTRALA ELECTRICA HIBRIDĂ 38,4 MW Cudalbi 2 (Eolian, Solar si Stocare)</t>
  </si>
  <si>
    <t>PANAITE VASILE-GEORGE</t>
  </si>
  <si>
    <t>PTA 4004 MALU ALB 2</t>
  </si>
  <si>
    <t>CRISTESCU GABRIEL</t>
  </si>
  <si>
    <t>PTA 3217 DARZA</t>
  </si>
  <si>
    <t>DUNU MANUELA</t>
  </si>
  <si>
    <t>CETERASCOM SRL</t>
  </si>
  <si>
    <t>LEA 20 KV LIESTI - SCHELA 30500401</t>
  </si>
  <si>
    <t>PATRASCU NICOLAE-LIVIU</t>
  </si>
  <si>
    <t>BUCSANI</t>
  </si>
  <si>
    <t>PTA 3028 BUCSANI</t>
  </si>
  <si>
    <t>DACIAN PETROLEUM SA</t>
  </si>
  <si>
    <t>CEPTURA</t>
  </si>
  <si>
    <t>LEA 20 KV SCORUS 30100404</t>
  </si>
  <si>
    <t>MODRISAN ROBERTO-ADRIAN</t>
  </si>
  <si>
    <t>MCM PETROL SRL</t>
  </si>
  <si>
    <t>PTA 0113 SMA SMEENI</t>
  </si>
  <si>
    <t>GRIGORE CIPRIAN IONEL</t>
  </si>
  <si>
    <t>BOLDESTI-SCAENI</t>
  </si>
  <si>
    <t>ORGANIZATIA UTILIZATORILOR DE APA PENTRU IRIGATII LOZOVA</t>
  </si>
  <si>
    <t>PTZ 5822 SPP LOZOVA</t>
  </si>
  <si>
    <t>O.U.A.I. SCHELA PLOT SPP14</t>
  </si>
  <si>
    <t>PTM 6076 SPP 14</t>
  </si>
  <si>
    <t>O.U.A.I. NEGREA PLOT SPP15</t>
  </si>
  <si>
    <t>PTZ 5085 SPP 15</t>
  </si>
  <si>
    <t>TUDORACHE PETRUT-LAURENTIU</t>
  </si>
  <si>
    <t>MOROENI</t>
  </si>
  <si>
    <t>PTA 9017 CMD MOBOS PREST PUCHENI</t>
  </si>
  <si>
    <t>VIRLEZI</t>
  </si>
  <si>
    <t>LEA 20 KV BUJORU - CUDALBI 30500403</t>
  </si>
  <si>
    <t>ORGANIZATIA ULITIZATORILOR DE APA PENTRU IRIGATII PISCU</t>
  </si>
  <si>
    <t>PTZ 9601 SPP 22 OUAI PISCU</t>
  </si>
  <si>
    <t>ORGANIZATIA UTILIZATORILOR DE APA PENTRU IRIGATII AECMT PISCU</t>
  </si>
  <si>
    <t>LEA 20 KV LIESTI - SPP 43 30500401</t>
  </si>
  <si>
    <t>ORGANIZATIA UTILIZATORILOR DE APA PENTRU IRIGATII VLADIMIRESTI PLOT 58</t>
  </si>
  <si>
    <t>PTZ 5079 SPP 58</t>
  </si>
  <si>
    <t>GRANDE GLORIA PRODUCTION SA</t>
  </si>
  <si>
    <t>PTZ 5897 B 4 IRICAD</t>
  </si>
  <si>
    <t>LES 6 KV FILESTI _ PA 19 TIGLINA 1 30500</t>
  </si>
  <si>
    <t>LEGEND CARS GV SRL</t>
  </si>
  <si>
    <t>GRIGORE MARIAN</t>
  </si>
  <si>
    <t>PTA 3248 CREVEDIA</t>
  </si>
  <si>
    <t>TURCU DUMITRA</t>
  </si>
  <si>
    <t>BARCEA</t>
  </si>
  <si>
    <t>PTA 4013 PODOLENI 1</t>
  </si>
  <si>
    <t>BALABANESTI</t>
  </si>
  <si>
    <t>TILVAR DANIEL</t>
  </si>
  <si>
    <t>GOLESTI</t>
  </si>
  <si>
    <t>PTA 2463 GOLESTI 3</t>
  </si>
  <si>
    <t>CHIRIAC GHEORGHE-FLORIN</t>
  </si>
  <si>
    <t>PTZ 5257 MARASESTI NR.7</t>
  </si>
  <si>
    <t>IOAN TRAIAN-CRISTIAN</t>
  </si>
  <si>
    <t>PTA 2363 GULIANCA</t>
  </si>
  <si>
    <t>IONICA GHEORGHE</t>
  </si>
  <si>
    <t>PTA 7872 MINDRESTI 2</t>
  </si>
  <si>
    <t>BADEA TEODOR</t>
  </si>
  <si>
    <t>NEHOIU</t>
  </si>
  <si>
    <t>PTA 0526 PALTINENI</t>
  </si>
  <si>
    <t>FANMAD SRL</t>
  </si>
  <si>
    <t>PTA 4357 JORASTI- SCOALA</t>
  </si>
  <si>
    <t>TACHE GABRIAN ION</t>
  </si>
  <si>
    <t>PTA 3080 MARCESTI</t>
  </si>
  <si>
    <t>COMUNA LIESTI</t>
  </si>
  <si>
    <t>LEA 20 KV LIESTI - PUTURI 30500302</t>
  </si>
  <si>
    <t>ROTRADE SRL</t>
  </si>
  <si>
    <t>JARISTEA</t>
  </si>
  <si>
    <t>PTA 9120 ROTRADE COPACI</t>
  </si>
  <si>
    <t>CRISTIAN IONUT</t>
  </si>
  <si>
    <t>PTA 4169 SURAIA 3 JUDECATORIE</t>
  </si>
  <si>
    <t>RADU VERONICA</t>
  </si>
  <si>
    <t>PTA 5323 PISCU 7 INT</t>
  </si>
  <si>
    <t>DANAILA STEFAN</t>
  </si>
  <si>
    <t>PTA 9756 POMPE APA UMBRARESTI</t>
  </si>
  <si>
    <t>COLEA CATALIN</t>
  </si>
  <si>
    <t>PTA 6016 SMARDAN INT</t>
  </si>
  <si>
    <t>LUNGULESCU MONICA-MIHAELA</t>
  </si>
  <si>
    <t>PT 282,</t>
  </si>
  <si>
    <t>MOCANU MARIAN-CATALIN</t>
  </si>
  <si>
    <t>PTA 5427 SCHELA CAP 1</t>
  </si>
  <si>
    <t>MATEI STELA</t>
  </si>
  <si>
    <t>PTM 0143 POSTA VECHE</t>
  </si>
  <si>
    <t>ORGANIZATIA UTILIZATORILOR DE APA PENTRUIRIGATII SPP8 AGROSERV GRIG MAICANESTI</t>
  </si>
  <si>
    <t>PTA 4454 SPP 8 MAICANESTI</t>
  </si>
  <si>
    <t>PTA 4036 POPESTI 2 ILIESCU</t>
  </si>
  <si>
    <t>COJOCARU RAMONA</t>
  </si>
  <si>
    <t>PTAB 1238 CARAGIALE</t>
  </si>
  <si>
    <t>STROPII VIETII SRL</t>
  </si>
  <si>
    <t>PTA 4207 MATCA 2</t>
  </si>
  <si>
    <t>BUZATU RICA</t>
  </si>
  <si>
    <t>GOLOGANU</t>
  </si>
  <si>
    <t>PTA 4566 MAGAZIN RASTOACA</t>
  </si>
  <si>
    <t>NICULET ELENA</t>
  </si>
  <si>
    <t>PTZ 0130 TBC</t>
  </si>
  <si>
    <t>TUTU DANIEL</t>
  </si>
  <si>
    <t>PTZ 1196 ANUL REVOLUTIEI</t>
  </si>
  <si>
    <t>PAROHIA DIECHENI IVESTI</t>
  </si>
  <si>
    <t>IVESTI</t>
  </si>
  <si>
    <t>PTA 4049 HALTA  BUCESTI</t>
  </si>
  <si>
    <t>MOROCA ALBERTINO</t>
  </si>
  <si>
    <t>PTZ 1180 T3 IC FRIMU</t>
  </si>
  <si>
    <t>FAVORIT IMPEX SRL</t>
  </si>
  <si>
    <t>GUGESTI</t>
  </si>
  <si>
    <t>PTA 4002 GUGESTI MOARA</t>
  </si>
  <si>
    <t>STOIAN SILVIU-SPIRIDON</t>
  </si>
  <si>
    <t>PTA 3187 UNIREA 2 BLOCURI</t>
  </si>
  <si>
    <t>MIHALACHE OVIDIU-COSMIN</t>
  </si>
  <si>
    <t>PTZ 0047 CT 2 MICRO 14 BUZAU</t>
  </si>
  <si>
    <t>ANDRIUTA GHITA</t>
  </si>
  <si>
    <t>PTZ 3157 CLORINARE</t>
  </si>
  <si>
    <t>PTA 0413 AUTOSERVICE LACU SARAT,</t>
  </si>
  <si>
    <t>VINTILA CAMELIA</t>
  </si>
  <si>
    <t>PTA 5513 ODAIA MANOLACHE  2 INT</t>
  </si>
  <si>
    <t>COSOREANU LUCIAN-LAURENTIU</t>
  </si>
  <si>
    <t>PTAB 2658 CIRESULUI</t>
  </si>
  <si>
    <t>MARICA LUCIA</t>
  </si>
  <si>
    <t>PTZ 0009 DESF T9 TIGLINA 2</t>
  </si>
  <si>
    <t>GLOBAL CASH &amp; CARY SRL</t>
  </si>
  <si>
    <t>PTZ 0084 ICM BUZAU</t>
  </si>
  <si>
    <t>ENVOLTECO ENERGY SRL</t>
  </si>
  <si>
    <t>SILISTEA</t>
  </si>
  <si>
    <t>LEA 20 KV SPP 4 30200303</t>
  </si>
  <si>
    <t>PERIOADA PROBE</t>
  </si>
  <si>
    <t>FILIP SORIN-BOGDAN</t>
  </si>
  <si>
    <t>LUCIENI</t>
  </si>
  <si>
    <t>PTA 2243 CIURARI</t>
  </si>
  <si>
    <t>JORASCU MIREL</t>
  </si>
  <si>
    <t>PTA 4003 MALU ALB 1</t>
  </si>
  <si>
    <t>MACOVEI GHEORGHE</t>
  </si>
  <si>
    <t>LAZAR AURELIA FLORENTINA</t>
  </si>
  <si>
    <t>PTA 4863 DRAGANESTI 7</t>
  </si>
  <si>
    <t>HARABAGIU CARMEN -ANCA</t>
  </si>
  <si>
    <t>STOICA MARIAN</t>
  </si>
  <si>
    <t>PTA 2352  VICTORIEI 2 GOLESTI</t>
  </si>
  <si>
    <t>MANOLACHE TUDOREL</t>
  </si>
  <si>
    <t>PTA 4147 SALCIA VECHE</t>
  </si>
  <si>
    <t>POEANA IONEL</t>
  </si>
  <si>
    <t>MOVILENI</t>
  </si>
  <si>
    <t>PTA 4020 MOVILENII DE SUS</t>
  </si>
  <si>
    <t>COMUNA CAMPURI</t>
  </si>
  <si>
    <t>LEA 20 KV CIMPURI 30400301</t>
  </si>
  <si>
    <t>SOLID COM SRL</t>
  </si>
  <si>
    <t>PTA 2889 SAT UNIREA 1</t>
  </si>
  <si>
    <t>VLAD FANICA</t>
  </si>
  <si>
    <t>PTA 5319 PISCU 4</t>
  </si>
  <si>
    <t>ADJUD</t>
  </si>
  <si>
    <t>SOCIETATEA ENERGETICA ELECTRICA SA</t>
  </si>
  <si>
    <t>VULTURU</t>
  </si>
  <si>
    <t>ST. VULTURU 110/20 KV</t>
  </si>
  <si>
    <t>BUSUIOC DOINA-ELENA</t>
  </si>
  <si>
    <t>PTZ 2712 TARA BIRSEI</t>
  </si>
  <si>
    <t>OPRISAN LIVIU-GEORGIAN</t>
  </si>
  <si>
    <t>PTA 2769 VALCELE  (VLAD TEPES)</t>
  </si>
  <si>
    <t>SCOALA GIMNAZIALA JARISTEA</t>
  </si>
  <si>
    <t>PTA 3120 JARISTEA 2</t>
  </si>
  <si>
    <t>MIDIA GREEN ENERGY SA</t>
  </si>
  <si>
    <t>GORNET</t>
  </si>
  <si>
    <t>LEA 20 KV MAGURELE 30100203</t>
  </si>
  <si>
    <t>APOSTOLESCU VALERIU</t>
  </si>
  <si>
    <t>PTAB 0125 STR. IZVOARE</t>
  </si>
  <si>
    <t>OLARU MARIAN-CATALIN</t>
  </si>
  <si>
    <t>PTA 4002 MALU ALB 3</t>
  </si>
  <si>
    <t>PTA 9391 STATIE EPURARE GALBINASI</t>
  </si>
  <si>
    <t>SERBAN CAMELIA CORNELIA</t>
  </si>
  <si>
    <t>PTA 2083 MALU CU FLORI</t>
  </si>
  <si>
    <t>OPREA GABRIEL RAZVAN</t>
  </si>
  <si>
    <t>SIRNA</t>
  </si>
  <si>
    <t>PTA 3038 VARNITA</t>
  </si>
  <si>
    <t>PTAB 5019 NR 2 DN26 SAT COSTI</t>
  </si>
  <si>
    <t>ANTON ION</t>
  </si>
  <si>
    <t>PTA 3066 GORGOTA</t>
  </si>
  <si>
    <t>TARBA ROMEL</t>
  </si>
  <si>
    <t>VALENI DAMBOVITA</t>
  </si>
  <si>
    <t>PTA 2060 VALENI DIMBOVITA</t>
  </si>
  <si>
    <t>ION DRAGOS</t>
  </si>
  <si>
    <t>FIENI</t>
  </si>
  <si>
    <t>PTA 4018 CUCUTENI SOSEA</t>
  </si>
  <si>
    <t>ORGANIZATIA UTILIZATORILOR DE APA PENTRU IRIGATII IVESTI PLOT 47</t>
  </si>
  <si>
    <t>PTZ 5087 SPP 47</t>
  </si>
  <si>
    <t>PTZ 6125</t>
  </si>
  <si>
    <t>ORGANIZATIA UTILIZATORILOR DE APA PENTRU IRIGATII BRANISTEA</t>
  </si>
  <si>
    <t>PTZ 6127 SPP 55</t>
  </si>
  <si>
    <t>OANCEA NICOLAE-SORIN</t>
  </si>
  <si>
    <t>PTAB 2280 MATRACA SCOALA</t>
  </si>
  <si>
    <t>GHILINTA BOGDAN-IONUT</t>
  </si>
  <si>
    <t>PTAB 3408 SAMURCASI</t>
  </si>
  <si>
    <t>ALEONTE AURICA</t>
  </si>
  <si>
    <t>PTA 2060 VARBILAU</t>
  </si>
  <si>
    <t>MATEI VASILICA</t>
  </si>
  <si>
    <t>PTA 6166 BREZOAELE</t>
  </si>
  <si>
    <t>MREANA NICOLAE</t>
  </si>
  <si>
    <t>PTA 5047 IONESTI</t>
  </si>
  <si>
    <t>CRISTEA MIHAELA-NICOLETA</t>
  </si>
  <si>
    <t>FASIE COSMIN-IONUT</t>
  </si>
  <si>
    <t>RAZVAD</t>
  </si>
  <si>
    <t>PTA 1305 VALEA VOIEVOZILOR</t>
  </si>
  <si>
    <t>NEGRU LUCIAN-RADU</t>
  </si>
  <si>
    <t>PTA 9618 MIHALCENI SCOALA AJUT. N</t>
  </si>
  <si>
    <t>CRISTIAN OVIDIU</t>
  </si>
  <si>
    <t>HULUBESTI</t>
  </si>
  <si>
    <t>PTA 5061 BUTOIU</t>
  </si>
  <si>
    <t>BUDOI CODRUT DAN</t>
  </si>
  <si>
    <t>PTAB 6280 CARTIER RUDEM</t>
  </si>
  <si>
    <t>LITOIU LIVIU</t>
  </si>
  <si>
    <t>PTA 3271 COMISANI</t>
  </si>
  <si>
    <t>GHINIES IULIANA</t>
  </si>
  <si>
    <t>PTA 7873 MINDRESTI 1</t>
  </si>
  <si>
    <t>PTA 4037 POPESTI CAMIN</t>
  </si>
  <si>
    <t>COSTE MARICEL</t>
  </si>
  <si>
    <t>PTA 7473 V MARULUI 2</t>
  </si>
  <si>
    <t>LEMNARU COSTEL</t>
  </si>
  <si>
    <t>PTZ 0165 ONT</t>
  </si>
  <si>
    <t>BARBUTA MIHAI</t>
  </si>
  <si>
    <t>PTAB 2745 MARULUI CAMPINEANCA</t>
  </si>
  <si>
    <t>VESELIU ALIS-GEORGETA</t>
  </si>
  <si>
    <t>GURA SUTII</t>
  </si>
  <si>
    <t>PTA 2065 GURA SUTII</t>
  </si>
  <si>
    <t>LAZAR DUMITRU</t>
  </si>
  <si>
    <t>PTA 3108 IMTF</t>
  </si>
  <si>
    <t>COMAN PAUL</t>
  </si>
  <si>
    <t>PUCHENI</t>
  </si>
  <si>
    <t>PTA 2130 PUCHENI</t>
  </si>
  <si>
    <t>IANCU ION</t>
  </si>
  <si>
    <t>GORNET-CRICOV</t>
  </si>
  <si>
    <t>PTA 2041 GORNET CRICOV</t>
  </si>
  <si>
    <t>CEOROMILA IULIAN</t>
  </si>
  <si>
    <t>PTA 5261 CUDALBI 6</t>
  </si>
  <si>
    <t>COMUNA URECHESTI</t>
  </si>
  <si>
    <t>URECHESTI</t>
  </si>
  <si>
    <t>PTA 4038 URECHESTI PALANCA</t>
  </si>
  <si>
    <t>CIOBANU TOMA</t>
  </si>
  <si>
    <t>PTA 2358 SMA GOLESTI</t>
  </si>
  <si>
    <t>BUTAN GRUP SRL</t>
  </si>
  <si>
    <t>LEA 20 KV CIORANI 30100403</t>
  </si>
  <si>
    <t>AGROVERON GROUP SRL</t>
  </si>
  <si>
    <t>PTAB  2721 CUP</t>
  </si>
  <si>
    <t>PTZ 6125 SPP 48</t>
  </si>
  <si>
    <t>COMUNA SUHURLUI</t>
  </si>
  <si>
    <t>LEA 20 KV PECHEA _ CUCA  30500401</t>
  </si>
  <si>
    <t>TUDORACHE VIOREL</t>
  </si>
  <si>
    <t>NAMOLOASA</t>
  </si>
  <si>
    <t>PTA 5873 NAMOLOASA TARG SFAT NR 3</t>
  </si>
  <si>
    <t>PENSIUNEA CASA MAJESTIC S.R.L.</t>
  </si>
  <si>
    <t>PTZ 1190 CUZA VODA</t>
  </si>
  <si>
    <t>PTAB 5125 PECHEA 8 BLOCURI</t>
  </si>
  <si>
    <t>PNE RO SUNLIGHT 6 SRL</t>
  </si>
  <si>
    <t>OJOC GHEORGHE</t>
  </si>
  <si>
    <t>COMUNA TATARANI</t>
  </si>
  <si>
    <t>LEA 20 KV TATARANI 30600202</t>
  </si>
  <si>
    <t>COMUNA BILCIURESTI</t>
  </si>
  <si>
    <t>LEA 20 KV ISCIP BILCIURESTI 30600302</t>
  </si>
  <si>
    <t>COMUNA NICULESTI</t>
  </si>
  <si>
    <t>NICULESTI</t>
  </si>
  <si>
    <t>COMUNA VALEA LUNGA</t>
  </si>
  <si>
    <t>LEA 20 KV COLIBASI 30600203</t>
  </si>
  <si>
    <t>COMUNA LUCIENI</t>
  </si>
  <si>
    <t>PTA 9342 DEP CIMENT IEELIF TULUCESTI</t>
  </si>
  <si>
    <t>COTESTI</t>
  </si>
  <si>
    <t>LAZAR MARIAN</t>
  </si>
  <si>
    <t>PTA 4047 ROINITA IVESTI</t>
  </si>
  <si>
    <t>ANIM FS RECRUITING SRL</t>
  </si>
  <si>
    <t>LEA 20 KV BERESTI - RADESTI 30500403</t>
  </si>
  <si>
    <t>COMUNA BOLOTESTI</t>
  </si>
  <si>
    <t>BOLOTESTI</t>
  </si>
  <si>
    <t>LEA 20 KV CERAMICA 30400202</t>
  </si>
  <si>
    <t>TANASESCU CATALIN ADRIAN</t>
  </si>
  <si>
    <t>PTA 1138 BUCOV</t>
  </si>
  <si>
    <t>COSTACHE VALERIA</t>
  </si>
  <si>
    <t>SOTANGA</t>
  </si>
  <si>
    <t>PTA 4145 TEIS - SATUL NOU</t>
  </si>
  <si>
    <t>SOLARA SGB S.R.L.</t>
  </si>
  <si>
    <t>LEA 20 KV SCHELA _ PECHEA  30500401</t>
  </si>
  <si>
    <t>ORAS ODOBESTI</t>
  </si>
  <si>
    <t>DUMBRAVA</t>
  </si>
  <si>
    <t>LEA 20 KV DUMBRAVA 30100404</t>
  </si>
  <si>
    <t>COMUNA DRAGOMIRESTI</t>
  </si>
  <si>
    <t>COMUNA NUCET</t>
  </si>
  <si>
    <t xml:space="preserve"> NUCET</t>
  </si>
  <si>
    <t>LEA 20 KV MATEI VOIEVOD 30600202</t>
  </si>
  <si>
    <t xml:space="preserve"> GURA SUTII</t>
  </si>
  <si>
    <t>LEA 20 KV SUTA 30600202</t>
  </si>
  <si>
    <t>ZAINESCU NECULAI</t>
  </si>
  <si>
    <t>PTA 1209 PLEASA</t>
  </si>
  <si>
    <t>COMUNA BEZDEAD</t>
  </si>
  <si>
    <t>BEZDEAD</t>
  </si>
  <si>
    <t>LEA 20 KV PUCIOASA 30600204</t>
  </si>
  <si>
    <t>COMUNA BUCIUMENI</t>
  </si>
  <si>
    <t>LEA 20 KV DOBRESTI 30600204</t>
  </si>
  <si>
    <t>COMUNA POTLOGI</t>
  </si>
  <si>
    <t>POTLOGI</t>
  </si>
  <si>
    <t>LEA 20 KV TITU 30600302</t>
  </si>
  <si>
    <t>COMUNA MALU CU FLORI</t>
  </si>
  <si>
    <t>COMUNA CORNATELU</t>
  </si>
  <si>
    <t>CORNATELU</t>
  </si>
  <si>
    <t>LEA 20 KV CORNATEL 30600203</t>
  </si>
  <si>
    <t>COMUNA COSTESTII DIN VALE</t>
  </si>
  <si>
    <t>COSTESTII DIN VALE</t>
  </si>
  <si>
    <t>LEA 20 KV COSTESTI 30600302</t>
  </si>
  <si>
    <t>ORASUL RACARI</t>
  </si>
  <si>
    <t>MANEA VIOREL</t>
  </si>
  <si>
    <t>JUDETUL GALATI</t>
  </si>
  <si>
    <t>BRAHASESTI</t>
  </si>
  <si>
    <t>PTA 4444 BRAHASESTI 2</t>
  </si>
  <si>
    <t>LEA 20 KV BERESTI - SUCEVENI 30500403</t>
  </si>
  <si>
    <t>DRAGUSENI</t>
  </si>
  <si>
    <t>PTA 7167 FUNDEANU INT</t>
  </si>
  <si>
    <t>SLOBOZIA CONACHI</t>
  </si>
  <si>
    <t>PTA 5105 SLOBOZIA CONACHI 8</t>
  </si>
  <si>
    <t>PTA 4038 CIRESI IVESTI</t>
  </si>
  <si>
    <t>ROSU ION</t>
  </si>
  <si>
    <t>PTA 4307 MATCA 7.3</t>
  </si>
  <si>
    <t>ISTRATE IONICA</t>
  </si>
  <si>
    <t>PTA 7474 VALEA MARULUI 5</t>
  </si>
  <si>
    <t>COMUNA SALCIOARA</t>
  </si>
  <si>
    <t>SALCIOARA</t>
  </si>
  <si>
    <t>LEA 20 KV MIRCEA VODA 30600302</t>
  </si>
  <si>
    <t>FERU COSTEL</t>
  </si>
  <si>
    <t>COSMESTI</t>
  </si>
  <si>
    <t>PTA 4560 COSMESTI 2 DELURENI</t>
  </si>
  <si>
    <t>CRIS-TIM FAMILY HOLDING SRL</t>
  </si>
  <si>
    <t>LEA 20 KV MORENI 1 ST. FLORESTI 30100303</t>
  </si>
  <si>
    <t>TEPU</t>
  </si>
  <si>
    <t>MUNICIPIUL FOCSANI</t>
  </si>
  <si>
    <t>LES 20 KV BAZINE ACUMULARE 30400201</t>
  </si>
  <si>
    <t>ELCOMEX SOLAR ENERGY SRL</t>
  </si>
  <si>
    <t>ST. MAXENU 110/20 KV</t>
  </si>
  <si>
    <t>ORAS FIENI</t>
  </si>
  <si>
    <t>MANESTI</t>
  </si>
  <si>
    <t>ORAS VALENII DE MUNTE</t>
  </si>
  <si>
    <t>LEA 20 KV SLANIC 1 30100201</t>
  </si>
  <si>
    <t>PUPEZESCU ELENA</t>
  </si>
  <si>
    <t>MORENI</t>
  </si>
  <si>
    <t>PTA 3348 MORENI</t>
  </si>
  <si>
    <t>ORENDI FLORINA</t>
  </si>
  <si>
    <t>PTZ 0028 POLITIA JUDETEANA</t>
  </si>
  <si>
    <t>ENERGY SOLIS SRL</t>
  </si>
  <si>
    <t>IP</t>
  </si>
  <si>
    <t>LEA 20 KV MINA BAI ZAUAN</t>
  </si>
  <si>
    <t>SIMEX S.A.</t>
  </si>
  <si>
    <t>SIMLEU SILVANIEI</t>
  </si>
  <si>
    <t>ST.110/20 kV Simleu</t>
  </si>
  <si>
    <t>TERMOFICARE NAPOCA SA</t>
  </si>
  <si>
    <t>LEA 20KV BACIU - APAHIDA</t>
  </si>
  <si>
    <t>RUS ALEX</t>
  </si>
  <si>
    <t>PTAB BORHANCI 2</t>
  </si>
  <si>
    <t>TARKO GHEORGHE</t>
  </si>
  <si>
    <t>PTAB VALEA TAUTULUI</t>
  </si>
  <si>
    <t>POLGAR TAMAS</t>
  </si>
  <si>
    <t>PTA 5420 BABESTI-SM</t>
  </si>
  <si>
    <t>KALLOS ROXANA FELICIA</t>
  </si>
  <si>
    <t>PTAB 1009 DRUM DARA</t>
  </si>
  <si>
    <t>U.K.E SRL</t>
  </si>
  <si>
    <t>LES 6 KV CEIL-PA4</t>
  </si>
  <si>
    <t>COMUNA BISTRITA BIRGAULUI</t>
  </si>
  <si>
    <t>ROSTAS MARIN</t>
  </si>
  <si>
    <t>HUEDIN</t>
  </si>
  <si>
    <t>PTA PIATA HUEDIN</t>
  </si>
  <si>
    <t>COSTIN EDWIN</t>
  </si>
  <si>
    <t>PTA 5708 DOBA1-SM</t>
  </si>
  <si>
    <t>STAR GATE SRL</t>
  </si>
  <si>
    <t>ILVA MICA</t>
  </si>
  <si>
    <t>LEA 20 KV NASAUD - SINGEORZ BAI</t>
  </si>
  <si>
    <t>COMUNA REMETEA CHIOARULUI</t>
  </si>
  <si>
    <t>REMETEA CHIOARULUI</t>
  </si>
  <si>
    <t>PTA 2 REMECIOARA</t>
  </si>
  <si>
    <t>ROTTER NORBERT</t>
  </si>
  <si>
    <t>PTAB 5 TAUTI MAGHERAUS</t>
  </si>
  <si>
    <t>PUIU ALIN MARIN</t>
  </si>
  <si>
    <t>PTZ BYRON</t>
  </si>
  <si>
    <t>LEA 20 KV ST.CAREI 1 - CRAIDOROLT(AXA)</t>
  </si>
  <si>
    <t>ABC DOINA SRL</t>
  </si>
  <si>
    <t>PTAB 2857 STRAND 3 TASNAD</t>
  </si>
  <si>
    <t>OLTIRENT INVEST SRL</t>
  </si>
  <si>
    <t>PTZ 8083 BAZA RECEPTIE</t>
  </si>
  <si>
    <t>NEAGOS MATEI</t>
  </si>
  <si>
    <t>PTAB CAMPULUI CAPAT</t>
  </si>
  <si>
    <t>PTA EPURARE ICLOD</t>
  </si>
  <si>
    <t>BALANCESCU SEBASTIAN VALENTIN</t>
  </si>
  <si>
    <t>PTA 3726 IANCULESTI</t>
  </si>
  <si>
    <t>ZELE IACOB</t>
  </si>
  <si>
    <t>CAMARZANA</t>
  </si>
  <si>
    <t>PTA 4423 CAMARZANA 3-SM</t>
  </si>
  <si>
    <t>SORTILEMN SA</t>
  </si>
  <si>
    <t>GHERLA</t>
  </si>
  <si>
    <t>SEB 65MW SM SRL</t>
  </si>
  <si>
    <t>MOCAN CAMELIA-ELENA</t>
  </si>
  <si>
    <t>PTAB 2 SOMESULUI FLORESTI</t>
  </si>
  <si>
    <t>DAX ENERGY FOUR S.R.L.</t>
  </si>
  <si>
    <t>LEA 20 KV ABATOR PASARI</t>
  </si>
  <si>
    <t>STRUCTONICA SRL</t>
  </si>
  <si>
    <t>PTAB TEBEI</t>
  </si>
  <si>
    <t>EUROALPIN EXPRESS SRL</t>
  </si>
  <si>
    <t>PTAB EUROALPIN 2</t>
  </si>
  <si>
    <t>TAP EUGEN</t>
  </si>
  <si>
    <t>AUSEU</t>
  </si>
  <si>
    <t>PTA GROSI 2</t>
  </si>
  <si>
    <t>GHIURAU ANCUTA MARIA</t>
  </si>
  <si>
    <t>SIMBATA</t>
  </si>
  <si>
    <t>PTA 332 OGESTI ROTARESTI</t>
  </si>
  <si>
    <t>JUDETUL BISTRITA-NASAUD</t>
  </si>
  <si>
    <t>PTZ B-TA CASA COPILULUI</t>
  </si>
  <si>
    <t>PTAB B-TA TUDOR JARDA</t>
  </si>
  <si>
    <t>LES 20 KV NASAUD - DISTRIBUITOR 2</t>
  </si>
  <si>
    <t>PTAB PRIMARIE M.VITEAZU</t>
  </si>
  <si>
    <t>COMUNA CRASNA</t>
  </si>
  <si>
    <t>CRASNA</t>
  </si>
  <si>
    <t>YANNGO SRL</t>
  </si>
  <si>
    <t>LEA 20 KV JUCU - APAHIDA</t>
  </si>
  <si>
    <t>RETEGAN LIUTA ANUTA</t>
  </si>
  <si>
    <t>LUNCA ILVEI</t>
  </si>
  <si>
    <t>PTA LUNCA ILVEI 3</t>
  </si>
  <si>
    <t>COMUNA DRAGESTI</t>
  </si>
  <si>
    <t>DRAGESTI</t>
  </si>
  <si>
    <t>LEA 20kV Oradea Sud-Beius 60200201</t>
  </si>
  <si>
    <t>VIILE SATU MARE</t>
  </si>
  <si>
    <t>ADMINISTRATIA NATIONALA APELE ROMANE -ADMINISTRATIA BAZINALA DE APA CRISURI</t>
  </si>
  <si>
    <t>PTA 2 SACUENI FINTINA</t>
  </si>
  <si>
    <t>MUNICIPIUL BAIA MARE</t>
  </si>
  <si>
    <t>PTZ 176 BAIA MARE</t>
  </si>
  <si>
    <t>COMUNA JOSENII BARGAULUI</t>
  </si>
  <si>
    <t>JOSENII BARGAULUI</t>
  </si>
  <si>
    <t>LEA 20 KV PR BARGAU - BISTRITA 4</t>
  </si>
  <si>
    <t>COMUNA BALC</t>
  </si>
  <si>
    <t>LEA 20kV Suplac-Marghita</t>
  </si>
  <si>
    <t>ALMASU</t>
  </si>
  <si>
    <t>BORO SOLAR SRL</t>
  </si>
  <si>
    <t>BOROD</t>
  </si>
  <si>
    <t>MEGA WATT PRODUCTION SRL</t>
  </si>
  <si>
    <t>LEA 20 KV R BOTIZ-SM</t>
  </si>
  <si>
    <t>KARTING TRANSILVANIA SRL</t>
  </si>
  <si>
    <t>MICA</t>
  </si>
  <si>
    <t>PTA KART NIRES</t>
  </si>
  <si>
    <t>COMUNA CAMARASU</t>
  </si>
  <si>
    <t>CAMARASU</t>
  </si>
  <si>
    <t>COMUNA CAPUSU MARE</t>
  </si>
  <si>
    <t xml:space="preserve"> CAPUSU MARE</t>
  </si>
  <si>
    <t xml:space="preserve"> MIHAI VITEAZU</t>
  </si>
  <si>
    <t>POIENI</t>
  </si>
  <si>
    <t>MORAR LAZARUC-DORINEL</t>
  </si>
  <si>
    <t>PTZ AUREL VLAICU</t>
  </si>
  <si>
    <t>SUCIU EMIL</t>
  </si>
  <si>
    <t>NOJORID</t>
  </si>
  <si>
    <t>PTAB PAUSA 3</t>
  </si>
  <si>
    <t>PTZ 13 BM GRUP SCOLAR</t>
  </si>
  <si>
    <t>CUCUIET MIRELA</t>
  </si>
  <si>
    <t>PTAB 5400 CORODAN LAZURI</t>
  </si>
  <si>
    <t>MAN FLORIN - IOAN INTREPRINDERE INDIVIDUALA</t>
  </si>
  <si>
    <t>LEA 20 KV TG.LAPUS-LAPUSUL ROM</t>
  </si>
  <si>
    <t>SC PNE RO SOLAR 3 SRL</t>
  </si>
  <si>
    <t>LEA 110 KV ORADEA SUD-ALESD C2</t>
  </si>
  <si>
    <t>LUCACIU MARIUS-MARCEL</t>
  </si>
  <si>
    <t>COMUNA CEFA</t>
  </si>
  <si>
    <t>CEFA</t>
  </si>
  <si>
    <t>PTA CAP CEFA</t>
  </si>
  <si>
    <t>NITA PAUL EUGEN</t>
  </si>
  <si>
    <t>OPTIMUM CARE ACCOMMODATION S.R.L.</t>
  </si>
  <si>
    <t>LEA 20 KV NEGRESTI-CALINESTI-SM</t>
  </si>
  <si>
    <t>PINTEA CONSTRUCT SRL</t>
  </si>
  <si>
    <t>RUNCAN BULGEREAN ALEXANDRA</t>
  </si>
  <si>
    <t>PTZ 7315 CASA PIONIERILOR</t>
  </si>
  <si>
    <t>COMUNA RUS</t>
  </si>
  <si>
    <t>RUS</t>
  </si>
  <si>
    <t>PTA 6052 RUS ASFALT</t>
  </si>
  <si>
    <t>COMUNA CALNIC</t>
  </si>
  <si>
    <t>CALNIC</t>
  </si>
  <si>
    <t>M TABAC SRL</t>
  </si>
  <si>
    <t>MIERCUREA CIUC</t>
  </si>
  <si>
    <t>PA 6 20/0.4 KV M-CIUC</t>
  </si>
  <si>
    <t>LORINCZ MARGIT INTREPRINDERE INDIVIDUALA</t>
  </si>
  <si>
    <t>PTA 7 20/0.4 KV CORUND</t>
  </si>
  <si>
    <t>FIRST TOP SHINE SRL</t>
  </si>
  <si>
    <t>COMUNA CIUGUD</t>
  </si>
  <si>
    <t>HADA MIHAIL</t>
  </si>
  <si>
    <t>PTAB 194 20/0.4 KV ALBA</t>
  </si>
  <si>
    <t>ANDY ZOOFARM SRL</t>
  </si>
  <si>
    <t>TUSNAD</t>
  </si>
  <si>
    <t>PTA 2 20/0.4 KV TUSNAD NOU</t>
  </si>
  <si>
    <t>BISERICA BAPTISTA ROMANA BRASOV</t>
  </si>
  <si>
    <t>STROIE MARIA IZABELA</t>
  </si>
  <si>
    <t>SITA BUZAULUI</t>
  </si>
  <si>
    <t>PTA 1 20/0.4 KV SITA BUZAULUI</t>
  </si>
  <si>
    <t>RASNOV</t>
  </si>
  <si>
    <t>TATARU FLORIN-GHEORGHE</t>
  </si>
  <si>
    <t>PTA 2 20/0.4 KV VISTISOARA</t>
  </si>
  <si>
    <t>URS GHEORGHE</t>
  </si>
  <si>
    <t>NASAUDEAN EMIL</t>
  </si>
  <si>
    <t>ZAGON VIOREL-LUCIAN</t>
  </si>
  <si>
    <t>PTA 22 20/0.4 KV CORUNCA</t>
  </si>
  <si>
    <t>BAIU NICOLAE-ADRIAN</t>
  </si>
  <si>
    <t>PTZ 3 ZARNESTI</t>
  </si>
  <si>
    <t>PIANU</t>
  </si>
  <si>
    <t>LEA 20 KV SEBES-PIAN 7D01O312</t>
  </si>
  <si>
    <t>MUNICIPIUL MEDIAS</t>
  </si>
  <si>
    <t>PTZ 55 20/0.4 KV MEDIAS</t>
  </si>
  <si>
    <t>ERP TARGU MURES SRL</t>
  </si>
  <si>
    <t>PTAB 481 20/0.4 KV MOBILIA</t>
  </si>
  <si>
    <t>NAGY LASZLO</t>
  </si>
  <si>
    <t>ADDA CONSTRUCT SRL</t>
  </si>
  <si>
    <t>PTZ 139 20/0.4 KV PASCU</t>
  </si>
  <si>
    <t>POP MARIUS</t>
  </si>
  <si>
    <t>CORABIAN RADU ROMI</t>
  </si>
  <si>
    <t>BAUKNECHT COM SRL</t>
  </si>
  <si>
    <t>POPA CRISTIAN RADU</t>
  </si>
  <si>
    <t>COMUNA CARTISOARA</t>
  </si>
  <si>
    <t>CARTISOARA</t>
  </si>
  <si>
    <t>PTAB 12 20/0.4 KV CARTISOARA</t>
  </si>
  <si>
    <t>GENERAL SECURITY SRL</t>
  </si>
  <si>
    <t>PTZ 1335 6/0.4 KV BRASOV - CAM. CFR</t>
  </si>
  <si>
    <t>SOCIETATEA NATIONALA DE TRANSPORT GAZE NATURALE TRANSGAZ SA</t>
  </si>
  <si>
    <t>PTZ 108 20/0.4 KV MEDIAS</t>
  </si>
  <si>
    <t>SC PROMOBIL SRL</t>
  </si>
  <si>
    <t>TARGU SECUIESC</t>
  </si>
  <si>
    <t>PTAB 25 20/0.4 KV TG. SECUIESC</t>
  </si>
  <si>
    <t>TOPLITA SOLAR ONE S.R.L</t>
  </si>
  <si>
    <t>DAS WATT S.R.L.</t>
  </si>
  <si>
    <t>CORTI SOLAR SRL</t>
  </si>
  <si>
    <t>VALEA MARE</t>
  </si>
  <si>
    <t>LEA 110 KV COVASNA-I.BUZAULUI</t>
  </si>
  <si>
    <t>COMUNA DAIA ROMANA</t>
  </si>
  <si>
    <t>COMUNA BARCANI</t>
  </si>
  <si>
    <t>BARCANI</t>
  </si>
  <si>
    <t>PTA 1 20/0.4 KV SARAMAS</t>
  </si>
  <si>
    <t>HQ CURAT SRL</t>
  </si>
  <si>
    <t>STATIA SANPAUL 110/20 KV</t>
  </si>
  <si>
    <t>INSTALATIE NOUA- stocare</t>
  </si>
  <si>
    <t>HQ PLUS SRL</t>
  </si>
  <si>
    <t>MUNICIPIUL ALBA IULIA</t>
  </si>
  <si>
    <t>LES 20 KV PT 50 ALBA 7D01O312</t>
  </si>
  <si>
    <t>COMUNA NOSLAC</t>
  </si>
  <si>
    <t>NOSLAC</t>
  </si>
  <si>
    <t>LEA 20 KV GABUD 7D01O313</t>
  </si>
  <si>
    <t>PTA 1 20/0.4 KV VALEA LUNGA</t>
  </si>
  <si>
    <t>COMUNA SASCIORI</t>
  </si>
  <si>
    <t>SASCIORI</t>
  </si>
  <si>
    <t>LEA 20 KV PETRESTI 7D01O312</t>
  </si>
  <si>
    <t>COMUNA SANPETRU</t>
  </si>
  <si>
    <t>SC GEOPAL SRL</t>
  </si>
  <si>
    <t>REDISZA S.A.</t>
  </si>
  <si>
    <t>VELTOL STRONG CORPORATION SRL</t>
  </si>
  <si>
    <t>LEA 20 KV COMPRIMARE ERNEI 7D27O312</t>
  </si>
  <si>
    <t>LEA 20 KV AIUD OCNA MURES 7D01O313</t>
  </si>
  <si>
    <t>DORIPESCO SA</t>
  </si>
  <si>
    <t>PTA 7 ROTBAV</t>
  </si>
  <si>
    <t>DUDUC MIRELA GEORGETA</t>
  </si>
  <si>
    <t>PTAB 148 SACELE</t>
  </si>
  <si>
    <t>COMUNA SITA BUZAULUI</t>
  </si>
  <si>
    <t>LEA 20 KV PREJMER 7D15O313</t>
  </si>
  <si>
    <t>MIRCA MARIUS-CATALIN</t>
  </si>
  <si>
    <t>CUGIR</t>
  </si>
  <si>
    <t>PTZ 13 6/0.4 KV CUGIR</t>
  </si>
  <si>
    <t>YTY COM PROD SRL</t>
  </si>
  <si>
    <t>LEA 20 KV UNGHENI-AUTOSERVICE 7D27O312</t>
  </si>
  <si>
    <t>BREAZ MIHAI</t>
  </si>
  <si>
    <t>SANTIMBRU</t>
  </si>
  <si>
    <t>"PTA 2 20/0.4 KV GALTIU"</t>
  </si>
  <si>
    <t>DALYA VILMOS</t>
  </si>
  <si>
    <t>PTA 320 20/0.4 KV BESA</t>
  </si>
  <si>
    <t>MIRCA ADRIANA</t>
  </si>
  <si>
    <t>PTA 2 20/0.4 KV PIANU DE SUS</t>
  </si>
  <si>
    <t>PTAB 650603 20/0.4 KV MAGNETIC PARK-2</t>
  </si>
  <si>
    <t>PADURARU MARIUS PETRU</t>
  </si>
  <si>
    <t>COMUNA SASCHIZ</t>
  </si>
  <si>
    <t>SASCHIZ</t>
  </si>
  <si>
    <t>LEA 20 KV SIGHISOARA-CRISTUR 7D27O314</t>
  </si>
  <si>
    <t>FABIAN LASZLO</t>
  </si>
  <si>
    <t>BEICA DE JOS</t>
  </si>
  <si>
    <t>PTA 1 20/0.4 KV BEICA DE JOS</t>
  </si>
  <si>
    <t>FAMI ELECTRONIC SRL</t>
  </si>
  <si>
    <t>PTAB 591509 20/0.4 KV DSV</t>
  </si>
  <si>
    <t>NEAGA GHEORGHE</t>
  </si>
  <si>
    <t>PTAB 8 6/0.4 KV CUGIR</t>
  </si>
  <si>
    <t>KERESZTESI DOMOKOS-ISTVAN</t>
  </si>
  <si>
    <t>PTZ 58 20/0.4 KV KOROSI CSOMA SANDOR</t>
  </si>
  <si>
    <t>LUNCA</t>
  </si>
  <si>
    <t>PTA 2 20/0.4 KV LOGIG</t>
  </si>
  <si>
    <t>DANBORCOM SRL</t>
  </si>
  <si>
    <t>INTERTRANS DAN SRL</t>
  </si>
  <si>
    <t>PTZ 84 20/0.4 KV REGHIN</t>
  </si>
  <si>
    <t>BERNEA TIBERIU GABRIEL</t>
  </si>
  <si>
    <t>"PTZ 5532 6/0.4 KV BRASOV"</t>
  </si>
  <si>
    <t>PUSCAS CLAUDIU</t>
  </si>
  <si>
    <t>PTZ 120 20/0.4 KV REGHIN</t>
  </si>
  <si>
    <t>HOLZ CENTER SRL</t>
  </si>
  <si>
    <t>GORNESTI</t>
  </si>
  <si>
    <t>LEA 20 KV REGHIN-GORNESTI 7D27O312</t>
  </si>
  <si>
    <t>PINTEA LIVIA</t>
  </si>
  <si>
    <t>MOSNA</t>
  </si>
  <si>
    <t>PTZ 1 20/0.4 KV MOSNA</t>
  </si>
  <si>
    <t>COMUNA VADU MOTILOR</t>
  </si>
  <si>
    <t>VADU MOTILOR</t>
  </si>
  <si>
    <t>PTA 1 20/0.4 KV VADU MOTILOR</t>
  </si>
  <si>
    <t>VELTOL STRONG CORPORATION S.R.L.</t>
  </si>
  <si>
    <t>LEA 20 KV LIVEZENI-REGHIN 7D27O313</t>
  </si>
  <si>
    <t>TRUSCA FLORENTIN</t>
  </si>
  <si>
    <t>PTA 6 HARMAN</t>
  </si>
  <si>
    <t>DJANGOWATT S.R.L.</t>
  </si>
  <si>
    <t>STATIA ZLATNA 110/20 KV</t>
  </si>
  <si>
    <t>INSTALATIE NOUA IS</t>
  </si>
  <si>
    <t>HERMANNSTADT SOLAR ENERGY S.R.L.</t>
  </si>
  <si>
    <t>STATIA SIBIU NORD 110/20 KV</t>
  </si>
  <si>
    <t>PANDA INVESTMENT SRL</t>
  </si>
  <si>
    <t>STATIA TUSNAD 110/27.5/20 KV</t>
  </si>
  <si>
    <t>COMUNA CERGAU</t>
  </si>
  <si>
    <t>CERGAU</t>
  </si>
  <si>
    <t>PTA 1 20/0.4 KV CERGAU MARE</t>
  </si>
  <si>
    <t>BODNAR ALEXANDRU</t>
  </si>
  <si>
    <t>PTZ 11 20/0.4 KV MEDIAS</t>
  </si>
  <si>
    <t>TRANSGAT-SORT SRL</t>
  </si>
  <si>
    <t>BUDILA</t>
  </si>
  <si>
    <t>PTA 128 20/0.4 KV BUDILA</t>
  </si>
  <si>
    <t>HANG EMIL</t>
  </si>
  <si>
    <t>PTAB 180 20/0.4 KV ALBA</t>
  </si>
  <si>
    <t>ADI DRAG TRANS SRL</t>
  </si>
  <si>
    <t>PAPARA IOAN</t>
  </si>
  <si>
    <t>TARNAVA</t>
  </si>
  <si>
    <t>PTA 5 20/0.4 KV TARNAVA</t>
  </si>
  <si>
    <t>CENTRUL CHINOLOGIC DR.AUREL GREBLEASIBIU</t>
  </si>
  <si>
    <t>UAT COMUNA TARLUNGENI</t>
  </si>
  <si>
    <t>LEA 20 KV ST SACELE - AVICOLA CARPINIS</t>
  </si>
  <si>
    <t>TEIUS SOLAR SRL</t>
  </si>
  <si>
    <t>TEIUS</t>
  </si>
  <si>
    <t>LEA 110 kV Alba Iulia – Aiud,</t>
  </si>
  <si>
    <t>ACTUALIZARE ATR +IS</t>
  </si>
  <si>
    <t>CEF IASI SC OMV PETROM MARKETING SRL</t>
  </si>
  <si>
    <t>ANTREPRIZA DE CONSTRUCTII DRUMURI S</t>
  </si>
  <si>
    <t>CEF ROZNOV ANTREPRIZA DE CONSTRUCTII DRUMURI S</t>
  </si>
  <si>
    <t>COMUNA HOLBOCA</t>
  </si>
  <si>
    <t>CEF HOLBOCA COMUNA HOLBOCA</t>
  </si>
  <si>
    <t>COMUNA HANTESTI</t>
  </si>
  <si>
    <t>CEF HANTESTI COMUNA HANTESTI</t>
  </si>
  <si>
    <t>ORASUL VICOVU DE SUS</t>
  </si>
  <si>
    <t>CEF VICOVU DE SUS ORASUL VICOVU DE SUS</t>
  </si>
  <si>
    <t>BULIGA ION</t>
  </si>
  <si>
    <t>CEF SUCEAVA  BULIGA ION</t>
  </si>
  <si>
    <t>SC CERAVIS SRL</t>
  </si>
  <si>
    <t>CEF ITESTI SC CERAVIS SRL</t>
  </si>
  <si>
    <t>SC ROMCONSTRUCTOR SRL</t>
  </si>
  <si>
    <t>CEF SASCUT SC ROMCONSTRUCTOR SRL</t>
  </si>
  <si>
    <t>COMUNA IANA</t>
  </si>
  <si>
    <t>CEF IANA COMUNA IANA</t>
  </si>
  <si>
    <t>SC FANFLOR SRL</t>
  </si>
  <si>
    <t>CEF CIRJOAIA SC FANFLOR SRL</t>
  </si>
  <si>
    <t>SCOALA GIMNAZIALA CONSTANTIN PANTIR</t>
  </si>
  <si>
    <t>CEF GRINTIES SCOALA GIMNAZIALA CONSTANTIN PANTIR</t>
  </si>
  <si>
    <t>COMUNA DURNESTI</t>
  </si>
  <si>
    <t>CEF DURNESTI COMUNA DURNESTI</t>
  </si>
  <si>
    <t>SC TENT CO SRL</t>
  </si>
  <si>
    <t>CEF VALEA LUPULUI SC TENT CO SRL</t>
  </si>
  <si>
    <t>SC MOLDOVA TIGANASI SA</t>
  </si>
  <si>
    <t>CEF PROBOTA SC MOLDOVA TIGANASI SA</t>
  </si>
  <si>
    <t>COMUNA PARINCEA</t>
  </si>
  <si>
    <t>CEF PARINCEA COMUNA PARINCEA</t>
  </si>
  <si>
    <t>CEF NANESTI COMUNA PARINCEA</t>
  </si>
  <si>
    <t>CEF VLADNIC COMUNA PARINCEA</t>
  </si>
  <si>
    <t>SIMIONESCU ESMERALDA-DESPINA</t>
  </si>
  <si>
    <t>CEF IASI SIMIONESCU ESMERALDA-DESPINA</t>
  </si>
  <si>
    <t>SC TAKEANDEAT SRL</t>
  </si>
  <si>
    <t>CEF IASI SC TAKEANDEAT SRL</t>
  </si>
  <si>
    <t>COMUNA STULPICANI</t>
  </si>
  <si>
    <t>CEF STULPICANI COMUNA STULPICANI</t>
  </si>
  <si>
    <t>CEF GEMENEA COMUNA STULPICANI</t>
  </si>
  <si>
    <t>CEF SLATIOARA  COMUNA STULPICANI</t>
  </si>
  <si>
    <t>SOCIETATEA AGRICOLA AGROIND BEREZEN</t>
  </si>
  <si>
    <t>CEF BEREZENI SOCIETATEA AGRICOLA AGROIND BEREZEN</t>
  </si>
  <si>
    <t>SC S.A.R. DEBIT PRODUCT S.R.L.</t>
  </si>
  <si>
    <t>CEF FILIPESTI SC S.A.R. DEBIT PRODUCT S.R.L.</t>
  </si>
  <si>
    <t>CEF VADU NEGRILESEI COMUNA STULPICANI</t>
  </si>
  <si>
    <t>SC CASA DE VINURI COTNARI SRL</t>
  </si>
  <si>
    <t>CEF COTNARI SC CASA DE VINURI COTNARI SRL</t>
  </si>
  <si>
    <t>OLARIU OVIDIU-IOAN</t>
  </si>
  <si>
    <t>CEF SFANTU ILIE OLARIU OVIDIU-IOAN</t>
  </si>
  <si>
    <t>SC TRANSAERO INVESTMENT GROUP SRL</t>
  </si>
  <si>
    <t>CEF BACAU SC TRANSAERO INVESTMENT GROUP SRL</t>
  </si>
  <si>
    <t>SC VEL PITAR SRL</t>
  </si>
  <si>
    <t>CEF IASI SC VEL PITAR SRL</t>
  </si>
  <si>
    <t>SC AGRICOLA INTERNATIONAL SA</t>
  </si>
  <si>
    <t>CEF LETEA VECHE SC AGRICOLA INTERNATIONAL SA</t>
  </si>
  <si>
    <t>S.C. CROSTA S.R.L.</t>
  </si>
  <si>
    <t>CEF SABAOANI S.C. CROSTA S.R.L.</t>
  </si>
  <si>
    <t>SC VITA PROD IMPEX SRL</t>
  </si>
  <si>
    <t>CEF VLADENI SC VITA PROD IMPEX SRL</t>
  </si>
  <si>
    <t>SC ROMET SRL</t>
  </si>
  <si>
    <t>CEF FALTICENI  SC ROMET SRL</t>
  </si>
  <si>
    <t>COMUNA CEAHLAU</t>
  </si>
  <si>
    <t>CEF CEAHLAU COMUNA CEAHLAU</t>
  </si>
  <si>
    <t>LICEUL TEHNOLOGIC ALEXANDRU VLAHUTA</t>
  </si>
  <si>
    <t>CEF SENDRICENI  LICEUL TEHNOLOGIC ALEXANDRU VLAHUTA</t>
  </si>
  <si>
    <t>COMUNA PRAJESTI</t>
  </si>
  <si>
    <t>CEF PRAJESTI COMUNA PRAJESTI</t>
  </si>
  <si>
    <t>SCOALA GIMNAZIALA STULPICANI</t>
  </si>
  <si>
    <t>CEF STULPICANI NR. 1 SCOALA GIMNAZIALA STULPICANI</t>
  </si>
  <si>
    <t>COMUNA IANA (VS)</t>
  </si>
  <si>
    <t>CEF IANA COMUNA IANA (VS)</t>
  </si>
  <si>
    <t>MANASTIREA SIHASTRIA</t>
  </si>
  <si>
    <t>CEF VANATORI NEAMT MANASTIREA SIHASTRIA</t>
  </si>
  <si>
    <t>COMUNA AVRAMENI (BT)</t>
  </si>
  <si>
    <t>CEF AVRAMENI COMUNA AVRAMENI (BT)</t>
  </si>
  <si>
    <t>Proiecte neprevazute in planul de dezvoltare ale RET/RED si Hidroelectrica:
►Montare Trafo 2 400/110 kV-250 MVA Suceava;
►AT 2 220/110 kV 200MVA Stejaru;
Lucrări de întarire generale RED configuraţie N:
►Reconductorarea LEA 110 kV Bucecea- Conexiuni (18 km)
►Reconductorarea LEA 110 kV Hudum - Abator (11 km)
►Reconductorarea LEA 110 kV Abator - Saveni (31 km)
►Reconductorarea LEA 110 kV Mitoc - Saveni (19,5 km)</t>
  </si>
  <si>
    <t>Lucrari de intarire generale RED configuratie N
Conform studiului de impact privind racordarea la SEN a CEF Salcea Ipotesti în regimul cu N elemente în funcţiune, apar suprasarcini pe următoarele LEA 110 kV:
•	LEA 110 kV Radauti - Egger 		(11,79 km)
•	LEA 110 kV CEE Avrameni – Saveni 	(10 km)
•	Inlocuire stalpi din beton cu stalpi metalici - simplu circuit      (79 stalpi)</t>
  </si>
  <si>
    <t>Depasirile de limite identificate la analiza de regimuri a evidentiat existenta unor lucrari de intarire generale, nespecifice la calculul elementelor N.
LEA 110 kV SUCEAVA A-CET
LEA 110 kV SUCEAVA B-CET
LEA 110 kV SUCEAVA B-VERESTI
LEA 110 kV VERESTI-BOTOSANI</t>
  </si>
  <si>
    <t xml:space="preserve">o Lucrări neincluse în Planul de Dezvoltare al RED:
 Reconductorare LEA 110 kV Suceava – CEE Todirești (12,7 km); evaluata la valoarea de 8.570.000,0 lei fara tva; 
</t>
  </si>
  <si>
    <t>La N elemente:
· LEA 110 kV Suceava-Verești
· LEA 110 kV Verești-Botoșani</t>
  </si>
  <si>
    <t> Pentru schema cu N elemente in funcţiune:
b) RED – Delgaz
• Reconductorarea LEA 110 kV Șișcani - Glăvănești
• Reconductorarea LEA 110 kV Șișcani - Conțești
• Reconductorarea LEA 110 kV Conțești - Gutinaș
• Reconductorarea LEA 110 kV Bârlad - Glăvănești
• Reconductorarea LEA 110 kV Bacău Sud - CHE Răcăciuni</t>
  </si>
  <si>
    <t>IASI CENTRU 110/20/6</t>
  </si>
  <si>
    <t>ULEI</t>
  </si>
  <si>
    <t>VETRISOAIA</t>
  </si>
  <si>
    <t>ROML</t>
  </si>
  <si>
    <t>PAL FALTICENI 110/20</t>
  </si>
  <si>
    <t>MILCOV 110/20 kV</t>
  </si>
  <si>
    <t>STIL</t>
  </si>
  <si>
    <t>PECINEAGA ENERGIES S.R.L.</t>
  </si>
  <si>
    <t>Parc Eolian Comana Pecineaga</t>
  </si>
  <si>
    <t>TATARU 110/20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</si>
  <si>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1 ? Racordare în sta?ia 110/20 kV T?taru Lucrari pe tarif de racordare: Lucr?rile prev?zute pentru racordarea noii CEE constau în realizarea unei celule noi 110kV în sta?ia 110kV T?taru prin extinderea în partea de nord a sta?iei T?taru ?i prelungirea barei 110kV existente, cu ajutorul unui separator cu 2 CLP-uri, pentru un pas de celula nou 110kV. Terenul necesar extinderii sta?iei T?taru in exteriorul acesteia, pentru racordarea centralei Comana-Pecineaga va fi pus la dispozi?ie de utilizator cu drept de uz ?i servitute catre OD (Re?ele Electrice Dobrogea). Celula nou proiectata 110 kV va fi echipata cu: Desc?rc?tori 96kV ? 3 buc; Transformatori m?sur? tensiune 110/?3 / 3x 0.1/?3 kV ? 3buc; Separator de linie tripolar 110kV cu 2 CLP 1600A ? 1 ans; Întrerup?tor 110kV 1600A ? 1 ans; Transformator m?sur? curent 110kV 2x400/5/5/5A ? 3buc; Separator de bar? tripolar 110kV cu CLP 1600A; Pentru realizarea racordului centralei Comana-Pecineaga vor fi necesare lucr?ri de reconfigurare a sta?iei existente T?taru. Ambele celule de plecare LEA 110kV, echipate cu separatoare 110kV cu 1 CLP, vor fi schimbate cu module hibrid 110kV, cu întrerupator cu ac?ionare unitripolar? ?i protec?iile aferente. Cele dou? celule de linie 110 kV din sta?ia T?taru vor fi prevazute cu TC-uri având raportul de transformare corelat cu capacitatea noilor conductoare rezultate in urma lucrarilor de intarire, pentru a nu mijlocii tranzitul de putere de pe aceste linii prin bara sta?iei. Aceste detalii se vor stabilii la etapele urmatoare de proiectare la care vor participa atât Operatorul deDistribu?ie cât ?i Operatorul de Transport. În vederea înlocuirii celor dou? separatoare existente de pe liniile Basarab 110kV ?i Neptun-Pelinu 110kV, vor fi necesare lucr?ri de provizorat: ,,preluarea aliment?rii pe 20kV în sta?ia T?taru ,,echipamentele din celula existent? trafo 110kV, din sta?ia T?taru, vor fi relocate, în aceea?i configura?ie, cu aprox. 3m spre calea de rulare existent? a transformatorului de putere din sta?ie ? Întrerup?tor 110kV, TC-uri 110kV, Separator 110kV de bar? ,,?untarea celor dou? linii 110kV existente la intrarea în sta?ie, Basarab 110kV ?i Neptun-Pelinu 110kV ,,refacearea aliment?rii la nivelul de tensiune 110kV a transformatorului de putere existent cu ajutorul unui LES 110kV provizoriu cu leg?tura pe st?lpul din LEA 110kV ?i celula trafo 110kV relocate ,,celula trafo va deservii at?t protec?iei transformatorului de putere 110kV cât ?i liniei în trei captete formate Basarbi ? T?taru ? Neptun 110kV. Pentru a asigura protec?ia acestei linii se vor realiza urm?toarele lucr?ri: Dulap nou de protec?ie linie în sta?ia T?taru ce va asigura PDL în trei capete Releu nou în dulapul de protec?ie din sta?ia Basarabi, parte component? a protec?iei PDL în 3 capete Releu nou în dulapul de protec?ie din sta?ia Neptun, parte component? a protec?iei PDL în 3 capete Pentru asigurarea comunica?iei se va instala OPGW pe linia T?taru ? Basarabi (33,2km) ?i pe linia T?taru ? Neptun p?n? la stâlpul 100 ,,se vor realiza lucr?ri la bara de 110kV, unde toate riglele existente vor fi d?râmate ?i înlocuite cu unele noi z?brelite ? singura rigl? din sta?ie ce nu va suferii modificari este cea din apropierea transformatorului de putere. ,,schimbarea separatoarelor de linie 110kV existente cu module hybrid noi ? propunem ca accesul ?i mentenan?a acestor dou? echipamente noi instalate sa se fac? din exteriorul sta?iei T?taru prin montarea unei por?i noi în dreptul acestora, accesul f?cându-se din drumul deexploatare din parte de est a sta?iei. Se va instala un dulap de m?sur? complet echipat ?i echipamente pentru comunica?ia cu toate sistemele operatorului de transport. Se vor monta dulapuri de protec?ie linie noi complet echipate ?i vor asigura protec?iile necesare, inclusiv pentru noul LES 110kV asigurând protec?ia diferen?ial? longitudinal? de linie, unul din acestea fiind preluat din lucr?rile de provizorat. Dulapurile noi se vor instala în cladirea existent?, în una din înc?perile dezafectate ce vor fi reamenajate pentru a putea instala noile echipamente de protectie. Se vor realiza lucr?ri specifice de completare ?i adaptare instala?ie de legare la p?mânt ?i protec?ie la supratensiuni atmosferice, lucr?rile civile necesare (împrejmuire, funda?ii, amenajare teren), sistemul de iluminat exterior, efrac?ie ?i securitate, cabluri noi j.t conform cerin?elor SCADA ?i montarea unui analizor pentru monitorizarea calit??ii energiei electrice. Echipamentul va asigura cerin?ele tehnice din specifica?iile OD. Noile celule 110kV noi construite vor fi integrate în sistemele SCADA, circuite secundare, servicii interne ?i telecontrol ale sta?iei T?taru. SCPA prev?zute pentru celulele LEA 110 kV/LES 110 kV/ linie ? bloc Trafo 110 kV/ Trafo 110 kV din sta?iile 110 kV T?taru, T?taru Nord, Pelinu, Neptun ?i CEE Comana ? Pecineaga 60,5 MW vor respecta cerin?ele din NTE 011/12/00, iar protec?iile celulelor 110 kV linie ? bloc Trafo/Trafo 110 kV proiectate vor avea incluse, printre altele, func?iile de protec?ie de minim?/maxim? tensiune/frecven??. S-au prev?zut toate lucr?rile necesare extinderii, mont?rii, test?rii ?i integr?rii noilor terminale numerice de protec?ie în serviciile interne de curent continuu, curent alternativ ?i DMS ? SCADA din sta?iile 110 kV T?taru ?i Neptun, la finalizarea lucr?rilor de racordare pentru CEE Comana ? Pecineaga 60,5 MW. La urm?toarele etape de proiectare se vor realiza calcule de compatibilitate al transformatoarelor de m?sur? de curent noi cu protec ?iile noi, în conformitate cu IEC 61869:100, pentru un curent de scurtcircuit maxim egal cu puterea de rupere a noilor întreruptoare din sta?ia 110 kV T?taru. Lucrari ce se realizeaza prin grija beneficiarului : Sta?ie electric? de transformare 33/110kV, cu 1 transformator de 80 MVA, în construc?ie suprateran? exterioar? pentru partea de 110 kV ?i în construc?ie de tip interior pentru partea de 33kV, sistem comand?-control-protec?ie, servicii interne ?i toate lucr?rile de civile aferente. ,,Partea de 110 kV va avea celul? 110 kV plecare în cablu echipat? cu reductor de tensiune, desc?rc?tor 96 kV, separator de linie cu 2 CLP, întrerup?tor 110 kV - 1600A, reductori de curent 110 kV - 3xTC 2x400/5/5/5A, un trafo 33/110kV - 80MVA, iar tratarea neutrului pentru 110kV se va realiza prin separator cu CLP ?i desc?rc?tor. ,,Partea de 33kV va avea bar? simpl? echipat? cu celule de linie, de TSI, de transformator ?i de compensare ? dac? va fi nevoie. La celulele de linie vor fi racordate sosirile de la CEE. Sta?ia va fi prev?zut? cu sistem SCADA, sistem comand?-control-protec?ii, ce va include Dulap protec?ie Trafo de putere complet echipat ?i Dulap protec?ie linie, ce va asigura protec?ia diferen?ial? de linie pe noul LES 110kV. Totodat?, va fi prev?zut un dulap de telecomunica?ii pentru asigurarea comunica?iilor cu sistemele Re?ele Electrice Dobrogea, ?i un dulap de m?sur? local. Toate terminalele numerice de protec?ie vor avea incluse urm?toarele func?ii de protec?ie: antiinsularizare func?ia de protec?ie de maxim? tensiune, func?ia de protec?ie de maxim? frecven??, func?ia de protec?ie de minim? tensiune ?i func?ia de protec?ie de minim? frecven??. Sta?ia va avea serviciile interne asigurate dintr-un transformator de servicii auxiliare cu creere neutru racordat la bara de 33kV a sta?iei, si un grup diesel pentru alimentare de rezerv?. Sta?ia va dispune de priz? de p?mânt conform normativelor în vigoare, instala?ie de paratr?znet, sistem de securitate, împrejmuire, drumuri interioare, ?i toate lucrarile de civile aferente. Evacuarea puterii din sta?ia noii centrale se va face printr-un LES 110kV, de tip monopolar cu izola?ie din polietilena reticulat?, cu sec?iunea suficient? pentru transportul a întregii puteri. Lungimea cablului de 110 kV este de aproximativ 4,5km. Pe traseul LES 110kV se va poza ?i un cablu de FO pentru asigurarea comunica?iilor. În vederea asigur?rii în punctul de racordare a unui schimb de 0 MVAr cu sistemul, atunci când generatoarele ?i/sau Trafo 80 MVA, 110/20 kV din sta?ia 110/20 kV CEE sunt declan?ate/deconectate, se va asigura o automatizare de declan?are a LES ? ului implementat? cu ajutorul func?iilor releelor din dulapurile de protec?ie aferente celulei trafo/linie din sta?ia noii CEE.</t>
  </si>
  <si>
    <t>Lucrari de intarire comune (generale) determinate asigurarii conditiilor tehnice in vederea evacuarii puterii aprobate pentru CEE Comana-Pecineaga: Realizarea lucrărilor de întărire cu caracter general pentru respectarea criteriului cu N elemente in functiune in RED 110 kV: Lucrari care sunt cuprinse in planul de dezvoltare RED: ,,LEA 110 kV Constanta Nord – Medgidia Nord – inlocuire tronson de linie existent OL-AL 185 mm (420 A) cu un conductor de sectiune similara si capacitate marita 575 A 2024 ,,LEA 110 kV Nazarcea – Medgidia 1 – uniformizare sectiune conductor 300 mmp (575 A). 2024 ,,LEA 110 kV Medgidia Nord - Mircea Vodă Nord – reconductorare cu 185 mmp (850 A). 2024 ,,LEA 110 kV Mircea Vodă Nord - Mircea Vodă – reconductorare cu 185 mmp (850 A). 2024 Lucrari care nu sunt cuprinse in planul de dezvoltare RED: ,,LEA 110kV EFORIENORD – COSTINESTI - reconductorare cu 185mmp – 850 A, 25,892 km ,,LEA 110kV COSTINESTI – NEPTUN - reconductorare cu 185mmp –850 A, 20 km ,,2 x LES 1600mm2 110 kV Medgidia Nord – Medgidia Sud, cu lungimea de 8 km Realizarea lucrărilor de întărire cu caracter general pentru respectarea criteriului cu N elemente in functiune in RET: Lucrari cuprinse in planul de dezvoltare RET: ,,LEA 400 kV d.c. Cernavoda - Stalpu si racord in statia Gura Ialomitei (linie nouă) 2026 ,,Racordarea LEA 400 kV Stupina-Varna si LEA 400 kV Rahman - Dobrudja în staţia 400 kV Medgidia Sud. Etapa II - LEA 400 kV d.c. Racorduri la staţia Medgidia Sud 2026 ,,LEA 400 kV d.c. (1c.e) Gutinas – Smardan 2027 ,,Trecere la 400 kV LEA Brazi Vest - Teleajen - Stalpu, inclusiv: Achiziţie AT 400 MVA, 400/220/20 kV şi lucrări de extindere staţiile 400 kV şi 220 kV aferente, în staţia 400/220/110 kV Brazi Vest 2027 ,,Marirea capacitatii de transport LEA 220 kV Stejaru -Gheorgheni - Fantanele 2025 ,,Instalare trafo 3 nou 400/110kV Medgidia Sud 2027 ,,LEA 400 kV d.c. (1c.e) Constanta Nord - Medgidia Sud 2028 ,,Marirea capacitatii de transport LEA 220 kV Dumbrava-Stejaru 2028 Lucrari care nu sunt cuprinse in planul de dezvoltare RET: ,,LEA 400kV GUTINAS - BRASOV ,,LEA 400kV BRASOV - SIBIU SUD Realizarea lucrărilor de întărire cu caracter general pentru respectarea criteriului cu N-1 elemente in functiune in RED 110 kV: Lucrari care nu sunt cuprinse in planul de dezvoltare RED: ,,LEA 110kV TATARU – BASARABI -reconductorare cu 185mmp – 850 A, 33,1 km ,,LEA 110kV TATARU – NEPTUN- reconductorare cu 185mmp – 850 A, 22,48 km ,,LEA 110kV CONSTANTA NORD – CET PALAS – circuit 1 – reconductorare cu 185mmp – 850 A, 11,324 km ,,LEA 110kV CONSTANTA NORD – CET PALAS – circuit 2 – reconductorare cu 185mmp – 850 A, 11,324 km ,,LEA 110kV MEDGIDIA SUD – BASARABI – circuit 1 – reconductorare cu 185mmp – 850 A, 11,363 km ,,LEA 110kV MEDGIDIA SUD – BASARABI – circuit 2 - reconductorare cu 185mmp – 850 A, 11,382 km Realizarea lucrărilor de întărire pentru respectarea criteriului cu N-1 elementein functiune in RET: Lucrari care sunt cuprinse in planul de dezvoltare RET: ,,Marirea capacitatii de transport tronson LEA 400 kV Bucuresti Sud - Pelicanu (8 km) 2024 ,,Instalare trafo 3 nou 400/110kV Smardan 2026 ,,Marirea capacitatii de transport LEA 220 kV Gutinas-Dumbrava 2028 ,,Marirea capacitatii de transport LEA 220 kV Fantanele-Ungheni 2028 ,,Marirea capacitatii de transport LEA 400 kV Bucuresti Sud-Gura Ialomitei 2028 ,,Echiparea circuitului 2 pentru LEA noua 400kV Smardan-Gutinas 2028 ,,Marirea capacitatii de transport LEA 400 kV Cernavoda - Pelicanu (53 km) 2029 ,,LEA 400 kV Stalpu - Brasov, inclusiv interconectarea la SEN (linie nouă) 2031 Lucrari care nu sunt cuprinse in planul de dezvoltare RET: - Amplificare trafo 250 MVA la 400 MVA 400/110kV MEDGIDIA SUD Utilizatorul a optat pentru prevederile ord. 81/2022 cu referire la limitarea operationala tinand cont de contingentele la care au rezultat suprasarcini in RED/RET. Instalația de automatizare se va realiza prin intermediul unei aplicații instalate în sistemul SCADA propriu al CEE. În vederea securizării unei temporizări totale care să nu pună în pericol menținerea siguranței în functionare a SEN va fi avută în vedere funcționarea/acționarea logicii de limitare automată a puterii generate prin monitorizare contingențe cu deconectarea CEE. Echipamentele din componența ALO care comandă limitarea/deconectarea puterii evacuate, se instalează la utilizator, în centrală și în instalațiile OD/OTS. Datele necesare logicii de acționare a ALO se vor achiziționa din stații electrice ale OTS/OD, de la toate echipamentele de rețea care prin declanșare/deconectare pot produce suprasarcini pe alte echipamente din rețele. Se vor monitoriza, în timp real, contingențele periculoase sau/și a circulației de putere pe un element de rețea, montând un echipament de culegere, prelucrare și transmitere date, de tip Remote Terminal Unit (RTU) în stațiile de transformare identificate. Echipamentele de tip RTU care se montează în instalațiile OTS/OD vor îndeplini toate condițiile tehnice impuse echipamentelor din sistemele de circuite secundare, conform normei tehnice ANRE cod NTE-011/12/00 „Normă tehnică pentru proiectarea sistemelor de circuite secundare ale stațiilor electrice”. Totodată, echipamentele de tip RTU care se vor monta în instalațiile OTS vor îndeplini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dar și se va acorda o atenție deosebită pentru SR EN Seria 61000.4-12 „Compatibilitate electromagnetică”, SR EN 61508 „Securitatea funcțională a sistemelor electrice/electronice”, IEC 60068 – „Environmental conditions” și setul IEC 60255 aplicabil. Toate echipamentele ALO cu tensiune operativă vor avea alimentarea la tensiunea de 220 Vcc, iar pentru alte valori de tensiune operativă se vor utiliza convertoare Vcc/Vcc incluse în ALO și supravegheate corespunzător. Modulul de achiziție date va trebui să fie prevăzut cu intrări digitale, intrare analogică trifazată de curent și opțional intrare trifazată de tensiune. Portul de comunicație propus este FO multimode, sau RJ45 plus convertor la FO multimode și protocolul care se propune a fi folosit este IEC 61850 GOOSE sau „SEL Mirrored Bits” sau echivalent, care permite o viteza foarte ridicată de declanșare (sub 10ms + întârzierile din rețea Ethernet). La nivel de Stația Parc vor fi preluate toate informațiile din stațiile afectate de contingență. La nivel local se vor prelua pozițiile de întrerupător, semnale de declanșare de la TNP-uri și informațiile de curent și tensiune. RTU-ul care se propune a fi instalat în Stația Parc (RTU-ul automatizare parc) va asigura schimbul de date cu SCADA parc și cu dispeceratele DET/DEN. Ora locală va fi sincronizată pentru toate echipamentele din stație folosind un ceas GPS, iar sincronizarea RTU- ului automatizare parc se va realiza de preferință pe protocol IRIG-B sau PTP (Precision Time Protocol). Comunicația dintre RTU-ul automatizare parc și SCADA parc local se va realiza utilizând protocolul IEC 60870-5- 104, iar comunicația dintre RTU-ul automatizare parc și DET/DEN se va realiza utilizând protocolul IEC 60870-5- 104 sau/și protocolul IEC 60870-5-101. RTU-ul va fi configurat să suporte porturi Ethernet multiple, care vor permite o separare clară între rețeaua nou realizată între stația parc și stațiile de contingență (care va rămâne izolată) și rețelele pentru SCADA. Switch-urile folosite vor permite gestionarea deVLAN-uri pentru segregarea traficului, îmbunătățirea organizării și asigurarea performanței necesare a rețelei de comunicație (pentru separarea mesajelor GOOSE). Conform standardului “Type 1A, Performance Class P2/P3 IEC 61850-5” si conform standardului „IEC/TR 61850-90-3 Network Engineering Guidelines Transfer Times” mesajele GOOSE destinate declanșărilor trebuie să asigure un timp de transmitere de 3ms (timp transmitere între echipamente, nu timp total de declanșare) pentru 99.9999% din cazuri. Un mesaj GOOSE poate fi considerat “ratat” dacă timpul de transmitere este mai mare de 18 milisecunde. Luând în considerare cele menționate și faptul că mesajele GOOSE sunt un protocol de tip “data link layer 2 multicast” se impune obligatoriu folosirea VLAN care va asigura filtrarea mesajelor primite de fiecare echipament, limitarea traficului din rețea și reducerea latenței în rețea. RTU-urile propuse vor permite definirea unor funcții logice complexe și se vor baza pe standardul internațional IEC 61131-3 pentru programarea PLC, care permite programarea in diferite limbaje familiare precum CFC (Continuous Function Chart), Ladder sau ST (structured text), inclusiv posibilitatea de programare în cod C. Suplimentar softul de parametrizare va permite vizualizarea în timp real a logicii programate și va permite inclusiv posibilitatea de simulare a unor semnale. RTU-urile vor dispune și de o interfață Web care să permită vizualizarea detaliată a secvenței de evenimente SOE (Sequence of Events); Se propune, ca mod de funcționare al automatizării în cazul declanșării unui element de rețea, a se comanda declanșarea necondiționată a parcului și reducerea puterii evacuate la 0MW, conectarea parcului se va realiza doar manual la dispariția contingenței. Softul de automatizare va permite monitorizarea în timp real a contingențelor, punerea în funcțiune a diferitelor regimuri implementate și impunerea de valori de puteri automat sau manual. Comunicația între stațiile cu elemente deconectate și stația parc este în responsabilitatea investitorului (este necesară o rețea Ethernet cu o viteză minimă conform cerințelor echipamentului RTU care va fi selectat și cu latența cât mai mică, de ordinul ms și/sau canal de comunicație pri</t>
  </si>
  <si>
    <t>MAR-TIN SOLAR ENERGY S.R.L.</t>
  </si>
  <si>
    <t>INSTALATIE STOCARE</t>
  </si>
  <si>
    <t>MARSA 110/20/6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</si>
  <si>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Conform aviz CTE nr. 50/2/20.08.2024   faza studiu de solutie si anume: Varianta unic? - Racord radial la celula nr. 8 bara 20kV 1 ro?ie din sta?ia 110/20kV Mâr?a. Lucrari pe tarif de racordare: - Racord LES 20kV realizat cu cablu A2xS(FL)2Y 3x(1x185/25) mmp in lungime de circa 120 m de la celula nr.8 din statia 20kV Marsa pana la PC 1455 20 kV compartiment OD . -Punctul de conexiuni 20 kV existent in anvelopa de beton amplasat in exteriorul statiei 110/20 kV Marsa. PC 1455 este echipat cu o celula de linie 20kV plecare la IS Uiesti. (MAR-TIN SOLAR).In PC 1455, compartiment OD, exista spatiu pentru montarea unei celule de linie si a unei celule de masura 20kV. -Creare spatiu pentru racordarea noului utilizator -Se vor prevedea relee de protectii generatie A3 in celula 20kV dedicata IS Uiesti (fosta L20kV Ciuperceni) (inclusiv lucrari adiacente, integrare in SCADA, lucrari de adaptare a circuitelor secundare in celula, se va prevedea al 3-lea transformator de curent de protectie, grup masura balanta). Echiparea celulei de medie tensiune nr. 8 de pe sectia de bara 1 20 kV (Rosie) pentru racordarea IS din Statia 20kV Marsa si realizarea lucrarilor adiacente pentru functionarea in conditii de siguranta a statiei electrice, si anume: ? intrerupator debrosabil tip VD4; 24 kV; 630 A; ? Cutit de legare la pamant ? Transformator de curent 20kV: 300/5 A, cls. 0,5 - 2 buc; ? Transformator Echiparea compartimentului de racordare al punctului de conexiuni 20 kV 1455 cu instala?ia nou proiectat?, cu: ,,1 celula de linie motorizata 24 kV, 630A, 16 kA cu separator de sarcina in SF6 si CLP conf. specificatiei OD;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Lâng? PC 1455 se va amplasa o anvelop? de beton, compartiment de utilizare care va fi echipat cu: ,,LES 20 kV de Cu, 95 mmp, L? 20m între celula de m?sur? din PC existent ?i celula cu înterup?tor din compartimentul utilizatorului;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1455 existent si instala?ia de stocare IS Uie?ti in lungime de 10 km. ?,,Posturi trafo si tablouri jt aferente IS Uie?ti, trafo ? 2000kVA. ?,,Asigurarea accesului la PC 20kV proiectat pentru OD. - În instalatia de utilizare se vor prevedea protectii de minima tensiune care vor declansa transformatoarele la lipsa tensiune din statia Marsa, iar reconectarea se va face succesiv automat sau manual.</t>
  </si>
  <si>
    <t>19618489</t>
  </si>
  <si>
    <t>PRIMARIA VINATORII M ICI</t>
  </si>
  <si>
    <t>ADRIANA LUMINITA LUPU</t>
  </si>
  <si>
    <t>SECTORUL 6 AL MUNICIPIULUI BUCURESTI</t>
  </si>
  <si>
    <t>INTERPROD INVEST SRL</t>
  </si>
  <si>
    <t>Imobil+CEF -Prosumator Anexa 4</t>
  </si>
  <si>
    <t>CEDARS LAND SRL</t>
  </si>
  <si>
    <t>KAREMA FRUCT SRL</t>
  </si>
  <si>
    <t>Depozit+CEF</t>
  </si>
  <si>
    <t>Primaria Roara de Jos</t>
  </si>
  <si>
    <t>ADRIAN CONSTANTINESCU</t>
  </si>
  <si>
    <t>COMUNA SATCHINEZ</t>
  </si>
  <si>
    <t>Înființarea unui parc fotovoltaic ce va deservi consumul propriu al comunei Satchinez, Județul Timiș</t>
  </si>
  <si>
    <t>ORASUL DETA</t>
  </si>
  <si>
    <t>INFIINTARE PARC FOTOVOLTAIC IN PUZ INDUSTRIAL, CF 403373, CF 403374, CF 403375, DETA, TIMIS</t>
  </si>
  <si>
    <t>SC AGRARTOM SRL</t>
  </si>
  <si>
    <t>AGRO - VLAD S.R.L.</t>
  </si>
  <si>
    <t>CENTALA FOTOVOLTAICA PETRU AUTOCONSUM AGRO-VLAD S.R.L.– FERMA AGROZOOTEHNICE</t>
  </si>
  <si>
    <t>LOCUINTA SI CENTRALA ELECTRICA FOTOVOLTAICA-SPOR DE PUTERE</t>
  </si>
  <si>
    <t>AMC BIOAGRO SRL</t>
  </si>
  <si>
    <t>Ferma Pomicola + Prosumator</t>
  </si>
  <si>
    <t>AGRO COMPLEX ALEX SRL</t>
  </si>
  <si>
    <t>FERMA+CEF-PROSUMATOR-ANEXA 4</t>
  </si>
  <si>
    <t>COMUNA ORTISOARA</t>
  </si>
  <si>
    <t>Centrala electrica fotovoltaica Ortisoara</t>
  </si>
  <si>
    <t>S.C. INTERHOG EUROPE S.R.L.</t>
  </si>
  <si>
    <t>ADAPOST INGRASARE SUINE+CEF-PROSUMATOR-ANEXA 4</t>
  </si>
  <si>
    <t>VASILE PUSCAS</t>
  </si>
  <si>
    <t>SC OLEROM GAMA SRL</t>
  </si>
  <si>
    <t>CEF FOTOVOLTAICA CU RACORD LA SEN</t>
  </si>
  <si>
    <t>SCOALA GIMNAZIALA SANTANA</t>
  </si>
  <si>
    <t>SCOALA + CEF</t>
  </si>
  <si>
    <t>ANDREI DRAGHICI</t>
  </si>
  <si>
    <t>ELENA LILIANA JUDEA</t>
  </si>
  <si>
    <t>Sacalaz - Crestere putere de la 17KWH la 20KWH</t>
  </si>
  <si>
    <t>ORASUL ANINA</t>
  </si>
  <si>
    <t>PARC FOTOVOLTAIC PENTRU ACOPERIREACONSUMULUI PROPRIU DE ENERGIE ELECTRICA AL ORASULUI ANINA</t>
  </si>
  <si>
    <t>GHEORGHE POPA</t>
  </si>
  <si>
    <t>TOMNATIC FRUCTA SRL</t>
  </si>
  <si>
    <t>Ferma Pomicola + Prosumator-Anexa 4</t>
  </si>
  <si>
    <t>IOJA CAMELIA</t>
  </si>
  <si>
    <t>COMUNA CARPINIS</t>
  </si>
  <si>
    <t>COMUNA FARLIUG</t>
  </si>
  <si>
    <t>Construire parc fotovoltaic pentru acoperirea consumului propriu de energie electrica in Comuna Farliug, Judetul Caras Severin</t>
  </si>
  <si>
    <t>GORUN LARISA-CLAUDIA-OANA</t>
  </si>
  <si>
    <t>cerere marire putere 400kw</t>
  </si>
  <si>
    <t>COMUNA CONSTANTIN DAICOVICIU</t>
  </si>
  <si>
    <t>Centrala electrica fotovoltaica Daicoviciu</t>
  </si>
  <si>
    <t>ORAS PECICA</t>
  </si>
  <si>
    <t>SCOALA+CEFV</t>
  </si>
  <si>
    <t>COMUNA CARASOVA</t>
  </si>
  <si>
    <t>CONSTRUIRE PARC FOTOVOLTAIC PENTRU ACOPERIREA CONSUMULUI PROPRIU IN COM. CARASOVA</t>
  </si>
  <si>
    <t>SC ARSAT POMICULTURA SRL</t>
  </si>
  <si>
    <t>CENTRALA ELECTRICA FOTOVOLTAICA ARSAT POMICULTURA SRL</t>
  </si>
  <si>
    <t>COMUNA MONEASA</t>
  </si>
  <si>
    <t>SPRIJINIREA INVESTITIILOR IN NOI CAPACITATI DE PRODUCERE A ENERGIEI ELECTRICE PRODUSA DIN SURSE REGENERABILE PENTRU AUTOCONSUM, COMUNA MONEASA, JUDETUL ARAD - CF 300083</t>
  </si>
  <si>
    <t>SGROM TWENTYTWO SRL</t>
  </si>
  <si>
    <t>HVAC ENERGY S.R.L.</t>
  </si>
  <si>
    <t>CEF SI IS Poarta Alba 4,6 MW</t>
  </si>
  <si>
    <t>AVICOLA DRAGOS VODA S.A.</t>
  </si>
  <si>
    <t>Ferma 1 + CEF /ANEXA 4</t>
  </si>
  <si>
    <t>Ferma 2 + CEF / Anexa 4</t>
  </si>
  <si>
    <t>Ferma 3 + CEF / ANEXA 4</t>
  </si>
  <si>
    <t>Ferma 4 + CEF / Anexa 4</t>
  </si>
  <si>
    <t>Ferma 5 + CEF / Anexa 4</t>
  </si>
  <si>
    <t>INSPECTORATUL PENTRU SITUATII DE URGENTA ""BARBU STIRBEI" AL JUDETULUI CALARASI</t>
  </si>
  <si>
    <t>Sectie Dragalina - CEF /Anexa 4</t>
  </si>
  <si>
    <t>ORGANIZATIA UTILIZATORILOR DE APA PENTRU IRIGATII MACIN DUNARE</t>
  </si>
  <si>
    <t>CEF 91 kWp / ANEXA 4</t>
  </si>
  <si>
    <t>UNIGRAINS TRADING SRL</t>
  </si>
  <si>
    <t>Centru depozitare+CEF (Anexa 4)</t>
  </si>
  <si>
    <t>CEF 58,5 / Anexa 4</t>
  </si>
  <si>
    <t>SC IANIS DIM SRL</t>
  </si>
  <si>
    <t>CEF 117 kW / ANEXA 4</t>
  </si>
  <si>
    <t>COMUNA LUNCAVITA</t>
  </si>
  <si>
    <t>Parc fotovoltaic / ANEXA 4</t>
  </si>
  <si>
    <t>STEAUA APELOR SRL</t>
  </si>
  <si>
    <t>Pensiune + CEF/ANEXA 1</t>
  </si>
  <si>
    <t>ANDRA INTERNATIONAL SRL</t>
  </si>
  <si>
    <t>CEF Siloz- ANEXA 4</t>
  </si>
  <si>
    <t>LICEUL TEHNOLOGIC DUILIU ZAMFIRESCU</t>
  </si>
  <si>
    <t>SPRIJINIREA INVESTITIILOR IN NOI CAPACITATI DE PRODUCERE A ENERGIEI ELECTRICE PRODUSA DIN SURSE REGENERABILE PENTRU AUTOCONSUM IN COMUNA DRAGALINA, JUDETUL CALARASI. / ANEXA 4</t>
  </si>
  <si>
    <t>SPRIJINIREA INVESTITIILOR IN NOI CAPACITATI DE PRODUCERE A ENERGIEI ELECTRICE PRODUSA DIN SURSE REGENERABILE PENTRU AUTOCONSUM IN COMUNA DRAGALINA, JUDETUL CALARASI./ ANEXA 4</t>
  </si>
  <si>
    <t>MIHALACHE FLORIN</t>
  </si>
  <si>
    <t>CEF FERMA</t>
  </si>
  <si>
    <t>A20 POTLOGI-MARSA GR</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</si>
  <si>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300/ 5A, de masurare a energiei electrice produse de centrala , inclusiv sistemul de comunicatie aferent acestui contor.Blocul de masura pentru contorul de masurare a energiei electrice produse se va monta de firma executanta, pe cheltuiala beneficiarului. Alimentarea cu energie electrica a noului obiectiv se realizeaza printr-un PC (PTAB) de tip unificat amplasat pe domeniul public, echipat cu transformator care sa asigure consumul solicitat, 20/0,4 kV, racordat in sistem intrare-iesire intre PTAB 1541 (S1947) si S1946 la L 20 kV POTLOGI prin cablu tip 3*1*185 mmp, L= 2x 15m. Lucrari pe tarif de racordare: Racord MT: Se intercepteaza cablul L 20kV POTLOGI pentru executarea racordarii in sistem intrare-iesire prin cablu de medie tensiune tripolar cu elice vizibila pentru pozare subterana 3*1*185 mmp - L= 2x 15m, montat in canalizatie dubla de tip A ? L= 5m, introdus in tub de protectie pliabil cu Ø 160 mmp conform DC 4247 RO , pana la PC-ul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1x celula LE cu intrerupator ICS tip DY 800/116 pe iesire, echipata cu: întreruptor cu izola?ie în vid, separator de linie ?i separator de legare la p?mânt cu izola?ie în SF6 pentru tipul de 16 kA, terminale smart si RGDMI ;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NOTA: Pentru pregatirea instalarii fibrei optice, in santul in care se vor poza cablurile electrice de m.t., se va poza si un tub suplimentar PEHD Ø 90 mm.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 NOTA: Executia prezentei lucrari va fi conditionta de realizare PVR/PIF a lucrarii ?317588/ 4 ÷ 9 - Extinderea retelei electrice de distributie de interes public de joasa tensiune pe strazile: Padurii, Sperantei, Campului, Viitorului, Primaverii, Tineretului, com. Vanatorii Mici, jud. Giurgiu?</t>
  </si>
  <si>
    <t>25376403</t>
  </si>
  <si>
    <t>PTAB 7703</t>
  </si>
  <si>
    <t>Se vor realiza urmatoarele lucrari : ? Bransamentul existent se va dezafecta si contorul cu seria UAEEEDN20210081720 se va demonta si se va preda catre UT Ilfov. ? se va monta un BMPT, FT-133_MAT, cu clema de sectionare de 150mmp, amplasat la limita de proprietate cu acces din drumul de servitute al str. Socului ( coord. : 44.596226, 26.061369) ; ? se va monta subteran cablu 3x95+50N, tip DC4146RO, in lungime de 150m ( 140m sapatura pamant, 5m legaturi, 5m foraj), alimentat din CS aferent LEA 0,4 kV a PTAB 7703 pana un BMPT-ul proiectat. BMP-ul va fi echipat cu: ?partea OD: o separator tetrapolar de 63A; o intrerupator automat tetrapolar cu protectie la suprasarcina si la scurtcircuit de 40A; o circuite electrice interioare; ? partea utilizatorului: o sir de cleme trifazat pentru alimentarea instalatiei de utilizare; o borna de legare la pamant. Note: ? Blocul de masurare se va monta pe soclu ingropat in fundatie de beton si se va lega la priza de pamant a instalatiei de utilizare; ? Cablurile se vor poza pe domeniul public/privat si vor fi protejate pe intreg traseul subteran in tub pliabil, tip DS 4247 RO si DS 4235 RO la subtraversari;</t>
  </si>
  <si>
    <t>25750143</t>
  </si>
  <si>
    <t>A20 PORCINE COCIOC-TANCABESTI IF</t>
  </si>
  <si>
    <t>Racordarea la RED a instalatiei de producere CEF se va realiza in instalatia de utilizare a clientului in tabloul general de distributie, iar debitarea in RED a energiei produse se va realiza prin instalatia de alimentare existenta (PTZ 70150, echipat cu trei transformatoare de 630 kVA, postul este amplasat in incinta utilizatorului si apartine acestuia, racordat din LEA 20 kV Porcine Cocioc si din LEA 20 kV Peris. Masura se realizeaza la 20 kV, in celula de masura. Contorul cu seria 23G90290210112891 este montat in PTZ 70150 si este inregistrat cu POD: RO001E141916614, putere avizata consum 542 kW. La facturarea energiei electrice consumate sunt prevazute pierderi in les mt 150 mmp, l=200m). Contorul  se va programa pentru inregistrarea dublu sens a energiei electrice absorbite/evacuate din/in retea, pe instalatia de alimentare din reteua operatorului de distributie. - In conformitate cu ORD ANRE 15/2022 este necesara montarea unui BMP semidirect cu ansamblu de TC 300/5 in cadrul instalatiei de utilizare intre iesirea invertorului si intrarea din TG client in care OD va monta un contor de energie electrica in montaj direct in vederea masurarii energie electrice produse din centrala fotovoltaica. - BMP-ul se va monta de firma executanta pe cheltuiala beneficiarului. Instala?ia de utilizare va fi dotat? cu: - întrerup?tor tip DG cu protec?ii împotriva defectelor monofazate/trifazate, imediat în aval de punctul de delimitare cu OD; - întrerup?tor tip DI cu protec?ii de interfa?? pe partea de joasa tensiune în punctul de delimitare între instala?ia de consum ?i instala?ia de producere cu rol de separare a instala?iei de producere în cazul abaterii valorilor de tensiune ?i/sau frecven??; - integrare masuri ?i pozi?ii echipamente DG/DI în SCADA OD prin UP, doar daca postul de transformare existent este introdus în sistemul de telecontrol. Echipamentele necesare integr?rii în SCADA OD sunt prezentate în Anexa 1; - comunica?ie ?i interfa?? logic? pentru reducerea injec?iei de putere activ? pân? la 0 kW într- un timp de maximum cinci secunde de la recep?ionarea comenzii la nivelul portului invertorului. Alternativ, instalatorul trebuie s? pun? la dispozi?ia operatorului de distribu?ie link- ul ?i parola de service necesare conect?rii de la distan?? la platforma de monitorizare ?i control a invertorului;</t>
  </si>
  <si>
    <t>25580636</t>
  </si>
  <si>
    <t>PTZ 377</t>
  </si>
  <si>
    <t>Racordarea la RED a instalatiei de producere CEF se va realiza in instalatia de utilizare a clientului in tabloul general de distributie iar debitarea in RED a energiei produse se va realiza prin instalatia de alimentare dupa realizarea sporului de putere solicitat. Se va monta contor electronic inteligent cu dublu sens care se va reprograma pentru masurarea energiei electrice absorbite/evacuate din/in retea, pe instalatia de alimentare din reteua operatorului de distributie. Solutie propusa racord spor de putere: Sporul de putere se va realiza prin preluarea, mansonarea celor doua cabluri din CD ? ul care alimenteaza utilizatorul si racordarea acestora direct in post, pe tabloul clasic al TP1; La utilizator cablurile din Nisa vor fi preluate intr-un BMPT 1S ( In = 350A reglat la 0,8Ir, S = 400 A, TC 125/5A ) semidirect FT 257 MAT, prevazut cu sir de cleme, care se va amplasa in locul Nisei si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350A reglat la 0 ,8Ir, un separator 400A; BMPT 1S se va echipa conform FT 124 MAT, ed.4, va fi legat la o priza artificiala de impamantare a instalatiei de utilizare amplasata pe domeniul privat. Realizarea suportului betonat si a prizei de impamantare se face prin grija si pe cheltuiala beneficiarului. Se vor pastra distantele normate fata de celelalte instalatii. Se vor dezafecta toate cele 10 masuri existente, la solicitarea clientului.</t>
  </si>
  <si>
    <t>25740139</t>
  </si>
  <si>
    <t>A20 PETRACHIOAIA-CACIULATI IF</t>
  </si>
  <si>
    <t>Conform aviz CTE nr. 1/2/08.01.2025 , faza studiu de solutie si anume: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 unic?: conform CER CER RO001E142512123 / 1 din 03/12/2019, racordarea consumatorului la re?eaua electric? este realizat? prin PC 7877*, racordat pe LEA 20V Petrachioaia sta?ia 110/20 kV Caciulati în sistem intrare ie?ire între ST derivatie 25 catre PTA 70441 si Sep 7680. Lucr?rile pe tarif de racordare: - nu este cazul Lucr?ri ce se realizeaz? prin grija beneficiarului: Energia electric? produs? de centrala fotovoltaic? va fi debitat? în re?eaua de distribu?ie ce apartine OD, folosind punctul de conexiune existent, prin care se face alimentarea, respectiv PC 7877*. Racordul centralei fotovoltaice, TE CEF se va realiza în tablou electric general existent PT existent. În tabloul TE-CEF este prev?zut (pe leg?tura cu tabloul general unde se racordeaz?) un întreruptor motorizat împreuna cu un releu multifunc?ional care va realiza comanda (open/close) a motorului întreruptorului. Avand in vedere ca noul producator se va racorda la Barele 0,4 kV Utilizator, noile intreruptoare CEF 0,4 kV vor avea rol de dispozitiv de interfata, DI, si vor fi declansate prin intermediul releului multifunctional de protectie aferent DDI, trebuie sa contina urmatoarele functii, ce vor avea reglajele dispuse de OD in corelare cu valorile din Ord 132/2020 si cu celelate conditii din retea: - Protectie de maxima tensiune cu doua trepte de reglaj tensiune/timp; - Protectie de minima tensiune cu doua trepte de reglaj tensiune/timp; - Protectie de maxima frecventa cu doua trepte de reglaj frecventa/timp; - Protectie de minima frecventa cu doua trepte de reglaj frecventa/timp; - Protectie demaxima tensiune mediata la 10 minute; - Functie de DRRI, cu declansarea DG sau a primului intrerupator spre re?ea operator ? declansare de rezerva la refuz actionare dispozitiv de interfata; - Protectie de maxima putere activa inversa ? pentru cei limitati la o anumita putere; Protectiile noilor tablorui de CEF vor respecta Ord. 132 din anul 2020, impreuna cu Specificatiile Operatorului de Distributie. În cazul defec?iunilor releului ata?at dispozitivului de interfa?? sau în cazul lipsei aliment?rii acestuia, va fi declan?at întreruptorul de interfa??. În cazul refuzului de declan?are a întrerup?torului de interfa?? va declan?a întrerup?torul adiacent din amonte (spre re?eaua de distribu?ie). Invertoarele vor avea pe tot timpul func?ion?rii în paralel cu re?eaua de distribu?ie activat? func?ia de antiinsularizare. Suplimentar, se va monta un dulap sigilabil echipat complet cu grup de m?sur? semidirect? (contor, cleme ?i conectic?, TC-urile se vor monta înTE CEF) dimensionat? pentru puterea debitat? de fiecare TE - CEF în vederea mont?rii unui contor electronic pus la dispozi?ie de OD. COMUNICA?II În TE CEF se va monta smart logger. De la smart logger, folosind suport de fibr? optic?/Ftp, se vor transmite informa?ii de putere activ?/reactiv?, c?tre un PLC instalat într-un dulap montat în PC 7877*. De la PLC c?tre Unitatea Periferic? existent? în PC 7877*, se vor folosi ie?irile analogice 4-20mA ale acestuia. Conversia ?i scalarea semnalelor de putere activ?/reactiv?, se va face în softul din PLC. Pentru preluarea în sistemul SCADA RER, se vor transmite de la instala?ia de producere energie electric? urm?toarele informa?ii: ? Putere activ?, P; ? Putere reactiv?, Q; ? Pozi?ie dispozitiv de interfa??, DI, sub form? de contact liber de poten?ial. Toate aceste informa?ii vor fi transmise c?tre SCADA RER, în unitatea periferic?, UP existenta in PC 7877*. In instalatia de utilizare se va instala un analizorpentru monitorizarea calitatii energiei electrice pentru grupurile generatoare categoria A pe durata problelor.</t>
  </si>
  <si>
    <t>24806692</t>
  </si>
  <si>
    <t>A20 COMPRESOARE 2-MARSA GR</t>
  </si>
  <si>
    <t>Conform aviz CTE nr. 73/1/03.12.2024 , faza studiu de solutie si anume:     Varianta unica ? Racordare intrare ? iesire in L 20kV Compresoare II, din statia 110/20 kV Marsa Lucrari pe tarif de racordare: Realizare LEA 20kV: Racordarea noului punct de conexiuni se va realiza in sistem intrare-iesire pe L20kV Compresoare II intre STc 1592 si derivatia PTA 1338, astfel: ,,Stalpul existent tip SC15008 se va dezafecta din dreptul parcului fotovoltaic si se va inlocui cu stalp nou tip 14/G/31 - echipat astfel: Consola cu coronament semiorizontal; ,,carlig intindere cu izolator intindere cu legaturi intindere dubla si clema de tractiune; ,,Consola sustinere descarcatori si capete terminale; ,,3x descarcatori cu oxizi metalici; ,,3x capete terminale MT; ,,In Axul LEA, la o distanta de 10m de stalpul proiectat se va monta un stalp nou tip 14/G/31 - echipat astfel: Consola cu coronament semiorizontal; ,,carlig intindere cu izolator intindere cu legaturi intindere dubla si clemade tractiune; ,,Consola sustinere descarcatori si capete terminale; ,,3x descarcatori cu oxizi metalici; ,,3x capete terminale MT; ,, ,,Din cei 2 stalpi nou proiectati se va poza cablu subteran nou 20kV pana la PC nou proiectat in lungime de 100m; ,,Se va dezafecta LEA 20kV pe un spatiu de retea intre cei 2 stalpi nou proiectati si stapul de sustinere existent in dreptul proprietatii beneficiarului. ,, Realizare LES 20kV: ,,Din cei 2 stalpi nou proiectati se va poza cablu subteran nou 20kV pana la PC proiectat in lungime de 2 x 50m; ,,Se va dezafecta LEA 20kV pe un spatiu de retea intre cei 2 stalpi proiectati. ,,Se vor utiliza cabluri pozate subteran XLPE 3x1x185mmp, tip DC4385, pe pat de nisip, in tub PVC flexibil cu diametrul de 160mm, tip DS4247/6 (pentru pozare in trotuar) si DS4235/8 (pentru traversari), la adancimea de 0.9m/1.2m. Lucrari ce se realizeaza prin grija beneficiarului: Montare punct de conexiune prevazut cu doua compartimente: unul de racordare, pentru instalatiile aferente operatorului de reteasi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 Sistemul de protectie de interfata (SPI) asociat dispozitivului de interfata cuprinde: ?,,functie protectie de tensiune minima /maxima in 2 trepte; ?,,functie protectie de frecventa minima /maxima in 2 trepte; ?,,functie de protectie de maxima de tensiune mediatala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Roata de Jos in lungime de 0,1 km ,,Posturi trafo si tablouri jt aferente centralei CEF Roata de Jos, trafo ? 2000kVA ,,Asigurare accesului la PC 20kV proiectat pentru OD. ,, ,, ,, ,,</t>
  </si>
  <si>
    <t>20285133</t>
  </si>
  <si>
    <t>Realizarea lucrărilor de întărire cu caracter general pentru respectarea criteriului cu N-1 elemente în funcțiune în RED 110 kV:
Retele Electrice Romania:
1.,,Reconductorare LEA 110 kV Ghizdaru – Alexandria (18,336 km) cu conductor de aceeași secțiune și capacitate mărită de transport min 850A (inclusiv lucrări de înlocuire TC în celulele de capăt)
2.,,Reconductorare LEA 110 kV Ghizdaru – Nicolae Caranfil (8,355 km) cu conductor de aceeași secțiune și capacitate mărită de transport min 850A (inclusiv lucrări de înlocuire TC în celulele de capăt)
3.,,Reconductorare LEA 110 kV Videle – Nicolae Caranfil (19,8 km) cu conductor de aceeași secțiune și capacitate mărită de transport (inclusiv lucrări de înlocuire TC în celulele de capăt)
Distributie Energie Oltenia:
1.,,Reconductorare LEA 110 kV Magura - Alexandria (5,62 km) cu conductor de aceeași secțiune și capacitate mărită de transport (inclusiv lucrări de înlocuire TC în celulele de capăt)
2.,,Reconductorare LEA 110 kV Harlesti - Magura (35,8 km) cu conductor de aceeași secțiune și capacitate mărită de transport (inclusiv lucrări de înlocuire TC în celulele de capăt)
3.,,Reconductorare LEA 110 kV Harlesti – Blejesti (12,80 km) cu conductor de aceeași secțiune și capacitate mărită de transport (inclusiv lucrări de înlocuire TC în celulele de capăt)
4.,,Reconductorare LEA 110 kV Videle – Nicolae Caranfil (26,84 km) cu conductor de aceeași secțiune și capacitate mărită de transport (inclusiv lucrări de înlocuire TC în celulele de capăt)
5.,,Reconductorare LEA 110 kV Alexandria – Izvoru (34,8 km) cu conductor de aceeași secțiune și capacitate mărită de transport (inclusiv lucrări de înlocuire TC în celulele de capăt)
Beneficiarul centralei CEF Roata de Jos nu dorește aplicarea prevederilor ord. 81/2022 cu referire la limitarea operațională a puterii ținând cont de contingențele la care au rezultat suprasarcini in RED/RET.</t>
  </si>
  <si>
    <t>Realizarea lucrărilor de întărire cu caracter gene criteriului cu N elemente în funcțiune în RED 110 kV:
Retele Electrice Romania:
•,,Reconductorare LEA 110 kV Videle – Marsa (12 km) cu conductor de aceeași secțiune și capacitate mărită de transport min 850A (inclusiv lucrări de înlocuire TC în celulele de capăt)
•,,Lucrări necesare in stația 110kV Cucuruzu pentru conectarea LEA 110kV Drăgănești-Vlașca în stația Videle - Stație in proprietatea Retele Electrice MUNTENIA
•,,Echipare cu terminal de protecție de distanta ca protecție de rezervă si terminal de protecție diferențială longitudinala ca protecție de baza in celula LEA 110 kV Drăgănești Vlașca- Ghizdaru.Cele doua protecții vor fi identice.
•,,Parametrizare, realizare circuite secundare, alimentare cu servicii interne ca , cc si integrare in SCADA.
Estimare lucrari conform deviz: 920 029 lei fara TVA
Distributie Energie Oltenia:
1. Reconductorare LEA 110 kV Blejesti– Marsa (16 km) cu conductor de aceeași secțiune și capacitate mărită de transport min 850A (inclusiv lucrări de înlocuire TC în celulele de capăt)
-,,Realizarea unui LES 110 kV 1600 mmp în lungime de 20 km între stația Băbăița și stația Videle aflată în gestiunea DEO (inclusiv celula din statia Videle)
Estimare lucrari conform deviz: 90 826 269 lei fara TVA ,,
,,Lucrări necesare in stația 110kV Drăgănești Vlașca – Stație proprietate DEO ,,
•,,Echipare Celula LEA 110 kV Videle si celula 110 kV Cucuruzu-Ghizdaru cu întreruptor I 110 kV, 3 reductori de curent 3x2x300/5/5/5A - 2 buc
•,,Parametrizare, realizare circuite secundare, alimentare cu servicii interne c.a., c.c. si integrare in SCADA.
•,,Echipare cu terminal de protecție de distanta si diferențială longitudinala - Drăgănești Vlașca.
•,,Alimentare terminale de protecție in Drăgănești Vlașca cu servicii interne c.c., c.a., circuite secundare de protecție,
•,,Echipare cu terminal de protecție de distanță in celula 110kV Videle + protecțiile maximale de curent
Estimare lucrari conform deviz: 3 295 054 lei fara TVA</t>
  </si>
  <si>
    <t>Realizarea lucrărilor de întărire cu caracter general pentru respectarea criteriului cu N elemente în funcțiune în RET:
•,,Lucrari necesare in statia 110kV Ghizdaru pentru conectare LEA 110 kV Draganesti Vlasca – Videle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Draganesti-Vlasca-Cucuruzu-Ghizdaru.
Estimare lucrari conform deviz: 920 029 lei fara TVA
- stația 400/110kV Băbăița, racordată în sistem intrare– ieșire în LEA 110kV București Sud – Slatina, echipată cu un transformator 400/110kV 250MVA inclusiv celula LES 110kV plecare spre stația 110kV Videle.
Estimare lucrari conform deviz: 32 461 950,05 lei fara TVA</t>
  </si>
  <si>
    <t>PTAB 1383</t>
  </si>
  <si>
    <t>Racordarea la RED a instalatiei de producere CEF 12,48 kW se va realiza in instalatia de utilizare a clientului in tabloul general de distributie, iar debitarea in RED a energiei produse se va realiza prin instalatia de alimentare existenta (mentionata mai sus), cu urmatoarele modificari: Se va programa contorul trifazic existent din BMPT pt inregistrare cu dublu sens&lt;(&gt;,&lt;)&gt; pentru masurarea energiei electrice absorbite/evacuate din/in retea, pe instalatia de alimentare din reteaua operatorului de distributie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</si>
  <si>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25782121</t>
  </si>
  <si>
    <t>A20 BOLDUR 1-LUGOJ TM</t>
  </si>
  <si>
    <t>Bransament electric trifazat existentNu este cazulLucrări realizate pe baza tarifului de racordare: Se va înlocui stalpul Nr.91/67( SV15005) din LEA 20 kV BOLDUR 1 DIN STATIA 110/20 kV LUGOJ cu un stalp 14/G/31pe care se va monta un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stp. nou proiectat 91/67 pana la un nou stalp proiectat tip 12/G/31, in lungime de 110 m (din care 10m pe stalpul 14/G/31, 10m pe stalpul 12/G/31, 83m spatiu verde&lt;(&gt;,&lt;)&gt; si 7m foraj). Cablul se va poza in săpătura deschisa la o adâncime de 0.8-1 m, protejat in tub de polietilena reticulara, acoperit cu un strat de nisip de 20 cm masurat de la partea superioara a tubului, semnalizat cu benzi avertizoare cf. DS4235RO si DS4247RO ; Se va planta un stp tip 12/G/31 echipat cu: -separator vertical conform DY595RO; -suport descărcători si descărcători cu oxid de zinc conform DY557RO; -consola semiorizontala de întindere cu lanțuri duble de întindere 2il; - Priza de pământ cu Rp≤4ohmi. Se va planta un stp tip 12/G/31 echipat cu: -consola semiorizontala de întindere cu lanțuri duble de întindere 2il; -cadru de siguranțe MT echipat cu sigurante MT 16A; -Transformator 20/0.4 kV-160 KVA; -Cutie de distribuție CD 1-4; - Priza de pamant cu Rp≤4ohmi. Intre cei doi stalpi noi proiecanti 12/G/31 se va poza LEA 20 kV realizata cu conductor OAL de 35mmp. Legatura electrica dintre bornele JT ale transformatorului 20/0.4 kV-160 KVA nou proiectat si cutia de distribuție se va realiza cu cablu 3x240+150N in lungime de 10m. Din cutia de distribuție se va realiza un branșament electric in lungime de 25m pana la un BMPTi-250A. Traseele reţelelor electrice şi amplasamentul PTA-ului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Celelalte materiale şi echipamente, pentru care nu sunt elaborate specificaţii tehnice unificate, trebuie sa fie noi, compatibile cu starea tehnică a instalaţiei, să îndeplinească cerinţele specifice de fiabilitate şi siguranţă.</t>
  </si>
  <si>
    <t>Retele Electrice Romania</t>
  </si>
  <si>
    <t>2025-01-03</t>
  </si>
  <si>
    <t>2026-01-03</t>
  </si>
  <si>
    <t>A20 SATCHINEZ FRET-SATCHINEZ TM</t>
  </si>
  <si>
    <t>nu este cazulNu este cazulConsta într-un PC anvelopa 20kV pus la dispozitie de catre beneficiar, cu masura MT racordat la LEA SATCHINEZ din Statia 110/20 kV SATCHINEZ TM, cu realizarea urmatoarelor lucrari: Stalpul Nr. 174/7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174/7 pana la punctul de conexiune 20kV proiectat, in lungime de 750 m (din care 10m pe stalpul existent, 10m in punctul de conexiune, 678m spatiu verde&lt;(&gt;,&lt;)&gt; si 52m foraj).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</si>
  <si>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A20 VOITENI-DETA TM</t>
  </si>
  <si>
    <t>nu este cazulNu este cazulConsta într-un PC anvelopa 20kV pus la dispozitie de catre beneficiar, cu masura MT racordat la LEA VOITENI din Statia 110/20 kV DETA TM, cu realizarea urmatoarelor lucrari: I. Lucrări realizate pe baza tarifului de racordare: Stalpul Nr.36 se va echipa cu: separator vertical conform DY595RO, suport descarcatori si descarcatori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 ex.36 pana la punctul de conexiune 20kV proiectat, in lungime de 380 m (din care 10m pe stalpul existent, 10m in punctul de conexiune&lt;(&gt;,&lt;)&gt; 350m spatiu verde&lt;(&gt;,&lt;)&gt; si 10m foraj). Cablul se va poza in săpătură deschisa la o adâncime de 0.8-1 m, protejat in tub de polietilena reticulara, acoperit cu un strat de nisip de 20 cm măsurat de la partea superioara a tubului, semnalizat cu benzi avertizoare cf. DS4235RO si DS4247RO ; Echipare PC 20kV compartiment racordare pus la dispoziție de către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sevor stabili în cadrul proiectului tehnic de către proiectantul de specialitate, conform avizelor obţinute şi de comun acord cu beneficiarul lucrării, astfel încât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</si>
  <si>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2025-01-08</t>
  </si>
  <si>
    <t>2026-01-08</t>
  </si>
  <si>
    <t>Din LEA 20kV Lipova-Sistarovat, derivatia Comfruct F1+2 prin PA 20kV cu 2 compartimente (racordare si utilizator) - PTB 8873. Masura energiei electrice consumate este realizata la MT prin grup masura compus din contor electronic trifazat in montaj indirect TT=20/0.1kV, TC=50/5A, existent in celula masura a PTB 8873. Delimitarea intre instalatiile operatorului de retea si cele ale utilizatorului este la capetele terminale de racordare LES 20kV plecare din compartimentul de racordare al PTB 8873, la iesirea din celula masura..Programare contor bidirectional existent, in montaj indirect TT=20/0.1kV, TC=50/5A.</t>
  </si>
  <si>
    <t>2025-01-10</t>
  </si>
  <si>
    <t>2026-01-10</t>
  </si>
  <si>
    <t>2025-01-13</t>
  </si>
  <si>
    <t>2026-01-13</t>
  </si>
  <si>
    <t>Bransament electric trifazat existentNu este cazulConsta într-un PC anvelopa 20kV pus la dispozitie de catre beneficiar, cu măsură MT racordat la postul de transformare T12240, cu realizarea urmatoarelor lucrări: I. Lucrări realizate pe baza tarifului de racordare: Se va anula din postul de transformare T12240, LES AVICOLA din Statia 110/20 kV ORTISOARA TM pana la separatorul SS 22449/14; Se va poza (in domeniul public) un cablu de medie tensiune tripolar cu elice vizibila pentru montare subterana, izolat in polietilena reticulara de grosime redusa, Al 3x1x185 mmp, cu ecran in tub de aluminiu sub înveliș de PVC sau PE (cf. DC 4385 RO), de la separatorul existent pe st. ex. 22449/14 pana la punctul de conexiune 20kV proiectat, in lungime de 40m (din care 10m pe stâlpul existent, 10m in punctul de conexiune, 15m spațiu verde, si 5m foraj); si din punctul de conexiune 20kV nou proiectat pana la postul de transformare T12240 existent in lungime de 40m (10m in punctul de conexiune, 10m in postul de transformare,15m spațiu verde, si 5m foraj).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dispozitie de catre beneficiar trebuie sa aiba următoarele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 ’’</t>
  </si>
  <si>
    <t>2025-01-14</t>
  </si>
  <si>
    <t>2026-01-14</t>
  </si>
  <si>
    <t>PTA 8257 ARAD BRIGADA 2 IAS CEALA</t>
  </si>
  <si>
    <t>Instalatie racordare existenta..Programare contor bidirectional existent in montaj semidirect 3xTC=100/5A.</t>
  </si>
  <si>
    <t>PTA 3897 FELNAC COM 2</t>
  </si>
  <si>
    <t>PTA 1378 SUINE VARMAGA</t>
  </si>
  <si>
    <t>Circuit electric trifazat (cablu JT 3x150+95N in lungime de 10 m) alimentat din PTA (20/0.4 kV, 100 KVA - racordat la stalpul SC 15014 montat in deschiderea dintre stâlpii nr. 66 si 67 ai LEA 20 kV Certej - Varmaga), cu BMPTi 160 A pe stalpul cu transformatorul.Instalatia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</si>
  <si>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2026-01-15</t>
  </si>
  <si>
    <t>A20 ORTISOARA-ORTISOARA TM</t>
  </si>
  <si>
    <t>nu este cazulNu este cazulConsta într-un PC anvelopa 20kV pus la dispozitie de catre beneficiar, cu masura MT racordat la LEA ORTISOARA din Statia 110/20 kV ORTISOARATM, cu realizarea urmatoarelor lucrari: I. Lucrări realizate pe baza tarifului de racordare: Stalpul Nr. 33/5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 ex. 33/5 pana la punctul de conexiune 20kV proiectat, in lungime de 100 m (din care 10m pe stalpul existent, 10m in punctul de conexiune, 75m spatiu verde&lt;(&gt;,&lt;)&gt; si 5m beton). Cablul se va poza in săpătura deschisa la o adâncime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pregătite pentru a fi integrate in telecontrol..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</si>
  <si>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2025-01-16</t>
  </si>
  <si>
    <t>2026-01-16</t>
  </si>
  <si>
    <t>PTA 2212 FERMA SUINE TURMAS</t>
  </si>
  <si>
    <t>Bransament electric trifazat care se va desfiinta dupa realizarea noului bransament corespunzator puterii solicitate.Instalatie electrica trifazata subterana alimentata de la bornele transformatorului de putere din PTA nr. 2121 Ferma Suine : - cablu JT 3x95+50N mm2 (DC 4146 RO), L=75 m (71 m pamant); - BMPTi 160 A (FT-133-MAT) cu picior încastrat în beton;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Este necesara obtinere autorizatie de construire/acord pentru instalatia de racordare.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</si>
  <si>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PTA 8569 SIMBATENI COMUNA 2</t>
  </si>
  <si>
    <t>Loc de consum si producere existent..Din PTA 20/0.4kV, 100kVA, nr.8569, din LEA 0.4kV prin realizarea urmatoarelor lucrari: 1.-lucrari finantate prin grija si pe cheltuiala operatorului de distributie: - inlocuire disjunctor tetrapolar existent in BMPT cu un disjunctor 40A/3P+N/C; 2. lucrari de realizat prin grija si pe cheltuiala beneficiarului, daca e cazul: - refacere coloana jt intre BMPT si TG beneficiar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</si>
  <si>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Racordarea intrare – iesire in LEA 20kV Crivina din statia 110/20 kV Lugoj Lucrarile pe tarif de racordare: - introducere stalpi noi tip SC15014(notati 1,2) in deschiderea intre st.234-233(st,1 la 5 m de stalpul 234,st.2 la 20 m de st.234) - reintregire circuit intre st, 1-234, st.2-233 cu conductor OL-AL 120/21mmp. (10m, respectiv 40 m) - pe stalpii proiectati (nr1, nr 2) tip SC15014 se vor monta, set descărcătoare cu ZnO cu disconector, conform DY557 RO şi terminale de exterior pentru LES 20 kV, conform DJ4476 RO, Rp&lt; 4ohmi, consola CIT 140, separator de racord 24KV (DY595RO). - executare canalizare LES 20 kV intre punctul de conexiune 20 kV proiectat si stalpii proiectati (notati 1, 2), lungime traseu cca 70 m, LES 20 kV se va realiza cu cablu tripolar de medie tensiune cu conductoare de Al cu elice vizibila pentru montare subterana, izolat in polietilena reticulara de grosime redusa, cu ecran in tub de Al, sub invelis de PE, 2x3*1*185 mmp (conform DC4585 RO), pozat in tub de protectie (conform DC4235 RO si DS 4247 RO)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Gavojdia in lungime de 0,3 km -Posturi trafo si tablouri jt aferente CEF Gavojdia trafo ≤ 2000kVA -Asigurare accesului la PC 20kV proiectat pentru OD.-</t>
  </si>
  <si>
    <t>2025-01-20</t>
  </si>
  <si>
    <t>2026-01-20</t>
  </si>
  <si>
    <t>Realizarea lucrărilor de întărire cu caracter gene criteriului cu N elemente în funcțiune în RED 110 kV:
Regim de functionare -schema de functionare cu T2 in functiune si evacuare pe Statia 220/110 kV Timisoara
- LEA 110kV Buzias-Timisoara.38,05km
- LEA 110 kV Buzias-CEF Darova 9 km
Total 47,05 km de reconductorare cu conductor cu Ilim min=850 A
Regim de functionare -schema de functionare cu T1/T2 in functiune si cupla de 110 kV aferenta Statie 110/20 kV Lugoj(RABD) conectat
- LEA 110kV Buzias-Timisoara. 38,05km
- LEA 110 kV Buzias -CEF Darova .9 km
Total 47,05 km de reconductorare cu conductor cu Ilim min=850 A
Realizarea lucrărilor de întărire cu caracter general pentru respectarea criteriului cu N-1 elemente în funcțiune în RED 110 kV:
Regim de functionare -schema de functionare cu T1 in functiune si evacuare pe Statia 220/110 kV Iaz
1. LEA 110kV CEF Sfanta Elena-Moldova Noua.4,645km
2. LEA 110kV CFR Caransebes-Balta Sarata.9,16km
3.LEA 110 kV CEF Moldova Noua-Ponor.57,022km
4.LEA 110 kV Ponor-Anina.8,618 km
5.LEA 110 kV Resita-Anina .34,237 km
Total 113,682 km de reconductorare cu conductor cu Ilim min=850
Regim de functionare -schema de functionare cu T1/T2 in functiune si cupla de 110 kV aferenta Statie 110/20 kV Lugoj(RABD) conectat
- LEA 110kV Lugoj - Buzias.32,1km
- LEA 110kV Lugoj - Nadrag.35,12km
- LEA 110kV CEF Nadrag - Iaz.16,01km
Total 83,23 km de reconductorare cu conductor cu Ilim min=850 A
Realizarea lucrărilor de întărire pentru respectarea criteriului cu N-1 elemente în funcțiune în RET:
Regim de functionare -schema de functionare cu T1 in functiune si evacuare pe Statia 220/110 kV Iaz
- AT 250MVA 400/110 din statia 400/220/110 kV Resita
- Transformator 400/110 Resita – 250MVA la 400MVA
Regim de functionare -schema de functionare cu T1/T2 in functiune si cupla de 110 kV aferenta Statie 110/20 kV Lugoj(RABD) conectat
-nu e cazul
Lucrări de întărire care nu sunt cuprinse în Planul de dezvoltare RET 2022-2031 Beneficiarul CEF Gavojdia NU dorește punerea în funcțiune conform cererii de racordare și NU a optat pentru prevederile ord. 81/2022 cu referire la limitarea operațională a puterii ținând cont de contingențele la care au rezultat suprasarcini in RED/RET.
Evaluarea lucrarilor de intarire Valoarea estimata a lucrarilor enuntate la pct.3.2 pe baza de indici conform art. 44 din Ordinul ANRE 11/2014 este de:
T(I)=Sn x i In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3,23 MVA
Rezulta T(I)=Sn x I5 = 1.708.670 lei fara TVA
Valoarea Ti calculata pe baza de deviz general aferenta OD/OTS cu lucrari de intarire la N si N-1 fara limitare operationala:
(Ti)SS =28.230.000 lei+ 167.141.808 lei= 195.371.808,00 lei fara TVA
N Total lucrari
N = Ti REB = 28.230.000 lei fara TVA N-1
Total lucrari N-1 RED = 118.147.200 lei fara TVA
Total lucrari N-1 OTS = 48.994.608 lei fara TVA
Total lucrari N-1 = 167.141.808 lei fara TVA (Ti)SS = 197.121.808,00 lei fara TVA din care: Ti RED/REM/REB = 148.127.200 lei fara TVA;
Ti OTS = 48.994.608 lei fara TVA.
Valoarea Ti calculata pe baza de deviz general aferenta OD/OTS cu lucrari de intarire la N si N-1 fara limitare operationala lutata in calculul tarifului de racordare este:
T(I) = min ((Ti)N_elemente+(Ti)_N-1_elemente; Ti_indici) = min (195.371.808,00 lei; 1.708.670lei) = 1.708.670 lei fara TVA.
Termenul posibil de realizare a lucrărilor de intarire in RED este 6388 zile lucratoare, la N si N-1 elemente (fara limitare operationala), de la momentul obtinerii obtinerii avizelor si autorizatiilor de construire.
S-a calculat timpul necesar realizarii lucrarilor de intarire pentru racordarea centralei CEF:
La N: 528 zile lucratoare (amplificare sistem tratare neutru in statia 110/20kV Lugoj) .
2 linii*10*22 zile lucratoare+15zile x 47.05[km]=1146 zile lucratoare
La N-1: 8 linii*10*22 zile lucratoare+15zile x 196,91[km]=4714 zile lucratoare
Nu sunt inclusi timpii de obtinere a avizelor si acordurilor proprietarilor.
Timpii de realizare a lucrarilor din instalatiile Transelectrica/alti OD nu sunt inclusi in acest termen.</t>
  </si>
  <si>
    <t>-Din LEA 20 kV Poltura Sintea zona stalpilor nr. 132/46/8/9 - 132/46/8/8 prin realizarea următoarelor lucrări: 1. Lucrari finantate in baza tarifului de racordare: - Plantarea în LEA 20 kV existentă la 1 buc. stâlp tip SC15014 intre stalpii nr.132/46/8/9-132/46/8/8 echipat cu o consola de sustinere, un separator vertical 24kV conform DY595 RO, cîte un set de descărcătoare cu ZnO cu disconector conform DY557 RO ed.2 coronament orizontal de întindere, legături duble şi prize de pămînt cu Rp max. 4ohm; - Realizare LES MT în lungime de cca. 40m, cu cablu Al [3x1x185 mmp], conform DC4385 RO ed.2 montat în tub, cu realizarea de terminale exterior, pozat între cei doi stîlpi noi ai LEA MT si inseriere PTAb 20/0,4 kV proiectat; - Montare PTAb în anvelopă de beton 20/0,4kV - 100kVA(anvelopa dimensionată pentru transformator de 630 kVA), conform DG2061 RO ed.2, cu exploatare din interior şi acces din exterior din domeniul public, echipat cu: - 1 buc. celula modularade linie de 24kV, 630A, 16 kA(1s), cu separator de sarcină în SF6 şi CLP, conform DY803/416-LE (loc pentru încă o celulă si pregatita pentru integrarea in sistemul de Telecontrol Enel -RGDAT, UP); - 1 buc. celulă de transformator 24kV, 630A, 16kA(1s), cu separator de sarcină combinat cu siguranţe fuzibile, conform DY803/216-T (pregatita pentru integrarea in sistemul de Telecontrol -RGDAT, UP); - 1 buc. transformator 20/0,4kV–100kVA; - 1 coloana jt trafo realizat cu cablu Al 4x1x150 mmp in lungime de 8m; - 1 buc. tablou de distribuţie j.t. echipat cu 1 întrerupător de 180A; - tablou electric pentru servicii auxiliare conform DY3016 RO ed.02; - controlul incalzirii in compartimentul de racordare va fi realizat cu ajutorul unui termo-higrostat avind alimentarea cu ee din TSI, sistem de incalzire vertical in celulele de 20kV; - Realizare bransament subteran cu cablu jt AL 3x95+50 mmp din noul tablou jt în lungime de cca.90m; 2. Lucrari finantate de catre operatorul de retea: - montare BMPTi 160A/4P/C cu 3xTC250/5A, pe soclu la limita de proprietate; - montare contor trifazat in montaj semidirect in BMPTi;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Lucrarile, echipamentele, schemele monofilare, necesare pentru indeplinirea cerintelor susmentionate, se vor prevedea intr-o documentatie tehnica, eleborata de catre un proiectat atestat ANRE, ce va fi prezentata pentru accept la Rețele Electrice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</si>
  <si>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PTA 11014 BISERICA COMLAUS</t>
  </si>
  <si>
    <t>-Din PTA 20/0.4kV, 160kVA, nr.11014, de pe bornele jt trafo prin realizarea urmatoarelor lucrari: 1.-lucrari intarire in amonte de punctul de racordare: - amplificare PTA 11014 prin inlocuirea transformatorului 160kVA existent cu un transformator 20/0.4kV, 250kVA, montare set sigurante MT 10A si inlocuire esafodaj PT cu unul dimensionat pentru noul transformator; 2.-lucrari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3.- lucrari finantate in baza tarifului de racordare, conform prevederilor Ord. ANRE 59/2013 cu modificarile si completarile ulterioare: - dezafectarea vechii cai de alimentare cu energie electrica si recuperarea contorului trifazat existent; - montare pe stalpul PTA a unei cutii rasina sintetica, conform DY 3018RO, echipata cu intrerupator tetrapolar automat I=125A si realizare coloana trafo suplimentara, folosind cabluri Al 3x95+50N, conform DC 4146RO, pozat in tub protectie, lungime cca. 10m; - pozare cablu Al 3x50+25C, conform DC 4126RO, intre iesirea din intrerupatorul tetrapolar I=125A si BMPTi, in lungime de cca. 8m, din care cca. 2m canalizare zona asfaltata, respectiv cca. 3m zona nepavata; 3. lucrari de realizat prin grija si pe cheltuiala beneficiarului: - priza de pamant a BMPTi; - coloana jt intre BMPTi si TG beneficiar.</t>
  </si>
  <si>
    <t>T 21731</t>
  </si>
  <si>
    <t>2025-01-21</t>
  </si>
  <si>
    <t>2026-01-21</t>
  </si>
  <si>
    <t>T 12252 EGERIA SACALAZ</t>
  </si>
  <si>
    <t>A6 CASA RAMIFICATIE-ANINA RE</t>
  </si>
  <si>
    <t>In zona exista LEA 6KV CASA DE RAMIFICATIE alimentata din statia 110/6KV ANINASe va planta un stalp nou MT, nr.29A aferent LEA 6kV CASA DE RAMIFICATIE de tip bac 12F27 care se va echipa cu consola semiorizontala, legaturi duble de intindere cu izolatie compozit, separator tripolar 24kV, 400A, montare vertical cf.DY596,suport si descarcatoare cu ZnO cu dispozitiv de deconectare 10kA si priza de pamant cu Rp&lt;4ohmi. Din stalpul nou plantat nr.29A se va realiza un circuit LES 6kV nou proiectat, cu cablu AL 3x(1x185)mm2 cu izolatie XLPE, pozat in tub din polietilena, in lungime traseu de 300 metri, sapatura pamant pe domeniul public. Cablurile vor alimenta un PC 6kV care se va amplasa pe domeniul public, in spatiu verde al solicitantului. Punctul de conexiune PC 6kV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6kV plecare din compartimentul de racordare (celula masura), spre dispozitivul general amplasat in compartiment utilizator.2. Lucrari finanţate de beneficiar, realizate prin grija lui, ce devin proprietatea acestuia, conform Ordin nr.59/2013: F43/1P05-10 rev.0 3 / 5 INTERNAL Cladirea PC6kV compartimentata in care se va monta, intr-un compartiment, instalatia de racordare si de masurare, si in al doilea compartiment instalatia utilizatorului. Compartimentul utilizator va fi echipat cu: - circuit LES 6kV cat mai scurta posibil (L=20 m), cu cablu de cupru de sectiune minima 95 mmp, intre celula de masura din compartimentul de racordare si instalatiile de 6kV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20/6/0,4kV cu o putere recomandata de 630KVA. Se va realiza o instalatie de iluminat si priza bipolara cu intrerupator 16A-230V cu siguranta fuzibila in compartimentul de racordare, alimentate de la reteaua JT a utilizatorului. Se va realiza o priza de impamantare cu Rp&lt;4ohmi pentru PC 6kV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t>
  </si>
  <si>
    <t>2026-01-22</t>
  </si>
  <si>
    <t>PTA 10037 BELIU</t>
  </si>
  <si>
    <t>Loc de consum si producere existent, bransament si contor mono.Din PTA 20/0.4kV, 250kVA, nr.10037,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32m (din care cca. 10m canalizare zona nepavata, respectiv cca. 10m zona asfaltata); 3. lucrari de realizat prin grija si pe cheltuiala beneficiarului: - priza de pamant a BMPT; - coloana jt intre BMPT si TG beneficiar.</t>
  </si>
  <si>
    <t>2026-01-23</t>
  </si>
  <si>
    <t>Bransament electric trifazat existent..Inlocuire contor cu contor bidirectional.</t>
  </si>
  <si>
    <t>A20 GOTLOB-LOVRIN TM</t>
  </si>
  <si>
    <t>Bransament electric trifazat existent. Contor electronic trifazat in montaj semidirectNu este cazulConsta într-un PC anvelopa 20kV pus la dispoziție de către beneficiar, cu măsura MT racordat la LEA GOTLOB din Stația 110/20 kV LOVRIN TM, cu realizarea următoarelor lucrări: I.,,Lucrări realizate pe baza tarifului de racordare: Se va planta 1 buc. Stâlp 12/G/24 între stâlpii existenti 126/28 si 126/29 la o distanta de aproximativ 40m față de stâlpul 126/28 existent și aproximativ 45m de la stalpul nou proiectat pana la stâlpul 126/29 existent.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270 m (din care 10m pe stâlpul existent, 10m in punctul de conexiune, 245m spațiu verde și 5m beton).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</si>
  <si>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PTB 3284 ARAD REBREANU-CLUJULUI</t>
  </si>
  <si>
    <t>-Din PTB 20/0.4kV, nr.3284,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pozare cablu Al 3x25+16C, conform DC 4126RO, in tub protectie, din LEA 0.4kV la BMPT, in lungime de cca. 35m, din care cca. 18m canalizare zona nepavata, respectiv cca. 5m subtraversare; 3. lucrari de realizat prin grija si pe cheltuiala beneficiarului: - priza de pamant a BMPT; - coloana jt intre BMPT si TG beneficiar.</t>
  </si>
  <si>
    <t>Nu este cazulNu este cazulConsta într-un PC anvelopa 20kV pus la dispoziție de către beneficiar, cu măsura MT racordat la LEA JIMBOLIA 1 din Stația 110/20 kV CARPINIS TM, cu realizarea următoarelor lucrări: I. Lucrări realizate pe baza tarifului de racordare: Stâlpul Nr.10 se va echipa cu: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ex.10 pana la punctul de conexiune 20kV proiectat, in lungime de 40 m (din care 10m pe stâlpul existent, 10m in punctul de conexiune si 20m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</si>
  <si>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2025-01-27</t>
  </si>
  <si>
    <t>2026-01-27</t>
  </si>
  <si>
    <t>4635 VALEA MARE</t>
  </si>
  <si>
    <t>-Bransament electric trifazat subteran, realizat cu cablu electric JT 3x150+95N cf. DC 4146, matricola 330656, in lungime traseu de 400 metri pozat pe domeniul public (3m pozat in CD PTA, 380m sapatura pamant, 1m in BMPT-i), racordat din CD PTA 4635 VALEA MARE, 20/0,4kV, 160KVA. Prin grija si cheltuiala Retele Electrice se va monta la limita de proprietate, un BMPT-i 250A, cf.FT-133MAT, cu separator+intreruptor tetrapolar 250A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t>
  </si>
  <si>
    <t>2025-01-28</t>
  </si>
  <si>
    <t>2026-01-28</t>
  </si>
  <si>
    <t>A20 CFR TRIAJ-BALTA SARATA RE</t>
  </si>
  <si>
    <t>Exista bransament trifazat aerian, racordat din stalpul SE4 de pe circuitul LEA JT aferent PTZ 6019, 20/0,4kV, 160KVA, cu BMPT montat pe stalp, echipat cu disjunctor tripolar 25A si contor electronic trifazat Smart-Meter bidirectional, in montaj direct.-Stalpul existent tip SC15014 nr.81/17 aferent LEA 20kV CFR, se va echipa cu un separator tripolar 24kV, 400A, montare vertical cf.DY596,suport si descarcatoare cu ZnO cu dispozitiv de deconectare 10kA si priza de pamant cu Rp&lt;4ohmi. Din stalpul 81/17 existent se va realiza un circuit LES 20kV nou proiectat, cu cablu AL 3x(1x185)mm2 cu izolatie XLPE, pozat in tub din polietilena, in lungime traseu de 60 metri, ( 30m sapatura pamant pe domeniul public).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627408.Se vor monta 3 buc. rezistente anticondens si 3 buc. termohigrostat pentru celulele MT. Contorul se va amplasa prin grija si F43/1P05-10 rev.0 3 / 5 INTERNAL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630KVA. Seva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</si>
  <si>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6356 CAVARAN 2</t>
  </si>
  <si>
    <t>In zona obiectivului exista postul de transformare PTA 6373, alimentat din circuitul LEA 20 kV SACU– statia 110/20/6kV BALTA SARATA.Bransament trifazat subteran, realizat cu cablu electric JT CABLU JT DIN CU 4x(1X150) cf.DC4141/6H matricola 330007, in lungime traseu de 5m (3m sapatura sapatura in spatiu verde). Prin grija si cheltuiala Retele Electrice se va alimenta o cutie Ansamblu de masura, cf.FT 224-DS4558RO, echipata cu separator + intreruptor 400A, adaptor si grup de masura format din TC300/5A, cf.DMI031055RO, matricola 530017 alimentata din CD PTA 6373, 20/0.4KV 250KVA, montata in domeniu public langa post si va monta in Ansamblu de Masura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150mmp,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t>
  </si>
  <si>
    <t>2025-01-29</t>
  </si>
  <si>
    <t>2026-01-29</t>
  </si>
  <si>
    <t>PTA 4569 TURNU COM 1</t>
  </si>
  <si>
    <t>-Din PTA 20/0.4kV, 250kVA, nr.4569,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realizare plecare jt noua in CD a PTA 4569 prin montarea unui set suporti/sigurante MPR-250A; - pozare cablu Al 3x50+25C, conform DC 4126RO, din CD a PTA la BMPTi, in lungime de cca. 215m, din care cca. 195m canalizare zona nepavata, 1m zona asfaltata, respectiv cca. 14m subtraversari, 2 tronsoane; 3. lucrari de realizat prin grija si pe cheltuiala beneficiarului: - priza de pamant a BMPTi; - coloana jt intre BMPTi si TG beneficiar.</t>
  </si>
  <si>
    <t>2025-01-30</t>
  </si>
  <si>
    <t>2026-01-30</t>
  </si>
  <si>
    <t>In zona exista LEA 20kV Lupac alimentata din statia 110/20/6KV CILNIC.Pe stalpul SC 15014 nr.320 aferent LEA 20kV Lupac se va amplasa un separator tripolar 24kV, 400A, montare verticala (cf.DY596, matricola 147208, suport si descarcatoare cu ZnO cu dispozitiv de deconectare 10kA. La 10 m de stalpul nr.320 se va planta un nou stalp de tip b.a.c. 14/F/27 cu nr. 320/1, echipat cu consola semiorizontala cu legaturi duble compozit, cadru de sigurante cu sigurante fuzibile de exterior 24kV, 10 A si transformator trifazat cu ulei 20/0,4kV, putere nominala 250 KVA. La stalpul nou plantat se va realiza o priza de impamantare cu Rp &lt;4ohmi. De pe bornele JT ale transformatorului se va realiza o coloana cu cablu 3X240+150N A, matricola 330657, in lungime de 10 m, pozat aparent pe stalpul postului. Prin grija si cheltuiala Retele Electrice se va monta o cutie PAFS de masura DMI DS 4558,red.300/5, separator si intrerupator 400 A si in BMPT-i un contor electronic trifazat in montaj semi direct. Delimitarea dintre instalaţiile operatorului de distributie şi cele ale utilizatorului este la sirul de cleme conexiune cablu JT coloana abonat din BMPT-i. Solicitantul va depune dosar definitiv pentru instalatia electrica de utilizare in aval de punctul de delimitare. Dosarul definitiv va fi elaborat de catre un electrician autorizat ANRE, prin grija si cheltuiala consumatorului.-</t>
  </si>
  <si>
    <t>A20 PETROL 1-SEMLAC AR</t>
  </si>
  <si>
    <t>-Din LEA 20kV Semlac –Petrol 1 tronson LES 20kV intre SS4209-SS4208 prin realizarea urmatoarelor lucrari: Lucrări finanţate pe baza tarifului de racordare plătit de beneficiar la OD: - Realizare LES 20kV cu cablu de Al 2x[3x185] mmp lungime totala de cca. 20m, montat în tub conform DS4235 RO şi DS4247 RO, prin secţionarea şi manşonarea LES 20kV existent intre SS4209-SS4208 cu realizare de terminale de interior în vederea înserierii noului PA în LES 20kV existentă; -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0,5şi două TC de 50/5A, conform DM031052 RO, clasa de precizie 0,5S; - Echiparea compartimentului de racordare cu un tablou electric pentru servicii auxiliare conform DY 3016 RO ed.2, care va fi alimentat de la reţeaua de j.t. a clientului,Instalatia de impamantare interna se leaga de cea externa cu papuci si buloane plasate in pozitii care sa fie usor de identificat. II.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Contorul va fi astfel amplasat încât să fie posibilă citirea lui din exteriorul PA de către consumator cît şi de distribuitor; III. Lucrări finanţate de beneficiar, realizate prin grija lui, ce devin proprietatea acestuia: - Clădirea punctului de alimentare 20kV cu două compartimente: * Compartiment racordare, care poate fi: - Compartiment de racordare inglobat in constructie (clădire civilă), pentru instalaţiile electrice din gestiunea OD care trebuie să aibă caracteristicile structurale cel puţinechivalente cu cele din prescripţiile DG 2091; Sau: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proiectantului&lt;(&gt;,&lt;)&gt;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 m (Lxl) si inaltime de minim 2,2 m. Constructia incaperii trebuie realizata conform DG10061RO, DG2061RO ed.2 si DG2092RO (pereti, acoperis, podea, sistem ventilatie, usa, finisaje).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239/19Normă tehnică privind delimitarea zonelor de protecţie şi de siguranţă aferente capacităţilor energetice.</t>
  </si>
  <si>
    <t>PTA 10579 MONEASA</t>
  </si>
  <si>
    <t>A20 GURAHONT-VIRFURI AR</t>
  </si>
  <si>
    <t>-Solutia 2 - Racord inseriat in LEA 20kV Gurahont din statia 110/20kV Varfuri (gestiune ELECTRICA TRANSILVANIA NORD_DED ORADEA) Lucrarile pe tarif de racordare: - plantare 2 stalpi 12G31(notati cu st.1 si st.2 ) intre stalpii 283 si 284 existenti in axul LEA 20 KV Gurahont; - echiparea stalpilor proiectati cu coronament semiorizontal de intindere, lanturi duble terminale compozit, separatoare, descarcatoare cu oxid de zinc 24kV si priza de Pamant cu Rp&lt;4ohmi - demontare conductor intre stalpii 1 si 2 proiectati. - realizare racord 20kV intrare – ieşire LES 20kV între stalpii proiectati nr.1 si nr.2 şi punctul de conexiune, prin intermediul LES 20kV cu cablu tip XLPE 3x(1x185mm2) in lungime totala de cca. 50m (inclusiv pe stalpi) intre celulele de linie LE din PC si stalpii 1 si 2 proiectati.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Bontesti in lungime de 1,25 km in solutia1, respectiv 0,65 km in solutia 2  Posturi trafo si tablouri jt aferente CEF Bontesti trafo ≤ 2000kVA  Asigurare accesului la PC 20kV proiectat pentru OD.-</t>
  </si>
  <si>
    <t>2026-01-31</t>
  </si>
  <si>
    <t>A20 4505 SP GALESU- NAZARCEA CT</t>
  </si>
  <si>
    <t>&lt;![CDATA[Conform ordin 169/2018, cap. 3, art 5, contribu?ia financiar? este definit? ca fiind aportul în numerar al beneficiarilor serviciului de distribu?ie sau al unei ter?e p?r?i (de exemplu, fonduri de la organismele interne sau interna?ionale, subve</t>
  </si>
  <si>
    <t>Realizarea lucrărilor de întărire cu caracter gene criteriului cu N elemente in functiune in RED 110 kV: ,,LES NOUA - Medgidia N - Medgidia S c1 cu sectiunea de 1600mmp, lungimea de 8km si curentul de 850A ,,LES NOUA - Medgidia N - Medgidia S c2 cu sectiunea de 1600mmp, lungimea de 8km si curentul de 850A ,,LES NOUA - Medgidia N - Medgidia S c3 cu sectiunea de 1600mmp, lungimea de 8km si curentul de 850A ,,reconfigurare statie Medgidia Nord, in vederea realizarii 3 circuite LES 110 kV noi Realizarea lucrărilor de întărire cu caracter general pentru respectarea criteriului cu N elemente in functiune in RET: Lucrari de intarire din Planul de dezvoltare al CNTEE Transelectrica SA perioada 2020-2029: ,,Instalare trafo 3 nou 250MVA 400/110kV Medgidia Sud (PIF 2026) Lucrari de intarire care nu sunt in Planul de dezvoltare al CNTEE Transelectrica SA: ,,3 celule LES 110 kV in statia Medgidia Sud ,,LES NOUA - Medgidia N - Medgidia S c4 cu sectiunea de 1600mmp, lungimea de 8km si curentul de 850A ,,reconfigurare statie Medgidia Nord, in vederea realizarii celui de-al 4-lea circuit LES 110 kV 3.2.4 Realizarea lucrărilor de întărira pentru respectarea criteriului cu N-1 elemente in functiune in RET: ,, ,,amplificarea transformatoarelor 400/110 kV din Medgidia Sud de la 3x250 MVA la 3x400 MVA ,,1 celula LES 110 kV in statia Medgidia Sud Punerea sub tensiune in ipotezele analizare in studiul de solutie a CEF+IS Poarta Alba 2 este conditionata de realizarea lucrarilor din RED/RET, necesare pentru respectarea criteriului cu N-1 elemente in functiune. Utilizatorul nu a optat pentru prevederile ord. 81/2022 cu referire la limitarea operationala tinand cont de contingentele la care au rezultat suprasarcini in RED/RET. Evaluarea lucrarilor de intarire Valoarea estimata a lucrarilor enuntate la pct.3.2 pe baza de indici conform art. 44 din Ordinul ANRE 11/2014 este de: T(I)=Sn x i Solutia 2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=67.000 lei+ 432.000lei = 499.000 [lei/MVA] Sn= 4,983 MVA Rezulta T(I)=Sn x I5 = 499.000 lei /MVAx 4,983 MVA = 2.486.517 lei fara TVA Valoarea Ti calculata pe baza de deviz general aferenta OD/OTS cu lucrari de intarire la N si N-1 fara limitare operationala: (Ti)SS = 126.300.000 lei + 64.600.000 lei = 190.900.000 lei fara TVA din care: La N elemente: Ti RED= 115.050.000 lei fara TVA Ti RET= 11.250.000 lei fara TVA La N-1 elemente Ti RED= 38.350.000 lei fara TVA Ti RET= 26.250.000 lei fara TVA Termenul posibil de realizare a lucrărilor de intarire in RED este 3.152 zile lucratoare, la N si N-1 elemente (fara limitare operationala), de la momentul obtinerii obtinerii avizelor si autorizatiilor de construire. S-a calculat timpul necesar realizarii lucrarilor de intarire pentru racordarea CEF+IS Poarta Alba 2 astfel: N elemente in functie ( 3 proiecte * 14 luni * 22 zile lucratoare + 24 km * 60 zile lucratoare = 2.364 zile lucratoare) pentru liniile noi. N-1 elemente in functie ( 1 proiect * 14 luni * 22 zile lucratoare +8 km * 60 zile lucratoare = 788 zile lucratoare) pentru liniile noi. Nu sunt inclusi timpii de obtinere a avizelor si acordurilor proprietarilor. Astfel valoarea componentei T(I) care se va considera la calculul tarifului de racordare este : Ti = min (190.900.000 lei si 2.486.517 lei) = 2.486.517 lei fara TVA</t>
  </si>
  <si>
    <t>PCZ 1987 PUI DRAGOS VODA</t>
  </si>
  <si>
    <t>Racord 20kV+PCZ 1987/400kVA alimentat din LEA 20kV Vlad Tepes. Instalatie existenta. Masura existenta in camera tehnica JT prosumator.</t>
  </si>
  <si>
    <t>25319645</t>
  </si>
  <si>
    <t>PTA 1672</t>
  </si>
  <si>
    <t>Instalatie existenta alimentata din CD a PTA 1672. Masura existenta in CD a PTA 1672.</t>
  </si>
  <si>
    <t>25319671</t>
  </si>
  <si>
    <t>A20 VALCELE-VLAD TEPES CL</t>
  </si>
  <si>
    <t>Racord 20kV+PC 1298 alimentat din LEA 20kV Valcele. Instalatie existenta. Masura existenta in celula de masura.</t>
  </si>
  <si>
    <t>25319780</t>
  </si>
  <si>
    <t>PTA 3096 LEA ULMU</t>
  </si>
  <si>
    <t>Instalatie existenta alimentata din CD a PTA 3096/250kVA. Masura existenta in CD a PTA 3096.</t>
  </si>
  <si>
    <t>25319827</t>
  </si>
  <si>
    <t>PCZ 3532 IEPURI L20 DRAG VODA</t>
  </si>
  <si>
    <t>Racord 20kV+PCZ 3532/1000kVA alimentat din LEA 20kV Dragos Voda. Instalatie existenta. Masura existenta in camera tehnica JT prosumator.</t>
  </si>
  <si>
    <t>25319881</t>
  </si>
  <si>
    <t>A20 DRAGOS VODA-DRAGALINA CL</t>
  </si>
  <si>
    <t>Alimentarea cu energie electrica a locului de producere se va realiza prin montare de PTab nou pe domeniul privat cu acces din domeniul public alimentat intrare-iesire din LES 20kV Dragos Voda prin interceptare si mansonare LES 20kV cu cablu 3x1x185mm in lungime de 2x20m in zona de intersectie a str. Remizei cu str. Postei. PTab va fi echipat cu doua celule de linie LE, loc pentru montarea in viitor a unei celule de linie LE, o celula trafo, transformator de putere 400kVA 20/0.4kV. Din bornele de JT trafo, se va monta o coloana noua JT cu cablu monopolar de sectiune 4x(1x150)mmp in lungime de 10m pana la un tablou JT echipat cu intrerupator In=630A. Din bornele intrerupatorului se va realiza un bransament trifazat cu doua cabluri in paralel de sectiune 3x150+95N mmp in lungime de 15m pana la un BMPTS1 tip monobloc, echipat cu separator si intrerupator JT automat de 500A cu Ir=0,8 si ansamblu TC-uri 125/5A+400%. Cutia se va monta pe un soclu incastrat in fundatie de beton la limita de proprietate producator.</t>
  </si>
  <si>
    <t>25354196</t>
  </si>
  <si>
    <t>A20 9902- MACIN TL</t>
  </si>
  <si>
    <t>Se mentine alimentarea existenta. Se va inlocui contorul electronic trifazat cu un contor electronic trifazat tip SmartMeter bidirectional CERT1. Necoincidenta punctului de delimitare cu locul de montare a agregatelor de masura, implica aplicarea de corectii de pierderi: 1950 m de conductor de OL -AL cu sectiune 50mm. Priza de pamant ce face parte din instalatia de utilizare a consumatorului se va realiza-intretine pe cheltuiala acestuia cu o firma autorizata de A.N.R.E.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</si>
  <si>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25311357</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</si>
  <si>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t>
  </si>
  <si>
    <t>24387339</t>
  </si>
  <si>
    <t>A20 2501 CHIRNOGENI- CHIRNOGENI CT</t>
  </si>
  <si>
    <t>Se va realiza un racord nou din borne trafo cu cablu de sectiune conform puterii solicitate pana la un intrerupator conform puterii solicitate. Din intrerupator nou montat se va pleca cu cablu conform puterii solicitate pana la un BMPT semidirect prevazut cu disjunctor de 125 A si TC 125/5. In BMPT se va monta contor electronic trifazat in montaj semidirect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Pierderi: TP5 pierderi trafo 100kVA ELECTROPUTERE LEA15 pierderi LEA 35/20 lungime l=0.10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</si>
  <si>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25437090</t>
  </si>
  <si>
    <t>PCZ 1592 APE LEHLIU GARA</t>
  </si>
  <si>
    <t>Bransament trifazat existent alimentat din PT 1592. Masura existenta in CD stradala existenta.</t>
  </si>
  <si>
    <t>25405703</t>
  </si>
  <si>
    <t>&lt;![CDATA[Alimentarea cu energie electrica se va realiza prin proiectarea si executarea unui punct de conexiune, racordat in sistem intrare, din LEA 20 kV 9903 stalpul nr. 372 (coordonate GPS 45.27769, 28.29525) , prin executarea unei derivatii cu cablu d</t>
  </si>
  <si>
    <t>24458362</t>
  </si>
  <si>
    <t>PTA 35 NUFARU L 9220</t>
  </si>
  <si>
    <t>Se va inlocui coloana existenta aeriana cu o coloana noua 3x70+54,6 in lungime de 14 m pana intr-un BMPT ce se va amplasa pe suport la sol, la baza stalpului de retea. BMPT-ul va fi echipat cu intreruptor 180 A si ansamblu reductori TC 125/5A. In BMPT se va monta un contor electronic trifazat SmartMeter bidirectional CERT1 in montaj semidirect. BMPT-ul si contorul se vor monta de catre SC Retele Electrice Romania SA. -la PIF-ul bransamentului nou, bransamentul trifazat existent se va desfiinta si impreuna cu contorul se vor preda catre UO MTJT-Tulcea.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</si>
  <si>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25435983</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</si>
  <si>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t>
  </si>
  <si>
    <t>PTCZ 22 SILOZ</t>
  </si>
  <si>
    <t>24400851</t>
  </si>
  <si>
    <t>PTAB 3126 DRAGALINA L.COMPLEX CL</t>
  </si>
  <si>
    <t>Bransament trifazat existent alimentat din stalpul nr.6 SE11 al LEA JT existenta. BMPT soclu 63A existent. Masura existenta.</t>
  </si>
  <si>
    <t>25208863</t>
  </si>
  <si>
    <t>PTA 3937 BRANCOVENI</t>
  </si>
  <si>
    <t>Bransament trifazat existent. Masura existenta.</t>
  </si>
  <si>
    <t>25209536</t>
  </si>
  <si>
    <t>PCZ 3039 IMAIA L20 DRAG VODA</t>
  </si>
  <si>
    <t>25209869</t>
  </si>
  <si>
    <t>PTA 3184 DRAGALINA</t>
  </si>
  <si>
    <t>25213668</t>
  </si>
  <si>
    <t>&lt;![CDATA[-Bransament trifazat aerian direct la cladire existent.BMPT 63A existent.Masura existenta.]]&gt;</t>
  </si>
  <si>
    <t>25195477</t>
  </si>
  <si>
    <t>PTA 3336</t>
  </si>
  <si>
    <t>&lt;![CDATA[- Se va realiza un bransament trifazat aerian cu suport pe cladire alimentat din LEA 0,4kV existenta pe str.Narciselor in lungime de 32m(Cablu JT tors din AL izolat 4x16 DC4183/3=32m din care 4m pozare pe cladire)pana la un BMPT tip monobloc,ech</t>
  </si>
  <si>
    <t>25209484</t>
  </si>
  <si>
    <t>- Se va realiza un bransament trifazat aerian direct la cladire alimentat din LEA 0,4kV existenta pe str.Postei in lungime de 53m(Cablu JT tors din AL izolat 4x16 DC4183/3=53m din care 3m pozare pe cladire)pana la un BMPT tip monobloc,echipat cu separator si intrerupator JT automat de 32A tip Retele Electrice Romania SA conform FT-124_MAT Ed.04. si FT-133_MAT Ed.05 montat pe cladire.In BMPT se va monta contor electronic trifazat de catre Retele Electrice Romania SA.BMPT-ul si contorul vor fi puse la dispozitie de catre Retele Electrice Romania SA.Costul mediu pentru realizarea unui bransament trifazat din LEA 0,4kV este de 1460 lei.</t>
  </si>
  <si>
    <t>25209696</t>
  </si>
  <si>
    <t>PTA 2651 BUCIUMENI</t>
  </si>
  <si>
    <t>Bransament monofazat existent.BMPM 32A existent.Masura existenta.</t>
  </si>
  <si>
    <t>25508659</t>
  </si>
  <si>
    <t>A20 4201 CRAMA IAS- BASARABI CT</t>
  </si>
  <si>
    <t>Chimcomplex SA Borzesti Suc. Rm. Valcea</t>
  </si>
  <si>
    <t>CEF Chimcomplex SA Borzesti Suc. Rm. Valcea</t>
  </si>
  <si>
    <t>celula 110kV Raureni-SRA3/Amine; celula 110kV CET-Amine; celula 110kV Raureni-CET; celula 110kV Stuparei-CET1; celula LEA 110kV Stuparei-CET2;</t>
  </si>
  <si>
    <t>SC GDU ENERGY SRL</t>
  </si>
  <si>
    <t>CEF SC GDU ENERGY SRL</t>
  </si>
  <si>
    <t>LEA 110 kV Banovita – Husnicioara deschiderea stalpilor 69-70, la nivelul stalpului special ItnTr 110244 (lucrare de intarire specifica)</t>
  </si>
  <si>
    <t>PIF estimat la 31.12.2035</t>
  </si>
  <si>
    <t xml:space="preserve">Principalele lucrari care vor fi realizate pe tarif de intarire
specifice pentru solutia propusa sunt:
- racord 110kV simplu circuit in LEA 110 kV Banovita- Husnicioara (inclusiv fibra optica printr-o cutie de conexiune) pentru  racordarea in T a punctului de conexiune;
- realizarea lucrarilor si instaltiilor de telecomunicatii necesare inclusiv in statiile adicente;
- realizarea protectiilor cu statiile de capat (Husnicioara, respectiv Banovita);
i) Lucrarile de intarire determinate de necesitatea asigurarii conditiilor tehnice in vederea evacuarii/consumului puterii aprobate exclusiv pentru locul de producere in cauza dupa cum urmeaza: 1. Lucrari de intarire in RET: prevazute in Planul de dezvoltare a RET perioada 2022 – 2031 (2024-2033): - in configuratia cu N elemente in functiune: nu este cazul;
- in configuratia cu N-1 elemente in functiune: nu este cazul;
• neprevazute in Planul de dezvoltare a RET:
- in configuratia cu N elemente in functiune:
- in configuratia cu N-1 elemente in functiune: nu este cazul; Str. Calea Severinului nr:97, jud. Dolj, Romånia DISTRIBUTIE ENERGIE OLTENIA SA Fax: +40 251 215 004, societate administrata in sistem dualist cod unic de inregistrare: RO 14491102, nr. de inregistrare: J16/148/2002 13/23 2. Lucrari de intarire in RED:
o racord 110kV simplu circuit in LEA 110 kV Banovita-
Husnicioara (inclusiv fibra optica printr-o cutie de conexiune) pentru racordarea in T a punctului de conexiune; o realizarea lucrarilor si instaltiilor de telecomunicatii necesare inclusiv in statiile adicente o realizarea protectiilor cu statiile de capat (Husnicioara, respectiv Banovita)
- in configuratia cu N-1 elemente in functiune: nu este cazul; (ii) Lucrarile de intarire pentru crearea conditiilor tehnice necesare racordarii mai multor locuri de producer, inclusiv a utilizatorului CEF Prunisor, dupa cum urmeaza:
1. Lucrari de intarire in RET:
• prevazute in Planul de dezvoltare a RET perioada 2022 – 2031 (2024-2033):
- in configuratia cu N elemente in functiune: o LEA 400 kV Portile de Fier – Resita - termen de punere in functiune estimat la etapa 2025; o LEA 400 kV Pancevo – Resita - termen de punere in functiune estimat la etapa 2025;
o LEA 400 kV Resita - Timisoara termen de punere in functiune estimat la etapa 2027 •Dispozitive de control al circulatiei de putere pe axul LEA 220 kV Urechesti – Targu Jiu – Paroseni – Baru Hasdat cu PIF estimat la 2025
•o Reconductorare LEA 220 kV Studina (Craiova Nord) - Turnu Magurele cu PIF estimat la 2028 •- in configuratia cu N-1 elemente in functiune: • Reconductorare LEA 220 kV Ghizdaru - Turnu Magurele cu termen estimat PIF an 2028
• Reconductorare ax LEA 220 kV Urechesti – Targu Jiu – Paroseni – Baru Hasdat cu PIF estimat la 2028 • neprevazute in Planul de dezvoltare a RET: •- in configuratia cu N elemente in functiune: • Amplificare Statie Slatina cu AT 3 400/110 kV 400 MVA • Amplificare Statie Draganesti Olt cu Transformator 2 400/110 kV – 250 MVA • Amplificare Statie Craiova Nord cu AT 3 220/110 kV – 200 MVA • Amplificare statie Isalnita cu AT 3 220/110 kV – 200 MVA • Reconductorare LEA 220 kV Slatina – Gradiste aprox. 22.3 km • Reconductorare LEA 220 kV Slatina - Dobrun aprox. 25 km • in configuratia cu N-1 elemente in functiune: • Amplificare statie Urechesti cu AT2 220/110 KV – 200 MVA • Amplificare statie Urechesti cu AT2 220/400 kV – 400 MVA • Reconductorare LEA 220 kV Gradiste – Isalnita 60 km • Reconductorare LEA 220 kV Urechesti – Sardanesti 65.9 km
 • Amplificare statie Targu Jiu Nord cu AT2 220/110 kV • Reconductorare LEA 220 kV Craiova Nord - Isalnita c1 + c2 10 km • Reconductorare LEA 400 kV Portile de Fier – Resita 117 km •Sau automatica de limitare operationala
</t>
  </si>
  <si>
    <t>SC EYE MALL S.R.L.</t>
  </si>
  <si>
    <t>CEF SC EYE MALL S.R.L.</t>
  </si>
  <si>
    <t>la bara 1A- 20kV aferenta statiei de transformare 110/20/6 kV Barbatesti cod SAP DS-TR-0322</t>
  </si>
  <si>
    <t>PIF estimat la 31.01.2026</t>
  </si>
  <si>
    <t>Lucrari de intarire generale: Lucrarile de intarire necesare in RED la calculul de N elemente in functiune  : Montare 2 x (transformator neutru si servicii interne TNSI + bobina de stingere BSRC ≥150 A + sistem automat de acordare BSRC in statia 110/20/6 kV Barbatesti)</t>
  </si>
  <si>
    <t>SOLARES S.R.L.</t>
  </si>
  <si>
    <t>CEF SOLARES S.R.L.</t>
  </si>
  <si>
    <t>Rac.LES 20KV PTAM 259 Tg-Jiu, din LEA 20 TG-JIU SUD - BUCUREASA cod SAP DS-HV-MP030308</t>
  </si>
  <si>
    <t>PIF estimat la 13.05.2028</t>
  </si>
  <si>
    <t xml:space="preserve">Lucrari de Intarire Specifice necesare:
Realizare punct de conexiuni 20kV (PC 20 kV-OD), racordat bucla din RAC LES 20 KV PTAM 259 (L20 KV TG JIU SUD – BUCUREASA), cu executarea urmatoarelor lucrari :. a.) Racordarea in sistem intrare-iesire de pe RAC LES 20 KV PTAM 259 (L20 KV TG JIU SUD – BUCUREASA) se va face altfel: - interceptare si sectionare LES 20 kV, in dreptul PC-OD proiectat, in vederea realizarii derivatiei in LES spre PC 20 kV-OD proiectat.
b.) Construirea unui punct de conexiune si transformare (PC-OD) in anvelopa prefabricata din beton, amplasat pe domeniul public, echipat cu celule electrice modulare de 20 kV cu echipament de comutatie in SF6 pentru separatoare, respectiv in vid pentru intreruptoare, in configuratia : - 2 Celula 20 kV de linie cu echipament de comutatie 24 kV — 630 A — 16 kA in SF6, prevazuta cu separator de sarcina In SF6, cu trei pozitii, cu CLP; - 1 celula Masura tensiune si curent cu echipament de comutatie 24 kV — 630 A — 16 kA in SF6 / vid, cu separator de sarcina in SF6 cu 3 pozitii, cu CLP, echipata pe partea de masura cu 3 TC- uri 30/5/5 A cls.0.2 S, cu viza metrologica, si 3 TT-uri 20/√ 3//0.1/√3/0.1/3kV. - 1 Celula 20KV utilizator (Plecare spre PT 1250kVA Utilizator) cu echipament de comutatie 24 kV — 630 A — 16 kA in SF6 / vid, cu separator de sarcina in SF6 cu 3 pozitii, cu CLP; compartiment separat de circuite secundare ; Celula va fi echipata pentru functiile de protectie cu 3 x TC 30/5/5/5 A cls.0.2s/0.2s/0.2s (pentru protectii, analizor simasura) si 1 x TT 20/v3/0.1 kV cls. 0.2 ; - 1 Tablou electric de servicii proprii 230 V c.a., prevazut cu circuite de alimentare pentru : iluminat cabina PC, prize PC, echipamente de protectie, relee de semnalizare, tablou pregatire UCMT, rezistente de incalzire anticondens, sistem antiincendiu si antiefractie, circuite de rezerva - priza de pamant cu Rp max 4 ohmi ; - Transformator SI 20/0.23kV – 2kVA, protejat prin sigurante fuzibile 600mA - 1 Grup de masura pentru decontarea energiei debitate de parcul fotovoltaic, in montaj indirect, format din 3 x TT 20/V3//0,1/V3//0,1/3 kV (clasa 0,2 cu viza metrologica), 3 x TC 30/5/5/5A (cu 3 infasurari  secundare, una pentru analizor, una pentru protectii si una pentru masura clasa 0,2S, cu viza metrologica), amplasate in celula 20 kV CELULA CEF SOLARES din PC OD proiectat si contor electronic de energie electrica (activ+ reactiv, inductiv+capacitiv, In = 5-20 A, clasa 0,2 cu viza metrologica, echipat cu curba de sarcina si interfata de comunicatie RS485 compatibila cu telegestiunea OD - DEO), amplasat in compartimentul de masura (nisa policarbonat / metal) incastrat in peretele exterior al PC 20kV proiectat; 1 Compartiment de masura (nisa policarbonat / metal prevazuta cu vizor pentru realizarea citirilor energetice o din exterior, cu posibilitate de sigilare) incastrat in peretele exterior al PC 20kV proiectat, dimensionat corespunzator (spatiu pentru 2 contoare electronice In - 5-100 A in montaj direct) in care se vor monta contoarele pentru decontarea energiei debitate / consumate de parcul fotovoltaic; - Aparat de analiza calitate energie electrica,cu meniu in limba romana, inclusiv softul aferent. Analizatorul se va alimenta din TT-urile si TC montate in celula de masura in PC- OD proiectat
- spatiu de rezerva pentru 1 celula de linie, minim 500mm;
- Integrare in SCADA pentru PC-OD proiectat prin montare echipament RTU (inclusiv softul aferent), realizare circuite secundare pana intr-un sir de cleme montat intr-un tablou UCMT separat prevazut cu circuite servicii proprii 24 V c.c., inclusiv sursa neintreruptibila cu baterii de acumulatori etanse 24 V c.c. 70 Ah montate pe rastel din Otel plastifiat si redresor automatizat 230 V c.a./24 V c.c. si realizare cale de telecomunicatie.
</t>
  </si>
  <si>
    <t>GREEN WORLD SOLAR SRL</t>
  </si>
  <si>
    <t>CEF GREEN WORLD SOLAR SRL</t>
  </si>
  <si>
    <t>La stalpul 164 al LEA 110kV D.I.F.- LEU - CFR JIANCA/CFR JIANCA-CARACAL VEST</t>
  </si>
  <si>
    <t>PIF estimat la 14.01.2026</t>
  </si>
  <si>
    <t>PIF estimat la 27.01.2035</t>
  </si>
  <si>
    <t xml:space="preserve">
Termen estimat de realizare lucrari intarire retea specifica este de 36 luni de la data achitarii tarifului de racordare de catre utilizator. Puterea maxim simultan ce poate fi evacuata fara realizarea lucrarilor de intarire retea specifice prezentate in acest capitol este de: 0MW.; Fara realizarea lucrarilor de intarire retea CEF poate debita 0 MW. Durata de realizare a lucrarilor de intarire retea este de 120 de luni de la data achitarii tarifului de racordare.
</t>
  </si>
  <si>
    <t>U.A.T. COMUNA TIA MARE</t>
  </si>
  <si>
    <t>CEF U.A.T. COMUNA TIA MARE</t>
  </si>
  <si>
    <t>Stalpul nr2 tip SE9 al LEA 20KV Racord PTA 1 TIA MARE</t>
  </si>
  <si>
    <t>PIF estimat la 08.01.2026</t>
  </si>
  <si>
    <t>ORASUL SCORNICESTI</t>
  </si>
  <si>
    <t>CEF ORASUL SCORNICESTI</t>
  </si>
  <si>
    <t>Stalpul nr. 6 A pr  in AX LEA 20 KV SCORNICESTI-POTCOAVA</t>
  </si>
  <si>
    <t>COMUNA GHIOROIU</t>
  </si>
  <si>
    <t>CEF COMUNA GHIOROIU</t>
  </si>
  <si>
    <t>TDRI (VL109351) PTAB STIRBESTI 2.</t>
  </si>
  <si>
    <t>PIF estimat la 04.01.2026</t>
  </si>
  <si>
    <t>CONSILIUL LOCAL SAMARINESTI</t>
  </si>
  <si>
    <t>CEF CONSILIUL LOCAL SAMARINESTI</t>
  </si>
  <si>
    <t>stalpu nr 102A tip SC 15014 in LEA 20 kV Motru - Siacu</t>
  </si>
  <si>
    <t>PIF estimat la 03.01.2026</t>
  </si>
  <si>
    <t>COMUNA GLOGOVA</t>
  </si>
  <si>
    <t>CEF COMUNA GLOGOVA</t>
  </si>
  <si>
    <t>stalpul nr.2 tip SE8 din Racord 20 kV PTA OLTEANU 1 cod SAP DS-HV-MP030202</t>
  </si>
  <si>
    <t>COMUNA CIUPERCENI</t>
  </si>
  <si>
    <t>CEF COMUNA CIUPERCENI</t>
  </si>
  <si>
    <t>CD(TR004116) A PTA 4300 POIANA</t>
  </si>
  <si>
    <t>PIF estimat la 10.01.2026</t>
  </si>
  <si>
    <t>NITA DOINA</t>
  </si>
  <si>
    <t>CEF NITA DOINA</t>
  </si>
  <si>
    <t>la clemele de legatura ale racordului existent, la stilpul nr.82 in axul LEA 20 KV Amarasti - Daneti.</t>
  </si>
  <si>
    <t>PIF estimat la 09.01.2026</t>
  </si>
  <si>
    <t>LOVAGRO SRL</t>
  </si>
  <si>
    <t>CEF LOVAGRO SRL</t>
  </si>
  <si>
    <t>stilpul nr.14 al LEA 20kV VALCEA SUD-BUDESTI</t>
  </si>
  <si>
    <t>PIF estimat la 07.01.2026</t>
  </si>
  <si>
    <t>U.A.T COMUNA BUCOVAT</t>
  </si>
  <si>
    <t>CEF U.A.T COMUNA BUCOVAT</t>
  </si>
  <si>
    <t>In CD proiectata pe lucrari intarire retea a PTA 474 Carligei (Cod SAP:DS-TS-207126-1001)</t>
  </si>
  <si>
    <t>PIF estimat la 06.07.2026</t>
  </si>
  <si>
    <t>Intarire retea 0.4 kV in Com. Bucovat, sat Carligei T78,P148: Inlocuire CD 0,4 kV existenta aferenta PTA 474 Carligei cu Cutia de distributie 0,4 kV tip CD 1-8.  Lucrari comuna si la ATR nr. 1200073651 din data 16.06.2023 cu termen de realizare 06.07.2026.</t>
  </si>
  <si>
    <t>VEL PITAR SA</t>
  </si>
  <si>
    <t>CEF VEL PITAR SA</t>
  </si>
  <si>
    <t>ENE GHEORGHE</t>
  </si>
  <si>
    <t>CEF ENE GHEORGHE</t>
  </si>
  <si>
    <t>Stalpul tip SE4(VL035480) al LEA 0,4kV</t>
  </si>
  <si>
    <t>AVICARVIL FOOD &amp; DISTRIBUTION SRL</t>
  </si>
  <si>
    <t>CEF AVICARVIL FOOD &amp; DISTRIBUTION SRL</t>
  </si>
  <si>
    <t>celula de linie PC Francesti 7 din PC Francesti 6 si st.nr.3A al Derivatiei 20kV ISCIP Babeni din LEA 20kV Cazanesti-PAL</t>
  </si>
  <si>
    <t>PIF estimat la 17.01.2026</t>
  </si>
  <si>
    <t>PIF estimat la 15.01.2026</t>
  </si>
  <si>
    <t>SC PROMILI PAN SRL</t>
  </si>
  <si>
    <t>CEF SC PROMILI PAN SRL</t>
  </si>
  <si>
    <t>SE4 OT125707</t>
  </si>
  <si>
    <t>PIF estimat la 16.01.2026</t>
  </si>
  <si>
    <t>Celulele 20kV Trafo 1 si Trafo 2 din PTCZ Fabrica de Paine</t>
  </si>
  <si>
    <t>PIF estimat la 11.01.2026</t>
  </si>
  <si>
    <t>CEF OMV PETROM SA</t>
  </si>
  <si>
    <t>In PC 20 KV OMV PETROM EPURARE-DEPOZIT (COD SAP:DS-TS-200008-1725)</t>
  </si>
  <si>
    <t>PIF estimat la 30.01.2026</t>
  </si>
  <si>
    <t>S.C.MATRA S.R.L.</t>
  </si>
  <si>
    <t>CEF S.C.MATRA S.R.L.</t>
  </si>
  <si>
    <t>Stalpul nr.11 tip SE8 din LEA 20kV SCORNICESTI-LACTATE</t>
  </si>
  <si>
    <t>ZOOPROD AMELIORARE S.R.L.</t>
  </si>
  <si>
    <t>CEF ZOOPROD AMELIORARE S.R.L.</t>
  </si>
  <si>
    <t>stalpul nr.186 existent tip SC15014 din derivatia 20 KV PTS SPP 12 IZVORU</t>
  </si>
  <si>
    <t>PIF estimat la 22.01.2026</t>
  </si>
  <si>
    <t>TRITOIU ANDREI</t>
  </si>
  <si>
    <t>CEF TRITOIU ANDREI</t>
  </si>
  <si>
    <t>In LEA JT-stalp SE10(DJ029943) retea, (cod SAP: DS-TS-207016-1001-LV1-02), aferenta PTA SITOAIA</t>
  </si>
  <si>
    <t>COMUNA ORLESTI</t>
  </si>
  <si>
    <t>CEF COMUNA ORLESTI</t>
  </si>
  <si>
    <t>Stalpul nr.3 tip SC15014 propus(SE1 inlocuit) al Derivatiei/Racordului  20kV PTA SCAIOSI alimentat de la stalpul nr.164 tip SE8 al LEA 20kV MARCEA-ORLESTI.</t>
  </si>
  <si>
    <t>DASCALESCU ADRIAN</t>
  </si>
  <si>
    <t>CEF DASCALESCU ADRIAN</t>
  </si>
  <si>
    <t>Stalp retea JT tip SE4 AG131935</t>
  </si>
  <si>
    <t>MISTER KALO SRL</t>
  </si>
  <si>
    <t>CEF MISTER KALO SRL</t>
  </si>
  <si>
    <t>COMUNA CORBENI</t>
  </si>
  <si>
    <t>CEF COMUNA CORBENI</t>
  </si>
  <si>
    <t>Stalpul nr.3 tip SC15015 existent in RAC 20 KV Epurare Oesti, alimentat din LEA 20 KV Arefu-Tratara Apa Cerbureni</t>
  </si>
  <si>
    <t>PIF estimat la 29.01.2026</t>
  </si>
  <si>
    <t>PIF estimat la 21.01.2026</t>
  </si>
  <si>
    <t>POLISEA S.A.</t>
  </si>
  <si>
    <t>CEF POLISEA S.A.</t>
  </si>
  <si>
    <t>In CD , (cod SAP: DS-TS-207450-1007-LV1-01), aferenta PTA CLF Pielesti</t>
  </si>
  <si>
    <t>PIF estimat la 28.01.2026</t>
  </si>
  <si>
    <t>SC ADASANIT SRL</t>
  </si>
  <si>
    <t>CEF SC ADASANIT SRL</t>
  </si>
  <si>
    <t>stalpul nr.126 tip SE1 existent in axul LEA 20kV BALS-CRAIOVA</t>
  </si>
  <si>
    <t>MONE N AUREL INTREPRIND. INDIVIDUALA</t>
  </si>
  <si>
    <t>CEF MONE N AUREL INTREPRIND. INDIVIDUALA</t>
  </si>
  <si>
    <t>Stalpul nr. 22 tip SC15014 al buclei LEA 20KV Corabia-TCH Izbiceni cu LEA 20KV Corabia-Irigatii 6.</t>
  </si>
  <si>
    <t>AXH CONSTRUCT SRL</t>
  </si>
  <si>
    <t>CEF AXH CONSTRUCT SRL</t>
  </si>
  <si>
    <t>stalpul nr. 86 al LEA 20kV Mischii-Motoci</t>
  </si>
  <si>
    <t>COMUNA MALOVAT</t>
  </si>
  <si>
    <t>CEF COMUNA MALOVAT</t>
  </si>
  <si>
    <t>stilpul SC 15014 pr. nr.148 B in axul LEA 20 KV Banovita - Malovat</t>
  </si>
  <si>
    <t>SC DELTA ENERGY SOLUTIONS SRL</t>
  </si>
  <si>
    <t>CEF SC DELTA ENERGY SOLUTIONS SRL</t>
  </si>
  <si>
    <t>la barele statiei 110/20 kV Leu.</t>
  </si>
  <si>
    <t>PIF estimat la 29.09.2034</t>
  </si>
  <si>
    <t xml:space="preserve">AUTOMATICA DE LIMITARE OPERATIONALA - Descrierea principiilor de realizare
In conformI tate cu Cerintele cadru de realizare a automaticii de limitare operationala ALO" CNEE Transelectrica, datele necesare logicii de actionare a ALO se achizitioneaza din statii electrice ale OTS/OD, de la toate echipamentele de retea care prin declansare/deconectare pot produce suprasarcini, identificate in Studiul de Solutie
Lucrari de intarire retea N elemente:
- LEA 110 kV simplu circuit DIF-LEU – 29.2 km ;
- LEA 110 kV simplu circuit DIF-Craiova NORD – 6.5 km ;
- LEA 110 kV simplu circuit Siminic-Ghercesti– 6.8 km ;
- LEA 110 kV simplu circuit Rogojelu Godinesti -29.1 km ;
- LEA 110 kV simplu circuit Electroputere Craiova– 2.5 km ;
- LEA 110 kV dublu circuit Electroputere DIF c1+c2 – 1.5 km ;
- LEA 110 kV simplu circuit Ghercesti Craiova NORD– 6.5 km ;
- LEA 110 kV simplu circuit CFR Cernele – Craiova SUD– 11.5 km
- LEA 110 kV dublu circuit Siminic Craiova EST c1+c2 – 5.7 km ;
- LEA 110 kV simplu circuit Gradiste Bals– 28.5 km ;
- LEA 110 kV simplu circuit Husnicioara Banovita – 18.9 km ;
- LEA 110 kV simplu circuit Motru Husnicioara – 36.8 km ;
- LEA 110 kV simplu circuit Motru Rosiuta– 29.9 km ;
- LEA 110 kV simplu circuit Jilt Rosiuta– 35.8 km ;
- LEA 110 kV simplu circuit Targu Jiu Urechesti - 7 km ;
- LEA 110 kV simplu circuit Gruia Ostrovu Mare – 31 km;
Lucrari de intarire Generale in Statia 110/20 LEU :
- Inlocuire Transformator 16 MVA cu un Transformator de 25 MVA
- Inlocuire sistem de tratare neutru pentru sistemul de bare A cu o bobina de 150 A
Lucrari de intarire retea N-1 elemente:
- LEA 110 kV dublu circuit Siminicu Craiova EST c1+c2 2x7.5 km
- LEA 110 kV dublu circuit Rogojelu Urechesti c1+c2 – 14.5 km
- LEA 110 kV simplu circuit Curtisoara Straja 13.8 km
- LEA 110 kV simplu circuit Studina Corabia – 33.5 km ;
- LEA 110 kV simplu circuit Electroputere Cernesti – 7.5 km
- LEA 110 kV simplu circuit Isalnita Cernesti 22.4
- LEA 110 kV simplu circuit Draganesti OLT Straja 38 km
- LEA 110 kV simplu circuit DIF Siminicu 8.2 km
- LEA 110 kV simplu circuit Lupoaia Motru – 9.8 km
- LEA 110 kV simplu circuit Birsesti Rogojelu 11.6
- LEA 110 kV simplu circuit Godinesti Lupoaia – 26.9 km
- LEA 110 kV simplu circuit Curtisoara Arces – 13.5 km
- LEA 110 kV simplu circuit Potelu Corabia – 25.3 km
- LEA 110 kV simplu circuit Burila Vinju Mare – 25.1 km
- LEA 110 kV simplu circuit Caracal Vest Caracal Nord -7.5 km
- LEA 110 kV simplu circuit Dabuleni Potelu -14.2 km
Fara realizarea lucrarilor de intarire retea CEF poate debita 0MW. Durata de realizare a lucrarilor de intarire retea la N elemente este de 120 de luni de
</t>
  </si>
  <si>
    <t>U.M. 0654 CRAIOVA</t>
  </si>
  <si>
    <t>CEF U.M. 0654 CRAIOVA</t>
  </si>
  <si>
    <t>La stalp nr. 32 in axul LEA 20 KV Ghercesti NDD 1</t>
  </si>
  <si>
    <t>PIF estimat la 20.01.2026</t>
  </si>
  <si>
    <t>In E 3-0 existent DO309913 aferent PLECARE 1 din PT215- bl.33 V.ROSIE, cod SAP : DS-TS-200008-1108-LV1-01</t>
  </si>
  <si>
    <t>S.C.OLT PIESS S.R.L.</t>
  </si>
  <si>
    <t>CEF S.C.OLT PIESS S.R.L.</t>
  </si>
  <si>
    <t>Stalpul nr.49 din Axul LEA 20 KV SLATINA NORD - MILCOV</t>
  </si>
  <si>
    <t>COMUNA SOPARLITA</t>
  </si>
  <si>
    <t>CEF COMUNA SOPARLITA</t>
  </si>
  <si>
    <t>stalpul nr.16 tip SE1 al DER 20KV VOINEASA din st 271 LEA 20KV BALS-BRANET</t>
  </si>
  <si>
    <t>COMUNA GIGHERA</t>
  </si>
  <si>
    <t>CEF COMUNA GIGHERA</t>
  </si>
  <si>
    <t>Stalp nr. 109A proiectat in axul LEA 20kV  NEDEIA - L6 COMOSTENI intre stalpii nr. 109 si 110</t>
  </si>
  <si>
    <t>COMUNA POLOVRAGI</t>
  </si>
  <si>
    <t>CEF COMUNA POLOVRAGI</t>
  </si>
  <si>
    <t>stalp proiectat tip SC 15015 in RACORD 20 kV PTA POLOVRAGI 9</t>
  </si>
  <si>
    <t>HURMUZACHE GEORGIANA STEFANIA</t>
  </si>
  <si>
    <t>SCORTARU NOU</t>
  </si>
  <si>
    <t>PTA 2184 SAT SIHLEANU</t>
  </si>
  <si>
    <t>KOUWENBERG BADEA FLORICA - ROZICA</t>
  </si>
  <si>
    <t>PTA 6171 CAMARASU SMA</t>
  </si>
  <si>
    <t>MARIA IOANA</t>
  </si>
  <si>
    <t>PTZ 6191 UM CIOCANESTI</t>
  </si>
  <si>
    <t>LES 20 KV FILESTI - PTAB OTELUL 30500201</t>
  </si>
  <si>
    <t>PATRU CONSTANTIN  MARIUS</t>
  </si>
  <si>
    <t>PTA 2066 PRIBOIU</t>
  </si>
  <si>
    <t>DUMITRU MARIA</t>
  </si>
  <si>
    <t>LUDESTI</t>
  </si>
  <si>
    <t>PTA 5227 SCHEIU DE JOS</t>
  </si>
  <si>
    <t>TG.BUJOR</t>
  </si>
  <si>
    <t>PTA 7323 UMBRARESTI NR 1</t>
  </si>
  <si>
    <t>COMUNA GHERASENI</t>
  </si>
  <si>
    <t>GHERASENI</t>
  </si>
  <si>
    <t>PTA 0464 BLOC GHERASENI</t>
  </si>
  <si>
    <t>PTA 0464 BLOC GHERASENI, 20/0.4 kV, 160 kVA</t>
  </si>
  <si>
    <t>PTA 0464 BLOC GHERASENI, 160 kV, 20/0.4 kVA</t>
  </si>
  <si>
    <t>ESTA DEAL CENTER SRL</t>
  </si>
  <si>
    <t>SCARLAT MARICEL PERSOANA FIZICA AUTORIZATA</t>
  </si>
  <si>
    <t>PTA 4267 PADURE SERBANESTI</t>
  </si>
  <si>
    <t>CENTRU MULTIFUNCTIONAL DE PREGATIRE SCHENGEN</t>
  </si>
  <si>
    <t>PTZ 0186 I.U.T.</t>
  </si>
  <si>
    <t>ORGANIZATIA UTILIZATORILOR DE APA PENTRU IRIGATII-CERES FOLTESTI</t>
  </si>
  <si>
    <t>FOLTESTI</t>
  </si>
  <si>
    <t>LEA 20 KV FOLTESTI - OANCEA 30500403</t>
  </si>
  <si>
    <t>PTZ 0144 LICEU POLITIE</t>
  </si>
  <si>
    <t>VIORICA AUREL</t>
  </si>
  <si>
    <t>PTZ 0121 ATLAS</t>
  </si>
  <si>
    <t>PTA 0243 SPATARU</t>
  </si>
  <si>
    <t>ST. POTLOGI 110/20 KV</t>
  </si>
  <si>
    <t>ST. VALEA VOIEVOZILOR 110/20/6 KV</t>
  </si>
  <si>
    <t>BAYSOLAR SRL</t>
  </si>
  <si>
    <t>LEA 20 KV AVICOLA GAGENI 30100303</t>
  </si>
  <si>
    <t>PRIS SRL</t>
  </si>
  <si>
    <t>BARCANESTI</t>
  </si>
  <si>
    <t>PTAB 3426 ROHRER</t>
  </si>
  <si>
    <t>AGRODIRECT SRL</t>
  </si>
  <si>
    <t>IANCA</t>
  </si>
  <si>
    <t>COMUNA CEPTURA</t>
  </si>
  <si>
    <t>LEA 20 KV MIZIL FANTANELE 30100403</t>
  </si>
  <si>
    <t>PTA 6192 CIOCANESTI CRR</t>
  </si>
  <si>
    <t>GHIMPATI</t>
  </si>
  <si>
    <t>LEA 20 KV GHIMPATI 30600302</t>
  </si>
  <si>
    <t xml:space="preserve">IS </t>
  </si>
  <si>
    <t>BERCA</t>
  </si>
  <si>
    <t>LEA 20 KV ARBANASI 30300301</t>
  </si>
  <si>
    <t>OPERATOR DE DISTRIBUTIE SECUNDAR</t>
  </si>
  <si>
    <t>ELECTROMEN S.R.L</t>
  </si>
  <si>
    <t>FIRE MANAGEMENT SERVICE SRL</t>
  </si>
  <si>
    <t>PTAB BELLINI</t>
  </si>
  <si>
    <t>COMUNA HOROATU CRASNEI</t>
  </si>
  <si>
    <t>HOROATUL CRASNEI</t>
  </si>
  <si>
    <t>GORCSI IOSIF</t>
  </si>
  <si>
    <t>ELECTROCONSTRUCTIA ELCO BISTRITA SA</t>
  </si>
  <si>
    <t>PTZ B-TA BAZA FRE</t>
  </si>
  <si>
    <t>COMUNA CETARIU</t>
  </si>
  <si>
    <t>CETARIU</t>
  </si>
  <si>
    <t>PTAB EPURARE CETARIU</t>
  </si>
  <si>
    <t>REINBOLD GYORGY-RUDOLF</t>
  </si>
  <si>
    <t>NUSFALAU</t>
  </si>
  <si>
    <t>PTA 7442 NUSFALAU FERMA LAPIS</t>
  </si>
  <si>
    <t>ZIO FRANCESCO SRL</t>
  </si>
  <si>
    <t>PELOPS COM SRL</t>
  </si>
  <si>
    <t>PTA AGROVEST</t>
  </si>
  <si>
    <t>COMUNA RISCA</t>
  </si>
  <si>
    <t>RISCA</t>
  </si>
  <si>
    <t>LEA MT HUEDIN AGHIRES</t>
  </si>
  <si>
    <t>COMUNA CHIESD</t>
  </si>
  <si>
    <t>CHIESD</t>
  </si>
  <si>
    <t>LEA 20 KV SARMASAG-CHIESD</t>
  </si>
  <si>
    <t>SIMUTIU SORIN -IOAN</t>
  </si>
  <si>
    <t>PA 1003 BUJOR-SM</t>
  </si>
  <si>
    <t>COMUNA GALGAU</t>
  </si>
  <si>
    <t>PTA REBRISOARA 3</t>
  </si>
  <si>
    <t>CODREAN ANUTA INTREPRINDERE INDIVIDUALA</t>
  </si>
  <si>
    <t>PTAB CHISIRID 3</t>
  </si>
  <si>
    <t>COMUNA NOJORID</t>
  </si>
  <si>
    <t xml:space="preserve">LEA 20 KV AEROPORT-PC LIVADA </t>
  </si>
  <si>
    <t>LEA 20 KV BM5-LAPUSEL</t>
  </si>
  <si>
    <t>INSTITUTIA PREFECTULUI - JUDETUL SATU MARE</t>
  </si>
  <si>
    <t>PTA 7408 CEHEI BAZA DE PROD</t>
  </si>
  <si>
    <t>COMUNA PISCOLT</t>
  </si>
  <si>
    <t>PISCOLT</t>
  </si>
  <si>
    <t>PTAB 7449 BOGHIS 1</t>
  </si>
  <si>
    <t>CEHU SILVANIEI</t>
  </si>
  <si>
    <t>ORASUL NUCET</t>
  </si>
  <si>
    <t>NUCET</t>
  </si>
  <si>
    <t>PTAB NUCET CLUB 1</t>
  </si>
  <si>
    <t>COMUNA SOMES-ODORHEI</t>
  </si>
  <si>
    <t>SOMES ODORHEI</t>
  </si>
  <si>
    <t>LEA 20 KV JIBOU-CEHU SILVANIEI</t>
  </si>
  <si>
    <t>COMUNA COROIENI</t>
  </si>
  <si>
    <t>COROIENI</t>
  </si>
  <si>
    <t>PTA 1 DRAGHIA</t>
  </si>
  <si>
    <t>PTA 2 BABA</t>
  </si>
  <si>
    <t>PTA 1 COROIENI</t>
  </si>
  <si>
    <t>COMUNA PALEU</t>
  </si>
  <si>
    <t>LEA 20 KV BIHARIA-VELENTA</t>
  </si>
  <si>
    <t>KORPONAY BARNA ZOLTAN</t>
  </si>
  <si>
    <t>SIEU-MAGHERUS</t>
  </si>
  <si>
    <t>GUSETH DANIEL</t>
  </si>
  <si>
    <t>PTA SIEU MAGHERUS SAT</t>
  </si>
  <si>
    <t>INSPECTORATUL PENTRU SITUATII DEURGENTA CRISANA AL JUDETULUI BIHOR</t>
  </si>
  <si>
    <t>PTA B-TA V. GOLDIS</t>
  </si>
  <si>
    <t>COMUNA SANCRAIU</t>
  </si>
  <si>
    <t>SANCRAIU</t>
  </si>
  <si>
    <t>LEA MT HUEDIN FANTANELE</t>
  </si>
  <si>
    <t>COMUNA PALATCA</t>
  </si>
  <si>
    <t>PALATCA</t>
  </si>
  <si>
    <t>PTA MURESENI</t>
  </si>
  <si>
    <t>COMUNA CAIANU</t>
  </si>
  <si>
    <t>CAIANU</t>
  </si>
  <si>
    <t>LEA 20KV JUC - VILCELE</t>
  </si>
  <si>
    <t>COMUNA HALMASD</t>
  </si>
  <si>
    <t>HALMASD</t>
  </si>
  <si>
    <t>PTA 7534 HALMASD 4</t>
  </si>
  <si>
    <t>RUSU MARIUS-COSMIN</t>
  </si>
  <si>
    <t>ANDREI POWER INDUSTRIES SRL</t>
  </si>
  <si>
    <t>LEA 20 kV Seini - Poiana Codrului</t>
  </si>
  <si>
    <t xml:space="preserve"> PISCOLT</t>
  </si>
  <si>
    <t>ATLANTIC IMPEX SRL</t>
  </si>
  <si>
    <t xml:space="preserve"> CAREI</t>
  </si>
  <si>
    <t>EVOLI ENERGY SRL</t>
  </si>
  <si>
    <t xml:space="preserve"> BRATCA</t>
  </si>
  <si>
    <t>ST.20 kV Vadu Crisului</t>
  </si>
  <si>
    <t>COMUNA HOPARTA</t>
  </si>
  <si>
    <t>HOPARTA</t>
  </si>
  <si>
    <t>PTA 1 20/0.4 KV HOPIRTA</t>
  </si>
  <si>
    <t>MARCU RODICA</t>
  </si>
  <si>
    <t>PTA 2 20/0.4 KV DRIDIF</t>
  </si>
  <si>
    <t>VIVIDUS SRL</t>
  </si>
  <si>
    <t>"PTA 1 20/0.4 KV OARDA DE SUS TV"</t>
  </si>
  <si>
    <t>IRIS SERVICE CIUC SA</t>
  </si>
  <si>
    <t>MIERCUREA-CIUC</t>
  </si>
  <si>
    <t>PTZ 97 20 / 04 KV M-CIUC</t>
  </si>
  <si>
    <t>COMUNA VALEA VIILOR</t>
  </si>
  <si>
    <t>VALEA VIILOR</t>
  </si>
  <si>
    <t>PTA 1 20/0.4 KV VALEA VIILOR</t>
  </si>
  <si>
    <t>OLTEANU TEODORA</t>
  </si>
  <si>
    <t>MOIECIU</t>
  </si>
  <si>
    <t>PTA 3 MOIECIU DE JOS</t>
  </si>
  <si>
    <t>BIANSI EGO SRL</t>
  </si>
  <si>
    <t>PTZ 1 PREDELUT</t>
  </si>
  <si>
    <t>VOISAN GHEORGHITA</t>
  </si>
  <si>
    <t>BOGLAR CHAMP SRL</t>
  </si>
  <si>
    <t>LEA 20 KV SOVATA-ORAS2 7D27O314</t>
  </si>
  <si>
    <t>ORBAN MARIOARA</t>
  </si>
  <si>
    <t>HARSENI</t>
  </si>
  <si>
    <t>PTA 2 20/0.4 KV COPACEL</t>
  </si>
  <si>
    <t>BIBORTENI AQUA SRL</t>
  </si>
  <si>
    <t>BARAOLT</t>
  </si>
  <si>
    <t>LEA 20 KV BATANI 7D15O312</t>
  </si>
  <si>
    <t>RADULY BOTOND</t>
  </si>
  <si>
    <t>PTA 9 20/0.4 KV LIVEZENI</t>
  </si>
  <si>
    <t>BIOTERRA SRL</t>
  </si>
  <si>
    <t>DOSTAT</t>
  </si>
  <si>
    <t>"PTA 1 20/0.4 KV BOZ BIOTERA"</t>
  </si>
  <si>
    <t>COMUNA HOMOROD</t>
  </si>
  <si>
    <t>PTA 2 20/0.4 KV HOMOROD ICIL</t>
  </si>
  <si>
    <t>MINECUTA VLAD TRAIAN</t>
  </si>
  <si>
    <t>PTZ 4 GHIMBAV</t>
  </si>
  <si>
    <t>BETALEF SRL</t>
  </si>
  <si>
    <t>BICHIS</t>
  </si>
  <si>
    <t>PTA 1 20/0.4 KV OZD</t>
  </si>
  <si>
    <t>DACTYLIS PROD SRL</t>
  </si>
  <si>
    <t>PTA 37 20/0.4 KV LUDUS</t>
  </si>
  <si>
    <t>LES 20 KV ST TOHAN-PT 25 ZARNESTI 7D08O</t>
  </si>
  <si>
    <t>COMUNA SADU</t>
  </si>
  <si>
    <t>SADU</t>
  </si>
  <si>
    <t>APIPRODEX SRL</t>
  </si>
  <si>
    <t>PTA 81 6/0.4 KV SANCRAI</t>
  </si>
  <si>
    <t>ECOFRUCT SRL</t>
  </si>
  <si>
    <t>PTZ 103 20/0.4 KV REGHIN</t>
  </si>
  <si>
    <t>COMUNA PAUCA</t>
  </si>
  <si>
    <t>PAUCA</t>
  </si>
  <si>
    <t>LEA 20 KV SIBIU NORD-OCNA 7D33O312</t>
  </si>
  <si>
    <t>COMUNA LOAMNES</t>
  </si>
  <si>
    <t>ALAMOR</t>
  </si>
  <si>
    <t>AGRI SCHASSBURG SRL</t>
  </si>
  <si>
    <t>PTA 97 20/0.4 KV SIGHISOARA</t>
  </si>
  <si>
    <t>DOBIRCA</t>
  </si>
  <si>
    <t>LEA 110 KV ORLAT-MIERCUREA</t>
  </si>
  <si>
    <t>SYC ADVERTISING SRL</t>
  </si>
  <si>
    <t>BOROSNEU MARE</t>
  </si>
  <si>
    <t>LEA 110 KV TG.SECUIESC-COVASNA</t>
  </si>
  <si>
    <t>ELECTRON SOLAR ZETA S.R.L.</t>
  </si>
  <si>
    <t>STATIA SOVATA 110/20 KV</t>
  </si>
  <si>
    <t>COMUNA GALAUTAS</t>
  </si>
  <si>
    <t>GALAUTAS</t>
  </si>
  <si>
    <t>COMUNA MIRASLAU</t>
  </si>
  <si>
    <t>MIRASLAU</t>
  </si>
  <si>
    <t>PTA 1 20/0.4 KV MIRASLAU POMPE</t>
  </si>
  <si>
    <t>COMUNA CETATEA DE BALTA</t>
  </si>
  <si>
    <t>CETATEA DE BALTA</t>
  </si>
  <si>
    <t>PTAB 3 20/0.4 KV CETATE CASTEL</t>
  </si>
  <si>
    <t>Lumiere Energy SRL</t>
  </si>
  <si>
    <t>IS Slatina</t>
  </si>
  <si>
    <t>FOTO GREEN ENERGY S.R.L.</t>
  </si>
  <si>
    <t>IS Șelimbăr</t>
  </si>
  <si>
    <t>stația 400/220/110/20 kV Sibiu Sud</t>
  </si>
  <si>
    <t>4/2803</t>
  </si>
  <si>
    <t>WIP ENERGY PROJECT 01 S.R.L</t>
  </si>
  <si>
    <t>CEM Vulturu</t>
  </si>
  <si>
    <t>1/836</t>
  </si>
  <si>
    <t>statie noua 220 kV Vulturu</t>
  </si>
  <si>
    <t xml:space="preserve">statie noua 400 kV Ciocarlia racordata intrare iesire in LEA 400 kV Constanta Nord – Medgidia </t>
  </si>
  <si>
    <t>statie noua 220 kV Vulturu racordata intrare iesire in LEA             220 kV Barboși – Focșani Vest</t>
  </si>
  <si>
    <t>PHOTOVOLTAIC GREEN RENEWABLES S.R.L.</t>
  </si>
  <si>
    <t>CEF Padina</t>
  </si>
  <si>
    <t>statie noua 400 kV Pogoanele 2</t>
  </si>
  <si>
    <t>statie noua 400 kV Pogoanele 2 racordata în LEA 400 kV            Cernavodă - Stâlpu</t>
  </si>
  <si>
    <t>14/3574</t>
  </si>
  <si>
    <t>FRIENDLY POWER S.R.L</t>
  </si>
  <si>
    <t>IS Iernut</t>
  </si>
  <si>
    <t>19/7186</t>
  </si>
  <si>
    <t>statia 400/220/110 kV Iernut</t>
  </si>
  <si>
    <t>statia       400/220/110 kV Iernut</t>
  </si>
  <si>
    <t>CEF Hida 1</t>
  </si>
  <si>
    <t>20/7340</t>
  </si>
  <si>
    <t>Sălaj</t>
  </si>
  <si>
    <t>statie noua 220 kV Hida</t>
  </si>
  <si>
    <t>statie noua 220 kV Hida racordata intrare - iesire in LEA 220 kV Cluj                Floresti - Tihau</t>
  </si>
  <si>
    <t>ERRIGAL ENERGY S.R.L</t>
  </si>
  <si>
    <t>108/34538                  21/7338</t>
  </si>
  <si>
    <t>3/2779</t>
  </si>
  <si>
    <t>Energy Storage Investment SRL</t>
  </si>
  <si>
    <t>IS Buciumi</t>
  </si>
  <si>
    <t>statia 400/220/110 kV Gutinas</t>
  </si>
  <si>
    <t>racordare la barele 110 kV ale statiei Gutinas</t>
  </si>
  <si>
    <t>2/833</t>
  </si>
  <si>
    <t>statia               400/220 kV Slatina</t>
  </si>
  <si>
    <t>1.CNTEE Transelectrica SA</t>
  </si>
  <si>
    <t>SC ELAWAN BUCHAREST RENEWABLE ENERGY 10 SRL</t>
  </si>
  <si>
    <t>CEE BEREZENI 2 - 49,6MW</t>
  </si>
  <si>
    <t>racordare in sistem intrare-iesire in LEA 110 kV Vetrisoaia - Falciu</t>
  </si>
  <si>
    <t>N-1 elemente în funcţiune:
▪ reconductorarea LEA 110 kV Bârnar - Tarnița
▪reconductorarea LEA 110 kV Frasin - Tarnița
▪reconductorarea LEA 110 kV Fălticeni - CFR Timișești
▪reconductorarea LEA 110 kV CFR Timișești - Stejaru
▪reconductorarea LEA 110 kV Tg Neamț - Suceava
▪reconductorarea LEA 110 kV Sărata - Piatra Neamț
▪reconductorarea LEA 110 kV Dumbrava - Roman L
▪reconductorarea LEA 110 kV Mărgineni - Gherăiești C1
▪reconductorarea LEA 110 kV Mărgineni - Gherăiești C2
▪reconductorarea LEA 110 kV Gherăiești - Lilieci
▪reconductorarea LEA 110 kV Lilieci - Bacău Sud
▪reconductorarea LEA 110 kV Mărgineni - Gutinaș, C1
▪reconductorarea LEA 110 kV Mărgineni - Gutinaș, C2
▪reconductorarea LEA 110 kV Adjud - Gutinaș
▪reconductorarea LEA 110 kV Murgeni - CEE Șuletea
▪reconductorarea LEA 110 kV Hălăucești - Pașcani
▪reconductorarea LEA 110 kV Hălăucești - Roman Nord
▪reconductorarea LEA 110 kV Tg Frumos - Podu Iloaie
▪reconductorarea LEA 110 kV Podu Iloaie - FAI
▪reconductorarea LEA 110 kV FAI - Războieni
▪reconductorarea LEA 110 kV Roman Nord - Războieni
▪reconductorare LEA 110 kV Delea - Vaslui
▪reconductorare LEA 110 kV Iași - CEF Schitu Duca
▪reconductorare LEA 110 kV Delea - CEF Schitu Duca
▪reconductorarea LEA 110 kV Roman Nord - Roman L
▪reconductorarea LEA 110 kV Munteni - Huși, C1
▪reconductorarea LEA 110 kV Munteni - Huși, C2
▪reconductorarea LEA 110 kV Bârlad - CEE Untești
▪reconductorarea LEA 110 kV Munteni - Rediu, C1
▪reconductorarea LEA 110 kV Munteni - Rediu, C2
▪reconductorarea LEA 110 kV Roșiești - CEE Untești
▪reconductorarea LEA 110kV Vetrișoaia – CEE Berezeni
▪reconductorarea LEA 110kV Fălciu – CEE Berezeni
▪reconductorarea LEA 110 kV Murgeni – Fălciu
•Reconductoarea LEA 110kV FAI – Deleni – 36 km
•Reconductoarea LEA 110kV Poiana – Stejaru – 28.477 km
•Reconductoarea LEA 110kV Frasin – Humor – 4.76
•Reconductoarea LEA 110kV Pangarati – Vaduri – 4 km
•Reconductoarea LEA 110kV Pangarati – Stejaru – 4.48 km
•Reconductoarea LEA 110kV Sarata – Critei – 25.213 km
•Reconductoarea LEA 110kV Piatra Neamt – Izvoare – 7.515 km
•Reconductoarea LEA 110kV Izvoare – Dumbrava – 6.176 km
•Reconductoarea LEA 110kV Critei – CEE Carlig – 21.3 km
•Reconductoarea LEA 110kV Faraoani – Racaciuni – 4.610 km
•Reconductoarea LEA 110kV Racaciuni – Adjud – 37.893 km
•Reconductoarea LEA 110kV Poiana – Stejaru – 51.307 km
•Reconductoarea LEA 110kV Barnar – Stejaru – 12.61 km
•Reconductoarea LEA 110kV Humor – CEE Balaceana – 12.4 km
•Reconductoarea LEA 110kV Focsani Vest- Tataranu – 31.260 km
•Reconductoarea LEA 110kV Vulturu – Tataranu – 17.3 km
•Reconductoarea LEA 110kV Vulturu – Liesti – 13.590 km
•Reconductoarea LEA 110kV Delea – Vaslui – 5.284 km
•Reconductoarea LEA 110kV Delea – CEF Schitu Duca – 15.8 km
•Reconductoarea LEA 110kV Suceava – CEE Balaceana – 15.3 km
•Reconductoarea LEA 110kV Focsani Nord – Focsani Vest
•Reconductoarea LEA 110kV Radauti – Solca – 18.7390 km
•Reconductoarea LEA 110kV Tecuci – Ionasesti – 11.4 km
•Reconductoarea LEA 110kV Ionasesti – Marasesti – 20.1 km
•Linie noua LEA 110kV Rosiesti- CEE Untesti echivalent 300 mmp cu conductor cu capacitate marita de transport (pentru suficienta si in N-1) - 30 km
•Linie noua LEA 110kV Murgeni – CEE Suletea echivalent 300 mmp cu conductor cu capacitate marita de transport (pentru suficienta si in N-1) – 15 km
•Linie noua LEA 110kV deriv CHE Racaciuni - Siscani echivalent 300 mmp cu conductor cu capacitate marita de transport (pentru suficienta si in N-1) - 20 km
•Linie noua LEA 110kV Dumbrava – Roman Laminor echivalent 300 mmp cu conductor cu capacitate marita de transport (pentru suficienta si in N-1) – 50 km
•Linie noua LEA 110kV Roman Nord – Roman Laminor echivalent 300 mmp cu conductor cu capacitate marita de transport (pentru suficienta si in N-1) – 7 km
•Linie noua LEA 110kV Vetrisoaia – Husi echivalent 300 mmp cu conductor cu capacitate marita de transport (pentru suficienta si in N-1) – 36 km
•Linie noua LEA 110kV Rediu – Rosiesti echivalent 300 mmp cu conductor cu capacitate marita de transport (pentru suficienta si in N-1) – 28 km
•Linie noua LEA 110kV Bârlad- CEE Untesti echivalent 300 mmp cu conductor cu capacitate marita de transport (pentru suficienta si in N-1) - 24 km</t>
  </si>
  <si>
    <t>N elemente în funcţiune:
•reconductorarea LEA 110 kV Vaduri - Sărata
•reconductorarea LEA 110 kV Tupilați - Pașcani
•reconductorarea LEA 110 kV Tupilați - Roman L.
•reconductorarea LEA 110 kV Pașcani - Vatra
•reconductorarea LEA 110 kV Vatra - Tg Frumos
•reconductorarea LEA 110 kV Rediu - Roșiești
•reconductorarea LEA 110 kV Bârlad - Glăvănești
•reconductorarea LEA 110 kV Bârlad - CEE Suletea - Murgeni
•reconductorarea LEA 110 kV Vetrișoaia - Huși
•reconductorarea LEA 110 kV Bacău Sud - deriv.CHE Răcăciuni
•reconductorarea LEA 110 kV deriv.CHE Răcăciuni - Șișcani
•reconductorarea LEA 110 kV Șișcani - Glăvănești
•reconductorarea LEA 110 kV Șișcani - Conțești
•reconductorarea LEA 110 kV Conțești - Gutinaș
•Linie noua LEA 110kV Barlad – Glavanesti echivalent 300 mmp cu conductor cu capacitate marita de transport (pentru suficienta si in N-1) - 25 km
•Linie noua LEA 110kV Siscani – Glavanesti echivalent 300 mmp cu conductor cu capacitate marita de transport (pentru suficienta si in N-1) – 24 km
•Linie noua LEA 110kV Siscani – Contesti echivalent 300 mmp cu conductor cu capacitate marita de transport (pentru suficienta si in N-1) - 15 km
•Linie noua LEA 110kV Contesti – Gutinas echivalent 300 mmp cu conductor cu capacitate marita de transport (pentru suficienta si in N-1) – 33 km
•Linie noua LEA 110kV Focsani Nord-Marasesti echivalent 300 mmp cu conductor cu capacitate marita de transport (pentru suficienta si in N-1) – 43.62 km</t>
  </si>
  <si>
    <t>Lucrări de întărire în RET:
•prevăzute în Planul de dezvoltare a RET perioada 2022 – 2031:
- în configuraţia cu N elemente în funcţiune:
▪Reconductorare LEA 220kV Stejaru – Gheorgheni – Fântânele, PIF 2025
▪reconductorarea LEA 220 kV Fântânele – Ungheni, PIF 2028
▪LEA 400 kV Suceava – Gădălin, PIF 2030
- în configuraţia cu N-1 elemente în funcţiune:
•reconductorarea LEA 220 kV Gutinaș – Dumbrava, PIF 2028
•reconductorarea LEA 220 kV Stejaru – Dumbrava, PIF 2028
•neprevăzute în Planul de dezvoltare a RET:
- în configuraţia cu N elemente în funcţiune:
•reconductorarea LEA 400 kV Gutinaș - Brașov
•reconductorarea LEA 220kV Gutinaș – CEE Tătărăști – Banca
•reconductorarea LEA 220 kV Gutinaș - Balcani 1 - Banca
•reconductorarea LEA 220 kV Munteni - Banca
•reconductorarea LEA 220 kV Focșani V. - Barboși
•reconductorarea LEA 220 kV Filești - Barboși
•reconductorarea LEA 220kV Stejaru – Gheorgheni – Fântânele, termen PIF 2025
•AT2 220/110kV Stejaru 200MVA
•TR1 400/110kV Suceava 250MVA (a doua unitate de transformare 400/110kV ca si bucata in statie)
•AT2 220/110kV Munteni 200MVA
•amplificare AT5,6 400/220kV Gutinaș 400MVA la 800MVA
•Montare AT 7 400/220kV Gutinaș 800 MVA
•Montare AT 8 400/220kV Gutinaș 800 MVA
•linie noua LEA 220 kV Gutinaș - Balcani 1 – 60 km
•AT2 220/110kV Focșani V. 250MVA nou
•Reconductorare ax LEA 220 kV Stejaru-Gheorgheni-Fântânele-Ungheni cu conductor de amapacitate 2000A – in afara planului de dezvoltare – 163.5 km
- în configuraţia cu N-1 elemente în funcţiune:
•TR2 400/110kV Bacău Sud 250MVA
•TR2 400/110kV Roman Nord 250MVA
•AT2 220/110 kV Suceava 200MVA (inclusiv achizitie teren si realizare statie 220kV cu sistem dublu de bare conform NTI in vigoare)
•amplificare AT1,2 220/110 kV Munteni de la 200MVA la 300MVA
•amplificare AT1,2,3 220/110 kV Gutinaș la 300MVA
•amplificare AT1,2 220/110 kV Stejaru la 300MVA
•reconductorarea LEA 400 kV Suceava - Gădălin
•reconductorarea LEA 400 kV Gutinaș - CEE Balcani 2
•reconductorarea LEA 400 kV Bacău Sud - CEE Balcani 2
•reconductorarea LEA 400 kV Bacău Sud - Roman Nord
•reconductorarea LEA 400 kV Roman Nord - CEE Bucovina
•reconductorarea LEA 220 kV Banca - Costești
•reconductorarea LEA 220 kV FAI - Costești
•AT 2 220/110kV Dumbrava, 200MVA
•Reconductoarea LEA 220kV FAI – Munteni – 74 km
•Reconductoarea LEA 220kV Suceava – Dumesti – 37 km
•Marire capacitate pe linia noua LEA 400kV Suceava- Gadalin – 280 km</t>
  </si>
  <si>
    <t>SC PANIFCOM SRL</t>
  </si>
  <si>
    <t>CE BIOGAZ BROSTENI SC PANIFCOM SRL</t>
  </si>
  <si>
    <t>SC CONVOI ECEPTIONAL SRL</t>
  </si>
  <si>
    <t>CEF CHETROSU SC CONVOI ECEPTIONAL SRL</t>
  </si>
  <si>
    <t>MUNICIPIUL CAMPULUNG MOLDOVENESC</t>
  </si>
  <si>
    <t>CEF CAMPULUNG MOLDOVENESC  MUNICIPIUL CAMPULUNG MOLDOVENESC</t>
  </si>
  <si>
    <t>ABABII MIHAELA</t>
  </si>
  <si>
    <t>CEF SCHEIA  ABABII MIHAELA</t>
  </si>
  <si>
    <t>SC BITUMAX SRL</t>
  </si>
  <si>
    <t>CEF BRATULENI SC BITUMAX SRL</t>
  </si>
  <si>
    <t>LACATUSU FLORIN GEORGE</t>
  </si>
  <si>
    <t>CEF SUCEAVA  LACATUSU FLORIN GEORGE</t>
  </si>
  <si>
    <t>ANDRONIC GHEORGHE-ADRIAN</t>
  </si>
  <si>
    <t>CEF SFANTU ILIE ANDRONIC GHEORGHE-ADRIAN</t>
  </si>
  <si>
    <t>CONSILIUL JUDETEAN BOTOSANI</t>
  </si>
  <si>
    <t>CEF BUCECEA  CONSILIUL JUDETEAN BOTOSANI</t>
  </si>
  <si>
    <t>COMUNA GRINTIES</t>
  </si>
  <si>
    <t>CEF BRADU COMUNA GRINTIES</t>
  </si>
  <si>
    <t>COMUNA GÂRCINA</t>
  </si>
  <si>
    <t>CEF GÂRCINA COMUNA GÂRCINA</t>
  </si>
  <si>
    <t>COMUNA TRIFESTI</t>
  </si>
  <si>
    <t>CEF MIRON COSTIN COMUNA TRIFESTI</t>
  </si>
  <si>
    <t>SOFRONEA CONSTANTIN</t>
  </si>
  <si>
    <t>CEF BODESTII DE JOS SOFRONEA CONSTANTIN</t>
  </si>
  <si>
    <t>SC RAZVANY`S FRESH SRL</t>
  </si>
  <si>
    <t>CEF BACAU SC RAZVANY`S FRESH SRL</t>
  </si>
  <si>
    <t>MANASTIREA CETATUIA</t>
  </si>
  <si>
    <t>CEF IASI MANASTIREA CETATUIA</t>
  </si>
  <si>
    <t>SC SUINPROD SIRET SRL</t>
  </si>
  <si>
    <t>CEF LEONTINESTI SC SUINPROD SIRET SRL</t>
  </si>
  <si>
    <t>SCOALA GIMNAZIALA NICOLAE BALCESCU</t>
  </si>
  <si>
    <t>CEF NICOLAE BALCESCU SCOALA GIMNAZIALA NICOLAE BALCESCU</t>
  </si>
  <si>
    <t>CEF GALBENI  SCOALA GIMNAZIALA NICOLAE BALCESCU</t>
  </si>
  <si>
    <t>COMUNA TUDORA</t>
  </si>
  <si>
    <t>CEF TUDORA COMUNA TUDORA</t>
  </si>
  <si>
    <t>SC SERV LUCRIS SRL</t>
  </si>
  <si>
    <t>CEF NEGRESTI SC SERV LUCRIS SRL</t>
  </si>
  <si>
    <t>COMUNA NICOLAE BALCESCU</t>
  </si>
  <si>
    <t>CEF GALBENI  COMUNA NICOLAE BALCESCU</t>
  </si>
  <si>
    <t>CEF VALEA SEACA  COMUNA NICOLAE BALCESCU</t>
  </si>
  <si>
    <t>CEF NICOLAE BALCESCU COMUNA NICOLAE BALCESCU</t>
  </si>
  <si>
    <t>COMUNA BAIA</t>
  </si>
  <si>
    <t>CEF BAIA COMUNA BAIA</t>
  </si>
  <si>
    <t>NICULAESA VASILE</t>
  </si>
  <si>
    <t>CEF COTU NICULAESA VASILE</t>
  </si>
  <si>
    <t>PRIMARIA NICSENI</t>
  </si>
  <si>
    <t>CEF NICSENI PRIMARIA NICSENI</t>
  </si>
  <si>
    <t>CEF VALEA SEACA  SCOALA GIMNAZIALA NICOLAE BALCESCU</t>
  </si>
  <si>
    <t>COMUNA GIROV</t>
  </si>
  <si>
    <t>CEF TURTURESTI COMUNA GIROV</t>
  </si>
  <si>
    <t>CEF GIROV COMUNA GIROV</t>
  </si>
  <si>
    <t>SCOALA GIMNAZIALA PROF. GHEORGHE</t>
  </si>
  <si>
    <t>CEF GIROV SCOALA GIMNAZIALA PROF. GHEORGHE</t>
  </si>
  <si>
    <t>CEF CACIULESTI SCOALA GIMNAZIALA PROF. GHEORGHE</t>
  </si>
  <si>
    <t>SCOALA GIMNAZIALA CALUGARENI</t>
  </si>
  <si>
    <t>CEF CALUGARENI SCOALA GIMNAZIALA CALUGARENI</t>
  </si>
  <si>
    <t>COMUNA DAMIENESTI</t>
  </si>
  <si>
    <t>CEF DAMIENESTI COMUNA DAMIENESTI</t>
  </si>
  <si>
    <t>COMUNA SENDRICENI</t>
  </si>
  <si>
    <t>CEF SENDRICENI  COMUNA SENDRICENI</t>
  </si>
  <si>
    <t>BUDAU ADELA</t>
  </si>
  <si>
    <t>CEF NICOLAE BALCESCU BUDAU ADELA</t>
  </si>
  <si>
    <t>SCOALA GIMNAZIALA NR 1 IANA</t>
  </si>
  <si>
    <t>CEF IANA SCOALA GIMNAZIALA NR 1 IANA</t>
  </si>
  <si>
    <t>CEF RECEA SCOALA GIMNAZIALA NR 1 IANA</t>
  </si>
  <si>
    <t>CEF NEGRILEASA SCOALA GIMNAZIALA STULPICANI</t>
  </si>
  <si>
    <t>CEF SLATIOARA  SCOALA GIMNAZIALA STULPICANI</t>
  </si>
  <si>
    <t>CEF STULPICANI SCOALA GIMNAZIALA STULPICANI</t>
  </si>
  <si>
    <t>CEF VADU NEGRILESEI SCOALA GIMNAZIALA STULPICANI</t>
  </si>
  <si>
    <t>CEF SILISTEA  SCOALA GIMNAZIALA NR 1 IANA</t>
  </si>
  <si>
    <t>CEF VADURILE SCOALA GIMNAZIALA NR 1 IANA</t>
  </si>
  <si>
    <t>CEF HALARESTI SCOALA GIMNAZIALA NR 1 IANA</t>
  </si>
  <si>
    <t>SC OSCAR 2007 SRL</t>
  </si>
  <si>
    <t>CEF BOTOSANI SC OSCAR 2007 SRL</t>
  </si>
  <si>
    <t>COMUNA BALCANI</t>
  </si>
  <si>
    <t>CEF FRUMOASA COMUNA BALCANI</t>
  </si>
  <si>
    <t>ANDRONIC GHEORGHE</t>
  </si>
  <si>
    <t>CEF SUCEAVA  ANDRONIC GHEORGHE</t>
  </si>
  <si>
    <t>UNIVERSITATEA VASILE ALECSANDRI</t>
  </si>
  <si>
    <t>CEF BACAU UNIVERSITATEA VASILE ALECSANDRI</t>
  </si>
  <si>
    <t>SCOALA GIMNAZIALA NR 1 BALCANI</t>
  </si>
  <si>
    <t>CEF FRUMOASA SCOALA GIMNAZIALA NR 1 BALCANI</t>
  </si>
  <si>
    <t>CEF SCHITU FRUMOASA SCOALA GIMNAZIALA NR 1 BALCANI</t>
  </si>
  <si>
    <t>CEF BALCANI SCOALA GIMNAZIALA NR 1 BALCANI</t>
  </si>
  <si>
    <t>CEF LUDASI SCOALA GIMNAZIALA NR 1 BALCANI</t>
  </si>
  <si>
    <t>COMUNA RAUCESTI</t>
  </si>
  <si>
    <t>CEF RAUCESTI COMUNA RAUCESTI</t>
  </si>
  <si>
    <t>IOAN GRECU BOGDAN</t>
  </si>
  <si>
    <t>CEF IASI IOAN GRECU BOGDAN</t>
  </si>
  <si>
    <t>SC PROD-CYP IMPEX S.R.L</t>
  </si>
  <si>
    <t>CEF HUSI SC PROD-CYP IMPEX S.R.L</t>
  </si>
  <si>
    <t>BUCATARU IOANA MIRELA</t>
  </si>
  <si>
    <t>CEF BOTOSANI BUCATARU IOANA MIRELA</t>
  </si>
  <si>
    <t>SC ROSAVIS PROD SRL</t>
  </si>
  <si>
    <t>CEF GARA ROSIESTI SC ROSAVIS PROD SRL</t>
  </si>
  <si>
    <t>SCOALA GIMNAZIALA NR.1 RAUCESTI</t>
  </si>
  <si>
    <t>CEF RAUCESTI SCOALA GIMNAZIALA NR.1 RAUCESTI</t>
  </si>
  <si>
    <t>CEF SIMILA SC ROSAVIS PROD SRL</t>
  </si>
  <si>
    <t>PINTILII ANA</t>
  </si>
  <si>
    <t>CEF FOCSA PINTILII ANA</t>
  </si>
  <si>
    <t>CRISMARIU CLAUDIA OTILIA</t>
  </si>
  <si>
    <t>CEF IASI CRISMARIU CLAUDIA OTILIA</t>
  </si>
  <si>
    <t>COMUNA VOLOVAT</t>
  </si>
  <si>
    <t>CEF VOLOVAT COMUNA VOLOVAT</t>
  </si>
  <si>
    <t>COMUNA SULITA</t>
  </si>
  <si>
    <t>CEF SULITA COMUNA SULITA</t>
  </si>
  <si>
    <t>SC MAGIC SMILE DESIGN SRL</t>
  </si>
  <si>
    <t>CEF VALEA LUPULUI SC MAGIC SMILE DESIGN SRL</t>
  </si>
  <si>
    <t>SCOALA GIMNAZIALA PROF. GHEORGHE DUMITREASA</t>
  </si>
  <si>
    <t>CEF CACIULESTI NR. 200 SCOALA GIMNAZIALA PROF. GHEORGHE DUMITREASA</t>
  </si>
  <si>
    <t xml:space="preserve"> SC CAIN VETLINE SRL</t>
  </si>
  <si>
    <t>CEF MURGENI  SC CAIN VETLINE SRL</t>
  </si>
  <si>
    <t>MUNICIPIUL VATRA DORNEI</t>
  </si>
  <si>
    <t>CEF VATRA DORNEI MUNICIPIUL VATRA DORNEI</t>
  </si>
  <si>
    <t>FRANCISCO LEONARD</t>
  </si>
  <si>
    <t>CEF MAGURA FRANCISCO LEONARD</t>
  </si>
  <si>
    <t>SCOALA PROFESIONALA OGLINZI</t>
  </si>
  <si>
    <t>CEF OGLINZI SCOALA PROFESIONALA OGLINZI</t>
  </si>
  <si>
    <t>CIORCILA VIOLETA LUCICA</t>
  </si>
  <si>
    <t>CEF BARATI CIORCILA VIOLETA LUCICA</t>
  </si>
  <si>
    <t>CEF SAVESTI COMUNA RAUCESTI</t>
  </si>
  <si>
    <t>APOSTU IOAN</t>
  </si>
  <si>
    <t>CEF IASI APOSTU IOAN</t>
  </si>
  <si>
    <t>COMUNA IZVORUL BERCHICIULUI</t>
  </si>
  <si>
    <t>CEF IZVORU BERHECIULUI COMUNA IZVORUL BERCHICIULUI</t>
  </si>
  <si>
    <t>LICEUL TERORETIC ION LUCA</t>
  </si>
  <si>
    <t>CEF VATRA DORNEI LICEUL TERORETIC ION LUCA</t>
  </si>
  <si>
    <t>SCOALA GIMNAZIALA NR 4 VATRA DORNEI</t>
  </si>
  <si>
    <t>CEF VATRA DORNEI SCOALA GIMNAZIALA NR 4 VATRA DORNEI</t>
  </si>
  <si>
    <t>SCOALA GIMNAZIALA NR.1-VATRA DORNEI</t>
  </si>
  <si>
    <t>CEF VATRA DORNEI SCOALA GIMNAZIALA NR.1-VATRA DORNEI</t>
  </si>
  <si>
    <t>MUNTEANU VASILE</t>
  </si>
  <si>
    <t>COMUNA RACHITI</t>
  </si>
  <si>
    <t>CEF RACHITI  COMUNA RACHITI</t>
  </si>
  <si>
    <t>AILENEI CORNELIU-IONUT</t>
  </si>
  <si>
    <t>CEF MIROSLAVA AILENEI CORNELIU-IONUT</t>
  </si>
  <si>
    <t>COMUNA PLOPANA</t>
  </si>
  <si>
    <t>CEF PLOPANA COMUNA PLOPANA</t>
  </si>
  <si>
    <t>CEF URECHESTI COMUNA URECHESTI</t>
  </si>
  <si>
    <t>SC DANILEVICI CARN-PROD SRL</t>
  </si>
  <si>
    <t>CEF GURA HUMORULUI  SC DANILEVICI CARN-PROD SRL</t>
  </si>
  <si>
    <t>SCOALA CU CLASELE I-VIII PLOPANA</t>
  </si>
  <si>
    <t>CEF PLOPANA SCOALA CU CLASELE I-VIII PLOPANA</t>
  </si>
  <si>
    <t>COMUNA POJORATA</t>
  </si>
  <si>
    <t>CEF POJORÂTA COMUNA POJORATA</t>
  </si>
  <si>
    <t>ORASUL HARLAU</t>
  </si>
  <si>
    <t>CEF HARLAU ORASUL HARLAU</t>
  </si>
  <si>
    <t>CEF VALEA PUTNEI COMUNA POJORATA</t>
  </si>
  <si>
    <t>MUNICIPIUL DOROHOI</t>
  </si>
  <si>
    <t>CEF DOROHOI  MUNICIPIUL DOROHOI</t>
  </si>
  <si>
    <t>SC BARLETA SRL</t>
  </si>
  <si>
    <t>CEF BACAU SC BARLETA SRL</t>
  </si>
  <si>
    <t>COMUNA DOLJESTI</t>
  </si>
  <si>
    <t>CEF DOLJESTI COMUNA DOLJESTI</t>
  </si>
  <si>
    <t>BARBA CRISTIAN</t>
  </si>
  <si>
    <t>CEF BOSANCI  BARBA CRISTIAN</t>
  </si>
  <si>
    <t>SC PIN DUO SRL</t>
  </si>
  <si>
    <t>CEF GAURENI SC PIN DUO SRL</t>
  </si>
  <si>
    <t>SC MOLDAVIAN GREENHOUSES SRL</t>
  </si>
  <si>
    <t>CEF DOROHOI  SC MOLDAVIAN GREENHOUSES SRL</t>
  </si>
  <si>
    <t>COMUNA VETRISOAIA</t>
  </si>
  <si>
    <t>CEF VETRISOAIA COMUNA VETRISOAIA</t>
  </si>
  <si>
    <t>COMUNA ADANCATA</t>
  </si>
  <si>
    <t>CEF ADÂNCATA COMUNA ADANCATA</t>
  </si>
  <si>
    <t>CEF CALUGARENI  COMUNA ADANCATA</t>
  </si>
  <si>
    <t>COMUNA HORODNICENI</t>
  </si>
  <si>
    <t>CEF HORODNICENI COMUNA HORODNICENI</t>
  </si>
  <si>
    <t>CHIHAEA SORIN</t>
  </si>
  <si>
    <t>CEF TISAUTI  CHIHAEA SORIN</t>
  </si>
  <si>
    <t>SAGROD SRL</t>
  </si>
  <si>
    <t>CEF DARABANI  SAGROD SRL</t>
  </si>
  <si>
    <t>N-1 elemente in funcţiune
RED – Delgaz
•	Reconductorare LEA 110kV Delea - Iasi Sud – 68.791 km - Conductor OL-AL 300 mmp + Inlocuire 94 Stalpi Beton
•	Reconductorare LEA 110kV Delea – Vaslui – 5.284 km - Conductor OL-AL 300 mmp + Inlocuire 17 Stalpi Beton
•	Reconductorare LEA 110kV Negrești – Ţibăneşti– 18.94 km - Conductor OL-AL 240 mmp + Inlocuire 19 Stalpi Beton
•	Reconductorare LEA 110kV FAI – Ţibăneşti– 46.35 km - Conductor OL-AL 240 mmp + Inlocuire 140 Stalpi Beton
•	Reconductorare LEA 110kV Dumbrava – Roman Laminor  – 48.286 km - Conductor OL-AL 240 mmp 
•	Reconductorare LEA 110kV  Roman Laminor - deriv. Tupilaţi – Pașcani – 43.284 - Conductor OL-AL 300 mmp + Inlocuire 148 Stalpi Beton
•	Reconductorare LEA 110kV Halăucești – Roman Nord – 27.055 km - Conductor OL-AL 300 mmp + Inlocuire 6 Stalpi Beton
•	Reconductorare LEA 110kV Halăucești – Pașcani – 28.34 km - Conductor OL-AL 300 mmp + Inlocuire 29 Stalpi Beton
•	Reconductorare LEA 110kV Roman Nord – Razboieni – 23.385 km - Conductor OL-AL 300 mmp + Inlocuire 76 Stalpi Beton
•	Reconductorare LEA 110kV Fai – Razboieni – 49.1 km - Conductor OL-AL 300 mmp + Inlocuire 60 Stalpi Beton
•	Reconductorare LEA 110kV Vatra – Târgu Frumos – 24.2 km - Conductor OL-AL 585 mmp + Inlocuire 67 Stalpi Beton
•	Reconductorare LEA 110kV Paşcani – Vatra – 9.1 km - Conductor OL-AL 585 mmp + Inlocuire 13 Stalpi Beton</t>
  </si>
  <si>
    <t xml:space="preserve"> elemente in funcţiune:
RED – Delgaz
•	Reconductorare LEA 110kV Glavanesti - CEF ELA ENERGY VS SRL - BARLAD - 21.446 km - Conductor OL-AL 300 mmp + Inlocuire 84 Stalpi Beton 
•	Reconductorare LEA 110 kV Glăvăneşti – Şişcani – 22.53 km - Conductor OL-AL 585 mmp + Inlocuire 73 Stalpi Beton
•	Reconductorare LEA 110 kV Bacău – CHE Răcăciuni - Şişcani – 54.756 km - Conductor OL-AL 240 mmp + Inlocuire 179 Stalpi Beton 
•	Reconductorare LEA 110kV Şişcani – Contești – 9.53 km - Conductor OL-AL 300 mmp + Inlocuire 19 Stalpi Beton</t>
  </si>
  <si>
    <t> N elemente in funcţiune:
a) RET
•	Reconductorare LEA 200kV Gutinas - Banca circ. 2 - 81.22 km - Conductor OL-AL 2x 450 mmp
 N-1 elemente in funcţiune
a) RET
•	Montare Trafo  Nr. 2 - 220/110kV Munteni – 200 MVA 
•	Reconductorare LEA 220kV Munteni – Banca - 36 km - Conductor OL-AL 2x 450 mmp
•	Reconductorare LEA 220kV CEE Dumnesti – Suceava - 112.077 km - Conductor OL-AL 2x 450 mmp
•	Reconductorare LEA 220kV CEE Bacau – Banca - 45 km - Conductor OL-AL 2x 450 mmp
•	Reconductorare LEA 220kV CEE Bacau – Gutinas - 36 km - Conductor OL-AL 2x 450 mmp</t>
  </si>
  <si>
    <t>31.09.2025</t>
  </si>
  <si>
    <t>· LEA 110 kV Roman Nord-Roman Laminor (4,9 km)
· LEA 110 kV Hălăucești-Pașcani (28,3 km)
· LEA 110 kV Hălăucești-Roman Nord (27 km)
· LEA 110 kV Podul Ilioaei-FAI (21,7 km)
· LEA 110 kV FAI-Războieni (56 km)
· LEA 110 kV Roman Nord-Războieni (23,4 km)
· LEA 110 kV Dumbrava-Roman Laminor (48,2 km)</t>
  </si>
  <si>
    <t>· LEA 110 kV Tupilați-Pașcani (17,6 km)
· LEA 110 kV Tupilați-Roman Laminor (25,6 km)
· LEA 110 kV Pașcani-Vatra (9,1 km)
· LEA 110 kV Vatra-Târgu Frumos (24,2 km)</t>
  </si>
  <si>
    <t>DELPHI</t>
  </si>
  <si>
    <t>BURDUJENI</t>
  </si>
  <si>
    <t>31.12.2027</t>
  </si>
  <si>
    <t>PNCE</t>
  </si>
  <si>
    <t>TARI</t>
  </si>
  <si>
    <t>TARI TARATA</t>
  </si>
  <si>
    <t>MTRO</t>
  </si>
  <si>
    <t>ROSIESTI</t>
  </si>
  <si>
    <t>BULARGA</t>
  </si>
  <si>
    <t>GHUM</t>
  </si>
  <si>
    <t>DELNIŢA 110/20</t>
  </si>
  <si>
    <t>VETR</t>
  </si>
  <si>
    <t>IŢCANI 110/20</t>
  </si>
  <si>
    <t>PIRAMID INTERNATIONAL SA</t>
  </si>
  <si>
    <t>STANDARD SPORT INTERNATIONAL SRL</t>
  </si>
  <si>
    <t>RENEWABLE ENERGY HOLDING S.A.</t>
  </si>
  <si>
    <t>Capacitate de producere energie electric? din surse solare - PARC FOTOVOLTAIC REH 1 POPE?TI ? LEORDENI, PUTERE INSTALATA 2400 KW ( 2,4 MW )</t>
  </si>
  <si>
    <t>COMUNA GHIMPATI</t>
  </si>
  <si>
    <t>ION NECSESCU</t>
  </si>
  <si>
    <t>MARIEA IORGA</t>
  </si>
  <si>
    <t>Primaria Bolintin Vale</t>
  </si>
  <si>
    <t>DORIAN BEST TRANSPORT SOLUTIONS S.R.L.</t>
  </si>
  <si>
    <t>SC CTPARK GAMMA SRL</t>
  </si>
  <si>
    <t>Cladire BUCH 10(spor putere)+CEF</t>
  </si>
  <si>
    <t>TATI GRUP DDBB SRL</t>
  </si>
  <si>
    <t>VETERINARY WESTERNVET S.R.L.</t>
  </si>
  <si>
    <t>COMUNA MOGOSOAIA</t>
  </si>
  <si>
    <t>STOICIU NICOLETA</t>
  </si>
  <si>
    <t>COSMOIU STEFAN-VIOREL</t>
  </si>
  <si>
    <t>LOCUINTA unifamiliala+CEF - ANEXA 1</t>
  </si>
  <si>
    <t>HALA+CEF</t>
  </si>
  <si>
    <t>ELENA PAVEL</t>
  </si>
  <si>
    <t>Amplasare Sistem Fotovoltaic</t>
  </si>
  <si>
    <t>Chirita Horia-Liviu</t>
  </si>
  <si>
    <t>LEONARD MIHAI</t>
  </si>
  <si>
    <t>CONSTANTIN RADU</t>
  </si>
  <si>
    <t>RPOWER TWO S.R.L</t>
  </si>
  <si>
    <t>CENTRALA ELECTRICA FOTOVOLTAICA ARAD 2</t>
  </si>
  <si>
    <t>UNIK TRAVEL SRL</t>
  </si>
  <si>
    <t>Sistem fotovoltaic 55kw</t>
  </si>
  <si>
    <t>ALMAJAN SUINE SRL</t>
  </si>
  <si>
    <t>FERMA PORCINE+CEF-PROSUMATOR</t>
  </si>
  <si>
    <t>SC OLEROM BETA SRL</t>
  </si>
  <si>
    <t>PURPLE ENERGY SRL</t>
  </si>
  <si>
    <t>TRECON LOGISTIC</t>
  </si>
  <si>
    <t>CONSTRUIRE PARC FOTOVOLTAIC - ETAPA II</t>
  </si>
  <si>
    <t>COMUNA BERLISTE</t>
  </si>
  <si>
    <t>BRETEAN DOREL OVIDIU</t>
  </si>
  <si>
    <t>S.C. BLUE FOREST QUALITY S.R.L.</t>
  </si>
  <si>
    <t>CENTRALA ELECTRICA FOTOVOLTAICA BLUE FOREST QUALITY SRL</t>
  </si>
  <si>
    <t>GIULVAZ SOLAR TWO SRL</t>
  </si>
  <si>
    <t>Construire parc fotovoltaic, imprejmuire incinta si racord la SEN+IS</t>
  </si>
  <si>
    <t>SC SATCHINEZ SOLAR SRL</t>
  </si>
  <si>
    <t>CONSTRUIRE CENTRALA ELECTRICA FOTOVOLTAICA, IMPREJMUIRE INCINTA SI RACORD LA SEN+IS</t>
  </si>
  <si>
    <t>TINMAR GREEN ENERGY S.R.L.</t>
  </si>
  <si>
    <t>COMUNA COPACELE</t>
  </si>
  <si>
    <t>ORASUL BUZIAS</t>
  </si>
  <si>
    <t>INFIINTARE PARC FOTOVOLTAIC PENTRU PRODUCEREA ENERGIEI ELECTRICE DIN SURSE REGENERABILE DE ENERGIE DE TIP SOLAR PENTRU CONSUMUL ENERGETIC AL ORASULUI BUZIAS</t>
  </si>
  <si>
    <t>WAREHOUSES DE PAUW ROMANIA</t>
  </si>
  <si>
    <t>Amplasare centrala fotovoltaica pe acoperis hala existenta</t>
  </si>
  <si>
    <t>SC COSMETIC RIC SRL</t>
  </si>
  <si>
    <t>Parca Fotovoltaic</t>
  </si>
  <si>
    <t>MIRZA VALENTINA-LUCIANA</t>
  </si>
  <si>
    <t>NICOLAE-GABRIEL MOTTAICEK</t>
  </si>
  <si>
    <t>KHR SOLAR ONE SRL</t>
  </si>
  <si>
    <t>Construire parc fotovoltaic nr. 2, imprejmuire incinta si racord la SEN</t>
  </si>
  <si>
    <t>Sanmartin Solar Srl</t>
  </si>
  <si>
    <t>RODICA PLETL</t>
  </si>
  <si>
    <t>SPRIJINIREA INVESTITIILOR IN NOI CAPACITATI DE PRODUCERE A ENERGIEI ELECTRICE PRODUSA DIN SURSE REGENERABILE PENTRU AUTOCONSUM, COMUNA MONEASA, JUDETUL ARAD - CF 301126 CLADIRE C1</t>
  </si>
  <si>
    <t>REALIZARE PARC FOTOVOLTAIC, RACORDARE LA S.E.N. SI IMPREJMUIRE TEREN INSCRIS IN CF 301650, 305954, 304971,301369,301649,308119,301368,303959,304593,306153</t>
  </si>
  <si>
    <t>ORIZONT SOLAR SRL</t>
  </si>
  <si>
    <t>COMUNA COSTEIU</t>
  </si>
  <si>
    <t>COMUNA GURAHONT</t>
  </si>
  <si>
    <t>Centrala fotovoltaica UAT comuna Gurahont</t>
  </si>
  <si>
    <t>DIAMOND MOMENTS SRL</t>
  </si>
  <si>
    <t>Prosumator Diamond</t>
  </si>
  <si>
    <t>COMUNA TEREMIA MARE</t>
  </si>
  <si>
    <t>INSTALAREA UNEI NOI CAPACITĂȚI DE PRODUCERE A ENERGIEI ELECTRICE DIN SURSE SOLARE CU O CAPACITATE DE MINIM 900 KW ÎN COMUNA TEREMIA MARE</t>
  </si>
  <si>
    <t>IOAN CHINDRIS</t>
  </si>
  <si>
    <t>ANOMIS KANGEN SRL</t>
  </si>
  <si>
    <t>ION TURCULEANU</t>
  </si>
  <si>
    <t>NEW WAVEMOTORS SRL</t>
  </si>
  <si>
    <t>ORASUL SANNICOLAU MARE</t>
  </si>
  <si>
    <t>CEF - 1 MWp</t>
  </si>
  <si>
    <t>CONSTRUIRE PARC FOTOVOLTAIC PENTRU ACOPERIREA CONSUMULUI PROPRIU DE ENERGIE ELECTRICA AL COMUNEI BOZOVICI, JUDETUL CARAS SEVERIN</t>
  </si>
  <si>
    <t>PATY FAB S.R.L.</t>
  </si>
  <si>
    <t>ALEXANDRU STEFAN CARPAS</t>
  </si>
  <si>
    <t>COMUNA BERZOVIA</t>
  </si>
  <si>
    <t>CONSTRUIRE PARCFOTOVOLTAIC PENTRU ACOPERIREA CONSUMULUI PROPRIU DE ENERGIE ELECTRICA AL COMUNEI BERZOVIA</t>
  </si>
  <si>
    <t>APA PROD SA</t>
  </si>
  <si>
    <t>Statie de Tratare a Apei Criscior</t>
  </si>
  <si>
    <t>IRINA BALATCHI</t>
  </si>
  <si>
    <t>Construire parc fotovoltaic pentru acoperirea consumului propriu de energie electrică, a Comunei Socol</t>
  </si>
  <si>
    <t>COMUNA CRISCIOR</t>
  </si>
  <si>
    <t>ASIGURAREA ENERGIEI DIN SURSE REGENERABILE PENTRU CONSUMUL PROPRIU AL CLADIRILOR PUBLICE SI AL ILUMINATULUI PUBLIC DIN COMUNA CRISCIOR - CF 60575</t>
  </si>
  <si>
    <t>Statie de Tratare a Apei Santamarie Orlea</t>
  </si>
  <si>
    <t>ASIGURAREA ENERGIEI DIN SURSE REGENERABILE PENTRU CONSUMUL PROPRIU AL CLADIRILOR PUBLICE SI AL ILUMINATULUI PUBLIC DIN COMUNA CRISCIOR - CF 61573</t>
  </si>
  <si>
    <t>GHEORGHE LALA</t>
  </si>
  <si>
    <t>CASA + CEF</t>
  </si>
  <si>
    <t>COMUNA MAURENI</t>
  </si>
  <si>
    <t>ASIGURAREA ENERGIEI DIN SURSE REGENERABILE PENTRU CONSUMUL PROPRIU AL CLADIRILOR PUBLICE SI AL ILUMINATULUI PUBLIC DIN COMUNA CRISCIOR - CF 60648</t>
  </si>
  <si>
    <t>CEF Moara 2-ANEXA 4</t>
  </si>
  <si>
    <t>ANDU ALEX UTIL S.R.L.</t>
  </si>
  <si>
    <t>HALA+CEF-ANEXA 4</t>
  </si>
  <si>
    <t>COMUNA DOROBANTU</t>
  </si>
  <si>
    <t>SC CONCORD TRADING SRL</t>
  </si>
  <si>
    <t>CEF Concord Trading Srl/ ANEXA 4</t>
  </si>
  <si>
    <t>Anexa 4</t>
  </si>
  <si>
    <t>AGRO ALFA SYSTEM S.R.L.</t>
  </si>
  <si>
    <t>SEDIU+ATELIER+CEF/ ANEXA 1</t>
  </si>
  <si>
    <t>SPATIU COMERCIAL+CEF/ANEXA 1</t>
  </si>
  <si>
    <t>Centrala electrica fotovoltaica - Anexa 4</t>
  </si>
  <si>
    <t>COMUNA DRAGOS VODA</t>
  </si>
  <si>
    <t>COMUNA VALEA NUCARILOR</t>
  </si>
  <si>
    <t>Infiintare centrala fotovoltaica pentru producere energie electrica din surse regenerabile pentru consumul propriu Comuna Valea Nucarilor, judetul Tulcea/ ANEXA 4</t>
  </si>
  <si>
    <t>COMUNA CHIRNOGI</t>
  </si>
  <si>
    <t>CENTRALA FOTOVOLTAICA/ ANEXA 4</t>
  </si>
  <si>
    <t>ILISEI RODICA GEORGIANA INTREPRINDERE IN DIVIDUALA</t>
  </si>
  <si>
    <t>FERMA ZOOTEHNICA+CEF (Anexa 4)</t>
  </si>
  <si>
    <t>OUAI SISTEM MIORITA</t>
  </si>
  <si>
    <t>OUAI+CEF / ANEXA 4</t>
  </si>
  <si>
    <t>COMUNA ROSETI</t>
  </si>
  <si>
    <t>STATIE DE INCARCARE+CEF-ANEXA 4</t>
  </si>
  <si>
    <t>LICEUL TEHNOLOGICTOPOLOG</t>
  </si>
  <si>
    <t>ANEXA 4- Amplasarea panourilor fotovoltaice Liceul Tehnologic Topolog- în cadru proiectului ?Construire parc fotovoltaic pentru consumul propriu al UAT Topolog?</t>
  </si>
  <si>
    <t>ANEXA 4 -Amplasarea panourilor fotovoltaice Caminul Cultural 2 în cadru proiectului ?Construire parc fotovoltaic pentru consumul propriu al UAT Topolog?</t>
  </si>
  <si>
    <t>ANEXA 4 - Amplasarea panourilor fotovoltaice CAMPUS SCOLAR în cadru proiectului ?Construire parc fotovoltaic pentru consumul propriu al UAT Topolog?</t>
  </si>
  <si>
    <t>Anexa 4 - Amplasarea panourilor fotovoltaice SALA DE SPORT - în cadru proiectului ?Construire parc fotovoltaic pentru consumul propriu al UAT Topolog?</t>
  </si>
  <si>
    <t>COMUNA GRECI</t>
  </si>
  <si>
    <t>Parc fotovoltaic-Anexa 4</t>
  </si>
  <si>
    <t>ANEXA 4 - Amplasarea panourilor pe cladire in cadru proiectului ?Construire parc fotovoltaic pentru consumul propriu al UAT Topolog?</t>
  </si>
  <si>
    <t>ANEXA 4 - Amplasarea panourilor fotovoltaice Caminul Cultural 1 în cadru proiectului ?Construire parc fotovoltaic pentru consumul propriu al UAT Topolog?</t>
  </si>
  <si>
    <t>Amplasarea panourilor fotovoltaice pe GRADINITA TOPOLOG în cadru proiectului ?Construire parc fotovoltaic pentru consumul propriu al UAT Topolog? / Anexa 4</t>
  </si>
  <si>
    <t>Amplasarea panourilor fotovoltaice SCOALA FAGARASU NOU- în cadru proiectului ?Construire parc fotovoltaic pentru consumul propriu al UAT Topolog?/ ANEXA 4</t>
  </si>
  <si>
    <t>Amplasarea panourilor fotovoltaice SCOALA GENERAL. TOPOLOG- în cadru proiectului ?Construire parc fotovoltaic pentru consumul propriu al UAT Topolog?/ ANEXA 4</t>
  </si>
  <si>
    <t>Amplasarea panourilor fotovoltaice ?coala Sâmb?ta- în cadru proiectului ?Construire parc fotovoltaic pentru consumul propriu al UAT Topolog? / ANEXA 4</t>
  </si>
  <si>
    <t>SOCIETATEA NATIONALA NUCLEARELECTRICA SA (SNN)</t>
  </si>
  <si>
    <t>CAMPUS+CEF</t>
  </si>
  <si>
    <t>Situatie existenta In prezent consumatorul este racordat pe joasa tensiune din PCZ 2794/630 kVA, printr-un racord trifazata alimentat din bara de jt cu cablu 3x240+95N, pana la un BMPT in montaj semidirect cu TC=150/5 A/A, amplasat langa PCZ 2794, pe peretele acestuia.  Nota: Se va dezafecta bransamentul existent. Contorul semidirect se va demonta si preda catre UT. Solutia propusa Se propune realizarea unui punct de conexiune prefabricat in anvelopa de beton, amplasat pe proprietatea beneficiarului, conform Reguli Tehnice de Racordare Utilizatori, cu delimitarea si masura energiei, la medie tensiune. Amplasarea punctului de conexiune se va face cu respectarea zonelor de protectie si de siguranta conform Ordinului ANRE nr.4/2007, modificat si completat cu ordinul ANRE nr.49/2007. Lucrari pe tarif de racordare: ,,Montare racord electric subteran 20 kV Racordarea se poate face in sistem intrare-iesire din L20 kV CREAM LINE ? PCZ 2794/630 kVA+1000 kVA si PCZ 2792/400 kVA, cu doua racorduri subterane, cu cablu 20 kV, de Al, XLPE, 3X(1X185 mmp), tip DC 4385 RO, protejate in tub tip DS 4247 pentru pozarea in trotuare si DS 4235 pentru subtraversari, cu o lungime totala de aprox. L=2x185=370 m. ,,Montare punct de conexiune in anvelopa de beton: Se va achizitiona de catre utilizator o anvelopa de beton prefabricata, si se va monta suprateran pe terenul acestuia, cu acces din exterior. Anvelopa va avea dimensiuni care sa permita in viitor montarea unei noi celule tip LE, va fi compartimentata conform ?NORMA TEHNICA ed.3 ? REGULI TEHNICE DE RACORDARE UTILIZATORI? si va avea trei compartimente distincte. Aceasta anvelopa NU este inclusa in tariful de racordare. - Compartiment de racordare in care se vor amplasa celulele de medie tensiune si in care va avea acces numai personalul S.C. Retele Electrice; - Compartiment/nisa pentru masura energiei electrice consumate la care va avea acces atat personalul S.C. Retele Electrice cat si beneficiarul; - Compartimentul utilizatorului in care se vor amplasa celulele de medie ale acestuia: celula cu Dispozitiv General (DG). Nota: Anvelopa proiectata va fi dimensionata astfel incat sa se mai poata monta ulterior inca o celula de LE, tip DY 803/2. C. Echipare compartiment racordare in PC nou prefabricat in anvelopa de beton Compartimentul de racordare va fi echipat cu un grup de celule de MT cu izolatia in aer si stingerea arcului electric in SF6: - 1 celule de linie tip DY 803/2 (intrare) - 1 celule de linie tip DY 800/116 (iesire) - 1 celula de masura unificata, UTM, tip DY 803/4 utilizate pentru masurarea energiei electrice; Nota: Celulele de LE tip 800/116 proiectate vor fi prevazute cu RGDM, conform specificatiei tehnice GSTP011 si terminale SMART, conform specificatiei tehice GSCC012. Celulele DY 803 si DY 800 vor fi prevazute cu rezistente anticondens. ,, Pentru asigurarea telecontrolului, celulele de linie vor fi echipate cu dispozitive RGDAT ? DY 859 RO, iar in interiorul PC-ului se vor monta: ,,tablou JT servicii auxiliare DY3016/1; ,,UP standard, conform specificatie tehnica DX 1215 (16) cu 2 acumulatori 12V, conform specificatie tehnica DY 815 ,,modul GSM, conform specificatie tehnica DX 1226; ,,antena conform specificatie tehnica DN 760; Echipamentele necesare telecontrolului se vor monta intr-un dulap tip RACK, conf DY3005. Alimentarea tabloului de servicii auxiliare va fi asigurata din instalatia de joasa tensiune a utilizatorului. Celulele de linie vor fi prevazute cu rezistente anticondens. In punctul de conexiuni se va realiza o instalatie interioara de legare la pamant. Aceasta se va conecta la o priza de legare la pamant exterioara, a carei rezistenta de dispersie trebuie sa fie Rp ? 1?, cuprinsa in lucrarile in afara tarifului de racordare, pe investitia directa a beneficiarului. Lucrari in afara tarifului de racordare ,,Echipare compartiment pentru instalatia de utilizare - 1 celula cu separator si intrerupator (DG - dispozitiv general) prevazut cu sistem de protectie generala, transformatoare de curent TC 300/5 A pe faze + 1 tor homopolar 100/1 A si bobina de minima tensiune; - 1 celula de transformator echipata cu protectiile aferente; - 1 transformator de putere, trifazat, conform putere solicitata, 20/0,4 kV (se propune trafo de 630 kVA); - 1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Reguli Tehnice de Racordare Utilizatori, ed.3. Racordarea la RER a instalatiei de producere CEF se va realiza in instalatia de utilizare a clientului in tabloul general de distributie, iar debitarea in RER a energiei produse se va realiza prin instalatia de alimentare existenta (mentionata mai sus). Contorul se va programa pentru inregistrarea dublu sens a energiei electrice absorbite/evacuate din/in retea,pe instalatia de alimentare din reteua operatorului de distributie. In instalatia de utilizare la iesirea din invertorl catre TG Client se va monta un contor trifazat in montaj semidirect cu TC 300/5 pentru masurarea energiei electrice produse de centrala, inclusiv sistemul de comunicatie aferent acestui contor. Blocul de masura pentru contorul de masurare a energiei electrice produse se va monta de firma executanta. NOTA:La traversarea drumurilor de orice fel cablurile de JT/MT sa fie protejate in tub de protectie din material plastic de tip ?greu? conform DS 4235/1 ? 6 PVC(rezistenta la compresie 1250 N) respectiv DS 4235/ 7 ? 8 PE(rezistenta la compresie 750N). Daca Primaria nu isi da acordul pentru spargere si refacere pavaj , lucrarea se vaface cu subtraversare , iar valoarea avizului va ramane neschimbata.</t>
  </si>
  <si>
    <t>25770400</t>
  </si>
  <si>
    <t>S20 PORCINE 2-POP LEORDENI IF</t>
  </si>
  <si>
    <t>Se vor utiliza instalatiile electrice existente realizate. Se va utiliza si instalatia de utilizare prevazuta cu transformator de putere de 1000kVA. In instalatia de utilizare la iesirea din invertor catre TG client se va monta de catre OD un contor electronic trifazat in montaj semidirect prevazut cu ansamblu de transformatoare de curent de 300/5 A/A, de masurare a energiei electrice produse de centrala, inclusiv sistemul de comunicatie aferent acestui contor. Blocul de masura pentru contorul de masurare a energiei electrice produse se va monta de firma executanta, pe cheltuiala beneficiarului. Sistemul va avea in componenta baterii de stocare cu PI=1806 kW In conformitate cu ORD ANRE 15/2022 este necesara montarea unui BMP in cadrul instalatiei de utilizare intre iesirea invertorului si intrarea din TG client in care OD va monta un contor de energie electricain montaj semi direct in vederea masurarii energie electrice produse din centrala fotovoltaica.</t>
  </si>
  <si>
    <t>25477578</t>
  </si>
  <si>
    <t>PTA 1339</t>
  </si>
  <si>
    <t>Alimentarea cu energie electrica se va realiza din bornele de j.t. ale transformatorului aferent PTA 1339, 1*250 kVA, 20/0,4 kV, folosind cablu conf.specificatiei 4141/6 RO, 4*1*150 mmp, L= 8m, pana la un intrerupator tetrapolar automat j.t de 250A tip DY 3101 RO proiectat montat in cutie de rasina existenta pe stalpul PTA pe pozitia circuitului ?Peco?. Din intrerupatorul proiectat se va pleca folosind cablu electric de jt tetrapolar conform specificatiei tehnice DC 4126, 3x150+95N; L= 9m, protejat pe stalp cu tub din PVC cu Ø 110 mmp si manson termocontractabil, in canalizatie de tip A pamant L= 1m, in tub de protectie pliabil cu Ø 125 mmp conform DS 4247 RO pana la o clema de separare cu 4 cai conform specificatiei tehnice DS 4533 RO, montata in cutie de rasina conform specificatiei tehnice DS 4549 RO, pe soclu din rasina conform specificatiei tehnice DS 4548 RO amplasata langa post in care se va prelua circuitul existent. Din CS-ul proiectat se va pleca cu cablu conf.specificatiei DC 4126, 3x150+95N mmp, L= 144m, in canalizatie de tip A , L= 140m (sapatura pamant- L= 90m; beton- L=25m; pavele- L=5m; foraj mecanizat ghidat- L= 20m), in tub de protectie pliabil cu Ø 125 mmp pana la un un contor electronic in montaj semidirect cu montare BMPT PAFS FT_257 matricola 651251 cu NUL-ul legat la p.p. , echipat cu un complex de transformatoare de curent de jt, conf. DMI 031055RO, pentru grupuri de masura in montaj semidirect prin TC 125/5A si un intrerupator in aval de TC-uri cu raglaj Ir= 150A, amplasat pe soclu de beton, la limita de proprietate pe domeniul public. Conf ord.4 valoarea BMP-ului va fi suportata de catre OD.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 Racordarea la RED a instalatiei de producere CEF se va realiza in instalatia de utilizare a clientului in tabloul general de distributie, iar debitarea in RED a energiei produse se va realiza prin instalatia de alimentare proiectata (mentionata mai sus). Contorul din BMPTs-ul semidirect se va programa pentru inregistrarea cu dublusens a energiei electrice absorbite/evacuate din/in retea, pe instalatia de alimentare din reteua operatorului de distributie. In instalatia de utilizare la iesirea din invertor catre TG client se va monta de catre OD un contor direct pentru masurarea energiei electrice produse de centrala, inclusiv sistemul de comunicatie aferent acestui contor. Blocul de masura pentru contorul de masurare a energiei electrice produse se va monta de firma executanta, pe cheltuiala beneficiarului.</t>
  </si>
  <si>
    <t>25783631</t>
  </si>
  <si>
    <t>S20 BERNA THEODOR-POP LEORDENI IF</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</si>
  <si>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Conform aviz CTE nr. 1/1/08.01.2025 - Varianta 1, faza studiu de solutie si anume: Varianta 1 - Racordarea in sistem intrare-iesire in L 20 kV Theodor Berna din statia 110/20kV Popesti Leordeni prin realizarea unui PC 20kV conform standardelor OD  Lucr?ri pe tarif de racordare: LES 20kV racord: -sectionare L 20 kV Theodor Berna din statia 110/20kV Popesti tronsonu cuprins intre PTAB 5791 si PTAB 5769 -mansonare LES 20kV existenta cu LES 20kV noua realizata cu cablu de medie tensiune tripolar, ARE4H5EX, noi, cu elice vizibila, izolatie XLPE, sectiune 3x(1x185 mm2) Al in lungime de 2x5m; PC 20kV -proiectat:  Punctul de conexiune 20 kV proiectat ce se va amplasa pe teren pus la dipsozitie de beneficiar cu acces din domeniul public pentru Retele Electrice Romania din exterior ce se va echipa cu: ,,celula de linie motorizata (LE) cu separator plecare spre PTAB 5791 ,,celula de linie motorizata (LE) cu cu separator plecare spre PTAB 5769 ,,celula de masura cu separator si grup de masura format din dou? transformatoare de tensiune 20/0,1 kV, clasa de precizie 0,2 ?i dou?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Romania cat si de catre beneficiar. ,,Integrarea în telecontrol a celulelor de linie ?i m?sur? din PC 20 kV proiectat, prin montarea de RGDAT- 2 buc, UP 2020 LITE-1 buc, baterii acumulatori -2 buc, TSA-1 buc, Routerrugged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Pentru alimentarea utilizatorului CEF Popesti Leordeni 1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R.E.R trebuie sa fie dotat prin grija utilizatorului cu usi si inchizatori conform specificatiilor R.E.R Orificiile de aerisire trebuie sa comunice doar cu spatii deschise. Lucr?ri ce se realizeaz? prin grija beneficiarului: ,,cladirea punctului de conexiune cu doua compartimente, unul pentru instalatiile electrice din gestiunea Retele Electrice Romania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 ,,protec?ie maximal? de curent cel pu?in pe doua faze, cu trei trepte. Prima treapta se folose?te împotriva suprasarcinii, a doua pentru a permite o functionare temporizata ?i a treia pentru a permite o interven?ie rapid?; - Varianta 1 ,, ,,Sistemul de protectie general (SPG) asociat dispozitivului general cuprinde: ,, ,,-Dispozitivul general -celulasosire cu intrerupator automat si separator in compartimentul utilizatorului (DG) cu urmatoarele protectii: - protec?ie maximal? de curent homopolar cu dou? trepte (unul pentru defecte monofazate ?i altul pentru defecte dublu monofazate); - Varianta 1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va cuprinde minim urmatoarele protectii: 1.,,functie protectie de tensiune minima /maxima in 2 trepte; 2.,,functie protectie de frecventa minima /maxima in 2 trepte;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0,1km in varianta 1;,,Posturi trafo si tablouri jt aferente parcului fotovoltaic trafo &lt;=2000kVA ,,Asigurare accesului la PC 20kV proiectat pentru OD. Este necesar integrarea PC 20kV in sistemul de telecontrol/SCADA existent al Retele ElectriceRomania si transmiterea urmatoarelor informatii aferente CEF: -Puterea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Romania. Realizarea lucrarilor pentru instalatiile din aval de punctul de delimitare este in responsabilitatea utilizatorului si se efectueaza pe cheltuiala acestuia.</t>
  </si>
  <si>
    <t>24297792</t>
  </si>
  <si>
    <t>Realizarea lucrărilor de întărire cu caracter general pentru respectarea criteriului cu N-1 elemente in functiune in RED:
In regimurile cu N-1 elemente in funcțiune in RED in variantele analizate:
• Retele Electrice Romania - regiunea MUNTENIA
- ,,Realizare LES 110 kV Bucuresti Sud - Popesti Leordeni cu conductor cu capacitate marita de transport 6.35 km 1600 mm2 (min. 850 A)
- ,,montare celula noua 110kV in statia Popesti Leordeni pentru LES 110kV Bucuresti Sud - Popesti Leordeni
- ,,reconductorare LEA 110 kV Jilava - CET Progresu c2 cu conductor cu capacitate marita de transport 3.18 km (min. 850 A)
- ,,Reconductorare LEA+LES 110 kV Progresu - IMGB c2 cu conductor cu capacitate marita de transport [5.007km LEA+0,96km LES] (min. 850 A)
- ,,Reconductorare LEA+LES 110 kV IMGB - Bucuresti Sud c2 cu conductor cu capacitate marita de transport[4,717km LEA+0,91km LES] (min. 850 A)
- ,,Inlocuirea Reductorilor de curent pentru celulele de linie din statiile de capat ale liniilor mentionate anterior.
•  Retele Electrice Romania - regiunea Dobrogea
-,,Reconductorare LEA 110 kV Vlad Tepes - Lehliu Gara cu conductor cu capacitate marita de transport 19.47 km (min. 850 A)
-,,Reconductorare LEA 110 kV Lehliu Gara - Lehliu cu conductor cu capacitate marita de transport 23.05 km (min. 850 A)
-,,Inlocuirea Reductorilor de curent pentru celulele de linie din statiile de capat ale liniilor mentionate anterior
Lungime LEA 110k de reconductorat-55,43 km; Lungime LES 110kV nou-8,22km; Estimare lucrari la N -1 in RER conform deviz: 90.873.081,47 lei fara TVA
Punerea sub tensiune in ipotezele analizate in studiul de solutie a CEF Popesti Leordeni 1 este conditionata de realizarea lucrarilor din planul de dezvoltare RET/RED, pentru respectarea criteriului cu N/N-1 elemente in functiune si beneficiarul a optat pentru prevederile ord. 81/2022 cu referire la limitarea operationala a puterii tinand cont de contingentele la care au rezultat suprasarcini in RED/RET pentru regimul N-1 elemente in functiune.
Se propune realizarea unui sistem de limitare operationala conform continut cadru privind Cerintele de realizare a automatizarii de limitare operationala elaborate de CNTEE Transelectrica. Ordinul ANRE nr. 81/2022 prevede că la stabilirea soluțiilor de racordare a unui loc de producere/loc de consum se iau în considerare inclusiv soluții de racordare cu limitarea operațională a puterii maxime ce poate fi evacuată în rețea în regimuri de funcționare cu N-1 elemente în funcțiune care au ca efect apariția de suprasarcini în rețea. Întăririle de rețea necesare în situații ale rețelei cu N elemente în funcțiune sunt obligatorii pentru racordarea utilizatorului la rețea și nu pot fi evitate prin ALO. Limitarea operațională se realizează prin automatizări de limitare operațională (ALO) montate, după caz, în instalațiile OTS/OD și ale utilizatorului.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In conformitate cu „Cerințele cadru de realizare a automaticii de limitare operaționala ALO” CNEE Transelectrica, datele necesare logicii de acționare a ALO se achiziționează din stații electrice ale OTS/OD, de la toate echipamentele de rețea care prin declanșare/deconectare pot produce suprasarcini, identificate in Studiul de Soluție realizat pentru racordarea la SEN a CEF Popesti Leordeni 1in alte capacitați energetice. Menținerea siguranței în funcționare a SEN impune ca temporizarea totală, de la elementul deconectat, care provoacă suprasarcini, la reducerea sau oprirea totală a centralei să fie mai mică decât timpul critic determinat prin calcul în analizele de sistem.</t>
  </si>
  <si>
    <t>Realizarea lucrărilor de întărire cu caracter general pentru respectarea criteriului cu N elemente in functiune in RED 110 kV:
• Retele Electrice Romania - regiunea MUNTENIA:
- ,,Reconductorare LEA 110 kV Bucuresti Sud - Popesti Leordeni cu conductor cu capacitate marita de transport 6.35 km (min. 850 A)
-,,Reconductorare LEA 110 kV Solex – FCME cu conductor cu capacitate marita de transport 5.91 km (min. 850 A)
-,,Reconductorare LEA 110 kV Dudesti – FCME cu conductor cu capacitate marita de transport 5.83 km (min. 850 A)
-,,Inlocuirea Reductorilor de curent pentru celulele de linie din statiile de capat ale liniilor mentionate anterior
• Retele Electrice Romania - regiunea Dobrogea
-,,Reconductorare LEA 110 kV Slobozia Sud - Dragos Voda cu conductor cu capacitate marita de transport 30.52 km (min. 850 A)
-,,Reconductorare LEA 110 kV Dragos Voda - Vlad Tepes cu conductor cu capacitate marita de transport 14.45 km (min. 850 A)
-,,Inlocuirea Reductorilor de curent pentru celulele de linie din statiile de capat ale liniilor mentionate anterior
Lungime LEA 110k de reconductorat-63,06km. Estimare lucrari N elemente in RER: 76.501.877,9 lei fara TVA</t>
  </si>
  <si>
    <t>Realizarea lucrărilor de întărire cu caracter general pentru respectarea criteriului cu N-1 elemente in functiune in RET Neprevazute in planul de dezvoltare RET
- Realizare Celula 110 kV LES Popesti Leordeni in statia Bucuresti Sud
Estimare lucrari la N-1 in OTS conform deviz : 1.560.607,07 lei fara TVA.</t>
  </si>
  <si>
    <t>A20 SPPA 23-CUCURUZU GR</t>
  </si>
  <si>
    <t>Se va realiza PC (PTAB) racordat intrare-iesire la L 20 kV SPPA 23 intre PTA 3390 si STc 3391, amplasat pe proprietate beneficiar cu acces din domeniul public echipat cu transformator 630 kVA, 20/0.4 kV care apartine clientului .  I. LUCRARI PE TARIF DE RACORDARE: In axul LEA 20 kV SPPA 2 pentru trecere in LES se vor monta 2 stalpi noi 14G GSS002-DS3000 echipati cu console de intindere DS3060 pe care se vor muta circuitele existente LEA MT Ol-al 70mmp prin intermediul lanturilor duble cu izolatori compoziti, console pentru descarcatori DS3068, set descarcatori cu oxid de zinc GSCC016-DJ557 pentru protectia impotriva supratensiunilor atmosferice, separator vertical cu CLP tip DY595RO doar pentru stalpul din amonte de anvelopa, terminale unipolare de exterior GSCC005 si se va pleaca subteran prin cablu de medie tensiune tripolar cu elice vizibila 3*1*185 mmp GSC001-DC4385/2 RO L=2x40m , in canalizatiede tip A zona pamant L=40m. La stalpul nou montat se va realiza priza pamant cu rezistenta de dispersie sub 4 ohmi. Cablul MT va fi pozat conform ?Ghid pentru proiectarea ?i construc?ia liniilor în cablu subteran MT si JT ? elaborat de REM. Tuburile de protectie vor fi acoperite de un strat de 24 cm de nisip, peste care se va aseza folia avertizoare. Se vor folosi terminale MT DJ 4456 pentru racordul cablului in celulele de linie MT. Se vor utiliza presetupe pentru protejarea cablurilor MT la iesirea din PC (PTAB). PC (PTAB) conform DG 2061 ed.2 va avea 3 compartimente separate: compartiment OD, compartiment masura si compartiment utilizator, fiecare dotat cu usa de acces separata. Compartimentul OD va fi echipat cu: - 1 celula de linie LE tip DY 803/416 echipata cu detectoare directionale de defect RGDAT si cu separator de sarcina 24kV, 400A actionare cu motor 24 Vcc (IMS). - 1 celula de linie LE cu intrerupator tip DY 800/116  terminate smart GSCC012 si RGDMI.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Tabloul de servicii auxiliare din compartimentul REM se va alimenta din circuitul JT al utilizatorului.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REM se va alimenta din circuitul JT al utilizatorului.</t>
  </si>
  <si>
    <t>25168100</t>
  </si>
  <si>
    <t>PTA 1105</t>
  </si>
  <si>
    <t>Bransament electric trifazat subteran alimentat din reteaua electrica de jt aferenta PT 1105, 1*250kVA; 20/0,4kV, folosind cablu electric de jt tetrapolar conform specificatiei tehnice DC 4126/11RO- 3x25+16c; L= 12m, protejat pe stalp cu tub din PVC cu Ø 40 mmp si manson termocontractabil in canalizatie de tip A L= 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in beton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</si>
  <si>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25807293</t>
  </si>
  <si>
    <t>PTZ 904</t>
  </si>
  <si>
    <t>Lucrari cuprinse in tariful de racordare: ,,Pentru asigurarea sporului de putere solicitat de catre beneficiar sunt necesare urmatoarele lucrari: se vor utiliza instalatiile electrice existente cu inlocuirea intreruptorului bipolar Ia=32A cu un nou intreruptor bipolar avand Ia=40A (protectie la suprasarcina si scurtcircuit). Racordarea la RED a instalatiei de producere CEF se va realiza in instalatia de utilizare a clientului in tabloul general de distributie, iar debitarea in RED a energiei produse se va realiza prin instalatia de alimentare existenta (mentionata mai sus). Contorul monofazat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</si>
  <si>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25821533</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</si>
  <si>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Racordare la tensiunea de 20 kV intrare ie?ire în L20kV Petrol 3 din sta?ia 110/20kV Potlogi pe bara B (între PT1533 ?i PC1441 Semmerlock) Lucrarile pe tarif de racordare: Racord 20kV: ,,Realizare racord intrare - iesire in LEA 20 kV Petrol 3 prin sectionare linie 20KV existenta între PT1533 ?i PC1441 Semmerlock si mansonare cu cablu de medie tensiune tripolar, cu elice vizibila, cu izola?ie XLPE, cu conductori de sectiune 3x1x185 mmp, pe o lungime de traseu de aproximativ 2x20 m; PC 20kV proiectat: Punctul de conexiune 20 kV proiectat ce se va amplasa pe teren pus la dispozitiede beneficiar cu acces din domeniul public pentru Retele Electrice Romania din exterior se va echipa cu: ,,2 celule de linie motorizate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realizata prin grija utilizatorului.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RER, trebuie sa fie dotat prin grija utilizatorului cu usi si inchizatori conform specificatiilor RER. Orificiile de aerisire trebuie sa comunice doar cu spatii deschise. Lucrari ce se realizeaza prin grija beneficiarului: ,,Montare PTAB in anvelopa de beton, cu exploatare din interior, cu aces direct din exterior, prevazut cu 4 compartimente: unul de racordare, pentru instalatiile aferente operatorului de retea, unul de utilizare pentru instalatiile electrice ale utilizatorului (echipamentele montate in compartimentul de racordare si integrarea in sistemul de telecontrol vor fi incluse in tariful de racordare), compartimentul transformatorului de putere, compartimentul tabloului de joasa tensiune. Compartimentul de racordare din PT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?,,protectie maximala de curent homopolar cu dou? trepte (o treapt? pentru defecte monofazate ?i alta pentru defecte dublu monofazate); racordul utilizatorului intre dispozitivul general si transformatorul ridicator are o lungime ? 300 m,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Bolintin Vale in lungime de 20 m. ?,,Posturi trafo sitablouri jt aferente centralei CEF Bolintin Vale, trafo ? 2000kVA ?,,Asigurare accesului la PC 20kV proiectat pentru OD.</t>
  </si>
  <si>
    <t>19775754</t>
  </si>
  <si>
    <t>Conform aviz CTE nr. 70/4/12.11.2024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 Realizare racord intrare-iesire in LEA 20 kV Mihailesti din st 400/110/20kV Domnesti intre Separator 2954 si stalpi derivatie catre PTA 2857. ?,,Racord 20kV in axul liniei 20kV se vor planta doi stalpi 12/F/27 (intre Separator 2954 si stalpi derivatie catre PTA 2857) echipati fiecare cu consola orizontala de intindere, lanturi duble de intindere din material compozit, separator vertical, STEPn 24kV, 400A, consola descarcatori + descarcatori ZnO 24kV, cutii terminale 24kV, priza de Pamant cu Rp 4ohmi pentru derivatie in LES spre PC 20 kV-OD proiectat. ?,,LES 20 kV in lungimede cca. 15 m de la stalpii proiectati pana la PC 20kV proiectat ?,, ?,, Lucrari pe tarif de racordare : ? PC 20kV proiectat Montare PC 20 kV proiectat in anvelopa de beton amplasata langa LEA 20kV Mihailesti echipat cu: ?,,2 celule de linie motorizate 24 kV, 630A, 16 kA cu separator de sarcina in SF6 conf. specificatii unificate OD; ?,,loc pentru inca o celula de linie; ?,,celula de masura motorizata UTM cu separator si grup de masura format din doua transformatoare de tensiune 20/0,1 kV, clasa de precizie 0,2 ?i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FT- 045_TLC-M_ed02 -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revin in sarcina Operatorului de Distributie. Tensiunea 0,4 kV necesara telecontrolului va fi asigurata din instalatiile beneficiarului. Punctul de conexiune 20 kV va fi amplasat langa LEA 20kV Mihailesti , cu acces din domeniu public; amplasamentul pentru PC proiectat va fi pus la dispozi?ie de utilizator (construc?ia PC este în sarcina utilizatorului ?i va r?mâne în proprietatea acestuia).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intre celula de masura din compartimentul de racordare si celula cu interupator din compartimentul utilizatorului; ?,,Montare LES 20kV de 3x95 mmp Al intre PC 20kV proiectat si CEF Cornetu lungime de cca. 0,54 km; ,,Realizare Dispozitiv general (DG) - celula sosire cu intrerupator automat si separator in compartimentul utilizatorului cu urmatoarele protectii: protectie maximala de curent cel putin pe doua faze, cu trei trepte. Prima treapta se foloseste impotriva suprasarcinii, a doua pentru a permite o functionare temporizata si a treia pentru a permite ointerventie rapida; ,, ,,protectie homopolara directionala cu doua trepte (o treapta pentru punerile la pamant simple, si a doua treapta pentru duble puneri la pamant); ,,protectie maximala de curent directionala homopolara. ,, ,,Realizare Dispozitiv de Interfata (DI) avand scopul de a garanta separarea instalatiei de producere de reteaua de distributie in caz de intrerupere de la retea. functie protectie de tensiune minima /maxima in 2 trepte; ,,functie protectie de frecventa minima /maxima in 2 trepte; ,,functie de protectie de maxima de tensiune mediata la 10 minute. ,, Sistemul de protectie de interfata (SPI) asociat dispozitivului de interfata cuprinde: ?,,Serviciile interne in compartimentul de racordare se vor asigura din transformatorul monofazat de 4 kVA montat in compartimentul utilizatorului, dupa intrerupatorul general (DG), spre producator. ?,,Realizare priza de pamant aferenta punctului de conexiune; ?,,Montare analizor pentru monitorizarea calitatii energiei electrice; ?,,LES 20kV intre PC 20kV proiectat si centrala CEF Cornetu in lungime de 0,54 km ?,,Posturi trafo si tablouri jt aferente centralei cu P unitar trafo ? 2000kVA ?,,Asigurare accesului la PC 20kV proiectat pentru OD. In compartimentul utilizator, se vor instala traductoarele de putere activa P, putere reactiva Q, frecventa f si tensiune U montate in compartimentul utilizator. Acestea se vor racorda in circuitele de masura al transformatoarelor de curent si de tensiune. Semnalele de iesire ale traductoarelor, impreuna cu cel de pozitie al dispozitivului general DG, vor fi disponibile intr-un sir de cleme. De la sirul de cleme pana la UP 2020 LITE amplasat in compartimentul Retele Electrice Romania, semnalele vor fi transmise printr-un cablu special ecranat, care va face parte impreuna cu traductoarele, din instalatia de utilizare. Asigurare accesului la PC 20kV proiectat pentru Retele Electrice Romania. Materialele si echipamentele care se utilizeaza la realizarea lucrarilor de racordare trebuie sa fie noi, omologate sau certificate, dupa caz, in conformitate cu procedurile aplicabile Retele Electrice Romania. Celelalte materiale si echipamente, pentru care nu sunt elaborate specificatii tehnice unificate, trebuie sa fie noi, compatibile cu starea tehnica a instalatiei, sa indeplineasca cerintele specifice de fiabilitate si siguranta.</t>
  </si>
  <si>
    <t>19938827</t>
  </si>
  <si>
    <t>S20 CTP 1 -DRAGOMIRESTI IF</t>
  </si>
  <si>
    <t>Lucrari pe tarif de racordare: Sporul de putere cerut de utilizatorul SC CTPARK GAMMA SRL de la Pa=4010kW la 4950kW se acorda din instalatiile existente. Se respecta toate conditiile impuse prin RO001E142168771 / 2 din data 25/10/2024. Masura enrgiei: se pastreaza masura existenta conf POD: RO001E142168771 si anume: un contor electronic bidirectional, dublu sens, trifazat 5 A, cls. 0,5s, in montaj indirect, curba sarcina, interfata comunicatie RS 232 si modem GSM, pentru integrare in sistemul telegestiune implementat la RER; - 2 transformatoare de tensiune 20/0,1 kV cu clasa 0,2; - 2 transformatoare de curent 400/5 A cu clasa 0,2s. Contorul de decontare permite accesul neconditionat al ambelor entitati.</t>
  </si>
  <si>
    <t>25892082</t>
  </si>
  <si>
    <t>A20 IANCULESTI-UZUNU GR</t>
  </si>
  <si>
    <t>Conform  CTE nr. 70/2/12.11.2024 - Varianta 2, faza studiu de solutie si anume: - Racordare in sistem intrare iesire in LES 20 kV Ianculesti din st Uzunu prin realizarea unui PC conform standardelor REM Lucr?ri pe tarif de racordare : LES 20kV racord -sectionare LES 20 kV Ianculesti din st Uzunu tronson statie ? stalpul cu SEP 54 -mansonare LES 20kV existenta cu LES 20kV noua realizata cu cablu de medie tensiune tripolar, ARE4H5EX, noi, cu elice vizibila, izolatie XLPE, sectiune 3x(1x185 mm2) Al in lungime de 2x20m - pozare fibra optica de la nivelul punctului de conexiune compartiment REM pana in statia de transformare 110/20kV Uzunu de aprox. 100 m. PC 20kV -proiectat Punctul de conexiune 20 kV proiectat ce se va amplasa pe teren pus la dipsozitie de beneficiar cu acces din domeniul public pentru Retele Electrice Romania din exterior ce se va echipa cu: ? celula de linie motorizata (LE) cu separator plecare spre linie (sosire din Celula 5 Bara Rosie) ? celula de linie motorizata (LE) cu intreruptor si separator plecare spre SEP 3174 ? celula de masura cu separator si grup de masura format din dou? transformatoare de tensiune 20/0,1 kV, clasa de precizie 0,2 ?i dou? transformatoare de current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Integrarea în telecontrol a celulelor de linie ?i m?sur? din PC 20 kV proiectat, prin montarea de RGMI-1 buc , RGDAT- 1 buc, UP 2020 LITE-1 buc, baterii acumulatori -2 buc, TSA-1 buc, Router rugged pentru comunica?ii 4G ? CISCO IR1101, Swich-uri rugged CISCO IE-4000-8S4G-E, dulap pentru echipamente de telecomunica?ii FT-045_TLC-M_ed02 ? TIP B ?i accesoriile de conectic?: Modul SFP CISCO GLC_FE-100LX-RGD de tipSM, FT-277_MAT ? 2 buc, Patch-cord duplex LC/PC ? E2000 APC, 2m ? 2 buc, PATCH-PANNEL FO MONOMODE pentru 24 fibre optice ? E2000/APC complet echipat ? 2 buc, Patch-cord ftp cat. 6e (lungime 1 m),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cladirea punctului de conexiune cu doua compartimente, unul pentru instalatiile electrice din gestiunea Retele Electrice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0,75km in varianta 1; 0,82km in varianta 2 respectiv 0,75 km in varianta 3 ?,,Posturi trafo si tablouri jt aferente parcului fotovoltaic trafo &lt;=2000kVA ?,,Asigurare accesului la PC 20kV proiectat pentru OD. Este necesar integrarea PC 20kV in sistemul de telecontrol/SCADA existent al Retele Electrice si transmiterea urmatoarelor informatii aferente CEF: -Puterea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Romania. Realizarea lucrarilor pentru instalatiile din aval de punctul de delimitare este in responsabilitatea utilizatorului si se efectueaza pe cheltuiala acestuia.</t>
  </si>
  <si>
    <t>19962337</t>
  </si>
  <si>
    <t xml:space="preserve">Realizarea lucrărilor de întărire cu caracter general pentru respectarea criteriului cu N elemente in functiune in RED 110 kV: Retele Electrice (zona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 Reconductorare LEA 110 kV Ghizdaru - Nicolae Caranfil cu conductor cu capacitate marita de transport 12,5 km
- Realizare LEA noua 110 kV Ghizdaru - Nicolae Caranfil cu conductor cu capacitate marita de transport 12,5 km
- Reconductorare LEA 110 kV Copaceni - Uzunu cu conductor cu capacitate marita de transport 15.31 km
- Reconductorare LEA 110 km kV Jilava – Copaceni cu conductor cu capacitatemarita de transport 16.62 km
- Realizare circuitul 1 LES 110 kV cu conductor de aluminiu cu sectiunea de 1600 mmp, in lungime de 50 km intre statiile MARSA (Retele Electrice) si Domnesti(TRANSELECTRICA) inclusiv instalatii compensare, celule noi
- Realizare circuitul 2 LES 110 kV cu conductor de aluminiu cu sectiunea de 1600 mmp, in lungime de 50 km intre statiile MARSA (Retele Electrice) si Domnesti (TRANSELECTRICA) inclusiv celula 110kV inclusiv instalatii compensare, celule noi
-Lucrari in statia N Caranfil ,,Realizare celula noua 110kV pentru linia 2- LEA 110kV Videle-Nicolae Caranfil
- Lucrari de intarire in statia Mirsa ,,Realizare celule noi 110kV -2 buc HIS pentru linia 1 LES 110kV Domnesti-Marsa si linia 2 LES 110kV Domnesti-Marsa ,,Realizare celula noua HIS pentru linia 2 - LEA 110kV Roata (Blejesti) - Marsa ,,Realizare celule HIS 110 kV pentru compensare BC 1 si BC2 ,,Achizitionare si montare BC 1 si 2 ,,Adaptarea circuitelor secundare, canalelor de cabluri si reconfigurare a statiei inclusiv a blocului de comanda ,,Lucrari de constructii si instalatii; ,,Lucrari SCADA Terenul necesar extinderii statiei Marsa pentru noile echipamente va fi pus la dispozitie de utilizator. ▪ Lucrări in statia Cucuruzu pentru conectarea LEA 110 kV Videle-Drăgănești Vlașca: - Echipare cu terminal de protectie de distanta ca protectie de rezeva si terminal de protectie diferentiala longitudinala ca protectie de baza in celula LEA 110 kV Draganesti Vlasca-Ghizdaru. </t>
  </si>
  <si>
    <t>PTAB 7597</t>
  </si>
  <si>
    <t>Se va utiliza instalatia electrica existenta cu urmatoarele modificari : ·,,contorul se va programa conform puterilor solicitate ; ·,,se va inlocui disjunctorul existent cu un disjunctor Ir=50A ;</t>
  </si>
  <si>
    <t>25970867</t>
  </si>
  <si>
    <t>A20 MOGOSOAIA-CHITILA IF</t>
  </si>
  <si>
    <t>Se propune realizarea unui post de transformare in anvelopa de beton, de 630 kVA, 20/0,4 kV, conform Norma Tehnica RER? Reguli Tehnice de Racordare Utilizatori, cu delimitarea si masura energiei, la MEDIE tensiune.  Lucrari pe tarif de racordare: A. Montare racord electric subteran 20 kV Primul racord se va realiza din derivatia L 20 kV MOGOSOAIA aferenta PTA 7445: - Se va monta stalp MT 14/G/31 nou proiectat ce se va echipa cu o consola coronament semiorizontal, tip DS 3060 RO set descarcatori, 20 kV, tip DY 557 RO, cu consola de sustinere comuna cu cea a capetelor terminale de exterior; instalatie de punere la pamant, separator tripolar tip DY 596 RO. Se va prelua LEA aferenta pta 7445. - Se va poza cablu de pe stalp MT 14/G/31 nou proiectat (L=695 M ) pana in PTAB 630 kVA nou proiectat. Al doilea racord se va realiza din derivatia L 20 kV MOGOSOAIA aferenta PTA 7341: - Se va echipa separatorul existent (orizontal) aferent pta 7341 cu consola de sustinere comuna cu cea a capetelor terminale de exterior; instalatie de punere la pamant, separator tripolar tip DY 596 RO. - Se va poza cablu de pe stalp existent (L=650 M ) pana in PTAB 630 kVA nou proiectat. B.,,Echipare compartiment racordare in PT nou prefabricat in anvelopa de beton In compartimentul de racordare din PT proiectat, se va monta instalatia de racordare, la care va avea acces exclusiv personalul autorizat RER si va fi echipat cu: 1 celule de linie tip DY 803/2 ( intrare), 1 celule de linie tip DY 800/116 ( iesire); 1 celula masura, UT, tip DY 803/316 RO echipata cu doua transformatoare de curent 50/5A si doua transformatoare de tensiune 20/0.1kV, integrate in sistemul de telecontrol . Celulele DY 803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distribuitorul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RER);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C.,,Priza de pamant pentru PT nou Se va realiza o instalatie de legare la pamant a carei rezistenta de dispersie va fi Rd &lt; 4 Ohmi. Lucrari pe investitia Retele Electrice Muntenia S.A.: Echipamente puse la dispozitie pe cheltuiala Operatorului de Distributie conform Ord. ANRE 160/2020: ·,,rack 19 40U-FT-016_TLC; ·,,router Rugged pentru comunica?ii 4G-CISCO IR1101 conform FT-276_MAT ed. 02, matricola 480015; ·,,switch Rugged conform FT-278_MAT ed. 02, matricola 648368; ·,,modul SFP CISCO GLC-FE-100LX-RGD DE TIP SM, conform FT-277_MAT ed. 01, matricola 648344; ·,,modul CISCO SFP GLC-FE-100FX-RGD conform FT-277_MAT ed. 01, matricola 648343; ·,,ODF 24 fibre optice - E2000/APC complet echipate (patch-panel fibra optica cu conectori E2000), conform FT FT-043_TLC ed. 01, matricola 648319; ·,,patch-cord ftp cat. 6e (lungime 1 m), conform FT-108_TLC ed. 01, matricola 635201; ·,,patch-cord ftp cat. 6e (lungime 10 m), conform FT-111_TLC ed. 01; ·,,patch-cord optic duplex monomod (single mod) E2000-APC / E2000-APC (lungime 3 m), conform FT-033_TLC ed. 01; ·,,patch-cord de fibra optica tip MM LC-LC (lungime 10 m), FT-350_MAT ed. 01, matricola 648403; ·,,patch-cord duplex LC/PC ? E2000 APC, 5m, FT-349_MAT ed. 01, matricola 648387; ·,,cutie de Jonctiune Optica (Cilindrica), Ip68 pentru 24 suduri pe traseu conform FT-073_TLC, matricola 635117; ·,,cablu fibra optica 24 FO, GSCF002 pentru telecontrol, matricola 350003.</t>
  </si>
  <si>
    <t>25852542</t>
  </si>
  <si>
    <t>PTAB 1742</t>
  </si>
  <si>
    <t>Sporul de putere se va realiza prin utilizare bransament electric existent, cu reprogramare contor inteligent trifazat existent in BMPT pentru puterea avizata. ,,CEF suplimentara 8,54 kW se va conecta in general de distributie JT al clientului, alaturi de CEF existenta, iar debitarea in RED a energiei produse se va realiza prin instalatia de alimentare existenta. Se va reprograma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160/2021: ,,Inlocuire siguranta trifazata existenta in BMPT cu o siguranta automata trifazata noua de 40 A conform FT 178 MAT (protectie la suprasarcina si scurtcircuit). Lucrari in afara tarifului de racordare: Beneficiarul are obligatia de a dimensiona coloana de utilizare dintre contor si tabloul general de distributie consumator/producator, conform puterii avizate consumator/producator.</t>
  </si>
  <si>
    <t>25775232</t>
  </si>
  <si>
    <t>PTA 7593 CACIULATI</t>
  </si>
  <si>
    <t>'Pentru alimentarea cu energie electrica a solicitantului se va monta, din CS existent, un bransament trifazat subteran realizat cu 3x25+16C tip DC4126RO, de lungime 6m (sapatura pamant -1m, legaturi - 5m), pana la un BMPT cu Ir=20A,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Costul mediu pentru realizarea unui bransament trifazat din LES 0,4kV este de 2060lei. NOTA:La traversarea drumurilor de orice fel cablurile de JT/MT sa fie protejate in tub de protectie din material plastic de tip ?greu? conform DS 4235/1 ? 6 PVC(rezistenta la compresie 1250 N) respectiv DS 4235/ 7 ? 8 PE(rezistenta la compresie 750 N).</t>
  </si>
  <si>
    <t>25957702</t>
  </si>
  <si>
    <t>PTA 1187 SMA 1</t>
  </si>
  <si>
    <t>Bransament electric trifazat subteran alimentat din reteaua electrica de jt aferenta PT 1187, 1*250kVA; 20/0,4kV, folosind cablu electric de jt tetrapolar conform specificatiei tehnice DC 4126/11RO- 3x25+16c; L= 16m, protejat pe stalp cu tub din PVC cu Ø 40 mmp si manson termocontractabil in canalizatie de tip A L= 6m (asfalt- L= 4m, sapatura pamant- L=2m),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in beton si o inaltime de min. 1,40m de la sol, prevazut cu separator trifazat si intrerupator trifazat cu protectie la suprasarcina si scurtcircuit Inom.= 63A,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</si>
  <si>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25864739</t>
  </si>
  <si>
    <t>Conform Aviz CTE nr. 70/3/12.11.2024-Varianta 1- Racordare in sistem intrare iesire in LES 20 kV Ianculesti din st Uzunu prin realizarea unui PC conform standardelor REM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Lucr?ri pe tarif de racordare: LES 20kV racord -sectionare LES 20 kV Ianculesti din st Uzunu tronson statie ? stalpul cu SEP 54 -mansonare LES 20kV existenta cu LES 20kV noua realizata cu cablu de medie tensiune tripolar, ARE4H5EX, noi, cu elice vizibila, izolatie XLPE, sectiune 3x(1x185 mm2) Al in lungime de 2x20m - pozare fibra optica de la nivelul punctului de conexiune compartiment REM pana in statia de transformare 110/20kV Uzunu de aprox. 100 m. PC 20kV -proiectat Punctul de conexiune 20 kV proiectat ce se va amplasa pe teren pus la dipsozitie de beneficiar cu acces din domeniul public pentru Retele Electrice din exterior ce se va echipa cu: ? celula de linie motorizata (LE) cu separator plecare spre linie (sosire din Celula 9 Bara Rosie) ? celula de linie motorizata (LE) cu intreruptor si separator plecare spre SEP 54 ? celula de masura cu separator si grup de masura format din dou? transformatoare de tensiune 20/0,1 kV, clasa de precizie 0,2 ?i dou? transformatoare de current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,,Integrarea în telecontrol a celulelor de linie ?i m?sur? din PC 20 kV proiectat, prin montarea de RGMI-1 buc , RGDAT- 1 buc,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variantele 1,2 si 3 : - cladirea punctului de conexiune cu douacompartimente, unul pentru instalatiile electrice din gestiunea Retele Electrice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Pamant la PC 20kV proiectat ?,,LES 20kV intre PC 20kV proiectat si PT-CEF in lungime de 0,82km in varianta 1; 0,75km in varianta 2 respectiv 0,75 km in varianta 3 ?,,Posturi trafo si tablouri jt aferente parcului fotovoltaic trafo &lt;=2000kVA ?,,Asigurare accesului la PC 20kV proiectat pentru OD. Este necesar integrarea PC 20kV in sistemul de telecontrol/SCADA existent al Retele Electrice si transmiterea urmatoarelor informatii aferente CEF: -Puterea activ?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Realizarea lucrarilor pentru instalatiile din aval de punctul de delimitare este in responsabilitatea utilizatorului si se efectueaza pe cheltuiala acestuia.</t>
  </si>
  <si>
    <t>19969789</t>
  </si>
  <si>
    <t>Realizarea lucrărilor de întărire cu caracter general  pentru respectarea criteriului cu N elemente in functiune in RED 110 kV: Retele Electrice (zona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,,Reconductorare LEA 110 kV Ghizdaru - Nicolae Caranfil cu conductor cu capacitate marita de transport 12,5 km ,,Realizare LEA noua 110 kV Ghizdaru - Nicolae Caranfil cu conductor cu capacitate marita de transport 12,5 km ,,Reconductorare LEA 110 kV Copaceni - Uzunu cu conductor cu capacitate marita de transport 15.31 km ,,Reconductorare LEA 110 km kV Jilava – Copaceni cu conductor cu capacitate marita de transport 16.62 km ,,Realizare circuitul 1 LES 110 kV cu conductor de aluminiu cu sectiunea de 1600 mmp, in lungime de 50 kmintre statiile MARSA (Retele Electrice) si Domnesti(TRANSELECTRICA) inclusiv instalatii compensare, celule noi ,,Realizare circuitul 2 LES 110 kV cu conductor de aluminiu cu sectiunea de 1600 mmp, in lungime de 50 km intre statiile MARSA (Retele Electrice) si Domnesti (TRANSELECTRICA) inclusiv celula 110kV inclusiv instalatii compensare, celule noi ,,Lucrari in statia N Caranfil ,,Realizare celula noua 110kV pentru linia 2- LEA 110kV Videle-Nicolae Caranfil Terenul necesar extinderii statiei N.Caranfil pentru noile echipamente va fi pus la dispozitie de utilizator. ▪ Lucrari de intarire in statia Mirsa - Realizare celule noi 110kV -2 buc HIS pentru linia 1 LES 110kV Domnesti-Marsa si linia 2 LES 110kV Domnesti-Marsa - Realizare celula noua HIS pentru linia 2 - LEA 110kV Roata (Blejesti) - Marsa - Realizare celule HIS 110 kV pentru compensare BC 1 si BC2 - Achizitionare si montare BC 1 si 2 - Adaptarea circuitelor secundare, canalelor de cabluri si reconfigurare a statiei inclusiv a blocului de comanda - Lucrari de constructii si instalatii; - Lucrari SCADA Terenul necesar extinderii statiei Marsa pentru noile echipamente va fi pus la dispozitie de utilizator. ▪ Lucrări in statia Cucuruzu pentru conectarea LEA 110 kV Videle-Drăgănești Vlașca: - Echipare cu terminal de protectie de distanta ca protectie de rezeva si terminal de protectie diferentiala longitudinala ca protectie de baza in celula LEA 110 kV Draganesti Vlasca-Ghizdaru. Cele doua protectii vor fi identice. - Parametrizare, realizare circuite secundare, alimentare cu servicii interne ca, cc si integrare in SCADA. Lungime retea 110kV de reconductorat la N elemente gestiune Retele Electrice: 64,23 km Lungime retea noua LES 110kV :100 km Lungime retea noua LEA 110kV: 32,3 km</t>
  </si>
  <si>
    <t>PTA 1136 TANTAVA</t>
  </si>
  <si>
    <t>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Se va monta un bloc de masura trifazat in instalatia de utilizare de catre firma executanta pe cheltuiala beneficiarului, iar in blocul de masura se va monta de catre OD un contor trifazat pentru masurarea energiei electrice produse de centrala fotovoltaica.</t>
  </si>
  <si>
    <t>25844407</t>
  </si>
  <si>
    <t>PTAB 189</t>
  </si>
  <si>
    <t>Sporul de putere se va realiza prin preluarea cablului trifazat subteran ce alimentateaza cofretul (cofretul se va desfiinta), intr-un BMPT 32 A ,tip FT 133 MAT, ed.05, proiectat si echipat conform FT 124 MAT, ed.04, ce se va amplasa pe terenul beneficiarului,la limita de proprietate. Suportul betonat si priza de pamant corespunzatoare la BMPT,se vor realiza prin grija si cheltuiala utilizatorului. Se va depune dosar pentru instalatia de utilizare. Se va realiza plata tarifului de racordare. Se vor desfiinta intalatiile existente(cofret+bransament monofazat)</t>
  </si>
  <si>
    <t>25929026</t>
  </si>
  <si>
    <t>PTAB 5109</t>
  </si>
  <si>
    <t>Bransament trifazat subteran alimentat din LEA existenta aferenta PTAB 5109/400kVA, realizat cu cablu 3x25+16C DC4126(l=25m) pana la un BMPT cu Ir =40A. BMPT-ul va fi de tipul FT 133_MAT prevazut cu incuietoare robusta din metal sau material plastic dur, cu sistem montaj ingropat in beton si o inaltime de min. 1,40 m de la sol si va fi amplasat pe domeniul public, la limita de proprietate, contorul se va programa pentru noua putere solicitata (Pabs= 27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NOTA:La traversarea drumurilor de orice fel cablurile de JT/MT sa fie protejate in tub de protectie din material plastic de tip ?greu? conform DS 4235/1 ? 6 PVC(rezistenta la compresie 1250 N) respectiv DS 4235/ 7 ? 8 PE(rezistenta la compresie 750 N). Daca Primaria nu isi da acordul pentru spargere si refacere pavaj , lucrarea se va face cu subtraversare , iar valoarea avizului va ramane neschimbata . La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Costul mediu pentru realizarea unui bransament TRIFAZAT din LEA 0,400 kV cu putere absorbita mai mica de 20KVA este de 2430lei. Vechiul contor cu seria : UREEEDN24210047465 se va demonta si preda la UTR Ilfov Vest.</t>
  </si>
  <si>
    <t>25991622</t>
  </si>
  <si>
    <t>A20 PECICA-BUJAC 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</si>
  <si>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intrare-iesire in LEA 20 kV Pecica Lucrarile pe tarif de racordare: -plantarea a doi stalpi speciali tip SC 15014, in axul LEA 20 kV Pecica existenta alimentata din st. 110/20 kV Bujac, in deschiderea dintre stalpii 88 si 89 existenti, care se vor echipa cu coronament semiorizontal de ,,descarcatoare cu oxid de zinc 24kV si priza de pamant cu Rp&lt;4ohmi. -stalpul nr. 1 proiectat se va planta la cca. 13 m fata de st. 88 existent, respectiv stalpul nr. 2 la cca. 10 m fata de st. 89 existent din axul LEA 20 kV Pecica. Se va demonta LEA 20 kV realizata cu conductoare 70 mmp pe o lungime de cca. 28 m. -montare LES 20 kV, cu cablu tip XLPE 3x(1x185 mm2) in lungime totala de cca. 30 m (inclusiv rezervele la stalp si in PC) intre celula de linie LE din PC proiectat si stalpii SC 15014 (notat nr. 1) proiectat; -montare LES 20 kV, cu cablu tip XLPE 3x(1x185 mm2) in lungime totala de cca. 55 m (inclusiv rezervele la stalp si in PC) intre celula de linie LE din PC proiectat si stalpii SC 15014 (notat nr. 2) proiectat; Cele doua cabluri se vor poza in canalizare comuna pe o lungime de cca. 15 m,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Arad 2 in lungime de 3,14 km in varianta 1. Posturi trafo si tablouri jt aferente centralei fotovoltaice, trafo ≤ 2000kVA Asigurare accesului la PC 20kV proiectat pentru OD. -</t>
  </si>
  <si>
    <t>RETELE ELECTRICE ROMANIA SA</t>
  </si>
  <si>
    <t>2025-02-03</t>
  </si>
  <si>
    <t>2026-02-03</t>
  </si>
  <si>
    <t>Lucrări de întărire comune (generale) determinate asigurării conditiilor tehnice in vederea evacuării puterii aprobate pentru CEF Arad 2 : Realizarea lucrărilor de întărire cu caracter general pentru respectarea criteriului cu N elemente în funcțiune în RET: - inlocuire Trafo 1 400/110 kV – 250 MVA din st. Arad cu o unitate Trafo 400/110 kV – 400 MVA; - inlocuire Trafo 2 400/110 kV – 250 MVA din st. Arad cu o unitate Trafo 400/110 kV – 400 MVA. Realizarea lucrărilor de întărire cu caracter general pentru respectarea criteriului cu N elemente în funcțiune în RED 110 kV: ,,-Reconductorarea LEA 110 kV Arad – CET Arad circuit 1, in lungime de 6 ,57 km, cu conductoare Al 3x185/32 mmp cu capacitate marita de transport (minim 1000 A). Realizarea lucrărilor de întărire cu caracter general pentru respectarea criteriului cu N-1 elemente în funcțiune în RED 110 kV: ,,-Reconductorarea LEA 110 kV Arad – Poltura, in lungime de 6,74 km, cu conductoare Al 3x185/32 mmp cucapacitate marita de transport (minim 850 A); ,,-Reconductorarea LEA 110 kV Poltura – CET Arad, in lungime de 2,589 km, cu conductoare Al 3x240/40 mmp cu capacitate marita de transport (minim 1000 A). Beneficiarul centralei S.C. RPOWER TWO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 alti utilizatori trebuie să îndeplinească toate condițiile tehnice impuse echipamentelor din sistemele de circuite secundare, conform normei tehnice ANRE cod NTE- 011/12/00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șiautomatizare din instalațiile OTS, în dulapuri realizate conform NTI-TEL-S-018-2014-00 (Realizare dulapuri și cofrete circuite secundare) sau cofrete proprii. Nu se acceptă montarea acestor echipamente în dulapurile de protecție și control din instalațiile OTS/ alti utilizatori. Alimentarea echipamentelor ALO cu tensiune operativă trebuie realizată la tensiunea de 220 Vcc, iar pentru alte valori de tensiune operativă se vor utiliza convertoare Vcc/Vcc incluse în ALO și supravegheate corespunzător.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Tensiunea operativă 220 Vcc poate fi pusă la dispoziție de OTS, de regulă din două baterii separate, din dulapurile de servicii interne, prin automate de protecție de joasă tensiune (MCB) prevăzute tot în proiectul ALO.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Montarea dulapului ALO se va realiza in stații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centrală),corespunzătoare montării în instalațiile OTS/ alti utilizatori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Se acceptă preluarea exclusiv a informației privind poziția întreruptoarelor, fără preluarea semnalelor de declanșare prin protecții , numai dacă timpul total de acționare al ALO menține siguranța în funcționare a SEN. Toate semnalele binare se vor prelua din celulă prin conductoare de cupru, iar starea intrărilor binare din RTU se va monitoriza pe LED-urile echipamentului. Semnalele de declanșare de la protecții se vor automenține pe LED-uri, până la anularea manuală. Defectarea RTU și a interfețelor de comunicație trebuie să fie semnalizată optic în dulapul/cofretul destinat ALO. Preluarea datelor analogice (curenți, tensiuni) trebuie realizată separat de echipamentele de protecție, control și automatizare din instalația OTS/ alti utilizatori. Nu se admite preluarea acestor date din echipamentele de control sau protecție din instalația OTS/ alti utilizatori. Pentru preluarea curenților secundari se recomandă utilizarea unor senzori ampermetrici de tip toroidal (similar clește Ditz) care se pot atașa pe fiecare fază a circuitelor de curent, fără întreruperea circuitelor. Se recomandă preluarea curenților de pe un secundar de măsură, altul decât secundarul de măsură pentru contoarele de decontare. În cazul preluării curenților prin înseriere cu circuitele existente, se recomandă înserierea pe un secundar de măsură, altul decât secundarul de măsură pentru contoarele de decontare. În acest caz trebuie efectuate calcule de compatibilitate ale secundarului de măsură de curent cu echipamentele racordate la acest secundar. În cazul stațiilor cu schemă monofilară de tip poligonal sau de tip 1½ întreruptoare pe circuit, curenții trifazați de pe cele două laturi trebuie preluați separat, iar RTU trebuie prevăzut cu două intrări trifazate de curent. În cazul stațiilor prevăzute cu bară de transfer și cuplă de transfer sau cuple combinate, datele privind circulația de curenți trifazați, poziția întreruptoarelor și declanșările din protecții trebuie preluate separat, corespunzător funcționării elementului preluat pe bara de transfer prin cupla de transfer sau prin cupla combinată în regim de cuplă de transfer. Tensiunile secundare se vor prelua, de regulă, de pe secundarul de măsură prin intermediul unui automat trifazat de protecție de joasă tensiune (MCB) separat de cele destinate instalațiilor de protecție, control, automatizare și măsură și prevăzut în proiectul ALO. ALO trebuie să includă atât căile de comunicație (principală, respectiv de rezervă) între echipamentele dedicate culegerii de date șiechipamentul din centrală, cât și eventualele convertoare necesare transmiterii de date. Trebuie utilizate protocoale standardizate și echipamente special dedicate asigurării securității cibernetice. În cazul în care se utilizează echipamente/circuite de comunicație ale OTS, utilizatorul trebuie să asig</t>
  </si>
  <si>
    <t>7323 PECO MEHADIA</t>
  </si>
  <si>
    <t>Exista bransament trifazat, racordat din stalpul JT de pe circuitul LEA JT aferent PTA 7314, 20/0,4kV, 40KVA, cu BMPT si contor electronic trifazat in montaj direct.-Realizare bransament electric trifazat subteran, realizat cu cablu electric JT 3x150+95N cf.DC4146/2, matricola 330656, in lungime traseu de 480m (60m sapatura asfalt, 420m sapatura pamant) racordat din CD aferent PTA 7323, 20/0,4kV, 100KVA. La limita de proprietate, langa gard, se va monta un BMPT-i 100A, cf.FT-133MAT, cu separator+intreruptor tetrapolar 100A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</si>
  <si>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4702 AGRISIM NATURAL</t>
  </si>
  <si>
    <t>Exista bransament trifazat subteran cu cutie de tip ansamblu de masurara racordat din PTA 4702, 20/0,4kV, 160KVA, amplasata la limita de proprietate, pe soclu de beton, echipat cu disjunctor tetrapolar 160A si contor electronic trifazat in montaj semidirect. Instalatia eletrica corespunde d.p.v. tehnic.-Solicitantul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 trifazat electronic de tip SMARTMETER in montaj semidirect, in regim bidirectional.</t>
  </si>
  <si>
    <t>A20 SACU-BALTA SARATA RE</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</si>
  <si>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Racordarea intrare – iesire in LEA 20kV Sacu din statia 110/20 kV Balta Sarata Lucrarile pe tarif de racordare: - plantare 2 stalpi special unificat 12G31 (notati cu STP 1A si 1B) intre stalpii STP 288si STP 289 existenti conform plan situatie anexat. - echiparea stalpilor proiectati cu coronament semiorizontal de intindere, lanturi duble terminale compozit, descarcatoare cu oxid de zinc 24kV, separator 24kV si priza de Pamant cu Rp&lt;4ohmi - realizare racord 20kV între stalpii proiectait şi punctul de conexiune, prin intermediul LES 20kV cu cablu tip XLPE 3x(1x185mm2) in lungime totala de 60m (inclusiv pe stalpi) intre celulele de linie LE din PC si STP 1A si 1B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CEFSalbagelul Nou in lungime de 5 ,2 km varianta 1 • Posturi trafo si tablouri jt aferente CEFSalbagelul Nou trafo ≤ 2000kVA • Asigurare accesului la PC 20kV proiectat pentru OD.-</t>
  </si>
  <si>
    <t>2026-02-05</t>
  </si>
  <si>
    <t>Realizarea lucrărilor de întărire cu caracter gene criteriului cu N-1 elemente în funcțiune în RED 110 kV:
Varianta 1 Racordarea intrare – iesire in LEA 20kV Sacu din statia 110/20 kV Balta Sarata
1. LEA 110kV CEF Sfanta Elena-Moldova Noua.....4,645km
2. LEA 110kV CFR Caransebes-Balta Sarata.....9,16km
3.LEA 110 kV CEF Moldova Noua-Ponor......57,022km
4.LEA 110 kV Ponor-Anina.... 8,618 km
5.LEA 110 kV Resita-Anina .....34,237 km
Total 113,682 km de reconductorare cu conductor cu Ilim min=850A
Realizarea lucrărilor de întărire pentru respectarea criteriului cu N-1 elemente în funcțiune în RET:
Varianta 1 Racordarea intrare – iesire in LEA 20kV Sacu din statia 110/20 kV Balta Sarata
- AT 250MVA 400/110 din statia 400/220/110 kV Resita
- Transformator 400/110 Resita – 250MVA la 400MVA
Lucrări de întărire care nu sunt cuprinse în Planul de dezvoltare RET 2022-2031 Beneficiarul CEFSalbagelul Nou dorește punerea în funcțiune conform cererii de racordare și NU a optat pentru prevederile ord. 81/2022 cu referire la limitarea operațională a puterii ținând cont de contingențele la care au rezultat suprasarcini in RED/RET.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1: Sevacuata = 3,23 MVA Rezulta T(I)=Sn x I7 = 1.708.670 lei fara TVA
Varianta 1 Ti)SS = 118.203.828,00 lei fara TVA din care:
N - Ti=0 N-1 Ti REB = 68.209.220 lei fara TVA Ti OTS = 49.994.608 lei fara TVA Valoarea Ti calculata pe baza de deviz general aferenta OD/OTS cu lucrari de intarire la N si N-1 fara limitare operationala lutata in calculul tarifului de racordare este:
T(I) = min ((Ti)N_elemente+(Ti)_N-1_elemente; Ti_indici) = min (118.203.828,00 lei; 1.708.670 lei) = 1.708.670 lei fara TVA.
Termenul posibil de realizare a lucrărilor de intarire in RED este 2.805 zile lucratoare, la N-1 elemente (fara limitare operationala), de la momentul obtinerii obtinerii avizelor si autorizatiilor de construire.
S-a calculat timpul necesar realizarii lucrarilor de intarire pentru racordarea centralei CEF astfel:
La N-1: 5 linii*10*22 zile lucratoare+15zile x 113.6826[km]= 2.805 zile lucratoare.
Timpii de realizare a lucrarilor din instalatiile Transelectrica/alti OD nu sunt inclusi in acest termen.</t>
  </si>
  <si>
    <t>A20 BUJAC-PECICA AR</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</si>
  <si>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1 – racordare intrare-iesire in LEA 20 kV Bujac din statia 110/20 kV Pecica, intre stalpii 87 si 88. Lucrarile pe tarif de racordare: - plantare 2 stalpi 12g31(notati cu st. 1 si st.2) in axul LEA 20 kV Bujac intre stalpii 87 si 88 si echiparea acestora cu console terminale , STEPnv 24 kV in montaj vertical, DRV ZnO 24kV, CT exterior si Rp &lt;= 4 Ω (sau inlocuirea celor existenti); - realizare racord intrare - iesire in LEA 20 kV Bujac între stalpii proiectati nr.1 si nr. 2 și PC 20 kV, cu cablu de medie tensiune tripolar, cu elice vizibila, cu izolație XLPE, cu conductori de sectiune 3x1x185 mmp, pe o lungime de traseu de aproximativ 50 m; - punct de conexiuni 20 kV proiectat in anvelopa de beton amplasat in apropierea LEA 20 kV Bujac.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TURNU in lungime de 0,5 km in varianta 1; - Posturi trafo si tablouri jt aferente centralei CEF TURNU., trafo &lt;= 2000kVA; - Asigurare accesului la PC 20kV proiectat pentru OD .-</t>
  </si>
  <si>
    <t>Realizarea lucrărilor de întărire cu caracter gene criteriului cu N elemente în funcțiune în RET:
- Reconductorare LEA 400kV Bekescsaba - Graniceri-9,3 km;
- Amplificare Trafo 1 si Trafo 2 250 MVA 400/110kV in Statia 400/220/110 kV Arad cu trafo 400/110 kV -400 MVA.
Realizarea lucrărilor de întărire cu caracter general pentru respectarea criteriului cu N elemente in functiune in RED 110 kV:
- amplificare grup tratare neutru in statia 110/20 kV Pecica cu BS 30-200A.
Realizarea lucrărilor de întărire cu caracter general pentru respectarea criteriului cu N-1 elemente in functiune in RED 110 kV:
- reconductorare LEA 110 kV Arad - CET Arad – circ 1-6,57 km conductor cu capacitate marita Iminim=1000A;
- reconductorare: LEA 110 kV CET Arad-Gai-4,765 km conductor cu capacitate marita Iminim=1000A;
- reconductorare: LEA 110 kV Arad-Poltura-6,74 km conductor cu capacitate marita Iminim=850A;
- reconductorare: LEA 110 kV Arad-Semlac-52,706 km conductor cu capacitate marita Iminim=1000A;
- reconductorare: LEA 110 kV CET Arad-Poltura-2,589 km conductor cu capacitate marita Iminim=1000A.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4,674 MVA;
Rezulta T(I)=Sn x I5 =4,674MVA x 529.000 lei/MVA=2.472.546 lei fara TVA.
Valoarea Ti calculata pe baza de deviz general aferenta OD/OTS cu lucrari de intarire la N si N-1 fara limitare operationala:
(Ti)SS =98.152.000 lei fara TVA (in varianta 1), din care:
La N elemente: (Ti)SS =55.330.000lei fara TVA din care:
Ti REB = 1.750.000 lei fara TVA;
Ti OTS = 53.580.000lei fara TVA;
Ti alti OD = 0 lei fara TVA.
La N-1 elemente: (Ti)SS =42.822.000 lei fara TVA din care:
Ti REB =42.822.000 lei fara TVA;
Ti OTS = 0 lei fara TVA;
Ti alti OD = 0 lei fara TVA .
Astfel valoarea componentei T(I) care se va considera la calculul tarifului de racordare este:
Varianta 1: Ti =min (98.152.000lei; 2.578.346 lei) = 2.472.546 lei fara TVA.
Termenul posibil de realizare a lucrărilor de intarire in RED este 2201 zile lucratoare la N si N-1 elemente (fara limitare operationala), de la momentul obtinerii obtinerii avizelor si autorizatiilor de construire.
S-a calculat timpul necesar realizarii lucrarilor de intarire pentru racordarea centralei CEF TURNU astfel:
Exemplu
La N: 24 luni=528 de zile lucratoare (amplificare grup tratare neutru in statia 110/20 kV Pecica).
La N-1: 5x10 luni x 22 zile lucratoare+15 zile/km x73,37 km= 2201 zile lucratoare. (reconductorari).
Nu sunt inclusi timpii de obtinere a avizelor si acordurilor proprietarilor.</t>
  </si>
  <si>
    <t>-Conform lucrarii: EEI-SS-911-2023: ” Racordare la sistem Centrala fotovoltaica cu puterea de 0,455MW Ineu, jud.Arad”, elaborata de S.C. ELECTOECHIPAMENT INDUSTRIAL S.R.L. si avizata de Retele Electrice Romania S.A. cu documentul Aviz CTE nr. 80/1/12.12.2024, Varianta/Solutia unica: Racordarea in LEA 20kV Birsa alimentata din statia 110/20 kV Sebis   Lucrari pe tarif de racordare:     - realizare racord in LEA 20kV Birsa tronsonul LES 20kV intre stalpul 115/261/1 SP 9330 si PTZ 10166 prin intermediul a doua seturi de mansoane.    - LES 20kV între mansonale proiectate si punctul de conexiune, se va realiza cu cablu tip XLPE 3x(1x185mm2) in lungime totala de cca. 50m.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Ineu in lungime de 0,05 km           • Posturi trafo si tablouri jt aferente CEF Ineu trafo ≤ 2000kVA           • Asigurare accesului la PC 20kV proiectat pentru OD.-</t>
  </si>
  <si>
    <t>Lucrări de întărire comune (generale) determinate asigurării condițiilor tehnice în vederea evacuării puterii aprobate pentru centrala CEF Ineu: 
Realizarea lucrărilor de întărire cu caracter general pentru respectarea criteriului cu N elemente în funcțiune în RED 110 kV: 
   - In statia 110/20 kV Varfuri apartinand ELECTRICA TRANSILVANIA NORD_DED ORADEA se vor inlocui transformatoarele de curent existente in celula LEA 110 kV Sebis cu 3 buc. transformatoare de curent monopolare: 2x300/5/5/5/5 A, clasa de precizie 0,2s – 3 buc
   - Montare grup tratare nou cu BS 30-200A pe bara 1B in statia 110/20kV Sebis
Evaluarea lucrarilor de intarire 
Valoarea estimata a lucrarilor de întărire determinate de necesitatea asigurarii conditiilor tehnice în vederea evacuării puterii aprobate pentru centrala CEF Ineu, pe baza de indici conform art. 44 din Ordinul ANRE 11/2014 este de: 
          T(I)=Sn x i 
Art. 42.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 MT [lei/MVA]= 67.000 + 432.000 = 499.000 lei
Valoarea Ti calculata pe baza de indici aferenta OD/OTS cu lucrari de intarire la N si N-1:
          (Ti)SS = 529.000 lei x 0,505MVA = 251.995 lei fara TVA
   a) Valoarea Ti calculata pe baza de deviz general aferenta OD/OTS cu lucrari de intarire la N si N-1:
-    In statia 110/20 kV Varfuri apartinand ELECTRICA TRANSILVANIA NORD_DED ORADEA se vor inlocui transformatoarele de curent existente in celula LEA 110 kV Sebis cu 3 buc. transformatoare de curent monopolare: 2x300/5/5/5/5 A, clasa de precizie 0,2s – 3 buc = 309.174,00 lei fara TVA;
-    Montare grup tratare nou cu BS 30-200A pe bara 1B in statia Sebis110/20kV = 1.250.000 lei
          La N elemente:
          (Ti)SS = 1.559.174,00 lei fara TVA din care:
               Ti OD = 1.250.000 lei fara TVA
               Ti alti OD = 309.174,00 lei fara TVA
          La N-1 elemente:
               (Ti)SS =0 lei fara TVA
   b) Valoarea Ti calculata pe baza de deviz general aferenta OD/OTS cu lucrari de intarire la N si N-1 :
           T(I) = min ((Ti)N_elemente+(Ti)_N-1_elemente; Ti_indici) = min (1.559.174,00 lei; 251.995 lei) = 251.995 lei fara TVA
Termenul posibil de realizare a lucrărilor de intarire in RED este de 528 zile lucratoare, de la momentul obtinerii obtinerii avizelor si autorizatiilor de construire.
S-a calculat timpul necesar realizarii lucrarilor de intarire la N pentru racordarea centralei CEF Ineu astfel:
528 zile lucratoare (grup tratare neutru)
Nu sunt inclusi timpii de obtinere a avizelor si acordurilor proprietarilor, respectiv termenul pentru realizarea lucrarilor gestiune ELECTRICA TRANSILVANIA NORD_DED ORADEA.</t>
  </si>
  <si>
    <t>A20 NAIDAS-ORAVITA RE</t>
  </si>
  <si>
    <t>In zona exista LEA 20kV NAIDAS&lt;(&gt;,&lt;)&gt;alimentata din statia 110/20KV ORAVITA-Se vor demonta st. MT tip SC15006 nr.263 si 264 si se vor planta 2 stalpi noi MT, nr.263 si 264 aferenti LEA 20kV NAIDAS, de tip bac 12F27. Fiecare stalp se va echipa cu consola semiorizontala, legaturi duble de intindere cu izolatie compozit, separator tripolar 24kV, 400A, montare vertical cf.DY595,suport si descarcatoare cu ZnO cu dispozitiv de deconectare 10kA si priza de pamant cu Rp&lt;4ohmi. Din stalpii nou plantati nr.263 si 264 se vor realiza 2 racorduri LES 20kV, cu cablu AL 3x(1x185)mm2 cu izolatie XLPE, pozat in tub din polietilena, in lungime traseu de 450 metri (430m sapatura pamant), respectiv 330m (315m sapatura pamant), pe domeniul public.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627408.Se vor monta 3 buc. rezistente anticondens si 3 buc. termohigrostat pentru celulele MT. Contorul se va amplasa prin grija si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</si>
  <si>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PTA 2196 COSTESTI DEAL / LEA ORASTIE-CAS</t>
  </si>
  <si>
    <t>Bransament electric trifazat care se va desfiinta dupa realizarea noului bransament corespunzator puterii solicitate.Sporul de putere solicitat necesita realizarea unui bransament electric trifazat subteran alimentat din caseta stradala existenta, zona PTA nr. 2196 Costesti Deal, realizat cu cablu 3x25+16C Al mm2 (DC 4126 RO), L=5 m (1 m pamant), cu BMPT 63 A (FT-133-MAT) cu picior încastrat în beton.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Este necesara obtinere autorizatie de construire/acord pentru instalatia de racordare.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</si>
  <si>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A20 SURGANI-PADUREA VERDE TM</t>
  </si>
  <si>
    <t>nu este cazulNu este cazulConsta într-un PC anvelopa 20kV pus la dispoziție de către beneficiar, cu măsura MT racordat la LEA SURGANI din Stația 110/20 kV PADUREA VERDE TM, cu realizarea următoarelor lucrări: I. Lucrări realizate pe baza tarifului de racordare: Stâlpul Nr.226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ex.226 pana la punctul de conexiune 20kV proiectat, in lungime de 1100 m (din care 10m pe stâlpul existent, 10m in punctul de conexiune si 1080m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</si>
  <si>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2026-02-06</t>
  </si>
  <si>
    <t>-Lucrări necesare racordării: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unica: Racordarea radiala pe bara 20kV in statia 110/20 kV Giulvaz Racordarea se va realiza prin intermediul unui punct de conexiune de 20 kV, echipat conform cerinte Retele Electrice Banat. Punctul de conexiune 20 kV va fi compartimentat (compartiment de racordare, compartiment(e) utilizator) în clădire pusă la dispoziţie de beneficiar, cu acţionare din interior şi cu acces separat direct din exterior din domeniul public pentru compartimentul de racordare. Lucrări pe tarif de racordare: Se vor realiza următoarele lucrări: -montare celula 20kV complet echipata compatibila cu celulele 20kV existente in statia Giulvaz, cu întreruptor cu acționare manuală şi motor de armare la 110 Vcc și separator de sarcină, cu cuțite de ,,încălzire 50 W – 220 V.c.a, cu releu de semnalizarea scurtcircuitelor mono și polifazate, protecții digitale cu sensibilitate bidirecțională, 2xTC pentru balanta -realizare LES 20kV cu cablu tip XLPE 3x(1x185mm2) + FO + cablu CYAbY 5x6 alimentare servici interne in lungime totala de 50m intre celula de linie proiectata in statia Faget si PC 20kV amplasat pe terenul beneficiarului -montare punct de conexiune echipat cu: -1 celule de linie (1LE) conform specificaţiei ENEL DY 803/2– LE 24 kV ,400A , 16 kA -1 celulă de măsură (1UT) pentru CEF+IS, cu plecare în cablu, conform specificaţiei ENEL DY 803/4–UT, 24 kV, 400A , 16 kA, echipată cu 2 transformatoare de curent 400/5A, cls.0,2S şi 2 transformatoare de tensiune 20/0.1kV cls. 0,2; -echipamente pentru integrarea în sistemul de telecontrol Retele Electrice Banat SA a celulei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-Montare grup de măsurare de decontare in firidă securizată, cu contor cu telecitire bidirecţional, clasa 0,2 S (pus la dispoziţie de OD); -Amplasarea punctului de conexiune se va realiza pe un amplasament pus la dispoziţie de utilizator; (constructia PC este in sarcina utilizatorului si va ramane in proprietatea acestuia) in proximitatea statiei de transformare 110/20kV Giulvaz. Compartiment operator de reţea va fi cu acces liber din domeniul public, dimensionat pentru exploatare din interior; Lucrări ce se realizează prin grija beneficiarului: Echipare punctde conexiune compartiment Utilizator, conform PD_IO 1815-EDB -PL86 “Criterii tehnice de racordare a clienților la rețelele de ÎT, MT, JT” si anume: -1 celulă DG cu izolaţie în aer, 24 kV – 630A – 16 kA, echipată cu separator şi întreruptor, transformatoare de măsurare de curent 300/5A cl. min 0,5; 10Ipn, transformator de curent homopolar tip toroidal 100/1A montat pe cablurile MT. Întreruptorul este prevăzut cu protecţie digitală şi modul de comunicaţie integrabil în sistemul de telecontrol Retele Electroce Banat. - 1 celula de abonat – sosire CEF+IS,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CEF+IS,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In compartimentul utilizator, se vor instala traductoarele de putere active P, putere reactiva Q şi tensiune U. Acestea se vorracorda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 minute. - Racord LES 20 kV între PC utilizator şi PC OD Realizarea unui sistem de management al energiei produse de catre CEF+IS pt limitarea puterii; Instalarea pe DG a unui releu cu functia de putere care va deschide (declansa) DI in cazul depasirii puterii solicitate prin cererea de racordare. Racord LES 20 kV între PC utilizator şi PC OD Din celula DG va pleca un cablu de 20 kV Cu secţiune 3x(1x95 mm²) Cu L=25m şi se va conecta in punctul de conexiuni 20 kV ce aparţine Retele Electrice Banat, celula de masura. -Realizare LES 20 kV cu cablu 20kV XLPE 3x(1x185mm2) cu lungimea de 0 ,8km între punctul de conexiune PC 20kV ce se va amplasa lângă punctul de racordare şi CEF+IS; -posturi de transformare cu puterea unitara trafo sub 2000kVA-</t>
  </si>
  <si>
    <t>2026-02-07</t>
  </si>
  <si>
    <t>Realizarea lucrărilor de întărire cu caracter gene criteriului cu N elemente în funcțiune în RED 110 kV:
- Reconductorarea LEA 110kV Timisoara – CEF Parta 49,75MW in lungime de 19,1 km cu conductor cu Imin=850 A
Evaluarea lucrărilor de întărire: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Valoarea Ti calculata pe baza de indici aferenta OD/OTS cu lucrari de intarire la N si N-1 fara limitare operationala:
Sevacuata = 5,268 MVA
(Ti)SS = 663.000 x 5,268 MVA= 3.492.684 lei + TVA
b) Valoarea Ti calculata pe baza de deviz general aferenta OD cu lucrari de intarire la N si N-1 fara limitare operationala:
Lucrari de intarire la N
-Reconductorarea LEA 110kV Timisoara – CEF Parta 49,75MW in lungime de 19 ,1 km cu conductor cu Imin=850 A
(Ti)SS = Ti REB =(Ti)devizN= 10.800.000 lei + TVA
Lucrari de intarire la N-1
(Ti)devizN =0 lei fara TVA
(Ti)deviz =(Ti)devizN+ (Ti)devizN-1=10.800.000 lei fara TVA
Ti = minim ((Ti)ss si (Ti)deviz ) = min( 3.492.684 lei ; 10.800.000 lei)= 3.492.684 lei + TVA
Termenul posibil de realizare a lucrărilor de intarire in RED este 507 zile lucratoare, la N si N-1 elemente (fara limitare operationala), de la momentul obtinerii obtinerii avizelor si autorizatiilor de construire.
S-a calculat timpul necesar realizarii lucrarilor de intarire pentru racordarea CEF+IS Giulvaz Two 4,74 MW astfel:
La N: 1x10 luni x 22 zile lucratoare + 15 zile/km x 19,1 km (la N) = 507 zile lucratoare. (reconductorari)
Nu sunt inclusi timpii de obtinere a avizelor si acordurilor proprietarilor.</t>
  </si>
  <si>
    <t>SATCHINEZ 110/20 KV</t>
  </si>
  <si>
    <t>-Lucrări necesare racordării: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Racordare pe bara 1B 20kV din statia 110/20kV Satchinez: Racordarea se va realiza printr-o celula noua 20 kV racordata la bara 1B a statiei 110/20 kV Satchinez si un punct de conexiune de 20 kV. Punctul de conexiune 20 kV va fi compartimentat (compartiment de racordare, compartiment(e) utilizator) în clădire pusă la dispoziţie de beneficiar, cu acţionare din interior şi cu acces separat direct din exterior din domeniul public pentru compartimentul de racordare. Lucrări pe tarif de racordare: Se vor realiza următoarele lucrări: -montare celula 20kV complet echipata compatibila cu celulele 20kV existente in statia Satchinez, racordata la bara 1B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-demontare echipamente scoase din uz si pregatire loc pentru realizare fundatie loc celula nou proiectata; ,,realizare lucrari de constructii pentru amenajare si extindere canal de cabluri si suport celula 20kVproiectata; -extindere bara 20kV si racord celula proiectata; -realizare bucle de alimentare incalzire intre celula nou proiectata si celulele existente. -realizare bucle de alimentare armare intre celula nou proiectata si celulele existente. -realizatre circuite secundare comunicatie intre celula nou proiectata si TPT; -realizare conexiune secundara intre celula nou proiectata si DQ20043; -realizare bucla alarma declansari celula; -realizare lucrari de amenajare si extindere dulap circuitre secundare DQ20043; -realizare cablaj semnalizare dulapul DQ2163 si DQ20043; -teste si verificari circuite secundare; -realizare LES 20kV cu cablu tip XLPE 3x(1x185mm2) + FO + cablu CYAbY 5x6 alimentare servici interne in lungime totala de 0,1 km intre celula de linie proiectata in statia Satchinez si PC 20kV amplasat pe langa statia Satchinez -Echiparea compartimentului de racordare al punctului de conexiuni 20 kV, cu: -1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Sistemul de protectie general (SPG) asociat dispozitivului general cuprinde: -Pentru racordarea producatorului in plus fata de DG (dispozitiv general) se va prevedea un dispozitiv, denumit Dispozitiv de Interfaţă (DI) in scopul de a garanta separarea instalaţiei de producere de reţeaua de distribuţie în caz de întrerupere de la reţea. S 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-Realizarea unui sistem de management al energiei produse de catre CEF+IS pt limitarea puterii evacuate la 6,731 MW / 7,478 MVA; -Instalarea pe DG a unui releu cu functia de putere maxima care va deschide (declansa) DI in cazul depasirii puterii solicitate prin cererea de racordare. -Racord LES 20 kV între PC utilizator şi PC OD -Sistemul de protectie de interfata (SPI) asociat dispozitivului de interfata cuprinde: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3 km -Posturi trafo si tablouri jt aferente centralei CEF+IS 6,731 MW, trafo ≤ 2000kVA -Asigurare accesului la PC 20kV proiectat pentru OD.-</t>
  </si>
  <si>
    <t>Realizarea lucrărilor de întărire cu caracter gene criteriului cu N elemente în funcțiune în RET:
-Amplificare Trafo 2 250 MVA 400/110kV in Statia 400/220/110 kV Arad cu trafo 400/110 kV -400 MVA (lucrarea care nu este inclusa in Planul de Dezvolatare CNTEE Transelectrica)
Realizarea lucrărilor de întărire cu caracter general pentru respectarea criteriului cu N-1 elemente în funcțiune în RET:
-Amplificare Trafo 1 250 MVA 400/110kV in Statia 400/220/110 kV Arad cu trafo 400/110 kV -400 MVA(lucrarea care nu este inclusa in Planul de Dezvolatare CNTEE Transelectrica)
Realizarea lucrărilor de întărire cu caracter general pentru respectarea criteriului cu N elemente în funcțiune în RED 110 kV:
- Reconductorare LEA 110kV SACALZ-COVACI - 11,872 km cu conductoare cu capacitate marita de transport (Ilim minim 850 A);
-Reconductorare LEA 110kV COVACI-CEF Satimpex 34,3MW - 3,99km, cu conductor cu capacitate mărită de transport (Ilim minim 850 A);
-Reconductorare LEA 110kV SACALZ-CEF Sanandrei1 49,6MW - 12km, cu conductor cu capacitate mărită de transport (Ilim minim 1000 A); -
-amplificare grup tratare in statia 110/20kV Satchinez bara 1B cu BS 30-200 A .
Realizarea lucrărilor de întărire cu caracter general pentru respectarea criteriului cu N-1 elemente în funcțiune în RED 110 kV:
- Reconductorare LEA 110kV CEF Sanandrei1 49,6MW-SAT CHINEZ -10,7km, cu conductor cu capacitate mărită de transport (Ilim minim 1000 A);
- Reconductorare LEA 110kV SAT CHINEZ-CALACEA - 5,81km, cu conductor cu capacitate mărită de transport (Ilim minim 850 A);
- Reconductorare LEA 110kV CALACEA-ORTISOARA - 12,88, cu conductor cu capacitate mărită de transport (Ilim minim 850 A); 
- Reconductorare LEA 110kV CEF Satimpex 34,3MW-ORTISOARA - 19,01km, cu conductor cu capacitate mărită de transport (Ilim minim 850 A); Evaluarea lucrărilor de întărire:
a) Valoarea Ti calculata pe baza de indici aferenta OD/OTS cu lucrari de intarire la N si N-1: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çi se stabileçte utilizând următoarea formulă:
i7 = iST110/MT + iLE110 [lei/MVA]= 432000 + 231000 = 663.000 [lei /MVA]
Valoarea Ti calculata pe baza de deviz general aferenta OD/OTS cu lucrari de intarire la N si N-1:
(Ti)SS = 663.000 x 7,478 MVA = 4.957.914,00 lei fara TVA
Pentru regimul cu N elemente in functiune RET
-Amplificare Trafo 2 250 MVA 400/110kV in Statia 400/220/110 kV Arad - 24.979.767 lei REB
-Reconductorare LEA 110kV SACALZ-COVACI - 11,872 km = 7.123.200 lei
-Reconductorare LEA 110kV COVACI-CEF Satimpex 34,3MW - 3,99km = 2.394.000 lei
-Reconductorare LEA 110kV SACALZ-CEF Sanandrei1 49,6MW - 12km = 7.200.000 lei
-amplificare grup tratare neutru in statia bara 1B 110/20kV Satchinez cu BS 30-200 A - 1.250.000 lei
Total N = 42.946.967 lei fara TVA
Pentru regimul cu N-1 elemente in functiune RET
-Amplificare Trafo 1 250 MVA 400/110kV in Statia 400/220/110 kV Arad - 24.979.767 lei REB
-Reconductorare LEA 110kV CEF Sanandrei1 49,6MW-SAT CHINEZ -10,7 km = 6.420.000 lei
-Reconductorare LEA 110kV SAT CHINEZ-CALACEA - 5,81 km = 3.486.000 lei
-Reconductorare LEA 110kV CALACEA-ORTISOARA - 12,88 km = 7.728.000 lei
-Reconductorare LEA 110kV CEF Satimpex 34,3MW-ORTISOARA - 19,01 km = 11.406.000 lei
Total N-1 =54.019.767 lei fara TVA
(Ti)deviz = 42.946.967 + 54.019.767 = 96.966.734 lei fara TVA din care:
Ti REB = 47.007.200 lei fara TVA
Ti OTS = 49.959.534 lei fara TVA
Termenul posibil de realizare a lucrărilor de intarire in RED este 2.684 zile lucratoare, la N si N-1 elemente (fara limitare operationala), de la momentul obtinerii obtinerii avizelor si autorizatiilor de construire. Timpul estimat de realizare a lucrarii de amplificare a grupului de tratare neutru din statia 110/20 kV Satchinez s-a considerat ca se realizeaza simultan cu lucrarile de reconductorare a LEA 110 kV.
S-a calculat timpul necesar realizarii lucrarilor de intarire pentru racordarea centralei CEF+IS Satchinez astfel:
La N: 24 luni (amplificare sistem tratare neutru in statia 110/20kV Satchinez) 528 zile lucratoare.
La N: 3 linii*10*22 zile lucratoare+15zile x 27,862 [km]=1078 zile lucratoare
La N-1: 4 linii*10*22 zile lucratoare+15 zile x 48,4 [km]=1606 zile lucratoare
Nu sunt inclusi timpii de obtinere a avizelor si acordurilor proprietarilor.
Ti = (minim (Ti)ss si (Ti)deviz ) = min ( 4.957.914; 96.966.734 ) = 4.957.914,00 lei fara TVA ;</t>
  </si>
  <si>
    <t>6208 COPACELE</t>
  </si>
  <si>
    <t>-Bransament electric trifazat subteran, realizat cu cablu electric JT 3x150+95N cf. DC 4146, matricola 330656, in lungime traseu de 500 metri pozat pe domeniul public pe langa drum (3m pozat in CD PTA, 150m sapatura beton, 345m sapatura pamant, 2m in distribuitor E1.2 nou proiectat), racordat din CD PTA 6208 COPACELE, 20/0,4kV, 160KVA. La limita de proprietate se va monta un distribuitor tip E1.2 nou proiectat din care se va alimenta cu cablu de 3x50+25C (3m lungime, 1m sapatura ) un BMPT pe soclu de beton. Prin grija si cheltuiala Retele Electrice se va monta pe soclu de beton, la limita de proprietate, pe domeniul public ,langa distribuitorul nou proiectat un BMPT din poliester armat cu fibra de sticla (cf. FT 133_MAT) si echipat cf. FT 124_MAT, cu intrerupator tetrapolar fix 63A si un contor electronic trifazat in montaj direct in BMPT.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</si>
  <si>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A20 SILAGIU-BUZIAS TM</t>
  </si>
  <si>
    <t>nu este cazulNu este cazulConsta într-un PC anvelopa 20kV pus la dispoziție de către beneficiar, cu măsura MT racordat la LEA SILAGIU din Stația 110/20 kV BUZIAS TM, cu realizarea următoarelor lucrări: I.,,Lucrări realizate pe baza tarifului de racordare: Stâlpul Nr.10 din LEA SILAGIU din Stația 110/20 kV BUZIAS TM se va demonta si se va planta 1 buc. stâlp SC 14/G/31. Stâlpul nou proiectat se va echipa cu: consolă semiorizonatala de întindere echipata cu lanțuri duble de întindere 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400m (din care 10m pe stâlpul existent, 10m in punctul de conexiune si 380m spațiu verde). Cablul se va poza in săpătura deschisă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</si>
  <si>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Instalația de racordare existentă conform CER RO005E532469832 / 1 din 06/12/2021 racordarea Utilizatorului se face prin PC 1113 Wincon ce este alimentat printr-un LES 1x3x185mmp cu lungimea de 2300m din PC 1109 SEAU Calan LEA 20 kV Batiz.-Conform lucrarii: Studiul de solutie pentru 23135706: ”Amplasare CEF pe acoperis hala existenta Calan Warehouses de Pauw Romania 2,5 MW, judet Hunedoara”, elaborata de S.C. ELECTROCONS PROIECT S.R.L. si avizata de Retele Electrice Romania S.A. cu documentul AvizCTE nr. 80/3/12.12.2024, Varianta/Solutia unica: modificarea locului de consum existent în loc de consum și producere nou, prin instalația de racordare existentă conform CER RO005E532469832 / 1 din 06/12/2021 racordarea Utilizatorului se face prin PC 1113 Wincon ce este alimentat printr-un LES 1x3x185mmp cu lungimea de 2300m din PC 1109 SEAU Calan LEA 20 kV Batiz.   Debitarea puterii produse in centrala fotovoltaica amplasata pe acoperisul cladirii se va realiza prin reteaua de JT a consumatorului prin transformatorul 1x2000 kVA existent si implicit PC 1113 in momentele in care centrala va produce o putere mai mare decat cea consumata in instalatiile proprii.  Racordul centralei fotovoltaice se va realiza in tablourile electrice generale existente ale beneficiarului aflat în postul de transformare aferent PC 1113 1 x 2000kVA alimentat din PC 1113.  Lucrari pe tarif de racordare:  Pentru transmiterea informatiilor aferente CEF in sistemul de telecontrol RER (Regiunea Banat), in PC 1113 Wincon existent se va monta:     - Router Rugged pentru comunicatii 4G - CISCO IR1101.     - MODUL GSM PTR TELECONTROL DX 1226     - PATCHCORD FTP CAT 6E L=1M     - Patchcord FO prot duplex MM OM1 LC/LC10m  - inlocuire transformatoare de curent existente cu unele noi de 400/5 A, clasa de precizie 0,2S  - inlocuire contor existent cu unul cu dublu sens  Achizitia si montarea contorului revin in sarcina Operatorului de Distributie.  Lucrari ce se realizeaza prin grija beneficiarului:  Fiecare tablou TE-CEF este prevazut pe legatura cu tabloul general al halei unde se realizeaza CEF, cu un intreruptor motorizat impreuna cu un releu multifunctional BINDER VDM 460 care va realiza comanda (open/close) a motorului intreruptorului. Aceste intrerupatoare vor avea rol de dispozitiv de interfata, DI, si vor fi declansate prin intermediul releului multifunctional BINDER VDM 460,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COMUNICATII  In fiecare TEG CEF se va monta cate un analizor de energie conform schemelor monofilare.  De la analizorul instalat in TEG CEF se folosi canal de comunicatie, pentru transmiterea informatiilor de putere activa/reactiva, catre un PLC instalat intr-un dulap montat langa PC 1113.  De la PLC catre Unitatea Periferica nou montata in PC 1113, se vor folosi ieșirile analogice 4-20mA ale acestuia. Conversia, însumarea si scalarea semnalelor de putere activa/reactiva, se va face in softul din PLC.  Pentru preluarea in sistemul SCADA RER, se vor transmite de la instalatia de producere energie electrica urmatoarele informatii:     • Putere activa, P;    • Putere reactiva, Q;    • Pozitie dispozitive de interfata, DDI, sub forma de un singur contact liber de potential.  Urmatorii parametrii vor fi masurati in punctul de racord si anume celula UTM din PC 1113:    • Tensiune, U;    • Frecventa, f. Se vor monta TT-uri in celula UTM a Utilizatorului.  Toate aceste informatii vor fi transmise catre SCADA RER SA, in unitatea periferica, UP, din PC 1113.  Traductorul si PLC-ul vor fi montate intr-un dulap nou, montat in compartiment utilizator, langa PC 1113.  Suplimentar se va monta un dulap sigilabil echipat complet cu grup de masura semidirecta (TC, cleme si conectica) dimensionata pentru intreaga putere debitata de CEF in vederea montarii unui contor electronic pus la dispozitie de OD.</t>
  </si>
  <si>
    <t>2025-02-10</t>
  </si>
  <si>
    <t>2026-02-10</t>
  </si>
  <si>
    <t>A20 BILED-CARPINIS TM</t>
  </si>
  <si>
    <t>nu este cazulNu este cazulConsta într-un PC anvelopa 20kV pus la dispoziție de către beneficiar, cu măsura MT racordat la LEA BILED din Stația 110/20 kV CARPINIS TM, cu realizarea următoarelor lucrări: I. Lucrări realizate pe baza tarifului de racordare: Stâlpul Nr. 136 din LEA BILED din Stația 110/20 kV CARPINIS TM se va demonta si se va planta 1 buc. stâlp SC 14/G/31.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până la punctul de conexiune 20kV proiectat, in lungime de 1080m (din care 10m pe stâlpul nou proiectat, 10m in punctul de conexiune, 36m foraj, 4m dale, 5m beton si 1015m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instalației, să îndeplinească cerințele specifice de fiabilitate şi siguranţă. Prin grija operatorului de distribuție postul de transformare se va echipa cu echipamente pentru integrarea acestuia in telecontrol.</t>
  </si>
  <si>
    <t>PTA177 AGR. ICSH</t>
  </si>
  <si>
    <t>Bransament electric trifazat existent necorespunzator ce se va desfiinta dupa realizarea noului bransament electric trifazat.Bransament electric trifazat subteran alimentat din caseta stradala existenta in LEA JT - strada Lacului, zona PTA nr. 177 ICSH, realizat cu cablu 3x25+16C Al mm2 , L=40 m (35 m canal A pamant), cu BMPT 63 A (FT-133-MAT) cu picior încastrat în beton montat la limita de proprietate. Programare contor electronic trifazat bidirectional cu tarif de producator. • Valoarea medie a bransamentului pana la care operatorul de distributie ramburseaza cheltuielile pentru proiectarea si realizarea bransamentului, stabilita conform reglementarilor in vigoare, este de 2200 lei. • Este necesara obtinere autorizatie de construire/acord pentru instalatia de racordare.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In cazul in care tariful T din prezentul ATR nu va fi platit de catre consumator, ramane valabil ATR/CER emis anterior.,,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t>
  </si>
  <si>
    <t>T 12311</t>
  </si>
  <si>
    <t>Bransament electric trifazat existentNu este cazulNecesar înlocuire întreruptor automat existent cu 1 buc. întreruptor automat tetrapolar de 50A</t>
  </si>
  <si>
    <t>-Lucrari necesare racordarii: Conform ordin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1 - Racordarea inseriata in LEA 20 kV Surgani din statia 110/20 kV Padurea Verde Lucrarile pe tarif de racordare: - sectionare cablu 20kV care alimenteaza PC22515 din LEA 20kV Surgani; - realizare racord 20kV prin intermediul a doua mansoane intre punctul de conexiune PC 22515 si PC 20kV proiectat, cu LES 20kV cu cablu tip XLPE 3x(1x185mm2) in lungime totala de 20m; - montarea unui PC nou proiectat ce va fi amplasat in proximitatea liniei 20kV.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Dragsina in lungime de 0,12 km solutia 1, in lungime de 23,3 km in solutia 2; ➢ Posturi trafo si tablouri jt aferente centralei CEF Dragsina , trafo &lt;= 2000kVA; ➢ Asigurare accesului la PC 20kV proiectat pentru OD.-</t>
  </si>
  <si>
    <t>2025-02-11</t>
  </si>
  <si>
    <t>2026-02-11</t>
  </si>
  <si>
    <t>Realizarea lucrărilor de întărire cu caracter gene criteriului cu N elemente în funcțiune în RED 110 kV:
- Montarea grup tartare neutru nou in statia 110/20kV Padurea Verde cu BS 60-300 A pe bara B1.
Evaluarea lucrarilor de intarire
Valoarea estimata a lucrarilor enuntate la pct.3.2 pe baza de indici conform art. 44 din Ordinul ANRE 11/2014 este de:
T(I)=Sn x i
Solutia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lei+ 432.000 lei= 499.000 lei
a) Valoarea Ti calculata pe baza de indici aferenta OD/OTS cu lucrari de intarire la N si N-1:
(Ti)SS = 499.000 x 0,364MVA = 181.636 lei fara TVA
b) Valoarea Ti calculata pe baza de deviz general aferenta OD/OTS cu lucrari de intarire la N si N-1:
(Ti)SS = 1.250.000 lei fara TVA din care:
(Ti)_N_elemente = Ti REB = 1.250.000 lei fara TVA;
(Ti)_N-1_elemente =0.
Valoarea Ti calculata pe baza de deviz general aferenta OD/OTS cu lucrari de intarire la N si N-1 luata in calculul tarifului de racordare este: T(I) = min ((Ti)N_elemente+(Ti)_N-1_elemente; Ti_indici) = min (1.250.000 lei; 181.636 lei ) = 181.636 lei fara TVA.
Termenul posibil de realizare a lucrarilor de intarire in RED este 528 zile lucratoare, la N si N-1 elemente, de la momentul obtinerii avizelor si autorizatiilor de construire.
S-a calculat timpul necesar realizarii lucrarilor de intarire pentru racordarea centralei CEF Dragsina astfel:
La N: 528 zile lucratoare (grup tratare).</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</si>
  <si>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la tensiunea de 20 kV radial in statia 110/20 kV Ortisoara pe bara B2 Lucrari pe tarif de racordare: - montare celula 20kV complet echipata compatibila cu celulele 20kV existente in statia Ortisoara, racordata la bara B2,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demontare echipamente scoase din uz si pregatire loc pentru realizare fundatie loc celula nou proiectata; - realizare lucrari de constructii pentru amenajare si extindere canal de cabluri si suport celula 20kVproiectata; - extindere bara 20kV si racord celula proiectata; - realizare bucle de alimentare incalzire intre celula nou proiectata si celulele existente. - realizare bucle de alimentare armare intre celula nou proiectata si celulele existente. - realizatre circuite secundare comunicatie intre celula nou proiectata si TPT; - realizare conexiune secundara intre celula nopu proiectata si DQ20043; - realizare bucla alarma declansari celula; - realizare lucrari de amenajare si extindere dulap circuitre secundare DQ20043; - realizare cablaj semnalizare dulapul DQ2163 si DQ20043; - teste si verificari circuite secundare; - realizare LES 20kV cu cablu tip XLPE 3x(1x185mm2) + FO + cablu CYAbY 5x6 alimentare servici interne in lungimetotala de 0,1 km intre celula de linie proiectata in statia Ortisoara si PC 20kV amplasat pe langa statia Ortisoara - Echiparea compartimentului de racordare al punctului de conexiuni 20 kV, cu: -1 celula de linie motorizata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-Realizarea unui sistem de management al energiei produse de catre CEF+IS pt limitarea puterii; -Instalarea pe DG a unui releu cu functia de putere inversa activa care va deschide (declansa) DI in cazul depasirii puterii solicitate prin cererea de racordare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2,5 km Posturi trafo sitablouri jt aferente centralei trafo ≤ 2000kVA Asigurare accesului la PC 20kV proiectat pentru OD.-</t>
  </si>
  <si>
    <t>Realizarea lucrărilor de întărire cu caracter gene criteriului cu N elemente în funcțiune în RED 110 kV:
- Reconductorare LEA 110kV Săcălaz – Covaci (11,872km);
- Reconductorare LEA 110kV Covaci – CEF Satimpex 34,3MW (3,99km);
- Reconductorare LEA 110kV Săcălaz – CEF Sanandrei1 49,6MW (12km);
- Reconductorare LEA 110kV- cu conductor cu capacitate mărită de transport I limit min= 850 A;
Lucrări ce nu sunt incluse în planul de investiții al Retele Electrice Banat.
Realizarea lucrărilor de întărire cu caracter general pentru respectarea criteriului cu N elemente în funcțiune în RET:
Lucrări de întărire care nu sunt cuprinse în Planul de dezvoltare RET 2022-2031:
-Amplificare Trafo 2 250 MVA 400/110kV in Statia 400/220/110 kV Arad cu trafo 400/110 kV -400 MVA
Realizarea lucrărilor de întărire cu caracter general pentru respectarea criteriului cu N-1 elemente în funcțiune în RED 110 kV:
-Reconductorare LEA 110kV CEF Sanandrei1 49,6MW-Satchinez(7,71km);
-Reconductorare LEA 110kV Satchinez-Calacea(5,81km);
-Reconductorare LEA 110kV Calacea-Ortisoara(12,88km);
-Reconductorare LEA 110kV CEF Satimpex 34,3MW-Ortisoara(19,28km); 
- Reconductorare LEA 110kV- cu conductor cu capacitate mărită de transport I limit min= 850 A;
Lucrări ce nu sunt incluse în planul de investiții al Retele Electrice Banat.
Realizarea lucrărilor de întărire pentru respectarea criteriului cu N-1 elemente în funcțiune în RET:
Lucrări de întărire care nu sunt cuprinse în Planul de dezvoltare RET 2022-2031:
-Amplificare Trafo 1 250 MVA 400/110kV in Statia 400/220/110 kV Arad cu trafo 400/110 kV -400 MVA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432000 + 231000 = 663.000 [lei /MVA]
Sevacuata = 7,248 MVA
Rezulta T(I)=Sn x I7 = 663.000 lei x 7,248MVA = 4.805.424,00 lei fara TVA
Valoarea Ti calculata pe baza de deviz general aferenta OD/OTS cu lucrari de intarire la N si N-1 fara limitare operationala:
(Ti)SS = 95.716.734 lei fara TVA, din care:
La N elemente: (Ti)SS = 41.696.967 lei fara TVA din care:
Ti REB = 16.717.200 lei fara TVA
Ti OTS = 24.979.767 lei fara TVA
La N-1 elemente: (Ti)SS = 54.019.767 lei fara TVA din care:
Ti REB = 29.040.000 lei fara TVA Ti OTS = 24.979.767 lei fara TVA
Termenul posibil de realizare a lucrărilor de intarire in RED este 2.634 zile lucratoare, la N si N-1 elemente (fara limitare operationala), de la momentul obtinerii obtinerii avizelor si autorizatiilor de construire.
S-a calculat timpul necesar realizarii lucrarilor de intarire pentru racordarea centralei CEF Sanmartin astfel:
La N: 3 linii x 10 x 22 zile lucratoare+15zile x 27,86[km]= 1078 zile lucratoare.
La N-1: 4 linii x 10 x 22 zile lucratoare+15zile x 45,08 [km]= 1556 zile lucratoare
Nu sunt inclusi timpii de obtinere a avizelor si acordurilor proprietarilor.
Timpii de realizare a lucrarilor din instalatiile Transelectrica nu sunt inclusi in acest termen.</t>
  </si>
  <si>
    <t>PTA 3581 VLADIM ZOOTEHN. SC IND FINT</t>
  </si>
  <si>
    <t>Loc de consum si producere existent.Din PTA 20/0.4kV, 250kVA, nr.3581,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realizare plecare jt noua in CD a PTA 3581 prin extindere bare jt si montarea unui set socuri/sigurante MPR-160A; - pozare cablu Al 3x50+25C, conform DC 4126RO, din CD a PTA 3581 la BMPTi, in lungime de cca. 295m, din care cca. 245m canalizare zona nepavata, respectiv cca. 30m zona pavata; 3. lucrari de realizat prin grija si pe cheltuiala beneficiarului: - priza de pamant a BMPTi; - coloana jt intre BMPTi si TG beneficiar.</t>
  </si>
  <si>
    <t>PTA 10528 MONEASA</t>
  </si>
  <si>
    <t>-Din PTA 20/0.4kV, 160kVA, nr.10528, de pe bornele jt trafo prin realizarea urmatoarelor lucrari: 1.- lucrari intarire in amonte pe punctul de racordare: - amplificare PTA 10528 prin inlocuirea transformatorului 160kVA existent cu un transformator 20/0.4kV, 250kVA si inlocuire esafodaj PTA cu unul dimensionat pentru noul transformator; 2.- lucrari finantate de catre operatorul de distributie: - montare pe soclu, in zona obiectivului, a unui BMPTi-80A conform FT-133MAT, echipat cu 3xTC=250/5A clasa precizie 0.5s; - realizare grup masura energie electrica prin montarea in BMPTi a unui contor electronic trifazat in montaj semidirect; 3.- lucrari finantate in baza tarifului de racordare: - montare pe stalpul PTA 10528 a unei cutii rasina sintetica pentru postul de transformare, conform DY 3018RO, echipata cu un intrerupator tetrapolar automat I=125A, conform DY 3101/10RO si realizare coloana trafo Al 3x95+50N lungime cca. 10m; - pozare cablu Al 3x95+50N, conform DC 4146RO, in tub protectie, intre iesirea din intrerupatorul tetrapolar I=125A si BMPTi, in lungime de cca. 315m, din care cca. 5m canalizare zona nepavata, cca. 280m canalizare zona pavata, cca. 9m subtraversare, respectiv cca. 10m pozati pe laterala podului, in canal cablu metalic; 4. lucrari de realizat prin grija si pe cheltuiala beneficiarului: - priza de pamant a BMPTi; - coloana jt intre BMPTi si TG consumator.</t>
  </si>
  <si>
    <t>PTA 5348 TOPOLOVAT DEAL</t>
  </si>
  <si>
    <t>LIPOVA 110/20KV</t>
  </si>
  <si>
    <t>-SOLUȚIA 2 - racordare radiala in celula noua 110 kV in Statia 110 kV Lipova Lucrări pe tarif de racordare: -realizare celula de 110 kV plecare spre utilizator echipată complet cu întrerupător inclusiv protectie diferentiala longitudinala (pentru racordul in LES) și grup de măsură (contorul și montajul de către OD); -realizarea racordului echipamentelor primare aferente noii celule de linie 110 kV; -celula va fi integrată în sistemul existent de circuite secundare, servicii interne şi telecontrol; -completare şi adaptare instalație de legare la pământ și protecție la supratensiuni atmosferice; -extindere instalație iluminat exterior;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Lucrari ce se realizeaza prin grija beneficiarului :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-realizare căi de comunicație de la instalațiile de monitorizare și instalațiile de reglaj secundar ale noii centrale până la interfața cu Transelectrica; -montare analizor pentru monitorizarea calității energiei electrice.-</t>
  </si>
  <si>
    <t>2025-02-12</t>
  </si>
  <si>
    <t>2026-02-12</t>
  </si>
  <si>
    <t>Lucrari de intarire determinate de necesitatea asi tehnice in vederea evacuarii puterii aprobate pentru CEF Lipova 1 35 MW Realizarea lucrărilor de întărire cu caracter general pentru respectarea criteriului cu N elemente in functiune in RED 110 kV: ,,Reconductorare LEA 110 kV cu conductoare Al 3x185/32 mmp cu capacitate marita de transport (minim 850A) al LEA 110 kV Arad – CEF Bissi in lungime de 30,011 km ,,Reconductorare LEA 110 kV cu conductoare Al 3x185/32 mmp cu capacitate marita de transport (minim 850A) al LEA 110 kV Mintia – Ilia in lungime de 16,733 km Realizarea lucrărilor de întărire cu caracter general pentru respectarea criteriului cu N elemente in functiune in RET: Lucrari de intarire incluse in Planul de Dezvoltare RET 2022-2031: ,,Trecerea la tensiunea de 400 kV a axului Portile de Fier - Resita - Timisoara - Sacalaz - Arad. Etapa II : LEA 400 kV d.c. Resita - Timisoara - Sacalaz + stația 400 kV Timisoara + stația 110 kV Timisoara – PIF2026 ,,Trecerea la tensiunea de 400 kV a axului Portile de Fier - Resita - Timisoara - Sacalaz - Arad. Etapa III: LEA 400 kV d.c. Timisoara - Sacalaz - Arad + stația 400/110 kV Sacalaz + extindere stația 400 Arad – PIF 2029 Lucrari de intarire neincluse in Planul de Dezvoltare RET 2022-2031: ,,Amplificare Trafo 1 250 MVA 400/110kV in Statia 400/220/110 kV Arad cu trafo 400/110 kV - 400 MVA ,,Amplificare Trafo 2 250 MVA 400/110kV in Statia 400/220/110 kV Arad cu trafo 400/110 kV - 400 MVA Realizarea lucrărilor de întărire cu caracter general pentru respectarea criteriului cu N-1 elemente in functiune in RED 110 kV: ,,Reconductorare LEA 110 kV cu conductoare Al 3x185/32 mmp cu capacitate marita de transport (minim 850A) al LEA 110 kV CEF Bissi – Lipova in lungime de 4,66 km ,,Reconductorare LEA 110 kV cu conductoare Al 3x240/40 mmp cu capacitate marita de transport(minim 1000A) al LEA 110 kV Ilia – CFR Campuri Surduc in lungime de 11,957 km; Realizarea lucrărilor de întărire cu caracter general pentru respectarea criteriului cu N-1 elemente in functiune in RET: Lucrari de intarire neincluse in Planul de Dezvoltare RET 2022-2031: ,,Montare Trafo 3 400/110 kV– 400 MVA in statia 400/220/110 kV Arad; ,,Reconductorare LEA 400 kV Arad – Timisora in lungime 54 km; ,,Reconductorare LEA 400 kV Arad – Calea Aradului in lungime 47,63 km. Beneficiarul CEF Lipova 1 35 MW a optat in cadrul sedintei de avizare pentru prevederile Ord. 81/2022 cu referire la limitarea operationala a puterii tinand cont de contingentele la care au rezultat suprasarcini in RET si RED. Avand in vedere valoarea tarifului de intarire, rezultat in ambele solutii, pentru regimul N-1 elemente se recomanda varianta de deconectare a CEF Lipova 1 prin realizarea automatizări de limitare operațională (ALO). Situatiile in care actioneaza automatica de limitare operationala, in criteriul N-1 elemente, la conectarea LEA 110kV CFR Varadia – CFR Campuri Surduc (situatii de declansare care duc la deconectarea centralei) sunt: ,,Supraincarcare LEA 110 kV CEF Bissi - Lipova determinat de deconectarea LEA 110 kV Mintia - Ilia. In acest caz se va monitoriza pozitia intrerupatorului din Statia 110/20 kV Ilia, intrerupatorului din Statia 400/220/110 kV Mintia si pozitia intrerupatorului din Statia 110 kV CFR Varadia; ,,Supraincarcare LEA 110 kV CEF Bissi - Lipova determinat de deconectarea LEA 110 kV CFR Campuri Surduc - Ilia. In acest caz se va monitoriza pozitia intrerupatorului din Statia 110/20 kV Ilia, intrerupatorului din Statia 110 kV CFR Campuri Surduc si pozitia intrerupatorului din Statia 110 kV CFR Varadia; Supraincarcare LEA 110 kV Ilia – CFR Campuri Surduc determinat de deconectarea LEA 110 kV Arad – CEF Bissi. In acest caz se va monitoriza pozitia intrerupatorului din Statia 110 kV Arad, a intrerupatorului din Statia de conexiune 110 kV Bissii si a intrerupatorului din Statia 110 kV CFR Campuri Surduc. - Supraincarcare LEA 110 kV Ilia – CFR Campuri Surduc determinat de deconectarea LEA 110 kV Lipova – CEF Bissi. In acest caz se va monitoriza pozitia intrerupatorului din Statia de conexiune 110 kV Biss, a intrerupatorului din Statia 110/20 kV Lipova si a intrerupatorului din Statia 110 kV CFR Campuri Surduc - Supraincarcare Trafo T1 400/110 kV din Statia 400/220/110 kV Arad la deconectarea Trafo T2 400/110 kV din Statia 400/220/110 kV Arad. In acest caz se va monitoriza pozitia intrerupatorului Trafo 2; - Supraincarcare Trafo T2 400/110 kV din Statia 400/220/110 kV Arad la deconectarea Trafo T1 400/110 kV din Statia 400/220/110 kV Arad. In acest caz se va monitoriza pozitia intrerupatorului Trafo 1; - Avand in vedere RABD existent in Statia 110 kV CFR Varadia se va urmarii de asemenea starea intrerupatorului LEA 110 kV CFR Varadia – CFR Campuri Surduc din Statia 110 kV CFR Varadia; - Supraincarcarea LEA 400 kV Arad-Timisoara la deconectarea LEA 400 kVArad – Calea Aradului. In acest caz se va monitoriza pozitia intrerupatoarelor LEA 400 kV din st. Arad si st. Calea Aradului. - Supraincarcarea Trafo 1 400/110 kV din statia 400/220/1100 Arad la deconectarea LEA 400 kV Arad – Calea Aradului. In acest caz se va monitoriza pozitia intrerupatoarelor LEA 400 kV din st. Arad si st. Calea Aradului. - Supraincarcarea Trafo 2 400/110 kV din statia 400/220/1100 Arad la deconectarea LEA 400 kV Arad – Calea Aradului. In acest caz se va monitoriza pozitia intrerupatoarelor LEA 400 kV din st. Arad si st. Calea Aradului. - Supraincarcarea Trafo 1 400/110 kV din statia 400/220/1100 Arad la deconectarea LEA 400 kV Arad – CEF Simand. In acest caz se va monitoriza pozitia intrerupatoarelor LEA 400 kV din st. Arad si st. CEF Simand. - Supraincarcarea Trafo 2 400/110 kV din statia 400/220/1100 Arad la deconectarea LEA 400 kV Arad – CEF Simand. In acest caz se va monitoriza pozitia intrerupatoarelor LEA 400 kV din st. Arad sist. CEF Simand. - Supraincarcarea LEA 400 kV Arad-Calea Aradului la deconectarea LEA 400 kV Arad – Timisoara. In acest caz se va monitoriza pozitia intrerupatoarelor LEA 400 kV din st. Arad si st. Timisoara. - Supraincarcarea Trafo 1 400/110 kV din statia 400/220/1100 Arad la deconectarea LEA 400 kV Arad – Timisoara. In acest caz se va monitoriza pozitia intrerupatoarelor LEA 400 kV din st. Arad si st. Timisoara. - Supraincarcarea Trafo 2 400/110 kV din statia 400/220/1100 Arad la deconectarea LEA 400 kV Arad – Timisoara. In acest caz se va monitoriza pozitia intrerupatoarelor LEA 400 kV din st. Arad si st. Timisoara. - Supraincarcarea Trafo 1 400/110 kV din statia 400/220/1100 Arad la deconectarea LEA 400 kV Arad – CEF Sistarovat 1. In acest caz se va monitoriza pozitia intrerupatoarelor LEA 400 kV din st. Arad si st. CEF Sistarovat 1. - Supraincarcarea Trafo 2 400/110 kV din statia 400/220/1100 Arad la deconectarea LEA 400 kV Arad – CEF Sistarovat 1. Inacest caz se va monitoriza pozitia intrerupatoarelor LEA 400 kV din st. Arad si st. CEF Sistarovat 1.</t>
  </si>
  <si>
    <t>2025-02-13</t>
  </si>
  <si>
    <t>2026-02-13</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</si>
  <si>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la tensiunea de 20 kV radial in statia Ortisoara pe bara B2 Lucrari pe tarif de racordare: -montare celula 20kV complet echipata compatibila cu celulele 20kV existente in statia Ortisoara, racordata la bara B2,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demontare echipamente scoase din uz si pregatire loc pentru realizare fundatie loc celula nou proiectata; - realizare lucrari de constructii pentru amenajare si extindere canal de cabluri si suport celula 20kVproiectata; - extindere bara 20kV si racord celula proiectata; - realizarea protectiilor si lucrarilor necesare de racordare producator in statia 110/20 kV Ortisoara.De asemenea noua celulă MT se va integra în buclele de semnalizare, blocaje şi automatizare ale staţiei 110/20 kV Ortisoara - realizare LES 20kV cu cablu tip XLPE 3x(1x185mm2) + FO + cablu CYAbY 5x6 alimentare servici interne in lungime totala de 0,1 km intre celula de linie proiectata in statia Ortisoara si PC 20kV amplasat pe langa statia Ortisoara Echiparea compartimentului de racordare al punctului de conexiuni 20 kV, cu: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8.2 km -Posturi trafo si tablouri jt aferente centralei trafo ≤ 2000kVA -Asigurare accesului la PC 20kV proiectat pentru OD.-</t>
  </si>
  <si>
    <t>Realizarea lucrărilor de întărire cu caracter gene criteriului cu N elemente in functiune in RED 110 kV:
- Reconductorare LEA 110kV Săcălaz – Covaci (11,872km);
- Reconductorare LEA 110kV Covaci – CEF Satimpex 34,3MW (3,99km);
- Reconductorare LEA 110kV Săcălaz – CEF Sanandrei1 49,6MW (15km);
-Reconductorare LEA 110kV- 30,862 km cu conductor cu capacitate mărită de transport I limit = 850 A;
Realizarea lucrărilor de întărire cu caracter general pentru respectarea criteriului cu N elemente in functiune in RET:
-Amplificare Trafo 2 250 MVA 400/110kV in Statia 400/220/110 kV Arad cu trafo 400/110 kV -400 MVA(lucrarea care nu este inclusa in Planul de Dezvolatare CNTEE Transelectrica)
Realizarea lucrărilor de întărire cu caracter general pentru respectarea criteriului cu N-1 elemente in functiune in RED 110 kV:
- Reconductorare LEA 110kV CEF Sanandrei1 49,6MW-Satchinez(7,71km);
- Reconductorare LEA 110kV Satchinez-Calacea(5,81km);
- Reconductorare LEA 110kV Calacea-Ortisoara(12,88km);
- Reconductorare LEA 110kV CEF Satimpex 34,3MW-Ortisoara(19,01km);
-Reconductorare LEA110 kV- 44,81 km cu conductor cu capacitate mărită de transport I limit = 850 A;
Realizarea lucrărilor de întărire pentru respectarea criteriului cu N-1 elemente in functiune in RET:
-Amplificare Trafo 1 250 MVA 400/110kV in Statia 400/220/110 kV Arad cu trafo 400/110 kV -400 MVA(lucrarea care nu este inclusa in Planul de Dezvolatare CNTEE Transelectrica)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432000 + 231000 = 663.000 [lei /MVA]
-(Ti)calcul = 663.000 x 5,268MVA = 3.492.684,00 lei fara TVA
-Valoarea Ti calculata pe baza de deviz general aferenta OD/OTS cu lucrari de intarire la N si N-1 fara limitare operationala:
(Ti)SSN = 41.696.967 lei fara TVA din care:
La N elemente:
Ti REB = 16.717.200 lei fara TVA
TiOTS = 24.979.767 lei fara TVA
(Ti)SSN-1 = 54.019.767 lei fara TVA din care:
La N-1 elemente:
Ti REB = 29.040.000
TiOTS =24.979.767 lei fara TVA
(Ti)deviz = 41.696.967 + 54.019.767 = 95.716.734 lei fara TVA din care:
Ti REB = 45.757.200 lei fara TVA
Ti OTS = 49.959.534 lei fara TVA
Valoarea Ti calculata pe baza de deviz general aferenta OD/OTS cu lucrari de intarire la N si N-1 fara limitare operationala lutata in calculul tarifului de racordare este:
T(I) = min ((Ti)N_elemente+(Ti)_N-1_elemente; Ti_indici) = min (95.716.734; 3.492.684lei) = 3.492.684lei lei fara TVA.
Termenul posibil de realizare a lucrărilor de intarire in RED este 2675 zile lucratoare, la N si N-1 elemente (fara limitare operationala), de la momentul obtinerii obtinerii avizelor si autorizatiilor de construire.
S-a calculat timpul necesar realizarii lucrarilor de intarire pentru racordarea centralei CEF Orizont Solar astfel:
La N: 3 lini (3 linii*10*22 zile lucratoare+15zile x 30,862[km]= 1123 zile lucratoare) .
La N-1: 4 linii*10*22 zile lucratoare+15zile x 44,81 [km]= 1552 zile lucratoare
Nu sunt inclusi timpii de obtinere a avizelor si acordurilor proprietarilor , respectiv al lucrarilor din cadrul instalatiilor OTS.</t>
  </si>
  <si>
    <t>-Conform lucrarii: Studiul de solutie nr. 147/2024, rev. 1: ”Studiu de solutie privind Racordarea la SEN a obiectivului parc fotovoltaic pentru acoperirea consumului propriu de energie al Comunei Costeiu, Extravilan, loc Costeiu, Extravilan, CF 415693, jud. Timis”, elaborata de S.C. CONS ELECTRIFICAREA INSTAL S.R.L. si avizata de Retele Electrice Romania S.A. cu documentul AvizCTE nr. 3/2/30.01.2025, Varianta/Solutia unica: Racordarea intrare - iesire in racordul din st. 127 al LEA 20 kV Chizatau, alimentata din st. 110/20 kV Lugoj, tronsonul cuprins intre st. 127/24 si st. 98/2.   Lucrari pe Tarif de Racordare:      - se va demolala stalpul 98/2 din LEA 20 kV Chizatau, echipat cu IMS 5168 si se va recupera separatorul telecontrolat existent;     - plantarea a doi stalpi speciali tip SC 15014, in racordul existent al LEA 20 kV Chizatau din St. 110/20 kV Lugoj, in deschiderea dintre stalpii 127/24 respectiv 98/2 care se vor echipa cu console terminale, lanturi duble terminale cu izolatori compozit, separatoreverticale 24kV, CTE, descarcatoare cu oxid de zinc 24kV si prize de pamant cu Rp &lt;4ohmi. Stalpul nr. 98/2 existent se va inlocui cu st. nr. 1 proiectat, iar st. nr. 2 la cca. 15 m fata de st. nr. 1 proiectat.     - montare LES 20kV cu cablu tip XLPE 3x(1x185mm2) in lungime totala de 350 m intre celula de linie LE din PC si stalpul proiectat nr. 1 proiectat (inclusiv coborarea de pe stalp si rezervele in PC).     - montare LES 20kV cu cablu tip XLPE 3x(1x185mm2) in lungime totala de 357 m intre celula de linie LE din PC si stalpul proiectat nr. 2 proiectat (inclusiv coborarea de pe stalp si rezervele in PC). Pe o lungime de cca. 323 m, LES 20 kV se va realiza in traseu comun.     - realizare bucla intre LEA 20 kV Chizatau si LEA 20 kV Labasint, ambele alimentate din statia 110/20 kV Lugoj prin intermediul celulelor LE telecontrolate din PC 20 kV proiectat     - punct de conexiuni 20 kV proiectat in anvelopa de beton prevazut cu doua compartimente, amplasat in apropierea punctului de racordare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Costeiu in lungime de 0,01 km           - Posturi trafo si tablouri jt aferente centralei CEF Costeiu trafo ≤ 2000kVA           - Asigurare accesului la PC 20kV proiectat pentru OD.-</t>
  </si>
  <si>
    <t>2025-02-14</t>
  </si>
  <si>
    <t>2026-02-14</t>
  </si>
  <si>
    <t>Lucrări de întărire comune (generale) determinate de necesitatea asigurării condițiilor tehnice în vederea evacuării puterii aprobate pentru centrala CEF Costeiu: 
Realizarea lucrărilor de întărire cu caracter general pentru respectarea criteriului cu N elemente în funcțiune în RED 110 kV: 
   - reconductorare LEA 110 kV Nadrag – Lugoj, in lungime de 35,128 km, cu conductoare Al 3x185/32 mmp cu capacitate marita de transport (minim 850 A); 
   - reconductorare LEA 110 kV Iaz – Nadrag, in lungime de 40,731 km, cu conductoare Al 3x185/32 mmp cu capacitate marita de transport (minim 850 A); 
   - reconductorare LEA 110 kV Timisoara – Buzias, in lungime de 38,057 km, cu conductoare Al 3x185/32 mmp cu capacitate marita de transport (minim 850 A); 
   - reconductorare LEA 110 kV Buzias – CEF Lugoj 1, in lungime de 25,107 km, cu conductoare Al 3x185/32 mmp cu capacitate marita de transport (minim 850 A). 
   - construire LEA 110 kV noua pe tronsonul Nadrag – Lugoj, in lungime de 35,128 km, echipata cu conductoare Al 3x185/32 mmp cu capacitate marita de transport (minim 850 A); circ.1 
   - construire LEA 110 kV Iaz – Nadrag, in lungime de 40,731 km, cu conductoare Al 3x185/32 mmp cu capacitate marita de transport (minim 850 A); circ.1 
   - construire LEA 110 kV noua pe tronsonul Timisoara – Buzias, in lungime de 38,057 km, echipata cu conductoare Al 3x185/32 mmp cu capacitate marita de transport (minim 850 A); circ.1 
   - construire LEA 110 kV noua pe tronsonul Buzias – CEF Lugoj 1, in lungime de 25,107 km, echipata cu conductoare Al 3x185/32 mmp cu capacitate marita de transport (minim 850 A). circ.1 
Realizarea lucrărilor de întărire cu caracter general pentru respectarea criteriului cu N-1 elemente în funcțiune în RED 110 kV: 
   - construire LEA 110 kV noua pe tronsonul Timisoara – Buzias, in lungime de 38,057 km, echipata cu conductoare Al 3x185/32 mmp cu capacitate marita de transport (minim 850 A); circ. 2 
   - reconductorare LEA 110 kV Lugoj – CEF Lugoj 1, in lungime de 7 km, echipata cu conductoare Al 3x185/32 mmp cu capacitate marita de transport (minim 850 A); 
   - construire LEA 110 kV noua pe tronsonul Buzias – CEF Lugoj 1, in lungime de 25,107 km, echipata cu conductoare Al 3x185/32 mmp cu capacitate marita de transport (minim 850 A) circ.2 
Evaluarea lucrarilor de intarire 
Valoarea estimata a lucrarilor de întărire comune (generale) determinate de necesitatea asigurării condițiilor tehnice în vederea evacuării puterii aprobate pentru centrala CEF Costeiu,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(Ti)SS = 407.007.893,41 lei fara TVA 
      T(I)= Sevacuata x I5 
      Sevacuata = 0,919 MVA 
      Rezulta T(I)= Sevacuata x I5 = 0,919 MVA x 529.000 lei = 101.039 lei fara TVA 
Valoarea Ti calculata pe baza de deviz general aferenta OD/OTS cu lucrari de intarire la N si N-1 fara limitare operationala: 
      (Ti) SS N elemente = (Ti)SS RED reconductorare N elemente + (Ti)SS RED linie noua N elemente = 64.563.228,67 lei + 232.448.445,73 lei = 297.011.674,4 lei (fara TVA) 
      (Ti)SS N-1 elemente = (Ti)SS RED reconductorare N-1 elemente + (Ti)SS RED linie noua N-1 elemente = 3.489.829,74 + 106.506.389,27 = 109.996.219,01 lei (fără TVA) 
      (Ti)SS = (Ti)SS N elemente + (Ti)SS N-1 elemente = 297.011.674,4 lei + 109.996.219,01 lei = 407.007.893,41 lei (fără TVA) 
Astfel valoarea componentei T(I) care se va considera la calculul tarifului de racordare este: 
      Ti= Min[ (Ti) calcul ,(Ti)SS] = Min[ 407.007.893,41; 110.455,2 lei ] = 110.455,2 lei fara TVA 
Termenul posibil de realizare a lucrărilor de intarire in RED este 11.159 zile lucratoare, la N si N-1 elemente (fara limitare operationala), de la momentul obtinerii obtinerii avizelor si autorizatiilor de construire. 
S-a calculat timpul necesar realizarii lucrarilor de intarire la N pentru racordarea centralei CEF Costeiu astfel:    
      4 buc x 10luni*22zile + 15 zile/km*138,023 km=880 + 2070 = 2950 zile lucratoare 
      4 buc x 14luni*22zile + 30 zile/km*138,023 km=1232 + 4141 = 5373 zile lucratoare 
S-a calculat timpul necesar realizarii lucrarilor de intarire la N-1 pentru racordarea centralei CEF Costeiu astfel: 
      2 buc x 14luni*22zile + 30 zile/km*63,164 km=616 + 1895 = 2511 zile lucratoare 
      1 buc x 10luni*22zile + 15 zile/km*7 km=220 + 105 = 325 zile lucratoare 
Nu sunt inclusi timpii de obtinere a avizelor si acordurilor proprietarilor.</t>
  </si>
  <si>
    <t>-Din LEA 20kV Virfuri - Gurahont stalpul nr.283/28 – derivatia Mustesti - prin realizarea următoarelor lucrări: 1. Lucrari finanatate in baza tarifului de racordare: - Constructie LEA 20kV in lungime de cca. 10m cu conductoare 3x50/8 mmp AL-OL, derivata din stalpul nr.283/28 si plantare stilp SC15014 echipat cu un separator vertical 24kV conform DY595 RO, cîte un set de descărcătoare cu ZnO cu disconector conform DY557 RO ed.2 coronament orizontal de întindere, legături duble şi prize de pămînt cu Rp max. 4ohm; - Realizare LES 20kV cu cablu de Al [3x185]mmp lungime de cca. 20m, montat în tub conform DS4235 RO şi DS4247 RO, cu realizarea de terminale de interior conform DJ4456 RO,terminale de exterior conform DJ4476 RO ed.4 si alimentarea noului PA 20kV;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 Instalatia de impamantare interna se leaga de cea externa cu papuci si buloane plasate in pozitii care sa fie usor de identificat.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Lucrari finanate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punctului de conexiune atât de către consumator cît şi de distribuitor.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PA 20kV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poate fi: 1. Compartiment de racordare inglobat in constructie (clădire civilă), pentru instalaţiile electrice din gestiunea OD care trebuie să aibă caracteristicile structurale cel puţin echivalente cu cele din prescripţiile DG 2091; Sau: 2.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 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 m (Lxl) si inaltime de minim 2,2 m. Constructia incaperii trebuie realizata conform DG10061RO, DG2061RO ed.2 si DG2092RO (pereti, acoperis, podea, sistem ventilatie, usa, finisaje). Controlul incalzirii in compartimentul de racordare va fi realizat cu ajutorul unui termo-higrostat avind alimentarea cu ee din TSI, sistem de incalzire vertical in celulele de 20 kV si termostat.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Întrerupătorul plecare (DG) va fi obligatoriu prevăzut cu următoarele protecții: - protecţie generală maximală de curent la scurtcircuit; - protecţie generală maximală decurent la suprasarcina; - protectie homopolara de curent in doua trepte, contra punerilor la pamant monofazate, respectiv bifazate, cu reglajul corelat cu celelalte protectii din instalatiile RETELE ELECTRICE ROMANIA; - Dispozitivul de interfata (DI) din instalatia de productie a utilizatorului = intrerupator automat de categoria AC3 comandat de sistemul de protectie de interfata SPI ce trebuie sa prevada conform Ord. ANRE nr.132/2020: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</si>
  <si>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T 22375</t>
  </si>
  <si>
    <t>Bransament electric trifazat existent in montaj semidirect TC 250/5ANu este cazulNecesar reprogramare contor existent pentru tarif de producator.</t>
  </si>
  <si>
    <t>A20 ORAS 1-SINNICOLAU MARE TM</t>
  </si>
  <si>
    <t>--Varianta unica: Racordarea radiala in racordul din st. 85 al LEA 20 kV Oras 1, alimentata din st. 110/20 kV Sannicolau Mare, tronsonul cuprins intre st. 85/27/22 si st. 85/27/23 Lucrari pe tarif de racordare: -plantarea unui stalp special tip SC 15014, in racordul existent al LEA 20 kV Oras 1 din St. 110/20 kV Sannicolau Mare, in deschiderea dintre st. 85/27/22 si st. 85/27/23 (echipat cu SS 11838). existenti care se va echipa cu consola terminala, lanturi duble terminale cu izolatori compozit, separator vertical 24kV, CTE, descarcatoare cu oxid de zinc 24kV si priza de pamant cu Rp&lt;4ohmi. -montare LES 20kV cu cablu tip XLPE 3x(1x185mm2) in lungime totala de 235 m intre celula de linie LE din PC si stalpul proiectat (inclusiv coborarea de pe stalp si rezervele in PC). -Echiparea compartimentului de racordare al punctului de conexiuni 20 kV, cu: - 1 celula de linie motorizata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 -1 buc, baterii acumulatori -2 buc, TSA-1 buc, Router Rugged pt comunicatii 4G – CISCO IR1101, Swich-uri rugged CISCO IE-4000-8S4G-E, dulap pentru echipamente de telecomunicatii FT-045_TLC-M_ed02 – TIP B si accesoriile de conectica: Patch-cord ftp cat. 6e (lungime 10 m)- Montare grup de măsurare de decontare in firidă securizată, cu contor cu telecitire bidirecţional, clasa 0,2 S (contorul va fi pus la dispoziţie de OD).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Temeria Mare in lungime de 11,245 km •Posturi trafo si tablouri jt aferente centralei fotovoltaice, trafo ≤ 2000kVA •Asigurare accesului la PC 20kV proiectat pentru OD.-</t>
  </si>
  <si>
    <t>2025-02-17</t>
  </si>
  <si>
    <t>2026-02-17</t>
  </si>
  <si>
    <t>PTA 10806 COM SOCODOR CANTINA</t>
  </si>
  <si>
    <t>Loc de consum si producere existent..Din PTA 20/0.4kV, 160kVA, nr.10806,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30m, din care cca. 9m canalizare zona nepavata, respectiv cca. 8m zona pavata/asfaltata; 3. lucrari de realizat prin grija si pe cheltuiala beneficiarului: - priza de pamant a BMPT; - coloana jt intre BMPT si TG beneficiar</t>
  </si>
  <si>
    <t>2025-02-18</t>
  </si>
  <si>
    <t>2026-02-18</t>
  </si>
  <si>
    <t>PTZ 3 PETRILA</t>
  </si>
  <si>
    <t>Bransament electric trifazat care se va desfiinta dupa realizarea noului bransament corespunzator puterii solicitate.Sporul de putere solicitat necesita realizarea unui instalatii electrice aeriene&lt;(&gt;,&lt;)&gt; alimentata de la stalpul nr. 1 din LEA 0.4 kV zona PTZ nr. 3 Petrila, realizat pe stalpi existenti, cu conductor 3x70+54,6N mmp (DC 4182 RO) in lungime de 280 m si BMPTi 125 A (FT-124-MAT) montat pe cladire.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t>
  </si>
  <si>
    <t>PTA 68 URICANI</t>
  </si>
  <si>
    <t>Bransament electric trifazat pozat aparent pe stalp, alimentat din LEA JT - Campu lui Neag, zona PTA nr. 68 Uricani, cu BMPT 63 A (FT-124-MAT) montat pe stalpul de racord.Instalatia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</si>
  <si>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S20 NR.4-PADUREA VERDE TM</t>
  </si>
  <si>
    <t>Bransament electric trifazat existentNu este cazulConsta într-un PC anvelopa 20kV pus la dispoziție de către beneficiar, cu măsura MT racordat la LES S20 Nr.4 REMETEA din Stația 110/20 kV PADUREA VERDE TM, cu realizarea următoarelor lucrări: I. Lucrări realizate pe baza tarifului de racordare: Secționare LES 20 kV existent si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pana la punctul de conexiune 20kV proiecta pe parcela cu nr CF 411209;, in lungime de 2x30m (din care 2x10m in post, 2x8m subtraversare drum asfaltat si 2x12m trotuar betonat).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Retele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</si>
  <si>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2026-02-20</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</si>
  <si>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Racordarea intrare - iesire in axul LEA 20 kV Petrol Valcani, alimentata din st. 110/20 kV Sannicolau Mare, tronsonul cuprins intre st. 10 si st. 11. Lucrari pe Tarif de Racordare: - plantarea a doi stalpi speciali tip SC 15014, in axul LEA 20 kV Petrol Valcani din St. 110/20 kV Sannicolau Mare, in deschiderea dintre stalpii 10 respectiv 11 existenti care se vor echipa cu console terminale, lanturi duble terminale cu izolatori compozit, separatore verticale 24kV, CTE, descarcatoare cu oxid de zinc 24kV si prize de pamant cu Rp&lt;4ohmi. Stalpul nr. 1 se va amplasa la cca. 30 m fata de st. 11, iar st. nr. 2 la cca. 15 m fata de st.11. - montare LES 20kV cu cablu tip XLPE 3x(1x185mm2) in lungime totala de 314 m intre celula de linie LE din PC si stalpul proiectat nr. 1 proiectat (inclusiv coborarea de pe stalp si rezervele in PC). - montare LES 20kV cu cablu tip XLPE 3x(1x185mm2) in lungime totala de 298 m intre celula de linie LE din PC si stalpul proiectat nr. 2 proiectat (inclusiv coborarea de pe stalp si rezervele in PC). Pe o lungime de cca. 276 m, LES 20 kV se va realiza in traseu comun.punct de conexiuni 20 kV proiectat in anvelopa de beton prevazut cu doua compartimente, amplasat in apropierea punctului de racordare.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Oras Sannicolau in lungime de 0,01 km; • Posturi trafo si tablouri jt aferente centralei CEF Oras Sannicolau trafo &lt;= 2000kVA; • Asigurare accesului la PC 20kV proiectat pentru OD.  -</t>
  </si>
  <si>
    <t>2025-02-21</t>
  </si>
  <si>
    <t>2026-02-21</t>
  </si>
  <si>
    <t>Lucrări de întărire comune (generale) determinate asigurării condițiilor tehnice în vederea evacuării puterii aprobate pentru centrala CEF Oras Sannicolau:
Realizarea lucrărilor de întărire cu caracter general pentru respectarea criteriului cu N elemente în funcțiune în RED 110 kV: 
- reconductorare LEA 110 kV Teba – Semlac, in lungime de 33,232 km, cu conductoare cu capacitate marita de transport (minim 850 A);
- reconductorare LEA 110 kV Sacalaz – Carpinis, in lungime de 24,628 km, cu conductoare cu capacitate marita de transport (minim 850 A);
- reconductorare LEA 110 kV Sacalaz – Bucovina, in lungime de 4,977 km, cu conductoare cu capacitate marita de transport (minim 850 A);
- reconductorare LEA 110 kV Bucovina – Dumbravita, in lungime de 5,69 km, cu conductoare cu capacitate marita de transport (minim 1000 A);
- reconductorare LEA 110 kV Carpinis – Lovrin, in lungime de 22,46 km, cu cu capacitate marita de transport (minim 850 A);
- construire LEA 110 kV Sacalaz – Carpinis, in lungime de 24,628 km, cu conductoare cu capacitate marita de transport (minim 850 A); 
Realizarea lucrărilor de întărire cu caracter general pentru respectarea criteriului cu N-1 elemente în funcțiune în RED 110 kV:
- reconductorare LEA 110 kV Lovrin – Sannicolau Mare, in lungime de 14,422 km, cu conductoare cu capacitate marita de transport (minim 850 A);
- reconductorare LEA 110 kV Sannicolau Mare – Semlac, in lungime de 25 ,987 km, cu conductoare cu capacitate marita de transport (minim 850 A);
- reconductorare LEA 110 kV Arad – Muresel, circuitul 2, in lungime de 5 ,942 km, cu conductoare cu capacitate marita de transport (minim 1000 A);
- construire LEA 110 kV Lovrin – Sannicolau, in lungime de 22,46 km, cu conductoare cu capacitate marita de transport (minim 850 A);
- construire LEA 110 kV Sannicolau Mare – Semlac, in lungime de 25,987 km, cu capacitate marita de transport (minim 850 A);
- construire LEA 110 kV Teba – Semlac, in lungime de 33,232 km, cu conductoare cu capacitate marita de transport (minim 850 A);
- construire LEA 110 kV Arad – Muresel, circuitul 2, in lungime de 5,942 km, cu conductoare cu capacitate marita de transport (minim 1000 A);
- construire LES 110 kV Muresel – Padurice, in lungime de 1,791 km, echipata cu cabluri;
- construire LES 110 kV Padurice – Teba, in lungime de 4,098 km, echipata cu cabluri ;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(Ti)SS = 407.007.893,41 lei fara TVA;
T(I)= Sevacuata x I5 Sevacuata = 0,957 MVA Rezulta T(I)= Sevacuata x I5 = 0,957 MVA x 529 000 lei = 506.253 lei fara TVA.
a) Valoarea Ti calculata pe baza de deviz general aferenta OD/OTS cu lucrari de intarire la N si N-1 fara limitare operationala:
(Ti) SS N elemente = (Ti)SS RED reconductorare N elemente + (Ti)SS RED LEA noua N elemente = 42.638.464,38 lei + 41.668.748,99 lei = 84.307.213,37 lei (fara TVA);
(Ti)SS N-1 elemente = (Ti)SS RED reconductorare N-1 elemente + (Ti)SS RED LEA noua N-1 elemente + (Ti)SS RED LES noua N-1 elemente = 21.832.405,64 + 147.652.609,16 + 32.854.076,43 = 202.339.091,23 lei (fără TVA);
(Ti)SS = (Ti)SS N elemente + (Ti)SS N-1 elemente = 84.307.213,37 lei + 202.339.091,23 lei = 286.646.304,6 lei (fără TVA).
Astfel valoarea componentei T(I) care se va considera la calculul tarifului de racordare este: Ti= Min[ (Ti) calcul ,(Ti)SS] = Min[286.646.304,6 lei; 506.253 lei ] = 506.253 lei fara TVA.
Termenul posibil de realizare a lucrărilor de intarire in RED este 3.819 zile lucratoare, la N si N-1 elemente (fara limitare operationala), de la momentul obtinerii obtinerii avizelor si autorizatiilor de construire. Termenul estimat de 3.819 zile lucratorare este valabil in conditiile realizarii simultane a lucrarilor de reconductorare si linii noi 110 kV, necesare respectarii criteriilor cu N si N-1 elemente in functiune. In situatia in care lucrarile de intarire necesare racordarii nu se vor executa simultan in termenul de 3.819 zile lucratoare, acesta se va extinde pana la 9.696 zile lucratoare.
S-a calculat timpul necesar realizarii lucrarilor de intarire la N pentru racordarea centralei CEF Oras Sannicolau astfel:
5 buc x 10luni*22zile + 15 zile/km*90,987 km=1100 + 1364 = 2464 zile lucratoare (reconductorari);
1 buc x 14luni*22zile + 30 zile/km*24,625 km=308 + 739 = 1047 zile lucratoare(LEA 110 kV noi).
S-a calculat timpul necesar realizarii lucrarilor de intarire la N-1 pentru racordarea centralei CEF Oras Sannicolau astfel:
3 buc x 10luni*22zile + 15 zile/km*46,351 km=660 + 695 = 1355 zile lucratoare (reconductorari);
4 buc x 14luni*22zile + 30 zile/km*87,621 km=1232 + 2629 = 3861 zile lucratoare(LEA 110 kV noi);
2 buc x 14luni*22zile + 60 zile/km*5,889 km=616 + 353 = 969 zile lucratoare(LES 110 kV noi).
Nu sunt inclusi timpii de obtinere a avizelor si acordurilor proprietarilor.</t>
  </si>
  <si>
    <t>-Varianta unica: racord intrare iesire, in in axul LEA 20 kV Cerbu, tronsonul cuprins intre st. 70 si 69S, alimentata din st. 110/20 kV Ponor Lucrari pe tarif de racordare: ,,plantarea a doi stalpi speciali tip SC 15014, in axul LEA 20 kV Cerbu existenta alimentata din St. 110/20 kV Ponor, in deschiderea dintre stalpii 70 si 69S existenti, care se vor echipa cu coronament semiorizontal de intindere, consola de intindere, lanturi duble terminale cu izolatori compozit, separator vertical 24 kV, CTE, descarcatoare cu oxid de zinc 24kV si priza de pamant cu Rp&lt;4ohmi. ,,stalpii proiectati se vor planta la cca. 10 m fata de st. 69S existent, respectiv 20 m fata de st. 69S existent din LEA 20 kV Cerbu. Se va demonta LEA 20 kV realizata cu conductoare 50 mmp pe o lungime de cca. 10 m. ,,montare LES 20 kV, cu cablu tip XLPE 3x(1x185 mm2) in lungime totala de cca. 225 m (inclusiv rezervele instatie si in PC) intre celula de linie LE din PC proiectat si stalpii SC 15014 (notat nr. 1) proiectat; ,,montare LES 20 kV, cu cablu tip XLPE 3x(1x185 mm2) in lungime totala de cca. 237 m (inclusiv rezervele instatie si in PC) intre celula de linie LE din PC proiectat si stalpii SC 15014 (notat nr. 2) proiectat; Cele doua cabluri se vor poza in canalizare comuna in domeniu public. ,,montare PC 20kV pe un amplasament pus la dispozitie de catre beneficiar echipat cu 2 compartimente Echiparea compartimentului de racordare al punctului de conexiuni 20 kV, cu: ,,2 celule de linie motorizate 24 kV, 630A, 16 kA cu separator de sarcina in SF6 si CLP conf. specificatiei OD;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COMUNA BOZOVICI in lungime de 0,01 km •,,Posturi trafo si tablouri jt aferente centralei COMUNA BOZOVICI trafo ≤ 2000kVA •,,Asigurare accesului la PC 20kV proiectat pentru OD.-</t>
  </si>
  <si>
    <t>nu este cazulNu este cazulConsta într-un PC anvelopa 20kV pus la dispoziție de către beneficiar, cu măsura MT racordat la LES BILED din Stația 110/20 kV FRATELIA TM, cu realizarea următoarelor lucrări: I. Lucrări realizate pe baza tarifului de racordare: Secționare LES 20 kV existent si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2x410m (din care 2x10m in post și 2x400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</si>
  <si>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PTB 3646 VLADIMIRESCU</t>
  </si>
  <si>
    <t>2025-02-25</t>
  </si>
  <si>
    <t>2026-02-25</t>
  </si>
  <si>
    <t>4621 BERZOVIA</t>
  </si>
  <si>
    <t>... In zona obiectivului exista postul de transformare PTA 4621, 100KVA, alimentat din circuitul LEA 20 kV FNC BOCSA– statia 110/20kV BOCSA.Realizare bransament trifazat subteran,realizat cu cablu electric JT 3x150+95N cf. DC 4146, matricola 330656, in lungime traseu de 10 metri pozat pe domeniul public pe langa post (2m pozat in CD PTA, 7m sapatura pamant, 1m in BMPT-i), racordat din CD PTA 6421, 20/0,4kV, 100KVA. Prin grija Retele Electrice se va monta langa CD PTA pe soclu de beton un BMPT-i 250A, cf.FT-133MAT, cu separator+intreruptor tetrapolar 250A si grup de masura cu 3 x TC 250/5A cl.0,5S, bloc de jonctiune de deconectare si incercare cu 10 cleme. Prin grija si cheltuiala Retele Electrice se va monta in BMPT-I un contor electronic trifazat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BMPT-I un contor electronic trifazat in montaj semidirect de tip Smart-Meter bidirectional.-</t>
  </si>
  <si>
    <t>A20 CURECHI-CRISCIOR DV</t>
  </si>
  <si>
    <t>Instalatie de alimentare cu energie electrica racordata la tensiunea de 20 kV in PTZ 33 Criscior Pompe Apa, cu contor electronic de energie electrica activa si reactiva, în montaj indirect prin 2xTC 50/5 A si 2xTT 20/0.1 kV, cu transmisie automata a datelor masurate, montat in celula de masura 20 kV existenta in PTZ 33 Criscior Pompe Apa.Programare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</si>
  <si>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T 2504 COM 2 CHEVERES</t>
  </si>
  <si>
    <t>A20 FLOTATIE SASCA-ORAVITA RE</t>
  </si>
  <si>
    <t>-Pentru realizarea soluţiei de racordare sunt necesare următoarele lucrări: I. Lucrări de întărire rețea in amonte de punctul de racordare: - II. Lucrări pe tarif de racordare: • Se vor inlocui stalpii nr.86/240/197/1 si 86/240/197/2 LEA 20kV Flotatie Sasca, ambii de tip SE1, cu 2 stalpi de tip SC15014. Fiecare stalp va fi echipat cu consola semiorizontala, legaturi duble cu izolatie compozit, separator vertical (cf.DY595), suport si descarcatoare cu ZnO cu dispozitiv de deconectare 10kA si se va realiza o priza de pamant cu Rp&lt;4ohmi. • Se va demonta tronsonul de linie intre stalpii 86/240/197/1 si 86/240/197/2. • Se vor realiza 2 racorduri LES 20kV cu cablu AL 3x(1x185)mm2 cu izolatie XLPE, pozat in tub din polietilena, in lungime traseu de 30 metri (20m sapatura pamant), respectiv 110m (100m sapatura pamant) pana la un post de transformare cu racordare intrare-iesire, prefabricat pentru o unitate trafo, suprateran, independent, in anvelopa de beton conform specificatiei tehnice DG2061RO ed.02, montat la marginea drumului de acces, echipat cu: - 2 buc. celula de linie LE 24kV, 16kA , 630A , tip DY 803/2; spatiu de rezerva pentru montarea inca unei celule de linie LE tip DY 803/2 - 1 buc. celula de transformator unificata tip DY803/3 echipata cu sigurante fuzibile de 16A conf. DY560RO. - 1 buc. transformator de putere 160kVA cf. GST001/121, matricola 113612. - Legatura intre transformatorul de putere si celula de transformator se va realiza cu cabluri unipolare 12/20kV cu sectiune AL 3x(1x50)mm2 si izolatie XLPE cu accesorii performante conf. DJ4447/12 - 1 buc. tablou JT tip DY3009/1RO, matricola 160125, montat pe cadru suport tip DS3055/1RO - 1 buc. intreruptor automat tetrapolar In=250A, cu comanda motorizata cu VDS tip DY3101/38 conf. GSCL003/21, matricola 131118 - Racordul intre tabloul JT si bornele transformatorului de putere se va realiza cu 4 cabluri unipolare din cupru tip DC4141RO, matricola 330007, cu S=150mmp. - 1 buc. tablou JT servicii auxiliare (cf. GSCL001 Rev.15.01) - Instalatie de iluminat si o priza bipolara cu intreruptor 16A/230V cu siguranta fuzibila - 3 buc. rezistente anticondens si 3 buc. termohigrostat pentru celulele MT - Pentru protectia impotriva tensiunilor de atingere si de pas masele echipamentelor se vor conecta la instalatia de legare la pamant interioara a postului de transformare pe toata perioada existentei lor. Postul de transformare va fi prevazut cu o instalatie de legare la pamant exterioara cu rezistenta de dispersie Rp ≤ 4ohm. Pentru amplasarea anvelopei postului de transformare sunt necesare lucrari de defrisare/toaletare vegetatie in zona respectiva. Din intreruptorul automat tetrapolar JT 250A se va realiza un circuit electric trifazat subteran, realizat cu cablu JT 3x150+95N cf. DC4146, matricola 330656, in lungime de 5 metri, pana la un BMPT-i 160A, cf.FT-133MAT, montat cu picior ingropat, la limita de proprietate, langa PTAnv, echipat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bidirectional, clasa de exactitate 0,5S pentru energia activa si energia reactiva – montaj semidirect, curba de sarcina, interfata RS232, alimentare auxiliara si alimentator extern. Pentru imbunatatirea semnalului GSM in vederea transmisiei curbelor de sarcina din contor se va monta in exterior o antena GSM cu castig de semnal. Contorul se va amplasa cu posibilitate de sigilare si citire din exterior,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proiectat atestat ANRE, ce va fi prezentata pentru accept la Rețele Electrice . • Pe perioada de probe se va monta analizor pentru monitorizarea calitatii energiei electrice clasa A pentru o perioada de cel putin o saptamana-</t>
  </si>
  <si>
    <t>2025-02-26</t>
  </si>
  <si>
    <t>2026-02-26</t>
  </si>
  <si>
    <t>PTZ 64 COMPLEX GURABARZA</t>
  </si>
  <si>
    <t>Bransament electric monofazat aerian alimentat din LEA JT - Criscior, zona PTA nr. 64 Gurabarza, cu BMPM 32 A (FT-124-MAT) montat pozat aparent pe cladire.Instalatia de alimentare cu energie electrica existenta este corespunzatoare si poate prelua sporul de putere solicitat. Programare contor electronic monofazat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</si>
  <si>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A20 P.APA ORLEA-HATEG DV</t>
  </si>
  <si>
    <t>Racord 20 kV si PTAB 33 Statie Tratare Apa Orlea aflate in proprietatea utilizatorului, racordate la LEA 20 kV Pompe Apa Hateg, cu masura energiei electrice in celula de masura 20 kV.Programare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</si>
  <si>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2026-02-27</t>
  </si>
  <si>
    <t>PTZ 30 COLONIE GURABARZA</t>
  </si>
  <si>
    <t>Bransament electric trifazat pozat aparent pe stalpul de tip SC 10002 nr. 34 din LEA JT - str. Minerilor, zona PTA nr. 30 Colonie Gurabarza, cu BMPT 63 A (FT-124-MAT) montat pe stalpul de racord.Instalatia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</si>
  <si>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2025-02-28</t>
  </si>
  <si>
    <t>2026-02-28</t>
  </si>
  <si>
    <t>6221 PALTINIS 1</t>
  </si>
  <si>
    <t>Exista bransament electric trifazat aerian realizat cu fascicol răsucit de conductoare izolate cu PVC, AL 3x25+16 mmp pentru bransament trifazat, conform SR RO, matricola 48321520, in lungime de 15 metri (protejat in tub PVC cu protectie UV, pozat pe cladire in lungime de 5 metri), din stalpul SE 4, fn, de pe circuitul LEA JT aferent PTSol 6221, 20/0.4 KV, 250 KVA, la limita de proprietate, pe fatada cladirii, este montat un BMPT echipat conform FT 124 MAT, disjunctor 32 A si contor electronic trifazat de tip SMARTMETER.-In cadrul instalatiilor existente se va inlocui disjuctorul cu un disjunctor tetrapolar de 63A.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de tip Smart-Meter in regim bidirectional la puterea nou avizata.</t>
  </si>
  <si>
    <t>A20 MAURENI BERZOVIA-GATAIA RE</t>
  </si>
  <si>
    <t>Exista bransament monofazat si contor racordat la LEA JT aferenta PTA4607, 20/0&lt;(&gt;,&lt;)&gt;4kV, 160KVA.-... Se va planta un stalp nou MT, nr.108/28/4 in linie, in locul stalpului de sustinere existent inainte de separatorul de post PTA 4607 existent aferent LEA 20kV MAURENI,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nr.108/28/4 se va realiza un circuit LES 20kV nou proiectat, cu cablu AL 3x(1x185)mm2 cu izolatie XLPE, pozat in tub din polietilena, in lungime traseu de 500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</si>
  <si>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PTZ 35 ZDRAPTI</t>
  </si>
  <si>
    <t>Bransament electric trifazat aerian alimentat din LEA JT - sat Zdrapti, zona PTZ nr. 35 Zdrapti, realizat cu conductor 4x16 mmp, cu BMPT 32 A (FT-124-MAT) montat pe cladire.Instalatia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</si>
  <si>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PTA 111 SMA V TRAIAN</t>
  </si>
  <si>
    <t>Se va realiza un racord nou alimentat din borne Trafo aferent PTAB (ce se va realiza pe lucrare de intarire) cu o coloana noua de sectiune 4x1x150 mmp in lungime de 8 m pana la un intreruptor nou In = 180 A. Din intreruptor nou se va poza un cablu de sectiune 3x95+50N mmp in lungime de 10 m pana la o Firida E2+2 noua amplasata la exterior PTAB. Din firida noua se va realiza bransament trifazat cu un cablu de sectiune 3x95+50N mmp in lungime de 4 m pana la un BMPT tip monobloc, echipat cu separator si intrerupator jt automat de 125 A si ansamblu TC 125/5 A. Cutia se va monta pe un soclu incastrat in fundatie de beton la limita de proprietate. Racordul se va executa subteran in profil A (2 m pamant). In BMPT se va monta contor electronic trifazat in montaj semidirect bidirectional. BMPT-ul si contorul electronic trifazat in montaj semidirect se vor monta de catre SC Retele Electrice Romania SA. Se vor respecta conditiile tehnice cf Ord ANRE 228/2018. Se vorrealiza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</si>
  <si>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24400727</t>
  </si>
  <si>
    <t>Alimentarea cu energie electrica se va realiza prin proiectarea si executarea unui punct de conexiuni in sistem intrare iesire, conform normelor unificate RED in vigoare racordat pe medie tensiune, din LEA 20 kV L 6003, intre PTA 2 M. oda si PT 527, prin inlocuire a 2 stalpi existent cu 2 stalpi speciali unificati echipati cu separator vertical cu CLP pentru cablul de alimentare al PC nou. Din separatorul vertical se pleaca cu LES 20 kV de sectiune de 3x1x185 mmp in lungime de 2x370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transformatorulde putere 20/0,4 kV se va dimensiona conform puterii solicitate.</t>
  </si>
  <si>
    <t>24538036</t>
  </si>
  <si>
    <t>PTA 1642 BOSNEAGU 1</t>
  </si>
  <si>
    <t>- Din bornele 0,4kV trafo aferent PTA 1642 Bosneagu, se va monta o coloana noua JT realizata cu cablu quadripolar 3x150Al+95N mmp in lungime de 12m protejata prin tub PVC ce va alimenta o firida tip E1+1 din policarbonat echipata cu SIST+MPR 201/200A montata pe postament de beton langa PTA 1642. Din firida tip E1+1 se va realiza un bransament trifazat cu cablu quadripolar 3x150Al+95N mmp montat subteran in profil A in lungime de 22m (3x150Al+95N-22m din care 20m pozat subteran) pana la un BMPT S1 tip monobloc, echipat cu separator si intrerupator JT automat de 180A cu Ir=0,9 si TC 125/5A+400% tip Retele Electrice Romania SA conform FT-124_MAT Ed.04. si FT-133_MAT Ed.05. Cutia se va monta pe un soclu incastrat in fundatie de beton la limita de proprietate utilizator. In BMPT se va monta contor electronic trifazat in montaj semidirect de catre Retele Electrice Romania SA. BMPT-ul si contorul vor fi puse la dispozitie de catre Retele Electrice Romania SA. Costul mediu pentru realizarea unui bransament trifazat din firida este 2060 lei.</t>
  </si>
  <si>
    <t>25416734</t>
  </si>
  <si>
    <t>A20 DRAGI 1-MOSTISTEA CL</t>
  </si>
  <si>
    <t>Alimentarea cu energie electrica a producatorului se va realiza prin construirea unui PC ce se va racorda radial din LEA 20kV Dragi1 Mostistea, statia electrica 110/20kV Mostistea, prin inlocuirea stalpului nr.2 de la IMS 1852 spre S1660 cu stalp nou tip 14F, care se va planta in fundatie turnata si va fi echipat cu consola coronament semiorizontal de intindere din otel zincat cu lanturi duble de intindere, separator vertical, descarcatori cu oxid de zinc si priza de impamintare cu R&lt;4 Ohmi. Din stalpul nou plantat se va construi un racord subteran cu cablu de 20kV tip AR4H5EX, 3x1x185 mmp in lungime de 320m pozat pe domeniul public pana la un PC nou. PC nou va avea doua compartimente, unul al operatorului de retea in care va avea acces numai personalul operatorului si un compartiment al producatorului in care va avea acces numai personalul producatorului. Compartimentul operatorului de retea va fi echipat cu o celula de linie LE, loc pentru montarea in viitor a unei celule de linie LE, o celula de masura UTM, nisa pentru montarea contorului.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producator va fi echipat cu dispozitiv general DG cu protectie aferente si corelate cu ale operatorului de retea in vederea evitarii transmiterii defectelor din instalatia producatorului in instalatia operatorului de distributie. Pentru materialele, echipamentele utilizate la realizarea instalatiei de racordare se vor respecta prevederile prescriptiile RER editiile in vigoare. Producatorul va asigura tensiune operativa pentru SI ale operatorului de retea. In situatia in care din PC nou se va poza un cablu mai lung de 300m, este necesar montarea de protectii homopolare directionate de punere la pamant.</t>
  </si>
  <si>
    <t>25607481</t>
  </si>
  <si>
    <t>PTAB 1608 NAVODARI</t>
  </si>
  <si>
    <t>A20 1700 PA ALBESTI- TATARU CT</t>
  </si>
  <si>
    <t>Alimentarea cu energie electrica se va realiza prin proiectarea si executarea unui punct de conexiuni conform normelor unificate RER in vigoare racordat pe medie tensiune in LEA 20 kV L 1700 intre Statia Tataru si PT 6651 prin schimbarea a 2 stalpi existenti cu 2 stalpi speciali echipati cu separatori verticali de derivatie cu CLP pentru cablul de alimentare al PC nou. Din separatoarele verticale se pleaca cu MT LES 20 kV de sectiune de 3x1x185 mmp 2x40m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trifazat existent se va desfiinta, si impreuna cu grupul de masura se vor preda catre UO MTJT.</t>
  </si>
  <si>
    <t>25829857</t>
  </si>
  <si>
    <t>PT 265 COSTINESTI</t>
  </si>
  <si>
    <t>A20 4305 AVICOLA 1- LUMINA CT</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</si>
  <si>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Solutie 2: Racordare in sistem intrare-iesire in LEA 20 kV 4305 alimentata din statia 110/20 kV Lumina ?,,pe tarif de racordare pentru realizare racord intrare - iesire in LEA 20kV 4305 din st LUMINA in deschiderea dintre stalpii 16 si 17 (numerotati de la separatorul STD11839 spre capatul liniei): ?,, ?,, ? Racord 20kV ?,,demolare stalpi nr.16 si 17 aferenti LEA 20kV 4305 din st LUMINA ?,,plantare 2 stalpi speciali de racord MT nr.16 si 17 (care vor prelua rolul stalpiilor nr.16, respectiv 17, existenti) stalpi echipati cu: consola de întindere MT; lan?uri duble de întindere cu izolatoare compozit; separator STEPNV 24kV; set desc?rc?toare cu ZnO 20 kV; set capete terminale 20 kV de exterior performante;priza de Pamant Rp&lt;4ohmi, PC proiectat in anvelopa de beton amplasat langa LEA 20kV 4305 echipat cu: 2 celule de linie 20kV motorizate cu echipament de comutatie in SF6 echipate cu separator de sarcina si CLP care se vor integra in sistemul de telecontrol existent; ?,,celula de masura motorizata UT cu separator si grup de masura format din doua transformatoare de tensiune 20/0,1kV, clasa de precizie 0,2,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?,,integrarea in telecontrol a celulelor de linie si masura din PCproiectat prin montarea de RGDAT - 3 buc, UP 2020 LITE-1 buc, baterii acumulatori - 2 buc, TSA-1 buc, Router Rugged pentru comunicatii 4G - CISCO IR1101, Switch-uri rugged CISCO IE-4000-8S4G-E, dulap pentru echipamente de telecomunicatii FT-045_TLC-M_ed02 - TIP B si accesoriile de conectica: Modul SFP CISCO GLC_FE- 100LX-RGD de tip SM, FT-277_MAT ? 3 buc, Patch-cord duplex LC/PC ? E2000 APC, 2m ? 3 buc, Patch-cord ftp cat. 6e (lungime 1 m), Patch-cord ftp cat. 6e (lungime 10 m).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 ?,, -demontare conductor intre stalpii proiectati -pozare LES 20kV cu cablu tip XLPE 3x(1x185mm2) pe o distanta de aproximativ 48 m intre stalpul nr.16 proiectat si celula sosire in PC 20kV proiectata respectiv de 33 m intre celula de linie din PC 20kV proiectata si stalpul nr.17 proiectat. ? PC 20kV proiectat Achizitia si montarea contorului revin in sarcina Operatorului de Distributie. Punctul de conexiune va fi cu acces din domeniu public. Terenul pe care se va amplasa PC va fi pus la dispozitia Retele Electrice Romania cu drept de uz, superficie si servitute pe toata durata existentei instalatiei electroenergetice. De asemenea, pentru terenul aferent traseului de cablu 20 kV dintre stalpul nr.16 existent si drumul de exploatare asfaltat, respectiv pentru terenul aferent stalpului nr.17, beneficiarul sa puna la dispozitia Retele Electrice Romania cu drept de uz, superficie si servitute pe toata durata existentei instalatiei electroenergetice.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intre celula de masura din compartimentul de racordare si celula cu interupator din compartimentul utilizatorului; ?,,Montare LES 20kV de 3x95 mmp Al intre PC 20kV proiectat si CEF Mihail Kogalniceanu 0,399 MW in lungime de cca. 0,8 km; ?,,Realizare Dispozitivul general (DG) - celula sosire cu intrerupator automat si separator in compartimentul utilizatorului cu urmatoarele protectii: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 ?,,Realizare Dispozitiv de Interfata (DI) avand scopul de a garanta separarea instalatiei de producere de reteaua de distributie in caz de intrerupere de la retea.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in compartimentul utilizatorului, dupa intrerupatorul general (DG), spre producator. ?,,Realizare priza de pamant aferenta punctului de conexiune; ?,,Montare analizor pentru monitorizarea calitatii energiei electrice; ?,,LES 20kV intre PC 20kV proiectat si centrala CEF in lungime de 0,80 km ?,,Posturi trafo si tablouri jt aferente centralei cu P unitar trafo ? 2000kVA ?,,Asigurare accesului la PC 20kV proiectat pentru OD. ?,, ?,, ?,, Sistemul de protectie de interfata (SPI) asociat dispozitivului de interfata cuprinde: In compartimentul utilizator, se vor instala traductoarele de putere activa P, putere reactiva Q, frecventa f si tensiune U montate in compartimentul utilizator. Acestea se vor racorda in circuitele de masura al transformatoarelor de curent si de tensiune. Semnalele de iesire ale traductoarelor, impreuna cu cel de pozitie al dispozitivului general DG, vor fi disponibile intr-un sir de cleme. De la sirul de cleme pana la UP 2020 LITE amplasat in compartimentul Retele Electrice Romania, semnalele vor fi transmise printr-un cablu special ecranat, care va face parte impreuna cu traductoarele, din instalatia de utilizare. Asigurare accesului la PC 20kV proiectat pentru Retele Electrice Romania. Materialele si echipamentele care se utilizeaza la realizarea lucrarilor de racordare trebuie sa fie noi, omologate sau certificate, dupa caz, in conformitate cu procedurile aplicabile Retele Electrice Romania. Celelalte materiale si echipamente, pentru care nu sunt elaborate specificatii tehnice unificate, trebuie sa fie noi, compatibile cu starea tehnica a instalatiei, sa indeplineasca cerintele specifice de fiabilitate si siguranta.</t>
  </si>
  <si>
    <t>19826240</t>
  </si>
  <si>
    <t>A20 IRIGATII 2-DRAGOS VODA CL</t>
  </si>
  <si>
    <t>Alimentarea cu energie electrica a obiectivului se va realiza prin construirea unui PTab nou ce se va racorda radial din LEA 20kV Irigatii 2 Dragos Voda, statia electrica 110/20kV Dragos Voda, din racord PTA 1637 Socoale, prin inlocuirea stalpului nr.1 inainte de SPTA 1637 cu un stalp nou tip 14F. Stalpul se va monta in fundatie turnata, echipat cu consola coronament semiorizontal de intindere din otel zincat cu lanturi duble de izolatoare, separator vertical, descarcatori cu oxid de zinc si priza de impamantare cu R&lt;4ohmi. Din stalpul nr.1 nou proiectat, se va construi un racord subteran in profil A cu cablu 20kV tip AR4H5EX 3x1x185 mmp, in lungime de 200m pana la un PTab nou montat pe domeniul public. PTab-ul va fi echipat cu o celula de linie LE, loc pentru montarea in viitor a unei celule de linie LE, o celula trafo, trafo de putere de 400 kVA. Din celula trafo pana in bornele de JT trafo de putere se va monta un set legaturi trafo de 10m. Din bornelede JT trafo, se va monta o coloana noua JT cu cablu monopolar de sectiune 4x(1x150)mmp in lungime de 10m pana la un tablou JT echipat cu intrerupator In=630A. Din bornele intreruptorului se va realiza un bransament trifazat pozat prin tub de protectie in profil A cu un cablu de sectiune 3x240+150N mmp in lungime de 10m pana la un BMPTS1 tip monobloc, echipat cu separator si intrerupator JT automat de 350A si ansamblu TC-uri 125/5A+400%. Cutia se va monta pe un soclu incastrat in fundatie de beton langa PTab nou. Pentru materialele, echipamentele utilizate la realizarea instalatiei de racordare se vor respecta prevederile prescriptiile RER editiile in vigoare.</t>
  </si>
  <si>
    <t>25805386</t>
  </si>
  <si>
    <t>PTA 664 STATIE DE EPURARE VALEA NUCARILO</t>
  </si>
  <si>
    <t>Se va inlocui BMPT-ul existent pe suport la sol amplasat langa PTA 665-GOSPODARIE DE APA VALEA NUCARILOR, cu un FDCP 2T 180 A echipat cu ansamblu reductori 125/5A si doua grupuri de masura in montaj semidirect. In FDCP se va monta contorul existent pentru GOSPODARIA DE APA VALEA NUCARILOR si in al doilea compartiment se va monta contorul trifazic in montaj semidirect pentru centrala fotovoltaica. Contorul tip SmartMeter bidirectional CERT1 se va monta de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</si>
  <si>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25940521</t>
  </si>
  <si>
    <t>PTA 2686 CHIRNOGI</t>
  </si>
  <si>
    <t>-Alimentarea cu energie electrica se face din bornele 0,4kV PTA 2686 prin bransament trifazat cu executarea urmatoarelor lucrari: Lucrari pe tarif de racordare: - Din borne 0,4kV trafo PTA 2686, se va monta o coloana noua JT realizata cu cablu monopolar 4x(1x240mmp) in lungime de 8m,ce va alimenta o CD 0,4kV noua securizata, unificata, cu intreupator de 630A, amplasata pe stalpul PTA nr.2686. Din intreupatorul nou, se va racorda cu cablu montat subteran in profil A in lungime de 7m cablu monopolar 4x(1x240mmp) din care 3m pozat subteran), pana la un BMPTS1 tip monobloc, echipat cu separator si intrerupator JT automat de 630A cu Ir=0,7 echipat cu TC-uri 125/5A +400%. Cutia se va monta pe un soclu incastrat in fundatie de beton la 2m de PTA 2686. In BMPTS1 se va monta contor electronic trifazat in montaj semidirect de catre Retele Electrice Romania SA. BMPTS1 si contorul vor fi puse la dispozitie de catre Retele Electrice Romania SA. Costul mediu pentru realizarea unui bransament trifazat din LES 0,4kV este de 2060lei.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</si>
  <si>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25819675</t>
  </si>
  <si>
    <t>PTA 3034 DICHISENI</t>
  </si>
  <si>
    <t>Din bornele de JT ale trafo de putere aferent PTab nou nontat pe lucrari intarire retea, se va poza o coloana de JT realizata cu cablu monopolar 4x(1x240mmp) in lungime de 10m care va alimenta un tablou de JT echipat cu intrerupator automat de 630A si o placa de inchidere. Din intrerupatorul automat de 630A nou montat, se va executa o LES de JT cu cablu monopolar 4x(1x240mmp) in lungime de 15m care va alimenta un BMPTS1 500A cu Ir=0&lt;(&gt;,&lt;)&gt;9 echipat cu transformatori de curent TC-uri 125/5+400%. Montare masura in BMPTS1. BMPTS1 si contorul vor fi puse la dispozitie de catre Retele Electrice Romania SA. Costul mediu pentru realizarea unui bransament trifazat din firida 0,4kV este de 2060lei.</t>
  </si>
  <si>
    <t>25820035</t>
  </si>
  <si>
    <t>A20 6505 SARAIU- HARSOVA CT</t>
  </si>
  <si>
    <t>Alimentarea cu energie electrica se va realiza prin proiectarea si executarea unui punct de conexiuni radial conform normelor unificate RER in vigoare racordat pe medie tensiune in LEA 20 kV L 6505, intre ST1 12851 si racord PTA 1468, prin montare stalp 14G nou echipat cu o consola de derivatie si realizarea unei derivatii 3x35 mmp in lungime de 20 m pana la un stalp nou 14G echipat cu separator vertical cu CLP pentru cablul de alimentare al PC nou. Din separatorul vertical se pleaca cu LES 20 kV de sectiune de 3x1x185 mmp 1510 m (10 m pozat pe stalp, 1500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300m, este necesar montarea de protectii homopolare directionate de punere la pamant.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</si>
  <si>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26045072</t>
  </si>
  <si>
    <t>A20 DICHISENI-CALARASI CL</t>
  </si>
  <si>
    <t>Alimentarea cu energie electrica a locului de consum si producere se va realiza prin alimentare radiala din ax LEA 20kV Dichiseni, prin montarea unui stalp 12F in fundatie turnata intre stalpii nr.129 si nr. 130, echipat cu consola metalica, izolatori compozit si o consola de derivatie cu izolatori compozit. La 10m de stalpul nr.1 nou plantat se va monta un stalp nr.2 tip 12F echipat cu consola metalica, izolatori compozit, separator vertical, consola cu descarcatori ZnO, doua prize de impamantare&lt;4ohmi separate de la aparataj si de la descarcatori. Intre stalpul nr.1 si nr.2 se va poza LEA 20kV cu conductoare OlAl 70mmp in lungime de 10m. Din stalpul nr.2 se va executa o LES 20kV in pamant vegetal cu cablu 1x3x185mmp in lungime de 20m pana la limita de proprietate producator unde se va monta un PTab nou pe proprietate producator cu acces din domeniul public. PTab va fi echipat cu o celula de linie LE, loc de montare in viitor a unei celule de linie LE, celula transformator, trafo 400kVA. Din bornele de JT ale trafo de putere se va poza o coloana de JT realizata cu cablu monopolar 4x(1x240mmp) in lungime de 10m care va alimenta un tablou de JT echipat cu intrerupator automat de 630A si o placa de inchidere. Din intrerupatorul automat de 630A nou montat, se va executa o LES de JT cu cablu monopolar 4x(1x240mmp) in lungime de 15m care va alimenta un BMPTS1 500A cu Ir=0,8 echipat cu transformatori de curent TC-uri 125/5+400%. Montare masura in BMPTS1. BMPTS1 si contorul vor fi puse la dispozitie de catre Retele Electrice Romania SA.</t>
  </si>
  <si>
    <t>25438615</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</si>
  <si>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</si>
  <si>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PTA 134 CENTRU TOPOLOG L 9703</t>
  </si>
  <si>
    <t>25914657</t>
  </si>
  <si>
    <t>25913853</t>
  </si>
  <si>
    <t>A20 9702- TOPOLOG TL</t>
  </si>
  <si>
    <t>25914295</t>
  </si>
  <si>
    <t>PTA 133 SAT 2 TOPOLOG L 9703</t>
  </si>
  <si>
    <t>25914750</t>
  </si>
  <si>
    <t>A20 9906- MACIN TL</t>
  </si>
  <si>
    <t>Alimentarea cu energie electrica se va realiza prin proiectarea si executarea unui punct de conexiune, racordat in sistem intrare, in LEA 20 kV 9906 din stalpul nr.31 derivatie PTA 34 Greci, prin realizarea unei derivatii OlAl 70 mmp in lungime de 10 m, pana intr-un stalp nou echipat cu separator vertical cu CLP. Din stalpul cu separator vertical se va pleca in LES MT cu cablu de sectiune 185 mmp in lungime de aproximativ 350 m, pozat in canalizatie tip A si B Enel, in functie de traseu, pana la punctul de conexiune nou ce va fi amplasat pe domeniul public. Cablul va fi montat in tub de protectie pliabil d=160mm. Pentru racordarea cablului 20kV la celulele de linie din PC se vor monta terminale de interior 20kV GSCC005. Punctul de conexiuni va fi prevazut cu: Compartiment Retele Electrice Romania echipat cu: - o celula de linie 20kV, tip LE echipate conform ultimelor specificatii, cu separator de sarcina IMS, motorizata si cu actionare manuala, cu separator de punere la pamant ST, detector prezenta tensiune; se va prevedea un loc liber pentru inca o celula de linie; - o celula de masura UTM, echipata cu doua transformatoare de tensiune 20/0,1kV,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57,7/100V, (5-6) A, clasa de precizie 0,2 s, montaj indirect, cu curba de sarcina, RS232 si modem sub capac, pentru integrarea in sistemul de telecitire existent la zona MT/JT. In acest compartiment are acces atat operatorul de distributie, cat si consumatorul. Contorul se va monta in nisa cu vizor pe peretele punctului de conexiuni. Nisa va avea posibilitatea de incuiere cu lacat si posibilitatea de sigilare. Contorul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Se vor prevedea: o protectie de curent temporizata cu doua trepte si o protectie maximala homopolara de curent. - transformatorul de putere 20/0,4 kV care se va dimensiona conform puterii solicitate.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Unitatile de producere clasa A (U &lt; 110 kV ?i 0.8 kW ? P &lt; 1MW) cu injectie in retea, indiferent de nivelul tensiunii retelei la care sunt racordate, vor avea toate documentele necesare racordarii iar invertoarele se regasesc pe lista celor conforme cu cerintele Ordinului 228-2018 . Unitatile de producere cu putere mai mare de 27 kW cu injectie, racordate in reteaua JT vor avea si un dispozitiv SPI (sistem de protectie de interfata) separat pentru asigurarea fiabilitatii deconectarii de la reteaua distribuitorului in conditii de defect sau disparitie a tensiunii in reteaua JT de distributie. Cu ocazia probelor de punere in functie vor fi verificate cu strictete functiile de antiinsularizare si functia de deconectare de la retea in caz de defecte in reteaua de distributie. Vor fi verificate de asemenea toate functiile de protectie de interfata SPI. Functia de antiinsularizare va deconecta instalatia de producere de reteaua de distributie pentru a evita probleme de securitate a muncii si de calitate a serviciului dedistributie. Deconectarea in caz de defecte in reteaua de distributie va evita alimentarea defectului de catre instalatia de producere a utilizatorului. In perioada de probe va fi instalat un analizor de calitate a energiei electrice pentru o perioada de cel putin o saptamana. Acest analizor va certifica faptul ca unitatea de producere nu influenteaza calitatea parametrilor energiei electrice distribuite si implicit nu deranjeaza ceilalti utilizatori racordati la reteaua electrica de distributie. Aceste unitati vor fi integrate in sistemul SCADA OD cu urmatoarele informatii: -P, Q, U, f -Pozitie DG Dispozitivul general separ? întregul sistem al utilizatorului de re?eaua MT a distribuitorului în cazul unui defect dup? punctul de racordare (defect intern). DG: ?nu trebuie sa declanseze la defecte in instalatia distribuitorului; ?trebuie s? sa declanseze la defecte in instala?ia utilizatorului. Utilizatorul solicit? Distribuitorului valoarea curentului de scurtcircuit la care DG trebuie s? declanseze. DG trebuie s? fie întotdeauna prezent. SE VA INSTALA UN DISPOZITIV DE INTERFATA CARE ARE ROLUL DE A SEPARA INSTALATIA DE UTILIZARE DE CEA DE DISTRIBUTIE. DISPOZITIVUL ASIGURA EVITAREA ALIMENTARII RETELEI DE JOASA DE CATRE INSTALATIA PRODUCATORULUI ATUNCI CAND SURSA DIN SISTEM A DISPARUT SAU ALIMENTAREA RETELEI DE JT DE DISTRIBUTIE DE CATRE INSTALATIA PRODUCATORULUI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a. Conditii specifice pentru racordare: IN CAZUL GRUPURILOR RACORDATE LA RETEA CE NU VOR SA DEBITEZE, DISPOZITIVELE DE INTERFATA TREBUIE SA AIBA INCLUSA SI FUNCTIE DE PUTERE INVERSA. INVERTOARELE VOR AVEA SI FUNCTIA LVRT (LOW VOLTAGE RIGHT TROUGH) ACTIVATE. UTILIZATORUL VA PREZENTA DATE DE CERTIFICARE A INVERTORULUI DE CATRE O ENTITATE SPECIALIZATA ALATURI DE DATELE PREVAZUTE IN ORD 228.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 UTILIZATORUL NU DETINE SISTEME DE STOCARE A ENERGIEI ELECTRICE - UTILIZATORUL ACESEAZA PROGRAMUL DERULAT PRIN AFM</t>
  </si>
  <si>
    <t>25969915</t>
  </si>
  <si>
    <t>25912096</t>
  </si>
  <si>
    <t>25913564</t>
  </si>
  <si>
    <t>25914518</t>
  </si>
  <si>
    <t>PTA 165 SAT FAGARASUL NOU L 9705</t>
  </si>
  <si>
    <t>25914909</t>
  </si>
  <si>
    <t>25914980</t>
  </si>
  <si>
    <t>PTA 245 SAT 2 SAMBATA NOUA L 9703</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</si>
  <si>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</si>
  <si>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25915089</t>
  </si>
  <si>
    <t>S20 5610- CERNAVODA CT</t>
  </si>
  <si>
    <t>Conform cererii depuse, SOCIETATEA NATIONALA NUCLEAR ELECTRICA SA solicita: - instalare sistem de conversie a energiei solare in energie electrica in zona rezidentiala Campus CNE, compus din 1024 panouri fotovoltaice cumuland o putere instalata de 455,68 kW si o putere maxima ce poate fi evacuata de 455,68kW; - spor de putere pentru puterea maxim? ce poate fi absorbit? din re?ea, de la 1980 kW aproba?i prin ATR nr. 106/17.06.2003, la o putere maxim? simultan? ce poate fi absorbit? din re?ea de 1980,77 kW; - sporul de putere de 0,77kW reprezinta puterea maxima simultan absorbita, solicitata pentru serviciile interne ale instalatiei de producere. Modificarile tehnice aduse in instalatia de utilizare nu genereaza modificari in instalatia de racordare existenta si sunt compatibile cu grupul de masurare existent, prevazut pentru inregistrarea consumului de energie electrica. Pentru transformarea locului de consum in loc de producere si consum, nu sunt necesare lucrari suplimentare pe Tarif de Racordare. Nu se fac modific?ri de natura tehnic? in instalatiile de racordare. Se p?streaz? solu?ia de racordare existent? conform ATR nr. 106/17.06.2003: - punctul de racordare va fi definit în continuare la 20kV in SIT 110/20kV Cernavoda si L5605/20kV PTM 2 CNE; - punctul de m?sur? va fi definit în continuare la nivelul de tensiune 20 kV, in/ la celula de masura ? PC; - punctul de delimitare va fi definit în continuare la nivelul de tensiune de 20kV, la capetele terminale ale LES plecare din celula de masura spre compartimentul utilizatorului din PC L5610 si capetele terminale ale LES plecare din celula de masura spre compartimentul tuilizatorului din PT Specialisti Sosire L5605. M?surarea energiei electrice se realizeaz? prin: contori electronici trifazati in montaj indirect, cu curba de sarcina, RS232 ?i modem sub capac, pentru integrare în sistemul de telecitire existent pentru Zona Re?ea Dobrogea. In celula UTM exista TT 20/0,1kV si TC 200/5A. Se vor mentine grupul de masura si contorul existent.Contorul va fi programat bidirectional (va masura atat consumul de energie electric? din re?ea (energia activ? ?i reactiv? consumat?) dar ?i energia injectat? în re?ea).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Protectia la supratensiuni si protectia diferentiala fac parte din instalatia de utilizare a utilizatorului si se vor realiza pe cheltuiala acestuia cu o firma autorizata de ANRE. Se va depune la UO MT JT dosarul de executie al instalatiei interioare. Dupa punerea in functiune a centralei fotovoltaice este necesara efectuarea de masuratori, pentru verificarea incadrarii in limitele normate, atat pentrufenomenul de fliker, cit si pentru regimul deformant. In cazul in care nu sunt respectate conditiile de calitate a energiei electrice, se impune luarea de masuri locale pentru incadrarea indicatorilor de calitate in limite normate, in caz contrar centrala fotovoltaica nu va functiona. Lucrarile necesare pentru incadrarea indicatorilor de calitate a energiei electrice, in limite normate se vor realiza pe cheltuiala beneficiarului; Pentru conditii diferite de cele normale (de incident), centrala fotovoltaica trebuie sa contribuie la siguranta personalului de exploatare si public, precum si la evitarea deteriorarii echipamentului conectat la retea; Prin cuplarea la retea a centralei fotovoltaice nu trebuie sa se depaseasca capacitatea nici unui element de retea,(avind in vedere cresterea de tensiune la conectare) sau nivelul dimensionat la scurtcircuit; Racordarea centralei fotovoltaice se va face in conformitate cu Ordinul ANRE 51/2019. In vederea puneriisub tensiune a locului de consum/producere solicitat, utilizatorul va depune, la UO MT-JT Medgidia, dosarul instalatiei electrice de utilizare intocmit de catre o unitate atestata de ANRE. SC Retele Electrice Romania SA va realiza racordarea locului de consum/producere doar dupa depunerea dosarului instalatiei electrice de utilizare la UO MT-JT Medgidia si doar dupa ce noul client isi obtine (daca este cazul)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conform Ord. ANRE nr. 228 din 28 decembrie 2018 actualizat.</t>
  </si>
  <si>
    <t>25239401</t>
  </si>
  <si>
    <t>7.Retele Electrice Dobrogea SA (fosta E-Distributie Dobrogea SA )</t>
  </si>
  <si>
    <t>8.Retele Electrice Muntenia SA (fosta E-Distributie Muntenia SA)</t>
  </si>
  <si>
    <t>9.Retele Electrice Banat SA (fosta E-Distributie Banat SA</t>
  </si>
  <si>
    <t>7.Retele Electrice Dobrogea SA (fosta E-Distributie Dobrogea SA)</t>
  </si>
  <si>
    <t>8.Retele Electrice Muntenia SA ( fosta E-Distributie Muntenia SA)</t>
  </si>
  <si>
    <t>9.Retele Electrice Banat SA (fosta E-Distributie Banat SA )</t>
  </si>
  <si>
    <t>7.Retele Electrice Dobrogea SA (fosat E-Distributie Dobrogea SA)</t>
  </si>
  <si>
    <t>8.Retele Electrice Muntenia SA (fosta  E-Distributie Muntenia SA)</t>
  </si>
  <si>
    <t>9.Retele Electrice Banat SA (fosta  E-Distributie Banat SA )</t>
  </si>
  <si>
    <t>Wind Park Renewables SRL</t>
  </si>
  <si>
    <t>CEE Cilibia</t>
  </si>
  <si>
    <t>Verbund Wind Power Romania SRL</t>
  </si>
  <si>
    <t>CEM Alpha Wind Nord(CEE 81,3 MW existenta si IS 48,4 MW)</t>
  </si>
  <si>
    <t>statie noua 400 kV Pogoanele 2 racordata în LEA 400 kV Cernavoda-Stalpu</t>
  </si>
  <si>
    <t>Statia 400 kV Rahman</t>
  </si>
  <si>
    <t>10/3572</t>
  </si>
  <si>
    <t>12/3542</t>
  </si>
  <si>
    <t>ATR Actualizare</t>
  </si>
  <si>
    <t>Beta Power Energy SRL</t>
  </si>
  <si>
    <t>CEM Stefan Cel Mare</t>
  </si>
  <si>
    <t>Sun Green Renewables SRL</t>
  </si>
  <si>
    <t>statie noua 400 kv Pogoanele 2</t>
  </si>
  <si>
    <t>11/3573</t>
  </si>
  <si>
    <t>statia 110 kV Gutinas</t>
  </si>
  <si>
    <t>6/2547</t>
  </si>
  <si>
    <t>Gheorgheni Storage Project SRL</t>
  </si>
  <si>
    <t>IS Gheorgheni</t>
  </si>
  <si>
    <t>statia 110 kV Gheorgheni</t>
  </si>
  <si>
    <t>8/3297</t>
  </si>
  <si>
    <t>CEF Galbinasi</t>
  </si>
  <si>
    <t xml:space="preserve">statie noua 220 kV Vulturu racordată în LEA       220 kV Barbosi - Focsani Vest </t>
  </si>
  <si>
    <t>Afenex Renergy 1 S.R.L</t>
  </si>
  <si>
    <t>IS Bradu</t>
  </si>
  <si>
    <t>statia 400/220/110 kV Bradu</t>
  </si>
  <si>
    <t>22/8882</t>
  </si>
  <si>
    <t>Naxxar Wind Energy Project Zenon S.R.L</t>
  </si>
  <si>
    <t>CEE Tudor Vladimirescu</t>
  </si>
  <si>
    <t>Brăila</t>
  </si>
  <si>
    <t>statia 400/220/110 kV Lacu Sărat</t>
  </si>
  <si>
    <t>24/8883</t>
  </si>
  <si>
    <t>Crisana Concept Energy S.R.L</t>
  </si>
  <si>
    <t>CEM Avram Iancu</t>
  </si>
  <si>
    <t>ORASUL CORABIA</t>
  </si>
  <si>
    <t>CEF ORASUL CORABIA</t>
  </si>
  <si>
    <t>Stalp tip SC15006 nr. 6 al RAC 20kV PTA SAT TUDOR VLADIMIRESC din LEA 20 kV  STUDINA-CORABIA;</t>
  </si>
  <si>
    <t>Reconductorare LEA 110kV Corabia-Turnu Magurele; LEA110KV Coteana-Draganesti-Olt; LEA 110KV CHE Draganesti-Draganesti- Olt; LEA 110KV Iancu Jianu-Bals; LEA 110KV Slatina Nord- Curtisoara; LEA 110KV Iancu Jianu-Dragasani; LEA 110KV CHE Ipotesti-Milcov. Termenul de finalizare al lucrarilor de intarire retea este de 120luni de la achitarea tarifului de racordare.</t>
  </si>
  <si>
    <t>PIF estimat la 10.02.2026</t>
  </si>
  <si>
    <t>WAREHOUSES DE PAUW ROMANIA SRL</t>
  </si>
  <si>
    <t>CEF WAREHOUSES DE PAUW ROMANIA SRL</t>
  </si>
  <si>
    <t>Celula de racord 20kV "WDP 1" din PC Faurecia Budesti [DS-TS-247062-7005]</t>
  </si>
  <si>
    <t>PIF estimat la 31.01.2035</t>
  </si>
  <si>
    <t>A.Pentru transmiterea informatiilor aferente calitatii energiei catre sistem SCADA DEO SA, in punctul de conexiune PC FAURECIA se vor monta urmatoarele echipamente: Analizor energie electrica conform specificatii DEO SA, integrabil in sistemul de monitorizarecalitatea energiei. Alimentarea noilor echipamentelor se va realiza din TSI 2kVA existent in PC
Faurecia. B. Pentru masurarea energiei electrice produse de CEF este necesara inlocuirea TT si TC existente in celula de masura PC Faurecia cu TC 100/5/5A si TT 20/2x0.1kV cu clasa de precizie 0.2s respectiv 0.2. C. Inlocuire releu de protectie existent in celula de plecare spre PTCZ 1 Faurecia cu releu de protectii conform specificatii DEO SA. . Termenul de realizare a lucrarilor de intarire este de 12 luni.Sunt necesare lucrari de intarire pentru respectarea criteriului N-1 elemente in functiune la care noua CEF aduce un aport pozitiv, in RET transelectrica: Montare T 2 Stuparei 220/110kV la 250 MVA; Montare T 2 Raureni 220/110kV la 250 MVA. Termenul estimat de realizare a lucrarilor de intarire este de 120 luni de la data achitarii tarifului de racordare de catre tilizator. Puterea maxim simultan ce poate fi evacuata fara realizarea lucrarilor de intarire retea este:0MW.</t>
  </si>
  <si>
    <t>RAD ELECTRICA SRL</t>
  </si>
  <si>
    <t>CEF RAD ELECTRICA SRL</t>
  </si>
  <si>
    <t>La stalpul nr. 6 existent al racordului 20 KV PTA CAP CATANE alimentat din LEA 20 kV Bailesti-Irigatii Covei</t>
  </si>
  <si>
    <t>PIF estimat la 14.02.2036</t>
  </si>
  <si>
    <t xml:space="preserve">Lucrari de intarire specifice:Pentru racordarea CEF la LEA DERIVATIE 20 KV PTA CAP CATANE , se vor executa următoarele lucrări:
- Demontare separator SD 13-400 aferent LEA 20kV Bailesti - Malaeni
- Echipare stalp existent cu reanclansator telecomandat 25kV- 630A-125kA-(Recloser), echipat conform ST Nr.67 valabil de la data 01.08.2017.  Termen estimat de realizare lucrari intarire retea specifica este de 12 luni de la data achitarii tarifului de racordare de catre utilizator. Puterea maxim simultan ce poate fi evacuata fara realizarea lucrarilor de intarire retea specifice prezentate in acest capitol este de: 0MW.;Lucrari de intarire retea(generale): La N elemente:
- Reconductorare LEA 110 kV Șimnic-Craiovița ( 9,8 km ) - conductoare tip ACCC 185mmp - capacitate 850A ; -
Reconductorare LEA 110 kV Motru-Huşnicioara (23,4 km)- conductoare tip ACCC 185mmp - capacitate 850A ; -
Reconductorare LEA 110 kV Burila Mică-Vânju Mare circ. 1 (25 km)-conductoare tip ACCC 185mmp - capacitate 850A ; - Reconductorare LEA 110 kV Burila Mică-Vânju Mare circ. 2 (25 km)-conductoare tip ACCC 185mmp - capacitate 850A ; -
Reconductorare LEA 110 kV Huşnicioara-Banovița (20,6 km)- conductoare tip ACCC 185mmp - capacitate 850A ; -
Reconductorare LEA 110 kV Vânju Mare-Banovița (31,5 km)- conductoare tip ACCC 185mmp - capacitate 850A ; -
Reconductorare LEA 110 kV Ișalnița-Băilești (54,2 km)- conductoare tip ACCC 185mmp - capacitate 850A
La N-1 elemente:
- Reconductorare LEA 110 kV Craiovița-Ișalnița (9,4 km) - conductoare tip ACCC 185mmp - capacitate 850A; - Reconductorare LEA 110 kV Jilţ-Roșiuța (17,1 km) -conductoare tip ACCC 185mmp
- capacitate 850A ; - Reconductorare LEA 110 kV Motru-Roșiuța (1,3 km) -conductoare tip ACCC 185mmp - capacitate 850A ; - Reconductorare LEA 110 kV Filiaşi-Banovița (86 km) -conductoare tip ACCC 185mmp - capacitate 850A ; - Reconductorare LEA 110 kV Ostrovu Mare-Burila Mică (27,8 km) -conductoare tip ACCC 185mmp - capacitate 850A. Din calculul variațiilor de tensiune în rețeaua MT a rezultat faptul că preluarea prin LEA 20 kV Băilești-Mălăeni nu poate fi realizată, caz în care CEF va fi deconectată de la sistem. Puterea care se poate evacua din CEF Băilești Catane până la realizar a lucrărilor de întărire este 0 MW.Durata de realizare a lucrarilor de intarire retea la N elemente este de 120 de luni de la data achitarii tarifului de racordare . </t>
  </si>
  <si>
    <t>PIF estimat la 05.07.2037</t>
  </si>
  <si>
    <t xml:space="preserve">
 Extinderea barelor 110kV cu un pas de celula pe un teren ce va fi asigurat de investitor în exteriorul stației 110/20kV Plenita (in continuare celulei 110kV racord CEM Plenita Sud), care va fi pus la dispozitia de catre distribuitor cu drept de uz, superficie si servitute, prin grija beneficiarului;  - celula de 110 kV plecare spre utilizator echipata complet cu intrerupator 1600A, 123kV, 31,5kA, separator de bara 110kV, separator de linie 110kV si grup de masura (contorul si montajul de catre OD); punctul de delimitare a instalatiilor OD de cele ale utilizatorului se va realiza la capetele terminale LES plecare din celula de masura catre utilizator; - celula va fi integrata in sistemul existent de circuite secundare, servicii interne si telecontrol;  - montare analizor pentru monitorizarea calitatii energiei electrice; Echipamentul trebuie sa asigure in principal cerintele tehnice din specificatiile RE;  - completare priza de pamant in statia 110/20kV Plenita;  - relee de protectii grupa 1 si grupa 2 aferente centralei analizate se vor monta in dulapul nou instalat in statia 110/20kV Plenita;  - contorul de masura si analizorul se vor monta intr-o cutie de cleme, dimensioanta si executata pentru montajul in exterior ce a fost inclusa in lista de echipamente.  - Montare celula de linie complet echipata in statia 110/20 Plenita pe celula LEA 110kV Cetate echipata complet cu intrerupator 1600A, 123kV, 31,5kA, separator de bara 110kV, separator de linie 110kV, 3xtransformatoare de curent si 3xtransformatoare de tensiune. - Montare protectii diferentiale pentru LES 110 kV intre statia 110/20kV Plenita si CEM.</t>
  </si>
  <si>
    <t xml:space="preserve">Celula de 110 kV plecare spre utilizator echipata complet cu intrerupator 1600A, 123kV, si grup de masura (contorul si
montajul de catre OD); punctul de delimitare a instalatiilor OD de cele ale utilizatorului se va realiza la capetele terminale LES plecare din celula de masura catre utilizator; -celula va fi integrata in sistemul existent de circuite secundare, servicii interne si telecontrol; -montare analizor pentru monitorizarea calitatii energiei electrice; Echipamentul trebuie sa asigure in principal cerintele tehnice din specificatiile RE; -completare priza de pamant in statia 110/20kV Plenita; -relee de protectii grupa 1 si grupa 2 aferente centralei analizate se vor monta in dulapul nou instalat in statia 110/20kV Plenita; -contorul de masura si analizorul se vor monta intr-o cutie de cleme, dimensioanta si executata pentru montajul in exterior ce a fost inclusa in lista de echipamente. -Montare celula de linie complet echipata in statia 110/20 Plenita pe celula LEA 110kV Cetate echipata complet cu intrerupator 1600A, 123kV, 31,5kA, separator de bara 110kV, separator de linie 110kV, 3xtransformatoare de curent si 3xtransformatoare de tensiune. Montare protectii diferentiale pentru LES 110 kV intre statia 110/20kV Plenita si CEM.
</t>
  </si>
  <si>
    <t>PRIMARIA MUNICIPIULUI CARACAL</t>
  </si>
  <si>
    <t>CEF PRIMARIA MUNICIPIULUI CARACAL</t>
  </si>
  <si>
    <t>la stalpul nr. 25 A nou proiectat in axul LEA 20 KV CARACAL VEST-PA HCC</t>
  </si>
  <si>
    <t xml:space="preserve">Lucrari de intarire retea SPECIFICE realizate in instalatiile Distributie Energie Oltenia SA la N elemente in functiune: Se va planta un stalp nou proiectat 25 A in axul LEA 20 KV CARACAL VEST-PA HCC, tip SC 15014 echipat cu CSO 1100, izolatori dubli de sustinere, priza de pamant cu Rpp mai mic decat 4 Ohmi. Se vor realiza legaturi de sustinere in axul LEA 20 KV CARACAL VEST-PA HCC.  Termenul de finalizare al lucrarilor de intarire retea este de 36luni de la achitarea
tarifului de racordare. LUCRARI PENTRU REALIZAREA LIMITARII OPERATIONALE: In statia 110/20kV CARACAL VEST se va monta un dulapu de automatizare ce va fi echipat cu:-Sir de cleme pentru a permite culegerea informatiei de echipament primar deconectat de la ambele niveluri de tensiune ale celulei, precum si o rezerva de 20 % pentru situatia in care pentru functionarea sistemului este neecsara culegerea de informatii suplimentare din celula monitorizata; -RTU- 2 bucati pentru asigurarea redundantei sistemului; -Elemente de interfata pentru testare si afisaj; -Sir cleme pentru alimentarea din doua surse de curent operativ si AAR care sa realizeze trecerea intre ele fara pauza; -UPS pentru asigurarea functionarii echipamentului cel putin 24 h in situatia pierderii alimentarii; -Modul GSM pentru asigurarea comunicatiei intre echipamentele instalate; -Media convertor pentru legatura prin FO intre dulapul ALO si camera de comunicatii a Statiei (atat in dulap cat si in camera de comunicatii a Statiei); Echipamentul de automatizare va fi racordat din cele doua surse de alimentare 220 Vcc prin cabluri de Cupru 3x2,5 mmp; In fiecare dulap de servicii interne al Statiei se vor monta disjunctoare cu In=10A (2 buc- cate unul in fiecare dulap) pentru asigurarea protectiei cablului si echipamentului de automatizare; Dulapul de automatizare va fi pozitionat in incinta statiei astfel incat lungimea circuitelor fata de echipamentele monitorizate sa fie cat mai mica;  Alimentarea echipamentului se va realiza din serviciile proprii de curent alternativ ale statiei printr-un UPS ce va asigura o autonomie in functionare de cel putin 24 h; Pentru a putea transmite on-line pozitia intrerupatorului solutia propusa necesita un abonament de date la un operator de telefonie mobila abonament de tip APN cu IP fix (static). Costul abonamentului va fi suportat integral de catre beneficiar; Achizitia, montajul, punerea in functiune, mentenanta precum si toate cheltuielile neceasre asigurarea functionarii echipamentului de automatizare intra in sarcina Producatorului/Beneficiarului documentatiei. VSe vor respecta conditiile tehnice ale SS Nr.10701/15.01.2025 avizat in CTE a Distributie Energie Oltenia SA cu avizul nr Nr. 14724/data 22.01.2025.Lucrari de intarire retea generale realizate in instalatiile Distributie Energie Oltenia SA la N elemente in functiune: Se va reconductora:
LEA 110 KV CARACAL VEST-CARACAL NORD in lungime de 7 km
LEA 110 KV CARACAL SUD-DRAGANESTI OLT in lungime de 16 km
LEA 110 KV DRAGANESTI OLT-GRADISTE in lungime de 37 km
LEA 110 KV CURTISOARA-CHE ARCESTI in lungime de 3,5 km
Lucrari de intarire retea generale realizate in instalatiile
Distributie Energie Oltenia SA la N-1 elemente in functiune: Se va reconductora: LEA 110 KV CURTISOARA-MILCOV in lungime de 9,2 km LEA 110 KV CHE STREJESTI-DRAGASANI in lungime de 20 km Lungime totala LEA 110 KV ce urmeaza a se reconductora este de 92,7 km, din care: 63,5 km ca urmare a depasirii capacitatii LEA la N elemente in functiune si 29,2 km ca urmare a depasirii capacitatii LEA la N-1 elemente in functiune. Pentru reconductorarea liniilor electrice aeriene LEA 110 KV propunem sa se foloseasca un conductor de tip AACSR 185/32 cu o capacitate de transport a curentului de pana la 994 A Durata estimata de realizare a lucrarilor de intarire retea: 10ani. Fara realizarea lucrarilor de intarire CEF CARACAL poate debita 0MW! </t>
  </si>
  <si>
    <t>GAR POWER OLTENIA SRL</t>
  </si>
  <si>
    <t>CEF GAR POWER OLTENIA SRL</t>
  </si>
  <si>
    <t>la stalpul 62 existent din LEA 20 kV Craiova Sud-Chimica Mofleni</t>
  </si>
  <si>
    <t>PIF estimat la 31.01.2029</t>
  </si>
  <si>
    <t>In LEA 20 kV Craiova Sud-Chimica Mofleni: Echipare stalp existent nr. 62, tip SC 15014, cu 3 lanturi de izolatoare duble de tractiune.</t>
  </si>
  <si>
    <t>COMUNA MAGURA</t>
  </si>
  <si>
    <t>CEF COMUNA MAGURA</t>
  </si>
  <si>
    <t>Stalpul nr.145 al LEA 20kV AVICOLA-VITANESTI, Statia 110/20kV Magura</t>
  </si>
  <si>
    <t>PIF estimat la 04.02.2026</t>
  </si>
  <si>
    <t>MIVAL S.R.L.</t>
  </si>
  <si>
    <t>CEF MIVAL S.R.L.</t>
  </si>
  <si>
    <t>CD a PTA 2145 CRR DRAGANESTI VLASCA</t>
  </si>
  <si>
    <t>PIF estimat la 06.02.2026</t>
  </si>
  <si>
    <t>COMUNA CRUSET</t>
  </si>
  <si>
    <t>CEF COMUNA CRUSET</t>
  </si>
  <si>
    <t>stalp nr. 204 tip SC 15014 proiectat  din LEA 20 KV STOINA-SLAMNESTI</t>
  </si>
  <si>
    <t>COMUNA CATEASCA</t>
  </si>
  <si>
    <t>CEF COMUNA CATEASCA</t>
  </si>
  <si>
    <t>Stalpul tip SC15014, nr. 3A nou proiectat in axul DERIVATIEI FERMA IEPURI CATEASCA, alim. din LEA 20 kV PITESTI SUD - OARJA 2</t>
  </si>
  <si>
    <t>PRODORIS TRANS SRL</t>
  </si>
  <si>
    <t>CEF PRODORIS TRANS SRL</t>
  </si>
  <si>
    <t>STILPUL NR.26 AL LEA 20KV VALCEA SUD-BUDESTI</t>
  </si>
  <si>
    <t>PIF estimat la 07.02.2026</t>
  </si>
  <si>
    <t>COLEGIUL NATIONAL EC.TEODOROIU</t>
  </si>
  <si>
    <t>CEF COLEGIUL NATIONAL EC.TEODOROIU</t>
  </si>
  <si>
    <t>TDRI al PTAB</t>
  </si>
  <si>
    <t>PIF estimat la 11.02.2026</t>
  </si>
  <si>
    <t>COMUNA TURCINESTI</t>
  </si>
  <si>
    <t>CEF COMUNA TURCINESTI</t>
  </si>
  <si>
    <t>stalpul tip SC 15015 (proiectat) nr. 56bis al  LEA 20 kV TG JIU NORD - MINA SCHELA</t>
  </si>
  <si>
    <t>PIF estimat la 28.02.2026</t>
  </si>
  <si>
    <t>COMUNA BRASTAVATU</t>
  </si>
  <si>
    <t>CEF COMUNA BRASTAVATU</t>
  </si>
  <si>
    <t>CD a PTA 6.68 Brastavat 1</t>
  </si>
  <si>
    <t>PIF estimat la 05.02.2026</t>
  </si>
  <si>
    <t>Stalp tip SE 11 OT116102 de retea.</t>
  </si>
  <si>
    <t>CD  a PTA  6.68 Brastavat 1</t>
  </si>
  <si>
    <t>Stalp tip SE 11 OT081193 de retea.</t>
  </si>
  <si>
    <t>Stalp tip SE4(OT062423) de retea.</t>
  </si>
  <si>
    <t>CD PTA 6.68 1 BRASTAVAT OT040917</t>
  </si>
  <si>
    <t>CD a PTA 6.68 1 BRASTAVAT</t>
  </si>
  <si>
    <t>Stalp tip SE 4 OT066664 de retea</t>
  </si>
  <si>
    <t>Stalp tip SE 11 OT066648 de retea.</t>
  </si>
  <si>
    <t>COMUNA RAST</t>
  </si>
  <si>
    <t>CEF COMUNA RAST</t>
  </si>
  <si>
    <t>La stalpul nr.22 al Derivatiei PTA 1 RAST alimentata din LEA 20kV Basarabi-FNC Poiana Mare</t>
  </si>
  <si>
    <t>PIF estimat la 26.02.2026</t>
  </si>
  <si>
    <t>COMUNA CORBI</t>
  </si>
  <si>
    <t>CEF COMUNA CORBI</t>
  </si>
  <si>
    <t>Stalpul nr.6 tip SC15006 existent in DER 20 KV Domnesti-Bradetu, alimentata din LEA 20 KV Musatesti-Schitu</t>
  </si>
  <si>
    <t>PIF estimat la 12.02.2026</t>
  </si>
  <si>
    <t>COMUNA OLANU</t>
  </si>
  <si>
    <t>CEF COMUNA OLANU</t>
  </si>
  <si>
    <t>Stalpul nr.167 tip SC15004  al LEA 20kV MARCEA-OLANU.</t>
  </si>
  <si>
    <t>U.A.T. COMUNA SPINENI</t>
  </si>
  <si>
    <t>CEF U.A.T. COMUNA SPINENI</t>
  </si>
  <si>
    <t>Stalp nr. 7  tip SCT 35001  al DER LEA 20 KV PTA OPTASANI</t>
  </si>
  <si>
    <t>PRIMARIA VEDEA</t>
  </si>
  <si>
    <t>CEF PRIMARIA VEDEA</t>
  </si>
  <si>
    <t>Stalpul nr. 31A tip SC15014 nou proiectat in ax Racord 20 kV a PTA DINCANI aferent Derivatie 20kV DINCANI alimentata din LEA 20kV POIANA LACULUI-VEDEA</t>
  </si>
  <si>
    <t>PIF estimat la 25.02.2026</t>
  </si>
  <si>
    <t>PIF estimat la 13.02.2026</t>
  </si>
  <si>
    <t>SERV PUBLIC DE ALIM CU APA SI CANALIZARE COMUNA BRASTAVATU</t>
  </si>
  <si>
    <t>CEF SERV PUBLIC DE ALIM CU APA SI CANALIZARE COMUNA BRASTAVATU</t>
  </si>
  <si>
    <t>CD a PTA 6.166 AGROMEC BRASTAVATU OT040931</t>
  </si>
  <si>
    <t>PIF estimat la 17.02.2026</t>
  </si>
  <si>
    <t>COMUNA TELESTI</t>
  </si>
  <si>
    <t>CEF COMUNA TELESTI</t>
  </si>
  <si>
    <t>CD a PTA POMPE APA TELESTI</t>
  </si>
  <si>
    <t>PIF estimat la 14.02.2026</t>
  </si>
  <si>
    <t>HIGH ENTERTAINMENT CONCEPT SRL</t>
  </si>
  <si>
    <t>CEF HIGH ENTERTAINMENT CONCEPT SRL</t>
  </si>
  <si>
    <t>Stalpul tip SC15014, nr. 23A nou proiectat in axul Derivatiei 20kV Borovinesti, alimentata din LEA 20 kV Electroarges Grup Scolar-Musetesti</t>
  </si>
  <si>
    <t>PIF estimat la 13.02.2030</t>
  </si>
  <si>
    <t>Amplificare transformator 20/0.4kV 100kVA CRETENI DS-TS-247120- 7001 cu transformator 20/0,4kV 250kVA; se vor înlocui siguranţe fuzibile m.t existente cu FEN 10A/24kV pr.=3buc si coloana generala;  Lucrarile de întărire a reţelei electrice, care nu sunt prevăzute în programul de investiţii al operatorului de reţea, vor fi realizate de Distributie Energie Oltenia SA in maxim 60luni de la plata tarifului de racordare. Pana la realizarea lucrarilor de intarire a retelei electrice in amonte de punctul de racordare utilizatorul se poate racorda cu puterea maxima Pabs/Pev=27kW/0kW.</t>
  </si>
  <si>
    <t>COMUNA FAURESTI</t>
  </si>
  <si>
    <t>CEF COMUNA FAURESTI</t>
  </si>
  <si>
    <t>Stalpul nr.196 tip SE9 al LEA 20kV BALCESTI-FAURESTI 2.</t>
  </si>
  <si>
    <t>SC SALCIA SOLAR ENERGY SRL</t>
  </si>
  <si>
    <t>CEF SC SALCIA SOLAR ENERGY SRL</t>
  </si>
  <si>
    <t>La stalpul nr. 220 tip SC 15015 proiectat in axul LEA 20 KV Cujmir Salcia</t>
  </si>
  <si>
    <t>PIF estimat la 21.02.2026</t>
  </si>
  <si>
    <t>FIVE CONTINENTS BOUTIQUE HOTEL S.R.L.</t>
  </si>
  <si>
    <t>CEF FIVE CONTINENTS BOUTIQUE HOTEL S.R.L.</t>
  </si>
  <si>
    <t>In TDRI DJ171592 aferent PT 79 CRAIOVA</t>
  </si>
  <si>
    <t>COMUNA DRACEA</t>
  </si>
  <si>
    <t>CEF COMUNA DRACEA</t>
  </si>
  <si>
    <t>CD(TR014405) a PTA 4055 DRACEA</t>
  </si>
  <si>
    <t>SCOALA GIMNAZIALA MIRON RADU PARASCHIVESCU</t>
  </si>
  <si>
    <t>CEF SCOALA GIMNAZIALA MIRON RADU PARASCHIVESCU</t>
  </si>
  <si>
    <t>TDRI PCZ 4481 PT12 ZIMNICEA</t>
  </si>
  <si>
    <t>PIF estimat la 20.02.2026</t>
  </si>
  <si>
    <t>Primaria ZIMNICEA</t>
  </si>
  <si>
    <t>CEF Primaria ZIMNICEA</t>
  </si>
  <si>
    <t>FG a cladirii Primariei</t>
  </si>
  <si>
    <t>COMUNA SFINTESTI</t>
  </si>
  <si>
    <t>CEF COMUNA SFINTESTI</t>
  </si>
  <si>
    <t>Stalpul nr. 31 SD 63-1193 al LEA 20kV Ciurari, statia 110/20kV  Rosiorii de Vede;</t>
  </si>
  <si>
    <t>PIF estimat la 27.02.2026</t>
  </si>
  <si>
    <t>COLEGIUL TEHNIC G-RAL D.PROPORGESCU</t>
  </si>
  <si>
    <t>CEF COLEGIUL TEHNIC G-RAL D.PROPORGESCU</t>
  </si>
  <si>
    <t>In TDRI(TR019086) aferent PCZ 4104</t>
  </si>
  <si>
    <t>PIF estimat la 19.02.2026</t>
  </si>
  <si>
    <t>LICEUL TEHNOLOGIC SFANTUL HARALAMBIE</t>
  </si>
  <si>
    <t>CEF LICEUL TEHNOLOGIC SFANTUL HARALAMBIE</t>
  </si>
  <si>
    <t>TDRI(TR031041) al  PTS 4131</t>
  </si>
  <si>
    <t>LICEUL MARIN PREDA</t>
  </si>
  <si>
    <t>CEF LICEUL MARIN PREDA</t>
  </si>
  <si>
    <t>FG(TR052094) A PTAB 4003 D11 TR.MAGURELE-CIRCUITUL 10</t>
  </si>
  <si>
    <t>COMUNA GHINDENI</t>
  </si>
  <si>
    <t>CEF COMUNA GHINDENI</t>
  </si>
  <si>
    <t>In CD a PTA SMA GHINDENI, cod SAP:DS-TS-207366-1004-LV1</t>
  </si>
  <si>
    <t>PIF estimat la 13.02.2029</t>
  </si>
  <si>
    <t>Se va inlocui trafo existent de 100kVA cu trafo proiectat de 400kVA si CD existenta cu CD1-8 proiectata si echipamentele
aferente la PTA SMA GHINDENI si se va inlocui disjunctorul existent cu disjunctor 100A.. Termenul de realizare este de 48 luni de la achitarea tarifului de racordare.</t>
  </si>
  <si>
    <t>U.A.T. COMUNA AMARASTII DE JOS</t>
  </si>
  <si>
    <t>CEF U.A.T. COMUNA AMARASTII DE JOS</t>
  </si>
  <si>
    <t>SCOALA GIMNAZIALA ''MIRCEA CEL BATRAN''</t>
  </si>
  <si>
    <t>CEF SCOALA GIMNAZIALA ''MIRCEA CEL BATRAN''</t>
  </si>
  <si>
    <t>FG(TR019000) FG 5 SCOALA MIRCEA CEL BATRAN</t>
  </si>
  <si>
    <t>SE4(TR026430)</t>
  </si>
  <si>
    <t>COMUNA DRAGANESTI VLASCA</t>
  </si>
  <si>
    <t>CEF COMUNA DRAGANESTI VLASCA</t>
  </si>
  <si>
    <t>Stalpul nr.94 al derivatiei 65-570 LEA 20kV Stejaru statia 110/20kV Draganesti;</t>
  </si>
  <si>
    <t>VOINEA PAUL</t>
  </si>
  <si>
    <t>CEF VOINEA PAUL</t>
  </si>
  <si>
    <t>CD PTA SAT BOBU OT029566</t>
  </si>
  <si>
    <t>SCOALA GIMNAZIALA NR.4</t>
  </si>
  <si>
    <t>CEF SCOALA GIMNAZIALA NR.4</t>
  </si>
  <si>
    <t>FG16(TR052002) SCOALA NR. 4 A PTCZ 4105 CT5 TR MAGURELE-CIRCUITUL 4</t>
  </si>
  <si>
    <t>CABINET MEDICAL DR. SPRINCENATU CRENGUTA CATALINA S.R.L.</t>
  </si>
  <si>
    <t>CEF CABINET MEDICAL DR. SPRINCENATU CRENGUTA CATALINA S.R.L.</t>
  </si>
  <si>
    <t>Stalp tip SE 4 OT066667 de retea.</t>
  </si>
  <si>
    <t>SCOALA GIMNAZIALA NR.2</t>
  </si>
  <si>
    <t>CEF SCOALA GIMNAZIALA NR.2</t>
  </si>
  <si>
    <t>SC10006(TR031878)</t>
  </si>
  <si>
    <t>SCOALA CU CLASELE I-VIII-I.GH.DUCA</t>
  </si>
  <si>
    <t>CEF SCOALA CU CLASELE I-VIII-I.GH.DUCA</t>
  </si>
  <si>
    <t>La conectorii universali din LEA 0.4KV;</t>
  </si>
  <si>
    <t>COMUNA MATEESTI</t>
  </si>
  <si>
    <t>CEF COMUNA MATEESTI</t>
  </si>
  <si>
    <t>Stalpul tip SC15014 nou introdus in axul Derivatiei 20kV Mateesti alimentata din LEA 20kV ALUNU-BODESTI.</t>
  </si>
  <si>
    <t xml:space="preserve"> COMUNA SLATIOARA</t>
  </si>
  <si>
    <t>CEF  COMUNA SLATIOARA</t>
  </si>
  <si>
    <t>Stalpul nr.19  tip SC15014 propus(SE1 inlocuit)  al DERIVATIEI 20kV  MATEESTI alimentata din LEA 20kV HOREZU-CERNA.</t>
  </si>
  <si>
    <t>PIF estimat la 24.02.2026</t>
  </si>
  <si>
    <t>COMUNA NASTURELU</t>
  </si>
  <si>
    <t>CEF COMUNA NASTURELU</t>
  </si>
  <si>
    <t>SE4(TR037671)</t>
  </si>
  <si>
    <t>COLEGIUL NATIONAL UNIREA</t>
  </si>
  <si>
    <t>CEF COLEGIUL NATIONAL UNIREA</t>
  </si>
  <si>
    <t>In FG a blocului M2, sc.2;</t>
  </si>
  <si>
    <t>TDRI(TR031041) aferent PTS 4131 PTTR TR MAGURELE</t>
  </si>
  <si>
    <t>COMUNA SLOBOZIA MINDRA</t>
  </si>
  <si>
    <t>CEF COMUNA SLOBOZIA MINDRA</t>
  </si>
  <si>
    <t>Stalpul nr. 10 al rac. PTA 4374 (terti),LEA 20 kV Olteanca(derivatia 64-436), statia 220/110/20 kV Turnu Magurele.</t>
  </si>
  <si>
    <t>COMUNA NECSESTI</t>
  </si>
  <si>
    <t>CEF COMUNA NECSESTI</t>
  </si>
  <si>
    <t>Stalpul nr. 162 al LEA 20 kV Necsesti statia 110/20kV Hirlesti</t>
  </si>
  <si>
    <t>COMUNA POROSCHIA</t>
  </si>
  <si>
    <t>CEF COMUNA POROSCHIA</t>
  </si>
  <si>
    <t>Stalpul nr. 16 al derivatiei 61-760 (terti),LEA 20 kV Zimnicea(derivatia 61-1055), statia 110/20 kV Vedea.</t>
  </si>
  <si>
    <t>COMUNA TIGANESTI</t>
  </si>
  <si>
    <t>CEF COMUNA TIGANESTI</t>
  </si>
  <si>
    <t>SE4(TR080342)</t>
  </si>
  <si>
    <t>SE4(TR079907)</t>
  </si>
  <si>
    <t>SCOALA GIMNAZIALA VEDEA</t>
  </si>
  <si>
    <t>CEF SCOALA GIMNAZIALA VEDEA</t>
  </si>
  <si>
    <t>SE4(TR109108)</t>
  </si>
  <si>
    <t>LICEUL TEORETIC ZIMNICEA</t>
  </si>
  <si>
    <t>CEF LICEUL TEORETIC ZIMNICEA</t>
  </si>
  <si>
    <t>Stalpul nr.21  al LEA 20 kV Porcine statia 110/20kV Zimnicea</t>
  </si>
  <si>
    <t>SCOALA GIMNAZIALA NR 3</t>
  </si>
  <si>
    <t>CEF SCOALA GIMNAZIALA NR 3</t>
  </si>
  <si>
    <t>In TDRI aferent PTCZ 1495 (TR034146);</t>
  </si>
  <si>
    <t>DIR. PUBLICA ASISTENTA SOCIALA ZIMNICEA</t>
  </si>
  <si>
    <t>CEF DIR. PUBLICA ASISTENTA SOCIALA ZIMNICEA</t>
  </si>
  <si>
    <t>CD 0,4kV aferenta PTA 3069;</t>
  </si>
  <si>
    <t>AGRODAN LIV SRL</t>
  </si>
  <si>
    <t>CEF AGRODAN LIV SRL</t>
  </si>
  <si>
    <t>La stalpul nr.14 al SD 64-441 LEA 20kV Av. Troianu statia 110/20kV Troianu.</t>
  </si>
  <si>
    <t>GRIMET IMPEX SRL</t>
  </si>
  <si>
    <t>CEF GRIMET IMPEX SRL</t>
  </si>
  <si>
    <t>STILPUL NR.11 AL RACORDULUI 20KV AL PTA ZINCARE(GRIMET IMPEX SRL)</t>
  </si>
  <si>
    <t>PIF estimat la 23.02.2026</t>
  </si>
  <si>
    <t>ROD LIL SRL BREZOI</t>
  </si>
  <si>
    <t>CEF ROD LIL SRL BREZOI</t>
  </si>
  <si>
    <t>CD a PTA FRUCTE DE PADURE BREZOI(VL037177)</t>
  </si>
  <si>
    <t>SC10005(TR080404)</t>
  </si>
  <si>
    <t>COMUNA GRATIA</t>
  </si>
  <si>
    <t>CEF COMUNA GRATIA</t>
  </si>
  <si>
    <t>Stalpul nr. 9 al racord St.Apa Draghinesti2(65-905) LEA 20kV Glogoveanu statia 110/20kV Preajba;</t>
  </si>
  <si>
    <t>CATALINA CONSTANTIN</t>
  </si>
  <si>
    <t>CEF CATALINA CONSTANTIN</t>
  </si>
  <si>
    <t>stalp SE 7 nr 15 al LEA 20 kV DC FILIASI-TANTARENI 2 cu DERIVATIE 20 KV TANTARENI 1</t>
  </si>
  <si>
    <t>In TDRI aferent PTA 1348</t>
  </si>
  <si>
    <t>DINAMIC PRODCOM S.R.L.</t>
  </si>
  <si>
    <t>CEF DINAMIC PRODCOM S.R.L.</t>
  </si>
  <si>
    <t>Stalp nr1A tip SC15014 proiectat in axul LEA 20KV RACORD PTA 2 ATELIERE CRAMPOIA</t>
  </si>
  <si>
    <t>SC 10005 OT127092</t>
  </si>
  <si>
    <t>MIRA CONSTRUCT S.R.L.</t>
  </si>
  <si>
    <t>CEF MIRA CONSTRUCT S.R.L.</t>
  </si>
  <si>
    <t>TDRI (DJ165900) a PTCZ 41 CRAIOVA (LIC COMERCIAL) (DS-TS-200008-1265-LV1)</t>
  </si>
  <si>
    <t>PIF estimat la 24.02.2030</t>
  </si>
  <si>
    <t xml:space="preserve">Se va inlocui trafo existent de 400kVA cu trafo proiectat de 630kVA + echipamentele afente PTCZ 41 CRAIOVA (LIC COMERCIAL). Termen de realizare 48 luni de la achitarea tarifului de racordare. Se va incheia conventie de superficie pentru instalatia electrica de alimentare amplasata pe proprietate privata.	
				</t>
  </si>
  <si>
    <t>TALPASESTI 7 SRL</t>
  </si>
  <si>
    <t>CEF TALPASESTI 7 SRL</t>
  </si>
  <si>
    <t>SC 15014 nr.141 al LEA 20 KV BIRSESTI 2 - TISMANA</t>
  </si>
  <si>
    <t>COMUNA AMARASTI</t>
  </si>
  <si>
    <t>CEF COMUNA AMARASTI</t>
  </si>
  <si>
    <t>CD-BMPIP(VL027872) PTA AMARASTI 1.</t>
  </si>
  <si>
    <t>PIF estimat la 28.02.2030</t>
  </si>
  <si>
    <t>Amplificare transformator 20/0.4kV 100kVA AMARASTI 1 DS-TS- 247015-7001-LV1-01 cu transformator 20/0,4kV 160kVA; se vor înlocui siguranţele fuzibile m.t existente cu 10A/24kV pr.= 3buc; se vor monta sigurante MPR In=250A pe circuitul general; . Lucrarile de întărire a reţelei electrice, care nu sunt prevăzute în programul de investiţii al operatorului de reţea, vor fi realizate de Distributie Energie Oltenia SA in maxim 60uni de la plata tarifului de racordare. Pana la realizarea lucrarilor de intarire a retelei electrice in amonte de punctul de racordare utilizatorul se poate racorda cu puterea max. Pev=80kW si Pabs.=44kW.</t>
  </si>
  <si>
    <t>CEF COMUNA BALA</t>
  </si>
  <si>
    <t>stilpul  nr. 78 ex. in axul LEA 20 KV al  Der. 20 kV Rudina alimentata prin Der. 20 kV Sovarna, Der. 20KV Catunele din LEA 20 kV Baia de Arama  cod SAP:DS-HV-MP030202</t>
  </si>
  <si>
    <t>COMUNA ESELNITA</t>
  </si>
  <si>
    <t>CEF COMUNA ESELNITA</t>
  </si>
  <si>
    <t>stalpul nr.2A tip SC 15014 proiectat in axul Racordului 20 kV Eselnita 2 alimentat din LEA 20 kV Toplet - Dubova, cod SAP DS-HV-MP043002</t>
  </si>
  <si>
    <t>Conectorii universali din reteaua de j.t.;</t>
  </si>
  <si>
    <t>GRADINITA CU PROGRAM PRELUNGIT NR.1</t>
  </si>
  <si>
    <t>CEF GRADINITA CU PROGRAM PRELUNGIT NR.1</t>
  </si>
  <si>
    <t>FG(TR052093)</t>
  </si>
  <si>
    <t>PRIMARIA ZIMBREASCA</t>
  </si>
  <si>
    <t>CEF PRIMARIA ZIMBREASCA</t>
  </si>
  <si>
    <t>In CD aferent PTA 1279;</t>
  </si>
  <si>
    <t>COMUNA BOTENI</t>
  </si>
  <si>
    <t>CEF COMUNA BOTENI</t>
  </si>
  <si>
    <t>Stalp nr. 179, tip SC15014 existent in axul LEA 20 KV Schitu -Golesti -JUGUR</t>
  </si>
  <si>
    <t>AGROVERA SRL</t>
  </si>
  <si>
    <t>CEF AGROVERA SRL</t>
  </si>
  <si>
    <t>SIMION SORIN CLAUDIU</t>
  </si>
  <si>
    <t>CEF SIMION SORIN CLAUDIU</t>
  </si>
  <si>
    <t>Stalp tip SE10 OT042363</t>
  </si>
  <si>
    <t>COMUNA CIOROIASI</t>
  </si>
  <si>
    <t>CEF COMUNA CIOROIASI</t>
  </si>
  <si>
    <t>La stalpul nr.11 al RAC 20kV PTA CAP CIOROIASI alimentat din LEA 20 kV Galicea-SPP 12-16</t>
  </si>
  <si>
    <t>Stalpul nr.3 al racord 20kV LC 51918697- AGROVERA SRL</t>
  </si>
  <si>
    <t>OUA DE TARA SRL</t>
  </si>
  <si>
    <t>CEF OUA DE TARA SRL</t>
  </si>
  <si>
    <t>La stalpul nr. 27B existent in ax LEA 20KV Vilcele-Musetseti</t>
  </si>
  <si>
    <t>Hala productie + CEG 1 1067 kW Cristim + CEG 2 1067 kW Cristim + CEF 1 1075 kW Cristim</t>
  </si>
  <si>
    <t>IANCU PARASCHIVA</t>
  </si>
  <si>
    <t>PTA 3244 MOARA NOUA</t>
  </si>
  <si>
    <t>PTA 3100 MORENI-TISA</t>
  </si>
  <si>
    <t>INGKA INVESTMENTS RENEWABLEENERGY ROMANIA SRL</t>
  </si>
  <si>
    <t>LEA 20 KV PANTAZI 30100404</t>
  </si>
  <si>
    <t>COMUNA BUCOV</t>
  </si>
  <si>
    <t>LEA 20 KV ALBESTI 30100404</t>
  </si>
  <si>
    <t>COMUNA SANGERU</t>
  </si>
  <si>
    <t>SANGERU</t>
  </si>
  <si>
    <t>LEA 20 KV PLAVIA 30100404</t>
  </si>
  <si>
    <t>ORAS SINAIA</t>
  </si>
  <si>
    <t>SINAIA</t>
  </si>
  <si>
    <t>PTZ 1035 RELEU COSTILA</t>
  </si>
  <si>
    <t>LEA 20 KV NEGOIESTI</t>
  </si>
  <si>
    <t>COMUNA TOPLICENI</t>
  </si>
  <si>
    <t>TOPLICENI</t>
  </si>
  <si>
    <t>PTA 0050 POSTA</t>
  </si>
  <si>
    <t>COMUNA STARCHIOJD</t>
  </si>
  <si>
    <t>STARCHIOJD</t>
  </si>
  <si>
    <t>MARINESCU VASILE</t>
  </si>
  <si>
    <t>GURA FOII</t>
  </si>
  <si>
    <t>PTA 5005 GURA FOII</t>
  </si>
  <si>
    <t>COMUNA VINTILA VODA</t>
  </si>
  <si>
    <t>VINTILA VODA</t>
  </si>
  <si>
    <t>LEA 20 KV VINTILA VODA 30300301</t>
  </si>
  <si>
    <t>COMUNA BATRANI</t>
  </si>
  <si>
    <t>BATRANI</t>
  </si>
  <si>
    <t>PTA 0100 BATRANI</t>
  </si>
  <si>
    <t>PTA 0064 BATRINI</t>
  </si>
  <si>
    <t>TERAVIN S.R.L.</t>
  </si>
  <si>
    <t>VARTESCOIU</t>
  </si>
  <si>
    <t>LEA 20 KV ANDREIASU 30400202</t>
  </si>
  <si>
    <t>LES 20 KV FILESTI - PA 10 SILOZ 30500201</t>
  </si>
  <si>
    <t>NICUSOR CATALIN</t>
  </si>
  <si>
    <t>PTA 1161 GAGENI</t>
  </si>
  <si>
    <t>COMUNA BREAZA</t>
  </si>
  <si>
    <t>PTA 0414 BREAZa</t>
  </si>
  <si>
    <t>PTA 0414 BREAZA</t>
  </si>
  <si>
    <t>PTA 0413 BREAZA 2</t>
  </si>
  <si>
    <t>PTA 0011 BREAZA 1</t>
  </si>
  <si>
    <t>PTA 0280 GRECEANCA</t>
  </si>
  <si>
    <t>PTA 0014 VISPESTI</t>
  </si>
  <si>
    <t>PTZ 0307 T3 MICRO 19</t>
  </si>
  <si>
    <t>20 kV PTA CEF COMUNA UNIREA 20/0,4kV - 160kyA in LEA 20 kV Gropeni - SRPA 27</t>
  </si>
  <si>
    <t>TUCHEL ADRIAN COSTEL</t>
  </si>
  <si>
    <t>PTA 4424 BRUTARIE TEPU</t>
  </si>
  <si>
    <t>RUBIN IMPEX SRL</t>
  </si>
  <si>
    <t>PTA 4355 VINATORI AGROMEC</t>
  </si>
  <si>
    <t>CONFIDENTIAL CONCEPT SRL</t>
  </si>
  <si>
    <t>GURA OCNITEI</t>
  </si>
  <si>
    <t>LEA 20kV Comisani</t>
  </si>
  <si>
    <t>BARBU DANIEL</t>
  </si>
  <si>
    <t>PTA 4057 INT LIESTI</t>
  </si>
  <si>
    <t>COMUNA FLORICA</t>
  </si>
  <si>
    <t>FLORICA</t>
  </si>
  <si>
    <t>PTA 0225 CAP FLORICA</t>
  </si>
  <si>
    <t>COMUNA MANESTI</t>
  </si>
  <si>
    <t>PTA 2093 MANESTI,</t>
  </si>
  <si>
    <t>PAMFILE VIOREL</t>
  </si>
  <si>
    <t>PTA 3125 NR.26 OBOR TECUCI</t>
  </si>
  <si>
    <t>COMUNA MORTENI</t>
  </si>
  <si>
    <t>PTA 5107 MORTENI</t>
  </si>
  <si>
    <t>COMUNA COSMESTI</t>
  </si>
  <si>
    <t>LEA 20 KV TECUCI - UIL COSMESTI 30500302</t>
  </si>
  <si>
    <t>U.M. 0930 OCHIURI</t>
  </si>
  <si>
    <t>PTA 3185 OCHIURI</t>
  </si>
  <si>
    <t>STALPU</t>
  </si>
  <si>
    <t>LEA 20 KV AVICOLA 1 BZ 30300204</t>
  </si>
  <si>
    <t>COMUNA NARUJA</t>
  </si>
  <si>
    <t>NARUJA</t>
  </si>
  <si>
    <t>ORAS MIZIL</t>
  </si>
  <si>
    <t>PTZ 1017 CRESA</t>
  </si>
  <si>
    <t>PTZ 1009 PARC</t>
  </si>
  <si>
    <t>PTZ 1112 SPITAL</t>
  </si>
  <si>
    <t>PTZ 1062 PTTR</t>
  </si>
  <si>
    <t>DUDESTI</t>
  </si>
  <si>
    <t>LEA 20 KV SRPD 50 30200302</t>
  </si>
  <si>
    <t>UNIVERSITATEA VALAHIA DIN TARGOVISTE</t>
  </si>
  <si>
    <t>PTAB 1144 DEDEMAN</t>
  </si>
  <si>
    <t>DUNAREA PROD SRL</t>
  </si>
  <si>
    <t>PTA 9656 LAPTE LAMOTESTI</t>
  </si>
  <si>
    <t>NEAGU DORINA</t>
  </si>
  <si>
    <t>PTA 5059 HULUBESTI</t>
  </si>
  <si>
    <t>ANASUN ENERGY SRL</t>
  </si>
  <si>
    <t>ST. TARGOVISTE 220/110/20 KV</t>
  </si>
  <si>
    <t>CODARCEA IULIANA NICOLETA</t>
  </si>
  <si>
    <t>PTA 3387 DARZA</t>
  </si>
  <si>
    <t>LSE PROJECT SRL</t>
  </si>
  <si>
    <t>ST. BRAILA SUD 110/20/6 KV</t>
  </si>
  <si>
    <t>OSANU COSTEL</t>
  </si>
  <si>
    <t>COMUNA STRAOANE</t>
  </si>
  <si>
    <t>STRAOANE</t>
  </si>
  <si>
    <t>LEA 20 KV MOVILITA 30400301</t>
  </si>
  <si>
    <t>COMUNA PUFESTI</t>
  </si>
  <si>
    <t>PUFESTI</t>
  </si>
  <si>
    <t>UNIVERSITATEA DUNAREA DE JOS</t>
  </si>
  <si>
    <t>PTM 0357 STIINTEI</t>
  </si>
  <si>
    <t>PTAB 1222 CAMIN  STUDENTI 1</t>
  </si>
  <si>
    <t>PTAB 1222 CAMIN STUDENTI 1</t>
  </si>
  <si>
    <t>PTZ 0191 FACULTATEA DE MECANICA</t>
  </si>
  <si>
    <t>READYMIX AGREGATE SRL</t>
  </si>
  <si>
    <t>ST. CROVU 110/20 KV</t>
  </si>
  <si>
    <t>GEORIN SUN POWER SRL</t>
  </si>
  <si>
    <t>LEA 20 KV TINOSU 30100402</t>
  </si>
  <si>
    <t>OLARI</t>
  </si>
  <si>
    <t>LEA 20 KV ZANOAGA 30100402</t>
  </si>
  <si>
    <t>MANASTIREA CIOLANU</t>
  </si>
  <si>
    <t>TISAU</t>
  </si>
  <si>
    <t>PTA 0080 MANASTIREA CIOLANU</t>
  </si>
  <si>
    <t>CRISTACHE MARIA</t>
  </si>
  <si>
    <t>LAVIPROD FOREST SRL</t>
  </si>
  <si>
    <t>PTAB 9134 PRODINVEST BUZAU</t>
  </si>
  <si>
    <t>LEA 20kV din Statia Jucu - distribuitor Apahida - Derivatia Campenesti</t>
  </si>
  <si>
    <t>RONDOCARTON S.R.L.</t>
  </si>
  <si>
    <t>LES 20 KV ALVERNA - AEROPORT 2</t>
  </si>
  <si>
    <t>BOTA MARIE</t>
  </si>
  <si>
    <t>PTA 40 BORSA</t>
  </si>
  <si>
    <t>PTZ DAMBOVITEI</t>
  </si>
  <si>
    <t>UNIVERSITATEA DE MEDICINA SI FARMACIE IULIU HATIEGANU</t>
  </si>
  <si>
    <t>PTZ STUDENTI 2</t>
  </si>
  <si>
    <t>LES 10 KV STADION - MOLDOVEI</t>
  </si>
  <si>
    <t>PTZ IMF</t>
  </si>
  <si>
    <t>LES 20 KV ALVERNA - SOPOR 60100201</t>
  </si>
  <si>
    <t>LUMNIC SRL</t>
  </si>
  <si>
    <t>PTA 4507 CIONCHESTI-SM</t>
  </si>
  <si>
    <t>SPALATORIE SI CURATATORIE ECO SRL</t>
  </si>
  <si>
    <t>PTZ 60 BM BD BUCUR DEPOZITE</t>
  </si>
  <si>
    <t>COMUNA DABACA</t>
  </si>
  <si>
    <t>DABICA</t>
  </si>
  <si>
    <t>COMUNA CIZER</t>
  </si>
  <si>
    <t>CIZER</t>
  </si>
  <si>
    <t>COMUNA SAVADISLA</t>
  </si>
  <si>
    <t>SAVADISLA</t>
  </si>
  <si>
    <t>LEA 20KV FLORESTI - BAISOARA</t>
  </si>
  <si>
    <t>PAROHIA ROMANA UNITA CU ROMA GRECO CATOLICA BOTIZ</t>
  </si>
  <si>
    <t>PTA 4757 BOTIZ2-SM</t>
  </si>
  <si>
    <t>EBEN-EZER ECOLOGIC COOPERATIVA AGRICOLA</t>
  </si>
  <si>
    <t>PTA CICEU CRISTESTI 2</t>
  </si>
  <si>
    <t>D &amp; P S.R.L.</t>
  </si>
  <si>
    <t>PTAB B-TA VALEA JELNEI</t>
  </si>
  <si>
    <t>RES ENERGY SOLUTIONS SA</t>
  </si>
  <si>
    <t>ROSIORI</t>
  </si>
  <si>
    <t>LEA MT SACUENI-MIHAI BRAVU</t>
  </si>
  <si>
    <t>LA FERMA COT SRL</t>
  </si>
  <si>
    <t>COMUNA SUCIU DE SUS</t>
  </si>
  <si>
    <t>SUCIU DE SUS</t>
  </si>
  <si>
    <t>PTA 5 SUCIU DE SUS</t>
  </si>
  <si>
    <t>SIMUT CALIN-MIRCEA</t>
  </si>
  <si>
    <t>PTAB HAIEU 1</t>
  </si>
  <si>
    <t>SC MUFLONUL AGROSORT SRL</t>
  </si>
  <si>
    <t>BOLOG VASILE GRIGORE INTREPRINDERE INDIVIDUALA</t>
  </si>
  <si>
    <t>PTA SASARM BARAJ</t>
  </si>
  <si>
    <t>ARUA TEAM INVEST SRL</t>
  </si>
  <si>
    <t>COMUNA MOLDOVENESTI</t>
  </si>
  <si>
    <t>MOLDOVENESTI</t>
  </si>
  <si>
    <t>LEA MT M VITEAZU-BAISOARA</t>
  </si>
  <si>
    <t>WEB EYE ELECTRIC SERVICES SRL</t>
  </si>
  <si>
    <t>PTAB TOKAI</t>
  </si>
  <si>
    <t>BAIA SPRIE</t>
  </si>
  <si>
    <t>PROINVESTGAZ SRL</t>
  </si>
  <si>
    <t>PTAB 7313 SIMLEU MAT</t>
  </si>
  <si>
    <t>ZAGREAN IOAN</t>
  </si>
  <si>
    <t>PTAB BECLEAN BAZIN DIDACTIC</t>
  </si>
  <si>
    <t>VARIU ALEXANDRU INTREPRINDERE INDIVIDUALA</t>
  </si>
  <si>
    <t>LES 6 KV BM1-PT4 TAUTI</t>
  </si>
  <si>
    <t>COMUNA BOROD</t>
  </si>
  <si>
    <t>LEA 20kV Valea Crisului-IPEG</t>
  </si>
  <si>
    <t>PA DEPOZIT</t>
  </si>
  <si>
    <t>REWE PROJEKTENTWICKLUNG ROMANIA SRL</t>
  </si>
  <si>
    <t>FORESTMED TRANS S.R.L</t>
  </si>
  <si>
    <t>COMUNA BOGHIS</t>
  </si>
  <si>
    <t>COMUNA TARNA MARE</t>
  </si>
  <si>
    <t>TARNA MARE</t>
  </si>
  <si>
    <t>COMUNA BIXAD</t>
  </si>
  <si>
    <t>BIXAD</t>
  </si>
  <si>
    <t>COMUNA SARMASAG</t>
  </si>
  <si>
    <t>PTAB 6826 SARMASAG 5</t>
  </si>
  <si>
    <t>SIMON PAMELA</t>
  </si>
  <si>
    <t>PTA 5061 ODOREU</t>
  </si>
  <si>
    <t>PRO AVIS SRL</t>
  </si>
  <si>
    <t>SZILAGYI ATTILA MIHALY</t>
  </si>
  <si>
    <t>PTZ 8104 ROZELOR</t>
  </si>
  <si>
    <t>CHIRILA COSTICA</t>
  </si>
  <si>
    <t>PTZ B-TA IMP TRAIAN 1</t>
  </si>
  <si>
    <t>CAII DIN VALE SRL</t>
  </si>
  <si>
    <t>PTA BETFIA 2</t>
  </si>
  <si>
    <t>COMUNA ASCHILEU</t>
  </si>
  <si>
    <t>ASCHILEU</t>
  </si>
  <si>
    <t>LEA 20KV BACIU - FODORA</t>
  </si>
  <si>
    <t>CIMPAN MARIUS</t>
  </si>
  <si>
    <t>PTAB 8266 A.MURESANU</t>
  </si>
  <si>
    <t>KATONA CATALINA-MAGDALENA</t>
  </si>
  <si>
    <t>SINIOB</t>
  </si>
  <si>
    <t>PTA SINIOB 3</t>
  </si>
  <si>
    <t>COZMA ADRIAN FELICIAN</t>
  </si>
  <si>
    <t>PTA 4664 PAULESTI</t>
  </si>
  <si>
    <t>COMUNA RODNA</t>
  </si>
  <si>
    <t>PTAB RODNA SPITAL</t>
  </si>
  <si>
    <t>PTZ RODNA BLOCURI</t>
  </si>
  <si>
    <t>MATEI</t>
  </si>
  <si>
    <t>ISAC ENERGY SRL</t>
  </si>
  <si>
    <t>CATALINA</t>
  </si>
  <si>
    <t>LEA 20 KV PETROL 2 7D15O313</t>
  </si>
  <si>
    <t>COMUNA BUCERDEA GRANOASA</t>
  </si>
  <si>
    <t>LEA 20 KV CRACIUNEL 7D01O312</t>
  </si>
  <si>
    <t>RH ELECTRONIC TECHNOLOGIES SRL</t>
  </si>
  <si>
    <t>PTAB 532107 20/0.4 KV PCT RH ELECTRONIC</t>
  </si>
  <si>
    <t>BOTTCHER ROMANIA SRL</t>
  </si>
  <si>
    <t>PTZ 81 20/0.4 KV ODORHEI</t>
  </si>
  <si>
    <t>L&amp;D LUCA SRL</t>
  </si>
  <si>
    <t>LES 20 KV ST BOD - PT 14 BOD COLONIE 7D</t>
  </si>
  <si>
    <t>MANCOR SRL</t>
  </si>
  <si>
    <t>PTA 77 CODLEA</t>
  </si>
  <si>
    <t>RIOMATEX SRL</t>
  </si>
  <si>
    <t>PTAB 8023 20/0.4 KV PCT LIVEZILOR</t>
  </si>
  <si>
    <t>FERMA FELD SRL</t>
  </si>
  <si>
    <t>HALCHIU</t>
  </si>
  <si>
    <t>PTA 15 HALCHIU</t>
  </si>
  <si>
    <t>PECTA SRL</t>
  </si>
  <si>
    <t>PTAB 121 20/0.4 KV ODORHEI</t>
  </si>
  <si>
    <t>D.N.Y. EXPLO SRL</t>
  </si>
  <si>
    <t>OLTET</t>
  </si>
  <si>
    <t>PTA 2 20/0.4 KV OLTET - COLAS</t>
  </si>
  <si>
    <t>VITALL S.R.L.</t>
  </si>
  <si>
    <t>colonia 1 mai</t>
  </si>
  <si>
    <t>PTAB 10 VULCAN</t>
  </si>
  <si>
    <t>LEA 20 KV MEDIAS-BAZNA 7D33O312</t>
  </si>
  <si>
    <t>RADIPCOM SRL</t>
  </si>
  <si>
    <t>SICULENI</t>
  </si>
  <si>
    <t>PTA 1 20/0.4 KV SICULENI</t>
  </si>
  <si>
    <t>MUNICIPIUL BRASOV</t>
  </si>
  <si>
    <t>"PTAB 2612 20/0.4 KV BRASOV"</t>
  </si>
  <si>
    <t>PTAB 502806 20/0.4 KV BRASOV</t>
  </si>
  <si>
    <t>"RETELE JT PTZ 161 6/0.4 KV BRASOV"</t>
  </si>
  <si>
    <t>PTZ 111 6/0.4 KV BRASOV - LIC.TRACTORUL</t>
  </si>
  <si>
    <t>PTZ 2516 6/0.4 KV BRASOV</t>
  </si>
  <si>
    <t>PTAB 632523 20/0.4 KV RAT RULMENTUL</t>
  </si>
  <si>
    <t>PTS 213 20/0.4 KV BRASOV</t>
  </si>
  <si>
    <t>PTZ 722 20/0.4 KV BRASOV</t>
  </si>
  <si>
    <t>PTS 561 20/0.4 KV BRASOV</t>
  </si>
  <si>
    <t>RADULEA SIMION-ION</t>
  </si>
  <si>
    <t>"PTZ 18 20/0.4 KV SEBES"</t>
  </si>
  <si>
    <t>GLIGA COMPANIES SA</t>
  </si>
  <si>
    <t>VOIVODENI</t>
  </si>
  <si>
    <t>PTA 11 20/0.4 KV IAS FERMA11 VOIVODENI</t>
  </si>
  <si>
    <t>PTA 134 20/0.4 KV REGHIN</t>
  </si>
  <si>
    <t>INSPECTORATUL DE POLITIE AL JUDETULUISIBIU</t>
  </si>
  <si>
    <t>LES 20 KV AUREL VLAICU-PT12 7D33O313</t>
  </si>
  <si>
    <t>MORARIT SI PANIFICATIE LUKACSCOMPANY SRL</t>
  </si>
  <si>
    <t>VALEA SEACA</t>
  </si>
  <si>
    <t>LEA 20 KV VENETIA 7D15O313</t>
  </si>
  <si>
    <t>SUBTRANSCON S.R.L.</t>
  </si>
  <si>
    <t>RICIU</t>
  </si>
  <si>
    <t>PTA 1 20/0.4 KV RACIU</t>
  </si>
  <si>
    <t>HELIANTUS PROD SRL</t>
  </si>
  <si>
    <t>LEA 20 KV REGHIN-RACIU 7D27O313</t>
  </si>
  <si>
    <t>FRAMO ROMANIA SRL</t>
  </si>
  <si>
    <t>PTZ 10 20/0.4 KV FERMA10 (BRAYLER)</t>
  </si>
  <si>
    <t>PTZ 9 20/0.4 KV FERMA9 (BRAYLER)</t>
  </si>
  <si>
    <t>PTAB 1 STUPINII HARMANULUI</t>
  </si>
  <si>
    <t>KREMA PROD SRL</t>
  </si>
  <si>
    <t>PTAB 73 20/0.4 KV SEBES</t>
  </si>
  <si>
    <t>POENARU-FREIWALD CODRINA</t>
  </si>
  <si>
    <t>PTA 2 20/0.4 KV PETRILACA</t>
  </si>
  <si>
    <t>CROMATIC TIPO SRL</t>
  </si>
  <si>
    <t>RO LEMN SRL</t>
  </si>
  <si>
    <t>STANCENI</t>
  </si>
  <si>
    <t>PTA 1 20/0.4 KV CARIERA STANCENI</t>
  </si>
  <si>
    <t>FERMA CERNAT SRL</t>
  </si>
  <si>
    <t>DALNIC</t>
  </si>
  <si>
    <t>LEA 20 KV AVICOLA TG SECUIESC 7D15O313</t>
  </si>
  <si>
    <t>ARHIEPISCOPIA ORTODOXA ROMANA ALBA IULIA</t>
  </si>
  <si>
    <t>PTAB 197 20/0.4 KV ALBA</t>
  </si>
  <si>
    <t>SC POPAGROFERM SRL</t>
  </si>
  <si>
    <t>TWINSERV SRL</t>
  </si>
  <si>
    <t>ALBESTI</t>
  </si>
  <si>
    <t>PTZ 16 20/0.4 KV SIGHISOARA</t>
  </si>
  <si>
    <t>COMUNA PORUMBENI</t>
  </si>
  <si>
    <t>PORUMBENII MARI</t>
  </si>
  <si>
    <t>PTA 1 20/0.4 KV PORUMBENII MARI</t>
  </si>
  <si>
    <t>PTA 2 20/0.4 KV PORUMBENII MARI</t>
  </si>
  <si>
    <t>TRANSEURO SRL</t>
  </si>
  <si>
    <t>IGHIU</t>
  </si>
  <si>
    <t>PTA 3 20/0.4 KV IGHIEL</t>
  </si>
  <si>
    <t>COMUNA PANET</t>
  </si>
  <si>
    <t>PANET</t>
  </si>
  <si>
    <t>LEA 20 KV UNGHENI-BAND 7D27O312</t>
  </si>
  <si>
    <t>COMUNA ARPASU DE JOS</t>
  </si>
  <si>
    <t>ARPASUL DE JOS</t>
  </si>
  <si>
    <t>LEA 20 KV CARTISOARA-CARTISOARA1 7D33O3</t>
  </si>
  <si>
    <t>COMUNA BRAN</t>
  </si>
  <si>
    <t>LEA 20 KV ST TOHAN - PT 7 TOHANU NOU 7D</t>
  </si>
  <si>
    <t>COMUNA VISTEA</t>
  </si>
  <si>
    <t>PTA 3 20/0.4 KV RUCAR</t>
  </si>
  <si>
    <t>SUSENI</t>
  </si>
  <si>
    <t>LEA 20 KV REGHIN-UILA 7D27O312</t>
  </si>
  <si>
    <t>"STATIA TUSNAD 110/27.5/20 KV"</t>
  </si>
  <si>
    <t>perioada probe</t>
  </si>
  <si>
    <t>SIRIUS IMMOB 2 SRL</t>
  </si>
  <si>
    <t>IACOBENI</t>
  </si>
  <si>
    <t>LEA 20 KV AGNITA-CINCU 7D33O314</t>
  </si>
  <si>
    <t>FOREST INFO EXPERT SRL</t>
  </si>
  <si>
    <t>PTZ 24 20/0.4 KV REGHIN</t>
  </si>
  <si>
    <t>COMUNA BLANDIANA</t>
  </si>
  <si>
    <t>BLANDIANA</t>
  </si>
  <si>
    <t>PTA 1 20/0.4 KV BLANDIANA CED</t>
  </si>
  <si>
    <t xml:space="preserve"> BRASOV</t>
  </si>
  <si>
    <t>PTZ 78 6/0.4 KV BRASOV</t>
  </si>
  <si>
    <t>NICOLENCO VASILE</t>
  </si>
  <si>
    <t>PTAB 76 STUPINII HARMANULUI</t>
  </si>
  <si>
    <t>COMUNA GHEORGHE DOJA</t>
  </si>
  <si>
    <t xml:space="preserve"> GHEORGHE DOJA</t>
  </si>
  <si>
    <t>CEM Covurlui</t>
  </si>
  <si>
    <t>47/17381; 15/5936</t>
  </si>
  <si>
    <t>8700038902</t>
  </si>
  <si>
    <t>HYPERION SOARE CENTRU SRL</t>
  </si>
  <si>
    <t>CEF HYPERION SOARE CENTRU SRL</t>
  </si>
  <si>
    <t>SOLAR ELECTRIC COTEANA</t>
  </si>
  <si>
    <t>CEF SOLAR ELECTRIC COTEANA</t>
  </si>
  <si>
    <t>la stalpul nr.13 nou proiectat in axul LEA 110kV Draganesti Olt-Coteana</t>
  </si>
  <si>
    <t>PIF estimat la 03.03.2026</t>
  </si>
  <si>
    <t>PIF estimat la 31.03.2026</t>
  </si>
  <si>
    <t>DANUBE SOLAR TWELVE SRL</t>
  </si>
  <si>
    <t>CEF DANUBE SOLAR TWELVE SRL</t>
  </si>
  <si>
    <t>in celula 110 kV, noua, din statia Horezu Poienari;</t>
  </si>
  <si>
    <t>PIF estimat la 02.03.2026</t>
  </si>
  <si>
    <t>Lucrari in reteaua electrica de distributie din zona DISTRIBUTIE ENERGIE OLTENIA S.A.: Se propun lucrari de reconductorare linii electrice existente 110 kV(inlocuirea conductorului existent cu conductor ACSS 170/35 mmp: LEA 110 kV Motru-Rosiuta; LEA 110 kV Jilt-Rosiuta). Termenul de realizare al lucrarilor de intarire retea este de: 36 luni de la data achitarii tarifului de racordare de catre utilizator.
Lucrările de întărire a LEA 110 kV Jilt-Rosiuta sunt comune pentru racordarea DANUBE SOLAR FOUR SRL si DANUBE SOLAR TWELVE SRL (ATR nr. 001500017349 /24.05.2023 emis de COER Craiova), contravaloarea lor fiind mentionată in contractul de racordare incheiat de operator cu DANUBE SOLAR TWELVE SRL sub nr. 3200100728 și urmând a fi suportată exclusiv de către DANUBE SOLAR TWELVE SRL în baza Convenției încheiate în data de 17.05.2024 între DANUBE SOLAR FOUR SRL si DANUBE SOLAR TWELVE SRL
Lucrările de întărire a LEA 110 kV Motru-Roșiuța sunt comune pentru racordarea DANUBE SOLAR TWELVE SRL si DANUBE SOLAR FIVE SRL (ATR nr. 001500004872/03.04.2022 emis de COER Craiova), contravaloarea lor fiind mentionată in contractul de racordare incheiat de operator cu DANUBE SOLAR FIVE SRL sub nr. 32000900067 din data 31.03.2023 și fiind suportată exclusiv de către DANUBE SOLAR FIVE SRL. Puterea maxima ce poate fi evacuata fara realizarea lucrarilor de intarire in RED specificate mai sus, este de 0 MW.</t>
  </si>
  <si>
    <t>DANUBE SOLAR FOUR SRL</t>
  </si>
  <si>
    <t>CEF DANUBE SOLAR FOUR SRL</t>
  </si>
  <si>
    <t>in celula 110 kV CEF Dobresti din statia Horezu Poienari, a racordului LES 110 kV al utilizatorului.</t>
  </si>
  <si>
    <t>Se propun lucrari de reconductorare linii electrice existente 110 kV(inlocuirea conductorului existent cu conductor ACSS 170/35 mmp: LEA 110 kV Motru-Rosiuta; LEA 110 kV Jilt-Rosiuta. Termenul de realizare al lucrarilor de intarire retea este de: 36 luni de la data achitarii tarifului de racordare de catre utilizator. Puterea maxima ce poate fi evacuata fara realizarea lucrarilor de intarire in RED specificate mai sus, este de 0 MW.</t>
  </si>
  <si>
    <t>S.C.RADOR A&amp;E SRL</t>
  </si>
  <si>
    <t>CEF S.C.RADOR A&amp;E SRL</t>
  </si>
  <si>
    <t>Stalpul nr. 12 tip SE 8 existent in Derivatia Sere Bascov alimentat din LEA 20KV Pitesti Nord-Vilcele</t>
  </si>
  <si>
    <t>PIF estimat la 17.03.2026</t>
  </si>
  <si>
    <t>DINU NICOLAE</t>
  </si>
  <si>
    <t>CEF DINU NICOLAE</t>
  </si>
  <si>
    <t>In LEA JT-stalp SE4 (DJ040351) retea, (cod SAP:DS-TS-207366-1002-LV1-01 ), aferenta PTA 20/0,4kv 2 Ghindeni</t>
  </si>
  <si>
    <t>PIF estimat la 20.03.2026</t>
  </si>
  <si>
    <t>AGROVA PORK FARM SRL</t>
  </si>
  <si>
    <t>CEF AGROVA PORK FARM SRL</t>
  </si>
  <si>
    <t>Stalpul nr.13 al racord PTA 1442 derivatia 62-1388 LEA 20kV Bogdana, statia 110/20kV Viisoara;</t>
  </si>
  <si>
    <t>PIF estimat la 25.03.2026</t>
  </si>
  <si>
    <t>AGROLAND BUSINESS SYSTEM</t>
  </si>
  <si>
    <t>CEF AGROLAND BUSINESS SYSTEM</t>
  </si>
  <si>
    <t>In PC AGROLAND (COD SAP: DS-TS-207340-1040)</t>
  </si>
  <si>
    <t>PIF estimat la 12.03.2026</t>
  </si>
  <si>
    <t>Stalpul nr.72 al LEA 20kV Poiana, Statia 220/110/20kV Turnu Magurele</t>
  </si>
  <si>
    <t>DANUBE SOLAR THREE SRL</t>
  </si>
  <si>
    <t>CEF DANUBE SOLAR THREE SRL</t>
  </si>
  <si>
    <t>la STALPUL NUMARUL 95A NOU PROIECTAT IN AXUL LEA 110KV CRAIOVA EST-BALS, intre stalpii nr. 95 si 96 existentiin distribuitorul MT al statiei 110/20KV celula aferenta IS1 proiectata</t>
  </si>
  <si>
    <t>PIF estimat la 27.03.2026</t>
  </si>
  <si>
    <t>la STALPUL NUMARUL 95A NOU PROIECTAT IN AXUL LEA 110KV CRAIOVA EST-BALS, intre stalpii nr. 95 si 96 existentiin distribuitorul MT al statiei 110/20KV celula aferenta IS2 proiectata</t>
  </si>
  <si>
    <t>PIF estimat la 31.12.2027</t>
  </si>
  <si>
    <t>Lucrarile de intarire sunt precizate in Avizul tehnic de racordare nr.1500043721 din 27.03.2025 emis pentru DANUBE SOLAR THREE SRL IS 1.  Termen estimat de realizare lucrari intarire retea specifica este de 24 luni de la data achitarii tarifului de racordare de catre utilizator. Puterea maxim simultan ce poate fi evacuata fara realizarea lucrarilor de intarire retea specifice prezentate in acest capitol este de: 0MW.;</t>
  </si>
  <si>
    <t>COMUNA MIHAESTI</t>
  </si>
  <si>
    <t>CEF COMUNA MIHAESTI</t>
  </si>
  <si>
    <t>Stalp nr. 263, tip SC15014,ce inlocuieste stalpul tip SC15006 in axul LEA 20 KV Schitu -Golesti -Stalpeni</t>
  </si>
  <si>
    <t>PIF estimat la 24.03.2026</t>
  </si>
  <si>
    <t>MAINERICI MARIA ALEXANDRA</t>
  </si>
  <si>
    <t>CEF MAINERICI MARIA ALEXANDRA</t>
  </si>
  <si>
    <t>In firida tip E2-6 (DO307850) existenta, alimentata din LES JT, (cod SAP:DS-TS-207206-1045-LV1-05), aferenta PTAB 20 KV CHERCIU</t>
  </si>
  <si>
    <t>COMUNA BABAITA</t>
  </si>
  <si>
    <t>CEF COMUNA BABAITA</t>
  </si>
  <si>
    <t>Stalpul nr. 501, LEA 20kV Babaita, Statia 110/20kV  Harlesti</t>
  </si>
  <si>
    <t>ILIUTA GHEORGHE</t>
  </si>
  <si>
    <t>CEF ILIUTA GHEORGHE</t>
  </si>
  <si>
    <t>SE4(TR049418)</t>
  </si>
  <si>
    <t>PIF estimat la 04.03.2026</t>
  </si>
  <si>
    <t>RUCELA S.R.L.</t>
  </si>
  <si>
    <t>CEF RUCELA S.R.L.</t>
  </si>
  <si>
    <t>In CD (DJ037901) a PTA 1 FE CELERU, (cod SAP: DS-TS-207175-1001-LV1)</t>
  </si>
  <si>
    <t>PIF estimat la 10.03.2026</t>
  </si>
  <si>
    <t>SCOALA GIMNAZIALA SACENI</t>
  </si>
  <si>
    <t>CEF SCOALA GIMNAZIALA SACENI</t>
  </si>
  <si>
    <t>CD a PTA 1221 SACENI</t>
  </si>
  <si>
    <t>PIF estimat la 11.03.2026</t>
  </si>
  <si>
    <t>SERVICIUL PUBLIC APA-CANAL COMUNA PERETU</t>
  </si>
  <si>
    <t>CEF SERVICIUL PUBLIC APA-CANAL COMUNA PERETU</t>
  </si>
  <si>
    <t>Stalpul nr.63 al Derivatiei Peretu, LEA 20kV Peretu, Statia 110/20kV Traiaunu</t>
  </si>
  <si>
    <t>DOROBANTU DANIELA</t>
  </si>
  <si>
    <t>CEF DOROBANTU DANIELA</t>
  </si>
  <si>
    <t>In LEA JT-stalp SC10005(DJ173202) retea, (cod SAP: DS-TS-200008-1416-LV1-01), aferenta PTA 597 Craiova</t>
  </si>
  <si>
    <t>COMUNA FANTANELE</t>
  </si>
  <si>
    <t>CEF COMUNA FANTANELE</t>
  </si>
  <si>
    <t>SE4(TR040489)</t>
  </si>
  <si>
    <t>COMUNA CETATENI</t>
  </si>
  <si>
    <t>CEF COMUNA CETATENI</t>
  </si>
  <si>
    <t>Stalp tip SC15014 nr.147(GIS) / nr.158(scheme MT) din LEA 20 kv Schitu Golesti - Muscelenca</t>
  </si>
  <si>
    <t>PIF estimat la 05.03.2026</t>
  </si>
  <si>
    <t>stilpul  nr.3 tip SE 8 ex.  al  racordului  LEA 20 kV Capatanesti alimentat din LEA 20 kV Motru - Strehaia  cod SAP DS-HV-MP030224</t>
  </si>
  <si>
    <t>PIF estimat la 06.03.2026</t>
  </si>
  <si>
    <t>ELECTRO SERVICE DISTRIBUTIE SRL</t>
  </si>
  <si>
    <t>CEF ELECTRO SERVICE DISTRIBUTIE SRL</t>
  </si>
  <si>
    <t>Stalpul tip SE7(VL056530)/inscriptionat(37)(COMUN MT+JT) al Racordului LEA 20kV PTA PERTESTI  din DERIVATIA 20kV PERTESTI,alimentata din LEA 20kV BALCESTI-GIULESTI 2.</t>
  </si>
  <si>
    <t>U.A.T. BARBATESTI</t>
  </si>
  <si>
    <t>CEF U.A.T. BARBATESTI</t>
  </si>
  <si>
    <t>PIF estimat la 20.03.2028</t>
  </si>
  <si>
    <t>inlocuire trafo existent de 40 kVA cu trafo de 160 KVA,inlocuire coloana, inlocuire esafadaj trafo.
Acestea vor fi executate in maxim 36 luni de la data achitarii tarifului de racordare de catre U.A.T. BARBATESTI.</t>
  </si>
  <si>
    <t>SBIRCEA CLAUDIU IRINEL</t>
  </si>
  <si>
    <t>CEF SBIRCEA CLAUDIU IRINEL</t>
  </si>
  <si>
    <t>stalp SE4 proiectat in ax LEA JT clasica, (cod SAP:DS-TS-207190-1002-LV1-01), aferenta PTA T1 FINTINA BANULUI</t>
  </si>
  <si>
    <t>SEVERAND CONSULT SRL</t>
  </si>
  <si>
    <t>CEF SEVERAND CONSULT SRL</t>
  </si>
  <si>
    <t>LUCRARI DE INTARIRE SPECIFICA : Se proiecteaza si se executa stalp nou tip ITn 110 244 110 kV, dublu circuit, din elemente zabrelite, de intindere, , echipat cu console duble rasucite si lanturi duble de izolatoare din sticla pentru realizarea derivatiei, in deschiderea dintre stalpi nr.2 si nr. 3, din axul LEA 110 kV DC BRADU-COSTESTI .Noul utilizator va fi racordat in sistem radial in LEA 110 kV BRADU-COSTESTI . Terenul pe care se va amplasa stalpul se va achizitiona prin grija producatorului si se va ceda cu titlul gratuit catre DEO. Celula 110 kV, nou proiectata, va fi echipata cu terminale numerice de protectie, cu functia de protectie diferentiala inclusa, care vor respecta cerintele NTE 011/12/00, din punct de vedere al tipului de echipament protejat si al sistemelor de comanda # control,protectii si automatizari specifice. Totodata, celulele de LEA 110 kV corespondente/existente din statiile 110 kV Bradu -Costesti inclusiv in ST Scornicesti ,se vor echipa cu terminale numerice de protectie identice cu cele din statia 110/20 kV nou proiectata CEF SUSENI, avand functia de protectie diferentiala longitudinala inclusa.Protectiile diferentiale longitudinale nou proiectate se vor integra atat in sistemele SCADA locale din statiile de transformare Bradu, Costesti si Scornicesti cat si in sistemul SCADA DMS central al DEO. Conform reglementarilor in vigoare CEF SUSENI va asigura continuitatea transmiterii marimilor de stare si de functionare catre operatorul de distributie prin integrarea in DMS#SCADA pentru cel putin urmatorul schimb de semnale: P,Q,U (toate tensiunile de faza si de linie),I (toti curentii de faza),f, semnalizari de stare si comanda pentru pozitie intreruptor si separatoare. In statiile Bradu, Costesti si Scornicesti se va avea in vedere suplimentarea cu modul nou de switch compatibil cu cele existente care se va monta in dulapul SCADA existent pentru comunicatia SCADA cu noile relee de Protectii diferentiale longitudinale proiectate. In urma lucrarilor de pozare cabluri se va reface etanseitatea dulapului SCADA si structurile afectate.Noua statie va fi integrata in sistemul SCADA existent al DISTRIBUTIE ENERGIE OLTENIA S.A conform specificatiei tehnice ST123 in vigoare.Valoarea lucrarilor de
Lucrari de intarire generale necesare la N elemente:
1)In instalatiile Transelectrica: Realizare statie 400 kV Arefu si montarea unui AT 400 MVA, 400/220 kV , Instalare AT2 400/220 kV Arefu 400 MVA ;
2)In instalatiile Distributie Energie Oltenia SA: - Reconductorare LEA 110 kV Costesti-Bradu (13,5 km) , - Reconductorare LEA 110 kV Arefu-Oiesti (10,8 km)
Lucrari de intarire generale necesare la N-1 elemente:
1)In instalatiile Transelectrica: -Reconductorare LEA 220 kV Ratesti-Targoviste (36 km);-Reconductorare LEA 220 kV Bradu- Targoviste (54 km) ,-Instalare AT3 400/220 kV Bradu 400 MVA , - Instalare AT3 220/110 kV Bradu 200 MVA
2)	In instalatiile Distributie Energie Oltenia SA: Reconductorare LEA 110 kV Oiesti-Albesti (2,8 km) ; Reconductorare LEA 110 kV Albesti-Cerbureni (4,5 km) ;- Reconductorare LEA 110 kV Jiblea-Valcea Sud (15,8 km) ;Reconductorare LEA 110 kV Valcea Sud-Raureni (4,3 km) ; Reconductorare LEA 110 kV Bradu-Pitesti Sud circ. 1 (7,1 km);- Reconductorare LEA 110 kV Bradu-Pitesti Sud circ. 2 (7,1 km)
Puterea maxima simultan ce poate fi evacuata fara realizarea lucrarilor de intarireretea la N si N- 1 elemente este: 0MW.</t>
  </si>
  <si>
    <t>S.C. TITAN S.R.L.</t>
  </si>
  <si>
    <t>CEF S.C. TITAN S.R.L.</t>
  </si>
  <si>
    <t>La stilpul nr. 115 existent in ax LEA 20KV Mioveni-Domnesti</t>
  </si>
  <si>
    <t>PIF estimat la 01.04.2026</t>
  </si>
  <si>
    <t>COMUNA MAGLAVIT</t>
  </si>
  <si>
    <t>CEF COMUNA MAGLAVIT</t>
  </si>
  <si>
    <t>La stalpul nr.66 al Derivatiei 20 KV Cetate</t>
  </si>
  <si>
    <t>COMUNA BRINCENI</t>
  </si>
  <si>
    <t>CEF COMUNA BRINCENI</t>
  </si>
  <si>
    <t>Stalpul nr.17 al Derivatiei PTA 1092, LEA 20kV ZIMNICEA, Statia 110/20kV VEDEA</t>
  </si>
  <si>
    <t>O.U.A.I."COTOFENII DIN FATA"</t>
  </si>
  <si>
    <t>CEF O.U.A.I."COTOFENII DIN FATA"</t>
  </si>
  <si>
    <t>In PC OUAI BRADESTI (COD SAP: DS-TS-207105-1056)</t>
  </si>
  <si>
    <t>PIF estimat la 14.03.2026</t>
  </si>
  <si>
    <t>FEDERATIA O.U.A.I.</t>
  </si>
  <si>
    <t>CEF FEDERATIA O.U.A.I.</t>
  </si>
  <si>
    <t>SPITALUL DE PSIHIATRIE CRONICI SCHITU</t>
  </si>
  <si>
    <t>CEF SPITALUL DE PSIHIATRIE CRONICI SCHITU</t>
  </si>
  <si>
    <t>stalpul nr. 215 din AXUL LEA 20KV SLATINA NORD -COTEANA DERIVATIE PERIETI</t>
  </si>
  <si>
    <t>PIF estimat la 18.03.2026</t>
  </si>
  <si>
    <t>O.U.A.I."BRADESTI"</t>
  </si>
  <si>
    <t>CEF O.U.A.I."BRADESTI"</t>
  </si>
  <si>
    <t>NEDELCU FLORIN LAURENTIU</t>
  </si>
  <si>
    <t>CEF NEDELCU FLORIN LAURENTIU</t>
  </si>
  <si>
    <t>Stalp tip SE4 OT025111 de retea</t>
  </si>
  <si>
    <t>DOMAINE VINARTE SRL</t>
  </si>
  <si>
    <t>CEF DOMAINE VINARTE SRL</t>
  </si>
  <si>
    <t>ST. nr.4  tip SC 15014  al deivatiei 20kV PTA IAS BOLOVANU</t>
  </si>
  <si>
    <t>PIF estimat la 28.03.2026</t>
  </si>
  <si>
    <t>INSP.PT.SITUATII DE URGENTA "LT.COL.D-TRU PETRESCU" AL JUD.G</t>
  </si>
  <si>
    <t>CEF INSP.PT.SITUATII DE URGENTA "LT.COL.D-TRU PETRESCU" AL JUD.G</t>
  </si>
  <si>
    <t>din TDRI aferent PTCZ 132 Tg-Jiu cod SAP DS-TS-210101-3191-LV1-01</t>
  </si>
  <si>
    <t>CONSILIUL LOCAL COSMESTI</t>
  </si>
  <si>
    <t>CEF CONSILIUL LOCAL COSMESTI</t>
  </si>
  <si>
    <t>Stilpul nr. 12, SE2, al racordului PTA aferent PTA 5851, LEA 20 KV Cosmesti, statia 110/20 KV Blejesti;</t>
  </si>
  <si>
    <t>ORAS BAILE OLANESTI</t>
  </si>
  <si>
    <t>CEF ORAS BAILE OLANESTI</t>
  </si>
  <si>
    <t>Stalpul tip SE8 nr.7 al Racordului LEA 20kV PTA PIETRIS din Derivatia 20kV PIETRIS alimentata din LEA 20kV VALCEA NORD-UHE DAESTI</t>
  </si>
  <si>
    <t>COMUNA GALATENI</t>
  </si>
  <si>
    <t>CEF COMUNA GALATENI</t>
  </si>
  <si>
    <t>CD(TR049350) A PTA 4863 BISCOVENI</t>
  </si>
  <si>
    <t>PIF estimat la 14.03.2027</t>
  </si>
  <si>
    <t>DEO va realiza lucrare de intarire retea de JT aferenta PTA 4863 BISCOVENI,care consta in inlocuirea trafo 250 kVA cu trafo 400 kVA. termenul estimat pentru finalizarea lucrarilor de intarire este de 24 luni de la achitarea tarifului de racordare.</t>
  </si>
  <si>
    <t>COMUNA POENI</t>
  </si>
  <si>
    <t>CEF COMUNA POENI</t>
  </si>
  <si>
    <t>CD a PTA 5533 HAGIESTI</t>
  </si>
  <si>
    <t>ECO SUN JIANU S.R.L.</t>
  </si>
  <si>
    <t>CEF ECO SUN JIANU S.R.L.</t>
  </si>
  <si>
    <t>la barele statiei 110 kV Iancu Jianu.</t>
  </si>
  <si>
    <t>PIF estimat la 30.12.2032</t>
  </si>
  <si>
    <t xml:space="preserve"> Reconductorare LEA 110 kV Corabia - Izbiceni - 21,509km; - Reconductorare LEA 110 kV Curtisoara - Dragasani cu racord LEA 110kV CHE Strejesti - 19.135km+0.2km; - Reconductorare LEA 110 kV Curtisoara - Gradiste - 15.86km+Racord 110kV CHE Arcesti-0.25km+Racord CHE Slatina - 0.159km; - Reconductorare LEA 110kV Rusanesti - Draganesti Olt - 36,74km;. Termen estimat de realizare lucrari intarire este 120 luni de la data achitarii tarifului de racordare. Limitare operationala conform Ord. ANRE 81/15.06.2022: In cazul proiectului CEF Iancu Jianu 49 MW se propun urmatoarele limitari de putere operationale utilizand automatica de sistem: VDV2026 1. In cazul in care LEA 110kV Gradiste – Bals este deconectata, puterea evacuata de CEF Iancu Jianu va fi egala cu 0MW;</t>
  </si>
  <si>
    <t>VLAICU AUREL LIVIU</t>
  </si>
  <si>
    <t>CEF VLAICU AUREL LIVIU</t>
  </si>
  <si>
    <t>STALP SE4(AG103901)</t>
  </si>
  <si>
    <t>SCOALA GIMNAZIALA</t>
  </si>
  <si>
    <t>CEF SCOALA GIMNAZIALA</t>
  </si>
  <si>
    <t>SE4(TR004740)</t>
  </si>
  <si>
    <t>PIF estimat la 26.03.2026</t>
  </si>
  <si>
    <t>COMUNA ALBESTII DE MUSCEL</t>
  </si>
  <si>
    <t>CEF COMUNA ALBESTII DE MUSCEL</t>
  </si>
  <si>
    <t>in CD A PTA CANDESTI (AG055936)</t>
  </si>
  <si>
    <t>COMUNA UDA CLOCOCIOV</t>
  </si>
  <si>
    <t>CEF COMUNA UDA CLOCOCIOV</t>
  </si>
  <si>
    <t>SE11(TR008465)</t>
  </si>
  <si>
    <t>Conectoarele universale din reteaua de j.t.;</t>
  </si>
  <si>
    <t>SE11(TR009784)</t>
  </si>
  <si>
    <t>COMUNA SAELELE</t>
  </si>
  <si>
    <t>CEF COMUNA SAELELE</t>
  </si>
  <si>
    <t>Stalpul nr. 12 al PTA  4137  LEA  20kV Olteanca, statia 110/20kV Turnu Magurele;</t>
  </si>
  <si>
    <t>BADESCU CONSTANTIN</t>
  </si>
  <si>
    <t>CEF BADESCU CONSTANTIN</t>
  </si>
  <si>
    <t>SE4 OT036127</t>
  </si>
  <si>
    <t>GF CASTING SOLUTIONS S.R.L.</t>
  </si>
  <si>
    <t>CEF GF CASTING SOLUTIONS S.R.L.</t>
  </si>
  <si>
    <t>Stalpul nr. 1 din ax Racord LEA 20 kV PTM 13 TCI SOMECO</t>
  </si>
  <si>
    <t>U.A.T. ORASUL PIATRA OLT</t>
  </si>
  <si>
    <t>CEF U.A.T. ORASUL PIATRA OLT</t>
  </si>
  <si>
    <t>STALP NR.316 AX LEA 20KV BALS-PIATRA OLT</t>
  </si>
  <si>
    <t>in celula de linie 20 KV prevazuta in PC 20kV OMV PETROM MARKETING PODUL VIILOR PITESTI, nou proiectat</t>
  </si>
  <si>
    <t>SC ACA SRL</t>
  </si>
  <si>
    <t>CEF SC ACA SRL</t>
  </si>
  <si>
    <t>SC10005(OT115484)</t>
  </si>
  <si>
    <t>DOGARU ION</t>
  </si>
  <si>
    <t>CEF DOGARU ION</t>
  </si>
  <si>
    <t>Stalp tip SE4(OT032605) de retea</t>
  </si>
  <si>
    <t>COMUNA PURANI</t>
  </si>
  <si>
    <t>CEF COMUNA PURANI</t>
  </si>
  <si>
    <t>Stalpul nr.35 al SD 65-5957, LEA 20kV Baciu, Statia 110/20kV Videle</t>
  </si>
  <si>
    <t>CEF AUTORO SRL</t>
  </si>
  <si>
    <t>stalpul nr.3 al LEA 110 kV Cazanesti-Stuparei</t>
  </si>
  <si>
    <t>termo electrica</t>
  </si>
  <si>
    <t>TONELI HOLDING S.A.</t>
  </si>
  <si>
    <t>LEA 20 KV F N C 30600302</t>
  </si>
  <si>
    <t>SICRAN SRL</t>
  </si>
  <si>
    <t>PTA 2015 GHEBOIENI</t>
  </si>
  <si>
    <t>LES 6 KV PC 6086 CAZINOU 2 30100302</t>
  </si>
  <si>
    <t>PA PC 6112 CARPATI</t>
  </si>
  <si>
    <t>PTZ 1096 SPITAL</t>
  </si>
  <si>
    <t>PTAB 1148 GRUP SCOLAR</t>
  </si>
  <si>
    <t>MOISE MARIAN DANIEL</t>
  </si>
  <si>
    <t>BALTA DOAMNEI</t>
  </si>
  <si>
    <t>PTA 3147 BALTA DOAMNEI</t>
  </si>
  <si>
    <t>PTA 5253 CUDALBI 12</t>
  </si>
  <si>
    <t>PARCALABU CIPRIAN VIRGILIU</t>
  </si>
  <si>
    <t>PTAB 5247 RETAIL LIDL</t>
  </si>
  <si>
    <t>APA SI CANAL BUCOV SRL</t>
  </si>
  <si>
    <t>PTA 1006 FERMA BUCOV</t>
  </si>
  <si>
    <t>SWISO IMPEX SRL</t>
  </si>
  <si>
    <t>PTZ 0504 AUTODROM</t>
  </si>
  <si>
    <t>PREDESTI SRL</t>
  </si>
  <si>
    <t>LEA 20 KV LUNGULETU 30600302</t>
  </si>
  <si>
    <t>ORGANIZATIA UTILIZATORILOR DE APA PT. IRIGATII MAXIM</t>
  </si>
  <si>
    <t>VIZIRU</t>
  </si>
  <si>
    <t>ST. SRPA 20 VIZIRU 20/6 KV</t>
  </si>
  <si>
    <t>PREDMAG PROD SRL</t>
  </si>
  <si>
    <t>ZIDURI</t>
  </si>
  <si>
    <t>LEA 20 KV BALACEANU 30300402</t>
  </si>
  <si>
    <t>COMUNA BOLDESTI GRADISTEA</t>
  </si>
  <si>
    <t>BOLDESTI - GRADISTEA</t>
  </si>
  <si>
    <t>DRAGAN FLORIN RADU</t>
  </si>
  <si>
    <t>NICOLAE CONSTANTIN</t>
  </si>
  <si>
    <t>RAFOV</t>
  </si>
  <si>
    <t>PTA 3024 SICRITA</t>
  </si>
  <si>
    <t>VELLA CONSTANT COMPANY SRL</t>
  </si>
  <si>
    <t>PTAB 2905 BL. SUD STR. ULMULUI TINERET</t>
  </si>
  <si>
    <t>PTA 2093 MANESTI</t>
  </si>
  <si>
    <t>PTA 2094 DRAGAESTI</t>
  </si>
  <si>
    <t>PTA 2291 MANESTI SALA SPORT</t>
  </si>
  <si>
    <t>WIND EVERYDAY S.R.L.</t>
  </si>
  <si>
    <t>CUZA VODA</t>
  </si>
  <si>
    <t>BALESCU IOANA DANIELA</t>
  </si>
  <si>
    <t>PUCIOASA</t>
  </si>
  <si>
    <t>PTZ 4087 DELIA PUCIOASA</t>
  </si>
  <si>
    <t>COMUNA GLODEANU SARAT</t>
  </si>
  <si>
    <t>GLODEANU SARAT</t>
  </si>
  <si>
    <t>PTA 0209 GLODEANU SARAT</t>
  </si>
  <si>
    <t>COMUNA BREZOAELE</t>
  </si>
  <si>
    <t>PTA 6236 BREZOAIA</t>
  </si>
  <si>
    <t>PARASCHIVOIU FLORIN VASILE</t>
  </si>
  <si>
    <t>PTAB 3458 COADA IZVORULUI</t>
  </si>
  <si>
    <t>COLCEAG</t>
  </si>
  <si>
    <t>DOKIVAL SRL</t>
  </si>
  <si>
    <t>LES 6 KV SNG - PC PESCARI 30500201</t>
  </si>
  <si>
    <t>ENACHE BEST SERVICE SRL</t>
  </si>
  <si>
    <t>PTZ 0120 CASA STIINTEI</t>
  </si>
  <si>
    <t>PTAB 1301 UNIVERSITATEA VALAHIA</t>
  </si>
  <si>
    <t>POWER ONLY EAST SRL</t>
  </si>
  <si>
    <t>TUFESTI</t>
  </si>
  <si>
    <t>ST. CUZA VODA 110/20 KV</t>
  </si>
  <si>
    <t>ZAHARIA VIRGIL DANIEL</t>
  </si>
  <si>
    <t>PTA 5235 VALEA MARE</t>
  </si>
  <si>
    <t>MANOLE GHEORGHE</t>
  </si>
  <si>
    <t>PTA 3347 MARCESTI</t>
  </si>
  <si>
    <t>VICOL VASILE</t>
  </si>
  <si>
    <t>PTA 5258 CUDALBI 4</t>
  </si>
  <si>
    <t>COMUNA COTESTI</t>
  </si>
  <si>
    <t>LEA 20 KV COTESTI 30400401</t>
  </si>
  <si>
    <t>GRADISTEA</t>
  </si>
  <si>
    <t>LEA 20 KV IANCA 30200302</t>
  </si>
  <si>
    <t>COMUNA ALBESTI PALEOLOGU</t>
  </si>
  <si>
    <t>LEA 20 KV VALEA CALUGAREASCA 30100404</t>
  </si>
  <si>
    <t>PAICU ANGEL CATALIN</t>
  </si>
  <si>
    <t>PTZ 1003 UZINA</t>
  </si>
  <si>
    <t>IORDACHE VIRGIL</t>
  </si>
  <si>
    <t>PTA 5356 STREIU</t>
  </si>
  <si>
    <t>ALERION RACARI SRL</t>
  </si>
  <si>
    <t>IGNAT IULIAN</t>
  </si>
  <si>
    <t>EURO VINMAR RO SRL</t>
  </si>
  <si>
    <t>CREATIVE PEOPLE SRL</t>
  </si>
  <si>
    <t>OCTIMA VINIS SRL</t>
  </si>
  <si>
    <t>IORDACHEANU</t>
  </si>
  <si>
    <t>PTA 2143 MOCESTI</t>
  </si>
  <si>
    <t>GOODCONSULTING SRL</t>
  </si>
  <si>
    <t>TRAIAN</t>
  </si>
  <si>
    <t>PTA 2905 SPE 26</t>
  </si>
  <si>
    <t>COMUNA MAXINENI</t>
  </si>
  <si>
    <t>LEA 20 KV SPE MAXINENI 30200303</t>
  </si>
  <si>
    <t>COMUNA VALEA CALUGAREASCA</t>
  </si>
  <si>
    <t>STAN MARCEL</t>
  </si>
  <si>
    <t>PTM 2003 LILIESTI</t>
  </si>
  <si>
    <t>ROPAN SRL</t>
  </si>
  <si>
    <t>PTZ 4097 FIENI CENTRU</t>
  </si>
  <si>
    <t>MUSAT STEFAN</t>
  </si>
  <si>
    <t>PTZ 0088 SCOALA NR.21</t>
  </si>
  <si>
    <t>PORCELLINO GRASSO SRL</t>
  </si>
  <si>
    <t>PAPAINOG MIRELA</t>
  </si>
  <si>
    <t>PTA 1149 INOTESTI</t>
  </si>
  <si>
    <t>COMUNA BILIESTI</t>
  </si>
  <si>
    <t>LEA 20 KV SIRET 30400401</t>
  </si>
  <si>
    <t>RADU MIRCEA</t>
  </si>
  <si>
    <t>PTA 4030 SOSEA GOLOGANU</t>
  </si>
  <si>
    <t>ILIE MARIUS</t>
  </si>
  <si>
    <t>PTA 3051 BALTA DOAMNEI</t>
  </si>
  <si>
    <t>PATRASCU CRISTIAN</t>
  </si>
  <si>
    <t>PTAB 5022 PA METRO</t>
  </si>
  <si>
    <t>VISAN COSTEL</t>
  </si>
  <si>
    <t>APOSTOLACHE</t>
  </si>
  <si>
    <t>PTA 2080 APOSTOLACHE</t>
  </si>
  <si>
    <t>PTA 1191 MAGNOLIA</t>
  </si>
  <si>
    <t>ENACHE NECULAI</t>
  </si>
  <si>
    <t>FRUMUSITA</t>
  </si>
  <si>
    <t>PTA 5636 TAMAOANI 1 SAT</t>
  </si>
  <si>
    <t>MATEESCU GABRIELA</t>
  </si>
  <si>
    <t>COMUNA GURA-FOII</t>
  </si>
  <si>
    <t>LEA 20 KV GAESTI 1 30600301</t>
  </si>
  <si>
    <t>BASALIC LUIZA</t>
  </si>
  <si>
    <t>PTZ 0138 DESF SPITAL 2</t>
  </si>
  <si>
    <t>NEICA GHEORGHE</t>
  </si>
  <si>
    <t>PTA 4881 SILISTEA 2</t>
  </si>
  <si>
    <t>RUS CIPRIAN</t>
  </si>
  <si>
    <t>PTM 0229 OS/APOLLON</t>
  </si>
  <si>
    <t>GRIGORE VIOREL</t>
  </si>
  <si>
    <t>PTAB 0148 STR. INOTESTI</t>
  </si>
  <si>
    <t>EVT 34 ENERGY SRL</t>
  </si>
  <si>
    <t>BUTIMANU</t>
  </si>
  <si>
    <t>ST. BUTIMANU 110/20/6 KV</t>
  </si>
  <si>
    <t>EVT 43 POWER SRL</t>
  </si>
  <si>
    <t>COMUNA TALEA</t>
  </si>
  <si>
    <t>TALEA</t>
  </si>
  <si>
    <t>LEA 20 KV COMARNIC ST. COMARNIC 30100301</t>
  </si>
  <si>
    <t>GENERAL MILLENIUM DEVELOPMENT S.R.L.</t>
  </si>
  <si>
    <t>LEA 20 KV DRAGAESTI 1 30600202</t>
  </si>
  <si>
    <t>DNT ARS GREEN ENERGIE S.R.L.</t>
  </si>
  <si>
    <t>COMUNA PUIESTI</t>
  </si>
  <si>
    <t>PUIESTI</t>
  </si>
  <si>
    <t>PTA 0014 PUIESTII DE JOS_1</t>
  </si>
  <si>
    <t>SEMID COM SRL</t>
  </si>
  <si>
    <t>LARGU</t>
  </si>
  <si>
    <t>AGRITEC BRAZI S.R.L.</t>
  </si>
  <si>
    <t>Popesti</t>
  </si>
  <si>
    <t>PTA 9858 COMPLEX PORCI POPESTI</t>
  </si>
  <si>
    <t>UNITEDAGRO COCORASTII S.R.L.</t>
  </si>
  <si>
    <t>COCORASTII MISLII</t>
  </si>
  <si>
    <t>LEA 20 KV MISLEA 30100303</t>
  </si>
  <si>
    <t>RADULESCU ALEXANDRU-GABRIEL</t>
  </si>
  <si>
    <t>COBIA</t>
  </si>
  <si>
    <t>PTA 5071 FRASIN DEAL</t>
  </si>
  <si>
    <t>SENERA ENERGY S.R.L</t>
  </si>
  <si>
    <t>REFLEX GREEN ENERGY SRL</t>
  </si>
  <si>
    <t>DOR AUTO TRANS SRL</t>
  </si>
  <si>
    <t>LEA 20 KV HAL VETIS-SM</t>
  </si>
  <si>
    <t>RENEW SOLAR TECH SRL</t>
  </si>
  <si>
    <t>LEA 110kV Vascau-Beius</t>
  </si>
  <si>
    <t>ECOWATT SYSTEMS S.R.L.</t>
  </si>
  <si>
    <t>HOMOROADE</t>
  </si>
  <si>
    <t>statia 110/20 kV Carpati</t>
  </si>
  <si>
    <t>COMUNA BOTIZA</t>
  </si>
  <si>
    <t>BOTIZA</t>
  </si>
  <si>
    <t>MONTAVENT SERV SRL</t>
  </si>
  <si>
    <t>PTA 2 RASCA DE SUS</t>
  </si>
  <si>
    <t>ZETEA SRL</t>
  </si>
  <si>
    <t>PASCA IOAN</t>
  </si>
  <si>
    <t>PTZ 18 BLOCURI TG LAPUS</t>
  </si>
  <si>
    <t>ARTERIO-IMPEX SRL</t>
  </si>
  <si>
    <t>LEA 20 KV SOMCUTA-FERSIG</t>
  </si>
  <si>
    <t>COMUNA REMETI</t>
  </si>
  <si>
    <t>REMETI</t>
  </si>
  <si>
    <t>PTA 6 REMETI</t>
  </si>
  <si>
    <t>COMUNA CUPSENI</t>
  </si>
  <si>
    <t>CUPSENI</t>
  </si>
  <si>
    <t>LEA 20 KV TG.LAPUS-TOCILA1</t>
  </si>
  <si>
    <t>SALANTA VASILE</t>
  </si>
  <si>
    <t>PTA SOMESUL CALD</t>
  </si>
  <si>
    <t>ST.110/20/6  KV TURDA</t>
  </si>
  <si>
    <t>PTA 2 RUSCOVA</t>
  </si>
  <si>
    <t>MALAIES MARIA MILENA</t>
  </si>
  <si>
    <t>CREACA</t>
  </si>
  <si>
    <t>PTA 6446 BREBI 2</t>
  </si>
  <si>
    <t>FILECA INDUSTRY SA</t>
  </si>
  <si>
    <t>TARCU OLIVER</t>
  </si>
  <si>
    <t>PTZ DEALU SF. PETRU COMODAT</t>
  </si>
  <si>
    <t>BILT DUMITRU</t>
  </si>
  <si>
    <t>IEUD</t>
  </si>
  <si>
    <t>PTA 4 SIEU</t>
  </si>
  <si>
    <t>COMUNA BOCSA</t>
  </si>
  <si>
    <t>BOCSA</t>
  </si>
  <si>
    <t>LEA 20 KV SARMASAG-ZALAU</t>
  </si>
  <si>
    <t>IMOBILIAR RENT IULIDAR SRL</t>
  </si>
  <si>
    <t>PTAB 25 VISEU DE JOS</t>
  </si>
  <si>
    <t>CISTAN COMIMPEX SRL</t>
  </si>
  <si>
    <t>MADARAS</t>
  </si>
  <si>
    <t>PTA COMUNA MADARAS</t>
  </si>
  <si>
    <t>COMUNA CHISLAZ</t>
  </si>
  <si>
    <t>CHISLAZ</t>
  </si>
  <si>
    <t>VIS-AVIS SRL</t>
  </si>
  <si>
    <t>PANTIS GEORGETA-FLORICA</t>
  </si>
  <si>
    <t>PTZ BARITIU</t>
  </si>
  <si>
    <t>SCOALA GIMNAZIALA MATEI</t>
  </si>
  <si>
    <t>PTA MATEI SAT</t>
  </si>
  <si>
    <t>SCOALA GIMNAZIALA VASILE GRIGOREBORGOVAN CORVINESTI</t>
  </si>
  <si>
    <t>PTA CORVINESTI SAT</t>
  </si>
  <si>
    <t>RABAGANI</t>
  </si>
  <si>
    <t>COMUNA TILEAGD</t>
  </si>
  <si>
    <t>TILEAGD</t>
  </si>
  <si>
    <t>LEA 20kV Tileagd-Com. Tileagd</t>
  </si>
  <si>
    <t>UAMT SA</t>
  </si>
  <si>
    <t>ST. 20/6 KV SC IAMT</t>
  </si>
  <si>
    <t>BITIS DANUT COZMIN</t>
  </si>
  <si>
    <t>PTA RADAR METEO</t>
  </si>
  <si>
    <t>DOMAHIDI BIANCA MARIA</t>
  </si>
  <si>
    <t>PTA 4817 LAZURI1-SM</t>
  </si>
  <si>
    <t>COMUNA ZIMBOR</t>
  </si>
  <si>
    <t>ZIMBOR</t>
  </si>
  <si>
    <t>PTAB 7106 SUTOR</t>
  </si>
  <si>
    <t>PTAB 7062 ZIMBOR SAT</t>
  </si>
  <si>
    <t>PTA 7017 DOLU</t>
  </si>
  <si>
    <t>PTA 7022 CHENDREMAL</t>
  </si>
  <si>
    <t>PENSIUNEA GHITA SRL</t>
  </si>
  <si>
    <t>JOSENII BIRGAULUI</t>
  </si>
  <si>
    <t>PTA JOSENI PENSIUNE</t>
  </si>
  <si>
    <t>COMUNA ODOREU</t>
  </si>
  <si>
    <t>LEA 20 KV LIVADA ST CARP-SM</t>
  </si>
  <si>
    <t>COMUNA RONA DE SUS</t>
  </si>
  <si>
    <t>RONA DE SUS</t>
  </si>
  <si>
    <t>PTA 3 COSTIUI</t>
  </si>
  <si>
    <t>HYPERICUM IMPEX SRL</t>
  </si>
  <si>
    <t>COMUNA LUGASU DE JOS</t>
  </si>
  <si>
    <t>LUGASU DE JOS</t>
  </si>
  <si>
    <t>PA PC LICEU ALESD</t>
  </si>
  <si>
    <t>MARIS CALIN GAVRIL</t>
  </si>
  <si>
    <t>PTAB UNIREA CAPRIOAREI</t>
  </si>
  <si>
    <t>DANCIU MARIANA</t>
  </si>
  <si>
    <t>PTA 4021 UZINA APA-SM</t>
  </si>
  <si>
    <t>LUCA ADELA</t>
  </si>
  <si>
    <t>TEACA</t>
  </si>
  <si>
    <t>PTA PINTICU TECII</t>
  </si>
  <si>
    <t>LEA 20 KV RODNA - VALEA BLAZNEI</t>
  </si>
  <si>
    <t>TOMOIOAGA SIMION</t>
  </si>
  <si>
    <t>PTM 7 VISEU DE SUS</t>
  </si>
  <si>
    <t>PTAB B-TA AUREL VLAICU</t>
  </si>
  <si>
    <t>UNGUR GRIGORE</t>
  </si>
  <si>
    <t>MOGOSENI</t>
  </si>
  <si>
    <t>PTA MOGOSENI</t>
  </si>
  <si>
    <t>AGROTEX SRL</t>
  </si>
  <si>
    <t>LES 6 KV ST.CAREI 1 - PA 2007  (DC)</t>
  </si>
  <si>
    <t>YTP FENETRE SRL</t>
  </si>
  <si>
    <t>CICARLAU</t>
  </si>
  <si>
    <t>PTZ 3 CICARLAU</t>
  </si>
  <si>
    <t>FINIS</t>
  </si>
  <si>
    <t>PTA 112 FINIS 2</t>
  </si>
  <si>
    <t>PTZ 94 BM U MILITARA</t>
  </si>
  <si>
    <t>IQ WEST SOLAR ENERGY PROIECT SRL</t>
  </si>
  <si>
    <t>MUNICIPIUL SFANTU GHEORGHE</t>
  </si>
  <si>
    <t>PTZ 61 20/0.4 KV SF.GHEORGHE</t>
  </si>
  <si>
    <t>NICOMI PROD SRL</t>
  </si>
  <si>
    <t>STATIA CISNADIE 110/20 KV</t>
  </si>
  <si>
    <t>ORAS CUGIR</t>
  </si>
  <si>
    <t>CARPATHIAN NATURE TOURS S.R.L.</t>
  </si>
  <si>
    <t>PTA 6 MAGURA</t>
  </si>
  <si>
    <t>PUICAN GHEORGHE</t>
  </si>
  <si>
    <t>PTA 2 20/0.4 KV BARABANT</t>
  </si>
  <si>
    <t>BOMILACT MADARAS SRL</t>
  </si>
  <si>
    <t>PTAB 9 20/0.4 KV MADARAS</t>
  </si>
  <si>
    <t>LACTOHA SRL</t>
  </si>
  <si>
    <t>PTA 7 TOHANU VECHI</t>
  </si>
  <si>
    <t>MAIERUS</t>
  </si>
  <si>
    <t>ORAS ZLATNA</t>
  </si>
  <si>
    <t>LEA 20 KV PRESACA 7D01O312</t>
  </si>
  <si>
    <t>RADUC NICOLAE INTREPRINDERE INDIVIDUALA</t>
  </si>
  <si>
    <t>PTA 9 MAIERUS</t>
  </si>
  <si>
    <t>KENCSE ISTVAN INTREPRINDERE INDIVIDUALA</t>
  </si>
  <si>
    <t>PTA 4 20/0.4 KV SANTIMBRU</t>
  </si>
  <si>
    <t>RD AGROLACT VISCRI S.R.L.</t>
  </si>
  <si>
    <t>PTA 1 20/0.4 KV VISCRI</t>
  </si>
  <si>
    <t>MIRZAC IONEL</t>
  </si>
  <si>
    <t>STINCEL MARIUS</t>
  </si>
  <si>
    <t>VALEA INZELULUI</t>
  </si>
  <si>
    <t>PTA 1 20/0.4 KV VALEA FAGETULUI</t>
  </si>
  <si>
    <t>MIRODESCU CRISTINA ANA</t>
  </si>
  <si>
    <t>SERCAIA</t>
  </si>
  <si>
    <t>SOFONEA FLORIN</t>
  </si>
  <si>
    <t>DRAGUS</t>
  </si>
  <si>
    <t>PTA 3 20/0.4 KV DRAGUS - GUSUTRI</t>
  </si>
  <si>
    <t>GORDON PROD SRL</t>
  </si>
  <si>
    <t>PINTEA IULIAN-COSMIN</t>
  </si>
  <si>
    <t>PTA 109 20/0.4 KV REGHIN</t>
  </si>
  <si>
    <t>PTA 1 20/0.4 KV PORUMBENII MICI</t>
  </si>
  <si>
    <t>ORAS ABRUD</t>
  </si>
  <si>
    <t>ABRUD</t>
  </si>
  <si>
    <t>"PTZ 10 20/0.4 KV ABRUD"</t>
  </si>
  <si>
    <t>RAPSODIA COM S.R.L.</t>
  </si>
  <si>
    <t>PTA 114 20/0.4 KV REGHIN</t>
  </si>
  <si>
    <t>PTZ 24 20/0.4 KV SF.GHEORGHE</t>
  </si>
  <si>
    <t>COMUNA SAMBATA DE SUS</t>
  </si>
  <si>
    <t>PTA 4 20/0.4 KV SAMBATA DE JOS</t>
  </si>
  <si>
    <t>LES 20 KV PT 190 ALBA 7D01O312</t>
  </si>
  <si>
    <t>NAGY ELISABETA</t>
  </si>
  <si>
    <t>PTZ 1 20/0.4 KV LANCRAM</t>
  </si>
  <si>
    <t>MOLDOVAN HORATIU</t>
  </si>
  <si>
    <t>PTAB 57 20/0.4 KV HOTEL AMBASADOR</t>
  </si>
  <si>
    <t>FODOR ANNA-MARIA</t>
  </si>
  <si>
    <t>PTZ 1 20/0.4 KV CORUNCA</t>
  </si>
  <si>
    <t>COMUNA UCEA</t>
  </si>
  <si>
    <t>FELDIOARA (UCEA)</t>
  </si>
  <si>
    <t>PTA 1 FELDIOARA UCEA</t>
  </si>
  <si>
    <t>UCEA DE SUS</t>
  </si>
  <si>
    <t>PTA 1 UCEA DE SUS</t>
  </si>
  <si>
    <t>LETEANU VASILE</t>
  </si>
  <si>
    <t>PTAB 33 BOD</t>
  </si>
  <si>
    <t>BIRLUT REMUS VICTOR</t>
  </si>
  <si>
    <t>PTA 1 20/0.4 KV PICLISA</t>
  </si>
  <si>
    <t>OLTEAN ALEXANDRU</t>
  </si>
  <si>
    <t>PTAB 533 20/0.4 KV DEZROBIRII</t>
  </si>
  <si>
    <t>HOMORODEAN SORIN-OVIDIU</t>
  </si>
  <si>
    <t>PTZ 12 6/0.4 KV CUGIR</t>
  </si>
  <si>
    <t>RECYCLING PROD SRL</t>
  </si>
  <si>
    <t>LEA 20 KV LUDUS-ORAS2 7D27O315</t>
  </si>
  <si>
    <t>COMUNA SURA MICA</t>
  </si>
  <si>
    <t>SURA MICA</t>
  </si>
  <si>
    <t>LEA 20 KV ORLAT-PT9 ORLAT 7D33O312</t>
  </si>
  <si>
    <t>INDLACTO MURES S.R.L.</t>
  </si>
  <si>
    <t>LEA 6 KV MURESENI-SANCRAI 7D27O312</t>
  </si>
  <si>
    <t>SOFARIU CIPRIAN</t>
  </si>
  <si>
    <t>PTAB 343 20/0.4 KV SIBIU</t>
  </si>
  <si>
    <t>PTZ 123 20/0.4 KV SIBIU</t>
  </si>
  <si>
    <t>SENIN PRODEXP SRL</t>
  </si>
  <si>
    <t>LEA 20 KV DEPOZIT ZONAL 7D27O312</t>
  </si>
  <si>
    <t>LEA 20 KV TARNAVENI-CIPAU 7D27O315</t>
  </si>
  <si>
    <t>LALA VASILE</t>
  </si>
  <si>
    <t>PTZ 12 20/0.4 KV CISNADIE</t>
  </si>
  <si>
    <t>COMUNA ACATARI</t>
  </si>
  <si>
    <t>ACATARI</t>
  </si>
  <si>
    <t>LEA 20 KV LIVEZENI-FANTANELE 7D27O312</t>
  </si>
  <si>
    <t>COMUNA ZAU DE CAMPIE</t>
  </si>
  <si>
    <t>ZAU DE CAMPIE</t>
  </si>
  <si>
    <t>LEA 20 KV LUDUS-SARMAS 7D27O315</t>
  </si>
  <si>
    <t>LEA 20 KV FANTANELE-JACOD 7D27O314</t>
  </si>
  <si>
    <t>COMUNA ERNEI</t>
  </si>
  <si>
    <t>ERNEI</t>
  </si>
  <si>
    <t>LEA 20 KV RACIU-REGHIN 7D27O312</t>
  </si>
  <si>
    <t>COMUNA EREMITU</t>
  </si>
  <si>
    <t>COMUNA CRACIUNESTI</t>
  </si>
  <si>
    <t>COMUNA BERENI</t>
  </si>
  <si>
    <t>BERENI</t>
  </si>
  <si>
    <t>LEA 20 KV SOVATA-FANTANELE 7D27O314</t>
  </si>
  <si>
    <t>COMUNA OCLAND</t>
  </si>
  <si>
    <t>OCLAND</t>
  </si>
  <si>
    <t>PTAB 3 20/0.4 KV OCLAND</t>
  </si>
  <si>
    <t>PTA 2 20/0.4 KV CRACIUNEL ODORHEI</t>
  </si>
  <si>
    <t>COMUNA STREMT</t>
  </si>
  <si>
    <t>PTA 1 20/0.4 KV SATU NOU</t>
  </si>
  <si>
    <t>"PTA 1 20/0.4 KV GEOMAL"</t>
  </si>
  <si>
    <t>PTA 1 20/0.4 KV GEOAGIU DE SUS</t>
  </si>
  <si>
    <t>XUX INVESTMENT S.R.L.</t>
  </si>
  <si>
    <t>SIBIEL</t>
  </si>
  <si>
    <t>LEA 20 KV ORLAT-SALISTE 7D33O314</t>
  </si>
  <si>
    <t>PTA 1 20/0.4 KV CRACIUNEL ODORHEI</t>
  </si>
  <si>
    <t>BLISS SRL</t>
  </si>
  <si>
    <t>AENOAEI ANA</t>
  </si>
  <si>
    <t>COMUNA SALCIUA</t>
  </si>
  <si>
    <t>SALCIUA DE JOS</t>
  </si>
  <si>
    <t>PTA 1 20/0.4 KV SALCIUA DE JOS</t>
  </si>
  <si>
    <t>PTA 1 20/0.4 KV SALCIUA ASFALT</t>
  </si>
  <si>
    <t>LEA 20 KV BAIA VIDOLM 7D01O312</t>
  </si>
  <si>
    <t>ELDI BRUTARIA SRL</t>
  </si>
  <si>
    <t>PTA 3 20/0.4 KV AGRISTEU</t>
  </si>
  <si>
    <t>COMUNA GALDA DE JOS</t>
  </si>
  <si>
    <t>GALDA DE JOS</t>
  </si>
  <si>
    <t>LEA 20 KV GALDA 7D01O312</t>
  </si>
  <si>
    <t>RECAP ONE SRL</t>
  </si>
  <si>
    <t>LEA 110 KV SOVATA-ODORHEI</t>
  </si>
  <si>
    <t>SC ILUAN INDUSTRIAL SRL</t>
  </si>
  <si>
    <t>CEF CAJVANA  SC ILUAN INDUSTRIAL SRL</t>
  </si>
  <si>
    <t>SC ALEX ELECTRIC MAN SRL</t>
  </si>
  <si>
    <t>CEF HORLESTI SC ALEX ELECTRIC MAN SRL</t>
  </si>
  <si>
    <t>PUSCASU CONSTANTIN-DANIEL</t>
  </si>
  <si>
    <t>CEF TARÂTA PUSCASU CONSTANTIN-DANIEL</t>
  </si>
  <si>
    <t>SC ATLAS TOP SOLUTION SRL</t>
  </si>
  <si>
    <t>CEF POPENI SC ATLAS TOP SOLUTION SRL</t>
  </si>
  <si>
    <t>SC RYELA COM</t>
  </si>
  <si>
    <t>CEF MOLDOVENI SC RYELA COM</t>
  </si>
  <si>
    <t>SC BOHOTIN DOMENIILE SRL</t>
  </si>
  <si>
    <t>CEF BOHOTIN SC BOHOTIN DOMENIILE SRL</t>
  </si>
  <si>
    <t>COMUNA ARBORE</t>
  </si>
  <si>
    <t>CEF ARBORE COMUNA ARBORE</t>
  </si>
  <si>
    <t>CEF BALCANI COMUNA BALCANI</t>
  </si>
  <si>
    <t>EPISCOPIA ROMANO-CATOLICA IASI</t>
  </si>
  <si>
    <t>CEF BARNOVA EPISCOPIA ROMANO-CATOLICA IASI</t>
  </si>
  <si>
    <t>COMUNA CAIUTI</t>
  </si>
  <si>
    <t>CEF POPENI COMUNA CAIUTI</t>
  </si>
  <si>
    <t>SC APISROM SRL</t>
  </si>
  <si>
    <t>CEF VASLUI SC APISROM SRL</t>
  </si>
  <si>
    <t>SC FLEXAL IMPEX SRL</t>
  </si>
  <si>
    <t>CEF IASI SC FLEXAL IMPEX SRL</t>
  </si>
  <si>
    <t>CEF BOTOSANI SC ROMSTAL IMEX SRL</t>
  </si>
  <si>
    <t>CEF SABAOANI EPISCOPIA ROMANO-CATOLICA IASI</t>
  </si>
  <si>
    <t>CEF CLEJA SC SUINPROD SIRET SRL</t>
  </si>
  <si>
    <t>BASESCU CRISTIAN</t>
  </si>
  <si>
    <t>CEF BALCIU BASESCU CRISTIAN</t>
  </si>
  <si>
    <t>SC AGIM SRL</t>
  </si>
  <si>
    <t>CEF IASI SC AGIM SRL</t>
  </si>
  <si>
    <t>CEF DUMBRAVENI  COMUNA DUMBRAVENI</t>
  </si>
  <si>
    <t>CARPOVICI STELUTA</t>
  </si>
  <si>
    <t>CEF MOLDOVITA CARPOVICI STELUTA</t>
  </si>
  <si>
    <t>SPITALUL JUDETEAN DE URGENTA VASLUI</t>
  </si>
  <si>
    <t>CEF VASLUI SPITALUL JUDETEAN DE URGENTA VASLUI</t>
  </si>
  <si>
    <t>REUT ELENA</t>
  </si>
  <si>
    <t>CEF VICOVU DE SUS REUT ELENA</t>
  </si>
  <si>
    <t>VACARIU GHEORGHE</t>
  </si>
  <si>
    <t>CEF IASI VACARIU GHEORGHE</t>
  </si>
  <si>
    <t>TODIRASCU DANUT</t>
  </si>
  <si>
    <t>CEF REDIU TODIRASCU DANUT</t>
  </si>
  <si>
    <t>COMUNA BICAZU ARDELEAN</t>
  </si>
  <si>
    <t>CEF BICAZU ARDELEAN COMUNA BICAZU ARDELEAN</t>
  </si>
  <si>
    <t>COMUNA ION CREANGA</t>
  </si>
  <si>
    <t>CEF AVERESTI COMUNA ION CREANGA</t>
  </si>
  <si>
    <t>BERZA ADRIAN</t>
  </si>
  <si>
    <t>CEF VALEA MARE  BERZA ADRIAN</t>
  </si>
  <si>
    <t>SCOALA GIMNAZIALA ALEXANDRU VLAHUTA IASI</t>
  </si>
  <si>
    <t>CEF IASI SCOALA GIMNAZIALA ALEXANDRU VLAHUTA IASI</t>
  </si>
  <si>
    <t>COMUNA VETRISOAIA (VS)</t>
  </si>
  <si>
    <t>CEF VETRISOAIA COMUNA VETRISOAIA (VS)</t>
  </si>
  <si>
    <t>CEF FETESTI COMUNA ADANCATA</t>
  </si>
  <si>
    <t>COMUNA ADÂNCATA</t>
  </si>
  <si>
    <t>CEF CALUGARENI  COMUNA ADÂNCATA</t>
  </si>
  <si>
    <t>FUNDATIA SFINTII IERARHI LEONTIE SI</t>
  </si>
  <si>
    <t>CEF RADAUTI  FUNDATIA SFINTII IERARHI LEONTIE SI</t>
  </si>
  <si>
    <t>COMUNA PIPIRIG (NT)</t>
  </si>
  <si>
    <t>CEF STÂNCA COMUNA PIPIRIG (NT)</t>
  </si>
  <si>
    <t>SC AMA R&amp;D GROUPE SRL</t>
  </si>
  <si>
    <t>CEF BRATULENI SC AMA R&amp;D GROUPE SRL</t>
  </si>
  <si>
    <t>SC AGROPAN IMPEX SRL</t>
  </si>
  <si>
    <t>CEF IASI SC AGROPAN IMPEX SRL</t>
  </si>
  <si>
    <t>SC DORI COST SERVICE SRL</t>
  </si>
  <si>
    <t>CEF BOTOSANI SC DORI COST SERVICE SRL</t>
  </si>
  <si>
    <t>TOADER GHEORGHE</t>
  </si>
  <si>
    <t>CEF MARGINEA  TOADER GHEORGHE</t>
  </si>
  <si>
    <t>SC EMY COST SRL</t>
  </si>
  <si>
    <t>CEF MURGENI SC EMY COST SRL</t>
  </si>
  <si>
    <t>ILIE CARMEN-GABRIELA</t>
  </si>
  <si>
    <t>CEF LETEA VECHE ILIE CARMEN-GABRIELA</t>
  </si>
  <si>
    <t>COMUNA IZVORU BERHECIULUI</t>
  </si>
  <si>
    <t>CEF IZVORU BERHECIULUI COMUNA IZVORU BERHECIULUI</t>
  </si>
  <si>
    <t>SCOALA GIMNAZIALA CONSTANTIN MOSCU</t>
  </si>
  <si>
    <t>CEF IZVORU BERHECIULUI SCOALA GIMNAZIALA CONSTANTIN MOSCU</t>
  </si>
  <si>
    <t>COMUNA REBRICEA</t>
  </si>
  <si>
    <t>CEF REBRICEA COMUNA REBRICEA</t>
  </si>
  <si>
    <t>ADAM ANDU</t>
  </si>
  <si>
    <t>CEF MIROSLAVA ADAM ANDU</t>
  </si>
  <si>
    <t>CEF TIRGU NEAMT MANASTIREA SIHASTRIA</t>
  </si>
  <si>
    <t>NEGREA VASILE</t>
  </si>
  <si>
    <t>CEF SARISORU MARE NEGREA VASILE</t>
  </si>
  <si>
    <t>COMUNA RASCA</t>
  </si>
  <si>
    <t>CEF DUMBRAVENI  COMUNA RASCA</t>
  </si>
  <si>
    <t>COMUNA PODOLENI</t>
  </si>
  <si>
    <t>CEF PODOLENI COMUNA PODOLENI</t>
  </si>
  <si>
    <t>COMUNA DOBROVAT (IS)</t>
  </si>
  <si>
    <t>CEF DOBROVAT COMUNA DOBROVAT (IS)</t>
  </si>
  <si>
    <t>BIAGRISTIN COOPERATIVA AGRICOLA</t>
  </si>
  <si>
    <t>CEF SIMILA BIAGRISTIN COOPERATIVA AGRICOLA</t>
  </si>
  <si>
    <t>OTETEA JANICA</t>
  </si>
  <si>
    <t>CEF HEMEIUS OTETEA JANICA</t>
  </si>
  <si>
    <t>SC ASOC-CONST SRL</t>
  </si>
  <si>
    <t>CEF CLEJA SC ASOC-CONST SRL</t>
  </si>
  <si>
    <t>SC HD WINES SRL</t>
  </si>
  <si>
    <t>CEF VISAN SC HD WINES SRL</t>
  </si>
  <si>
    <t>NUCUL DE AUR COOPERATIVA AGRICOLA</t>
  </si>
  <si>
    <t>CEF SCHEIA  NUCUL DE AUR COOPERATIVA AGRICOLA</t>
  </si>
  <si>
    <t>MARFA COSTIANA-MONICA</t>
  </si>
  <si>
    <t>CEF REDIU MARFA COSTIANA-MONICA</t>
  </si>
  <si>
    <t>SC SEBAND ENERGY SRL</t>
  </si>
  <si>
    <t>CEF CIPRIAN PORUMBESCU SC SEBAND ENERGY SRL</t>
  </si>
  <si>
    <t>SC DIGI ROMANIA SA</t>
  </si>
  <si>
    <t>BURLACU DANIEL-VASILE</t>
  </si>
  <si>
    <t>CEF IASI BURLACU DANIEL-VASILE</t>
  </si>
  <si>
    <t>SC TRANSGOR LOGISTIK SRL</t>
  </si>
  <si>
    <t>CEF TOMESTI SC TRANSGOR LOGISTIK SRL</t>
  </si>
  <si>
    <t>CEF IZVORU COMUNA ION CREANGA</t>
  </si>
  <si>
    <t>NECHITA BOGDAN</t>
  </si>
  <si>
    <t>CEF ARONEANU NECHITA BOGDAN</t>
  </si>
  <si>
    <t>ARGHIR NICOLETA</t>
  </si>
  <si>
    <t>CEF BARNOVA ARGHIR NICOLETA</t>
  </si>
  <si>
    <t>IPATE GABRIEL CONSTANTIN</t>
  </si>
  <si>
    <t>CEF IASI IPATE GABRIEL CONSTANTIN</t>
  </si>
  <si>
    <t>ADAM RALUCA PETRONELA</t>
  </si>
  <si>
    <t>CEF ARONEANU ADAM RALUCA PETRONELA</t>
  </si>
  <si>
    <t>CEF ITESTI SC DIGI ROMANIA SA</t>
  </si>
  <si>
    <t>SUFRAGIU PETRU-SORIN</t>
  </si>
  <si>
    <t>CEF CEPLENITA SUFRAGIU PETRU-SORIN</t>
  </si>
  <si>
    <t>SPIRIDON LAURENTIU VASILE</t>
  </si>
  <si>
    <t>CEF GÂRBESTI SPIRIDON LAURENTIU VASILE</t>
  </si>
  <si>
    <t>CEF MAGURA COMUNA MAGURA</t>
  </si>
  <si>
    <t>SC ECOKIT PASSIVA SRL</t>
  </si>
  <si>
    <t>CEF GOLAIESTI SC ECOKIT PASSIVA SRL</t>
  </si>
  <si>
    <t xml:space="preserve">La N-1 elemente:
● LEA 110 kV FAI-Țibănești (46,3 km)
● LEA 110 kV Iași Sud-Delea (35 km)
● LEA 110 kV Negresti-Țibănești (19 km)
● LEA 110 kV Roșiești-Bârlad (27 km)
● LEA 110 kV Rediu-Roșiești (26 km)
● LEA 110 kV Munteni-Rediu circ. 1 (2,6 km)
● LEA 110 kV Munteni-Rediu circ. 2 (2,6 km)
● LEA 110 kV Vetrișoaia-Huși (35,1 km)
● LEA 110 kV Vetrișoaia-Fălciu (17,9 km)
</t>
  </si>
  <si>
    <t>La N elemente:
● LEA 110 kV Bârlad-Glăvănești (21,4 km)
● LEA 110 kV Bacău Sud-Șișcani+deriv. CHE Răcăciuni (52,3 km)
● LEA 110 kV Șișcani-Glăvănești (22,5 km)
● LEA 110 kV Șișcani-Conțești (9,5 km)
● LEA 110 kV Conțești-Gutinaș (30 km)</t>
  </si>
  <si>
    <t xml:space="preserve"># Intariri necesare la regimul N-1 elemente de retea:
Lucrari necesare in instalatiile OD DELGAZ GRID SA (216,8km):  
●	LEA 110 kV FAI-Țibănești (46,3 km)
●	LEA 110 kV Iași Sud-Delea (35 km)
●	LEA 110 kV Delea-Vaslui (5,3 km)
●	LEA 110 kV Negresti-Țibănești (19 km)
●	LEA 110 kV Roșiești-Bârlad (27 km)
●	LEA 110 kV Rediu-Roșiești (26 km)
●	LEA 110 kV Munteni-Rediu circ. 1 (2,6 km)
●	LEA 110 kV Munteni-Rediu circ. 2 (2,6 km)
●	LEA 110 kV Vetrișoaia-Huși (35,1 km)
●	LEA 110 kV Vetrișoaia-Fălciu (17,9 km)
</t>
  </si>
  <si>
    <t># Intariri necesare la regimul N elemente de retea:
● LEA nouă 110 kV Bârlad-Glăvănești (21,4 km)
● LEA nouă 110 kV Glăvănești-Șișcani (22,5 km)
● LEA 110 kV Bârlad-Glăvănești (21,4 km)
● LEA 110 kV Bacău Sud-Șișcani+deriv. CHE Răcăciuni (52,3 km)
● LEA 110 kV Șișcani-Glăvănești (22,5 km)
● LEA 110 kV Șișcani-Conțești (9,5 km)
● LEA 110 kV Conțești-Gutinaș (30 km)</t>
  </si>
  <si>
    <t>ON35</t>
  </si>
  <si>
    <t>TGNT15</t>
  </si>
  <si>
    <t xml:space="preserve">	
PPC Renewables Romania S.R.L.</t>
  </si>
  <si>
    <t>CEE + Sistem de Stocare a Energiei Electrice de tip BESS</t>
  </si>
  <si>
    <t>PPC Renewables Romania S.R.L.</t>
  </si>
  <si>
    <t>CEE Salbatica + Sistem de Stocare a Energiei Electrice de tip BESS</t>
  </si>
  <si>
    <t>CEE + Sistem de Stocare a Energiei Electrice de tip BESS - Corugea - Casimcea</t>
  </si>
  <si>
    <t>CEE + IS - PANTELIMON 3</t>
  </si>
  <si>
    <t>13,500-IS; 27-CEE</t>
  </si>
  <si>
    <t>Conform solicitării beneficiarului PPC RENEWABLES ROMÂNIA SRL, în instalația de utilizare se vor aduce modificări, de natură tehnică, fara depasirea puterii maxime simultane ce poate fi evacuata, aprobata prin ATR nr. 4/23.01.2009 actualizat in data de 10.11.2014. Modificările constau în: - adăugarea unui Sistem de stocare a energie produse din resurse regenerabile tip BESS, avand Puterea total instalată = 13,5MW și o capacitate de stocare de 28MWh – fara evacuare în rețea. - spor de putere pentru puterea maxima ce poate fi absorbita din retea a CEE Topolog - 27 MW existenta + IS 13,5MW, de la 350 kW aprobați prin ATR nr. 4/23.01.2009 la o putere maxima simultana ce poate fi absorbita din retea de 950 kW. Instalația de stocare va respecta Ordinul ANRE nr. 3/2023, referitor la aprobarea “Normei tehnice privind cerințele tehnice de racordare la rețelele electrice de interes public pentru instalațiile de stocare a energiei electrice și procedura de notificare a instalațiilor de stocare a energiei electrice”. I.,,LUCRĂRI PE TARIF DE RACORDARE: NU ESTE CAZUL Pentru asigurarea sporului de putere maximă absorbită din rețea solicitat, nu sunt necesare lucrări suplimentare pe Tarif de Racordare. Nu se va debita putere suplimentară în SEN, față de puterea contractuală din ATR 4/23.01.2009 actualizat în data de 10.11.2014. Nu se fac modificări de natura tehnică pe partea de racordare. Se păstrează soluția de racordare existentă conform ATR nr. 4/23.01.2009 actualizat în data de 10.11.2014: - punctul de racordare va fi definit în continuare la – bara IT 110 kV din Stația de Transformare Topolog, în celula LES 110kV; - punctul de măsură va fi definit în continuare la nivelul de tensiune 110 kV, în Stația de transformare a utilizatorului; - punctul de delimitare va fi definit în continuare la nivelul de tensiune 110 kV, la clemele de legătura dintre celula LES 110 kV (destinată CEE Topolog) și bornele cutiilorterminale aferente LES 110 kV – LES aflat în proprietatea utilizatorului. Având în vedere Puterea instalată în CEE (27 MW), respectiv în IS (capacitatea maximă totală stocată de IS de 13,5MW), pentru limitarea puterii evacuate la 28,421 MVA în PCC, se va prevedea în instalația utilizatorului un sistem de management al centralei care să permită reducerea puterii centralei, astfel încât să nu se depășească puterea solicitată prin cererea de racordare. Dispozitivul General va fi prevăzut cu o protecție de putere maximală directionata cu comanda de declanșare către Dispozitivul de Interfața, în cazul depășirii puterii aprobate. Pentru CEE Topolog + Sistem de stocare a energiei electrice, punerea sub tensiune pentru perioada de probe și certificarea conformităţii tehnice se va realiza cu respectarea cerinţelor Ord. 51/2019. II.,,LUCRĂRI IN AFARA TARIFULUI DE RACORDARE - in sarcina utilizatorului: NU ESTE CAZUL III.,,PRECIZĂRI IMPORTANTE: - Grupurile de măsurare prevăzute pentru înregistrarea consumului de energie electrica, existente, respectă cerințele Ordinului ANRE nr. 103/ 2015 pentru aprobarea „Codului de măsurare a energiei electrice”, in funcție de categoria la care se încadrează instalațiile beneficiarului; - Proiectarea, construcția, mentenanța, repararea si exploatarea întregii instalații de utilizare sunt in exclusiva obligație a utilizatorului; - Utilizatorul va răspunde de menținerea in funcțiune a protecțiilor de interfață si de eventualele daune produse instalațiilor proprii de producere in cazul in care aceste dispozitive de protecție nu funcționează corespunzător; - Dosarul aferent instalației de utilizare se va elabora in conformitate cu prevederile art. 54 din Ord. ANRE 59/ 2013 actualizat si cu celelalte prevederi ale legislației in vigoare, urmând a fi depus la RER pentru verificarea si aprobarea acestuia. De asemenea, conform Ord. ANRE 51/ 2019, utilizatorul va depune la operatorul de rețea RER solicitarea pentru punerea in funcțiune însoțita de documentația tehnica (DUG) întocmita in funcție de tipul unității generatoare racordate la instalația de utilizare.</t>
  </si>
  <si>
    <t>60-IS; 70-CEE</t>
  </si>
  <si>
    <t>SALBATICA 1 EDD 110KV</t>
  </si>
  <si>
    <t>Se mentine alimentarea existenta. Nu se va debita putere suplimentara in SEN, fata de puterea contractuala din ATR 4/28.01.2008 actualizat in data de 09.01.2013. Nu se fac modificari de natura tehnica pe partea de racordare.
Se va instala pe partea de utilizare un sistem de stocare a energiei electrice. Avand in vedere Puterea instalata in CEE 70 MW, respectiv in IS puterea maxima instalata totala stocata de IS de 60 MW si cea maxima evacuata de 40 MW, pentru limitarea puterii evacuate la 73,684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 Pentru CEE Salbatica 1 + Sistem de stocare a energiei electrice, punereasub tensiune pentru perioada de probe si certificarea conformităţii tehnice se va realiza cu respectarea cerinţelor Ord. 51/2019.</t>
  </si>
  <si>
    <t>40-IS; 70-CEE</t>
  </si>
  <si>
    <t>CISMEAUA NOUA 110/20 KV</t>
  </si>
  <si>
    <t>Se mentine alimentarea existenta.
Nu se va debita putere suplimentara in SEN, fata de puterea contractuala din ATR 2/28.01.2008 actualizat in data de 02.03.2012.
Nu se fac modificari de natura tehnica pe partea de racordare.
Se va instala pe partea de utilizare un sistem de stocare a energiei electrice.
Avand in vedere Puterea instalata in CEE 70 MW, respectiv in IS puterea maxima instalata totala stocata de IS de 60 MW si cea, pentru limitarea puterii evacuate la 72,916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
Pentru CEE Corugea 1 + Sistem de stocare a energiei electrice, punerea sub tensiune pentru perioada de probe si certificarea conformităţii tehnice se va realiza cu respectarea cerinţelor Ord. 51/2019.
Conform solicitării beneficiarului PPC RENEWABLES ROMÂNIA SRL, în instalația de utilizare se vor aduce modificări, de natură tehnică, fără depășirea puterii maxime simultane ce poate fi evacuată, aprobată prin nr. 2/28.01.2008 actualizat in data de 02.03.2012 pentru care a fost emis Certificat de racordare nr. RO002E241090853/2 din data 19.09.2024 .
 Modificările constau în:
- adăugarea unui Sistem de stocare a energie produse din resurse regenerabile tip BESS, având Puterea total instalată = 40MW și o capacitate de stocare de 80MWh - spor de putere pentru puterea maximă ce poate fi absorbită din rețea a CEE Corugea - 70 MW existentă + IS 40MW, de la 1.918,4 kW aprobați prin nr. 2/28.01.2008 actualizat in data de 02.03.2012, la o putere  maximă simultană ce poate fi absorbită din rețea de 3.518,4 kW .
Pentru asigurarea sporului de putere maximă absorbită din rețea solicitat, nu sunt necesare lucrări suplimentare pe Tarif de Racordare.
Nu se va debita putere suplimentară în SEN, față de puterea contractuală din nr. 2/28.01.2008 actualizat in data de 02.03.2012.
Nu se fac modificări de natura tehnică pe partea de racordare.
Se păstrează soluția de racordare existentă conform nr. 2/28.01.2008 actualizat in data de 02.03.2012:
- punctul de racordare va fi definit în continuare la – bara IT 110 kV din Stația de Transformare Cismeaua Noua, în celula LES 110kV;
- punctul de măsură va fi definit în continuare la nivelul de tensiune 110 kV, în Stația de transformare a utilizatorului;
- punctul de delimitare va fi definit în continuare la nivelul de tensiune 110 kV, la bornele separatorului de linie 110kV (destinată CEE Corugea).</t>
  </si>
  <si>
    <t>1,250-IS; 7,5-CEE</t>
  </si>
  <si>
    <t>A20 8003 PANTELIMONU- GALBIORI CT</t>
  </si>
  <si>
    <t>Se mentine alimentarea existenta.
Nu se va debita putere suplimentara in SEN, fata de puterea contractuala din ATR 38 / 19.11.2009 actualizat in 18/03/2014.
Nu se fac modificari de natura tehnica pe partea de racordare.
Se va instala pe partea de utilizare un sistem de stocare a energiei electrice 1 MW si un sistem de management al centralei, care sa permita reducerea puterii acesteia, astfel incat sa nu se evacueze o putere mai mare fata de cea aprobata anterior.
Dispozitivul General va fi prevazut cu o protectie de putere maximala directionata cu comanda de declansare catre Dispozitivul de Interfata, in cazul depasirii puterii aprobate.
Pentru Centrala electrica CEE + IS - PANTELIMON 3, punerea sub tensiune pentru perioada de probe si certificarea conformităţii tehnice se va realiza cu respectarea cerinţelor Ord. 51/2019.</t>
  </si>
  <si>
    <t>IOANA VLAD</t>
  </si>
  <si>
    <t>IBB-HIB LOGISTICS S.R.L.</t>
  </si>
  <si>
    <t>INSTIT.NATIONAL DE CERCETARE SI DEZVOLT.</t>
  </si>
  <si>
    <t>SC PARMALAT ROMANIA SA</t>
  </si>
  <si>
    <t>FABRICA DE SUCURI + SISTEM FOTOVOLTAIC - fara evacuare</t>
  </si>
  <si>
    <t>CEF+ stocare</t>
  </si>
  <si>
    <t>UM 02384 BUCURESTI</t>
  </si>
  <si>
    <t>CEFD UIESTI 1 +IS</t>
  </si>
  <si>
    <t>CEFD UIESTI 2 +IS</t>
  </si>
  <si>
    <t>IKEA ROMANIA SA</t>
  </si>
  <si>
    <t>CEF Carport Ikea Pallady -FARA EVACUARE</t>
  </si>
  <si>
    <t>DIRECTIA GENERALA DE ASISTENTA SOCIALA A MUNICIPIULUI BUCURESTI</t>
  </si>
  <si>
    <t>UNITATEA MILITARA 0490</t>
  </si>
  <si>
    <t>INSTITUTUL GEOLOGIC AL ROMANIEI</t>
  </si>
  <si>
    <t>UNITED BRANDS OF BALKANS</t>
  </si>
  <si>
    <t>HALA PRODUCTIE + CEF + Anexa 1</t>
  </si>
  <si>
    <t>GENERAL BERTHELOT</t>
  </si>
  <si>
    <t>CEF ANEXA</t>
  </si>
  <si>
    <t>COMUNA LOVRIN</t>
  </si>
  <si>
    <t>CONSTRUIRE PARC FOTOVOLTAIC COMUNA LOVRIN</t>
  </si>
  <si>
    <t>PENITENCIARUL ARAD - TVA</t>
  </si>
  <si>
    <t>Lucrari conexe in vederea amplasarii panourilor fotovoltaice - Modul 1 MW</t>
  </si>
  <si>
    <t>ARAMIC FOREST SRL</t>
  </si>
  <si>
    <t>Prosumator Aramic</t>
  </si>
  <si>
    <t>ANDREAS FILIPESCU</t>
  </si>
  <si>
    <t>COMUNA RACASDIA</t>
  </si>
  <si>
    <t>Capacități de producere energie din surse regenerabile de energie, pentru consum propriu în Comuna Pischia județul Timis</t>
  </si>
  <si>
    <t>PIGLI EUGEN-CIPRIAN-IONEL</t>
  </si>
  <si>
    <t>Locuinta + CEF prosumator</t>
  </si>
  <si>
    <t>COMUNA GORUIA</t>
  </si>
  <si>
    <t>Construire parc fotovoltaic pentru acoperirea consumului propriu de energie electrică al Comunei Goruia</t>
  </si>
  <si>
    <t>ORASUL ORAVITA</t>
  </si>
  <si>
    <t>INSTALAREA UNEI NOI CAPACITĂȚI DE PRODUCERE A ENERGIEI ELECTRICE DIN SURSE SOLARE CU O CAPACITATE DE MINIM 1000 KW ÎN ORAVITA</t>
  </si>
  <si>
    <t>STATIUNEA DE CERCETARE DEZVOLTARE PTR CRESTEREA BOVINELOR</t>
  </si>
  <si>
    <t>CONSILIUL LOCAL - PRIMARIA OBREJA</t>
  </si>
  <si>
    <t>INFIINTARE PARC FOTOVOLTAIC IN COMUNA OBREJA, JUD. CARAS-SEVERIN</t>
  </si>
  <si>
    <t>ANTAL ATUU INDUSTRIAL S.R.L.</t>
  </si>
  <si>
    <t>ASIGURAREA ENERGIEI DIN SURSE REGENERABILE PENTRU CONSUMUL PROPRIU AL CLADIRILOR PUBLICE SI AL ILUMINATULUI PUBLIC DIN COMUNA CRISCIOR - CF 60184</t>
  </si>
  <si>
    <t>COMUNA MORAVITA</t>
  </si>
  <si>
    <t>SISTEM FOTOVOLTAIC IN REGIM DE AUTOCONUSM PENTRU UTA MORAVITA, JUDETUL TIMIS</t>
  </si>
  <si>
    <t>COMUNA BETHAUSEN</t>
  </si>
  <si>
    <t>INFIINTARE PARC FOTOVOLTAIC PT.CONSUM PROPRIU</t>
  </si>
  <si>
    <t>SPITAL DE RECUPERARE NEUROMOTORIE DR. CO</t>
  </si>
  <si>
    <t>SPITAL+CEF</t>
  </si>
  <si>
    <t>IS - Construire centrala electrica de stocare a energiei "Curtici". Sisteme modulare baterii, statie transformare, linie electrica subterana pentru interconectare, imprejmuire teren, drumuri pentru acces si organizare de santier</t>
  </si>
  <si>
    <t>ORION REBECA SRL</t>
  </si>
  <si>
    <t>HALA</t>
  </si>
  <si>
    <t>CHISINEU-CRIS FOTOVOLTAIC SRL</t>
  </si>
  <si>
    <t>CEF CHISINEU</t>
  </si>
  <si>
    <t>GREEN ENERGY IANOVA SRL</t>
  </si>
  <si>
    <t>Construire centrala electrica fotovoltaica si racord la SEN</t>
  </si>
  <si>
    <t>COMUNA RAMNA</t>
  </si>
  <si>
    <t>Construire parc fotovoltaic pentru acoperirea consumului propriu in Comuna Ramna CS</t>
  </si>
  <si>
    <t>COMTIM ROMANIA S.R.L.</t>
  </si>
  <si>
    <t>Ferma Cenei</t>
  </si>
  <si>
    <t>GREEN ENERGY ORTISOARA S.R.L.</t>
  </si>
  <si>
    <t>KLEMAT S.R.L.</t>
  </si>
  <si>
    <t>LEMNUL SRL</t>
  </si>
  <si>
    <t>SPOR DE PUTERE 80KW</t>
  </si>
  <si>
    <t>Statie de epurare a apei uzate Deva</t>
  </si>
  <si>
    <t>AMINA COMTEXT SRL</t>
  </si>
  <si>
    <t>MAGAZIN</t>
  </si>
  <si>
    <t>MUNICIPIUL LUGOJ</t>
  </si>
  <si>
    <t>GB PRODCOM IMPEX SRL</t>
  </si>
  <si>
    <t>Parc fotovoltaic cu racordare la SEN</t>
  </si>
  <si>
    <t>Ferma Voiteg</t>
  </si>
  <si>
    <t>MUNICIPIUL ARAD</t>
  </si>
  <si>
    <t>Producere energie din surse regenerabile în Municipiul Arad</t>
  </si>
  <si>
    <t>Statie de epurare a apei uzate HD (Santuhalm)</t>
  </si>
  <si>
    <t>COMUNA FARDEA</t>
  </si>
  <si>
    <t>construire parc fotovoltaic pentru aco[erirea consumului propriu in comuna Fardea</t>
  </si>
  <si>
    <t>SERGIU-IONEL TOMA</t>
  </si>
  <si>
    <t>LOCUINTA+CEF PROSUMATOR</t>
  </si>
  <si>
    <t>GEOAGIU SOLAR SRL</t>
  </si>
  <si>
    <t>Construire parc fotovoltaic nr 2, imprejmuire incinta si racord la SEN+IS</t>
  </si>
  <si>
    <t>PETRU GRAVILONI</t>
  </si>
  <si>
    <t>CEF LOCUINTA + ANEXA</t>
  </si>
  <si>
    <t>Ferma Bacova</t>
  </si>
  <si>
    <t>REMAT FUSION SRL</t>
  </si>
  <si>
    <t>CEF - REMAT FUSION SRL</t>
  </si>
  <si>
    <t>BLUE LINE ENERGY S.R.L.</t>
  </si>
  <si>
    <t>Centrala electrica mixta Blue 2- Bestepe-7,75 MW- CEED+CEF+BS 2MW</t>
  </si>
  <si>
    <t>S.C. DIVINE SOLAR ENERGY S.R.L.</t>
  </si>
  <si>
    <t>CEF 839 kW -S.C. DIVINE SOLAR ENERGY S.R.L.</t>
  </si>
  <si>
    <t>VALENTIN-COSMIN POPESCU</t>
  </si>
  <si>
    <t>CASA+CEF/ ANEXA 1</t>
  </si>
  <si>
    <t>OUAI HORIA GRUP RDN</t>
  </si>
  <si>
    <t>USTINIA IACOB</t>
  </si>
  <si>
    <t>PATANGHEL MARIUS</t>
  </si>
  <si>
    <t>SC. BLUE - NIGHT 2003 SRL</t>
  </si>
  <si>
    <t>SEDIU+CEF-ANEXA 1</t>
  </si>
  <si>
    <t>SCOALA GIMNAZIALA SF. IERARH NICOLAE BUCU</t>
  </si>
  <si>
    <t>ALEX JOHN RETAIL SRL</t>
  </si>
  <si>
    <t>HOTEL+CEF /ANEXA 1</t>
  </si>
  <si>
    <t>Parc fotovoltaic 150kw / Anexa 1</t>
  </si>
  <si>
    <t>COSTEL CIUBOTARU</t>
  </si>
  <si>
    <t>LOCUINTA+ CEF / ANEXA 1</t>
  </si>
  <si>
    <t>Stamate Narcis</t>
  </si>
  <si>
    <t>Locuinta+CEF - Anexa 1</t>
  </si>
  <si>
    <t>MIKA EXPOSTAR SRL</t>
  </si>
  <si>
    <t>BIROURI+DEPOZITE+ CEF / ANEXA 1</t>
  </si>
  <si>
    <t>UTILITATI COMUNE+CEF-ANEXA 1</t>
  </si>
  <si>
    <t>LOCUINTA - ANEXA 1</t>
  </si>
  <si>
    <t>Lift+CEF (Anexa 1)</t>
  </si>
  <si>
    <t>LIFT BL.18 + CEF 12,32 KWP/ Anexa 1</t>
  </si>
  <si>
    <t>MIHAIL-ADRIAN LUPU</t>
  </si>
  <si>
    <t>Locuinta+CEF(Anexa 1)</t>
  </si>
  <si>
    <t>COMBAT SERV S.R.L.</t>
  </si>
  <si>
    <t>Centrala Electrica Fotovoltaica/ ANEXA 1</t>
  </si>
  <si>
    <t>ALEXANDRU NARCIS</t>
  </si>
  <si>
    <t>COMUNA MAHMUDIA</t>
  </si>
  <si>
    <t>STATII INCARCARE+CEF-ANEXA 1</t>
  </si>
  <si>
    <t>MARIAN CRISTI POPESCU</t>
  </si>
  <si>
    <t>PTA 2379 COM.CHITILA</t>
  </si>
  <si>
    <t>Pentru realizarea sporului de putere se vor utiliza instalatiile existente,iar contorul trifazat se va reprograma pentru masurarea energiei electrice absorbite/evacuate din/in retea cu dublu sens pe instalatia de alimentare din reteaua operatorului de distributie, respectiv petru noua putere solicitata. Se va monta un bloc de masura trifazata in instalatia de utilizare de catre firma executanta pe cheltuiala beneficiarului, iar in blocul de masura se va monta de catre OD un contor trifazat pentru masurarea energiei electrice produse de centrala fotovoltaica.</t>
  </si>
  <si>
    <t>26037622</t>
  </si>
  <si>
    <t>Se vor utiliza instalatiile existente, iar contorul se va reprograma conform puterilor solicitate pentru masurarea energiei absorbite si injectate in retea.</t>
  </si>
  <si>
    <t>25232384</t>
  </si>
  <si>
    <t>PTAB 2232</t>
  </si>
  <si>
    <t>Se vor utiliza instalatiile existente, si se va inlocui contorul trifazat existent cu un contor trifazat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</si>
  <si>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26149134</t>
  </si>
  <si>
    <t>S20 PHILIP MORRIS-CACIULATI IF</t>
  </si>
  <si>
    <t>Lucrari in afara tarifului de racordare: Pentru transmiterea datelor si integrarea in sistemul de telecontrol RER este necesar a se monta, in interiorul postului de transformare PCZ 3140, urmatoarele echipamente: -,,montare celula de tip TMA DY803/ 7, pentru asigurarea serviciilor de telecontrol; -,,tablou JT de servicii auxiliare tip DY3016/3RO -,,UP LITE 2020 -,, antenta omni, conf. DN760RO; -,, acumulatori 12V, conf. (GSCB001) DY815RO -,,RGDAT Se vor utiliza instalatiile existente, iar contorul electronic inteligent trifazat existent se va programa cu dublu sens pentru masurarea energiei electrice absorbite/evacuate din/in retea, pe instalatia de alimentare din reteua operatorului de distributie. Daca contorul existent nu se poate reprograma, atunci se va schimba cu contor electronic trifazat de enrgie activa si reactiva, dublu sens, cu inregistrare orara, curba de sarcina, interfata de comunicatie si cutie de teletransmisie date, in montaj indirect, prin TC 40/5A si TT 20/0.1kV montat in celula de masura. a),,Date despre CEF: Beneficiarul SC Parmalat Romania SA, doreste sa devina prosumator fara injectie in retea, prin realizarea unei Centrale electrice fotovoltaica, avand o putere instalata de 545,24 kWcc, rezultand o putere instalata 545,24 kWca, formata dintr-un numar de 1268 panouri fotovoltaice de tip Solarwatt AM2.5-430 Wp pentru a converti energia solara in energie electrica, in curent continuu, fiecare panou avand o putere de 0,430 kW. Conform datelor primite de la beneficiar, CEF este prevazuta cu 5 invertoare de tip Huawei SUN 2000-100KTL-M2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Factor de putere mediu ( cos ?) la care va functiona consumatorul este 0,9.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producere&lt;(&gt;,&lt;)&gt; cu rol de separare ainstala?iei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se va face înaintea valid?rii dosarului instala?iei de utilizare. Se accept? ca aceast? limitare s? fie realizat? printr-o setare a invertorului sau printr-un sistem dedicat, extern invertorului. Modalitatea de limitare se va mentiona în Porcesul Verbal de punere in functiune (PV PIF) al CEF, emis în prealabil emiterii/actualiz?rii CER; - va asigura echipamentele necesare pentru comutatia si integrarea in telecontrol OD pentru monitorizarea puterii active produse, pozi?ii DI si DG. - in conformitate cu ORD ANRE 15/2022 este necesara montarea unui BMP semidirect cu ansamblu de TC 300/5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</si>
  <si>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25844223</t>
  </si>
  <si>
    <t>Retea de joasa tensiune aferenta PCZ 2247 In prezent utilizatorul este alimentat pe joasa tensiune printr-un contor trifazat existent . Se vor utiliza instalatiile existente, contorul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</si>
  <si>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26078093</t>
  </si>
  <si>
    <t>PCZ 2658 BLOCURI IFA</t>
  </si>
  <si>
    <t>Retea de joasa tensiune aferenta PCZ 2658 In prezent utilizatorul este alimentat pe joasa tensiune printr-un contor trifazat semidirect existent. Se vor utiliza instalatiile existente, contorul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</si>
  <si>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26078316</t>
  </si>
  <si>
    <t>S20 CFV FUTURE SOLAR-COLIBASI GR</t>
  </si>
  <si>
    <t>Lucrari pe tarif de racordare Nu e cazul, se pastreaza solutia emisa conf CER RO001E131335990/2 din data 09.02.2015 , emis in baza ATR 51/11.02.2023 actualizat in datat de 09.10.2012 Lucrari in afara tarifului de racordare: Conform solicitarii beneficiarului , in instalatia de utilizare se vor aduce modificari de natura tehnica, fara depasirea puterii maxime simultane evacuata aprobata conf . CER RO001E131335990/2 din 09.02.2015 . Aceste modificari constau in adaugarea unui Sistem de Stocare a Energiei Electrica de tip BESS ( Li-Ion Fosfat LFP echipate cu 1 invertor de tip Freemaq PCSK 645V- FP4105K) , avand urmatoarele caracteristici: -,,Pi = 8,00 MWh avand capacitatea de stocare de 4,00 MWh x 2buc = 8,00 MWh; -,,Pi invertor baterii = 1x4,105 MW, avand capacitatea de evacuare de Pmax_evac_IS = 4,00 MW; -,,Pmax_abs_retea IS = 150,00 kW -,,Rezultand : -,,Puterea totala instalata in grupuri _Pi = 10,696 MW din care(6,5916 MW_fotovoltaic+ 4,105 MW_instalatie stocare) -,,Puterea totala maxima ce poate fi evacuata (Parc Fotovoltaic + Instalatie Stocare Colibasi) = 6,462 MW (fara depasirea puterii aprobate prin CER RO001E131335990/2 din 09.02.2015). -,,Puterea maxima simultana ce poate fi absorbita din retea este de 50kW aprobata prin CER RO001E131335990/2 din data 09.02.2015 Prin adaugarea noii surse de energie regenerabila, se depaseste puterea maxima simultana ce poate fi absorbita din retea cu (P absorbit retea IS = 150 kW), astfel se aproba o putere maxim simultana absorbita din retea de Pabs retea = 200kW. Avand in vedere ca puterea instalata (productie+stocare) va fi mai mare fata de cea evacuata, pentru a se preveni evacuarea unei puteri peste cea solicitata se vor realiza urmatoarele: -,,Realizarea unui sistem de management al energiei produse de catre CEF+IS pentru limitarea puterii evacuate in punctul de delimitare la 6 ,462 MW /7,024 MVA. -,,Instalarea pe DG a unui releu cu functia de putere care va deschide (declansa) DI in cazul depasirii puterii aprobate 6,462 MW /7,024 MVA. Punctul de racordare, masura si delimitare se mentin conform CER RO001E131335990/2 din data 09.02.2015 , emis in baza ATR 51/11.02.2023 actualizat in datat de 09.10.2012</t>
  </si>
  <si>
    <t>26183454</t>
  </si>
  <si>
    <t>PCZ 3460</t>
  </si>
  <si>
    <t>Din tabloul de joasa existent afferent PTAB 3460/400 kVA se va poza un cablu jt de 3x240+150 N, pe un traseu de 240 M pana la un pana la un BMPT 400 A, tip FT-257_MAT, echipat cu intrerupator de 400 A si ansamblu TC 300/5 A. -,,Un ansamblu de transformatoare de current 300/5 [A/A] -,,Adaptor pentru instalarea contorului AEM -,,Un intrerupator de joasa tensiune Ir=400A Se vor utiliza si retelele existente pentru a putea sustine puterea totala.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 Lucrari prin grija Retele Electrice Muntenia: Se va inlocui grupul de masura existent cu un BMPT 400 a tip FT 257 MAT semidirect nou proiectat (echipat cu ansamblu tc 300/5/A) in care se va monta un nou contor trifazat (smart meter). Contorul electronic trifazat se va programa cu dublu sens pentru masurarea energiei electrice absorbite/evacuate din/in retea, pe instalatia de alimentare din reteua operatorului de distributie.</t>
  </si>
  <si>
    <t>26143470</t>
  </si>
  <si>
    <t>S20 CFE TIN MAR-MARSA GR</t>
  </si>
  <si>
    <t>Lucrari pe tarif de racordare: Nu e cazul, se pastreaza solutia emisa conf. CER RO001E131329410 / 06.05.2015. Lucrari in afara tarifului de racordare: Conform solicitarii beneficiarului, in instalatia de utilizare se vor aduce modificari de natura tehnica, fara depasirea puterii maxime simultane evacuate aprobata conform CER RO001E131329410 / 06.05.2015. Aceste modificari constau in adaugarea unui Sistem de Stocare a Energiei Electrica de tip BESS ( LiFePO4 echipate cu 30 invertorare de tip LUNA2000-200KTL-H1) , avand urmatoarele caracteristici: - Pi = 6,00 MWh, avand capacitatea de stocare de 1,00 MWh x 6buc = 6,00 MWh; - Pa_max iesire invertor = 30x240kW , avand capacitatea de evacuare de Pmax_evac_IS = 5686,2 MW; - Pmax_abs_retea IS = 145,32 kW - Pmax_abs_servicii_interne = 40 kW Rezultand : - Puterea totala instalata in grupuri Pi = 15,989 MW din care(9,989 MW_fotovoltaic + 6,00 MW_instalatie stocare) - Puterea totala maxima ce poate fi evacuata (Parc Fotovoltaic + Instalatie Stocare UIESTI 1) = 8,990 MW (fara depasirea puterii aprobate prin CER RO001E131329410 / 06.05.2015). - Puterea maxima simultana ce poate fi absorbita din retea este de 40kW , aprobata prin CER RO001E131329410 / 06.05.2015. Prin adaugarea noii surse de energie regenerabila, se depaseste puterea maxima simultana ce poate fi absorbita din retea pentru alte receptoare cu 145,32 kW. Avand in vedere ca puterea instalata (productie+stocare) va fi mai mare fata de cea evacuata, pentru a se preveni evacuarea unei puteri peste cea solicitata se vor realiza urmatoarele: -,,Realizarea unui sistem de management al energiei produse de catre CEF+IS pentru limitarea puterii evacuate in punctul de delimitare la 8,990 MW /9,988 MVA. -,,Instalarea pe DG a unui releu cu functia de putere care va deschide (declansa) DI in cazul depasirii puterii aprobate 8,990 MW /9,988 MVA. Punctul de racordare, masura si delimitare se mentin conform CER RO001E131329410 / 06.05.2015.</t>
  </si>
  <si>
    <t>26027347</t>
  </si>
  <si>
    <t>S20 CFE MAR TIN-PA MARSA CFE GR</t>
  </si>
  <si>
    <t>Lucrari pe tarif de racordare: Nu e cazul, se pastreaza solutia emisa conf CER RO001E131329498/1 din 05.05.2015. Lucrari in afara tarifului de racordare: Conform solicitarii beneficiarului , in instalatia de utilizare se vor aduce modificari de natura tehnica, fara depasirea puterii maxime simultane evacuate aprobata conf . CER RO001E131329498/1 din 05.05.2015. Aceste modificari constau in adaugarea unui sistem de stocare a energiei electrice de tip BESS( LiFePO4 echipate cu invertoare din care:4 containere de 2 MWh, tip LUNA2000-2.0MVH-2H1 si un container de 1 MWh tip LUNA2000-2.0MVH-1H1), avand urmatoarele caracteristici: - Pi = 5,00 MWh (baterii LiFePO4), P_evac=4,7385 MW; - Pa_max iesire invertor = 25x240 kW, avand capacitatea de evacuare de Pmax_evac_IS = 4,7385 MW; - Pmax_abs_retea = 125,63 kW; Pmax_abs_serv_interne = 40kW Rezultand : -,,Puterea totala instalata in grupuri Pi = 13030 kW din care(8030 kW_fotovoltaic + 5000 kW_instalatie stocare) -,,Puterea totala maxima ce poate fi evacuata (Parc Fotovoltaic + Instalatie Stocare) = 7630 kW (fara depasirea puterii aprobate prin CER RO001E131329498/1 din 05.05.2015). -,,Puterea maxima simultana ce poate fi absorbita din retea este de 30kW aprobata prin CER RO001E131329498/1 din 05.05.2015). Prin adaugarea noii surse de energie regenerabila, se depaseste puterea maxima simultana ce poate fi absorbita din retea prin alte receptoare cu 125,63 kW. Puterea necesara pentru servicii interne se suplimenteaza de la 30 kW la 40kW. Avand in vedere ca puterea instalata (productie+stocare) va fi mai mare fata de cea evacuata, pentru a se preveni evacuarea unei puteri peste cea solicitata se vor realiza urmatoarele: - Realizarea unui sistem de management al energiei produse de catre CEF+IS pentru limitarea puterii evacuate in punctul de delimitare la 7630 KW /8030 kVA. - Instalarea pe DG a unui releu cu functia de putere care va deschide (declansa) DI in cazul depasirii puterii aprobate 7630 KW /8030 kVA. Punctul de racordare, masura si delimitare se mentin conform CER RO001E131329498/1 din 05.05.2015.</t>
  </si>
  <si>
    <t>26027071</t>
  </si>
  <si>
    <t>S20 T5187-DUDESTI CEL 8 BUC</t>
  </si>
  <si>
    <t>Lucrari in afara tarifului de racordare:  a),,Date despre CEF: Beneficiarul IKEA ROMANIA SA, doreste extindere CEF cu spor de putere pe instalatia de producere si fara injectie in retea, prin extinderea Centralei electrice fotovoltaice rezultand o putere instalata 1500 kWca, formata dintr-un numar total de 3.739 panouri fotovoltaice de tip LONGI SOLAR pentru a converti energia solara in energie electrica, in curent continuu  dintre care: -,,1752 panouri fotovoltaice, fiecare panou avand o putere de 0,375 kW, existente in instalatia beneficiarului; -,,552 panouri fotovoltaice, fiecare panou avand o putere de 0,435 kW, existente in instalatia beneficiarului; -,,1435 panouri fotovoltaice, fiecare panou avand o putere de 0,525 kW, nou montate in instalatia beneficiarului. Conform datelor primite de la beneficiar, CEF este prevazuta cu 15 invertoare de tip Fimer PVS-100-TL, dintre care 8 invertoare existente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Factor de putere mediu ( cos ?) la care va functiona consumatorul este 0,9.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de catre OD se va face înaintea valid?rii dosarului instala?iei de utilizare. Se accept? ca aceast? limitare s? fie realizat? printr-o setare a invertorului. Modalitatea de limitare se va mentiona în Porcesul Verbal de punere in functiune (PV PIF) al CEF, emis în prealabil emiterii/actualiz?rii CER; - va asigura echipamentele necesare pentru comutatia si integrarea in SCADA OD pentru monitorizarea puterii reactive (Q), puterii active produse (P)  tensiunii (U) si frecventa (f) , pozi?ie DI, pozitie DG; - in conformitate cu ORD ANRE 15/2022 este necesara montarea unui BMP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</si>
  <si>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26152512</t>
  </si>
  <si>
    <t>PTZ 1499</t>
  </si>
  <si>
    <t>Sporul de putere se va realiza utilizand instalatiile existente si montare contor trifazat in montaj semidirect tip SMART METER Racordarea la RED a instalatiei de producere CEF conform cerere kW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t>
  </si>
  <si>
    <t>26194536</t>
  </si>
  <si>
    <t>S6 T4904-PA2190 CEL 6 BUC</t>
  </si>
  <si>
    <t>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Conform declaratie beneficiar, CEF este formata din 208 panouri, montate pe acoperisul imobilului si conectate la 1 invertor. Invertoarele utilizate trebuie sa corespunda cerintelor din Ordinul ANREnr.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 la echipamentele instalate in compartimentul de racordare. Realizarea lucrarilor pentru instalatiile din aval de punctul de delimitare este in responsabilitatea utilizatorului si se efectueaza pe cheltuiala acestuia.</t>
  </si>
  <si>
    <t>26194638</t>
  </si>
  <si>
    <t>PTA 7011</t>
  </si>
  <si>
    <t>Lucr?ri pe tarif de racordare: Pentru transmiterea datelor ?i integrarea în telecontrol este necesar a se monta, în exteriorul postului de transformare PTA 7011, urm?toarele echipamente: - dulap de tip OS-UP de exterior, conf. GSCTR001, matricola 510008; - UP lite 2020 pentru exterior, conf. GSCTR002, matricola 510020; - anten? omni, conf. DN760RO, matricola 519520; - acumulatori 12V, conf. (GSCB001) DY815RO, matricola 162068. Se vor utiliza instala?iile existente, iar contorul electronic inteligent trifazat existent se va programa cu dublu sens pentru m?surarea energiei electrice absorbite/evacuate din/în re?ea, pe instala?ia de alimentare din re?eaua operatorului de distribu?ie, acest contor este în montaj semidirect pana la un BMPT?S cu ansamblu TC 400/5. Lucr?ri în afara tarifului de racordare: a),,Date despre CEF: Beneficiarul UNITATEA MILITARA 0490, dore?te racordare la locul de consum existent a unui loc de producere nou, f?r? injec?ie în re?ea, f?r? dep??irea puterii aprobate anterior extindere, prin realizarea unei Centrale electrice fotovoltaica, având o putere instalat? de 400,4 kW cc formata dintr-un num?r total de 728 panouri fotovoltaice de tip Sunpro SP550-144M10 pentru a converti energia solara in energie electrica, in curent continuu. Conform datelor primite de la beneficiar, CEF este prev?zut? cu 8 invertoare de tip Huawei SUN2000-50KTL-M3, pentru a converti energia produsa de panourile fotovoltaice in curent alternativ. Invertoarele utilizate trebuie s? corespund? cerin?elor din Ordinul ANRE nr. 208/ 14.12.2018 pentru aprobarea ?Normei tehnice privind cerin?ele tehnice de racordare la re?elele electrice de interes public pentru module generatoare, centrale formate din module generatoare ?i centrale formate din module generatoare offshore (situate în larg)? ?i s? se reg?seasc? în lista actualizata a invertoarelor declarate conforme cu cerin?ele Ord. 208/ 14.12.2018 publicat pe site-ul C.N. TRANSELECTRICA S.A. cu toate modific?rile ?i complet?rile ulterioare.Factor de putere mediu ( cos ?) la care va func?iona consumatorul este 0,9. Instala?ia de utilizare va fi dotat? cu: - întrerup?tor tip DG pe JT cu protec?ii împotriva defectelor monofazate/trifazate, imediat în aval de punctul de delimitare cu OD; - întrerup?tor tip DI cu protec?ii de interfa?? pe partea de joasa tensiune în punctul de delimitare între instala?ia de consum ?i instala?ia de producere cu rol de separare a instala?iei de producere în cazul abaterii valorilor de tensiune ?i/sau frecven??; - protec?ie de putere invers? sau sistem de management a puterii produse astfel încât puterea maxim? injectat? în punctul de delimitare cu OD s? fie de maxim 0,1 kW. Modalitatea tehnic? pentru îndeplinirea acestei condi?ii se convine cu OD, se detaliaz? în fi?a de solu?ie, iar verificarea de c?tre OD a func?ionalit??ii se face înaintea valid?rii dosarului instala?iei de utilizare. Se accept? ca aceast? limitare s? fie realizat? printr- o setare a invertorului, iar acest lucru se va înscrie în PV PIF CEF, emis în prealabil emiterii/actualiz?rii CER; - integrare în telecontrol OD putere activa produsa, pozi?ii DG/DI prin UP, doar daca postul de transformare existent este introdus în sistemul de telecontrol. Echipamentele necesare integr?rii în telecontrol OD sunt prezentate în Anexa 1; - contor smart pe partea de produc?ie, pus la dispozi?ie de OD, integrat în sistemele proprii de m?surare, montat în BMP instalat prin grija utilizatorului. b),,Lucr?ri în instala?ia utilizatorului necesare pentru racordarea sistemului fotovoltaic: ,,Racordarea la RED a instala?iei de producere CEF seva realiza în instala?ia de utilizare a clientului ?i sunt necesare urm?toarele lucr?ri : Sistemul de protec?ie trebuie s? asigure urm?toarele protec?ii: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urm?toarele func?ii: antiinsularizare, protec?ie maximal? de tensiune mediat?, protec?ie maximal? de tensiune, protec?ie minim? de tensiune, protec?ii de minim? ?i maxim? frecven??. - s? asigure protec?ie de putere invers? sau sistem de management a puterii produse astfel încât puterea maxim? injectat? în punctul de delimitare cu OD s? fie de maxim 0,1 kW. Modalitatea tehnic? pentru îndeplinirea acestei condi?ii se va face in conformitate cu cerin?ele OD, iar verificarea func?ionalit??ii se va face înaintea valid?rii dosarului instala?iei de utilizare. Se accept? ca aceast? limitare s? fie realizat? printr-o setare a invertorului sau printr-un sistem dedicat, extern invertorului. Modalitatea de limitare se va men?iona în Procesul Verbal de punere în func?iune (PV PIF) al CEF, emis în prealabil emiterii/actualiz?rii CER; - va asigura echipamentele necesare pentru comuta?ia ?i integrarea în telecontrolul OD pentru monitorizarea puterii active produse (P), tensiunii (U) ?i frecven?a (f) ?i pozi?ii DI. - în conformitate cu ORD ANRE 15/2022 este necesar? montarea unui BMP în cadrul instala?iei de utilizare între ie?irea din echipamentul de produc?ie ?i intrarea din TG client în care OD va monta un contor de energie electrica în montaj semidirect în vederea m?sur?rii energiei electrice produse din CEF. - Montarea BMP-ului intra în grija utilizatorului.</t>
  </si>
  <si>
    <t>26230543</t>
  </si>
  <si>
    <t>PTZ 2046</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</si>
  <si>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</si>
  <si>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26371565</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</si>
  <si>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</si>
  <si>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26371690</t>
  </si>
  <si>
    <t>'Se vor utiliza instalatiile existente, si se va inlocui disjunctorul trifazat existent 32A cu un disjunctor nou de 50A trifazat si separatorul cu unul de 63A, iar contorul trifazat inteligent se va programa cu dublu sens pentru masurarea energiei electrice absorbite/evacuate din/in retea, pe instalatia de alimentare din reteua operatorului de distributie.In instalatia de utilizare la iesirea din invertor catre TG Client se va monta de catre instalatorul autorizat ANRE pe cheltuiala beneficiarului un bloc de masura si protectie sigilabil, cu protectie separabila vizibila in cadrul blocului de masura/aval BMP catre TEG client dimensionata in functie de puterea instalata din cadrul grupului generator, in care OD va monta un contor electronic inteligent trifazat programat cu dublu sens pentru masurarea energiei electrice absorbite/evacuate.</t>
  </si>
  <si>
    <t>26469374</t>
  </si>
  <si>
    <t>PTA 10055 AGRISUL MIC</t>
  </si>
  <si>
    <t>-Din PTA 20/0.4kV, 100kVA, nr.10055, din CD a PTA prin realizarea urmatoarelor lucrari: 1.-lucrari finantate prin grija si pe cheltuiala operatorului de distributie: - montare pe soclu langa stalpul PTA 10055,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pozare cablu Al 3x50+25C, conform DC 4126RO, din CD a PTA 10055 la BMPTi, in lungime de cca. 5m; 3. lucrari de realizat prin grija si pe cheltuiala beneficiarului: - priza de pamant a BMPTi; - coloana jt intre BMPTi si TG beneficiar. Realizarea lucrarilor pentru instalatiile din aval de punctul de delimitare este in responsabilitatea utilizatorului si se efectueazape cheltuiala acestuia.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SA. Lucrarile, echipamentele, schemele monofilare, necesare pentru indeplinirea cerintelor susmentionate, se vor prevedea intr-o documentatie tehnica, eleborata de catre un proiectat atestat ANRE, ce va fi prezentata pentru accept la Rețele Electrice Romania SA.</t>
  </si>
  <si>
    <t>RETELE ELECTRICE ROMANIA</t>
  </si>
  <si>
    <t>2025-03-03</t>
  </si>
  <si>
    <t>2026-03-03</t>
  </si>
  <si>
    <t>Bransament electric trifazat aerian alimentat de la stalpul de tip SC 10005 nr. 24 din LEA JT - General Berthelot, zona PTA nr. 96 Unirea 2, cu stender si BMPT montat pe cladire.Sporul de putere solicitat necesita inlocuirea BMPT-ului existent, cu BMPT 63 A (FT-124-MAT). Inlocuire contor existent cu contor electronic trifazat bidirectional si programare cu tarif de producator.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</si>
  <si>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Nu este cazulNu este cazulConsta într-un PC anvelopa 20kV pus la dispoziție de către beneficiar, cu măsura MT racordat la LEA LOVRIN din Stația 110/20 kV LOVRIN TM, cu realizarea următoarelor lucrări: I. Lucrări realizate pe baza tarifului de racordare: Stâlpul Nr. 60 din LEA LOVRIN din Stația 110/20 kV LOVRIN TM se va demonta si se va planta 1 buc. stâlp SC 14/G/31. Stâlpul nou proiectat se va echipa cu: consolă semiorizonatala de întindere echipata cu lanțuri duble de întindere 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până la punctul de conexiune 20kV proiectat, in lungime de 340 m (din care 10m pe stâlpul nou proiectat, 10m in punctul de conexiune, 50m subtraversare canal, și 270m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bidirecțional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către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instalației, să îndeplinească cerințele specifice de fiabilitate şi siguranţă. Prin grija operatorului de distribuție postul de transformare se va echipa cu echipamente pentru integrarea acestuia in telecontrol.</t>
  </si>
  <si>
    <t>2026-03-04</t>
  </si>
  <si>
    <t>S20 3P GRADISTE-POLTURA AR</t>
  </si>
  <si>
    <t>Din statia 110/20kV Poltura, din LEA 20kV Poltura - 3P-Gradiste respectiv din LEA 20kV Poltura - Horia prin racorduri LEA si LES 20kV la PTZ 20/0.4kV 2x630kVA, nr.3240 (proprietate terti) si instalatiile de JT existente.-Necesar reprogramare contoare existente pentru tarif de prosumator.</t>
  </si>
  <si>
    <t>2026-03-05</t>
  </si>
  <si>
    <t>T 5629 ARAMIC</t>
  </si>
  <si>
    <t>Bransament electric trifazat existent in montaj semidirect.Nu este cazulNecesar reprogramare contor existent pentru tarif de producator.</t>
  </si>
  <si>
    <t>T 51755</t>
  </si>
  <si>
    <t>-Se va echipa stalpul existent nr.101/5/4 aferent LEA 20kV NAIDAS, cu un separator tripolar 24kV, 400A, montare vertical cf.DY596, suport si descarcatoare cu ZnO cu dispozitiv de deconectare 10kA si priza de pamant cu Rp&lt;4ohmi. Din stalpul existent nr.101/5/4 se va realiza un circuit LES 20kV nou proiectat, cu cablu AL 3x(1x185)mm2 cu izolatie XLPE, pozat in tub din polietilena, in lungime traseu de 100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</si>
  <si>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2025-03-07</t>
  </si>
  <si>
    <t>2026-03-07</t>
  </si>
  <si>
    <t>Nu este cazulNu este cazulConsta într-un PC 20kV pus la dispozitie de catre beneficiar, cu masura MT racordat la LES 20kV MASLOC din statia 110/20 kV Ortisoara, cu realizarea următoarelor lucrari: I. Lucrări realizate pe baza tarifului de racordare: Secționare LES 20 kV MASLOC din stația Ortisoara între Stâlpul 102/121(SS 32521/102/121) si Stalpul 102/124( SS 32522/102/124) prin 2 seturi de manșoane (cf. DJ 4387 RO);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2x180m (din care 2x10m in punctul de conexiune 2x33m foraj si 2x137m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</si>
  <si>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T 2495 COM. III BAZOSU VECHI</t>
  </si>
  <si>
    <t>A20 BRADISOR-ORAVITA RE</t>
  </si>
  <si>
    <t>-Se va planta un stalp nou MT, nr.346 in linie, in locul stalpului de intindere existent langa drum aferent LEA 20kV BRADISOR,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nr.346 se va realiza un circuit LES 20kV nou proiectat, cu cablu AL 3x(1x185)mm2 cu izolatie XLPE, pozat in tub din polietilena, in lungime traseu de 80 metri, sapatura pamant pe domeniul public pe langa drum.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t>
  </si>
  <si>
    <t>2025-03-11</t>
  </si>
  <si>
    <t>2026-03-11</t>
  </si>
  <si>
    <t>A20 ORAVITA 1-ORAVITA RE</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</si>
  <si>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axul LEA 20 kV Oravita 1, tronsonul cuprins intre stalpii 39 si 40 existenti, alimentata din st. 110/20 kV Oravita Lucrari pe tarif de racordare: -plantarea a doi stalpi speciali tip SC 15014, in axul LEA 20 kV Oravita 1 existenta alimentata din St. 110/20 kV Oravita, in deschiderea dintre stalpii 39 si 40 existenti, care se vor echipa cu coronament semiorizontal de intindere, consola de intindere, lanturi duble terminale cu izolatori compozit, separator vertical 24 kV, CTE, descarcatoare cu oxid de zinc 24kV si priza de pamant cu Rp&lt;4ohmi. -montare LES 20 kV, cu cablu tip XLPE 3x(1x185 mm2) in lungime totala de cca. 82 m (inclusiv rezervele in statie si in PC) intre celula de linie LE din PC proiectat si stalpii SC 15014 (notat nr. 1) proiectat; -montare LES 20 kV, cu cablu tip XLPE 3x(1x185 mm2) in lungime totala de cca. 97 m (inclusiv rezervele in statie si in PC) intre celula de linie LE din PC proiectat si stalpii SC 15014 (notat nr. 2) proiectat; -LES 20 kV proiectate se vor poza in traseu comun pe o lungime de 58 m. Echiparea compartimentului de racordare al punctului de conexiuni 20 kV, cu: -2 celule de linie motorizate 24 kV, 630A, 16 kA cu separator de sarcina in SF6 si CLP conf. specificatiei OD;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RGDAT-1 buc , UP 2020 LITE-1 buc, baterii acumulatori -2 buc, TSA-1 buc, Router Rugged pt comunicatii 4G-CISCO IR1101, Swich-uri rugged CISCO IE-4000-8S4G-E, dulap pentru echipamente de telecomunicatii FT−045_TLC-M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Oravita in lungime de 0,01 km -Posturi trafo si tablouri jt aferente centralei CEF Oravita, trafo ≤ 2000kVA -Asigurare accesului la PC 20kV proiectat pentru OD. -</t>
  </si>
  <si>
    <t>2026-03-12</t>
  </si>
  <si>
    <t>A20 RASE USOARE-GAI AR</t>
  </si>
  <si>
    <t>-Din LEA 20kV Gai- Rase Usoare zona stalpului nr.123 prin realizarea următoarelor lucrări: Lucrări finanţate pe baza tarifului de racordare plătit de beneficiar la OD: - Demontare LEA 20kV existentă – racord spre PTA 8261 constind din LEA 20kV Al-OL-3x35 mmp, stalpi nr.123, 123/1 cu SP8261 , demontare PTA 8261 cu transformator 100kVA, demontare cutie de distributie, demontare grup masura si contor; - Plantarea în LEA 20kV existentă la 2 buc. stâlpi tip SC15014 intre stalpii nr.124-122 echipați fiecare cu cîte un separator vertical 24kV conform DY595 RO, cîte un set de descărcătoare cu ZnO cu disconector conform DY557 RO ed.2 coronament orizontal de întindere, legături duble şi prize de pămînt cu Rp max. 4 ohm; - Demontarea LEA 20kV existentă pe o lungime de cca. 30m, intre noii stilpi LEA 20kV plantati; - Realizare LES 20kV în lungime de cca. 250m, intre stalpul nr.1 respectiv nr.2 proiectati cu inserierea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 cu: -2 buc. celule modulare de linie de 24kV– pregatite pentru integrarea in sistemul de telecontrol OD-630A, 16 kA(1s), cu separator de sarcină în SF6 şi CLP, conform DY803/3-LE ed.3 (loc pentru echipamente 20 kV montate ulterior);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Incaperea pusa la dispozitie de catre beneficiar trebuie sa aiba urmatoarele dimensiuni: 2,5x3 m (Lxl) si inaltime de minim 2,2 m. - Controlul incalzirii in compartimentul de racordare va fi realizat cu ajutorul unui termo-higrostat avind alimentarea cu ee din TSI, sistem de incalzire vertical in celulele de 20 kV si termohigrostat. -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Punctul de alimentare 20 kV se va amplasa pe teren proprietate privată, la limita de proprietate şi va avea acces în compartimentul de racordare direct din exterior prin realizarea de către client a unei căi de acces.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</si>
  <si>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6509 APA OBREJA</t>
  </si>
  <si>
    <t>In zona obiectivului exista postul de transformare PTA 6509, 25KVA, alimentat din circuitul LEA 20 kV IAZ MUNTELE MIC– statia 110/20kV OTELU ROSU.Realizare bransament trifazat subteran,realizat cu cablu electric JT QUADRIPOL 3X240+150N AL D cf. DC 4146, matricola 330657, in lungime traseu de 5 metri pozat pe domeniul public pe langa post (2m pozat in CD PTA, 3m sapatura pamant), racordat din CD PTA 6509, 20/0,4kV, 250KVA. Prin grija Retele Electrice se va monta langa CD PTA o cutie Ansamblu de masura, cf.FT 224-DS4558RO, echipata cu separator + intreruptor 400A, adaptor si grup de masura format din TC300/5A, cf.DMI031055RO, matricola 530017. Prin grija si cheltuiala Retele Electrice se va monta in Ansamblu de Masura un contor electronic trifazat in montaj semidirect. Solicitantul va depune dosar definitiv pentru instalatia electrica de utilizare in aval de punctul de delimitare. Dosarul definitiv va fi elaborat de catre un electrician autorizat ANRE, prin grija si cheltuiala consumatorului.-</t>
  </si>
  <si>
    <t>2026-03-13</t>
  </si>
  <si>
    <t>TC4104 PATINOAR</t>
  </si>
  <si>
    <t>Exista bransament electric trifazat cu FDCP montat pe fatada post alimentata din TDRI circuitul 2 aferent PTZ 4104, 6/0,4KV, 100KVA si contor electronic trifazat in montaj direct.-Solicitantul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 existent in regim bidirectional ca si producator-consumator la puterea nou avizata.</t>
  </si>
  <si>
    <t>-Circuit electric trifazat subteran racordat in TDRI aferent PTZ nr. 30 Colonie Gurabarza&lt;(&gt;,&lt;)&gt; realizat cu cablu 3x240+150N mmp (DC 4146 RO), L=700 m (695 m pamant), BMPTi 160 A (FT-133-MAT), contor trifazat bidirectional programat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t>
  </si>
  <si>
    <t>A20 DETA-DETA TM</t>
  </si>
  <si>
    <t>Nu este cazulNu este cazulConsta într-un PC anvelopa 20kV pus la dispoziție de către beneficiar, cu măsura MT racordat la LEA DETA din Stația 110/20 kV DETA TM, cu realizarea următoarelor lucrări: I. Lucrări realizate pe baza tarifului de racordare: Stâlpul Nr.319/2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ex.319/2 pana la punctul de conexiune 20kV proiectat, in lungime de 40 m (din care 10m pe stâlpul existent, 10m in punctul de conexiune si 20m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</si>
  <si>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2026-03-14</t>
  </si>
  <si>
    <t>Nu este cazulNu este cazulConsta într-un PC anvelopa 20kV pus la dispoziție de către beneficiar, cu măsura MT racordat la LEA MANASTIUR din Stația 110/20 kV FAGET TM, cu realizarea următoarelor lucrări: I. Lucrări realizate pe baza tarifului de racordare: Se va planta 1 buc. Stâlp 12/G/24 între stâlpii existenți 214 si 215.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nou proiectat, in lungime de 220 m (din care 10m pe stâlpul existent, 10m inpunctul de conexiune și 200m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</si>
  <si>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PTA 10588 DEZNA</t>
  </si>
  <si>
    <t>-Din PTA 20/0.4kV, 100kVA, nr.10588, din firida existenta la exteriorul PTB prin realizarea urmatoarelor lucrari: 1. Lucrari intarire in amonte de punctul de racordare: - amplificare PTA 10588 prin inlocuirea transformatorului 100kVA existent cu un transformator 20/0.4kV, 250kVA si inlocuire esafodaj PT cu unul dimensionat pentru noul transformator; - refacere coloana trafo existenta la PTA 10588 folosind cabluri unipolare Al 3x1x240+1x150mmp, conform DC 4152RO, pozate in tub protectie, lungime cca. 12m; - inlocuire cutie distributie existenta cu o CD 1-4 echipata cu intrerupator general reglabil, loc concentrator, separatoare verticale NH actionare pol cu pol, loc masura generala echipat cu 3xTC=400/5A; - preluarea plecarilor jt existente din CD a PTA 10588 in noua cutie distributie; 2.-lucrari finantate prin grija si pe cheltuiala operatorului de distributie: - montare pe soclu langa stalpul PTA 10588 a unui BMPTi-200A conform FT-133MAT, echipat cu 3xTC=250/5A clasa precizie 0.5s; - realizare grup masura energie electrica prin montarea in BMPTi a contorului electronic trifazat existent, recuperat din vechea instalatie de racordare, in montaj semidirect; 3.- lucrari finantate in baza tarifului de racordare, conform prevederilor Ord. ANRE 59/2013 cu modificarile si completarile ulterioare: - dezafectarea vechii cai de alimentare cu energie electrica si recuperarea contorului trifazat in montaj semidirect existent; - pozare cablu Al 3x95+50N, conform DC 4146RO, in tub protectie, intre CD a PTA 10588 si BMPTi, in lungime de cca. 5m; 3. lucrari de realizat prin grija si pe cheltuiala beneficiarului: - priza de pamant a BMPTi; - coloana jt intre BMPTi si TG beneficiar.</t>
  </si>
  <si>
    <t>2025-03-15</t>
  </si>
  <si>
    <t>2026-03-15</t>
  </si>
  <si>
    <t>CURTICI 110/20KV</t>
  </si>
  <si>
    <t>-Conform lucrarii: 60/04/2024, elaborata de  MBK POWER ENERGY S.R.L, avizata de Retele Electrice Romania, cu Aviz CTE nr.  69/01/22.10.2024 si CNTEE Transelectrica SA  Aviz CTES nr. 636/2024, varianta unica, racordarea la SEN se va face  în stația 110/20 kV Curtici la tensiunea de 110 kV, extinderea barelor de 110 kV,  printr-o celulă nouă corespunzătoare unui racord LES 110 kV, cu realizarea urmatoarelor lucrari:  I) Lucrari pe tarif de racordare :  Racordare în stația 110/20 kV Curtici la tensiunea de 110 kV, extinderea barelor de 110 kV, printr-o celulă nouă corespunzătoare unui racord LES 110 kV.  - Celula de linie nouă 110 kV, de exterior, plecare spre utilizator echipată complet cu întrerupător inclusiv protectie diferentiala longitudinala (pentru racordul in LES) și grup de măsură (contorul și montajul de către OD) , compatibila cu echipamentele existente in Statia110/20 kV Curtici - extindere sistem de bare pentru realizarea racordului echipamentelor primare aferente noii celule de linie 110 kV; - completare şi adaptare instalație de legare la pământ și protecție la supratensiuni atmosferice; - extindere instalație iluminat exterior; - completări ale dulapurilor de servicii interne c.c. şi c.a. cu întrerupătoare pentru circuitele de alimentare ale celulei; - cabluri noi j.t conform cerințelor SCADA; - montare analizor pentru monitorizarea calitățiienergiei electrice; Echipamentul trebuie să asigure în principal cerințele tehnice din specificațiile OD (pus la dispoziție de OD). - Integrarea in SCADA se va face utilizand echipamente similare cu cele din stația Curtici dar fara a diminua capabilitățiile sistemului SCADA cand vine vorba de transmiterea datelor. II. Lucrări care se realizeaza prin grija beneficiarului: Pentru LES 110 kV prin care debiteaza IS Curtici 48,3 MW se va realiza o automatizare de declansare a LES 110 kV in statia 110/20 kV Curtici pentru evitarea injectiei de putere reactiva in reteaua electrica la care va fi racordata. - stație de transformare 110 kV/MT aferentă utilizator, inclusiv celula 110 kV întrerupător (cu rol de dispozitiv general, dispozitiv de interfață cu protecțiile aferente); - realizare racord IT (inclusiv FO) între stația de racord şi stația 110 kV/MT aferentă utilizatorului, prevazută cu fibră optică; - realizare căi de comunicație de la instalațiile de monitorizare și instalațiile de reglaj secundar ale noii centrale până la interfața cu Transelectrica; - montare analizor pentru monitorizarea calității energiei electrice. -</t>
  </si>
  <si>
    <t>2026-03-18</t>
  </si>
  <si>
    <t>Lucrari de intarire determinate de necesitatea asi tehnice in vederea evacuarii puterii aprobate pentru centrala IS Curtici 48,3 MW Realizarea lucrărilor de întărire cu caracter general pentru respectarea criteriului cu N-1 elemente in functiune in RED 110 kV: - Reconductorarea Lea 110 kV Arad-CET ARAD circuit 2 (L=6,583 km); conductor cu capacitate marita 240 mmp cu Ilimteh min=1000 A - Reconductorarea Lea 110 kV CFR Șofronea-CET ARAD (L=6,675 km); conductor cu capacitate marita 185 mmp cu Ilimteh min=850 A - Reconductorarea Lea 110 kV CFR Șofronea-Curtici (L=14,048 km); conductor cu capacitate marita 185 mmp cu Ilimteh min=850 A - Reconductorarea Lea 110 kV Hasdat -Calan (L=7,964 km); conductor cu capacitate marita 185 mmp cu Ilimteh min=850 A - Reconductorarea Lea 110 kV CFR Hasdat - Hateg (L=20,966 km); conductor 185 mmp cu Ilimteh min=850 A Total=56,236 km de LEA 110 kV de reconductorat cu conductor cu capacitate marita de transport Beneficiarul IS Curtici 48,3 MW. dorește punerea în funcțiune conform cererii de racordare și a optat prin adresa din 13.01.2025 pentru prevederile ord. 81/2022 cu referire la limitarea operațională a puterii ținând cont de contingențele la care au rezultat suprasarcini în RED/RET. Deconectarea centralei se va realiza in situatia aparitiei oricarei situatii de contingenta la care centrala proiectata isi aduce aportul. Anclansarea intrerupatorului existent in celula de racord a IS proiectat va fi inhibata pana la eliminarea cauzei care a cauzat contingenta (conectarea elementului). Modul de deconectare se face automat pe baza intrarilor logice transmise de dispozitivele slave montate in releul de protectie aferent fiecarei celule, modul de revenire este similar procesul fiind tot automat. Timpul de actionare si comunicare a echipamentelor mirror Moxa - t &lt; 20ms Echipamentul central unde se vor colecta datele de intrare sunt in Statia de transformare IS Curtici nou proiectata, iar semnalele de reducere vor fi transmise din statiile: Statia 110 kV Hășdat, Statia 110 kV IS Hațeg, Stația 110 kV Arad și Stația 110 CET Arad. Utilizatorul va asigura achiziția și montarea echipamentelor de automatizare pentru limitarea operațională, în RET/RED și în instala țiile proprii. Automatizarea limitării operaționale a puterii IS Curtici 48,3 MW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în RET/RED (după caz) și în instalațiile proprii. Pierderea comunicației sau orice eroare de comunicație conduce la deconectarea întrerupătorului din stația de transformare 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si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IS Curtici 48,3 MW Utilizatorul nu poate solicita și primi de la operatorul de rețea despăgubiri pentru energia electrică ce nu a fost produsă și livrată în rețea pe perioada limitării. Implementarea, licența, parametrizarea, punerea în funcție, testele de PIF, mentenanță, asigurarea comunicației aferentă automatizării de limitare operațională a puterii centralei implementate vor fi asigurate de către utilizator pe cheltuiala acestuia. Utilizatorul este răspunzator de funcționarea corectă a automatizării de limitare operațională a puterii centralei pe întreaga durată de existență a parcului centralei electrice. Contingența,,Congestie (element reţea in suprasarcina),,P evacuat (MW),, LEA 110 kV Paulis - IRUM Deva,,LEA 110 kV HĂȘDAT-Calan,,0,, ,,LEA 110 kV HĂȘDAT-HAȚEG,,0,, LEA 110 kV HĂȘDAT - Pui CFR,,LEA 110 kV HĂȘDAT-Calan,,0,, ,,LEA 110 kV HĂȘDAT-HAȚEG,,0,, LEA 110 kV URICANI - LUPENI,,LEA 110 kV CFR SOFRONEA-CURTICI,,0,, ,,LEA 110 kV CFR SOFRONEA-CET ARAD,,0,, LEA 110 kV PUI CFR - BARU MARE,,LEA 110 kV SOFRONEA-CURTICI,,0,, LEA 110 Hateg - CIRNESTI,,LEA 110 kV ARAD-CET ARAD circuitul 2,,0,, LEA 110 kV PAROSENI - VULCAN,,LEA 110 kV ARAD-CET ARAD circuitul 2,,0,, TRAFO 1 PESTIS 220/110 kV,,LEA 110 kV ARAD-CET ARAD circuitul 2,,0,, LEA 110 KV LIVEZENI-VULCAN,,LEA 110 KV HASDAT-HATEG,,0,, Echipamentele aferente sistemului de automatizare pentru limitarea operațională se vor instala în următoarele stații: OD – Statiile Hateg , Paulis , IRUMDeva , Pui CFR, Uricani, Lupeni, Carnesti, Vulcan, Livezeni Stații in patrimoniul OTS: Arad , Hasdat , Baru Mare , Pestis , Paroseni Costul aferent ALO = 1.400.000 lei fara TVA TALO OD= 900.000 lei TALO OTS= 500.000 lei</t>
  </si>
  <si>
    <t>A20 DEVA 2-DECEBAL DV</t>
  </si>
  <si>
    <t>-Punct de conexiune racordat la LEA 20 kV Decebal - Deva 2 : - montare separator vertical derivatie subterana (DY 595 RO) pe stalpul SC 15015 nr. 4 din LEA 20 kV Decebal - Deva 2; - racord subteran 20 kV de la stalpul nr. 4, cu cablu 3x(1x185)Almmp, în lungime de 30 m (DC 4385/2 RO),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</si>
  <si>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PTZ 49 BAIA SARATA DEVA</t>
  </si>
  <si>
    <t>Bransament electric trifazat care se va desfiinta dupa realizarea noului bransament corespunzator puterii solicitate.Sporul de putere solicitat necesita realizarea unui circuit electric trifazat subteran alimentat din caseta stradala existenta la PTZ nr. 49 Baia Sarata : - montare cablu 3x240+150N mmp (DC 4146 RO), L=420 m (50 m pamant, 65 m drum auto asfaltat, 30 m trotuar asfaltat); - BMPTi 125 A (FT-133-MAT) cu picior încastrat în beton. - inlocuire contor existent cu contor electronic trifazat semidirect,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Prin grija utilizatorului se vor obtine de la detinatorii de teren acordurile, in original, autentificate de un notar public, pentru ocuparea sau traversarea terenului.-</t>
  </si>
  <si>
    <t>-Racordarea intrare - iesire in axul LEA 20 kV Carbunari, tronsonul cuprins intre st. 218 si 219, alimentata din st. 110/20 kV Oravita. Plantarea a doi stalpi speciali tip BAC12F27, in axul LEA 20 kV Carbunari existenta alimentata din St. 110/20kV Oravita, in deschiderea dintre stalpii 218 si 219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 219 existent, respectiv 20 m fata de st. 219 existent din LEA 20 kV Carbunari. Se va demonta LEA 20 kV realizata cu conductoare 50 mmp pe o lungime de cca. 10 m. - montare LES 20 kV dublu circuit, cu cablu tip XLPE 3x(1x185 mm2) pozat in tub din polietilena, in lungime totala de cca. 2x40 m sapatura pamant, pe domeniu public (inclusiv rezervele pe stalpi si in PC) intre celulele de linie LE din PC proiectat si stalpii BAC12F27 proiectati;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Se vor monta 3 buc. rezistente anticondens si 3 buc. termohigrostat pentru celulele MT. Contorul se va amplasa prin grija si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</si>
  <si>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A20 ORAS CRIS-CHISINEU CRIS 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</si>
  <si>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 intrare-iesire in LEA 20 kV Oras Cris, intre stalpii 39, 40, alimentata din statia 110/20 kV Chisineu Cris racordata pe bara 1A Lucrarile pe tarif de racordare: - plantare 2 stalpi speciali (notati cu st.1 si st.2) in axul LEA 20 kV Oras Cris intre 39 si 40 si echiparea acestora cu console terminale , STEPnv 24 kV in montaj vertical, DRV ZnO 24kV, CT exterior si Rp≤ 4Ω - realizare racord intrare - iesire in LEA 20 kV între stalpii proiectati nr.1 si nr.2 și PC 20 kV, cu cablu de medie tensiune tripolar, cu elice vizibila, cu izolație XLPE, cu conductori de sectiune 3x1x185 mmp, pe o lungime de traseu de aproximativ 400 m;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Chisineu Cris in lungime de 3,2 km in varianta 1, respectiv 6,3 km in varianta 2 - Posturi trafo si tablouri jt aferente centralei CEF 2,366MW, trafo ≤ 2000kVA - Asigurare accesului la PC 20kV proiectat pentru OD.-</t>
  </si>
  <si>
    <t>2025-03-20</t>
  </si>
  <si>
    <t>2026-03-20</t>
  </si>
  <si>
    <t>Lucrari de intarire determinate de necesitatea asi tehnice in vederea evacuarii puterii aprobate pentru centrala CEF Chisineu Cris: Realizarea lucrărilor de întărire cu caracter general pentru respectarea criteriului cu N elemente in functiune in RED 110 kV:
- Marire sectiune LEA 20 kV Fabrica de Lapte pe o lungime de 1,542 km (de la stalpul 43 pana la stalpul 69) de la 35 mmp la 50 mmp 
- Reconductorare LEA 110 kV ARAD2 - CET ARAD 2 - 6,42km cu conductor cu capacitate mărită de transport I limit min = 1000 A
- Reconductorare LEA 110 kV CET ARAD 2 – SOFRONEA - 6,67km cu conductor cu capacitate mărită de transport I limit min = 850 A;
- Reconductorare LEA 110 kV SOFRONEA - CEF 32MW SOFRONEA – Curtici - 14 ,048km cu conductor cu capacitate mărită de transport I limit min = 850 A;
- Reconductorare LEA 110 kV CURTICI - CHISINAU CRIS - 34,158km cu conductor cu capacitate mărită de transport I limit min = 850 A;
Realizarea lucrărilor de întărire cu caracter general pentru respectarea criteriului cu N elemente in functiune in RET:
- Amplificare Trafo1 400/110 Arad de la 250 MVA la 400MVA
Realizarea lucrărilor de întărire cu caracter general pentru respectarea criteriului cu N-1 elemente in functiune in RET:
- Amplificare Trafo2 400/110 Arad de la 250 MVA la 400MVA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3,739 MVA
Rezulta T(I)=Sn x I5 = 3,739 MVAx 529.000 lei= 1.977.931 lei fara TVA
- Valoarea Ti calculata pe baza de deviz general aferenta OD/OTS cu lucrari deintarire la N si N-1:
Varianta 1 (Ti)SS = 85.002.600 lei fara TVA , din care:
La N elemente:
(Ti)SS = 61.002.600 lei fara TVA din care:
Ti REB = 37.002.600lei fara TVA
Ti OTS=24.000.000 lei fara TVA
Ti alti OD= 0 lei fara TVA
La N-1 elemente:
(Ti)SS =24.000.000 lei fara TVA Ti REB = 0 lei fara TVA
Ti OTS=24.000.000 lei fara TVA
Varianta 1
T(I) = min ((Ti)N_elemente+(Ti)_N-1_elemente; Ti_indici) = min (85.002.600 lei; 1.977.931,00 lei) = 1.977.931,00 lei fara TVA.
Termenul posibil de realizare a lucrărilor de intarire in RED este 2.254 zile lucratoare, la N si N-1 elemente de la momentul obtinerii obtinerii avizelor si autorizatiilor de construire. S-a calculat timpul necesar realizarii lucrarilor de intarire pentru racordarea centralei CEF Chisineu Cris astfel: 1 x 9 luni x 22 zile lucratoare + 15 zile/km x 1,542 km =221 zile lucratoare (marire sectiune LEA MT) 5x10luni x 22 zile lucratoare + 15 zile/km x 62,196 km= 2.033 zile lucratoare (reconductorari) Nu sunt inclusi timpii de obtinere a avizelor si acordurilor proprietarilor.</t>
  </si>
  <si>
    <t>A20 CAPTARE 2-T 52063 TM</t>
  </si>
  <si>
    <t>-Conform lucrarii: EEI-SS-994/2024: ”Racordare la sistem Centrala fotovoltaica cu puterea de 1,05MW loc. Mosnita Veche, jud.Timis”, elaborata de S.C. ELECTROECHIPAMENT INDUSTRIAL S.R.L. si avizata de Retele Electrice Romania S.A. cu documentul Aviz CTE nr. 5/3/13.02.2025, Varianta/Solutia unica: Racordarea intrare-iesire in LEA 20kV Captare 2 prin LES 20kV 1 din statia 110/20 kV Venus   Lucrări pe tarif de racordare:     - Plantare 2 stâlpi speciali unificați 12G31 (notați stâlpii 1 și 2) între stâlpii 61 și 62 existenți în axul LEA 20kV.     - Echiparea stâlpilor proiectați cu coronament semiorizontal de întindere, lanțuri duble terminale compozit, separator tripolar echipat cu CLP, descărcătoare cu oxid de zinc 24kV și priză de pământ 4 ohmi.     - Demontare conductor între stâlpii 1 și 2 proiectați.     - Realizare racord 20kV intrare-ieșire LEA 20kV între stâlpii proiectați nr. 1 și nr. 2 și punctul de conexiune, prin intermediul LES 20kV cu cablu tip XLPE 3x(1x185 mm2) în lungime totală de 80m (inclusiv pe stâlpi) intre celulele de linie LE din PC și stâlpii 1 și 2 proiectați.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Mosnita Veche 2 in lungime de 1 km        - Posturi trafo si tablouri jt aferente CEF Mosnita Veche 2 trafo ≤ 2000kVA        - Asigurare accesului la PC 20kV proiectat pentru OD.  -</t>
  </si>
  <si>
    <t>4731 GRIGRAZUS</t>
  </si>
  <si>
    <t>-In zona exista PTA 4731, 20/0,4KV, 100 KVA. Realizare bransament electric trifazat subteran, realizat cu cablu electric JT 3x95+50N cf. DC 4146/4, matricola 330655, in lungime traseu de 100 metri pozat pe domeniul public (1m in BMPT-i, 96m sapatura pamant, 3m in CD), racordat din CD aferent PTA 4731, 20/0,4kV, 100KVA. Prin grija si cheltuiala Retele Electrice la limita de proprietate, se va monta un BMPT-i 80A, cf.FT-133MAT, cu separator+intreruptor tetrapolar 80A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BMPT-i un contor electronic trifazat de tip Smart-Meter bidirectional in montaj semi-direct programat ca si producator-consumator.-</t>
  </si>
  <si>
    <t>PCZ 11580 COMPLEX CENEI</t>
  </si>
  <si>
    <t>Bransament electric trifazat existent in montaj semidirect TC 400/5 A; K=80.Nu este cazulNecesar reprogramare contor existent pentru tarif de producator.</t>
  </si>
  <si>
    <t>A20 CAPTARE 1-T 52063 TM</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</si>
  <si>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Racordare intrare- ieșire în LEA 20kV Captare 1 prin LES 20kV 8 din stația 110/20kV Musicescu. Lucrări pe tarif de racordare: - Plantare 2 stâlpi speciali unificați 12G31 (notați stâlpii 1 și 2) între stâlpii 160 și 161 existenți în axul LEA 20kV. - Echiparea stâlpilor proiectați cu coronament semiorizontal de întindere, lanțuri duble terminale compozit, separator tripolar echipat cu CLP, descărcătoare cu oxid de zinc 24kV și priză de pământ 4 ohmi. - Demontare conductor între stâlpii 1 și 2 proiectați. - Realizare racord 20kV intrare-ieșire LEA 20kV între stâlpii proiectați nr. 1 și nr. 2 și punctul de conexiune, prin intermediul LES 20kV cu cablu tip XLPE 3x(1x185 mm2) în lungime totală de 80m (inclusiv pe stâlpi) intre celulele de linie LE din PC și stâlpii 1 și 2 proiectați.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Mosnita Veche 1 in lungime de 1 km • Posturi trafo si tablouri jt aferente CEF Mosnita Veche 1 trafo ≤ 2000kVA • Asigurare accesului la PC 20kV proiectat pentru OD.-</t>
  </si>
  <si>
    <t>2025-03-21</t>
  </si>
  <si>
    <t>2026-03-21</t>
  </si>
  <si>
    <t>Racord electric trifazat existent realizat din Punctul de conexiune T22484 care funcționează la tensiunea de 20KV alimentată din Stația FRATELIA 110/20/10 kV prin intermediul LEA 20KV SAG.Nu este cazulConstă într-un PC anvelopa 20kV pus la dispoziție de către beneficiar, cu măsura MT racordat la LEA SAG din Stația 110/20/10 kV FRATELIA TM, cu realizarea următoarelor lucrări: I. Lucrări realizate pe baza tarifului de racordare: Se va renunța la racordul existent care duce spre PTA 22484. De pe stâlpul Nr.27 din separatorul existent 23509/27 se vor lega capetele terminale din racordul nou proiectat pana la punctul de conexiune nou proiectat. Se va poza un cablu de medie tensiune tripolar cu elice vizibila pentru montare subterana, izolat in polietilena reticulara de grosime redusa, Al 3x1x185 mmp, cu ecran in tub de aluminiu sub înveliș de PVC sau PE (cf. DC 4385 RO), de la separatorul nou proiectat pe st. ex.319/2 pana la punctul de conexiune 20kV proiectat, in lungime de 44 m (din care 10m pe stâlpul existent, 10m in punctul de conexiune si 24m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</si>
  <si>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T 5507 DAROVA NOUA</t>
  </si>
  <si>
    <t>Bransament electric trifazat existent in montaj semidirect TC250/5Nu este cazul- bransament electric subteran trifazat din LEA j.t. existenta, realizata cu conductor TYiR 3x70+54,6 mmp OlAl si alimentata din postul de transformare T 5507 – 20/0,4kV-250kVA; branșamentul se va realiza cu cablu de tip Al 3x95+50N mmp (cf. DC 4146 RO) in lungime de 25 metri (10m pe stalpul LEA j.t - la coborârea de pe stâlp fixarea cablului se va face cu coliere din inox si se va proteja in profil tip REB pana la înălțimea de 2,5 m, 1m in BMPTi&lt;(&gt;,&lt;)&gt; si 14m spațiu verde), protejat prin tub PVC conform DS4235RO. Necesar înlocuire Întrerupător 100A existent cu un întrerupător 160A. **Abonatul va depune dosar definitiv pentru instalația electrica de utilizare in aval de punctul de delimitare. Dosarul definitiv va fi elaborat de către un electrician autorizat ANRE, prin grija si cheltuiala consumatorului.</t>
  </si>
  <si>
    <t>2025-03-24</t>
  </si>
  <si>
    <t>2026-03-24</t>
  </si>
  <si>
    <t>A20 BALASTIERA-DECEBAL DV</t>
  </si>
  <si>
    <t>Punct de conexiune 20 kV cu doua compartimente (de racordare si de utilizator), racordat la LEA 20 kV Balastiera din statia 110/20 kV Decebal - cale de alimentare de baza, respectiv la LEA 20 kV Deva 1 din statia 110/20 kV Decebal - a doua cale de alimentare, cu contor electronic trifazat de energie electrica activa si reactiva cu curba de sarcina si interfata de comunicatie RS 232, în conexiune indirecta montat in celula de masura.Nu este cazulNecesar reprogramare contor existent pentru tarif de producator.</t>
  </si>
  <si>
    <t>2025-03-25</t>
  </si>
  <si>
    <t>2026-03-25</t>
  </si>
  <si>
    <t>PTB 10786 SFAT SEPREUS</t>
  </si>
  <si>
    <t>Loc de consum si producere existent.Din PT 20/0.4kV, 400kVA, nr.10786, din tabloul jt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bidirectional in montaj direct existent; - montare pe soclu, la exteriorul PT 10786, a unei firide E1-2 in carcasa poliester echipata separatoare verticale NH2/NH0 actionare pol cu pol si realizare priza pamant; - ajustarea si relocarea cablului existent plecare din intrerupatorul tetrapolar PT 10786 in vederea racordarii sale la circuitul secundar al firidei proiectate; - realizare coloana jt folosind cablu Al 3x150+95N, conform DC 4146RO, pozat in tub protectie, intre iesirea din intrerupatorul tetrapolar si firida, in lungime de cca. 8m; - pozare cablu Al 3x50+25C, conform DC 4126RO, din firida proiectata la BMPTi, in lungime de cca. 170m, din care cca. 135m canalizare zona asfaltata/pavata, respectiv cca. 30m subtraversare carosabil; 3. lucrari de realizat prin grija si pe cheltuiala beneficiarului: - priza de pamant a BMPTi; - coloana jt intre BMPTi si TG beneficiar.</t>
  </si>
  <si>
    <t>A20 NR.3 CENTURA-I.U.R.T. LUGOJ TM</t>
  </si>
  <si>
    <t>-Conform lucrarii: 17/2025: ” Studiu de solutie privind Racordarea la SEN a obiectivului parc fotovoltaic Mun. Lugoj, str. Timisorii, CF416582, jud. Timis, rev.1”, elaborata de S.C. CONS ELECTRIFICAREA INSTAL S.R.L. si avizata de Retele Electrice Romania S.A. cu documentul Aviz CTE nr. 8/2/6.03.2025, Varianta/Solutia unica: Racordarea radiala in racordul din st. 8 al LEA 20 kV nr. 3, alimentata din statia 110/20/6 kV IURT Lugoj, tronsonul cuprins intre st. 8/35 echipat SD 5042 – st. 8/36.   Lucrari pe tarif de racordare:     - plantarea unui stalp special tip SC 15014, in racordul existent din stalpul nr. 8 a LEA 20 kV nr. 3 din St. 110/20/6 kV IURT Lugoj, in deschiderea dintre stalpii 8/36 respectiv 8/37 care se va echipa cu consola de intindere, lanturi duble de intindere cu izolatori compozit, separator vertical 24kV, CTE, descarcatoare cu oxid de zinc 24kV si priza de pamant cu Rp&lt;4ohmi.     - montare LES 20kV cu cablu tip XLPE 3x(1x185mm2) in lungime totala de 30 m intre celula de linie LE din PC si stalpul proiectat (inclusiv coborarea de pe stalp si rezervele in PC).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Lugoj in lungime de 0,732 km        - Posturi trafo si tablouri jt aferente centralei fotovoltaice, trafo ≤ 2000kVA        - Asigurare accesului la PC 20kV proiectat pentru OD.-</t>
  </si>
  <si>
    <t>2025-03-26</t>
  </si>
  <si>
    <t>2026-03-26</t>
  </si>
  <si>
    <t>Lucrări de întărire determinate de necesitatea asigurarii conditiilor tehnice în vederea evacuării puterii aprobate pentru centrala CEF Lugoj: 
Realizarea lucrărilor de întărire cu caracter general pentru respectarea criteriului cu N elemente în funcțiune în RED 110 kV: 
   - Montare bobina noua BS 30-200 A pe bara 20 kV a statiei 110/20/6 kV IURT Lugoj; 
   - Reconductorare LEA 110 kV Nadrag – Lugoj, in lungime de 35,128 km cu conductoare de sectiune similara si capacitarte de minim 850A (inclusiv lucrari de inlocuire TC in celulele de capat); 
   - Reconductorare LEA 110 kV Iaz – Nadrag, in lungime de 40,731 km cu conductoare de sectiune similara si capacitarte de minim 850A (inclusiv lucrari de inlocuire TC in celulele de capat); 
   - Reconductorare LEA 110 kV Timisoara – Buzias, in lungime de 38,057 km cu conductoare de sectiune similara si capacitarte de minim 850A (inclusiv lucrari de inlocuire TC in celulele de capat); 
   - Reconductorare LEA 110 kV Buzias – Lugoj, in lungime de 32,107 km cu conductoare de sectiune similara si capacitarte de minim 850A (inclusiv lucrari de inlocuire TC in celulele de capat). 
     Total reconductorare: 146,023 km 
   - Construire LEA 110 kV noua pe tronsonul Nadrag – CEF Lugoj 2, in lungime de 27,628 km, cu conductoare cu capacitate marita de transport (minim 850 A); 
   - Construire LEA 110 kV noua pe tronsonul Iaz – Nadrag, in lungime de 40,731 km, cu conductoare cu capacitate marita de transport (minim 850 A); 
   - Construire LEA 110 kV noua pe tronsonul Timisoara – Buzias, in lungime de 38,057 km, echipata cu conductoare cu capacitate marita de transport (minim 850 A); 
   - Construire LEA 110 kV noua pe tronsonul Buzias – CEF Lugoj 1, in lungime de 25,107 km, echipata cu conductoare cu capacitate marita de transport (minim 850 A). 
     Total construire LEA 110 kV noua: 131,523 km 
Realizarea lucrărilor de întărire cu caracter general pentru respectarea criteriului cu N-1 elemente în funcțiune în RED 110 kV: 
   - Construire LEA 110 kV noua pe tronsonul Lugoj – CEF Lugoj 2, in lungime de 7,5 km, cu conductoare cu capacitate marita de transport (minim 850 A); 
   - Construire LEA 110 kV noua pe tronsonul Lugoj – CEF Lugoj 1, in lungime de 7 km, cu conductoare cu capacitate marita de transport (minim 850 A); 
   - Construire LEA 110 kV noua pe tronsonul Timisoara – Buzias, in lungime de 38,057 km, cu conductoare cu capacitate marita de transport (minim 850 A); 
   - Construire LEA 110 kV noua pe tronsonul Buzias – CEF Lugoj 1, in lungime de 25,107 km, cu conductoare cu capacitate marita de transport (minim 850 A); 
     Total construire LEA 110 kV noua: 77,664 km 
   - Reconductorare LEA 110 kV Sacalaz – Bucovina, in lungime de 4,977 km, cu conductoare cu capacitate marita de transport (minim 850 A); 
   - Reconductorare LEA 110 kV Timisoara – Dumbravita, in lungime de 10 ,886 km, cu conductoare cu capacitate marita de transport (minim 1000 A); 
     Total reconductorare LEA 110kV noua: 15,863 km 
Beneficiarul centralei CEF Lugoj dorește punerea în funcțiune conform cererii de racordare și nu a optat pentru prevederile ord. 81/2022 cu referire la limitarea operațională a puterii ținând cont de contingențele la care au rezultat suprasarcini in RED. 
Evaluarea lucrarilor de intarire 
Valoarea estimata a lucrarilor de întărire comune (generale) determinate de necesitatea asigurării condițiilor tehnice în vederea evacuării puterii aprobate pentru centrala CEF Lugoj,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Solutie unica: 
     Sevacuata = 4,052 MVA 
     Rezulta T(I)=Sn x I5 = 4,052 MVA x 529.000 lei/MVA = 2.143.508 lei fara TVA 
Valoarea Ti calculata pe baza de deviz general aferenta OD/OTS cu lucrari de intarire la N si N-1 fara limitare operationala: 
     (Ti)SS = (Ti)SS N elemente + (Ti)SS N-1 elemente = 291.389.890,87 lei + 138.522.164,93 lei = 429.912.055,8 lei (fără TVA), din care: 
     La N elemente: (Ti)SS = 291.389.890,87 lei fara TVA din care: 
          Ti RER = 291.389.890,87 lei fara TVA 
          Ti OTS = 0 lei fara TVA 
          Ti alti OD = 0 lei fara TVA 
     La N-1 elemente: (Ti)SS = 138.522.164,93 lei fara TVA din care: 
          Ti RER = 138.522.164,93 lei fara TVA 
          Ti OTS = 0 lei fara TVA 
          Ti alti OD = 0 lei fara TVA 
Prin urmare valoarea tarifului de întărire reţea este: 
     Ti= Min[ (Ti) calcul ,(Ti)SS] = Min[ 429.912.055,8 lei; 2.143.508 lei] = 2.143.508 lei fara TVA 
Termenul estimat de 4.276 zile lucratorare este valabil in conditiile realizarii simultane a lucrarilor de reconductorare, linii noi 110 kV si a montarii grup de tratare nou, cu BS 30-200A in statia 110/20/6 kV IURT Lugoj, necesare respectarii criteriilor cu N si N-1 elemente in functiune. 
In situatia in care lucrarile de intarire necesare racordarii nu se vor executa simultan in termenul de 4.276 zile lucratoare, acesta se va extinde pana la 13.016 zile lucratoare. 
     La N: 
     4 buc x 10luni*22zile + 15 zile/km*146,023 km=880 + 2190 = 3070 zile lucratoare 
     4 buc x 14luni*22zile + 30 zile/km*131,523 km=1232 + 3946 = 5178 zile lucratoare 
     528 zile lucratoare – BS 200 A 
     La N-1: 
     2 buc x 10luni*22zile + 15 zile/km*15,863 km=440 + 238 = 678 zile lucratoare 
     4 buc x 14luni*22zile + 30 zile/km*77,664 km=1232 + 2330 = 3562 zile lucratoare 
Nu sunt inclusi timpii de obtinere a avizelor si acordurilor proprietarilor.</t>
  </si>
  <si>
    <t>-Punct de conexiune racordat la LES 20 kV Simeria - Orastie : - interceptare, sectionare, mansonare cablu existent si montare cablu 2x3x(1x185)Almmp, în lungime de 18 m (10 m drum auto asfaltat,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2 transformatoare de tensiune 20/0,1 kV (DY 4141/3 RO), 2 transformatoare de curent avand raportul de transformare 50/5 A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Utilizatorul are obligatia ca pana la data PIF sa depuna la operatorul de retea documentele tehnice prevazute in Ordinul ANRE 51/2019 – Procedura de notificare pentru racordarea unitatilor generatoare si de verificare a conformitatii unitatilor generatoare cu cerintele tehnice privind racordarea unitatilor generatoare la retelele electrice de interes public pentru categoria corespunzatoare puterii sale instalate.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</si>
  <si>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alimentare existenta din PCZ 2996-20/0,4 kV-2x800 kVA (proprietate S.C. SMITHFIELD FERME S.R.L.) racordat la LEA 20 kV Voiteni din statia 110/20 kV Deta (alimentare de baza) si la LEA Sipet din statia 110/20 kV Gataia (alimentare de rezerva)Nu este cazulNecesar reprogramare contor existent pentru tarif de producator.</t>
  </si>
  <si>
    <t>S20 26T-TEBA 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</si>
  <si>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LES 20kV 26T, tronsonul cuprins intre PTB 1613 si PTB 1612, alimentata din statia 110/20 kV Teba Lucrari pe tarif de racordare: - interceptarea LES 20 kV nr. 26T din statia 110/20 kV Teba, tronsonul cuprins intre PTB 1613 si PTB 1612si realizarea a doua seturi de mansoane; - montare LES 20kV dublu circuit cu cablu tip XLPE 3x(1x185mm2) in lungime de cca. 2 x 20 m (inclusiv rezervele la PC si seturi mansoane) intre seturile mansoane 24 kV si PC 20 kV proiectate;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Mun Arad in lungime de 0,01 km • Posturi trafo si tablouri jt aferente centralei fotovoltaice, trafo ≤ 2000kVA • Asigurare accesului la PC 20kV proiectat pentru OD.-</t>
  </si>
  <si>
    <t>2025-03-27</t>
  </si>
  <si>
    <t>2026-03-27</t>
  </si>
  <si>
    <t>Lucrări de întărire determinate de necesitatea asi tehnice în vederea evacuării puterii aprobate pentru centrala CEF Mun Arad: Realizarea lucrărilor de întărire cu caracter general pentru respectarea criteriului cu N elemente în funcțiune în RED 110 kV:
- reconductorare LEA 110 kV Arad – Muresel, circuitul 2, in lungime de 5 ,942 km, cu conductoare cu capacitate marita de transport (minim 1000 A);
Total reconductorare: 5,942 km
- construire LES 110 kV Muresel – Padurice, in lungime de 1,791 km, echipata cu cabluri Al 3x1600 mmp;
- construire LES 110 kV Padurice – Teba, in lungime de 4,098 km, echipata cu cabluri Al 3x1600 mmp;
Total construire LES noua: 5,889 km
Evaluarea lucrarilor de intarire
Valoarea estimata a lucrarilor enuntate la pct.3.2 pe baza de indici conform art. 44 din Ordinul ANRE 11/2014 este de:
T(I)=Sn x i
Art 42 - În situaţia în care punctul de racordare este la medie tensiune, într-o linie electrică subterană sau pe bara de medie tensiune a unui post de transformare, tariful specific pentru calculul componentei T(I) a tarifului de racordare se notează i(6) şi se stabileşte utilizând următoarea formulă:
- i5 = iMTS + iST110/MT [lei/MVA]= 67.000 lei+ 432.000 lei = 499.000 lei /MVA
Solutie unica:
Sevacuata = 0,676 MVA
Rezulta T(I)=Sn x I5 = 0,676 MVA x 499.000 lei = 337.324 lei fara TVA
Valoarea Ti calculata pe baza de deviz general aferenta OD/OTS cu lucrari de intarire la N si N-1 fara limitare operationala:
Ti(SS) RED N elemente = Ti(SS) RED reconductorare N elemente + (Ti )SS RED LES 110 kV noua N elemente = 3.289.451,42 lei + 32.854.076,43 = 36.143.527,85 lei fara TVA
La N elemente:
Ti(SS) = 36.143.527,85 lei fara TVA
La N-1 elemente:
(Ti)SS = 0 lei fara TVA
Prin urmare valoarea tarifului de întărire reţea este:
Ti= Min[ (Ti) calcul ,(Ti)SS] = Min[ 36.143.527,85 lei; 337.324 lei] = 337.324 lei fara TVA
Termenul posibil de realizare a lucrărilor de intarire in RED este de 794 zile lucratoare, de la momentul obtinerii obtinerii avizelor si autorizatiilor de construire.
La N:
1 buc x 10luni*22zile + 15 zile/km*5,942 km=220 + 89 = 309 zile lucratoare
1 buc x 14luni*22zile + 30 zile/km*5,889 km=308 + 177 = 485 zile lucratoare
Nu sunt inclusi timpii de obtinere a avizelor si acordurilor proprietarilor.</t>
  </si>
  <si>
    <t>Punct de conexiune 20 kV cu doua compartimente (de racordare si utilizator), racordat la LEA 20 kV Balastiera din statia 110/20 kV Decebal - cale de alimentare de baza, respectiv la LEA 20 kV Sere din statia Deva CFR - a doua cale de alimentare; cu masura energiei electrice in conexiune indirecta montata in celula de masura.Nu este cazulNecesar reprogramare contor existent pentru tarif de producator.</t>
  </si>
  <si>
    <t>A20 LUGOJ-FAGET TM</t>
  </si>
  <si>
    <t>Nu este cazulSoluție proiectată: Constă într-un PTA 20/04kV-100 KVA pus la dispoziție de către beneficiar, cu măsura pe JT racordat la LEA LUGOJ din Stația 110/20 kV FAGET TM, cu realizarea următoarelor lucrări: Lucrări realizate pe baza tarifului de racordare: Stâlpul Nr. 63/44 LEA LUGOJ din Stația 110/20 kV FAGET TM se va demonta si se va planta 1 buc. stâlp SC 14/G/31 echipat cu consolă semiorizonatala de întindere echipata cu lanțuri duble de întindere 2il. Din stâlpul Nr. 63/44 LEA LUGOJ din Stația 110/20 kV FAGET TM se va realiza un racord nou cu conductor OLAl50/8 in lungime de 10m si se va planta 1 buc stalp Nr.63/44/1 tip SC 14/G/31. Stâlpul cu Nr.63/44/1 nou proiectat se va echipa cu: consolă semiorizonatala de întindere echipata cu lanțuri duble de întindere 2il &lt;(&gt;,&lt;)&gt; separator orizontal si realizarea prizei de pământ cu Rp≤4ohmi. Din stâlpul Nr. 63/44/1 nou proiectat se va realiza un racord nou cu conductor OLAl50/8 in lungime de 10m si seva planta 1 buc stâlp Nr.63/44/2 tip SC 14/G/31 Stâlpul cu Nr.63/44/2 nou proiectat se va echipa cu: consolă semiorizonatala de întindere echipata cu lanțuri duble de întindere 2il &lt;(&gt;,&lt;)&gt; cadru de siguranțe, suport descărcători si descărcători cu oxid de zinc conform DY557RO, si realizarea prizei de pământ cu Rp≤4ohmi. Se va monta pe stâlpul nou proiectat Nr.63/44/2, 1 buc suport PTA si un transformator 20/04kV-100KVA De pe bornele jt ale transformatorului 20/04kV-100KVA nou proiectat se va realiza un branșament electric trifazat până la cutia de distribuție CD1-4 nou proiectata. Branșamentul se va realiza cu un cablu de 3x150+95N mmp ( cf.DC 4146 RO) in lungime de 10m Branșament electric trifazat subteran din cutia de distribuție nou proiectată pana la un BMPTi nou proiectat; branșamentul se va realiza cu cablu de tip Al 3x50+25C mmp (cf.DC 4126RO) in lungime de 10 metri (2m in BMPTi, 2m in cutia de distribuție , 6m zona verde), protejat prin tub PVC conform DS4235RO; Necesar montare BMPTS1 100A pentru curent maxim absorbit de utilizator, de până la 500A (ansamblu de transformatoare de măsurare de curent 125/5A conform specificației tehnice DMI 031055 RO); BMPTi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</si>
  <si>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T 2540 BUCOVAT IAS</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</si>
  <si>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Solutie unica - Racordarea intrare – iesire in LEA 20kV Balomir intre stalpii STP 60A si STP 60 din statia 110/20 kV Orastie. Lucrari pe tarif de racordare: - plantare 2 stalpi speciali tip 12G31 (notati cu STP 1A si STP 2A) intre stalpii STP 60A si STP 60 existenti in axul LEA 20kV Balomir.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siSTP 2A şi punctul de conexiune, prin intermediul LES 20kV cu cablu tip XLPE 3x(1x185mm2) in lungime totala de cca 100m (inclusiv pe stalpi) intre celulele de linie LE din PC si STP 1A si STP 1B.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+IS Geoagiu Solar 2 in lungime de 0,8 km -Posturi trafo si tablouri jt aferente CEF +IS Geoagiu Solar 2 trafo ≤ 2000kVA -Asigurare accesului la PC 20kV proiectat pentru OD.-</t>
  </si>
  <si>
    <t>2025-03-28</t>
  </si>
  <si>
    <t>2026-03-28</t>
  </si>
  <si>
    <t>Bransament electric existent care se va desfiinta dupa realizarea bransamentului monofazat.Sporul de putere solicitat necesita realizarea unui bransament electric monofazat aerian alimentat de la stalpul de tip SV nr. 31 din LEA JT - sat General Berthelot, zona PTA nr. 96 Unirea 2, realizat cu conductor 2x16 mmp, L=25 m, cu BMPM 63 A (FT-124-MAT) montat pe fatada cladire. •Inlocuire contor existent cu contor electronic monofazat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1340 lei.-</t>
  </si>
  <si>
    <t>2025-03-31</t>
  </si>
  <si>
    <t>2026-03-31</t>
  </si>
  <si>
    <t>A20 BACOVA-BUZIAS TM</t>
  </si>
  <si>
    <t>Prin racord de medie tensiune din LEA 20 KV BACOVA din stalpul nr. 69/19 in lungime de 25 m si post de transformare T 5561 20/0,4 KV de 800 KVA si RECLOSER 20 KV , grup de masura format din contor electronic trifazat cu telecitire ACDSMR tip CS 5 cu seria 10G10220110001727 in montaj indirect cu reductori curent TC 25/5 A si transformatoare tensiune TT 20/0, 1 KV; k=1000 si plecare aeriana LEA MT inst. interioara 510 ml cablu LES-MT pana-n anvelopa.Nu este cazulPrin grija beneficiarului se va amplifica trafo 20/0,4 kV- 800 KVA existent din postul de transformare T5561 cu un trafo 20/0,4 kV- 1000 KVA nou proiectat.</t>
  </si>
  <si>
    <t>A20 IAS-OLTENITA SUD CL</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</si>
  <si>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unica - Racord in sistem intrare-Ie?ire in LEA 20kV IAS din st Oltenita Sud tronson cuprins intre bara 20kV st Oltenita Sud si PT2790 Lucrari pe tarif de racordare: Realizare racord intrare - iesire in LEA 20kV IAS din st Oltenita Sud tronson cuprins intre bara 20kV st Oltenita Sud si PT2790 prin sectionare LES 20kV existenta in apropierea PT 2790 si mansonare cu LES 20kV noua realizata cu cablu Al 3x185mmp in lungime de cca 2x5m ,,PC proiectat in anvelopa de beton amplasat langa punctul de racordare in PT 2790 echipat cu: - 2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 integrarea in telecontrol a celulelor de linie si masura din PC proiectat prin montarea de RGDAT-2 buc, UP 2020 LITE-1 buc, baterii acumulatori - 2 buc, TSA-1 buc, Router Rugged pt comunicatii 4G - CISCO IR1101, Swich- uri rugged CISCO IE-4000-8S4G-E, dulap pentru echipamente de telecomunicatii FT-045_TLC-M_ed02 -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OD cu drept de uz, superficie si servitute pe toata durata existentei instalatiei electroenergetice.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m?sur? din compartimentul de racordare ?i celula cu înterup?tor din compartimentulutilizatorului; - Dispozitivul general - celula sosire cu intrerupator automat si separator in compartimentul utilizatorului (DG) cu urmatoarele protectii: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A, semnalele vor fi transmise printr-un cablu special ecranat, care vaface parte impreuna cu traductoarele, din instalatia de utilizare. Lungimea cablului nu trebuie sa depaseasca 20m. ?LES 20kV intre PC 20kV proiectat si CEF Oltenita 9 in lungime de cca.0,13 km ; ?Posturi trafo si tablouri jt aferente parcului fotovoltaic, trafo ? 2000kVA; ? asigurare accesului la PC 20kV proiectat pentru OD</t>
  </si>
  <si>
    <t>24541170</t>
  </si>
  <si>
    <t>Lucrari de intarire determinate de necesitatea asi tehnice in vederea evacuarii puterii aprobate pentru centrala CEF Oltenita 9:
Realizarea lucrărilor de întărire cu caracter general pentru respectarea criteriului cu N elemente in functiune in RED 110 kV:
Rețele Electrice Romania:
- Reconductorare LEA 110 kV Lehliu-Tămădău (19,2 km) cu conductoare de sectiune similara si capacitate de minim 850A (inclusiv lucrari de inlocuire TC in celulele de capat) ,,Reconductorare LEA 110 kV Tămădău-Fundulea (8,3 km) cu conductoare de sectiune similara si capacitate de minim 850A (inclusiv lucrari de inlocuire TC in celulele de capat)
- Reconductorare LEA 110 kV Călărași-Pelicanu (7,8 km) cu conductoare de sectiune similara si capacitate de minim 850A (inclusiv lucrari de inlocuire TC in celulele de capat) ,,Reconductorare LEA 110 kV Dragalina-Călărași (25,9 km) cu conductoare de sectiune similara si capacitate de minim 850A (inclusiv lucrari de inlocuire TC in celulele de capat)
- Reconductorare LEA 110 kV Mostiștea-Ciornuleasa (15,9 km) cu conductoare de sectiune similara si capacitate de minim 850A (inclusiv lucrari de inlocuire TC in celulele de capat)
- LEA nouă 110 kV Tămădău-Solex (31,7 km) cu conductoare capacitate de minim 850A (inclusiv lucrari de montare celule 110kV in statiile de capat) 
-  Lungime linii reconductorate :77,1km Lungime linii noi 110kV:31,7km Valoare Ti la N elemente in zona Dobrogea (46.037.952,00 + 63.095.680 ,00)= 109.133.632,00 lei fara TVA Retele Electrice Romania zona Muntenia
- Reconductorare LEA 110 kV Fundulea-Solex (23,6 km) cu conductoare de sectiune similara si capacitate de minim 850A (inclusiv lucrari de inlocuire TC in celulele de capat)
- Reconductorare LEA 110 kV FCME-Solex (5,91km) cu conductoare de sectiune similara si capacitate de minim 850A (inclusiv lucrari de inlocuire TC in celulele de capat) ,,Reconductorare LEA 110 kV Dudești-FCME(5,829km) cu conductoare de sectiune similara si capacitate de minim 850A (inclusiv lucrari de inlocuire TC in celulele de capat) .  
Reconductorare LEA 110 kV Dudești-CET București Sud (4,435km) cu conductoare de sectiune similara si capacitate de minim 850A (inclusiv lucrari de inlocuire TC in celulele de capat) .
- Lungime linii reconductorate :39,8km Valoare Ti la N elemente in RER zona Muntenia 23.749.850,88 lei fara TVA Total intariri Ti la N elemente in Retele Electrice Romania: 132.883.482 ,88 lei fara TVA Realizarea lucrărilor de întărire cu caracter general pentru respectarea criteriului cu N-1 elemente in functiune in RED 110 kV: Rețele Electrice Romania zona Dobrogea: ,,Reconductorare LEA 110 kV Mostiștea-Oltenița Nord (33 km) cu conductoare de sectiune similara si capacitate de minim 850A (inclusiv lucrari de inlocuire TC in celulele de capat)
- Reconductorare LEA 110 kV Ciornuleasa-Oltenița Nord (17 km) cu conductoare de sectiune similara si capacitate de minim 850A (inclusiv lucrari de inlocuire TC in celulele de capat) ,,Reconductorare LEA 110 kV Călărași-Mircea Vodă (9,9 km) cu conductoare de sectiune similara si capacitate de minim 850A (inclusiv lucrari de inlocuire TC in celulele de capat)
- Reconductorare LEA 110 kV Mircea Vodă-Pelicanu (4,2 km) cu conductoare de sectiune similara si capacitate de minim 850A (inclusiv lucrari de inlocuire TC in celulele de capat) 
- Reconductorare LEA 110 kV Gura Ialomiței A-Țăndărei (12,9 km) cu conductoare de sectiune similara si capacitate de minim 850A (inclusiv lucrari de inlocuire TC in celulele de capat) ,
- Reconductorare LEA 110 kV Gura Ialomiței-Slobozia Sud (39,1 km) cu conductoare de sectiune similara si capacitate de minim 850A (inclusiv lucrari de inlocuire TC in celulele de capat) 
-  Lungime linii reconductorate : 116,1km Valoare Ti la N-1 elemente in RER zona Dobrogea : 84.850.752,00 lei fara TVA Rețele Electrice Romania zona Muntenia: ,,Reconductorare LEA 110 kV Solex-Dudești(9,044km) cu conductoare de sectiune similara si capacitate de minim 850A (inclusiv lucrari de inlocuire TC in celulele de capat) ,,Reconductorare LEA 110 kV Dudești-Glina(5,688km) cu conductoare de sectiune similara si capacitate de minim 850A (inclusiv lucrari de inlocuire TC in celulele de capat)
- Reconductorare LEA 110 kV Glina-Popești Leordeni(6,981km) cu conductoare de sectiune similara si capacitate de minim 850A (inclusiv lucrari de inlocuire TC in celulele de capat) 
- Lungime linii reconductorate :21,7 km Valoare Ti la N-1 elemente in RER zona Muntenia : 12.965.266,56 lei fara TVA Total intariri Ti la N-1 elemente in Retele Electrice Romania: 97.816.018,56 lei fara TVA Realizarea lucrărilor de întărire cu caracter general pentru respectarea criteriului cu N elemente in functiune in RET: Lucrari din Planul de dezvoltare RET: nu este cazul
Lucrari de intarire care nu sunt incluse in Planul de Dezvoltare RET 2022-2031:
Amplificare AT 220/110 kV Mostiștea la 300 MVA Valoare Ti la N in RET: 13.522.550,00 lei fara TVA Realizarea lucrărilor de întărire pentru respectarea criteriului cu N-1 elemente in functiune in RET:
Lucrari din Planul de dezvoltare RET: nu este cazul
Lucrari de intarire care nu sunt incluse in Planul de Dezvoltare RET 2022-2031:
Instalare AT2 220/110 kV Mostiștea 300 MVA Valoare Ti la N-1 in RET: 15.818.550,00 lei fara TVA Beneficiarul centralei CEF Oltenita 9 doreste punerea in functiune conform cererii de racordare si nu a optat pentru prevederile ord. 81/2022 cu referire la limitarea operationala a puterii tinand cont de contingentele la care au rezultat suprasarcini in RED/RET conform adresei nr. 334029 / 24.12.2024.
Evaluarea lucrarilor de intarire Valoarea estimata a lucrarilor enuntate la pct.3.2 pe baza de indici conform art. 44 din Ordinul ANRE 11/2014 este de: T(I)=Sn x i Art. 42. În situația în care punctul de racordare este la medie tensiune, într-o linieelectrică subterană sau pe bara de medie tensiune a unui post de transformare, tariful specific pentru calculul componentei TI a tarifului de racordare se notează i6 și se stabilește utilizând următoarea formulă: (Ti) calcul = S evac* i6 unde: i6 = iMTS +iST110/MT [lei/MVA] I6=67.000 [lei/MVA] +432.000 [lei/MVA] = 499.000 [lei/MVA] Sevac=1,644 MVA - puterea aprobata pentru evacuare in retea la locul de producere sau la locul de consum si de producere respectiv [MVA] ,,a. (Ti)calcul = Sevac * i6= 1,644 MVA *499 000 lei/MVA = 820.356,00 lei fara TVA ,,b. Valoarea Ti calculata pe baza de deviz general aferenta OD/OTS cu lucrari de intarire la N si N-1: (Ti)SS = 260.040.601,44lei fara TVA din care: La N elemente: (Ti)SS = 146.406.032,88 lei fara TVA din care: Ti OD Retele Electrice Romania zona Dobrogea = 46.037.952,00 lei fara TVA Ti OD Retele Electrice Romania zona Muntenia = 23.749.850,88 lei fara TVA Ti OTS Transelectrica = 13.522.550,00 lei fara TVA La N-1 elemente: (Ti)SS = 113.634.568,56 lei fara TVA din care: Ti OD Retele Electrice Romania zona Dobrogea = 84.850.752,00 Lei fara TVA Ti OD Retele Electrice Romania zona Muntenia = 12.965.266,56 lei fara TVA Ti OTS Transelectrica : 15.818.550,00 lei fara TVA Astfel valoarea componentei T(I) care se va considera la calculul tarifului de racordare este : Ti =min ( Ti DG; Ti calcul) = min (260.040.601,44lei; 820.356,00 lei ) = 820.356,00 lei fara TVA Termenul posibil de realizare a lucrărilor de intarire in Retele Electrice Romania este 10009 zile lucratoare, la N si N-1 elemente (fara limitare operationala) pentru ambele variante, de la momentul obtinerii obtinerii avizelor si autorizatiilor de construire. S-a calculat timpul necesar realizarii lucrarilor de intarire pentru racordarea centralei CEF Oltenita 9 astfel: La N: 5963 zile lucratoare RER zona Dobrogea 5 linii* 10 luni * 22 zile lucratoare + 77,1 km * 15 zile lucratoare = 2256 zile lucratoare pentrureconductorari 1linii * 14 luni * 22 zile lucratoare + 32 km * 60 zile lucratoare = 2228 zile lucratoare pentru liniile noi. RER zona Muntenia 4 linii* 10 luni * 22 zile lucratoare + 39,8 km * 15 zile lucratoare = 1478 zile lucratoare pentru reconductorari La N-1: 4046 zile lucratoare RER zona Dobrogea (6 linii* 10 luni * 22 zile lucratoare + 116,1 km * 15 zile lucratoare = 3061 zile lucratoare) pentru reconductorari RER zona Muntenia (3 linii* 10 luni * 22 zile lucratoare + 21,7 km * 15 zile lucratoare = 985 zile lucratoare) pentru reconductorari Nu sunt inclusi timpii de obtinere a avizelor si acordurilor proprietarilor precum si durata de executie a lucrarilor de intarire din RET.</t>
  </si>
  <si>
    <t>A20 10004- SARINASUF TL</t>
  </si>
  <si>
    <t>Se mentine alimentarea existenta. Nu se va debita putere suplimentara in SEN, fata de puterea contractuala din ATR 07299731 din 20/12/2021 actualizat in data de 31/08/2023. Nu se fac modificari de natura tehnica pe partea de racordare. Se va instala pe partea de utilizare un sistem de stocare a energiei electrice 2 MW si un sistem de management al centralei, care sa permita reducerea puterii acesteia, astfel incat sa nu se evacueze o putere mai mare fata de cea aprobata anterior. Dispozitivul General va fi prevazut cu o protectie de putere maximala directionata cu comanda de declansare catre Dispozitivul de Interfata, in cazul depasirii puterii aprobate. Pentru Centrala electrica mixta Blue 2- Bestepe-7,15 MW- CEED+CEF+BS 2MW, punerea sub tensiune pentru perioada de probe si certificarea conformit??ii tehnice se va realiza cu respectarea cerin?elor Ord. 51/2019.</t>
  </si>
  <si>
    <t>26025550</t>
  </si>
  <si>
    <t>A20 9304- TULCEA VEST TL</t>
  </si>
  <si>
    <t>Lucrari necesare racordarii: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unica - racord intrare iesire, in linia LEA 20 kV L9304 din statia 20 kV Tulcea Vest intre stalpi nr.9 si nr.10. Lucrari pe tarif de racordare: Racord 20kV proiectat -demolarea stalpului 10 existent si plantarea a doi stalpi speciali terminali in axul LEA 20kV 9304 din st Tulcea Vest -echiparea stalpilor proiectati cu: coronament semiorizontal, lanturi duble de intindere, 24 kV in montaj vertical, DRV ZnO 24kV, CT exterior si Rp? 4? si separatori (separator vertical 24kV unificat la jonctiunile LEA-LES 20kV) - LES 20kV intre cei doi stalpi proiectati si PC 20kV proiectat, va firealizata cu doua cabluri de medie tensiune tripolar, noi, cu elice vizibila, izolatie XLPE, sectiune 3x(1x185 mm2) Al si accesorii performante in lungime totata de 44m. PC 20kV proiectat Echiparea compartimentului de racordare al punctului de conexiuni 20 kV, cu: ,,2 celula de linie motorizata 24 kV, 630A, 16 kA cu separator de sarcina si CLP conf. specificatiei OD; ,,loc pentru înc? o celul? de linie; ,,1 celula de masura conf. specificatiei OD cu separator si grup de masura format din dou? transformatoare de tensiune 20/0,1 kV, clasa de precizie 0,5 ?i dou? transformatoare de curent de 50/5A, clasa de precizie 0,5s si contor electronic trifazat static (afisaj LCD), In=5(6)A , Un=3x100/57V, clasa de precizie 0,2 dotate cu curba de sarcina si interfata de comunicatie RS 232 si modul comunicatie GSM amplasat intr-o cutie de masura; cutia de masura se va amplasa intr-o nisa cu posibilitatea vizualizarii atat de catre OD cat si de catre beneficiar.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Se va prevedea o ni?a de mãsurã in care se va monta un contor electronic de energie activ? ?i reactiv? cu dublu sens. Achizitia si montarea contorului revin in sarcina Operatorului de Distributie. Pentru alimentarea utilizatorului CEF Tulcea 2 ca si consumator pentru puterea maxim simultan absorbita de Pa=3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Compartimentul de racordare apartinand R.E.R trebuie sa fie dotat prin grija utilizatorului cu usi si inchizatori conform specificatiilor R.E.R Orificiile de aerisire trebuie sa comunice doar cu spatii deschise. Punctul de conexiune va fi cu acces din domeniu public. Terenul pe care se va amplasa PC va fi pus la dispozitia OD cu drept de uz, superficie si servitute pe toata durata existentei instalatiei electroenergetice. Lucrari ce se realizeaza prin grija beneficiarului : ,,Montare anvelopa, pentru instalatiile aferente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 instalatia de utilizare intre PC 20kV proiectat si posturile de transformare ale utilizatorului in lungime de 0,6 km ,,Posturi trafo si tablouri jt aferente centralei CEF , trafo ? 1000kVA ,,Asigurare accesului la PC 20kV proiectat pentru OD. Realizarea lucrarilor pentru instalatiile din aval de punctul de delimitare este in responsabilitatea utilizatorului si se efectueaza pe cheltuiala acestuia.</t>
  </si>
  <si>
    <t>19064086</t>
  </si>
  <si>
    <t>Lucrari de intarire determinate de necesitatea asi tehnice in vederea evacuarii puterii aprobate pentru centrala CEF Tulcea 2:
Realizarea lucrărilor de întărire cu caracter general pentru respectarea criteriului cu N elemente in functiune in RET:
-Amplificare statie 110/20kV Tulcea Vest de la 2x16MVA la 2x25MVA
- Amplificare grupulului TFN+BS existent Bara B 1xTFN 1155KVA BS10- 100A, cu unul nou, compus din 1x TFN 2312KVA + BS 200A și funcționarea cu cupla închisă. Realizarea lucrărilor de întărire pentru respectarea criteriului cu N-1 elemente in functiune in RET:
Din analiza efectuata s-a constat aport sub 0,5% din partea CEF Tulcea 2 la suprasaracinile deja existente pe Trafo 1,2,3 400/110kV-250MVA Tulcea Vest. Conform Reguli Transelectrica, nu se vor considera ca lucrari de intarire necesare la N-1.
Evaluarea lucrarilor de intarire Valoarea estimata a lucrarilor enuntate la pct.3.2 pe baza de indici conform art. 44 din Ordinul ANRE 11/2014 este de: T(I)=Sn x i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Valoarea Ti calculata pe baza de indici aferenta OD/OTS cu lucrari de intarire la N si N-1:
(Ti)SS = 529.000 lei x 0,830 MVA = 439.070 lei Valoarea Ti calculata pe baza de deviz general aferenta OTS cu lucrari de intarire la N si N-1: (Ti)SS = 10.290.694,00 lei fara TVA din care:
La N elemente:
7410.290.694,00 lei faraTVA din care: Ti RER = 0 lei fara TVA Ti RET = 10.290.694,00 Iei fara TVA La N-1 elemente: 0 faraTVA din care:
Prin urmare valoarea Ti aferenta OD/OTS pentru lucrarile de intarire la si N-1 lutata in calculul tarifului de racordare este: T(I) = min ((Ti)N elemente+(Ti) N-1 elemente; Ti indici) = min (10.290.694,00 lei; 439.070 Iei) = 439.070 Iei fara TVA. Timpii de realizare a lucrărilor din instalațiile Transelectrica nu sunt incluși.</t>
  </si>
  <si>
    <t>PT 333 CALARASI</t>
  </si>
  <si>
    <t>Se va realiza bransament trifazat cu un cablu de sectiune 4x16 mmp Al in lungime de 10 m pe LEA 0.4 kV stalp existent pe str Narciselor pana la un BMPT tip monobloc, echipat cu separator si intrerupator jt automat de 25 A. Cutia se va monta pe stalpul de racord. In BMPT se va monta contor electronic trifazat in montaj direct bidirectional. BMPT-ul si contorul electronic trifazat in montaj 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</si>
  <si>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25953419</t>
  </si>
  <si>
    <t>A20 7200 CLOSCA- SIRIU CT</t>
  </si>
  <si>
    <t>Alimentarea cu energie electrica se va realiza prin proiectarea si executarea unui punct de conexiuni radial conform normelor RER in vigoare racordat pe medie tensiune in LEA 20 kV L 7200 dupa PTA 1482 din stalp gabarit 110 kV prin realizarea unei derivatii OlAl 3x70 mmp in lungime de 20 m pana la un stalp echipat cu separator vertical cu CLP pentru cablul de alimentare al PC nou. Din separatorul vertical se pleaca cu LES 20 kV de sectiune de 3x1x185 mmp 110 m (10 m pozat pe stalp, 100 m pozat in canal profil A nepavat)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 protectiecircuit prize; - transformatorul de putere 20/0,4 kV se va dimensiona conform puterii solicitate. In situatia in care din PC nou se va poza un cablu mai lung de 300m, este necesar montarea de protectii homopolare directionate de punere la pamant.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</si>
  <si>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26044556</t>
  </si>
  <si>
    <t>PT 108 RESTAURANT ALADIN VENUS</t>
  </si>
  <si>
    <t>Se va realiza bransament trifazat cu un cablu de sectiune 3x25+16C mmp in lungime de 17 m din Firida E2+4 0.4 kV existent pe str Gogu Constantinescu pana la un BMPT tip monobloc, echipat cu separator si intrerupator jt automat de 63 A. Cutia se va monta pe un soclu incastrat in fundatie de beton la limita de proprietate. Racordul se va executa subteran in profil A (17 m pamant). In BMPT se va monta contor electronic trifazat in montaj direct bidirectional. BMPT-ul si contorul electronic trifazat in montaj 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monofazat existent se va desfiinta, si impreuna cu grupul de masura se vor preda catre UO MTJT.</t>
  </si>
  <si>
    <t>26071952</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</si>
  <si>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</si>
  <si>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PT 186 CARTIER NOU COICIU</t>
  </si>
  <si>
    <t>26069747</t>
  </si>
  <si>
    <t>PT 704</t>
  </si>
  <si>
    <t>Lucrari ce se vor realiza pe tarif de racordare: BMPT-ul se va monta pe un soclu incastrat in fundatie de beton la limita de proprietate. In BMPT se va monta contor electronic trifazat in montaj semidirect bidirectional. BMPT-ul si contorul electronic trifazat in montaj semidirect bidirectional se va monta de catre SC Retele Electrice Romania SA. Lucrari ce nu se vor realiza pe tarif de racordare: Se va realiza un racord nou prin inlocuire TD 0,4 kV echipat cu intreruptor In=250 A existent circuit plecare CS1 aferent PT 704 cu un TD 0,4 kV nou echipat cu intreruptor In=350 A. Din CS1 se va poza un cablu de sectiune 3x150+95N mmp in lungime de 28 m pana la o Firida E2+4 noua montata. Din Firida noua montata se va realiza bransament trifazat cu un cablu de sectiune 3x50+25C mmp in lungime de 2 m pana la un BMPT tip monobloc, echipat cu separator si intrerupator jt automat de 80 A si ansamblu TC 125/5 A. Racordul se va executa subteran in profil A (29 m pamant).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timpde demaraj de 3s. Lucrari conexe ce nu se vor realiza pe tarif de racordare: Transformatorul de putere 20/0,4 kV se va dimensiona conform puterii solicitate Conform Ord ANRE nr. 59/2013 cu actualizarile in vigoare, art 46 al. 2. (2) Instalatiile finantate de catre utilizatori sunt in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</si>
  <si>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26122941</t>
  </si>
  <si>
    <t>PTA 250 L 9703</t>
  </si>
  <si>
    <t>Se mentine alimentarea existenta.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</si>
  <si>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25986404</t>
  </si>
  <si>
    <t>PTA 7187 -BUCU -PT1 -BUCU</t>
  </si>
  <si>
    <t>-Se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</si>
  <si>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26114706</t>
  </si>
  <si>
    <t>Lucrari ce se vor realiza pe tarif de racordare: BMPT-ul se va monta pe un soclu incastrat in fundatie de beton la limita de proprietate. In BMPT se va monta contor electronic trifazat in montaj semidirect bidirectional. BMPT-ul si contorul electronic trifazat in montaj semidirect bidirectional se vor monta de catre SC Retele Electrice Romania SA. Lucrari ce nu se vor realiza pe tarif de racordare: Se va realiza bransament trifazat cu un cablu de sectiune 3x50+25C mmp in lungime de 4 m din Firida E2+4 0.4 kV (ce se va realiza conform ATR 26122941) pana la un BMPT tip monobloc, echipat cu separator si intrerupator jt automat de 80 A si ansamblu TC 125/5 A. Racordul se va executa subteran in profil A (2 m pamant).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desfiinta, si impreuna cu grupul de masura se vor preda catre UO MTJT.</t>
  </si>
  <si>
    <t>26123298</t>
  </si>
  <si>
    <t>Alimentarea cu energie electrica se va realiza prin proiectarea si executarea unui punct de conexiuni conform normelor RER in vigoare racordat pe medie tensiune in LEA 20 kV L 4305 intre separator SPT 1159 si nod MT PT116 prin demontarea a 3 stalpi MT existenti si montarea a 2 stalpi MT speciaki 15014 echipati stalpi speciali echipati cu separatori verticali de derivatie cu CLP pentru cablul de alimentare al PC nou. Din separatoarele verticale se pleaca cu MT LES 20 kV de sectiune de 3x1x185 mmp 2x250m (240 m profil 2A, 2x6 m profil B asfalt foraj)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monofazat existent se va desfiinta, si impreuna cu grupul de masura se vor preda catre UO MTJT.</t>
  </si>
  <si>
    <t>26148716</t>
  </si>
  <si>
    <t>PTA 2 CIOCARLIA DE SUS 4204</t>
  </si>
  <si>
    <t>Se mentine alimentarea ex.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</si>
  <si>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26180837</t>
  </si>
  <si>
    <t>PTAB 707 CAISILOR V TRAIAN</t>
  </si>
  <si>
    <t>26190816</t>
  </si>
  <si>
    <t>PT 165 FABRICA DE LANA</t>
  </si>
  <si>
    <t>Lucrari ce vor fi realizate pe taxa de racord. Se va monta un BMPT pe un soclu incastrat in fundatie de beton la exterior PT 165. In BMPT se va monta contor electronic trifazat in montaj semidirect bidirectional. BMPT-ul si contorul electronic trifazat in montaj semidirect bidirectional se vor monta de catre SC Retele Electrice Romania SA. Lucrari ce se vor realiza prin grija UO MTJT, fara Taxa de racord. Se va realiza un racord nou din bara JT aferent PT 165 cu o coloana de sectiune 4x1x240 mmp Al in lungime de 8 m pana la un TD 0,4 kV echipat cu intreruptor nou In = 630 A reglat la 0,7% montat in camera Trafo. Din borne intreruptor nou se va realiza bransament trifazat cu un cablu de sectiune 3x240+150N mmp in lungime de 15 m pana la un BMPT tip monobloc, echipat cu separator si intrerupator jt automat de 630 A si ansamblu TC 300/5 A. Racordul se va executa subteran in profil A (10 m beton).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desfiinta, si impreuna cu grupul de masura se vor preda catre UO MTJT.</t>
  </si>
  <si>
    <t>26163178</t>
  </si>
  <si>
    <t>S10 0111- TOMIS NORD CT</t>
  </si>
  <si>
    <t>Alimentarea cu energie electrica se va realiza prin proiectarea si executarea unui punct de conexiuni conform normelor RER in vigoare racordat pe medie tensiune in LEA 20 kV L 0111 intre PR 916 si derivatia PT 657 prin demontare 3 stalpi MT existenti si montare 2 stalpi MT speciali 15014 echipati cu separatori verticali de derivatie cu CLP pentru cablul de alimentare al PC nou. Din separatoarele verticale se pleaca cu MT LES 20 kV de sectiune de 3x1x185 mmp in lungime totala de 200m pana la punctul de conexiune ce va fi amplasat la limita de propietate cu acces din domeniul public (50 m din stalp 1 si 150 m pana in stalp 2).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trifazat existent se va desfiinta, si impreuna cu grupul de masura se vor preda catre UO MTJT.</t>
  </si>
  <si>
    <t>26232620</t>
  </si>
  <si>
    <t>Se va realiza bransament trifazat de sectiune 25 mmp (cca 4 m) din tabloul general existent in casa scarii pana la un BMPT tip monobloc, echipat cu separator si intrerupator jt automat de 25 A. Cutia se va monta pe un soclu incastrat in fundatie de beton la limita de proprietate. In BMPT se va monta un contor electronic trifazat tip SmartMeter bidirectional CERT1. Contorul electronic trifazat se va monta de catre SC Retele Electrice Romania SA. -la PIF-ul bransamentului nou, bransamentul trifazat existent se va desfiinta si impreuna cu contorul se vor preda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</si>
  <si>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24684969</t>
  </si>
  <si>
    <t>24684979</t>
  </si>
  <si>
    <t>24684980</t>
  </si>
  <si>
    <t>24684999</t>
  </si>
  <si>
    <t>24685023</t>
  </si>
  <si>
    <t>24685024</t>
  </si>
  <si>
    <t>PCZ-8187-AMARA</t>
  </si>
  <si>
    <t>Se mentine situatia existenta. Alimentarea cu energie electrica a obiectivului se face din LEA jt aferenta PCZ 8187 prin bransament monofazat existent din cablu jt cu conductor coaxial 10+16mmp cu lungimea de 33m, pozat aerian, cu BMPm40A existent. Masurarea energiei se va face cu contor electronic monofazat smartmeter existent. Lucrari conexe: Prin grija beneficiarului cu o unitate atestata de ANRE se va monta priza de impamantare cu R&lt;4ohmi si se vor realiza modificarile necesare in instalatia electrica de utilizare conform cu noua putere solicitata.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
  </si>
  <si>
    <t>26191983</t>
  </si>
  <si>
    <t>A-S20 HAGIENI-FETESTI SL</t>
  </si>
  <si>
    <t>Pentru realizarea sporului de putere si alimentarii cu energie electrica a obiectivului sunt necesare lucrari de construirea a unui PTAB nou in sistem intrare-iesire conform ultimelor specificatii in vigoare la data emiterii ATR pe domeniul public cu acces din drumul public existent, racordat din LEA 20 KV HAGIENI - STATIA FETESTI stalpii nr. 117 A si 117 B ax, astfel: Lucrari pe tarif de racordare: - demontare consola tractiune existenta de pe stalpul 117, tip stalp SC 15015,montare separator orizontal pe consola unificata, izolatori tractiune compozit si priza de impamantare cu R&lt;4ohmi. - montare stalp 14/F in fundatie turnata cu nr. 117 A la 10m dupa stalpul nr. 117 ax acesta fiind echipat cu consola orizontala de intindere, izolatori tractiune compozit, cadru pentru descarcatori cu disconectori, CTE si priza de impamantare cu R&lt;4ohmi. - montare stalp 14/F in fundatie turnata cu nr. 117 B la 10m de stalpul nr. 118 ax acesta fiind echipat cu separator vertical cu CLP, cu consola orizontala de intindere, izolatori tractiune compozit, cadru pentru descarcatori cu disconectori, CTE si priza de impamantare cu R&lt;4ohmi. - din stalpul nr. 117 A se va continua cu cablu 20kV tip AR4H5EX 3*1*185mmp cu lungimea de aproximativ 40m(din care 10 m pozat prin tub rigid de protectie pe stalp, restul pozat subteran prin tub pliabil 160mm zona pamant) pana in PTAB. - din PTAB nou se va pleca cu cablu 20kV tip AR4H5EX 3*1*185mmp cu lungimea de aproximativ 40m(din care 10 m pozat prin tub rigid de protectie pe stalp, restul pozat subteran prin tub pliabil 160mm zona pamant) pana la stalpul nr. 117 B. - Amplasare PTAB nou (spatiul intre stalpii 117A-117B)cu acces din domeniul public ce va fi echipat cu 2 buc. celula de linie si 1buc. celula trafo conform specificatiilor in vigoare, spatiu pentru montarea pe viitor a unei celule MT, transformator 20/0,4kV ? 400kVA cu pierderi reduse. - Echipamente pentru integrarea in sistemul de telecontrol Retele Electrice. - Celulele vor fi prevazute cu rezistente anticondens, se vor prevedea ventilator eolian pentru aerisire incinta, sistem de supraveghere, antiefractie si priza de impamantare. -Pentru realizarea sporului de putere se monta in PTAB nou tablou de joasa tensiune cu cadru suport 1 buc, echipat cu intrerupator 630A, plecare ce se va racorda COMBAT SERV SRL, alimentat din bornele de jt ale transformatorului cu cablu 3x240+150N cu lungimea de 5m. -Din bornele inferioare ale intrerupatorului 630A se va continua cu cablu 3x240+150N cu lungimea de ~10m pozat prin tub de protective pana la BMPT nou montat echipat cu intrerupator 350A, TC 125/5A conform DMI031006RO Ed.1, montat pe soclu de beton in vecinatatea PTAB. -Demont area bransamentelor trifazate existente si mutarea contorilor la noile locatii&lt;(&gt;,&lt;)&gt; se vor face prin grija Retele Electrice Romania numai dupa realizarea si punerea in functie a noului bransament trifazat conform ATR. -Materi alele rezultate in urma demolarii vechiului PTA(trafo, separator, conductor, etc)vor fi aduse la magazia UO FETESTI.</t>
  </si>
  <si>
    <t>25954534</t>
  </si>
  <si>
    <t>PTCZ 381 DACIA COSTINESTI</t>
  </si>
  <si>
    <t>Se va realiza bransament trifazat cu un cablu de sectiune 3x25+16C mmp in lungime de 14 m din LEA 0.4 kV stalp existent pe str Tineretului pana la un BMPT tip monobloc, echipat cu separator si intrerupator jt automat de 25 A. Cutia se va monta pe un soclu incastrat in fundatie de beton la limita de proprietate. Racordul se va executa subteran in profil A (2 m pamant).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</si>
  <si>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26296467</t>
  </si>
  <si>
    <t>PTA 239 SCOALA MAHMUDIA L 9220</t>
  </si>
  <si>
    <t>Se va realiza bransament trifazat cu un cablu de sectiune 3x150+95N mmp in lungime de 80 m din LES 0.4 kV existent aferent PTA 239 (ce va fiu inlocuit cu PTAB pe lucrare de intarire) pana la un BMPT tip monobloc, echipat cu separator si intrerupator jt automat de 180 A si ansamblu TC 125/5 A. Cutia se va monta pe un soclu incastrat in fundatie de beton la limita de proprietate. Racordul se va executa subteran profil A (68 m beton) si profil B (12 m foraj). In BMPT se va monta contor electronic trifazat in montaj semidirect. BMPT-ul si contorul electronic trifazat in montaj semidirect se va monta de catre SC Retele Electrice Romania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t>
  </si>
  <si>
    <t>24935278</t>
  </si>
  <si>
    <t>A20 10201- CRISAN TL</t>
  </si>
  <si>
    <t>Pentru racordarea la reteaua electrica de distributie al obiectivului, se propune realizarea unui post nou de transformare in anvelopa de beton, tip robust, amplasat pe domeniul beneficiarului, cu acces din domeniul public. DESCRIEREA LUCRARILOR: A. Racordul electric de medie tensiune Racordarea postului de transformare se va realiza in sistem radial in LEA 20 kV L 10201 din stalp 4 metalic dublu circuit cu LEA 10200 existent cu realizarea unei derivatii OlAl 3x70 mmp in lungime de 20 m pana intr-un stalp nou 12G ce va avea nr 4.1 echipat cu separator vertical si CLP pentru plecare in LES MT. Din separatorul vertical se pleaca pozat in canal tip A in domeniul public cu cablu subteran 20 kV de sectiune 3x1x185 mmp (150 m) pana la intrarea in post, pe pat de nisip, in tub PVC flexibil cu diametru 160 mm pe domeniul public. Cablul propus va fi cu izolatie din XLPE si sectiune Al 3x(1x185) mm2, ingropat la adancimea de 0,9 m si protejat in tub de protectie pliabil cu diametrul de 160 mm. B. 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 performante cu izolatia in SF6, 24 kV, 400 A, 16 kA: - o celula de linie si o celula de transformator care va fi echipata cu sigurante fuzibile cu caracteristici dimensionale si electrice. Celulele vor fi prevazute cu rezistente anticondens; - un transformator de putere 250 kVA 20/0,4 kV cu posibilitarea de amplificare la 630 kVA - un tablou JT montat pe cadru suport, echipate cu un intrerupator tetrapolare j.t. cu comanda motorizata de In=350 A. Noul post de transformare va fi prevazut cu grup de masurare pentru bilant de energie a echipamentelor pentru telegestiune montate pe PT in exterior, contorul electronic, reductorii scindabili 300/5A si concentratorul vor fi puse la dispozitie de Retele Electrice Romania. Se va asigura sursa de 230/400 V c.a. din instalatiile de j.t. aferente Retele Electrice Romania.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4x(1x150) mm2 si izolatie XLPE. Postul de transformare va fi prevazut cu o instalatie de legare la pamant cu rezistenta de dispersie Rp ? 1 ?. Pentru fiecare plecare din post este necesar montarea unei presetupe la orga de joasa tensiune. C. Racord electric de joasa tensiune Din bornele trafo 0.4 kV se va pleca cu cablu Cu 4x1x240 mmp pana la un TD 0,4 kV prevazut cu intrerupator tetrapolar 350A ce se va monta in post. Din bornele intrerupatorului 350A se va pleca cu cablu de sectiune 3x150+95N mmp in lungime de 8 m pana la un BMPT tip monobloc, echipat cu separator si intrerupator jt automat de 350 A si ansamblu TC 125/5 A. Cutia se va monta pe un soclu incastrat in fundatie de beton la exterior PTAB. Racordul se va executa subteran in profil A (2 m). In BMPM se va monta contor electronic trifazat in montaj semidirect bidirectional. BMPT-ul si contorul electronic trifazat in montaj semidirect bidirectional se vor monta de catre SC Retele electrice Romania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</si>
  <si>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26219057</t>
  </si>
  <si>
    <t>ICD PENTAGON DEVELOPMENT S.R.L.</t>
  </si>
  <si>
    <t>Instalatie de Stocare (+CEF 100kW fara evacuare)</t>
  </si>
  <si>
    <t>LES 110 KV IMGB-MASINI GRELE</t>
  </si>
  <si>
    <t>Conform aviz CTES nr. 556/2024 si Conform aviz CTE nr. 58/1/19.09.2024 , faza studiu de solutie si anume: Solutie unica de racordare analizata: intrare-iesire in LES 110 kV Masini Grele-IMGB printr-o statie de conexiuni 110 kV si legatura cu Masini Grele printr-un cablu de 250 m Lucrari pe tarif de racordare: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Noua statie de conexiuni se va echipa conform specificatiilor Retele Electrice Muntenia dupa cum urmeaza: Celula 1 de tip GIS? celula de linie 110 kV complet echipata, 1600A, 40 kA cu comanda uni-tripolara Celula 2 de tip GIS ? celula de linie 110 kV complet echipata 1600A, 40 kA cu comanda uni-tripolara Celula 3 de tip GIS ? celula de linie 110 kV complet echipata 1600A, 40 kA cu comanda uni-tripolara Celulele GIS de linie din noua statie vor fi echipate cu TC-uri cu valoarea de 1200A in primar. Celula de cupla de tip GIS echipata cu doua separatoare si intrerupator . Pe cele doua celule de linie 110 kV se vor monta: ? 3 transformatoare monopolare de tensiune, de tip capacitiv, cu izola?ie în SF6 123/?3/0.1/?3/0.1/? 3/0.1/?3 kV Cls 0,2/(0,5/3P)(0.5/3P); ? 3 desc?rc?toare cu oxizi de zinc. In celula spre utilizator se vor monta: ? Separator tripolar de bare 110 kV 1600A, 40kA; ? 3 transformatoare monopolare de tensiune, de tip capacitiv, cu izola?ie în SF6 123/?3/0.1/?3/0.1/? 3/0.1/?3 kV Cls 0,2/(0,5/3P)(0.5/3P); ? Transformatoare monopolare de curent, cu izola?ie în SF6 123kV 2x300/5/1/1/1/1 0,2SFs5/0.5FS5/5P30/5P30/5P30 10VA/10VA/30VA/30VA 3buc; ? celula 110kV spre utilizator, din statia de conexiune, se va prevedea cu intrerupator si terminale numerice de comanda cu protectii specifice de linie 110kV ce va avea rol de DG iar, celula 110kV a transfomatorului din instalatia utilizatorului se va prevedea cu intrerupator si protectii specifice de transformator si protectii specifice de Dispozitiv de interfata; Se va prevedea instalatie de DRRI astfel incat la refuzul de declansare al DI va declansa DG-ul din instalatia de racordare; Plecarea spre BESS 49MW IMGB se va realiza LES (110 kV), in lungime de 75 m capetele terminale ale LES apartinand utilizatorului. Pentru racordul in Masini Grele-IMGB a BESS 49MW IMGB sunt necesare urmatoarele lucrari suplimentare in statiile adiacente: -,,Lucrari de montaj terminale de protectie diferentiala si realizare circuite secundare pentru integrarea acestora in sistemul de protectii al statiei pentru liniile ce se formeaza prin racordul noii BESS 49MW IMGB si anume Masini Grele-Statie BESS 49MW IMGB(250m+75m) si Statie BESS 49MW IMGB ? IMGB(75m) in cele 2 statii existente (Masini Grele si IMGB). -,,Lucrari de corelare a protectiilor necesar a fi prevazute pe axele Domnesti-Masini Grele SRA2-Masini Grele- Statie noua de conexiuni sau Jilava-Masini Grele SRA2-Masini Grele-Statie noua de Conexiuni, avand in vedere aparitia unei noi surse de generare si lipsa intrerupatoarelor in statia Masini Grele-SRA2. Lucrarile realizate in instalatiile OD vor ramane in gestiunea si exploatarea OD. Subsistemul de comand? ? control: Solu?ia de comand?, control, protec?ie prev?zut? a se instala pentru statia de conexiuni 110kV BESS 49MW IMGB va respecta specificatiile tehnice ale REM. Releele numerice de conducere/teleconducere ?i protec?ie vor fi, montate, în dulapuri prefabricate, complet utilate, cablate în interior ?i testate în fabric?. Dulapurile de comand?-control, protec?ie se vor amplasa într-o incinta noua aferente noii statii de conexiuni 110 kV. Tensiunea operativ? este de 110 Vcc, unic? pentru întreg echipamentul de comand?, control, protec?ie ?i automatizare. In noua incinta a statiei de conexiuni se vor amplasa urmatoarele dulapuri de protectii: ,,Dulapuri SA de curent continuu si curent alternativ DV 7072 ,,Dulapuri Statie Energie (redresor)DV 7078 ,,Dulapuri Baterie Acumulator 110 V DQ 1901 BAT. ,,Dulap Protectii Linie IT+Cuple DV 7010 4 buc ,,Dulap TLC ,,Dulapuri TPT 2020 ,,Dulapuri Masura DQ 1996. ,, Instala?ii de protec?ii prin relee din sta?ia de 110kV: ,,În scopul ob?inerii unei siguran?e de func?ionare corespunz?toare, subsistemul de protec?ie prin relee al liniilor de 110 kV este prev?zut cu dou? grupe (seturi) separate de protec?ie selectiv?. Fiecare grup? de protec?ie selectiv? va fi separat? fizic ?i electric de cealalt? grup?, în ceea ce prive?te alimentarea în c.c. operativ (inclusiv circuitele de declan?are), înf??ur?rile transformatoarelor de curent ?i cablurile multifilare. Toate releele de protec?ie principale vor fi de tip numeric, având func?ii multiple de protec?ie, autosupraveghere, auto-diagnoz?, m?sur?, înregistrare evenimente ?i osciloperturbograf conform specificatii REM. Pentru liniile de 110 kV vor fi prev?zute dou? grupe (seturi) diferite de protec?ii numerice, cu func?ii multiple, pentru asigurarea declan??rii rapide de la ambele capete, la defecte în orice punct al liniilor de 110kV. Grupa 1 de protec?ie: Terminal complex de protec?ie de baz? pentru linie 110 kV, cu interfa?? de comunica?ie prin FO cu releul identic din cap?tul opus, cu urm?toarele func?ii principale activate: ,,(87L) protec?ie diferen?ial? longitudinal? de linie, ,,(50/51/50N/51N) protec?ie maximal? de curent de faz? (L1,L2,L3) ?i homopolar cu dou? trepte; ,,(85) teleprotec?ie ?i teledeclan??ri ; ,,supraveghere a circuitelor de curent ?i a comunica?iei prin fibre optice, blocare la întreruperea circuitelor ; ,,(50BF) declan?are de rezerv? la refuz de întrerup?tor; ,,verific?ri de plauzibilitate, autosupraveghere, autodiagnoz?; ,,înregistrare a evenimentelor ?i a avariilor (osciloperturbograf) ; ,,func?ii de m?surare de puteri, tensiuni ?i curen?i; ,,integrarea în SCADA; Releele de a cele dou? capete ale liniei trebuie s? fie identice, comunicând prin interfe?e de comunica?ie direct pe o pereche de fibre optice. Grupa 2 de protec?ie: a) Releul de protec?ie numeric? pentru linie va avea urm?toarele func?ii principale activate: ,,(21) protec?ie de distan??, în schem? complet?, cu 5 trepte de distan??, având caracteristic? de ac?ionare poligonal?; trei trepte sunt direc?ionate înainte, treapta a patra poate fi direc?ionat?, la alegere, înainte sau înapoi, iar treapta a cincea este direc?ionat? înapoi (spre bare); ,,func?ii logice de teleprotec?ie AOP, BOP, POP etc., conform terminologiei CEI 60050-448; ,,(68) blocare la pendula?ii; ,,(50H) declan?are rapid? la conectarea pe defect (SOTF); ,,(50) protec?ie maximal? de curent de faz? (L1, L2, L3) ultrarapid?; ,,(51) protec?ie maximal? de curent de faz? (L1,L2,L3), nedirec?ionat?, cu o treapt? temporizat? independent ?i o treapt? cu temporizare inversdependent?; ,,(67N) protec?ie maximal? de curent homopolar, direc?ional?, cu o singur? treapt? temporizat? independent; ,,(50BF) protec?ie împotriva refuzului de declan?are a întrerup?torului (DRRI); ,,(27) protec?ie de tensiune minim?, temporizat?; ,,(FL) locator de defecte; ,,supravegherea circuitelor de tensiune; blocare la defect în circuitele de tensiune; ,,autosupraveghere, autodiagnoz?; ,,înregistrare evenimente, osciloperturbograf; ,,func?ii de comand?/telecomand?, blocaj, controlul sincronismului, semnalizare /telesemnalizare, m?sur?/telem?sur?, teletransmisie înregistr?ri evenimente ?i osciloperturbograf. Releele de conducere ?i protec?ie ale fiec?rei linii vor fi montate în câte un dulap metalic închis conform specificatii REM. În acela?i dulap se vor monta ?i releele auxiliare necesare, comutatoarele, dispozitivele de deconectare (clemele de separare) etc. În sta?ia nou? de conexiuni celulele de LES 110 kV ?i CL 110 kV vor fi echipate cu un sistem de control, protec?ie ?i automatizare conform NTE 011/12/00. Releele de protectie si functiile pentru intrerupatorul de cupla vor fi detaliate la urmatoarele etape de proiectare. Instala?ia de servicii proprii de curent continuu ?i curent alternativ REM: Se va realiza o instalatie de servicii proprii c.c si c.a. alimentata din TSI proiectat in statia 110/20kV Beneficiar. Sursele de alimentare în curent continuu ?i dulapurile de alimentare ?i distribu?ie în curent continuu ?i curent alternativ sunt amplasate în blocul de comand? al sta?iei noi. Sursele de alimentare în curent alternativ sunt amplasate în exterior în vecin?tatea cl?dirii blocului de comand?. Se va monta un grup generator ce va putea prelua serviciile proprii ale statiei pentru minim 8 ore. Servicii proprii de curent continuu: Pentru asigurarea aliment?rii noilor consumatori de curent continuu ai celulei de 110kV s-a prevazut un dulap de distribu?ie c.c. ?i c.a. în corp comanda proiectat.Tensiunea de nominal? a instala?iei de alimentare ?i distribu?ie de curent continuu va fi cea existent? în instala?ie 110 Vc.c. Servicii proprii de curent alternativ: Pentru alimentarea serviciilor proprii c.a. s-a prevazut un TSI 250kVA alimentat din bara MT a statiei 20 kV Beneficiar. Tensiunea nominal? de alimentare a consumatorilor de curent alternativ este 400/220 V, 50 Hz. Instala?ia func?ioneaz? cu neutrul legat direct la p?mânt. Cladire corp conexiuni statie 110 kV Se va realiza pe tarif de racordare o incinta in care se va amenaja camera GIS 110kV si camera de comanda si se vor monta dulapurile de protectii LEA 110 kV, dulapurile de servicii proprii curent continuu, curent alternativ, vestiar, grupuri sanitare conform specificatii si cerinte REM. Monitorizarea calit??ii energiei electrice: Conform standardelor de m?surare (CEI-6100-3-40) ?i a Codului de m?surare a energiei electrice emis de ANRE, sta?ia 110 kV BESS 49MW IMGB va trebui s? fie dotat?cu sisteme de monitorizare a func?ion?rii ?i a calita?ii energiei electrice. În acest scop se va monta in statia 110kV proiectata cate un aparat pentru analiza calit??ii energiei electrice ? analizor de calitate a energiei electrice de clas? A, certificat PSL, care va avea posibilit??i de ?upgrade? în conformitate cu standardul de la data punerii în func?ie. Analizorul va respecta specificatiile REM. Monitorizarea calitatii energiei electrice va fi in sarcina beneficiarului Calea principala de comunicatie va fi realizata pe FO existenta, iar calea secundara tot pe FO prin canale de comunicatii asigurate prin operatori nationali de telecomunicatii. Dupa definitivarea si realizarea solutiei tehnice finale de racordare la reteaua electrica, analiza tipurilor de echipamente de comunicatii necesare care se vor utiliza, gestionarul nodului de consum si/sau de producere pentru instalatia de stocare, in fazele urmatoare de proiectare (Caiet de sarcini, Proiect Tehnic si detalii de executie) va include un capitol dedicat pentru solutiile tehnice de telecomunicatii ,in care se va detalia modalitatea de asigurare a cailor de comunicatii principala si rezerva pe cai redundante distincte pentru transmiterea informatiilor de tip voce/date/EMS/DMS SCADA necesare integrarii in sistemele EMS SCADA ale DET/DEC. Proiectul tehnic va include arhitectura sistemului, a schemelor de interconectare si de retea, tipul echipamentelor si denumirea lor, iar sistemele proprii de achizitie de date si telecomunicatii vor fi compatibile, corelate si integrate cu sistemele EMS/DMS SCADA ale CN Transelectrica SA si vor fi supuse avizarii in cadrul comisiilor tehnice de specialitate ale OTS. Toate costurile de integrare in reteaua actuala de comunicatii ale OTS vor trebui prevazute in cadrul proiectului. Lucr?ri în instala?iile de utilizare: ,,Statie de transformare echipata cu: ,,Celula de linie complet echipata 1600A, 40 kA, 123 kV ,,Celula de transformator echipata cu intrerupator cu actionare monofazata, 1600A, 123kV, 40kA, separatoare de linie si bara, transformatoare de curent, transformatoare de tensiune 123/0.1/0.1/0.kV ,,Transformator 110/20 kV 63MVA ,,Statie conexiuni 20 kV echipata cu celula de transformator, celula de masura si servicii interne, 10 celule de racord a PT invertor. ,,LES-uri MT. ,,Posturi de transformare pentru racord transformatoare/invertoare. ,,Montaj containere sisteme de stocare ,,Ingradire sistem BESS, sistem de securitate, etc. ,,Instalare protectie diferentiala in cele 3 celule de linie.</t>
  </si>
  <si>
    <t>18468519</t>
  </si>
  <si>
    <t>Oltenia Tech Investment Solution S.R.L</t>
  </si>
  <si>
    <t>IS Ișalnița</t>
  </si>
  <si>
    <t>statia 220/110 kV Ișalnita</t>
  </si>
  <si>
    <t>32/12705</t>
  </si>
  <si>
    <t>Kraftpax SRL</t>
  </si>
  <si>
    <t>IS Draganesti Olt</t>
  </si>
  <si>
    <t>400/110/20 kV Draganesti Olt</t>
  </si>
  <si>
    <t>racordare la barele 110 kV ale statiei Draganesti Olt</t>
  </si>
  <si>
    <t>racordare la barele 110 kV ale statiei Gheorgheni</t>
  </si>
  <si>
    <t>23/8717</t>
  </si>
  <si>
    <t>Vasilewatt SRL</t>
  </si>
  <si>
    <t>IS Frasinet 2</t>
  </si>
  <si>
    <t>220/110/20 kV Mostistea</t>
  </si>
  <si>
    <t>racordare la barele 110 kV ale statiei Mostistea</t>
  </si>
  <si>
    <t>26/11993</t>
  </si>
  <si>
    <t>220/110 kV Dumbrava</t>
  </si>
  <si>
    <t>racordare la barele 220 kV ale statiei Dumbrava</t>
  </si>
  <si>
    <t>27/11701</t>
  </si>
  <si>
    <t>Luc Solar Energy SRL</t>
  </si>
  <si>
    <t>CEF Lucieni</t>
  </si>
  <si>
    <t>racordare in statia Targoviste</t>
  </si>
  <si>
    <t>racordare la bara 110 kV a statiei Targoviste prin extindere sistemului de  bare existent</t>
  </si>
  <si>
    <t>28/11270</t>
  </si>
  <si>
    <t>59/2014</t>
  </si>
  <si>
    <t>Bess Europe Two SRL</t>
  </si>
  <si>
    <t>IS Iernut 3</t>
  </si>
  <si>
    <t>400/220/110 kV Iernut</t>
  </si>
  <si>
    <t>racordare la barele 220 kV ale statiei Iernut</t>
  </si>
  <si>
    <t>29/12292</t>
  </si>
  <si>
    <t>SOLAR TECHNOLOGIES CONSULTING S.R.L.</t>
  </si>
  <si>
    <t>IS Șelimbăr 2</t>
  </si>
  <si>
    <t>30/11589</t>
  </si>
  <si>
    <t>EE SUN PRO BETA S.R.L.</t>
  </si>
  <si>
    <t>CEF Ucea 1</t>
  </si>
  <si>
    <t>Brașov</t>
  </si>
  <si>
    <t>LEA 400 kV Sibiu Sud (Fodeldea) - Brașov (Vad)</t>
  </si>
  <si>
    <t>statie noua 400 kV Ucea racordata în LEA 400 kV Sibiu Sud (Fodeldea) - Brașov (Vad)</t>
  </si>
  <si>
    <t>31/12951</t>
  </si>
  <si>
    <t>NOVA H S.R.L.</t>
  </si>
  <si>
    <t>IS Florești</t>
  </si>
  <si>
    <t>stația 220/110/20 kV Cluj Florești</t>
  </si>
  <si>
    <t>33/12068</t>
  </si>
  <si>
    <t>stația 400/220 kV Roșiori</t>
  </si>
  <si>
    <t>racordarea printr-o celulă de LES 220 kV în stația 220 kV Roșiori</t>
  </si>
  <si>
    <t>racordarea printr-o celulă de LEA 110 kV în stația 110 kV Fantanele</t>
  </si>
  <si>
    <t>racordarea printr-o celulă de LES 110 kV în stația 110 kV Dumbrava</t>
  </si>
  <si>
    <t>racordarea printr-o celulă de LES 110 kV în stația 110 kV Gura Ialomitei</t>
  </si>
  <si>
    <t>racordarea printr-o celulă de LES 110 kV în stația 110 kV Vetis</t>
  </si>
  <si>
    <t>statia 400/220 kV Slatina</t>
  </si>
  <si>
    <t>statia noua 400/110 kV Iepuresti racordata                     intrare – iesire in LEA 400 kV Bucuresti Sud – Slatina</t>
  </si>
  <si>
    <t>statia 220/110/20 kV Craiova Nord</t>
  </si>
  <si>
    <t>statia 400/110/20 kV Medgidia Sud</t>
  </si>
  <si>
    <t>stație noua 400 kV Gătaia racordată intrare – ieșire în LEA 400 kV Reșița - Timișoara</t>
  </si>
  <si>
    <t>03.04.2024, 19.02.2025</t>
  </si>
  <si>
    <t>183/61700 ,actualizare 40/17569</t>
  </si>
  <si>
    <t>ORASUL PUCIOASA</t>
  </si>
  <si>
    <t>pucioasa</t>
  </si>
  <si>
    <t>SOCERAM SA</t>
  </si>
  <si>
    <t>ST. PLEASA 110/20 KV</t>
  </si>
  <si>
    <t>PREDA LUDOVIC DORU</t>
  </si>
  <si>
    <t>red jt</t>
  </si>
  <si>
    <t>PASTRAVARIA VALEA STANII ZAGANU SRL</t>
  </si>
  <si>
    <t>SLANIC</t>
  </si>
  <si>
    <t>PTM 2032 FANTANA RECE</t>
  </si>
  <si>
    <t>ZLATEA GEORGE</t>
  </si>
  <si>
    <t>CORBII MARI</t>
  </si>
  <si>
    <t>PTA 6003 SATU NOU</t>
  </si>
  <si>
    <t>SC DENTOMAR SERV SRL</t>
  </si>
  <si>
    <t>PTZ 0596 STR. SOARELUI</t>
  </si>
  <si>
    <t>IONITA CLAUDIU</t>
  </si>
  <si>
    <t>PTA 2234 PRISEACA</t>
  </si>
  <si>
    <t>VASILE MARINELA</t>
  </si>
  <si>
    <t>RAMNICU SARAT</t>
  </si>
  <si>
    <t>PTZ 0003 22_DEC_1989</t>
  </si>
  <si>
    <t>OPREA NICOLAE</t>
  </si>
  <si>
    <t>CANDESTI</t>
  </si>
  <si>
    <t>PTA 2084 CANDESTI VALE</t>
  </si>
  <si>
    <t>PARCHETUL DE PE LANGA TRIBUNALUL VRANCEA</t>
  </si>
  <si>
    <t>LEA 20 KV REPUBLICII 30400303</t>
  </si>
  <si>
    <t>SANDRU ALICE-FLORENTINA</t>
  </si>
  <si>
    <t>PA PC 6045 TRAIAN</t>
  </si>
  <si>
    <t>INDIANA GOLD SRL</t>
  </si>
  <si>
    <t>SAGEATA</t>
  </si>
  <si>
    <t>PTA 0109 DAMBROCA_1</t>
  </si>
  <si>
    <t>FAURAR SRL</t>
  </si>
  <si>
    <t>PTZ 1056 PARVAN POPESCU</t>
  </si>
  <si>
    <t>BRANISTE ANGELA</t>
  </si>
  <si>
    <t>PTA 3124 JARISTEA 1</t>
  </si>
  <si>
    <t>LICA ELENA DANIELA</t>
  </si>
  <si>
    <t>PLOPU</t>
  </si>
  <si>
    <t>PTA 1056 HIRSA</t>
  </si>
  <si>
    <t>CASA STIMATU JUNIOR SRL</t>
  </si>
  <si>
    <t>PTA 3387 ROMANESTI</t>
  </si>
  <si>
    <t>PTZ 5430 SCHELA 5 CT</t>
  </si>
  <si>
    <t>MARIN VASILE</t>
  </si>
  <si>
    <t>PTA 4216 MATCA 12</t>
  </si>
  <si>
    <t>MUNICIPIUL ADJUD</t>
  </si>
  <si>
    <t>PTZ 6005 PIATA AGROALIMENTARA  ADJUD</t>
  </si>
  <si>
    <t>GURAU TUDOREL</t>
  </si>
  <si>
    <t>PTZ 6036 SCOALA NR.2 ADJUD</t>
  </si>
  <si>
    <t>PTA 6073 TABACARI ADJUD</t>
  </si>
  <si>
    <t>PTA 6021 30 DECEMBRIE ADJUD</t>
  </si>
  <si>
    <t>PTZ 6033 REPUBLICII ADJUD</t>
  </si>
  <si>
    <t>PTZ 6010 CASA DE CULTURA CT</t>
  </si>
  <si>
    <t>PTZ 6009 LICEU ADJUD</t>
  </si>
  <si>
    <t>ANAEDI IMPEX SRL</t>
  </si>
  <si>
    <t>PTZ 0529 BL. 139A EN. VACARESCU</t>
  </si>
  <si>
    <t>PTZ 6037 MOTEL ADJUD</t>
  </si>
  <si>
    <t>PTA 6072 HORIA ADJUD</t>
  </si>
  <si>
    <t>PTZ 6011 SALCIMILOR ADJUD</t>
  </si>
  <si>
    <t>PTA 6054 BURCIOAIA</t>
  </si>
  <si>
    <t>PTZ 6086 MARESAL ANTONESCU</t>
  </si>
  <si>
    <t>RUSU GABRIEL</t>
  </si>
  <si>
    <t>PTZ 3163 M BASARAB NR. 67</t>
  </si>
  <si>
    <t>SEVERIN GHEORGHITA-NELU</t>
  </si>
  <si>
    <t>PTA 5711 IJDILENI 1 SAT</t>
  </si>
  <si>
    <t>POPESCU ANA-MARIA</t>
  </si>
  <si>
    <t>PTZ 0220 PARC GHE. ASACHI</t>
  </si>
  <si>
    <t>BALOIU CONSTANTIN</t>
  </si>
  <si>
    <t>PTA 0120 BRADET STARCHIOJD</t>
  </si>
  <si>
    <t>VLASE ALEXANDRA</t>
  </si>
  <si>
    <t>PTZ 0037 ZORILOR</t>
  </si>
  <si>
    <t>OPREA MARIAN</t>
  </si>
  <si>
    <t>PTAB 5477 SAT COSTI APA</t>
  </si>
  <si>
    <t>PETCU COSTEL</t>
  </si>
  <si>
    <t>PTA 4317 SERBANESTI 4</t>
  </si>
  <si>
    <t>SACHIR FELOMINA</t>
  </si>
  <si>
    <t>PTA 4623 COSMESTI 1</t>
  </si>
  <si>
    <t>PRODUSE TRADITIONALE GABIOTI DIN PLESCOI SRL</t>
  </si>
  <si>
    <t>LEA 20 KV BERCA 30300303</t>
  </si>
  <si>
    <t>BACANU FLORIAN-IONUT</t>
  </si>
  <si>
    <t>PTA 2097 ARICESTI</t>
  </si>
  <si>
    <t>LES 20 KV GL CENTRU-PT T10 TIGLINA2 3050</t>
  </si>
  <si>
    <t>VLASIE ION</t>
  </si>
  <si>
    <t>SENDRENI</t>
  </si>
  <si>
    <t>PTA 5203 SENDRENI NR 8</t>
  </si>
  <si>
    <t>COMUNA RASTOACA</t>
  </si>
  <si>
    <t>RASTOACA</t>
  </si>
  <si>
    <t>PA PC (RMU) 4568 RASTOACA</t>
  </si>
  <si>
    <t>MARIN EDUARD DANIEL</t>
  </si>
  <si>
    <t>PRODULESTI</t>
  </si>
  <si>
    <t>PTA 6044 BROSTENI</t>
  </si>
  <si>
    <t>STANCIU MIHAI-GABRIEL</t>
  </si>
  <si>
    <t>PTA 5010 ARCASILOR</t>
  </si>
  <si>
    <t>MIHALACHE GEORGE BOGDAN</t>
  </si>
  <si>
    <t>PTA 4037 SPITAL IVESTI</t>
  </si>
  <si>
    <t>OPRIS GHEORGHITA VALENTIN</t>
  </si>
  <si>
    <t>PTA 2017 VARBILAU</t>
  </si>
  <si>
    <t>USURELU CRISTINEL</t>
  </si>
  <si>
    <t>PTAB 6025 ANL ADJUD</t>
  </si>
  <si>
    <t>PTAB 1079 POLITEHNICA</t>
  </si>
  <si>
    <t>HORUJENCO ION</t>
  </si>
  <si>
    <t>PTA 5812 BRANISTEA PARC</t>
  </si>
  <si>
    <t>CIORNULETA PETRU-COSMIN</t>
  </si>
  <si>
    <t>PTZ 5261 CASTEL APA  MARASESTI 2</t>
  </si>
  <si>
    <t>ZAHARIA VASILE</t>
  </si>
  <si>
    <t>PTA 4027 TORCESTI 1</t>
  </si>
  <si>
    <t>PTA 6015 CROVU</t>
  </si>
  <si>
    <t>REDENCIUC ALINA-VERONICA</t>
  </si>
  <si>
    <t>PTA 6204 SENDRENI 16</t>
  </si>
  <si>
    <t>SPATARIU LUCIAN-IONUT</t>
  </si>
  <si>
    <t>PTA 4054 MOARA BUCESTI</t>
  </si>
  <si>
    <t>DRAGOMIR IONUT</t>
  </si>
  <si>
    <t>PTA 4130 AVRAM IANCU</t>
  </si>
  <si>
    <t>IFRIM GHEORGHE</t>
  </si>
  <si>
    <t>COZAREV ADRIAN-SORIN</t>
  </si>
  <si>
    <t>PTAB 1139 33 VICTORIEI</t>
  </si>
  <si>
    <t>DAN ELLY</t>
  </si>
  <si>
    <t>BARBULEASA TRAIAN</t>
  </si>
  <si>
    <t>PTA 6198 SENDRENI NR 11</t>
  </si>
  <si>
    <t>MIHALASCU ANTONICA</t>
  </si>
  <si>
    <t>PTA 1153 DUMBRAVA</t>
  </si>
  <si>
    <t>INSPECTORATUL DE POLITIE AL JUDETULUI DAMBOVITA</t>
  </si>
  <si>
    <t>PTZ 1137 RAPID</t>
  </si>
  <si>
    <t>MOREANU IONUT</t>
  </si>
  <si>
    <t>VULCANA BAI</t>
  </si>
  <si>
    <t>PTA 4058 VULCANA DE SUS</t>
  </si>
  <si>
    <t>POPA LIGIA</t>
  </si>
  <si>
    <t>LUPASC IONUT</t>
  </si>
  <si>
    <t>SUSANU CORNEL</t>
  </si>
  <si>
    <t>DUMITRESCU ANGELA</t>
  </si>
  <si>
    <t>PTA 3314 SAMURCASI</t>
  </si>
  <si>
    <t>GGC FOTOVOLTAYC PRUT SRL</t>
  </si>
  <si>
    <t>OANCEA</t>
  </si>
  <si>
    <t>TERRASOLAR MARINESCU S.R.L.</t>
  </si>
  <si>
    <t>LEA 20 KV CHITORANI 30100203</t>
  </si>
  <si>
    <t>OCT SUNENERGY SRL</t>
  </si>
  <si>
    <t>CATCAU</t>
  </si>
  <si>
    <t>LEA 20KV DEJ-ILEANDA</t>
  </si>
  <si>
    <t>COMPANIA DE APA SOMES SA</t>
  </si>
  <si>
    <t>UTA IOAN DANIEL</t>
  </si>
  <si>
    <t>CERTEZE</t>
  </si>
  <si>
    <t>PTA 4454 HUTA-CERTEZE Negresti</t>
  </si>
  <si>
    <t>ALPHA ENERGY INVEST SRL</t>
  </si>
  <si>
    <t>FIZESU GHERLII</t>
  </si>
  <si>
    <t>MEZEI JOZSEF-ROBERT</t>
  </si>
  <si>
    <t>AGHIRESU</t>
  </si>
  <si>
    <t>PTA INUCU</t>
  </si>
  <si>
    <t>PTA COLONIE M. VITEAZU</t>
  </si>
  <si>
    <t>PTA MIHAI VITEAZUL 2</t>
  </si>
  <si>
    <t>FODOR ADRIANA</t>
  </si>
  <si>
    <t>PTZ TRAMBITASULUI</t>
  </si>
  <si>
    <t>SC STAR REPRO SRL</t>
  </si>
  <si>
    <t>CIUMEGHIU</t>
  </si>
  <si>
    <t>PA PC CIUMEGHIU</t>
  </si>
  <si>
    <t>SELECT PIG SRL</t>
  </si>
  <si>
    <t>PTZ IAS CAUACEU</t>
  </si>
  <si>
    <t>NUTRITIN SRL</t>
  </si>
  <si>
    <t>MARGHITA</t>
  </si>
  <si>
    <t>LEA MT MARGHITA-SALACEA</t>
  </si>
  <si>
    <t>ST. 20 KV CONEXIUNI SALONTA</t>
  </si>
  <si>
    <t>NUTRIPASARE SRL</t>
  </si>
  <si>
    <t>PTZ AVICOLA 2 CIUMEGHIU</t>
  </si>
  <si>
    <t>CEREAL FEED SRL</t>
  </si>
  <si>
    <t>ST.110/20 kV Palota</t>
  </si>
  <si>
    <t>GRUPUL DE PRODUCATORI CARNE PASARE SRL</t>
  </si>
  <si>
    <t>AVRAM IANCU</t>
  </si>
  <si>
    <t>LEA 20kV Salonta-Ant</t>
  </si>
  <si>
    <t>SC NUTRIENTUL SA</t>
  </si>
  <si>
    <t>SC REPRO FARM SRL</t>
  </si>
  <si>
    <t>LEA MT Palota-Complex Porcin</t>
  </si>
  <si>
    <t>NUTRIPIG SRL</t>
  </si>
  <si>
    <t>SALACEA</t>
  </si>
  <si>
    <t>PARHAN COM SRL</t>
  </si>
  <si>
    <t>LES MT CET II-CONEXIUNE FRUITS 60200201</t>
  </si>
  <si>
    <t>DRUMETUL COM SRL</t>
  </si>
  <si>
    <t>SALATIG</t>
  </si>
  <si>
    <t>PTA 7637 DRUMETUL</t>
  </si>
  <si>
    <t>REGAL DIRECT SRL</t>
  </si>
  <si>
    <t>MIRSID</t>
  </si>
  <si>
    <t>PTA 8170 POPENI FERMA</t>
  </si>
  <si>
    <t>LIVADA BIO SRL</t>
  </si>
  <si>
    <t>PTAB 8196 HERECLEAN 4</t>
  </si>
  <si>
    <t>SICILIANA SRL</t>
  </si>
  <si>
    <t>PTAB 7539 MOARA MICA</t>
  </si>
  <si>
    <t>GROZAV JUNIOR SRL</t>
  </si>
  <si>
    <t>PTZ NASAUD EMINESCU</t>
  </si>
  <si>
    <t>IB VOGT ALFA SRL</t>
  </si>
  <si>
    <t>SC ANIA SRL</t>
  </si>
  <si>
    <t>PTZ 4 TAUTII S IPIC CF</t>
  </si>
  <si>
    <t>PTZ GARSONIERE 11 IUNIE</t>
  </si>
  <si>
    <t>VALEA CHIOARULUI</t>
  </si>
  <si>
    <t>SABAU LAVINIA ANDREEA</t>
  </si>
  <si>
    <t>PTAB SINTANDREI 12</t>
  </si>
  <si>
    <t>GUG GHEORGHE</t>
  </si>
  <si>
    <t>PTZ CONFECTII</t>
  </si>
  <si>
    <t>TIRLA LUCIAN IOAN</t>
  </si>
  <si>
    <t>PTA SUMUGIU 2</t>
  </si>
  <si>
    <t>COMUNA HERECLEAN</t>
  </si>
  <si>
    <t>COMUNA SANMIHAIU DE CAMPIE</t>
  </si>
  <si>
    <t>SINMIHAIU DE CIMPIE</t>
  </si>
  <si>
    <t>LEA 20 KV LECHINTA - TEACA</t>
  </si>
  <si>
    <t>NOKIAN TYRES EUROPE OPERATIONS SRL</t>
  </si>
  <si>
    <t>POP GHEORGHE</t>
  </si>
  <si>
    <t>SAPANTA</t>
  </si>
  <si>
    <t>PTA 1 SAPANTA</t>
  </si>
  <si>
    <t>SOCOLAN IOAN ALEXANDRU</t>
  </si>
  <si>
    <t>PTS 512 PARC REBUBLICII</t>
  </si>
  <si>
    <t>DERECICHEI GAVRIL</t>
  </si>
  <si>
    <t>SIRBI</t>
  </si>
  <si>
    <t>PTA SIRBI 1</t>
  </si>
  <si>
    <t>SATU MARE SHOPPING CITY SRL</t>
  </si>
  <si>
    <t>PA 554 PC NEPI</t>
  </si>
  <si>
    <t>DOBOS ROLAND TAMAS</t>
  </si>
  <si>
    <t>PTA 5359 BABA NOVAC-SM</t>
  </si>
  <si>
    <t>ALU MENZIKEN SRL</t>
  </si>
  <si>
    <t>PTA IX-75 CAMPANI DE JOS 1</t>
  </si>
  <si>
    <t>NUTRIPUI SRL</t>
  </si>
  <si>
    <t>PTZ AVICOLA 1 CIUMEGHIU</t>
  </si>
  <si>
    <t>SOLODCOV OLESEA</t>
  </si>
  <si>
    <t>PTA BLOCURI FLORESTI</t>
  </si>
  <si>
    <t>ELIDOR PAN SRL</t>
  </si>
  <si>
    <t>PTAB PRIMA ARENA 2</t>
  </si>
  <si>
    <t>COMUNA SIEU</t>
  </si>
  <si>
    <t>SIEU</t>
  </si>
  <si>
    <t>PTA POSMUS SAT</t>
  </si>
  <si>
    <t>TODOS NADIA</t>
  </si>
  <si>
    <t>PTA LES 4</t>
  </si>
  <si>
    <t>COMUNA CHIOCHIS</t>
  </si>
  <si>
    <t>CHIOCHIS</t>
  </si>
  <si>
    <t>PTA BOZIES SAT</t>
  </si>
  <si>
    <t>ISIP MARIANA</t>
  </si>
  <si>
    <t>NIMIGEA</t>
  </si>
  <si>
    <t>PTA MINTIU CAP</t>
  </si>
  <si>
    <t>PTA JIMBOR FINATE</t>
  </si>
  <si>
    <t>CORNEA BEATRICE-ANAMARIA</t>
  </si>
  <si>
    <t>LEA 0.4kV, PTZ MINIERA</t>
  </si>
  <si>
    <t>COMUNA COPALNIC MANASTUR</t>
  </si>
  <si>
    <t>COPALNIC MANASTUR</t>
  </si>
  <si>
    <t>VIS-AVIS SA</t>
  </si>
  <si>
    <t>LEA 20kV Suncuius-Vad</t>
  </si>
  <si>
    <t>FILIPOI IONUT</t>
  </si>
  <si>
    <t>cluj napoca</t>
  </si>
  <si>
    <t>PTAB 41 GHEORGHENI</t>
  </si>
  <si>
    <t>LASCU MIRCEA</t>
  </si>
  <si>
    <t>SANMARTIN</t>
  </si>
  <si>
    <t>HAIL ARNOLD</t>
  </si>
  <si>
    <t>PA 526 BUJOR</t>
  </si>
  <si>
    <t>MURESAN CRISTIAN-RADUT</t>
  </si>
  <si>
    <t>GROZA VIORICA</t>
  </si>
  <si>
    <t>PTAB 8195 CIZER 2</t>
  </si>
  <si>
    <t>ORASUL DRAGOMIRESTI</t>
  </si>
  <si>
    <t>LEA 20 KV VISEU-ROZAVLEA</t>
  </si>
  <si>
    <t>RATIU HOREA-DANIEL</t>
  </si>
  <si>
    <t>PTZ 27 ZORILOR</t>
  </si>
  <si>
    <t>OPAL SZABOLCS JANOS</t>
  </si>
  <si>
    <t>PTZ 7622 CEHU BLOC3</t>
  </si>
  <si>
    <t>SZABO ISTVAN-KAROLY</t>
  </si>
  <si>
    <t>PTAB 7558 UNIREA</t>
  </si>
  <si>
    <t>BOCA ADRIAN</t>
  </si>
  <si>
    <t>VRAJA VASILE</t>
  </si>
  <si>
    <t>PTA 8 CICARLAU</t>
  </si>
  <si>
    <t>SPLASH SRL</t>
  </si>
  <si>
    <t>PTZ PORTELAN</t>
  </si>
  <si>
    <t>UNITATEA MILITARA 0395 SATU MARE</t>
  </si>
  <si>
    <t>LEA 20 KV ORAS 2 TASNAD -SM</t>
  </si>
  <si>
    <t>PIRVU ADRIAN-OVIDIU</t>
  </si>
  <si>
    <t>PTZ FRUCTE DEZMIR</t>
  </si>
  <si>
    <t>TUTAS CIPRIAN VASILE</t>
  </si>
  <si>
    <t>PTZ 546 TEILOR-SM</t>
  </si>
  <si>
    <t>CML.RO S.R.L.</t>
  </si>
  <si>
    <t>LEA 20 KV BISTRITA - BECLEAN</t>
  </si>
  <si>
    <t>COMUNA POMEZEU</t>
  </si>
  <si>
    <t>POMEZEU</t>
  </si>
  <si>
    <t>BARTHA ANCA</t>
  </si>
  <si>
    <t>PTZ 8205 DN 85</t>
  </si>
  <si>
    <t>COMUNA MOISEI</t>
  </si>
  <si>
    <t>PTA 21 MOISEI</t>
  </si>
  <si>
    <t>U.M.0827 CLUJ-NAPOCA-GRUPAREA DE JANDARMI MOBILA CLUJ-NAPOCA</t>
  </si>
  <si>
    <t>PTZ PITESTI</t>
  </si>
  <si>
    <t>MIHESAN IULIAN-MIHAI</t>
  </si>
  <si>
    <t>PTA 19 OCNA SUGATAG</t>
  </si>
  <si>
    <t>MERAI TAMAS ALEXANDRU</t>
  </si>
  <si>
    <t>PTA 520 SP MIZIES</t>
  </si>
  <si>
    <t>VATRA PAN SRL</t>
  </si>
  <si>
    <t>PTAB GLASUL POPORULUI</t>
  </si>
  <si>
    <t>POP DANIEL</t>
  </si>
  <si>
    <t>PTA FIGA PODIREI 1</t>
  </si>
  <si>
    <t>PTZ BECLEAN BLOCURI 5</t>
  </si>
  <si>
    <t>MESESAN MARIA ANGELA</t>
  </si>
  <si>
    <t>PTA 19 LIC AGRICOL SEINI</t>
  </si>
  <si>
    <t>COMUNA ROZAVLEA</t>
  </si>
  <si>
    <t>ROZAVLEA</t>
  </si>
  <si>
    <t>MUNICIPIUL SATU MARE</t>
  </si>
  <si>
    <t>LES 6 KV FIDER 2-SM</t>
  </si>
  <si>
    <t>COMUNA TETCHEA</t>
  </si>
  <si>
    <t>LEA 20kV Alesd-Hotar</t>
  </si>
  <si>
    <t>CHIFOR FILIP DANIEL</t>
  </si>
  <si>
    <t>PTA 64 BAIA MARE</t>
  </si>
  <si>
    <t>TRUCK  AUTOLUX SRL</t>
  </si>
  <si>
    <t>LEA 20 KV RODNA - VALEA VINULUI</t>
  </si>
  <si>
    <t>PTA ILVA MARE PIATA</t>
  </si>
  <si>
    <t>POINAR LAVINIU-MUGUREL</t>
  </si>
  <si>
    <t>COMUNA FELDRU</t>
  </si>
  <si>
    <t>PAUSIAN CLAUDIU-FLORIN</t>
  </si>
  <si>
    <t>ARTEMA S.R.L.</t>
  </si>
  <si>
    <t>BOLOS RODOVICA</t>
  </si>
  <si>
    <t>BUDACU DE JOS</t>
  </si>
  <si>
    <t>PTA BUDACU DE JOS</t>
  </si>
  <si>
    <t>CRETA TEODOR</t>
  </si>
  <si>
    <t>CAIANU MIC</t>
  </si>
  <si>
    <t>PTA DOBRIC 1</t>
  </si>
  <si>
    <t>DE LONGHI ROMANIA SRL</t>
  </si>
  <si>
    <t>LEA 20 kV SALONTA - ORADEA</t>
  </si>
  <si>
    <t>ORGANIZARE DE SANTIER</t>
  </si>
  <si>
    <t>TURDA IOAN</t>
  </si>
  <si>
    <t>PTZ 6 SIGHET</t>
  </si>
  <si>
    <t>TRANSILVANIA GREEN POWER ENERGY SRL</t>
  </si>
  <si>
    <t>anulat</t>
  </si>
  <si>
    <t>EVORA CENTER SRL</t>
  </si>
  <si>
    <t>LEA 20 KV LIVEZENI-SG  DE MURES 7D27O31</t>
  </si>
  <si>
    <t>TRUE ENERGY MANAGEMENT SRL</t>
  </si>
  <si>
    <t>STATIA FAGARAS 110/20/6 KV</t>
  </si>
  <si>
    <t>CRAIASA MUNTILOR SRL</t>
  </si>
  <si>
    <t>PTA 21 MOIECIU DE JOS</t>
  </si>
  <si>
    <t>BABY-PAN SRL</t>
  </si>
  <si>
    <t>MUGENI</t>
  </si>
  <si>
    <t>LEA 20 KV CRISTUR 7D21O314</t>
  </si>
  <si>
    <t>COMUNA IGHIU</t>
  </si>
  <si>
    <t>LEA 20 KV DREN 7D01O312</t>
  </si>
  <si>
    <t>TALU LIGIA DOINA</t>
  </si>
  <si>
    <t>PTZ 532305 20/0.4 KV BRASOV</t>
  </si>
  <si>
    <t>COMUNA OCOLIS</t>
  </si>
  <si>
    <t>OCOLIS</t>
  </si>
  <si>
    <t>PTA 1 20/0.4 KV OCOLIS</t>
  </si>
  <si>
    <t>"PTA 2 20/0.4 KV OCOLIS"</t>
  </si>
  <si>
    <t>LEA 20 KV ST FELDIOARA - RECONSTRUCTIA</t>
  </si>
  <si>
    <t>JOCU EMIL STEFAN</t>
  </si>
  <si>
    <t>PTA 6 RASNOV</t>
  </si>
  <si>
    <t>COMUNA MANDRA</t>
  </si>
  <si>
    <t>PTZ 5 20/0.4 KV OCNA MURES</t>
  </si>
  <si>
    <t>GREEN FARM SRL</t>
  </si>
  <si>
    <t>SANCRAIENI</t>
  </si>
  <si>
    <t>LEA 20 KV SANTIMBRU 7D21O312</t>
  </si>
  <si>
    <t>PETRASCU MARIUS-OCTAVIAN</t>
  </si>
  <si>
    <t>PTA 3 20/0.4 KV PETRESTI</t>
  </si>
  <si>
    <t>MANASTIREA ORTODOXA  ROMANA DUMBRAVA</t>
  </si>
  <si>
    <t>PTA 4 20/0.4 KV DUMBRAVA MANASTIRE</t>
  </si>
  <si>
    <t>BUNEA IULIANA ILEANA</t>
  </si>
  <si>
    <t>TUTU-TRANS SRL</t>
  </si>
  <si>
    <t>SARMASEL</t>
  </si>
  <si>
    <t>PTA 1 20/0.4 KV SARMASEL GARA</t>
  </si>
  <si>
    <t>SAVA DUMITRU-MINODOR</t>
  </si>
  <si>
    <t>PTA 1 20/0.4 KV DECEA</t>
  </si>
  <si>
    <t>GHEORCEA MARIN VALENTIN</t>
  </si>
  <si>
    <t>"PTA 1 20/0.4 KV DAIA"</t>
  </si>
  <si>
    <t>STAICU IOANA LIVIA</t>
  </si>
  <si>
    <t>PTA 51 20/0.4 KV CISNADIE</t>
  </si>
  <si>
    <t>GEROM GH S.R.L.</t>
  </si>
  <si>
    <t>PTZ 48 20/0.4 KV GHE DOJA NR.199</t>
  </si>
  <si>
    <t>PUNI ADRIAN</t>
  </si>
  <si>
    <t>PTA 310 20/0.4 KV SG. DE MURES</t>
  </si>
  <si>
    <t>NEDELEA IONUT</t>
  </si>
  <si>
    <t>PTA 15 PREJMER</t>
  </si>
  <si>
    <t>GLIGORESCU STELUTA</t>
  </si>
  <si>
    <t>PTZ 6 6/0.4 KV CUGIR</t>
  </si>
  <si>
    <t>DUMITRU TRAIAN</t>
  </si>
  <si>
    <t>PTA 1 20/0.4 KV BUCERDEA</t>
  </si>
  <si>
    <t>DANAILA ROXANA-IONELA</t>
  </si>
  <si>
    <t>ZGARDEA MIHAIL</t>
  </si>
  <si>
    <t>"PTA 12 20/0.4 KV SEBES"</t>
  </si>
  <si>
    <t>SUCIU HORATIU-ZAHARIA</t>
  </si>
  <si>
    <t>"PTM 81 20/0.4 KV ALBA IULIA"</t>
  </si>
  <si>
    <t>COMUNA SUSENI</t>
  </si>
  <si>
    <t>PTA 1 20/0.4 KV SUSENI</t>
  </si>
  <si>
    <t>BAGAIAN VASILE IOAN</t>
  </si>
  <si>
    <t>TODORAN FLOAREA</t>
  </si>
  <si>
    <t>IBANESTI</t>
  </si>
  <si>
    <t>PTA 8 20/0.4 KV IBANESTI PADURE</t>
  </si>
  <si>
    <t>DAN GHEORGHE DANIEL</t>
  </si>
  <si>
    <t>BARTHA ROBERT-ATTILA</t>
  </si>
  <si>
    <t>PTZ 11 20/0.4 KV LICEU OCNA MURES</t>
  </si>
  <si>
    <t>GOLDEN PRODIMPEX S.R.L.</t>
  </si>
  <si>
    <t>PTA 2 20/0.4 KV LOPADEA NOUA</t>
  </si>
  <si>
    <t>DARAMUS LILIANA-ELISABETA</t>
  </si>
  <si>
    <t>CHITIC LUMINITA</t>
  </si>
  <si>
    <t>PTA 5 LUNCA CALNICULUI</t>
  </si>
  <si>
    <t>PTA 1 20/0,4 KV STRAJA</t>
  </si>
  <si>
    <t>CRISTEA VASILE</t>
  </si>
  <si>
    <t>CERGAU MARE</t>
  </si>
  <si>
    <t>PIROSCA OVIDIU-PAUL</t>
  </si>
  <si>
    <t>PTZ 3 SACELE</t>
  </si>
  <si>
    <t>SEVERIN CRISTINA</t>
  </si>
  <si>
    <t>"PTA 81 20/0.4 KV SIBIU"</t>
  </si>
  <si>
    <t>DRAGOMIR FLORIN</t>
  </si>
  <si>
    <t>"PTAB 3 20/0.4 KV TURNISOR"</t>
  </si>
  <si>
    <t>UNITATEA MILITARA 02460</t>
  </si>
  <si>
    <t>PTAB 494 20/0.4 KV SIBIU</t>
  </si>
  <si>
    <t>SZEKERES IOSIF</t>
  </si>
  <si>
    <t>"PTZ 47 20/0.4 KV SIBIU"</t>
  </si>
  <si>
    <t>MUNICIPIUL SIBIU</t>
  </si>
  <si>
    <t>"PTZ 49 20/0.4 KV SIBIU"</t>
  </si>
  <si>
    <t>PTZ 12 20/0.4 KV SIBIU</t>
  </si>
  <si>
    <t>PTS 128 20/0.4 KV SIBIU</t>
  </si>
  <si>
    <t>"PTZ 135 20/0.4 KV SIBIU"</t>
  </si>
  <si>
    <t>ION ADRIANA-MIHAELA</t>
  </si>
  <si>
    <t>PTA 3 RECEA</t>
  </si>
  <si>
    <t>SERVICIUL PUBLIC MANAGEMENTUL INTEGRAT PENTRU ECOSISTEME URBANE</t>
  </si>
  <si>
    <t>PTAB 506 20/0.4 KV SIBIU</t>
  </si>
  <si>
    <t>DIRECTIA DE ASISTENTA SOCIALA SIBIU</t>
  </si>
  <si>
    <t>SERBAN ION</t>
  </si>
  <si>
    <t>PTZ 4 LUNCA CALNICULUI</t>
  </si>
  <si>
    <t>COMUNA RUSII  MUNTI</t>
  </si>
  <si>
    <t>JUMBO EC.R SRL</t>
  </si>
  <si>
    <t>PTAB 510 20/20 KV SIBIU</t>
  </si>
  <si>
    <t>PTA 4 20/0.4 KV ACATARI</t>
  </si>
  <si>
    <t xml:space="preserve"> PT 168 Tg. Mures</t>
  </si>
  <si>
    <t>"PTA 2 20/0.4 KV BERGHIN CAP"</t>
  </si>
  <si>
    <t>JUDETUL SIBIU</t>
  </si>
  <si>
    <t>ATEL</t>
  </si>
  <si>
    <t>LEA 20 KV AUREL VLAICU-DIRLOS 7D33O313</t>
  </si>
  <si>
    <t>TURNU ROSU</t>
  </si>
  <si>
    <t>"PTA 1 20/0.4 KV TURNU ROSU"</t>
  </si>
  <si>
    <t>"PTZ 9 20/0.4 KV SIBIU"</t>
  </si>
  <si>
    <t>PTZ 253 20/0.4 KV SIBIU</t>
  </si>
  <si>
    <t>AGNITA</t>
  </si>
  <si>
    <t>PTZ 4 20/0.4 KV AGNITA</t>
  </si>
  <si>
    <t>"PTA 5 20/0.4 KV DUMBRAVENI"</t>
  </si>
  <si>
    <t>PTA 59 20/0.4 KV CISNADIE</t>
  </si>
  <si>
    <t>AGIRBICIU</t>
  </si>
  <si>
    <t>PTA 1 20/0.4 KV AGIRBICIU</t>
  </si>
  <si>
    <t>SALISTE</t>
  </si>
  <si>
    <t>PTA 16 20/0.4 KV SALISTE</t>
  </si>
  <si>
    <t>BIERTAN</t>
  </si>
  <si>
    <t>PTA 3 20/0.4 KV BIERTAN</t>
  </si>
  <si>
    <t>PTZ 53 20/0.4 KV SIBIU</t>
  </si>
  <si>
    <t>PTZ 241 20/0.4 KV SIBIU</t>
  </si>
  <si>
    <t>PTAB 63 20/0.4 KV SIBIU</t>
  </si>
  <si>
    <t>SERVICIUL PUBLIC ADMINISTRAREA CIMITIRULUI MUNICIPAL</t>
  </si>
  <si>
    <t>PTAB 416 20/0.4 KV SIBIU</t>
  </si>
  <si>
    <t>POMAROM SRL</t>
  </si>
  <si>
    <t>PA 5 20/20 KV ALBA</t>
  </si>
  <si>
    <t>REGAL IMPEX SRL</t>
  </si>
  <si>
    <t>PROD</t>
  </si>
  <si>
    <t>LEA 20 KV DUMBRAVENI-SIGHISOARA 7D33O31</t>
  </si>
  <si>
    <t>la stalpul nr. 19Bis,tip ITn 110244-5.3R,proiectat  in derivatia (in T) LEA 110 kV Campulung-Schitu Golesti circuitul 1</t>
  </si>
  <si>
    <t>PIF estimat la 08.05.2035</t>
  </si>
  <si>
    <t>Lucrari de intarire specifice:
Se proiecteaza si se executa stalp nr. 19BIS,tip ITn 110244- 5.3R , in axul LEA 110 kV Campulung-Schitu Golesti, circuitul 1.Stalpul nou proiectat va fi echipat cu lanturi de intindere cu izolatoare CTS, la care se va realiza derivatia in T a racordului, la cadrele celulei transformatorului 110/20 kV asociat CEF Mioarele, fara modificarea limitelor culoarului de trecere existent al liniei in zona.Montare dulapuri protectie diferentiala, la cele doua capete ale LEA in statiile: Campulung si Schitu Golesti cu respectarea cerintelor #NTE 011/12/00 - Norma tehnica pentru proiectarea circuitelor secundare ale statiilor electrice.Puterea maxim simultan ce poate fi evacuata fara realizarea lucrarilor de intarire specifice este 0MW. Termenul estimat de realizare a lucrarilor de intarire specifice este de 36 luni de la data achitarii tarifului de racordare da catre utilizatorLucrari intarire generale la N elemente puse in functiune:
-In instalatiile CNTEE Transelectrica:-  Realizarea statiei 400 kV Arefu si montarea unui AT 400/220 kV 400 MVA, termen de punere in functiune 2024 conform Planului de Dezvoltare a RET aprobat pentru perioada 2022-2031;- Linia de 400 kV dublu circuit Cernavoda - Stalpu, cu un circuit intrare-iesire in statia Gura Ialomitei, termen de punere in functiune 2024 conform Planului de Dezvoltare a RET aprobat pentru perioada 2022-2031;- Trecerea la tensiunea de 400 kV a axului de 220 kV Stalpu-Teleajen-Brazi Vest,termen de punere in functiune 2025 conform Planului de Dezvoltare a RET aprobat pentru perioada 2022-2031. Lucrari neincluse in Planul de Dezvoltare al CNTEE
Transelectrica:- Autotransformator nou AT 3 400/220 kV Arefu (necesita achizitie de teren si extinderea statiei);-
Reconductorare LEA 220 kV CEF Niculesti - Fundeni;- Reconductorare LEA 220 kV Fundeni - Peris. -In instalatiile Distributie Energie Oltenia SA:- Reconductorare LEA 110 kV Textila - Pitesti Nord; - Reconductorare LEA 110 kV Jiblea - Ramnicu Valcea Sud;- Reconductorare LEA 110 kV FMEP -Textila;- Reconductorare LEA 110 kV Jiblea-Turnu; . Lucrari intarire generale la N-1 elemente puse in functiune:-In instalatiile CNTEE Transelectrica: - Autotransformator nou AT 4 400/220 kV 400 MVA Arefu(necesita achizitie de teren si extinderea statiei);- Autotransformator nou AT2 220/110 kV 200 MVA Stuparei (supraincarcarea aparuta pe AT 220/110 kV Raureni se rezolva prin considerearea celui de al doilea AT2 220/110 kV 200 MVA Stuparei);- Autotransformator nou AT5 400/220 kV 400 MVA Bradu; -Reconductorare LEA 220 kV Peris-Brazi Vest;- Reconductorare LEA 220 kV Bradu-Targoviste;- Reconductorare LEA 400 kV Domnesti-CEF Butimanu;- Reconductorare LEA 220 kV Brazi
Vest- CEF Niculesti.  -In instalatiile Distributie Energie Oltenia SA:- Reconductorare LEA 110 kV Pitesti Nord - Pitesti Vest;- Reconductorare LEA 110 kV Bradu -Pitesti Nord;- Reconductorare LEA 110 kV Pitesti Vest - Bradu;- Reconductorare LEA 110 kV Valcea Nord - Daesti..Termenul de realizare este 120 de luni de la data achitarii de catre utilizator a tarifului de racordare. Puterea maxima ce poate fi evacuata fara realizarea lucrarilor de intarire in RED specificate mai sus, este de 0 MW.</t>
  </si>
  <si>
    <t>HELIODOR SOLAR INNOVATIONS SRL</t>
  </si>
  <si>
    <t>CEF HELIODOR SOLAR INNOVATIONS SRL</t>
  </si>
  <si>
    <t>in celula de medie tensiune din statia 110/20kV Vanju Mare.</t>
  </si>
  <si>
    <t>Intariri specifice
Pentru realizarea racordarii CEF in statia de transformare 110/20kV Vanju Mare, se va monta o noua celula MT identica cu cele existente, pe sectia B de bare, echipata astfel: -Separator 630A # 1 buc. -Intreruptor debrosabil in vid 20kV, 630A, 25 kA; -Separator de legare la pamant; -Transformator de curent 24kV: 200/5/5/5A, cls. 0,2S/0,2S/5P30 # 3 buc. -Transformator de curent pentru componenta homopolara 50/1A # 1 buc. -Montare si parametrizare terminal numeric de protectie # comanda # control si integrabil in sistemul SCADA al Distributie Energie Oltenia SA, prin activare functii pentru linie de producator, bidirectionala;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-Echipamente SCADA si comunicatii; -Montare pe usa frontala a celulei a unui singur contor dublu sens, cu curba de sarcina si telecitire prin GSM, compatibil Converge, clasa 0,2. Celula 20kV de racord va fi integrabila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 din cele doua celule de masura 20kV cu transformatoare de tensiune 20/rad3/0,1/rad3/0,1/rad3kV. cls. 0,2/3P/50VA/50VA (6 buc.) V.Lucrari in reteaua electrica de distributie, rezultate din analiza regimurilor stationare cu N elemente in functiune: A)In instalatiile Distributie Energie Oltenia SA: -Amplificare T2 110/20 kV Vanju Mare de la 10 MVA la 40 MVA. Pentru aceste lucrari au fost prevazute inlocuiri de transformatoare de curent in celula 20kV, inlocuiri de cuva, fundatie si confectii metalice pentru racordurile in cablu, inlocuire racorduri cabluri. -Reconductorare linii electrice existente 110kV (inlocuirea conductorului existent cu conductor Aero-Z 242 A2F, inlocuire cleme, lucrari de adaptare a celulelor in statii) -Reconductorare LEA 110 kV Isalnita-Bailesti (54,2 km) -Reconductorare LEA 110 kV Isalnita-Almaj (4,5 km) -Reconductorare LEA 110 kV Rogojelu-Jilt (24,5 km) -Reconductorare LEA 110 kV Rogojelu-Urechesti circ. 1 (16,1 km) -Reconductorare LEA 110 kV Rogojelu-Urechesti circ. 2 (20,2 km) -Reconductorare LEA 110 kV Jilt-Rosiuta (17,1 km) -Reconductorare LEA 110 kV Motru-Husnicioara (23,4 km) -Reconductorare LEA 110 kV Motru-Rosiuta (17 km) -Reconductorare LEA 110 kV Husnicioara-Banovita (23,4 km) -Reconductorare LEA 110 kV Vanju Mare-Banovita (31,5 km) Total = 231,9km -Linie noua 110 kV Rogojelu-Godinesti (29,2 km) -Linie noua 110 kV Isalnita-Bailesti # dublare circuit existent (54,2 km) Deoarece s-a luat in considerare si aportul capactiv a inca doua centrale electrice fotovoltaice ce se racordeaza pe bara MT a statiei, este necesara inlocuirea sistemului de tratare netru din statia Vanju Mare - Tratarea neutrului in situatia existenta a statiei 110/20 kV Vanju Mare in reteaua de 20 kV este realizata prin bobine de stingere racordate la barele de medie tensiune prin transformatoare de creare nul si servicii interne, astfel: - TSI 1: 630kVA + BS 1: 580 kVA, 50 A; - TSI 2: 1000kVA + BS 2: 1250kVA, 100A Avand in vederea echipamentele existente pentru tratarea neutrului si gradul de incarcare a bobinelor de stingere dupa racordarea noului producator (124 la suta pentru BS1 # racordata in regimul normal de functionare, respectiv 248 la suta pentru BS2 # normal de functionare) este necesara inlocuirea ansamblurilor de servicii interne si tratare neutru.  Lucrari in reteaua electrica de distributie, rezultate din analiza regimurilor stationare cu N-1 elemente in functiune: A)In instalatiile Distributie Energie Oltenia SA: Reconductorare linii electrice existente 110kV (inlocuirea conductorului existent cu conductor Aero-Z 242 A2F, inlocuire cleme, lucrari de adaptare a celulelor in statii): -LEA 110 kV Targu Jiu Sud B-Urechesti (7 km) -LEA 110 kV Simnic-Craiovita (9,8 km) -LEA 110 kV Craiovita-Isalnita B (9,4 km) -LEA 110 kV Craiova Nord A-Filiasi (37,2 km) -LEA 110 kV Godinesti-Lupoaia (31,9 km) -LEA 110 kV Lupoaia-Motru (8,7 km) -LEA 110 kV Motru-Strehaia (38,6 km) -LEA 110 kV Filiasi-(Armaturi) # Banovita (86 km) -LEA 110 kV Bailesti-Basarabi B (32,3 km) -LEA 110 kV Cetate B-Basarabi B (21 km) -LEA 110 kV Bailesti-Galicea (16,2 km) -LEA 110 kV Galicea-Cetate B (25 km) Total =323,1 km Puterea maxima ce poate fi evacuata fara realizarea lucrarilor de intarire in RED este de 0 MW.
.</t>
  </si>
  <si>
    <t>celula de medie tensiune din statia 110/20kV Vanju Mare.</t>
  </si>
  <si>
    <t>Pentru realizarea racordarii CEF in statia de transformare
110/20kV Vanju Mare, se va monta o noua celula MT identica cu cele existente, pe sectia B de bare, echipata astfel: -Separator 630A # 1 buc. -Intreruptor debrosabil in vid 20kV, 630A, 25 kA; -Separator de legare la pamant; -Transformator de curent 24kV: 200/5/5/5A, cls. 0,2S/0,2S/5P30 # 3 buc. -Transformator de curent pentru componenta homopolara 50/1A # 1 buc. -Montare si parametrizare terminal numeric de protectie # comanda # control si integrabil in sistemul SCADA al Distributie Energie Oltenia SA, prin activare functii pentru linie de producator, bidirectionala;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-Echipamente SCADA si comunicatii; -Montare pe usa frontala a celulei a unui singur contor dublu sens, cu curba de sarcina si telecitire prin GSM, compatibil Converge, clasa 0,2. Celula 20kV de racord va fi integrabila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 din cele doua celule de masura 20kV cu transformatoare de tensiune 20/rad3/0,1/rad3/0,1/rad3kV. cls. 0,2/3P/50VA/50VA (6 buc..Lucrari in reteaua electrica de distributie, rezultate din analiza regimurilor stationare cu N elemente in functiune: A)In instalatiile Distributie Energie Oltenia SA: -Amplificare T2 110/20 kV Vanju Mare de la 10 MVA la 40 MVA. Pentru aceste lucrari au fost prevazute inlocuiri de transformatoare de curent in celula 20kV, inlocuiri de cuva, fundatie si confectii metalice pentru racordurile in cablu, inlocuire racorduri cabluri. -Reconductorare linii electrice existente 110kV (inlocuirea conductorului existent cu conductor Aero-Z 242 A2F, inlocuire cleme, lucrari de adaptare a celulelor in statii) -Reconductorare LEA 110 kV Isalnita-Bailesti (54,2 km) -Reconductorare LEA 110 kV Isalnita-Almaj (4,5 km) -Reconductorare LEA 110 kV Rogojelu-Jilt (24,5 km) -Reconductorare LEA 110 kV Rogojelu-Urechesti circ. 1 (16,1 km) -Reconductorare LEA 110 kV Rogojelu-Urechesti circ. 2 (20,2 km) -Reconductorare LEA 110 kV Jilt-Rosiuta (17,1 km) -Reconductorare LEA 110 kV Motru-Husnicioara (23,4 km) -Reconductorare LEA 110 kV Motru Rosiuta (17 km) -Reconductorare LEA 110 kV Husnicioara-Banovita (23,4 km) -Reconductorare LEA 110 kV Vanju Mare-Banovita (31,5 km) Total = 231,9km -Linie noua 110 kV Rogojelu-Godinesti (29,2 km) -Linie noua 110 kV Isalnita-Bailesti # dublare circuit existent (54,2 km) Deoarece s-a luat in considerare si aportul capactiv a inca doua centrale electrice fotovoltaice ce se racordeaza pe bara MT a statiei, este necesara inlocuirea sistemului de tratare netru din statia Vanju Mare - Tratarea neutrului in situatia existenta a statiei 110/20 kV Vanju Mare in reteaua de 20 kV este realizata prin bobine de stingere racordate la barele de medie tensiune prin transformatoare de creare nul si servicii interne, astfel:
- TSI 1: 630kVA + BS 1: 580 kVA, 50 A; - TSI 2: 1000kVA + BS 2: 1250kVA, 100A Avand in vederea echipamentele existente pentru tratarea neutrului si gradul de incarcare a bobinelor de stingere dupa racordarea noului producator (124 la suta pentru BS1 # racordata in regimul normal de functionare, respectiv 248 la suta pentru BS2 # normal de functionare) este necesara inlocuirea ansamblurilor de servicii interne si tratare neutru. Lucrari in reteaua electrica de distributie, rezultate din analiza regimurilor stationare cu N-1 elemente in functiune: A)In instalatiile Distributie Energie Oltenia SA: Reconductorare linii electrice existente 110kV (inlocuirea conductorului existent cu conductor Aero-Z 242 A2F, inlocuire cleme, lucrari de adaptare a celulelor in statii): -LEA 110 kV Targu Jiu Sud B-Urechesti (7 km) -LEA 110 kV Simnic-Craiovita (9,8 km) -LEA 110 kV Craiovita-Isalnita B (9,4 km) -LEA 110 kV Craiova Nord A-Filiasi (37,2 km) -LEA 110 kV Godinesti-Lupoaia (31,9 km) -LEA 110 kV Lupoaia-Motru (8,7 km)-LEA 110 kV Motru-Strehaia (38,6 km) -LEA 110 kV Filiasi-(Armaturi) # Banovita (86 km) -LEA 110 kV Bailesti-Basarabi B (32,3 km) -LEA 110 kV Cetate B-Basarabi B (21 km) -LEA 110 kV Bailesti-Galicea (16,2 km) -LEA 110 kV Galicea-Cetate B (25 km) Total =323,1 km Puterea maxima ce poate fi evacuata fara realizarea lucrarilor de intarire in RED este de 0 MW</t>
  </si>
  <si>
    <t xml:space="preserve">Pentru realizarea racordarii CEF in statia de transformare
110/20kV Vanju Mare, se va monta o noua celula MT identica cu cele existente, pe sectia B de bare, echipata astfel: -Separator 630A # 1 buc. -Intreruptor debrosabil in vid 20kV, 630A, 25 kA; -Separator de legare la pamant;
-Transformator de curent 24kV: 200/5/5/5A, cls. 0,2S/0,2S/5P30 # 3 buc. -Transformator de curent pentru componenta homopolara 50/1A # 1 buc. -Montare si parametrizare terminal numeric de protectie # comanda # control si integrabil in sistemul SCADA al Distributie Energie Oltenia SA, prin activare functii pentru linie de producator, bidirectionala;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-Echipamente SCADA si comunicatii; -Montare pe usa frontala a celulei a unui singur contor dublu sens, cu curba de sarcina si telecitire prin GSM, compatibil Converge, clasa 0,2. Celula 20kV de racord va fi integrabila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 din cele doua celule de masura 20kV cu transformatoare de tensiune 20/rad3/0,1/rad3/0,1/rad3kV. cls. 0,2/3P/50VA/50VA (6 buc.) Lucrari in reteaua electrica de distributie, rezultate din analiza regimurilor stationare cu N elemente in functiune: A)In instalatiile Distributie Energie Oltenia SA: Amplificare T2 110/20 kV Vanju Mare de la 10 MVA la 40 MVA. Pentru aceste lucrari au fost prevazute inlocuiri de transformatoare de curent in celula 20kV, inlocuiri de cuva, fundatie si confectii metalice pentru racordurile in cablu, inlocuire racorduri cabluri. -Reconductorare linii electrice existente 110kV (inlocuirea conductorului existent cu conductor Aero-Z 242 A2F, inlocuire cleme, lucrari de adaptare a celulelor in statii) -Reconductorare LEA 110 kV Isalnita-Bailesti (54,2 km) -Reconductorare LEA 110 kV Isalnita-Almaj (4,5 km) -Reconductorare LEA 110 kV Rogojelu-Jilt (24,5 km) -Reconductorare LEA 110 kV Rogojelu Urechesti circ. 1 (16,1 km) -Reconductorare LEA 110 kV Rogojelu-Urechesti circ. 2 (20,2 km) -Reconductorare LEA 110 kV Jilt-Rosiuta (17,1 km) -Reconductorare LEA 110 kV Motru-Husnicioara (23,4 km) -Reconductorare LEA 110 kV Motru Rosiuta (17 km) -Reconductorare LEA 110 kV Husnicioara-Banovita (23,4 km) -Reconductorare LEA 110 kV Vanju Mare-Banovita (31,5 km) Total = 231,9km -Linie noua 110 kV Rogojelu-Godinesti (29,2 km) -Linie noua 110 kV Isalnita-Bailesti # dublare circuit existent (54,2 km) Deoarece s-a luat in considerare si aportul capactiv a inca doua centrale electrice fotovoltaice ce se racordeaza pe bara MT a statiei, este necesara inlocuirea sistemului de tratare netru din statia Vanju Mare - Tratarea neutrului in situatia existenta a statiei 110/20 kV Vanju Mare in reteaua de 20 kV este realizata prin bobine de stingere racordate la barele de medie tensiune prin transformatoare de creare nul si servicii interne, astfel: - TSI 1: 630kVA + BS 1: 580 kVA, 50 A; - TSI 2: 1000kVA + BS 2: 1250kVA, 100A Avand in vederea echipamentele existente pentru tratarea neutrului si gradul de incarcare a bobinelor de stingere dupa racordarea noului producator (124 la suta pentru BS1 # racordata in regimul normal de functionare, respectiv 248 la suta pentru BS2 # normal de functionare) este necesara inlocuirea ansamblurilor de servicii interne si tratare neutru. Lucrari in reteaua electrica de distributie, rezultate din analiza regimurilor stationare cu N-1 elemente in functiune: A)In instalatiile Distributie Energie Oltenia SA: Reconductorare linii electrice existente 110kV (inlocuirea conductorului existent cu conductor Aero-Z 242 A2F, inlocuire cleme, lucrari de adaptare a celulelor in statii): -LEA 110 kV Targu Jiu Sud B-Urechesti (7 km)
-LEA 110 kV Simnic-Craiovita (9,8 km) -LEA 110 kV Craiovita-Isalnita B (9,4 km) -LEA 110 kV Craiova Nord A-Filiasi (37,2 km) -LEA 110 kV Godinesti-Lupoaia (31,9 km) -LEA 110 kV Lupoaia-Motru (8,7 km) -LEA 110 kV Motru-Strehaia (38,6 km)
-LEA 110 kV Filiasi-(Armaturi) # Banovita (86 km) -LEA 110 kV Bailesti-Basarabi B (32,3 km) -LEA 110 kV Cetate B-Basarabi B (21 km) -LEA 110 kV Bailesti-Galicea (16,2 km) -LEA 110 kV Galicea-Cetate B (25 km) Total =323,1 km
Puterea maxima ce poate fi evacuata fara realizarea lucrarilor de intarire in RED este de 0 MW. </t>
  </si>
  <si>
    <t>PVP CYGNUS SRL</t>
  </si>
  <si>
    <t>CEF PVP CYGNUS SRL</t>
  </si>
  <si>
    <t>in LEA 110 kV Ostrovu Mare – Cetate C1, la stalpul nr. 72 care se va inlocui cu un stalp metalic nou</t>
  </si>
  <si>
    <t>PIF estimat la 25.04.2030</t>
  </si>
  <si>
    <t>Avand in vedere rezultatele obtinute in cazul regimurilor permanente pentru criteriul cu N-1 elemente in functiune
Investitorul opteaza pentru automatica de sistem.Pentru perioada intermediara (2025-2028) se va instala o automatica de sistem care va supraveghea LEA 400kV Resita si Timisoara C1 iar la indisponibilitatea acesteia automatica va actiona prin supravegherea liniilor: - LEA 220kV Urechesti – Tg. Jiu – 18 km; - LEA 220kV Tg. Jiu – Paroseni – 38 km - LEA 220kV Paroseni – Baru Mare – 20 km; - LEA 220kV Baru Mare – Hasdat – 44 km; - LEA 400kV Urechesti – PdF 1 – 85 km; - LEA 400kV Mintia – Arad 1 – 138 km; - LEA 400kV Mintia – Sibiu 1 – 130 km; - LEA 400kV PdF 1 – Slatina – 158 km; - LEA 400kV PdF 1 – Resita – 117 km; - LEA 220kV Resita – Timisoara c1 – 73 km; - LEA 220kV Resita – Timisoara c2 – 73 km. Echipamentele vor fi instalate in Statiile Transelectrica, nominalizate mai jos: 1. Statia Resita: - in celula plecare LEA 400 kV Timisoara C1; - in celula plecare LEA 400 kV Portile de Fier 1; - in celula plecare LEA 220 kV Timisoara C1; - in celula plecare LEA 220 kV Timisoara C2; - in celula plecare LEA 220 kV Portile de Fier 1 C1;
- in celula plecare LEA 220 kV Portile de Fier 1 C2; 2. Statia Timisoara: - in celula plecare LEA 400 kV Resita; - in celula plecare LEA 220 kV Resita C1; - in celula plecare LEA 220 kV Resita C2; 3. Statia Mintia: - in celula plecare LEA 400 kV Arad 1; - in celula plecare LEA 400 kV Sibiu 1; 4. Statia Sibiu 1: - in celula plecare LEA 400 kVMintia;
5. Statia Arad 1: - in celula plecare LEA 400 kV Mintia 6. Statia Urechesti: - in celula plecare LEA 400 kV Portile de Fier 1; - in celula plecare LEA 220 kV Targu Jiu Nord; 7. Statia Tg. Jiu Nord: - in celula plecare LEA 220 kV Urechesti;
- in celula plecare LEA 220 kV Paroseni; 8. Statia Paroseni: - in celula plecare LEA 220 kV Tg. Jiu Nord; - in celula plecare LEA 220 kV Baru Mare; 9. Statia Baru Mare: - in celula plecare LEA 220 kV Paroseni; - in celula plecare LEA 220 kV Hasdat; 10. Statia Hasdat: - in celula plecare LEA 220 kV Baru Mare; 11. Statia Cetate: - AT 220/110kV Cetate; - in celula plecare LEA 110 kV Ostrovu Mare 12. Statia Slatina: - in celula plecare LEA 400 kV Portile de Fier 1; 13. Statia Portile de Fier 1: - in celula plecare LEA 400 kV Urechesti; - in celula plecare LEA 400 kV Slatina; - in celula plecare LEA 400 kV Resita; - in celula plecare LEA 220 kV Resita C1 - in celula plecare LEA 220 kV Resita C2 Echipamentele vor fi instalate in Statia Hidroelectrica, nominalizate mai jos: 1. Statia Ostrovu Mare: - in celula plecare LEA 110 kV Cetate C1;
Termen de realizare implementare limitare operationala 60 luni de la data achitarii de catre utilizator a tarifului de racordare. Producatorul este raspunzator de functionare corecta a automatizarii de limitare operationala a puterii centralei pe intreaga durata de existenta a parcului fotovoltaic. Lipsa comunicatiei/informatiilor intre automatizarea de limitare a puterii centralei si echipamentele care transmit datele culese de pe elementele de retea monitorizate, mai mult de 5 min., va conduce la deconectarea automata a centralei electrice. Automatizarea de limitare operationala va functiona si pe modul de declansare/reducere a puterii CEF Garla Mare 2 Sud la semnal de protectie si/sau pozitie intreruptor pentru contingentele identificate, in vederea reducerii riscului de declansari in cascada.Lucrari de intarire retea N-1 elemente - CNTEE TRANSELECTRICA. LEA 220kV Urechesti-Tg. Jiu L=18km; LEA 220kV Tg. Jiu - Paroseni L=38km; LEA 220kV Paroseni-Baru Mare L=20km; LEA 220kV Baru Mare - Hasdat L=44km; LEA 220kV Urechesti - PdF 1 L=85km; LEA 400kV Mintia - Arad L=138km; LEA 400kV Mintia - Sibiu L=130km; LEA 400kV PdF 1 - Slatina L=158km; LEA 400kV PdF 1 - Resita L=117km; LEA 220kV Resita - Timisoara C1 L=73km; LEA 220kV Resita - Timisoara C2 L=73km;
Termenul de realizare lucrari intarire va fi comunicat de catre OTS CNTEE Transelectrica la incheierea contractului de racordare.</t>
  </si>
  <si>
    <t>in LEA 110 kV Ostrovu Mare – Cetate C2, la stalpul nr. 72 care se va inlocui cu un stalp metalic nou</t>
  </si>
  <si>
    <t>Avand in vedere rezultatele obtinute in cazul regimurilor permanente pentru criteriul cu N-1 elemente in functiune Investitorul opteaza pentru automatica de sistem. Pentru perioada intermediara (2025-2028) se va instala o automatica de sistem care va supraveghea LEA 400kV Resita si Timisoara C1 iar la indisponibilitatea acesteia automatica va actiona prin supravegherea liniilor: - LEA 220kV Urechesti – Tg. Jiu – 18 km; - LEA 220kV Tg. Jiu – Paroseni – 38 km - LEA 220kV Paroseni – Baru Mare – 20 km; - LEA 220kV Baru Mare – Hasdat – 44 km; - LEA 400kV Urechesti – PdF 1 – 85 km; - LEA 400kV Mintia – Arad 1 – 138 km; - LEA 400kV Mintia – Sibiu 1 – 130 km; - LEA 400kV PdF 1 – Slatina – 158 km; - LEA 400kV PdF 1 – Resita – 117 km; - LEA 220kV Resita – Timisoara c1 – 73 km; - LEA 220kV Resita – Timisoara c2 – 73 km. Echipamentele vor fi instalate in Statiile Transelectrica, nominalizate mai jos: 1. Statia Resita: - in celula plecare LEA 400 kV Timisoara C1; - in celula plecare LEA 400 kV Portile de Fier 1; - in celula plecare LEA 220 kV Timisoara C1; - in celula plecare LEA 220 kV Timisoara C2; - in celula plecare LEA 220 kV Portile de Fier 1 C1; - in celula plecare LEA 220 kV Portile de Fier 1 C2; 2. Statia Timisoara: - in celula plecare LEA 400 kV Resita; - in celula plecare LEA 220 kV Resita C1; - in celula plecare LEA 220 kV Resita C2; 3. Statia Mintia: - in celula plecare LEA 400 kV Arad 1; - in celula plecare LEA 400 kV Sibiu 1; 4. Statia Sibiu 1: - in celula plecare LEA 400 kVMintia; 5. Statia Arad 1: - in celula plecare LEA 400 kV Mintia 6. Statia Urechesti: - in celula plecare LEA 400 kV Portile de Fier 1; - in celula plecare LEA 220 kV Targu Jiu Nord; 7. Statia Tg. Jiu Nord: - in celula plecare LEA 220 kV Urechesti; - in celula plecare LEA 220 kV Paroseni; 8. Statia Paroseni: - in celula plecare LEA 220 kV Tg. Jiu Nord; - in celula plecare LEA 220 kV Baru Mare; 9. Statia Baru Mare: - in celula plecare LEA 220 kV Paroseni; - in celula plecare LEA 220 kV Hasdat; 10. Statia Hasdat: - in celula plecare LEA 220 kV Baru Mare; 11. Statia Cetate: - AT 220/110kV Cetate; - in celula plecare LEA 110 kV Ostrovu Mare 12. Statia Slatina: - in celula plecare LEA 400 kV Portile de Fier 1; 13. Statia Portile de Fier 1: - in celula plecare LEA 400 kV Urechesti; - in celula plecare LEA 400 kV Slatina; - in celula plecare LEA 400 kV Resita; - in celula plecare LEA 220 kV Resita C1 - in celula plecare LEA 220 kV Resita C2 Echipamentele vor fi instalate in Statia Hidroelectrica, nominalizate mai jos: 1. Statia Ostrovu Mare: - in celula plecare LEA 110 kV Cetate C1; Termen de realizare implementare limitare operationala 60 luni de la data achitarii de catre utilizator a tarifului de racordare. Producatorul este raspunzator de functionare corecta a automatizarii de limitare operationala a puterii centralei pe intreaga durata de existenta a parcului fotovoltaic. Lipsa comunicatiei/informatiilor intre automatizarea de limitare a puterii centralei si echipamentele care transmit datele culese de pe elementele de retea monitorizate, mai mult de 5 min., va conduce la deconectarea automata a centralei electrice. Automatizarea de limitare operationala va functiona si pe modul de declansare/ reducere a puterii CEF Garla Mare 2 Nord la semnal de protectie si/sau pozitie intreruptor pentru contingentele identificate, in vederea reducerii riscului de declansari in cascada.Lucrari de intarire retea N-1 elemente -CNTEE TRANSELECTRICA. LEA 220kV Urechesti-Tg. Jiu L=18km; LEA 220kV Tg. Jiu - Paroseni L=38km; LEA 220kV Paroseni-Baru Mare L=20km; LEA 220kV Baru Mare - Hasdat L=44km; LEA 220kV Urechesti - PdF 1 L=85km; LEA 400kV Mintia - Arad L=138km; LEA 400kV Mintia - Sibiu L=130km; LEA 400kV PdF 1 - Slatina L=158km; LEA 400kV PdF 1 - Resita L=117km; LEA 220kV Resita - Timisoara C1 L=73km; LEA 220kV Resita - Timisoara C2 L=73km; Termenul de realizare lucrari intarire va fi comunicat de catre OTS CNTEE Transelectrica la incheierea contractului de racordare.</t>
  </si>
  <si>
    <t>GOLD PARK ENERGY S.R.L</t>
  </si>
  <si>
    <t>CEF GOLD PARK ENERGY S.R.L</t>
  </si>
  <si>
    <t>Stalpul nr. 36 tip SE9, existent in Derivatie LEA 20 kV Parc 37,alimentata din bucla 20 kV Topoloveni-Patroaia cu Patroaia-Teiu</t>
  </si>
  <si>
    <t>PIF estimat la 15.05.2041</t>
  </si>
  <si>
    <t>nu poate debita in regimul cu N elemente in functiune): LEA 110 kV FME Pitesti - Topoloveni, tronson 1 - 11, 185 mmp (1,9 km); LEA 110 kV FME Pitesti - Topoloveni, tronson 11 - 101, 120 mmp (19,9 km); LEA 110 kV Patroaia - Topoloveni, tronson 1 - 11, 185 mmp (1,9 km); LEA 110 kV Patroaia - Topoloveni, tronson11 - 77, 120 mmp (12,4 km);LEA 110 kV FME Pitesti - Textila Gaveni (5,3 km);LEA 110 kV Textila Gaveni - Pitesti Nord (3,4 km). Lungime totala de reconductorare a liniilor 110 kV este de 44,8 km. iar termenul de realizare al lucrarilor de intarire retea este de 190 luni. Lucrari de intarire generale reprezentate de reconductorarea LEA 110 KV (fara de care centrala nu poate debita in regimul cu N-1 elemente in functiune): LEA 110 kV Mioveni - FME Pitesti (12,6 km) ; Amplificare T1 si T2 110/20 kV in statia Topoloveni, la 40 MVA. Lungime totala de reconductorare a liniilor 110 kV este de 12,4 km. iar termenul de realizare
al lucrarilor de intarire retea este de 120 luni.Reconductorarile se fac cu conductor cu capacitate marita de transport Imin = 850 A (inclusiv inlocuire TC si adaptare circuite primare si secundare). Se vor schimba si stalpii din LEA 110 kV existenti, unii dintre ei fiind din fosta LEA 35 kV pe care, la abandonarea acestei tensiuni, s-au montat lanturi de izolatoare de 110 kV.Puterea maxima ce poate fi evacuata fara realizarea lucrarilor de intarire in RED este de 0 MW.</t>
  </si>
  <si>
    <t>PIF estimat la 15.04.2026</t>
  </si>
  <si>
    <t>ADVISTA CONSULTING SRL</t>
  </si>
  <si>
    <t>CEF ADVISTA CONSULTING SRL</t>
  </si>
  <si>
    <t>Stalpul nr.66 al LEA 110kV  TURNU MAGURELE-ROSIORI, Statia 220/110/20kV TURNU MAGURELE</t>
  </si>
  <si>
    <t>PIF estimat la 30.04.2027</t>
  </si>
  <si>
    <t>In statia Rosiori se va inlocui dulapul de protectie existent cu un dulap nou echipat cu 2 relee numerice cu functie PDL, care se va integra in sistemele existente in staie: SI c.a., c.c., semnalizari, SCADA etc.  Racord în LEA 110kV Turnu Magurele – Rosiori la cca. 10,8km de statia Rosiori de Vede prin montarea in axul LEA a unui stalp special cu console in cruce si a unui stalp terminal simplu circuit 110kV in apropierea statiei de transformare, in zona stalpului 66 a
liniei 110kV mentionate. In vederea realizarii acestui racord, este necesara realizarea unei expertize tehnice ale stalpilor intre care se va realiza sectionarea liniei. In cazul in care va rezulta necesitatea schimbarii acestor stâlpi, costurile vor fi suportate în întregime de catre Beneficiar/Utilizator.-  LUCRARI DE IMPLEMENTARE ALO: Limitarea operațională se realizeaza prin automatizari de limitare operatională (ALO) montate, dupa caz, in instalatiile OTS/OD si ale utilizatorului. Automatizarea de Limitare Operationala (ALO) la nivel de centrala electrica propune folosirea unui RTU in statia IS si module de achizitie date RTU instalate atat în statiile de contingenta, care contin elementele prin a caror declansari periculoase sunt generate contingentele, cat si in statiile afectate de contingenta, care contin elemente sensibile care se supraincarca in urma aparitiei contingentelor. Astfel, echipamentele din componenta ALO care comanda limitarea puterii evacuate se vor instala la utilizator, in centrala si in instalatiile OTS/OD. Mentionam ca ALO se considera a fi o lucrare de întărire specifică si in cazul în care Beneficiarul va opta pentru realizarea acesteia, se obliga a furniza un sistem complet, funcțional, care va cuprinde toate elementele specificate: echipamente, servicii de instalare, parametrizare, interfațare cu echipamente existente, cai de comunicație, etc. Toate aceste costuri suplimentare, care nu sunt menționate la această etapa de proiectare, vor fi suportate integral de Beneficiar, si se vor actualiza dupa realizarea Proiectului Tehnic al ALO. Centrala nu va putea evacua în rețeaua electrică in cazul în care automatica este indisponibila. Remedierea automaticii va intra in grija beneficiarului. In faza viitoare de dezvoltare a proiectului, Utilizatorul are obligația de a prezenta proiectul de ALOpentru avizare cu ORR (CNTEE Transelectrica si OD Relevant). Toate elementele/terminalele numerice cat si modul de integrare vor respecta "CONTINUT CADRU PRIVIND  CERINTELE DE REALIZARE A AUTOMATIZARII DE LIMITARE OPERATIONALA" si specificatiile OTS/OD in vigoare. De asemenea, proiectul ce urmeaza avizat va cuprinde un capitol distinct de telecomunicații in care se vor
detalia/specifica caile de comunicatie si posibilitatea de utilizare FO existenta si/sau inchiriere  la societati de profil. LucrAri ce trebuie efectuate pentru intarirea retelei electrice existente detinute de operatorul de retea, in amonte de punctul de racordare, pentru crearea conditiilor tehnice necesare racordarii utilizatorului, defalcate conform urmatoarelor categorii: (i) Lucrarile de intarire determinate de necesitatea asigurarii conditiilor tehnice in vederea evacuarii/consumului puterii aprobate exclusiv pentru locul de producere in cauza dupa cum urmeaza: 1. Lucrari de intarire in RET: prevazute in Planul de dezvoltare a RET perioada 2022 – 2031: - in configuratia cu N elemente in functiune: Nu e cazul - in configuratia cu N-1 elemente in functiune: Nu e cazul neprevazute in Planul de dezvoltare a RET: - in configuratia cu N elemente in functiune: Nu e cazul - in configuratia cu N-1 elemente in functiune: Nu e cazul 2. Lucrari de intarire in RED: prevazute in planul de investitii al operatorului de distributie: - in configuratia cu N elemente in functiune: Nu e cazul - in configuratia cu N-1 elemente in functiune: Nu e cazul neprevazute in planul de investitii al operatorului de distributie: - in configuratia cu N elemente in functiune: Nu e cazul - in configuratia cu N-1 elemente in functiune: Nu e cazul (ii) lucrarile de intarire pentru crearea conditiilor tehnice necesare racordarii mai multor locuri de producere dupa cum urmeaza: 1. RET: prevăzute in Planul de dezvoltare a RET perioada 2022–2031: - in configuratia cu N elemente in functiune: Nu e cazul - in configuratia cu N-1 elemente in
functiune: Nu e cazul neprevăzute în Planul de dezvoltare a
RET: - in configuratia cu N elemente în funcţiune: Nu e cazul - in configuratia cu N-1 elemente în funcţiune: implementare ALO 2. RED: prevazute în planul de investitii al operatorului de distributie: în configuratia cu N elemente in funcţtiune: Nu e cazul in configuratia cu N-1 elemente in functiune: -Trecere din LEA in LES a retelei de 110 kV din zona de Sud a
Municipiului București, intre statiile IMGB - Progresu -Trecere din LEA in LES a retelei de 110 kV din zona de Sud a Municipiului Bucuresti, intre statiile CET Sud – IMGB (circuitul 2 – An PIF estimat 2028) -Trecerea din LEA in LES a retelei de 110 kV din zona Bujoreni: Bujoreni- Crangasi. -masuri operative sau transfer de sarcina decise punctual de Rețele Electrice Muntenia neprevazute in planul de investiții al operatorului de distributie: - in configuratia cu N elemente in functiune: Nu e cazul - in configuratia cu N-1 elemente in functiune: implementare ALO Puterea care poate fi evacuata/consumată pentru IS Troianul la N elemente este puterea solicitată prin ATR adică 30 MW și N-1 elemente este 0 MW până la realizarea automaticii de limitare operațională. AUTOMATICA DE SISTEM PENTRU FUNCȚIONAREA IS TROIANUL Situația proiectata – Soluția 1 Total elemente deconectate 1 T1 400/110kV DOMNEsTI 2 T2 400/110kV DOMNESTI 3 AT2 220/110kV BUCUREȘTI SUD 4 LEA 110 kV Domnești - CEFIN c1 Element incarcat LEA 110kV Domnești-Mihailesti; LEA 110kV Clejani-Videle; LEA 110kV Clejani-Mihailesti; LEA 110kV Grozavesti - Razoare LEA 110kV Domnesti-Mihailesti; LEA 110kV Clejani - Videle LEA 110kV Clejani-Mihailesti;LEA 110kV IMGB A-Bucuresti Sud c2;LEA110 kV Domnesti-CEFIN c1; LEA 110kV Bujoreni-Crangasi.</t>
  </si>
  <si>
    <t>REAL IMOB INTERMED SRL</t>
  </si>
  <si>
    <t>CEF REAL IMOB INTERMED SRL</t>
  </si>
  <si>
    <t>Stalpul nr. 33 al LEA 110kV Turnu Magurele- Ciuperceni</t>
  </si>
  <si>
    <t>PIF estimat la 31.07.2035</t>
  </si>
  <si>
    <t xml:space="preserve">Se va realiza o protectie diferentiala la trei capete intre statiile Turnu Magurele– CEF Ciuperceni 12 16.9MW – Ciuperceni prin montarea de relee numerice (baza si rezerva) de acelasi tip in cele 3 statii mentionate. Calea de comunicatie se va realiza prin FO noua dedicata protectiei diferentiale, ce se va monta intre statia CEF Ciuperceni_Producator  si statia Turnu Magurele, respectiv Statia Ciuperceni. In statia DEO Ciuperceni si Turnu Magurele  , statie Transelectrica se va monta un dulap de protectii ce va contine cele doua relee de protectie identice  Gr1/Gr2,  cu functia principala  de  protectie  diferentiala  de  linie,  similare cu cele din statia CEF Ciuperceni_Producator . 	In stația 110 kV Turnu Măgurele se vor prevedea două noi terminale numerice de protecție identice, în conformitate cu NTI CNTEE Transelectrica SA în vigoare (având inclusă funcția de protecție diferențială longitudinală de linie pentru extremități multiple – pentru cel puțin 3 stații). Modul de distribuire a noilor terminale numerice de protecție în dulapurile nou proiecte se va detalia la următoarele etape de
proiectare unde se vor avea în vedere toate lucrările necesare extinderii (dacă este cazul), montării, testării și integrării noilor terminale numerice de protecție în serviciile interne de curent continuu, curent alternativ, SCADA și în PDB+DRRI din stația 110 kV Turnu Măgurele. 	Soluția tehnică propusă, respectiv echiparea cu protecție diferențială longitudinală doar în cele trei extremități ale LEA + LES 110 kV Turnu Măgurele – Ciuperceni – derivație Panciu – derivație Poiana – derivație CEF Ciuperceni 2, poate conduce la semnalizări de dezechilibru de curenți în regim normal de funcționare, dacă se aduc în funcțiune Trafo din stațiile 110 kV Poiana sau 110 kV Panciu, situație care trebuie prevăzută la următoarele etape din proiect (de exemplu: instruirea personalului operativ din stația 110 kV Turnu Măgurele). In statia DEO Ciuperceni se va echipa o celula de 110 kV
complet aferenta liniei Turnu Magurele (CEF Ciuperceni).Avand in vedere lucrarile necesare pentru racordarea noii CEF la N elemente in functiune si anume: Total Transelectrica: prevăzute în planul de dezvoltare Reconductorarea LEA 220 kV București Sud-Ghizdaru d.c. (termen PIF 2028);Reconductorarea LEA 220 kV Craiova Nord-Turnu Măgurele (termen PIF 2029). Transelectrica: neprevazut in planul dezvoltare: Statie noua 400/110 kV in stația CEF Babaita echipata cu un transformator 250 MVA si racordats prin LES 110 kV în statia Videle. ) Linii de intarire in RED (Instalatii Distributie Energie Oltenia-DEO) : Reconductorare LEA 110 kV Blejești-Mârșa (16,3 km);Reconductorare LEA 110 kV Hârlești-Blejești (13 km);Reconductorare LEA 110 kV Videle-Nicolae Caranfil (26,7 km gestiune DEO);LEA nouă 110 kV Blejești-Mârșa (16,3 km); LES 110kV in lungime de cca. 20 km intre statia Babaita si statia 110/20kV Videle inclusiv cu celula din statia Videle.Linii de intarire in RED (Instalatii Retele Electrice Muntenia) : Reconductorare LEA 110 kV Prundu-Colibași (10,2 km); Reconductorare LEA 110 kV Colibași-Jilava (22,4 km); Reconductorare LEA 110 kV Prundu-Giurgiu Nord B (33 km); Reconductorare LEA 110 kV Jilava A-Copaceni (12,4 km); Reconductorare LEA 110 kV Domnești A-Mihăilești (16,9 km); Reconductorare LEA 110 kV Copaceni-Uzunu (15,3 km); Reconductorare LEA 110 kV Jilava-Progresu circ. 1 (3,2 km); Reconductorare LEA 110 kV Videle-Nicolae Caranfil (19,8 km gestiune RE); LES noua 110 kV Domnești-Mârșa circ. 1 (~50 km); LES nouă 110 kV Domnesti-Marsa circ. 2 (~50 km);
</t>
  </si>
  <si>
    <t xml:space="preserve">Se va realiza o protectie diferentiala la trei capete intre statiile Turnu Magurele-– CEF Ciuperceni 1 6.9MW – Ciuperceni
prin montarea de relee numerice (baza si rezerva) de acelasi tip in cele 3 statii mentionate. Calea de comunicatie se va
realiza prin FO noua dedicata protectiei diferentiale, ce se va monta intre statia CEF Ciuperceni_Producator  si statia Turnu Magurele, respectiv Statia Ciuperceni. In statia DEO Ciuperceni si Turnu Magurele  , statie Transelectrica se va monta un dulap de protectii ce va contine cele doua relee de protectie identice  Gr1/Gr2,  cu functia principala  de  protectie  diferentiala  de  linie,  similare cu cele din statia CEF Ciuperceni_Producator . In stația 110 kV Turnu Măgurele se vor prevedea două noi terminale numerice de protecție identice, în conformitate cu NTI CNTEE Transelectrica SA în vigoare (având inclusă funcția de protecție diferențială longitudinală de linie pentru extremități multiple – pentru cel puțin 3 stații). Modul de distribuire a noilor terminale numerice de protecție în dulapurile nou proiecte se va detalia la următoarele etape de proiectare unde se vor avea în vedere toate lucrările necesare extinderii (dacă este cazul), montării, testării și integrării noilor terminale numerice de protecție în serviciile interne de curent continuu, curent alternativ, SCADA și în PDB+DRRI din stația 110 kV Turnu Măgurele. 	Soluția tehnică propusă, respectiv echiparea cu protecție diferențială longitudinală doar în cele trei extremități ale LEA + LES 110 kV Turnu Măgurele – Ciuperceni – derivație Panciu – derivație Poiana – derivație CEF Ciuperceni 2, poate conduce la semnalizări de dezechilibru de curenți în regim normal de funcționare, dacă se aduc în funcțiune Trafo din stațiile 110 kV Poiana sau 110 kV Panciu, situație care trebuie prevăzută la următoarele etape din proiect (de exemplu: instruirea personalului operativ din stația 110 kV Turnu Măgurele). In statia DEO Ciuperceni se va echipa o celula de 110 kV
complet aferenta liniei Turnu Magurele (CEF Ciuperceni).Avand in vedere lucrarile necesare pentru racordarea noii CEF la N elemente in functiune si anume: Total Transelectrica: prevăzute în planul de dezvoltare Reconductorarea LEA 220 kV București Sud-Ghizdaru d.c. (termen PIF 2028);Reconductorarea LEA 220 kV Craiova Nord-Turnu Măgurele (termen PIF 2029). Transelectrica: neprevazut in planul dezvoltare: Statie noua 400/110 kV in stația CEF Babaita echipata cu un transformator 250 MVA si racordats prin LES 110 kV în statia Videle Linii de intarire in RED (Instalatii Distributie Energie Oltenia-DEO) : Reconductorare LEA 110 kV Blejești-Mârșa (16,3 km);Reconductorare LEA 110 kV Hârlești-Blejești (13 km);Reconductorare LEA 110 kV Videle-Nicolae Caranfil (26,7 km gestiune DEO);LEA nouă 110 kV Blejești-Mârșa (16,3 km); LES 110kV in lungime de cca. 20 km intre statia Babaita si statia 110/20kV Videle inclusiv cu celula din statia Videle. Linii de intarire in RED (Instalatii Retele Electrice Muntenia) : Reconductorare LEA 110 kV Prundu-Colibași (10,2 km); Reconductorare LEA 110 kV Colibași-Jilava (22,4 km); Reconductorare LEA 110 kV Prundu-Giurgiu Nord B (33 km); Reconductorare LEA 110 kV Jilava A-Copaceni (12,4 km); Reconductorare LEA 110 kV Domnești A-Mihăilești (16,9 km); Reconductorare LEA 110 kV Copaceni-Uzunu (15,3 km); Reconductorare LEA 110 kV Jilava-Progresu circ. 1 (3,2 km); Reconductorare LEA 110 kV Videle-Nicolae Caranfil (19,8 km gestiune RE); LES noua 110 kV Domnești-Mârșa circ. 1 (~50 km); LES nouă 110 kV Domnesti-Marsa circ. 2 (~50 km); </t>
  </si>
  <si>
    <t>SOLARKRAFT SRL</t>
  </si>
  <si>
    <t>CEF SOLARKRAFT SRL</t>
  </si>
  <si>
    <t>la stalpul SC15014 nr.88 bis al LEA 20kV TRAIAN-ORLESTI</t>
  </si>
  <si>
    <t>PIF estimat la 16.04.2026</t>
  </si>
  <si>
    <t xml:space="preserve">Plantare stalp nr.188 BIS proiectat de tip SC 15014 in axul LEA 20 kV Traian-Orlesti; Stalpul SC 15014 nr. 188 bis este echipat cu consola CIT 140, consola CDV 550, 6 buc LDI cu izolatie ceramica tip ITFS si 3 LSI cu lanturi de izolatoare ceramice tip ITFS. </t>
  </si>
  <si>
    <t>la STALPUL NUMARUL 95A NOU PROIECTAT IN AXUL LEA 110KV CRAIOVA EST-BALS, intre stalpii nr. 95 si 96 existentiin distribuitorul MT al statiei 110/20KV celula aferenta IS3 proiectata</t>
  </si>
  <si>
    <t>la STALPUL NUMARUL 95A NOU PROIECTAT IN AXUL LEA 110KV CRAIOVA EST-BALS, intre stalpii nr. 95 si 96 existentiin distribuitorul MT al statiei 110/20KV celula aferenta IS4 proiectata</t>
  </si>
  <si>
    <t>la STALPUL NUMARUL 95A NOU PROIECTAT IN AXUL LEA 110KV CRAIOVA EST-BALS, intre stalpii nr. 95 si 96 existentiin distribuitorul MT al statiei 110/20KV celula aferenta IS5 proiectata</t>
  </si>
  <si>
    <t>la STALPUL NUMARUL 95A NOU PROIECTAT IN AXUL LEA 110KV CRAIOVA EST-BALS, intre stalpii nr. 95 si 96 existentiin distribuitorul MT al statiei 110/20KV celula aferenta IS6 proiectata</t>
  </si>
  <si>
    <t>la STALPUL NUMARUL 95A NOU PROIECTAT IN AXUL LEA 110KV CRAIOVA EST-BALS, intre stalpii nr. 95 si 96 existentiin distribuitorul MT al statiei 110/20KV celula aferenta IS7 proiectata</t>
  </si>
  <si>
    <t>la STALPUL NUMARUL 95A NOU PROIECTAT IN AXUL LEA 110KV CRAIOVA EST-BALS, intre stalpii nr. 95 si 96 existentiin distribuitorul MT al statiei 110/20KV celula aferenta IS8 proiectata</t>
  </si>
  <si>
    <t>la STALPUL NUMARUL 95A NOU PROIECTAT IN AXUL LEA 110KV CRAIOVA EST-BALS, intre stalpii nr. 95 si 96 existentiin distribuitorul MT al statiei 110/20KV celula aferenta IS9 proiectata</t>
  </si>
  <si>
    <t>la STALPUL NUMARUL 95A NOU PROIECTAT IN AXUL LEA 110KV CRAIOVA EST-BALS, intre stalpii nr. 95 si 96 existentiin distribuitorul MT al statiei 110/20KV celula aferenta IS10 proiectata</t>
  </si>
  <si>
    <t>la STALPUL NUMARUL 95A NOU PROIECTAT IN AXUL LEA 110KV CRAIOVA EST-BALS, intre stalpii nr. 95 si 96 existentiin distribuitorul MT al statiei 110/20KV celula aferenta IS11 proiectata</t>
  </si>
  <si>
    <t>la STALPUL NUMARUL 95A NOU PROIECTAT IN AXUL LEA 110KV CRAIOVA EST-BALS, intre stalpii nr. 95 si 96 existentiin distribuitorul MT al statiei 110/20KV celula aferenta IS 12 proiectata</t>
  </si>
  <si>
    <t>la STALPUL NUMARUL 95A NOU PROIECTAT IN AXUL LEA 110KV CRAIOVA EST-BALS, intre stalpii nr. 95 si 96 existentiin distribuitorul MT al statiei 110/20KV celula aferenta IS 13 proiectata</t>
  </si>
  <si>
    <t>la STALPUL NUMARUL 95A NOU PROIECTAT IN AXUL LEA 110KV CRAIOVA EST-BALS, intre stalpii nr. 95 si 96 existentiin distribuitorul MT al statiei 110/20KV celula aferenta IS 14 proiectata</t>
  </si>
  <si>
    <t>la STALPUL NUMARUL 95A NOU PROIECTAT IN AXUL LEA 110KV CRAIOVA EST-BALS, intre stalpii nr. 95 si 96 existentiin distribuitorul MT al statiei 110/20KV celula aferenta IS 15 proiectata</t>
  </si>
  <si>
    <t>la STALPUL NUMARUL 95A NOU PROIECTAT IN AXUL LEA 110KV CRAIOVA EST-BALS, intre stalpii nr. 95 si 96 existentiin distribuitorul MT al statiei 110/20KV celula aferenta IS 16 proiectata</t>
  </si>
  <si>
    <t>MUNICIPIUL CRAIOVA</t>
  </si>
  <si>
    <t>CEF MUNICIPIUL CRAIOVA</t>
  </si>
  <si>
    <t>In celula de racord nou pr. in distribuitorul 20 kV al STATIEI 110/20 KV CRAIOVITA</t>
  </si>
  <si>
    <t>PIF estimat la 15.12.2035</t>
  </si>
  <si>
    <t>2. Lucrari de intarire retea SPECIFICE realizate in instalatiile Operatorului de Distributie - Distributie Energie Oltenia SA: 2.1 Lucrari de intarire retea SPECIFICE realizate in instalatiile Distributie Energie Oltenia SA la N elemente in
functiune: Montarea in staţia 110/20kV Craiovita a unei celule de linie de 20KV lângă celula existenta Rezerva 1, de pe secţia A de bară. Dimensiunile noii celule vor trebui sa corespunda politicilor tehnice DEO SA in vigoare. Pinst=6,2016 MW ; Ideb=6201,6 /1.73*0.9*20000=199,15 A; Echipamentele celulei prin care se va vehicula puterea produsa se vor dimensiona pentru un curent &gt;=Ideb; Celula 20 kV proiectata va fi prevazuta cu:IN CAZUL PUNERII IN FUNCTIUNE IN ANUL 2025, UTILIZATORUL CONTRIBUIE LA URMATOARELE LUCRARI DE INTARIRE: PENTRU PALIERUL VDV:
1. Lucrari de intarire retea GENERALE realizate in instalatiile Operatorului de Distributie - Distributie Energie Oltenia SA: 1.1 Lucrari de intarire retea generale realizate in instalatiile Distributie Energie Oltenia SA la N elemente in
functiune: Se vor reconductora urmatoarele LEA 110 KV: -LEA 110 KV DIF – CRAIOVA NORD in lungime de 17,9km -LEA 110 KV SIMNIC – CRAIOVA NORD in lungime de 3,7 km -LEA 110 KV SIMNIC – CRAIOVITA in lungime de 9,8km -LEA 110 KV SIMNIC- GHERCESTI in lungime de 9,4km -LEA 110 KV GHERCESTI – ZIE in lungime de 5,9km 1.2 Lucrari de intarire retea generale realizate in instalatiile Distributie Energie Oltenia SA la N-1 elemente in functiune: Se vor reconductora urmatoarele LEA 110 KV: -LEA 110 KV DIF – SIMNIC in lungime de 6,4km -LEA 110 KV CRAIOVA EST – SIMNIC in lungime de 4km -LEA 110 KV FILIASI – ALMAJ in lungime de 31km
Durata de realizare a lucrarilor de intarire retea la N elemente este de 120 de luni de la data achitarii tarifului de racordare. Puterea care se poate evacua până la realizarea lucrărilor de întărire este 0 MW</t>
  </si>
  <si>
    <t>COMUNA CELARU</t>
  </si>
  <si>
    <t>CEF COMUNA CELARU</t>
  </si>
  <si>
    <t>La stalpul nr.43 existent al DER 20 kV PTA SMA CELARU alimentat din LEA 20 kV AMARASTI</t>
  </si>
  <si>
    <t>PIF estimat la 14.04.2026</t>
  </si>
  <si>
    <t>COMUNA POIENARII DE MUSCEL</t>
  </si>
  <si>
    <t>CEF COMUNA POIENARII DE MUSCEL</t>
  </si>
  <si>
    <t>Stalp nr.4 tip SE8 existent in Racord LEA 20 kV PTA Grosani, alimentat din LEA 20 KV Shitu-Golesti - Jugur 2</t>
  </si>
  <si>
    <t>PIF estimat la 04.04.2026</t>
  </si>
  <si>
    <t>U.A.T. COMUNA CETATE</t>
  </si>
  <si>
    <t>CEF U.A.T. COMUNA CETATE</t>
  </si>
  <si>
    <t>la stalpul nr. 11 A nou proiectat aferent RAC 20 KV PTA1 FANTANA BANULUI LEA 20kV Cetate - Basarabi</t>
  </si>
  <si>
    <t>PIF estimat la 17.12.2035</t>
  </si>
  <si>
    <t>IN CAZUL PUNERII IN FUNCTIUNE IN ANUL 2025 - PANA LA REALIZAREA LUCRARILOR DE INTARIRE RETEA PREVAZUTE IN PLANUL DE DEZVOLTARE RET CNTEE TRANSELECTRICA SA CU TERMEN DE FINALIZARE A LUCRARILOR 2028, UTILIZATORUL CONTRIBUIE LA URMATOARELE LUCRARI DE INTARIRE IN CAZUL PUNERII IN FUNCTIUNE IN ANUL 2025 - PANA LA REALIZAREA LUCRARILOR DE INTARIRE RETEA PREVAZUTE IN PLANUL DE DEZVOLTARE RET CNTEE TRANSELECTRICA SA CU TERMEN DE FINALIZARE A LUCRARILOR 2028, UTILIZATORUL CONTRIBUIE LA URMATOARELE LUCRARI DE INTARIRE</t>
  </si>
  <si>
    <t>MEGA FERMA SRL</t>
  </si>
  <si>
    <t>CEF MEGA FERMA SRL</t>
  </si>
  <si>
    <t>Stalpul nr. 27 A, tip SC 15014, nou proiectat in axul Derivatiei LEA 20 kV PTA CAP STEFAN CEL MARE,alimentata din LEA 20 kV STEFAN CEL MARE</t>
  </si>
  <si>
    <t>PIF estimat la 28.04.2026</t>
  </si>
  <si>
    <t>stalpul nr.66 al Derivatiei 20 kV Starmina alimentata prin Derivatia 20 kV Vanjulet din LEA 20 kV Vanju-Mare-Banovita cod SAP : DS-HV-MP041202</t>
  </si>
  <si>
    <t>PIF estimat la 07.04.2026</t>
  </si>
  <si>
    <t>la stalpul nr.67 al Derivatiei 20 kV Starmina alimentata prin Derivatia 20 kV Vanjulet din LEA 20 kV Vanju-Mare-Banovita cod SAP : DS-HV-MP041202</t>
  </si>
  <si>
    <t>COMUNA SEGARCEA VALE</t>
  </si>
  <si>
    <t>CEF COMUNA SEGARCEA VALE</t>
  </si>
  <si>
    <t>CD a PTA 4018</t>
  </si>
  <si>
    <t>ILIESCU IONEL</t>
  </si>
  <si>
    <t>CEF ILIESCU IONEL</t>
  </si>
  <si>
    <t>PIF estimat la 11.04.2026</t>
  </si>
  <si>
    <t>UNIVERSAL PIESA S.R.L</t>
  </si>
  <si>
    <t>CEF UNIVERSAL PIESA S.R.L</t>
  </si>
  <si>
    <t>Stalpul nr.20 al RAC 20kV  PTA 4821 Orbeasca de Jos, LEA 20kV OLTENI, Statia 110/20kV HARLESTI</t>
  </si>
  <si>
    <t>HOLTEA PANTILIMON ILIE</t>
  </si>
  <si>
    <t>CEF HOLTEA PANTILIMON ILIE</t>
  </si>
  <si>
    <t>la stalpul nr.9 al LEA JT aferenta PTA Ferma Cornesti</t>
  </si>
  <si>
    <t>AGRO HOLDING CONTESTI SRL</t>
  </si>
  <si>
    <t>CEF AGRO HOLDING CONTESTI SRL</t>
  </si>
  <si>
    <t>In CD a PTA 20/0,4 kV 4368 CONTESTI CRR, DS-TS-147085-6012, LEA 20 kV Pietrosani, DS-HV-MP062802</t>
  </si>
  <si>
    <t>AVIROM PLUS SRL</t>
  </si>
  <si>
    <t>CEF AVIROM PLUS SRL</t>
  </si>
  <si>
    <t>PTCZ 6/0.4KV, 2x100KV nr.116 Tg-Jiu cod SAP DS-TS-210101-3065</t>
  </si>
  <si>
    <t>ETI EUROPEAN FOOD INDUSTRIES S.A.</t>
  </si>
  <si>
    <t>CEF ETI EUROPEAN FOOD INDUSTRIES S.A.</t>
  </si>
  <si>
    <t>PC PARC INDUSTRIAL (COD SAP: DS-TS-207450-1042)</t>
  </si>
  <si>
    <t>NEGREA PETRICA</t>
  </si>
  <si>
    <t>CEF NEGREA PETRICA</t>
  </si>
  <si>
    <t>PIF estimat la 09.04.2026</t>
  </si>
  <si>
    <t>ENERGYPRO DEZVOLTARE SRL</t>
  </si>
  <si>
    <t>CEF ENERGYPRO DEZVOLTARE SRL</t>
  </si>
  <si>
    <t>Stalpul nr.4 al SD 64-375(Derivatia PTA 4327 Lunca), LEA 20kV OLTEANCA, Statia 220/110/20kV Turnu Magurele</t>
  </si>
  <si>
    <t>CEF COMUNA LUNCA</t>
  </si>
  <si>
    <t>Stalpul nr. 13 al SD 64-105 LEA 20 KV OLTEANCA, Statia 220/110/20 KV TURNU MAGURELE;</t>
  </si>
  <si>
    <t>KAUFLAND ROMANIA SCS</t>
  </si>
  <si>
    <t>CEF KAUFLAND ROMANIA SCS</t>
  </si>
  <si>
    <t>in celula de racord 20 kV din PC 20 KV Kaufland</t>
  </si>
  <si>
    <t>PIF estimat la 02.04.2026</t>
  </si>
  <si>
    <t>MOSOR AUREL</t>
  </si>
  <si>
    <t>CEF MOSOR AUREL</t>
  </si>
  <si>
    <t>PIF estimat la 17.04.2026</t>
  </si>
  <si>
    <t>STELLA S. ANGELA II</t>
  </si>
  <si>
    <t>CEF STELLA S. ANGELA II</t>
  </si>
  <si>
    <t>stalpul nr. 39 tip SE8 existent in racord 20 kV SPP 8 alimentat din LEA 20 kV Burila - Burila (cod SAP: DS-HV-MP040401).</t>
  </si>
  <si>
    <t>MOTOI ROBERT DAN</t>
  </si>
  <si>
    <t>CEF MOTOI ROBERT DAN</t>
  </si>
  <si>
    <t>La stalpul nr. 52A proiectat in axul DER 20 kV PTA 1 GHINDENI alimentata din LEA 20kV PODARI-BRATOVOIESTI</t>
  </si>
  <si>
    <t>PIF estimat la 03.04.2026</t>
  </si>
  <si>
    <t>VELCU-ISTOCESCU TEODOR VICTOR</t>
  </si>
  <si>
    <t>CEF VELCU-ISTOCESCU TEODOR VICTOR</t>
  </si>
  <si>
    <t>Stalpul tip SE10(VL010705)CPT al LEA 0,4kV</t>
  </si>
  <si>
    <t>PIF estimat la 08.04.2026</t>
  </si>
  <si>
    <t>U.A.T. COMUNA PRISEACA</t>
  </si>
  <si>
    <t>CEF U.A.T. COMUNA PRISEACA</t>
  </si>
  <si>
    <t>Stalp nr. 9A  tip SC15014 proiectat in ax  LEA 20 KV RAC PTA SALTANESTI</t>
  </si>
  <si>
    <t>COMUNA CURTISOARA</t>
  </si>
  <si>
    <t>CEF COMUNA CURTISOARA</t>
  </si>
  <si>
    <t>Stalp nr. 62A  tip SC15014 proiectat in AX L20 KV SLATINA NORD-OTESTI</t>
  </si>
  <si>
    <t>SC ALC INJECT POLISTIREN SRL</t>
  </si>
  <si>
    <t>CEF SC ALC INJECT POLISTIREN SRL</t>
  </si>
  <si>
    <t>La stalpul tip SE8, Nr.336 al Derivatiei 20 KV Domnesti-Mioveni alimentata din LEA 20kV Musatesti-Schitu</t>
  </si>
  <si>
    <t>COMUNA MIRZANESTI</t>
  </si>
  <si>
    <t>CEF COMUNA MIRZANESTI</t>
  </si>
  <si>
    <t>Stalpul nr. 60 al SD 1007 LEA 20 KV Vitanesti, statia 110/20 KV Magura;</t>
  </si>
  <si>
    <t>COMUNA VALEA MARE</t>
  </si>
  <si>
    <t>CEF COMUNA VALEA MARE</t>
  </si>
  <si>
    <t>Stalpul nr.230A tip SC15014 nou introdus in axul LEA 20KV BALCESTI-VALEA MARE 1 intre stalpul tip SC15004 nr.230 si stalpul tip  SC15006 nr.231.</t>
  </si>
  <si>
    <t>COMUNA TRAIAN</t>
  </si>
  <si>
    <t>CEF COMUNA TRAIAN</t>
  </si>
  <si>
    <t>SE4(TR015665)</t>
  </si>
  <si>
    <t>PIF estimat la 24.04.2026</t>
  </si>
  <si>
    <t>U.A.T COMUNA BUZOESTI</t>
  </si>
  <si>
    <t>CEF U.A.T COMUNA BUZOESTI</t>
  </si>
  <si>
    <t>Stalpul nr. 181 tip SC 18-1300 existent in ax LEA 20kV Dublu circuit LEA 20kV COSTESTI - UNGHENI / LEA 20kV COSTESTI - RECEA</t>
  </si>
  <si>
    <t>SCOALA GIMNAZIALA TRAIAN</t>
  </si>
  <si>
    <t>CEF SCOALA GIMNAZIALA TRAIAN</t>
  </si>
  <si>
    <t>SE4(TR015718)</t>
  </si>
  <si>
    <t>BARANESCU MARIUS GHEORGHE</t>
  </si>
  <si>
    <t>CEF BARANESCU MARIUS GHEORGHE</t>
  </si>
  <si>
    <t>Stalpul tip SE4(VL029050) al LEA 0,4kV.</t>
  </si>
  <si>
    <t>PIF estimat la 10.04.2026</t>
  </si>
  <si>
    <t>COMUNA PLOPII SLAVITESTI</t>
  </si>
  <si>
    <t>CEF COMUNA PLOPII SLAVITESTI</t>
  </si>
  <si>
    <t>Stalpul nr. 677, SE 8T al LEA 20kV Olteanca, statia 110/20kV Turnu Magurele.</t>
  </si>
  <si>
    <t>PIF estimat la 23.04.2026</t>
  </si>
  <si>
    <t>DIR.SAN.VET.SI PTR.SIG.ALIMENTELOR</t>
  </si>
  <si>
    <t>CEF DIR.SAN.VET.SI PTR.SIG.ALIMENTELOR</t>
  </si>
  <si>
    <t>CD a PTA 1044 DISP.VETERINAR</t>
  </si>
  <si>
    <t>POPESCU ION</t>
  </si>
  <si>
    <t>CEF POPESCU ION</t>
  </si>
  <si>
    <t>STALPUL SE4(VL034361) AL LEA 0,4kV.</t>
  </si>
  <si>
    <t>COMUNA SVINITA</t>
  </si>
  <si>
    <t>CEF COMUNA SVINITA</t>
  </si>
  <si>
    <t>stilpul SC 15015  nr. 4  in axul  der. 20 KV Svinita  alimentat  din  LEA 20 KV  Cozla - Baia Noua cod SAP:DS-HV-MP043501</t>
  </si>
  <si>
    <t>PIF estimat la 29.04.2026</t>
  </si>
  <si>
    <t>COMUNA MUSETESTI</t>
  </si>
  <si>
    <t>CEF COMUNA MUSETESTI</t>
  </si>
  <si>
    <t>Stalpul nr 24 tip SC 15007 al Racordului 20 KV PTAB Musetesti din LEA 20 kV Parang Sadu 2B-Novaci</t>
  </si>
  <si>
    <t>COMUNA CRANGENI</t>
  </si>
  <si>
    <t>CEF COMUNA CRANGENI</t>
  </si>
  <si>
    <t>La stilpul nr. 271 al  LEA 20 KV Frunzaru, statia 110/20 KV Rosiori</t>
  </si>
  <si>
    <t>COMUNA TROIANUL</t>
  </si>
  <si>
    <t>CEF COMUNA TROIANUL</t>
  </si>
  <si>
    <t>La stalpul nr. 10 , tip SC 15014, al  racordului 20kV PTA 1610, LEA 20 kV Spatarei</t>
  </si>
  <si>
    <t>S.C. SPERANTA MOREX S.R.L.</t>
  </si>
  <si>
    <t>CEF S.C. SPERANTA MOREX S.R.L.</t>
  </si>
  <si>
    <t>In CD a PTA 2 Marotinu de Jos</t>
  </si>
  <si>
    <t>TUDOR ION CATALIN</t>
  </si>
  <si>
    <t>CEF TUDOR ION CATALIN</t>
  </si>
  <si>
    <t>Stalpul tip SE1(VL084287) alimentat de la stalpul tip SE10(VL084286) al LEA comun(MT+JT).</t>
  </si>
  <si>
    <t>MIHAILO GICA</t>
  </si>
  <si>
    <t>CEF MIHAILO GICA</t>
  </si>
  <si>
    <t>SE 10 ( MH 08 1428 ) al LEA JT aferenta PTA 1 CRIVINA plecare cod SAP DS-TS-227086-4001-LV1-03</t>
  </si>
  <si>
    <t>COMUNA DRACSENEI</t>
  </si>
  <si>
    <t>CEF COMUNA DRACSENEI</t>
  </si>
  <si>
    <t>Stilpul nr. 14 al racordului  PTA 20/0,4kV 1233 DRACSENEI,  LEA 20 kV Beuca, DS-HV-MP060402;</t>
  </si>
  <si>
    <t>SE4(TR122083)</t>
  </si>
  <si>
    <t>SE4(TR122098)</t>
  </si>
  <si>
    <t>COMUNA ARGETOAIA</t>
  </si>
  <si>
    <t>CEF COMUNA ARGETOAIA</t>
  </si>
  <si>
    <t>La stalpul nr.43 existent al Derivatiei 20 kV alimentata din LEA 20kV Filiasi-Argetoaia</t>
  </si>
  <si>
    <t>SC ACTAWIN GROUP SRL</t>
  </si>
  <si>
    <t>CEF SC ACTAWIN GROUP SRL</t>
  </si>
  <si>
    <t>stalpul nr.22 tip SC12-2200 al LEA 20 kV IUM-Iepuri.</t>
  </si>
  <si>
    <t>SCOALA GIMNAZIALA COMUNA DRACSENEI</t>
  </si>
  <si>
    <t>CEF SCOALA GIMNAZIALA COMUNA DRACSENEI</t>
  </si>
  <si>
    <t>SE4(TR064520)</t>
  </si>
  <si>
    <t>Comuna Grojdibodu</t>
  </si>
  <si>
    <t>CEF Comuna Grojdibodu</t>
  </si>
  <si>
    <t>Stalpul nr. 37 tip SC15006 al Derivatiei 20KV CORIAS din LEA 20KV CORABIA-POTELU.</t>
  </si>
  <si>
    <t>SPITALUL JUDETEAN ALEXANDRIA</t>
  </si>
  <si>
    <t>CEF SPITALUL JUDETEAN ALEXANDRIA</t>
  </si>
  <si>
    <t>celulele MT aferente PC 20kV Spital</t>
  </si>
  <si>
    <t>PIF estimat la 30.04.2026</t>
  </si>
  <si>
    <t>TNS NUTRIPROD SRL</t>
  </si>
  <si>
    <t>CEF TNS NUTRIPROD SRL</t>
  </si>
  <si>
    <t>La papucii de racordare in CD 0.4 KV a PTAB 4627 MOARA LUNCA</t>
  </si>
  <si>
    <t>NANIA MARIUS MADALIN</t>
  </si>
  <si>
    <t>CEF NANIA MARIUS MADALIN</t>
  </si>
  <si>
    <t>STALP SE4(AG053630)</t>
  </si>
  <si>
    <t>U.A.T. COMUNA GANEASA</t>
  </si>
  <si>
    <t>CEF U.A.T. COMUNA GANEASA</t>
  </si>
  <si>
    <t>STALP NR.206 AX LEA 20KV GRADISTE -SPP13</t>
  </si>
  <si>
    <t>ORAS MIOVENI</t>
  </si>
  <si>
    <t>CEF ORAS MIOVENI</t>
  </si>
  <si>
    <t>La stalpul nr. 1A al Racordului 20kV PTAB Bazin Inot Mioveni</t>
  </si>
  <si>
    <t>LA BORNELE 0,4kV ALE TRAFO 1 si TRAFO 2 AFERENTE PTCZ 20 KV/0,4kV 2x630kVA, 1 STATIE EPURARE COLIBASI</t>
  </si>
  <si>
    <t>U.A.T. COMUNA IANCA</t>
  </si>
  <si>
    <t>CEF U.A.T. COMUNA IANCA</t>
  </si>
  <si>
    <t>Stalpul nr. 11 Derivatie 20KV PTA 1 Ianca din LEA 20KV Potelu-Ianca.</t>
  </si>
  <si>
    <t>STANICA NICOLAE</t>
  </si>
  <si>
    <t>CEF STANICA NICOLAE</t>
  </si>
  <si>
    <t>stalpul tip SE4(VL088725) al LEA 0,4kV</t>
  </si>
  <si>
    <t>PIF estimat la 25.04.2026</t>
  </si>
  <si>
    <t>PATRAN CORNEL ANDREI</t>
  </si>
  <si>
    <t>CEF PATRAN CORNEL ANDREI</t>
  </si>
  <si>
    <t>STALP RETEA TIP SC10001 AG092988</t>
  </si>
  <si>
    <t>U.A.T. COMUNA VALEA IASULUI</t>
  </si>
  <si>
    <t>CEF U.A.T. COMUNA VALEA IASULUI</t>
  </si>
  <si>
    <t>in celula de linie 20 KV prevazuta in PC 20kV CEF VALEA IASULUI</t>
  </si>
  <si>
    <t>GESTAMP BEYCELIK ROMANIA S.R.L.</t>
  </si>
  <si>
    <t>CEF GESTAMP BEYCELIK ROMANIA S.R.L.</t>
  </si>
  <si>
    <t>In PC 20 kV Gestamp racordat din stalpul nr. 67A, tip SC15015 existent in ax LEA 20kV Mioveni-Domnesti</t>
  </si>
  <si>
    <t>SC FLORADRIA SRL</t>
  </si>
  <si>
    <t>CEF SC FLORADRIA SRL</t>
  </si>
  <si>
    <t>Stalpul nr.53 tip SE 8 din LEA 20 kV STOINA-SLAMNESTI</t>
  </si>
  <si>
    <t>MARTUR AUTOMOTIVE SEATING AND INTERIORS</t>
  </si>
  <si>
    <t>CEF MARTUR AUTOMOTIVE SEATING AND INTERIORS</t>
  </si>
  <si>
    <t>PC 20kV – GMB, racordat din stalpul Nr.61, tip SC 15014 al LEA 20kV Pitesti Sud – Cateasca</t>
  </si>
  <si>
    <t>BALOGA CRISTIAN</t>
  </si>
  <si>
    <t>CEF BALOGA CRISTIAN</t>
  </si>
  <si>
    <t>Stalp retea SC10005</t>
  </si>
  <si>
    <t>BALNEOMEDCENTER SA</t>
  </si>
  <si>
    <t>CEF BALNEOMEDCENTER SA</t>
  </si>
  <si>
    <t>TDRI al  PTAB CAMIN BATRINI</t>
  </si>
  <si>
    <t>SC FISHERMAN SRL</t>
  </si>
  <si>
    <t>CEF SC FISHERMAN SRL</t>
  </si>
  <si>
    <t>SC 15014 ( MH 05 1113 ) al LEA JT aferenta PTA MALA 2 plecare cod SAP DS-TS-227195-4014-LV1-01</t>
  </si>
  <si>
    <t>COMUNA IZVOARELE</t>
  </si>
  <si>
    <t>CEF COMUNA IZVOARELE</t>
  </si>
  <si>
    <t>Stalpul nr. 67 a derivatiei 62-37l LEA 20 kV Soimu statia 110/20kV Zimnicea</t>
  </si>
  <si>
    <t>UAT SOVARNA</t>
  </si>
  <si>
    <t>CEF UAT SOVARNA</t>
  </si>
  <si>
    <t>SE 10 ( MH 06 8479 ) al LEA JT aferenta PTA RUNCU BAIA DE ARAMA plecare cod SAP DS-TS-227465-4001-LV1-01</t>
  </si>
  <si>
    <t>SE 4 ( MH 068712 ) al LEA JT aferenta PTA Sovarna 2 plecare cod SAP DS-TS-227465-4003-LV1-01</t>
  </si>
  <si>
    <t>MATEI BADEA</t>
  </si>
  <si>
    <t>CEF MATEI BADEA</t>
  </si>
  <si>
    <t>STALP SE4(AG078403)</t>
  </si>
  <si>
    <t>INSP.PENTRU SITUATII DE URGENTA MATEI BASARAB</t>
  </si>
  <si>
    <t>CEF INSP.PENTRU SITUATII DE URGENTA MATEI BASARAB</t>
  </si>
  <si>
    <t>FG (OT126977)</t>
  </si>
  <si>
    <t>ECO SUN ENERGY SRL</t>
  </si>
  <si>
    <t>CEF ECO SUN ENERGY SRL</t>
  </si>
  <si>
    <t>BARA 110KV in statia BALS110/20kV</t>
  </si>
  <si>
    <t>U.A.T. COMUNA CARLOGANI</t>
  </si>
  <si>
    <t>CEF U.A.T. COMUNA CARLOGANI</t>
  </si>
  <si>
    <t>SE4B(OT024375)</t>
  </si>
  <si>
    <t>SE4(OT024371)</t>
  </si>
  <si>
    <t>COMUNA HUSNICIOARA</t>
  </si>
  <si>
    <t>CEF COMUNA HUSNICIOARA</t>
  </si>
  <si>
    <t>stilpul SC 15015 pr. nr. 42 in axul derivatiei 20 KV Zegaia  alimentata din LEA 20 KV Husnicioara - Prunisor  COD SAP: DS-HV-MP041005</t>
  </si>
  <si>
    <t>NITA MARIN</t>
  </si>
  <si>
    <t>CEF NITA MARIN</t>
  </si>
  <si>
    <t>STALP SE4(AG027705)</t>
  </si>
  <si>
    <t>PIF estimat la 15.05.2027</t>
  </si>
  <si>
    <t xml:space="preserve">Lucrari de reconductorare retea jt existenta si alte lucrari necesare pentru asigurarea condiţiilor tehnice si a parametrilor calitativi corespunzători normelor în vigoare. TERMEN DE REALIZARE 24 LUNI DE LA ACHITAREA TARIFULUI DE RACORDARE DE CATRE UTILIZATOR.
</t>
  </si>
  <si>
    <t>PETRESCU GICA</t>
  </si>
  <si>
    <t>CEF PETRESCU GICA</t>
  </si>
  <si>
    <t>SE 10 ( MH 08 1317 ) al LEA JT aferenta PTA Vrancea PLECARE COD sap DS-TS-227089-4001-LV1-04</t>
  </si>
  <si>
    <t>craiova80</t>
  </si>
  <si>
    <t>Proenergy Blue SRL</t>
  </si>
  <si>
    <t>CEF Suseni</t>
  </si>
  <si>
    <t>statia Bradu</t>
  </si>
  <si>
    <t>racordare la bara de 220 kV a statiei Bradu</t>
  </si>
  <si>
    <t>36/15730</t>
  </si>
  <si>
    <t>Iancawatt SRL</t>
  </si>
  <si>
    <t>IS Frasinet 1</t>
  </si>
  <si>
    <t>statia 220 /110 kV Mostistea</t>
  </si>
  <si>
    <t>racordare la barele de 110 kV Mostistea</t>
  </si>
  <si>
    <t>37/15729</t>
  </si>
  <si>
    <t>COMUNA BUTEA</t>
  </si>
  <si>
    <t>CEF BUTEA COMUNA BUTEA</t>
  </si>
  <si>
    <t>COMUNA MANASTIREA CASIN</t>
  </si>
  <si>
    <t>CEF MANASTIREA CASIN COMUNA MANASTIREA CASIN</t>
  </si>
  <si>
    <t>BALCAN RADU-STEFAN</t>
  </si>
  <si>
    <t>CEF STRAJA BALCAN RADU-STEFAN</t>
  </si>
  <si>
    <t>COMUNA VALEA MOLDOVEI</t>
  </si>
  <si>
    <t>CEF VALEA MOLDOVEI  COMUNA VALEA MOLDOVEI</t>
  </si>
  <si>
    <t>NISTOR GHEORGHE</t>
  </si>
  <si>
    <t>CEF ZEMES NISTOR GHEORGHE</t>
  </si>
  <si>
    <t>PINTILIE DANIEL</t>
  </si>
  <si>
    <t>CEF PALTINOASA PINTILIE DANIEL</t>
  </si>
  <si>
    <t>RARES SCOALA PETRU</t>
  </si>
  <si>
    <t>CEF HARLAU RARES SCOALA PETRU</t>
  </si>
  <si>
    <t>CEF SATU NOU  COMUNA URECHESTI</t>
  </si>
  <si>
    <t>CIOTLOS SEVASTEL</t>
  </si>
  <si>
    <t>CEF COMANESTI CIOTLOS SEVASTEL</t>
  </si>
  <si>
    <t>ANGHEL VASILE</t>
  </si>
  <si>
    <t>CEF REDIU ANGHEL VASILE</t>
  </si>
  <si>
    <t>DURNIA VLADUT GEORGE</t>
  </si>
  <si>
    <t>CEF BOTOSANI DURNIA VLADUT GEORGE</t>
  </si>
  <si>
    <t>COPCEA GHEORGHE</t>
  </si>
  <si>
    <t>CEF BOURENI  COPCEA GHEORGHE</t>
  </si>
  <si>
    <t>SC PRACTIC-COMERT-STRUGARU SRL</t>
  </si>
  <si>
    <t>CEF DARABANI  SC PRACTIC-COMERT-STRUGARU SRL</t>
  </si>
  <si>
    <t>SC TREI BRUTARI S.A</t>
  </si>
  <si>
    <t>CEF IASI SC TREI BRUTARI S.A</t>
  </si>
  <si>
    <t>PALADE IONEL</t>
  </si>
  <si>
    <t>CEF MARASTI PALADE IONEL</t>
  </si>
  <si>
    <t>ICHIM NECULAI</t>
  </si>
  <si>
    <t>CEF TOTOESTI ICHIM NECULAI</t>
  </si>
  <si>
    <t>TRIFAN GHEORGHE</t>
  </si>
  <si>
    <t>CEF RÂNCENI TRIFAN GHEORGHE</t>
  </si>
  <si>
    <t>CEF BUDAI ORAS PODU ILOAIEI</t>
  </si>
  <si>
    <t>SC MALINUL SRL</t>
  </si>
  <si>
    <t>CEF MALINI  SC MALINUL SRL</t>
  </si>
  <si>
    <t>AIONESE VASILE-FANEL</t>
  </si>
  <si>
    <t>CEF TODIRESTI AIONESE VASILE-FANEL</t>
  </si>
  <si>
    <t>SC POMICULTURA IND SRL</t>
  </si>
  <si>
    <t>CEF PROBOTA SC POMICULTURA IND SRL</t>
  </si>
  <si>
    <t>CONSTANDACHE PETRU CIPRIAN</t>
  </si>
  <si>
    <t>CEF VALEA ADANCA CONSTANDACHE PETRU CIPRIAN</t>
  </si>
  <si>
    <t>COMUNA DRAGOMIRESTI (VS)</t>
  </si>
  <si>
    <t>CEF DRAGOMIRESTI COMUNA DRAGOMIRESTI (VS)</t>
  </si>
  <si>
    <t>CEF BABUTA COMUNA DRAGOMIRESTI</t>
  </si>
  <si>
    <t>DANILA BOGDAN PAVEL</t>
  </si>
  <si>
    <t>CEF BREAZU DANILA BOGDAN PAVEL</t>
  </si>
  <si>
    <t>MUNTEANU ANCUTA MIHAELA</t>
  </si>
  <si>
    <t>CEF CHICEREA MUNTEANU ANCUTA MIHAELA</t>
  </si>
  <si>
    <t>SC EMA NEAMTU SRL</t>
  </si>
  <si>
    <t>CEF ANDRIESENI SC EMA NEAMTU SRL</t>
  </si>
  <si>
    <t>SPOIALA CORNELIU</t>
  </si>
  <si>
    <t>CEF LUNCUSOARA SPOIALA CORNELIU</t>
  </si>
  <si>
    <t>SC INTERAGROALIMENT SRL</t>
  </si>
  <si>
    <t>CEF ORBENI SC INTERAGROALIMENT SRL</t>
  </si>
  <si>
    <t>ANHELIUC GELU</t>
  </si>
  <si>
    <t>CEF SERBAUTI ANHELIUC GELU</t>
  </si>
  <si>
    <t>DRAGOI DORIN OCTAVIAN</t>
  </si>
  <si>
    <t>CEF ONESTI DRAGOI DORIN OCTAVIAN</t>
  </si>
  <si>
    <t>ALBU MATEI-MARIUS</t>
  </si>
  <si>
    <t>CEF POIENI-SOLCA ALBU MATEI-MARIUS</t>
  </si>
  <si>
    <t>PAROHIA ROMANO-CATOLICA</t>
  </si>
  <si>
    <t>CEF GHERAESTI PAROHIA ROMANO-CATOLICA</t>
  </si>
  <si>
    <t>COMUNA BICAZ CHEI</t>
  </si>
  <si>
    <t>CEF BICAZ-CHEI COMUNA BICAZ CHEI</t>
  </si>
  <si>
    <t>SC ITAL STYL SRL</t>
  </si>
  <si>
    <t>CEF VOLOVAT SC ITAL STYL SRL</t>
  </si>
  <si>
    <t>COMUNA SANDULENI</t>
  </si>
  <si>
    <t>CEF SANDULENI COMUNA SANDULENI</t>
  </si>
  <si>
    <t>SCOALA GIMNAZIALA NR.1 RAUSENI</t>
  </si>
  <si>
    <t>CEF RAUSENI SCOALA GIMNAZIALA NR.1 RAUSENI</t>
  </si>
  <si>
    <t>SC AMA RD GROUPE SRL</t>
  </si>
  <si>
    <t>CEF BRATULENI SC AMA RD GROUPE SRL</t>
  </si>
  <si>
    <t>CONSTANTIN VIRGINIA CARMEN</t>
  </si>
  <si>
    <t>CEF BACAU CONSTANTIN VIRGINIA CARMEN</t>
  </si>
  <si>
    <t>DAVID CONSTANTIN</t>
  </si>
  <si>
    <t>CEF TISAUTI  DAVID CONSTANTIN</t>
  </si>
  <si>
    <t>SC AUTOSERVICE SRL</t>
  </si>
  <si>
    <t>CEF BULAI SC AUTOSERVICE SRL</t>
  </si>
  <si>
    <t>CEF OBÂRSIA COMUNA IZVORU BERHECIULUI</t>
  </si>
  <si>
    <t>LIGA ISLAMICA SI CULTURALA</t>
  </si>
  <si>
    <t>CEF IASI LIGA ISLAMICA SI CULTURALA</t>
  </si>
  <si>
    <t>STAVARACHI CONSTANTIN RAUL</t>
  </si>
  <si>
    <t>CEF POPRICANI STAVARACHI CONSTANTIN RAUL</t>
  </si>
  <si>
    <t>DUMITRIU GEORGE-VLAD</t>
  </si>
  <si>
    <t>CEF VISAN DUMITRIU GEORGE-VLAD</t>
  </si>
  <si>
    <t>MUHA MIHAI BOGDAN</t>
  </si>
  <si>
    <t>CEF MIROSLAVA MUHA MIHAI BOGDAN</t>
  </si>
  <si>
    <t>NEDESCA DARIUS-CATALIN</t>
  </si>
  <si>
    <t>CEF REDIU NR. 63 NEDESCA DARIUS-CATALIN</t>
  </si>
  <si>
    <t>TULPAN OLIMPIU ADRIAN</t>
  </si>
  <si>
    <t>CEF BACAU TULPAN OLIMPIU ADRIAN</t>
  </si>
  <si>
    <t>SC WOODGRAD SRL</t>
  </si>
  <si>
    <t>CEF MAGIRESTI SC WOODGRAD SRL</t>
  </si>
  <si>
    <t>MACARE OTILIA</t>
  </si>
  <si>
    <t>CEF SCOPOSENI  MACARE OTILIA</t>
  </si>
  <si>
    <t>IACOB COSMIN-VLADUT</t>
  </si>
  <si>
    <t>CEF VALEA URSULUI IACOB COSMIN-VLADUT</t>
  </si>
  <si>
    <t>CEF VASLUI MUNTEANU VASILE</t>
  </si>
  <si>
    <t>SC CONSTRUCTII MONTAJ AG SRL</t>
  </si>
  <si>
    <t>CEF FRASIN  SC CONSTRUCTII MONTAJ AG SRL</t>
  </si>
  <si>
    <t>APOSTU ION</t>
  </si>
  <si>
    <t>CEF BREAZU APOSTU ION</t>
  </si>
  <si>
    <t>POPA CIPRIAN-FLORIN</t>
  </si>
  <si>
    <t>CEF VALEA LUPULUI POPA CIPRIAN-FLORIN</t>
  </si>
  <si>
    <t>FLORIEA FLORIN</t>
  </si>
  <si>
    <t>CEF MIROSLAVA FLORIEA FLORIN</t>
  </si>
  <si>
    <t>DARABA DAN</t>
  </si>
  <si>
    <t>CEF BOROSOAIA DARABA DAN</t>
  </si>
  <si>
    <t>ORASUL SAVENI</t>
  </si>
  <si>
    <t>CEF SAVENI  ORASUL SAVENI</t>
  </si>
  <si>
    <t>CEF SLOBOZIA NOUA COMUNA STANISESTI</t>
  </si>
  <si>
    <t>AEVOAE MARIANA</t>
  </si>
  <si>
    <t>CEF IASI AEVOAE MARIANA</t>
  </si>
  <si>
    <t>ALBERT PETREA</t>
  </si>
  <si>
    <t>CEF CHICEREA ALBERT PETREA</t>
  </si>
  <si>
    <t>NEAGU NICOLAE</t>
  </si>
  <si>
    <t>CEF BRATULENI NEAGU NICOLAE</t>
  </si>
  <si>
    <t>COMUNA BODESTI</t>
  </si>
  <si>
    <t>CEF BODESTI COMUNA BODESTI</t>
  </si>
  <si>
    <t>MANTEA DANIEL</t>
  </si>
  <si>
    <t>CEF REDIU MANTEA DANIEL</t>
  </si>
  <si>
    <t>IORGA NICOLAE</t>
  </si>
  <si>
    <t>CEF IASI IORGA NICOLAE</t>
  </si>
  <si>
    <t>BUCEVSCHI OLVIAN-CONSTANTIN</t>
  </si>
  <si>
    <t>CEF FRATAUTII NOI BUCEVSCHI OLVIAN-CONSTANTIN</t>
  </si>
  <si>
    <t>DRUTA CONSTANTIN</t>
  </si>
  <si>
    <t>CEF SLOBOZIA NR.22 DRUTA CONSTANTIN</t>
  </si>
  <si>
    <t>POPA CONSTANTIN</t>
  </si>
  <si>
    <t>CEF MOINESTI POPA CONSTANTIN</t>
  </si>
  <si>
    <t>CEF VAMA COMUNA VAMA</t>
  </si>
  <si>
    <t>SCOALA GIMNAZIALA IORGU G TOMA VAMA</t>
  </si>
  <si>
    <t>CEF PRISACA DORNEI SCOALA GIMNAZIALA IORGU G TOMA VAMA</t>
  </si>
  <si>
    <t>CEF STRÂMTURA SCOALA GIMNAZIALA IORGU G TOMA VAMA</t>
  </si>
  <si>
    <t>CEF MOLID SCOALA GIMNAZIALA IORGU G TOMA VAMA</t>
  </si>
  <si>
    <t>CEF VAMA SCOALA GIMNAZIALA IORGU G TOMA VAMA</t>
  </si>
  <si>
    <t>BODOAGA VASILE DANIEL</t>
  </si>
  <si>
    <t>CEF HOLT BODOAGA VASILE DANIEL</t>
  </si>
  <si>
    <t>COSERARU NICOLAE</t>
  </si>
  <si>
    <t>CEF COMANESTI COSERARU NICOLAE</t>
  </si>
  <si>
    <t>DOGAR ROMICA-ARCADIE</t>
  </si>
  <si>
    <t>CEF BACAU DOGAR ROMICA-ARCADIE</t>
  </si>
  <si>
    <t>ANASTASIEI MIHAI OVIDIU</t>
  </si>
  <si>
    <t>CEF MÂNDRESTI  ANASTASIEI MIHAI OVIDIU</t>
  </si>
  <si>
    <t>COMUNA IVANESTI</t>
  </si>
  <si>
    <t>CEF IVANESTI COMUNA IVANESTI</t>
  </si>
  <si>
    <t>LEAHU GABRIELA</t>
  </si>
  <si>
    <t>CEF IASI LEAHU GABRIELA</t>
  </si>
  <si>
    <t>SCOALA GIMNAZIALA IONEL MIRON</t>
  </si>
  <si>
    <t>CEF URSOAIA SCOALA GIMNAZIALA IONEL MIRON</t>
  </si>
  <si>
    <t>CEF IVANESTI SCOALA GIMNAZIALA IONEL MIRON</t>
  </si>
  <si>
    <t>STRATULAT ION</t>
  </si>
  <si>
    <t>CEF MAGURA STRATULAT ION</t>
  </si>
  <si>
    <t>VIZITEU SILVIU</t>
  </si>
  <si>
    <t>CEF ALBESTI VIZITEU SILVIU</t>
  </si>
  <si>
    <t>PETROI DAN-GHEORGHITA</t>
  </si>
  <si>
    <t>CEF HLINCEA PETROI DAN-GHEORGHITA</t>
  </si>
  <si>
    <t>GRASU NECULAI</t>
  </si>
  <si>
    <t>CEF RAIU GRASU NECULAI</t>
  </si>
  <si>
    <t>DASCHEVICI ADRIAN-NICOLAE</t>
  </si>
  <si>
    <t>CEF VAMA DASCHEVICI ADRIAN-NICOLAE</t>
  </si>
  <si>
    <t>SC AGROEXPORT SRL</t>
  </si>
  <si>
    <t>CEF GRIVITA SC AGROEXPORT SRL</t>
  </si>
  <si>
    <t>CHIRTES ADRIAN</t>
  </si>
  <si>
    <t>CEF BACAU CHIRTES ADRIAN</t>
  </si>
  <si>
    <t>BUDEANU PETRICA</t>
  </si>
  <si>
    <t>CEF CRIHAN BUDEANU PETRICA</t>
  </si>
  <si>
    <t>PASCUT DUMITRU</t>
  </si>
  <si>
    <t>CEF SFANTU ILIE PASCUT DUMITRU</t>
  </si>
  <si>
    <t>POSTOLACHE MIRCEA ANDREI</t>
  </si>
  <si>
    <t>CEF SOROGARI POSTOLACHE MIRCEA ANDREI</t>
  </si>
  <si>
    <t>CEF GHEORGHE DOJA SC SUINPROD SIRET SRL</t>
  </si>
  <si>
    <t>CIRCU ALEXANDRU</t>
  </si>
  <si>
    <t>CEF RADAUTI  CIRCU ALEXANDRU</t>
  </si>
  <si>
    <t>COLIBABA ROBERT-SAMUEL</t>
  </si>
  <si>
    <t>CEF SUCEAVA  COLIBABA ROBERT-SAMUEL</t>
  </si>
  <si>
    <t>PASCAL SONIA</t>
  </si>
  <si>
    <t>CEF HUSI PASCAL SONIA</t>
  </si>
  <si>
    <t>VOICU VASILE</t>
  </si>
  <si>
    <t>CEF TRIFESTI VOICU VASILE</t>
  </si>
  <si>
    <t>BALTA MIHAI</t>
  </si>
  <si>
    <t>CEF COPALAU BALTA MIHAI</t>
  </si>
  <si>
    <t>BLEOJU ALIN COSTICA</t>
  </si>
  <si>
    <t>CEF BARLAD BLEOJU ALIN COSTICA</t>
  </si>
  <si>
    <t>CARPUSOR VASILE</t>
  </si>
  <si>
    <t>CEF CRISTESTI CARPUSOR VASILE</t>
  </si>
  <si>
    <t>CEF VALEA LUPULUI SC DIGI ROMANIA SA</t>
  </si>
  <si>
    <t>SCARLAT SILVIU-LAURENTIU</t>
  </si>
  <si>
    <t>CEF FANTANELE SCARLAT SILVIU-LAURENTIU</t>
  </si>
  <si>
    <t>PASCARU VASILE-IULIAN</t>
  </si>
  <si>
    <t>CEF ROZNOV PASCARU VASILE-IULIAN</t>
  </si>
  <si>
    <t>SC NECTARIO FOOD SRL</t>
  </si>
  <si>
    <t>CEF CUMPARATURA  SC NECTARIO FOOD SRL</t>
  </si>
  <si>
    <t>PASAT OVIDIU LUCIAN</t>
  </si>
  <si>
    <t>CEF SUCEAVA  PASAT OVIDIU LUCIAN</t>
  </si>
  <si>
    <t>NEGURA CIPRIAN</t>
  </si>
  <si>
    <t>CEF LUNCA CETATUII NEGURA CIPRIAN</t>
  </si>
  <si>
    <t>FILIP IOANA-DELIA</t>
  </si>
  <si>
    <t>CEF ALEXANDRU CEL BUN  FILIP IOANA-DELIA</t>
  </si>
  <si>
    <t>GHERAESTI</t>
  </si>
  <si>
    <t>VICOV 110/20</t>
  </si>
  <si>
    <t>FRASIN 110/20</t>
  </si>
  <si>
    <t>CARBONIFERA</t>
  </si>
  <si>
    <t>GHER</t>
  </si>
  <si>
    <t>DELNITA</t>
  </si>
  <si>
    <t>RULMENTUL 110/20</t>
  </si>
  <si>
    <t>N.B.G. SMART&amp;SPECIAL CONSTRUCTIONS S.R.L .</t>
  </si>
  <si>
    <t>MICUL FERMIER GRIFARM SRL</t>
  </si>
  <si>
    <t>ANDY-COSMIN DAVID</t>
  </si>
  <si>
    <t>AVIFARMS POULTRY SRL</t>
  </si>
  <si>
    <t>Ferma Mihailesti + CEF - ANEXA 4</t>
  </si>
  <si>
    <t>COMUNA HOTARELE</t>
  </si>
  <si>
    <t>MIVAL SRL</t>
  </si>
  <si>
    <t>CRISTIAN-VALENTIN ROSU</t>
  </si>
  <si>
    <t>COLT ELENA</t>
  </si>
  <si>
    <t>BEST FOODS PRODUCTIONS SRL</t>
  </si>
  <si>
    <t>IMOBIL + CEF PROSUMATOR ANEXA 1</t>
  </si>
  <si>
    <t>VALENTIN-MIHAI NEAGU</t>
  </si>
  <si>
    <t>CIRCIUMARU IULIAN</t>
  </si>
  <si>
    <t>MARES LUMINITA</t>
  </si>
  <si>
    <t>C.M.D.T.A.M.P. BUC.</t>
  </si>
  <si>
    <t>AGRO TRUST INTERNATIONAL S.R.L.</t>
  </si>
  <si>
    <t>BOMBONIERA SRL</t>
  </si>
  <si>
    <t>IMOBIL+CEF - ANEXA 4</t>
  </si>
  <si>
    <t>RULOURI DE GAZON S.R.L.</t>
  </si>
  <si>
    <t>MERATHOS S.R.L.</t>
  </si>
  <si>
    <t>TANDARICA VIOREL-MARIAN</t>
  </si>
  <si>
    <t>GREEN NEW ENERGY GANEASA SRL</t>
  </si>
  <si>
    <t>CEF + IS GANEASA</t>
  </si>
  <si>
    <t>LEROY MERLIN ROMANIA SRL</t>
  </si>
  <si>
    <t>CEF - FARA EVACUARE</t>
  </si>
  <si>
    <t>Nicolae Rosu</t>
  </si>
  <si>
    <t>PAN EXPRESS SERVICE S.R.L</t>
  </si>
  <si>
    <t>PANION PROD COM</t>
  </si>
  <si>
    <t>SWIFT GRUIU SOLAR PARK SRL</t>
  </si>
  <si>
    <t>CEF + IS</t>
  </si>
  <si>
    <t>ROSU ILIE</t>
  </si>
  <si>
    <t>SECTORUL 5 AL MUNICIPIULUI BUCURESTI</t>
  </si>
  <si>
    <t>GRADINITA 268+CEF+Anexa 4</t>
  </si>
  <si>
    <t>COMUNA ZARAND</t>
  </si>
  <si>
    <t>Statie incarcat autovehicule electrice + C.E.F.</t>
  </si>
  <si>
    <t>ION MIHART</t>
  </si>
  <si>
    <t>Ferma Periam</t>
  </si>
  <si>
    <t>WIND POWER ENERGY S.R.L.</t>
  </si>
  <si>
    <t>SISTEM DE STOCARE ENERGIE ELECTRICA - PETRILA 1</t>
  </si>
  <si>
    <t>COMUNA BOLDUR</t>
  </si>
  <si>
    <t>Realizare CEF cu racord la RED pt. consum propriu</t>
  </si>
  <si>
    <t>INSTITUTUL NATIONAL DE CERCETARE-DEZVOLTARE IN SUDURA SI INCERCARI DE MATERIALE - ISIM TIMISOARA</t>
  </si>
  <si>
    <t>Fabrica Nutreturi</t>
  </si>
  <si>
    <t>RAUL CHRISTIAN KAPUSI</t>
  </si>
  <si>
    <t>Ferma Ciacova</t>
  </si>
  <si>
    <t>SDC OMV Torontal</t>
  </si>
  <si>
    <t>ORAS CURTICI</t>
  </si>
  <si>
    <t>Casa de Cultura + Prosumator</t>
  </si>
  <si>
    <t>CORNELIA-FLORINA STEFAN</t>
  </si>
  <si>
    <t>Spor de putere Prosumator</t>
  </si>
  <si>
    <t>COMUNA DALBOSET</t>
  </si>
  <si>
    <t>SC ROM ADRIA PREST CONSTRUCT SRL</t>
  </si>
  <si>
    <t>ROM ADRIA</t>
  </si>
  <si>
    <t>IOVU MIHUT</t>
  </si>
  <si>
    <t>Locuinta-Spor de putere</t>
  </si>
  <si>
    <t>ORASUL URICANI</t>
  </si>
  <si>
    <t>Construire Parc Fotovoltaic Fonduri Europene</t>
  </si>
  <si>
    <t>Primarie SVSU + Prosumator</t>
  </si>
  <si>
    <t>COMUNA GHILAD</t>
  </si>
  <si>
    <t>Ferma Gataia</t>
  </si>
  <si>
    <t>Ferma Gataia 2</t>
  </si>
  <si>
    <t>Ferma Bulgarus</t>
  </si>
  <si>
    <t>SOLARIS PARK ONE S.R.L.</t>
  </si>
  <si>
    <t>Actualizare ATR - nr. 11348543/ 13.07.2023</t>
  </si>
  <si>
    <t>Ferma Birda</t>
  </si>
  <si>
    <t>RADU FILIP COVASALA</t>
  </si>
  <si>
    <t>Casa familiara Covasala Radu</t>
  </si>
  <si>
    <t>Primarie Sediu + Prosumator</t>
  </si>
  <si>
    <t>LICEUL TEHNOLOGIC"ION CREANGA"</t>
  </si>
  <si>
    <t>Scoala Gimnaziala nr.2 + Prosumator</t>
  </si>
  <si>
    <t>Scoala Generala I-IV +Prosumator</t>
  </si>
  <si>
    <t>Liceul Tehnologic + Prosumator</t>
  </si>
  <si>
    <t>CAT SOLAR PARC 1 SRL</t>
  </si>
  <si>
    <t>CEF Cat Solar Parc 1</t>
  </si>
  <si>
    <t>SC AGRICOLA UTVINIS SRL</t>
  </si>
  <si>
    <t>Ferma Zootehnica + Prosumator</t>
  </si>
  <si>
    <t>Piata Agroalimentara + Prosumator</t>
  </si>
  <si>
    <t>GRADINITA CU PROGRAM PRELUNGIT GRADINITA VESELIEI CURTICI</t>
  </si>
  <si>
    <t>Gradinita Veseliei + Prosumator</t>
  </si>
  <si>
    <t>MIHAI PETRUT</t>
  </si>
  <si>
    <t>COMUNA CRICIOVA</t>
  </si>
  <si>
    <t>Primarie Birou Agricol + Prosumator</t>
  </si>
  <si>
    <t>ADMINISTRATIA ROMANA A SERVICIILOR DE TRAFIC AERIAN ROMATSA RA</t>
  </si>
  <si>
    <t>Sistem de panouri fotovoltaice pentru consum propriu ReGEN AR</t>
  </si>
  <si>
    <t>CAT SOLAR PARC 3 SRL</t>
  </si>
  <si>
    <t>CEF Cat Solar Parc 3</t>
  </si>
  <si>
    <t>COMUNA MARGA</t>
  </si>
  <si>
    <t>INFIINTARE PARC FOTOVOLTAIC IN COMUNA MARGA, JUDETUL CARAS SEVERIN</t>
  </si>
  <si>
    <t>IOAN-CONSTANTIN RATA</t>
  </si>
  <si>
    <t>locuinta afm</t>
  </si>
  <si>
    <t>Centrul de ingrijire de zi pentru copii + Prosumator</t>
  </si>
  <si>
    <t>PORTA KMI ROMANIA SRL</t>
  </si>
  <si>
    <t>Realizarea capacitatii de producere a energiei electrice din surse solare in cadrul SC Porta KMI Romania</t>
  </si>
  <si>
    <t>CORNEL DORU GLIGOR</t>
  </si>
  <si>
    <t>Imobil com. Livada, nr. 305, jud. Arad</t>
  </si>
  <si>
    <t>RADIAN HOTARAS</t>
  </si>
  <si>
    <t>Prosumator Hotaras Radian</t>
  </si>
  <si>
    <t>SAPLACAN SORIN GHEORGHE</t>
  </si>
  <si>
    <t>AGRO MINERAL RWS S.R.L</t>
  </si>
  <si>
    <t>ALIVE CAPITAL S.A.</t>
  </si>
  <si>
    <t>INFIINTARE SI RACORDARE LA RETEA CEF FRUMUSENI 2</t>
  </si>
  <si>
    <t>Alimentare cu ee Hala, statii incarcare, sistem fotovoltaic</t>
  </si>
  <si>
    <t>SC PRODAGRO VEST SRL</t>
  </si>
  <si>
    <t>COMUNA GOTTLOB</t>
  </si>
  <si>
    <t>REALIZARE INST ALA TIE PENTRU PRODUCTIE SI DEPOZIT AREA ENERGIEI ELECTRICE CU PANOURI FOTOVOLTAICE, IN COMUNA GOTTLOB, JUDETUL TIMIS , instalare statie incarcare auto</t>
  </si>
  <si>
    <t>Construire parc fotovoltaic nr 1, imprejmuire incinta si racord la SEN (CEF+IS)</t>
  </si>
  <si>
    <t>MUNICIPIUL ORASTIE</t>
  </si>
  <si>
    <t>CEF+ statie incarcare auto</t>
  </si>
  <si>
    <t>SC AMETRAS SERVICE SRL</t>
  </si>
  <si>
    <t>BIROURI SI CENTRALA ELECTRICA FOTOVOLTAICA - PROSUMATOR</t>
  </si>
  <si>
    <t>SUCIU DORINA</t>
  </si>
  <si>
    <t>Prosumator Suciu Dorina</t>
  </si>
  <si>
    <t>STH RECYCLING HD SRL</t>
  </si>
  <si>
    <t>Unitate Industriala de recuperarea materialelor reciclabile sortate</t>
  </si>
  <si>
    <t>BRETEA SOLAR SRL</t>
  </si>
  <si>
    <t>Construire parc fotovoltaic, imprejmuire incinta si racord la SEN (CEF+IS)</t>
  </si>
  <si>
    <t>ORAS SEBIS</t>
  </si>
  <si>
    <t>Centrala electrica fotovoltaica și statie de reincarcare auto</t>
  </si>
  <si>
    <t>AFI ARAD</t>
  </si>
  <si>
    <t>Centru comercial+CEF fara injectie in retea</t>
  </si>
  <si>
    <t>IANCUTA CORNEL-EMANUEL</t>
  </si>
  <si>
    <t>SWEET GOLD S.R.L.</t>
  </si>
  <si>
    <t>SPOR PUTERE SWEET GOLD SRL</t>
  </si>
  <si>
    <t>SC SUNPETER ENERGY SRL</t>
  </si>
  <si>
    <t>Sediu firma</t>
  </si>
  <si>
    <t>COMUNA BANITA</t>
  </si>
  <si>
    <t>Realizare capacitate de producere a energiei electrice din sursă regenerabilă solară</t>
  </si>
  <si>
    <t>LOCUINTA</t>
  </si>
  <si>
    <t>SEDIU ISU + PROSUMATOR</t>
  </si>
  <si>
    <t>ILIE DIANA-CAMELIA</t>
  </si>
  <si>
    <t>SELGROS CASH &amp; CARRY SRL</t>
  </si>
  <si>
    <t>CENTRALA FOTOVOLTAICA SELGROS AGIGEA - fara evacuare</t>
  </si>
  <si>
    <t>UNITATEA MILITARA 0256</t>
  </si>
  <si>
    <t>Sediu Jandarmerie + CEF / ANEXA 4</t>
  </si>
  <si>
    <t>SC DIALEX CANADA SRL</t>
  </si>
  <si>
    <t>FERMA+CEF-ANEXA 4</t>
  </si>
  <si>
    <t>CENTRALA FOTOVOLTAICA SELGROS CONSTANTA NORD</t>
  </si>
  <si>
    <t>Pavel Gheorghe</t>
  </si>
  <si>
    <t>VASILE IOANA</t>
  </si>
  <si>
    <t>ANAMARIA SARBU</t>
  </si>
  <si>
    <t>CARES EMSI SRL</t>
  </si>
  <si>
    <t>Spor de putere +Anexa 1</t>
  </si>
  <si>
    <t>COMUNA SARAIU</t>
  </si>
  <si>
    <t>INFIINTARE PARC FOTOVOLTAIC PENTRU CONSUMUL PROPRIU AL UAT SARAIU / ANEXA 4</t>
  </si>
  <si>
    <t>COSMAN MARIANA</t>
  </si>
  <si>
    <t>TINMAR ENERGY SA</t>
  </si>
  <si>
    <t>CEF + IS - MODELU</t>
  </si>
  <si>
    <t>COMUNA MOVILITA</t>
  </si>
  <si>
    <t>CONSTRUIRE CENTRALA ELECTRICA FOTOVOLTAICA/ ANEXA 4</t>
  </si>
  <si>
    <t>MARIA TRADING S.R.L.</t>
  </si>
  <si>
    <t>ABATOR MIXT + CEF 994,5kW (Autoconsum) + Sistem stocare 225,8kwh - fara evacuare</t>
  </si>
  <si>
    <t>BOGDAN OFITERU</t>
  </si>
  <si>
    <t>DARIA MICROMARKET S.R.L.</t>
  </si>
  <si>
    <t>Spatiu comercial + CEF/Anexa 1</t>
  </si>
  <si>
    <t>CIUCEANU VALENTIN</t>
  </si>
  <si>
    <t>Locuinta+CEF/ANEXA 1</t>
  </si>
  <si>
    <t>ION OLARET</t>
  </si>
  <si>
    <t>MUNICIPIUL CONSTANTA</t>
  </si>
  <si>
    <t>INSTALAREA DE NOI CAPACIT??I DE PRODUCERE A ENERGIEI ELECTRICE DIN SURSE SOLARE - ZONA 3</t>
  </si>
  <si>
    <t>PROFIRE VET SRL</t>
  </si>
  <si>
    <t>Cabinet medical + CEF / Anexa 1</t>
  </si>
  <si>
    <t>PILIS SRL</t>
  </si>
  <si>
    <t>Anexa 4+CEF</t>
  </si>
  <si>
    <t>SERVICIUL PUBLIC DEALIMENTARE CU APA SIDE CANALIZARE MODELU</t>
  </si>
  <si>
    <t>CONSTRUIRE CENTRALA ELECTRICA FOTOVOLTAICA IN COMUNA MODELU JUDETUL CALARASI + STATIE EPURARE+CEF/Anexa4</t>
  </si>
  <si>
    <t>ENERGY TECH ENTERA SRL</t>
  </si>
  <si>
    <t>CEF+ Instalatie de stocare - 6MW/12,096 MWh</t>
  </si>
  <si>
    <t>COMUNA CUMPANA</t>
  </si>
  <si>
    <t>CEF-COMUNA CUMPANA</t>
  </si>
  <si>
    <t>ORASUL LEHLIU-GARA</t>
  </si>
  <si>
    <t>CENTRALA ELECTRICA FOTOVOLTAICA / ANEXA 4</t>
  </si>
  <si>
    <t>SC NOVALACT SRL</t>
  </si>
  <si>
    <t>CEF 100 kW AFIR / Anexa 4</t>
  </si>
  <si>
    <t>ZAMFIRA I.DANIEL DORU-CABINET MEDICAL MEDICINA DE FAMILIE</t>
  </si>
  <si>
    <t>CABINET MEDICAL+CEF-ANEXA 1</t>
  </si>
  <si>
    <t>COMUNA CIULNITA</t>
  </si>
  <si>
    <t>CEF + Statii incarcare Anexa 4</t>
  </si>
  <si>
    <t>MISTRAL GRUP S.R.L.</t>
  </si>
  <si>
    <t>GROZE BOGDANA-FLORICICA</t>
  </si>
  <si>
    <t>C.S.D. SRL</t>
  </si>
  <si>
    <t>CLADIRE BIROURI + CEF/ ANEXA 1</t>
  </si>
  <si>
    <t>PUSCUTA DANIELA</t>
  </si>
  <si>
    <t>camere de inchiriat+CEF-Anexa 1</t>
  </si>
  <si>
    <t>ECO FRUCT SULTANA S.R.L.</t>
  </si>
  <si>
    <t>SULTANA + CEF / ANEXA 4</t>
  </si>
  <si>
    <t>PALACE HOTEL &amp; RESORT SRL</t>
  </si>
  <si>
    <t>Camera frigorifica Sulina SC Palace Hotel&amp;Resort+ CEF/ ANEXA1</t>
  </si>
  <si>
    <t>INSTALAREA DE NOI CAPACIT??I DE PRODUCERE A ENERGIEI ELECTRICE DIN SURSE SOLARE - ZONA 1</t>
  </si>
  <si>
    <t>INSTALAREA DE NOI CAPACIT??I DE PRODUCERE A ENERGIEI ELECTRICE DIN SURSE SOLARE - ZONA 2</t>
  </si>
  <si>
    <t>PRIME MULTI POWER SRL</t>
  </si>
  <si>
    <t>CEF Prime Multi Power</t>
  </si>
  <si>
    <t>Centrala Electrica Fotovoltaica Blue 1</t>
  </si>
  <si>
    <t>Racordarea la RED a instalatiei de producere CEF 398,13kW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300/ 5A, de masurare a energiei electrice produse de centrala , inclusiv sistemul de comunicatie aferent acestui contor.Blocul de masura pentru contorul de masurare a energiei electrice produse se va monta de firma executanta, pe cheltuiala beneficiarului.Instala?iile de racordare ?i utilizare vor fi conforme cu normele OD ?i se va prevedea integrare în SCADA OD a m?surilor de putere activ? produs?, tensiunea în punctul de delimitare cu OD, pozi?ie DG/DI. În cazul în care nu se integreaz? m?surile ?i pozi?iile echipamentelor DG/DI în SCADA OD, se va prevedea comunica?ie ?i interfa?? logic? pentru reducerea injec?iei de putere activa pân? la 0 kW într- un timp de maximum cinci secunde de la recep?ionarea comenzii la nivelul portului invertorului. Alimentarea cu energie electrica a noului obiectiv se realizeaza printr-un PC (PTAB) de tip unificat amplasat pe domeniul privat cu acces din domeniul public, echipat cu transformator care sa asigure consumul solicitat, 20/0,4 kV, racordat in sistem intrare-iesire intre PTAB 1517 (S1829) si PTAB 1225 (S2070) la L 20 kV TAROM prin cablu tip 3*1*185 mmp, L= 45m. Lucrari pe tarif de racordare: Racord MT : Se va prelua cablul LES 20 kV TAROM in aval de PTAB 1225 ce reprezinta plecarea catre PTAB-ul 1517 si se va poza in PC-ul proiectat. Din PC-ul proiectat se va pleca prin cablu de medie tensiune tripolar cu elice vizibila pentru pozare subterana 3*1*185 mmp, conform DC 4385/2 RO, L= 45m, montat in canalizatie de tip A ? L= 35m (sapatura pamant- L= 30m; asfalt- L= 5m), introdus in tub de protectie pliabil cu Ø 160 mmp conform DC 4247 RO pana la PTAB 1225 pentru realizarea continuitatii distributiei. Racordul MT se va amplasa pe domeniul public iar PC-ul pe domeniul privat cu acces din domeniul public. PC (PTAB)-ul va fi format din doua compartimente separate,varianta simplificata si Norma Tehnica OD: un compartiment OD si un 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</si>
  <si>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26218478</t>
  </si>
  <si>
    <t>A20 IRIGATII-UZUNU GR</t>
  </si>
  <si>
    <t>In prezent clientul este racordat in L 20 kV Irigatii printr-o celula de linie MT DY803 montata in PC 2132. Instalatie utilizator: cablu subteran DC4385 3*1*185 mmp,L=890 m, stalp 12G echipat cu separator vertical, descarcatori, Ol-Al 50 mmp L=10m, stalp 10G, transformator 20/0,4 kV, 160 kVA, coloana de joasa tensiune cu cablu tetrapolar 3*150+95N mmp, cutie din rasina sintetica pentru post de transformare montata pe stalp echipata cu intrerupator de 250 A, cablu tetrapolar 3*150+95N mmp L=20 m. Masura energiei electrice se realizeaza printr-un contor electronic seria in montaj semidirect montat in cutie de exterior din rasina sintetica DS4558RO echipata cu un complex de transformatoare de curent de j.t., conf.DMI 031055RO, pentru grupuri de masura in montaj semidirect TC 300/5A, amplasat pe soclu de beton, pe domeniul public la limita de proprietate. GPS 44.128274, 25.982173 ATR existent 18210297 /2023. Pentru asigurare spor putere soicitat se vor utiliza instalatiile existente, iar contorul se va programa pentru masurarea energiei electrice absorbite/evacuate din/in retea cu dublu sens pe instalatia de alimentare din reteaua operatorului de distributie. Conform ordin 87/2014 ,art 8, ali. 3 In situatia aprobarii pentru un loc de consum , a unui spor de putere mai mic sau egal cu 50% din puterea deja aprobata pentru locul de consum respectiv, lucrarile de modificare a instalatiei de recordare , detinuta de operatorul de retea, se realizeaza pe cheltuiala acestuia. Necesar inlocuire celula linie MT DY803 cu celula linie DY800/116 cu intrerupator, terminate smart GSCC012 si RGDMI. Se recomanda inlocuirea trafo existent cu unul nou 250 kVA pe cheltuiala beneficiarului. Necoincidenta intre punctul de delimitare si punctul de masura, implica aplicarea de corectii de pierderi: cablu MT 3*1*185mmp L=892m, trafo 250 kVA.</t>
  </si>
  <si>
    <t>26244707</t>
  </si>
  <si>
    <t>PTAB 4102</t>
  </si>
  <si>
    <t>In prezent, utilizatorul este alimentat pe JT aferenta PTAB 4102 printr-un contor trifazat montat in BMPT Ir= 40 A existent alimentat printr-un cablu 3x25+16C tip DC4126RO.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</si>
  <si>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26415705</t>
  </si>
  <si>
    <t>PCZ 3343 - FERMA 22</t>
  </si>
  <si>
    <t>Se vor utiliza instalatiile existente, iar contorul cu seria UGEUEDN18010009053 se va reprograma conform instalatiei existente. Se va depune dosar pentru instalatia electrica de utilizare in aval de punctul de delimitare de catre un electrician autorizat ANRE (dupa receptionarea lucrarilor de alimentare cu energie electrica ). Dosarul instalatiei de utilizare poate fi depus pe site-ul www.reteleelectrice.ro : (https://www.reteleelectrice.ro/racordare/dosar-instalatie-utilizare/) sau din contul online daca cererea a fost depusa pe portal.</t>
  </si>
  <si>
    <t>25416027</t>
  </si>
  <si>
    <t>A20 ARGES 1-HOTARELE GR</t>
  </si>
  <si>
    <t>Situatia proiectata : Se propune realizarea in sistem intrare-iesire intre celula MT L20 kV ARGES1 ? st. 110/20 kV HOTARELE si STc 536 un post de transformare DG 2061 ed.2 echipat cu un transformator de 400 kVA , 20/0.4 kV amplasat pe domeniul public , GPS 44.162635, 26.375458. PTA 598/250kVA se va demonta. Instalatiile si echipamentele rezultate se vor preda catre UO Calugareni I. Lucrari pe tarif de racordare: A. Montare racord electric subteran 20 kV Se va dezlega cablul MT din cutia terminala L20kV Arges1 si se va monta in celula de linie din PTAB nou proiectat. Din cea de-a doua celula de linie se va pleca cu cablu 20 kV Al XLPE 3X(1X185 mmp) tip DC 4385 RO, protejate in tub tip DS 4247 pentru pozarea in trotuare si DS 4235 pentru subtraversari nou in lungime de L=65m (L=50m in canalizatie tip A zona pamant), pana la cutia terminala de pe stalpul existent pentru a reintregi circuitul L20kV Arges1. B. Montare post de transformareSe va realiza un post de transformare, DG 2061 ed.2 echipat cu: - 2x celula de linie tip DY 803/2 RO matricola 162325 - 1x celula trafo (T), tip DY 803/3 RO matricola 162326 echipata cu sigurante fuzibile 40 A, tip DY 561; - 1x transformator de putere, trifazat, 20/0,4 kV, 400 kVA, conform GST001 cu izolatori de trecere MT ambrosabili DJ 1111, izolator de trecere jt DJ1107+DJ 1109; - 2x cadru suport DS3055/1 matricola 160650 pentru tablou JT - 2x tablo de joasa tensiune, tip GSCL002 , - 1x intrerupator de 350 A pentru beneficiar, 2 intrerupatoare 250 A pentru preluare circuite LEA JT existente; specificatia GSCL003 Legatura de la bornele transformatorului la tabloul de joasa tensiune se va realiza cu cabluri de Cu, 1x150 mmp, tip DC 4141 RO, 1 cablu/faza, 1 cablu/nul, 6x4 m. Postul de transformare va fi prevazut cu o priza de legare la pamant cu Rp&lt;1 Ohm si se va integra in sistemul de telecontrol . Celulele vor fi prevazutecu rezistente anticondens. Postul de transformare nou proiectat se va echipa cu Rack 19?? 40U tip DY3005/1 si tablou de servicii auxiliare de JT tip DY3016/3. Postul de transformare se va echipa cu un ansamblu concentrator ce va contine: -,,Blocuri de jonctiune pentru masura si incercare utilizate pentru masura, MAT 627408; -,,Reductoare scindabile PT, MAT 530002; -,,Placa concentrator/balanta, MAT 282180; -,,Cutie pentru concentrator/balanta, MAT 228041; -,,Separator cu siguranta fuzibila rapida, 2 A, MAT 286100; -,,Cleme de perforare pentru scrutcircuitoare JT 150-240mmp, MAT 852123; -,,Concentrator CERCO 1, MAT 516290. Cladirea va avea dimensiuni care sa permita in viitor montarea unei noi celule; C. Montare bransament electric subteran: Din intrerupatorul de 350 A proiectat, se va poza un cablu JT 2*3x150+95 N, tip DC 4146, protejat in tub tip DS 4247 L= 2*10 m in canalizatie zona pamant L= 3 m pana la BMPT semidirect FT_257 matricola651251 in cutie rasina sintetica DS4558 echipata cu complex de transformatoare de curent de JT DMI031055RO pentru grupuri de masura in montaj semidirect 300/5A, separator in amonte de TC, intrerupator in aval de TC 350A, amplasat langa PTAB nou, pe domeniul public. Din cele 2 intrerupatoare de 250 A se va pleca subteran cu 2 cabluri 3x150+95N L=2*50 m pana la doua cutii stradala DS4549 echipate cu clema sectionare DS4534 montata langa stalpul de retea existent SC10005. Se vor prelua 2 circuite LEA JT existente. Conf. ORD.4/2023 BMPTs se va monta prin grija si cheltuiala OD. NOTA:La traversarea drumurilor de orice fel cablurile de JT/MT sa fie protejate in tub de protectie din material plastic de tip ?greu? conform DS 4235/1 ? 6 PVC(rezistenta la compresie 1250 N) respectiv DS 4235/ 7 ? 8 PE(rezistenta la compresie 750N). II. Lucrari in afara tarifului de racordare: Instalatie utilizare in aval de punctul delimitare (borne iesire TC) dimensionata corespunzator puterii avizate pentru care se va depune dosar instalatie utilizare.</t>
  </si>
  <si>
    <t>26161489</t>
  </si>
  <si>
    <t>CUCURUZU 110/20KV</t>
  </si>
  <si>
    <t>Conform aviz CTE nr. 61/3/01.10.2024 - Varianta 3, faza studiu de solutie si anume: Varianta 3- Racordare in antena pe bara 20kV verde st.110/20kV Cucuruzu celula nr. 17 Lucr?ri pe tarif de racordare: Lucrari in statia 110/20kV Cucuruzu: -Echipare completa celula 17 bara verde (intrerupator 20kV, reductori de curent, dispozitiv de protectie-relee , TC-uri pentru contorul de balanta) -Configurarea softului de balanta: Actualizarea sistemului de balanta pentru integrarea noului utilizator -Parametrizari celula Nr. 17 Rezerva bara verde + probe Racord 20kV proiectat: - LES 20kV +FO nou proiectata cu cablu Al 3x(1x185) mmp, cu izolatie XLPE in lungime de 70m pozat intre celula nr.17 si PC 20kV amplasat langa statia 110/20kV Cucuruzu PC 20kV proiectat: -,,Montare punct de conexiune (PC) 20 kV in apropierea sta?iei 110/20 kV Cucuruzu cu acces din domeniul public echipat cu 2 compartimente (1 compartiment apar?ine OD ?i 1 compartiment apar?ine utilizatorului); -,,Echiparea compartimentului de racordare al punctului de conexiuni 20 kV cu instala?iile aferente operatorului de re?ea (apar?ine OD): ·,,1 celul? de linie motorizat? 24 kV, 630A, 16 kA cu separator de sarcina în SF6 ?i CLP conform specifica?iei OD; ·,,1 celul? de m?sur? conform specifica?iei OD cu separator ?i grup de m?sur? format din dou? transformatoare de tensiune 20/0,1 kV, clasa de precizie 0,2 ?i dou? transformatoare de curent de 400/5A, clasa de precizie 0,2S si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cât ?i de c?tre beneficiar. -,,Integrarea în telecontrol a celulei de linie ?i m?sur? din PC 20 kV proiectat, prin montarea de RGDAT-1 buc ,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1,2km in varianta 1; 1,5km in varianta 2 respectiv 1,2 km in varianta 3 ·,,Posturi trafo si tablouri jt aferente parcului fotovoltaic trafo &lt;=2000kVA ·,,Asigurare accesului la PC 20kV proiectat pentru OD. Este necesar integrarea PC 20kV in sistemul de telecontrol/SCADA existent al Retele Electrice Muntenia si transmiterea urmatoarelor informatii aferente CEF:-Puterea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</si>
  <si>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17597290</t>
  </si>
  <si>
    <t>Realizarea lucrărilor de întărire cu caracter general pentru respectarea criteriului cu N-1 elemente in functiune in RED:
Retele Electrice MUNTENIA
-,,Al treilea LES nou 110 kV Mârșa-Domnești (~50 km) cu celule aferente din st de capat inclusiv instalatia de compensare (se va asigura teren necesar extinderii statiilor de capat de catre Utilizator)
▪ Lucrari in statia Marsa
-,,Realizare celula noi 110kV -1 buc HIS pentru linia 3 LES 110kV Domnesti-Marsa
-,,Adaptarea circuitelor secundare, canalelor de cabluri si reconfigurare a statiei inclusiv a blocului de comanda
-,,Lucrari de constructii si instalatii;
-,,Lucrari SCADA
Terenul necesar extinderii statiei Marsa pentru noile echipamente va fi pus la dispozitie de utilizator.
Lungime retea 110kV de reconductorat la N-1 elemente gestiune Retele Electrice Muntenia: - Linii Noi N-1: 50km
Lucrarile de intarire nu sunt prevazute in Planul de dezvoltare Retele Electrice Muntenia
Estimare lucrari N-1 in REM conform deviz : 158.842.378,41le lei fara TVA
Distributie Oltenia
-,,Realizare linia 2 -LES 110kV Videle - Babaita in lungime de cca 20km
▪ Lucrari de intarire in statia Videle
-,,Realizare celula noua 110kV -AIS pentru linia 2 LES 110kV Videle-Babaita
Estimare lucrari la N -1 in DEO conform deviz: 59.719.733,32 le lei fara TVA</t>
  </si>
  <si>
    <t>Realizarea lucrărilor de întărire cu caracter gene criteriului cu N elemente in functiune in RED 110 kV:
Retele Electrice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-,,Reconductorare LEA 110 kV Ghizdaru - Nicolae Caranfil cu conductor cu capacitate marita de transport 12,5 km
-,,Realizare LEA noua 110 kV Ghizdaru - Nicolae Caranfil cu conductor cu capacitate marita de transport 12,5 km
-,,Reconductorare LEA 110 kV Copaceni - Uzunu cu conductor cu capacitate marita de transport 15.31 km
-,,Reconductorare LEA 110 km kV Jilava – Copaceni cu conductor cu capacitate marita de transport 16.62 km
-,,Reconductorare LEA 110 kV Prundu - Giurgiu – Nord cu conductor cu capacitate marita de transport 34.14 km
-,,Reconductorare LEA 110 kV Videle-Atlantis - Mirsa cu conductor cu capacitate marita de transport 12 km
-,,Reconductorare LEA 110 kV Domnesti - Mihailesti cu conductor cu capacitate marita de transport 16.881 km
-,,Realizare circuitul 1 LES 110 kV cu conductor de aluminiu cu sectiunea de 1600 mmp, in lungime de 50 km intre statiile MARSA (Retele Electrice MUNTENIA) si Domnesti(TRANSELECTRICA) inclusiv instalatii compensare, celule noi
-,,Realizare circuitul 2 LES 110 kV cu conductor de aluminiu cu sectiunea de 1600 mmp, in lungime de 50 km intre statiile MARSA (Retele Electrice MUNTENIA) si Domnesti (TRANSELECTRICA) inclusiv celula 110kV inclusiv instalatii compensare, celule noi
▪ Lucrari in statia N Caranfil
-,,Realizare celula noua 110kV pentru linia 2- LEA 110kV Videle-Nicolae Caranfil
​​​​​​​▪ Lucrari de intarire in statia Mirsa
-,,Realizare celule noi 110kV -2 buc HIS pentru linia 1 LES 110kV Domnesti-Marsa si linia 2 LES 110kV Domnesti-Marsa
-,,Realizare celula noua HIS pentru linia 2 - LEA 110kV Roata (Blejesti) - Marsa
-,,Realizare celule HIS 110 kV pentru compensare BC 1 si BC2
-,,Achizitionare si montare BC 1 si 2
-,,Adaptarea circuitelor secundare, canalelor de cabluri si reconfigurare a statiei inclusiv a blocului de comanda
-,,Lucrari de constructii si instalatii;
-,,Lucrari SCADA
Terenul necesar extinderii statiei Marsa pentru noile echipamente va fi pus la dispozitie de utilizator.
​​​​​​​▪ Lucrări in statia Cucuruzu pentru conectarea LEA 110 kV Videle-Drăgănești Vlașca:
-,,Echipare cu terminal de protectie de distanta ca protectie de rezeva si terminal de protectie diferentiala longitudinala ca protectie de baza in celula LEA 110 kV Draganesti Vlasca-Ghizdaru. Cele doua protectii vor fi identice.
-,, Parametrizare, realizare circuite secundare, alimentare cu servicii interne ca, cc si integrare in SCADA.
Lungime retea 110kV de reconductorat la N elemente gestiune Retele Electrice Muntenia: 127,25km
Lungime retea noua LES 110kV :100km
Lungime retea noua LEA 110kV: 32,3km
Lucrarile de intarire nu sunt prevazute in Planul de dezvoltare Retele Electrice Muntenia
Estimare lucrari N in REM conform deviz : 445.282.077,00 lei fara TVA
DISTRIBUTIE OLTENIA
-,,Reconductorare LEA 110 kV Silistea - Blejesti cu conductor cu capacitate marita de transport 3 km
-,,Reconductorare LEA 110 kV Videle - Nicolae Caranfil cu conductor cu capacitate marita de transport (portiune DEO) 26,8 km
-,,Realizare LEA noua 110 kV Videle - Nicolae Caranfil cu conductor cu capacitate marita de transport (portiune DEO) 26,8 km
-,,Reconductorare LEA 110 kV Roata (Blejesti) - Mirsa cu conductor cu capacitate marita de transport 12 km
-,,Realizare LEA noua 110 kV Roata (Blejesti) – Mirsa 12 km -,,Realizare LES 110 kV Babaita – Videle – lungime 20 km
▪ Lucrari de intarire in statia Videle
-,,Realizare celula noua 110kV pentru linia 2- LEA 110kV Nicolae Caranfil
-,,Realizare celula noua 110kV pentru linia 1 -LES 110kV Babaita-Videle
▪ Lucrari de intarire in statia Roata (Blejesti)
-,, Realizare celula noua 110kV pentru linia 2 LEA 110kV Mirsa-Roata(Blejesti)
▪ Lucrari de intarire in statia Draganesti-Vlasca pentru conectarea liniei 110kV Draganesti Vlasc-Ghizdaru derivatie Cucuruzu
-,,Echipare Celula LEA 110 kV Videle si celula 110 kV Cucuruzu-Ghizdaru cu intreruptor I 110 kV, 3 reductori de curent 3x2x600/5/5/5A - 2 buc
-,,Parametrizare, realizare circuite secundare, alimentare cu servicii interne c.a., c.c. si integrare in SCADA.
-,,Echipare cu terminal de protectie de distanta si diferentiala longitudinala - Draganesti Vlasca.
-,,Alimentare terminale de protectie in Draganesti Vlasca cu servicii interne c.c., c.a., circuite secundarae de protectie, etc
-,,Echipare cu terminal de protectie de distanta in celula 110kV Videle + protectiile maximale de curent
▪ Lucrari necesare in statia 110kV Videle
-,,Parametrizare, realizare circuite secundare si integrare in SCADA.
-,,Integrarea protectiilor de distanta si diferentiala longitudinala.
Estimare lucrari la N in DEO conform deviz: 158.146.106,1 lei fara TVA</t>
  </si>
  <si>
    <t>Realizarea lucrărilor de întărire cu caracter general pentru respectarea criteriului cu N elemente in functiune in RET:
Prevăzut în planul de dezvoltare RET:nu este cazul
Neprevazute in planul de dezvoltare RET:
▪ Lucrari necesare in statia 110 kV Domnesti:
-,,Construirea unei noi clădiri GIS, realizarea legăturilor între stația GIS existentă și cea nou proiectată, devierea traseelor de cabluri 110 kV, lucrări de spargere a drumurilor existente, realizarea de canale pentru cabluri noi, lucrari de reamenajare in clădirea corp comandă pentru extinderea SCADA, refacere iluminat exterior, reconfigurare AAR si a PDB si altor lucrari adicente
-,,Realizare celule noi GIS aferente LES 1 Marsa si LES 2 Marsa
▪ Lucrari necesare in statia Babaita 400/110 kV
-,,Echipare statia Babaita 400/110 kV cu un trafo 250 MVA (transformator dedicate evacuarii de putere dinspre statia Videle)
-,,Realizare celula 400 kV Transformator 4 (250MVA) in statia Babaita
-,,Realizare celula 110 kV Transformator 4 (250MVA) in statia Babaita
-,,Realizare celula 110 kV LES Videle in statia 400/110 kV Babaita
▪ Lucrari necesare in statia 110kV Ghizdaru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DraganestiVlasca-Cucuruzu-Ghizdaru.
-,,Realizare celula LEA 2 110 kV Nicolae Caranfil in statia Ghizdaru;
Estimare lucrari N elemente in RET conform deviz : 42.012.854,51 lei  fara TVA
Realizarea lucrărilor de întărire cu caracter general pentru respectarea criteriului cu N-1 elemente in functiune in RET:
Prevăzut în planul de dezvoltare RET: nu este cazul.
Neprevazute in planul de dezvoltare RET
▪ Lucrari necesare in statia Babaita 400/110 kV
-,,Realizare celula 110 kV pentru linia 2 -LES 110kV-Videle-Babaita
-,,Adaptarea circuitelor secundare, canalelor de cabluri si reconfigurare a statiei inclusiv a blocului de comanda
-,,Lucrari de constructii si instalatii;
-,,Lucrari SCADA
▪ Lucrari in statia Domnesti
-,,Realizare celula noua 110kV -1 buc HIS pentru linia 3 LES 110kV Domnesti-Marsa
-,,Adaptarea circuitelor secundare, canalelor de cabluri si reconfigurare a statiei inclusiv a blocului de comanda
-,,Lucrari de constructii si instalatii;
-,,Lucrari SCADA
Estimare lucrari la N-1 in OTS conform deviz : 3.795.150,44 lei fara TVA</t>
  </si>
  <si>
    <t>PTAB 4283</t>
  </si>
  <si>
    <t>Sporul de putere se va realiza prin utilizarea instalatiilor electrice existente cu montare siguranta automata Ir=40A. Lucrari in afara tarifului de racordare, executate de operatorul de retea conform Ordin ANRE nr. 160/2020. Racordarea la RED a instalatiei de producere CEF este realizata in instalatia de utilizare a clientului in tabloul general de distributie, iar debitarea in RED a energiei produse se va realiza prin instalatia de alimentare existenta (mentionata mai sus). In BMPT exista contorul smart programat care se va programa pentru noua putere, Pa=24kW.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</si>
  <si>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26080320</t>
  </si>
  <si>
    <t>PTS 316</t>
  </si>
  <si>
    <t>Pentru asigurarea sporului de putere solicitat de catre beneficiar, se va alimenta pe joasa tensiune printr-un racord tip intrare-iesire din cablul subteran stradal JT intre CS Popisteanu nr.60 si CS Popisteanu nr.65 cu montare BMPTs1-80 A, tip FT-257_MAT ed. 01, amplasat la limita de proprietate, incastrat in gard imobil, cu acces direct din domeniul public, realizat cu cablu tip DC4146RO 3x150+95N (L = 2 x 4 m). BMPTs1 proiectat va fi echipat cu un complex de masura semidirecta unificata conform specificatiilor tehnice unificate DMI031006RO, compus din 3xTC 125/5 [A/A] conform DMI031055RO, matricola 530016 si CE in montaj semidirect si va fi prevazut pe intrarea generala cu un separator general de 100A si un intreruptor automat cu Ia=80A si cu un suport de cleme cu 4 cai de separare 240 mm2, tip GSCC025/03, matricola 160054. Racordarea la RED a instalatiei de producere CEF se va realiza in instalatia de utilizare a clientului in tabloul generalde distributie, iar debitarea in RED a energiei produse se va realiza prin instalatia de alimentare existenta (mentionata mai sus).Contorul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</si>
  <si>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26320169</t>
  </si>
  <si>
    <t>Se va alimenta dintr-un punct de conexiune nou ,suprateran cu masura pe medie tensiune   conform Norme Tehnice Retele Electrice ed.3 racordat in sistem intrare-iesire pe distributie 10 kV din care este racordat actual T 3819,intre T 10470-T 5135. Punctul de conexiune proiectat va fi montat pe terenul beneficiarului,la limita de proprietate si va avea un compartiment de conexiune M.T. (cu acces numai pentru personal Retele Electrice). Lucrari pe tarif de racordare:  -In PC proiectat se va monta o celula de masura (UTM - utilizator) de tip DY 803/4, echipata cu doua transformatoare de masurare curent cu raport 50/5 A/A tip DMI 031052RO-matricola 532056,clasa de precizie 0,5 S si doua transformatoare de masurare tensiune cu raportul de 10/0 ,1kV/kV tip DMI 031015RO-matricola 535012,clasa 0,5. Celula de m.t. va fi prevazuta cu rezistente anticondens. Lucrari fara tarif de racordare:   Cladirea punctului de conexiune se va monta pe proprietatea beneficiarului, la limita de proprietate,prin grija acestuia, si va respecta Anexa H din Norme Tehnice Retele Electrice ed.3 pentru anvelopa. Din punct de vedere constructiv aceasta anvelopa va fi realizata dupa un proiect de specialitate, respectand normele Retele Electrice. In compatimentul Retele Electrice se va prevedea spatiu pentru un eventual racord MT. Amplasamentul PC-ului va respecta zonele de protectie si de sigurantaconform Ord. ANRE nr. 239/2019 pentru aprobarea Normei tehnice privind delimitarea zonelor de protectie si de siguranta aferente capacitatilor energetice?, modificat si completat cu ORDIN nr. 225/2020. Compartimentul utilizatorului(anvelopa actuala a PT 3819) se va echipa cu: -,,o celula de protectie dispozitiv general DG echipata conform Normei Tehnice Retele Electrice Cablul de legatura intre celula UTM si celula DG se va pune la dispozitie de catre Utilizator,lungimea acestuia trebuie sa fie mai mica de 20 m. -o celula trafo,plecare spre trafo 10/20/0,4 Kv,800 Kva existent; Instalatia de utilizare poate avea si alta configuratie daca respecta specificatiile din Norma Tehnica Retele Electrice - Reguli Tehnice de Racordare Utilizatori,ed.3. Tabloul general de joasa tensiune va fi echipat pe sosirea generala cu intrerupator automat tripolar astfel incat sa asigure protectia instalatiei de JT si a Trafo. Beneficiarul va asigura anvelopa punctului de conexiune, priza de legare la pamant si va realiza trotuarul din jurul PC. Punctul de conexiune va fi prevazut cu o priza de legare la pamant cu Rp &lt;1ohmi.</t>
  </si>
  <si>
    <t>26338462</t>
  </si>
  <si>
    <t>PTAB 5262 FS 25896014</t>
  </si>
  <si>
    <t>In prezent, utilizatorul este alimentat pe JT aferenta PTAB 5262 , printr-un contor trifazat montat in BMPT Ir= 32 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</si>
  <si>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26118357</t>
  </si>
  <si>
    <t>PTA 2804</t>
  </si>
  <si>
    <t>In prezent, utilizatorul este alimentat pe JT aferenta PTA 2804 , printr-un contor monofazat montat in BMPM Ir= 40 A existent ATR 12398237 / 22.10.2022 , avand o putere: Pabs (loc de consum)= 7,01 kW P Instalata produsa= 6,30 kW P Evacuata= 5,87 kW Certificat de racordare: RO001E142523518 Serie contor: UAEEEDN19910089093 Pentru realizarea sporului de putere se vor utiliza instalatiile existente, iar contorul monofazat cu seria UAEEEDN19910089093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monofazat pentru masurarea energiei electrice produse de centrala fotovoltaica.</t>
  </si>
  <si>
    <t>26456438</t>
  </si>
  <si>
    <t>PTAB 4522</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</si>
  <si>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Pentru realizarea sporului de putere solicitat de catre beneficiar sunt necesare urmatoarele lucrari executate de Operatorul de Retea, conform ordinului ANRE nr. 11/2014 modificat prin ordinul 87 din 24/09/2014: se va inlocui pe cadru suport tabloul JT existent cu un nou tablou tip DY3009/3RO, matricola 160127, pe care se va monta un nou intreruptor avand Ia=350A, tip DY3102RO, matricola 131081, prevazut cu placa de inchidere, tip DY3003/2R0, matricola 160196, din care va pleaca un nou bransament in cablu 3x240+150N, tip DC4146RO, L=15m, pana la un BMPTS1, tip FT-257_MAT ed. 01, amplasat langa post. BMPTs va fi echipat cu un complex de masura semidirecta unificata conform specificatiilor tehnice unificate DMI031006RO, compus din 3xTC 125/5 [A/A] conform DMI031055RO, matricola 530016 si CE in montaj semidirect si va fi prevazut pe intrarea generala cu un separator general si un intreruptor automat cu Ia=250A. La iesirea cablurilor subterane din PTAB 4522 se vor folosi sisteme de trecere pentru etansarea cablurilor prin intermediul gaurilor fundatiei (presetupa).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</si>
  <si>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25343103</t>
  </si>
  <si>
    <t>PTA 5385</t>
  </si>
  <si>
    <t>Se vor utiliza instalatiile existente, iar contorul se va programa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Necoincidenta punctului de delimitare cu locul de montare a agregatelor de masura implica aplicarea de corectii de pierderi:in LEA 20 kV (Ol-Al 50/8 mmp,L=20 m) si in transformatorul de 160 kVA, 20/0,4 KV.</t>
  </si>
  <si>
    <t>26341304</t>
  </si>
  <si>
    <t>PTA 2195 U.M. VIRTEJU</t>
  </si>
  <si>
    <t>In prezent clientul este alimentat din PTA 2195/250(kVA cu cablu 3x240+150N in lungime de 118 m, BMPT semidirect, BMPT metalic 250A cu reductori de 200/5A , ATR 53800657 / 07.03.2013. Serie contor 21G14570110105799, cu utilizarea instalatiei de racordare existenta.</t>
  </si>
  <si>
    <t>26326414</t>
  </si>
  <si>
    <t>Alimentarea cu energie electrica a noului obiectiv se realizeaza printr-un PC (PTAB) de tip unificat amplasat pe domeniul public, echipat cu transformator care sa asigure consumul solicitat, 20/0,4 kV, racordat in sistem intrare-iesire intre S1665 si S1176 la L 20 kV POMPE prin cablu tip 3*1*185 mmp, L= 340+ 240m. Lucrari pe tarif de racordare: Racord MT : Intrare- se va prelua cablul L 20kV POMPE ce reprezinta racordul PTA 1463 si se va mansona pentru executarea racordarii prin cablu de medie tensiune tripolar cu elice vizibila pentru pozare subterana 3*1*185 mmp - L= 460m, montat in canalizatie de tip A ? L= 450m, introdus in tub de protectie pliabil cu Ø 160 mmp conform DC 4247 RO, pana la PC-ul (PTAB) proiectat. Pentru realimentarea PTA-ului 1452 se va pleca din PC-ul proiectat prin cablu de medie tensiune tripolar cu elice vizibila 3*1*185 mmp, conform DC 4385/2 RO, L= 470m, montat in canalizatie dubla de tip A (supliment) - L= 450m, introdus in tub de protectie pliabil cu Ø 160 mmp conform DS 4247 RO,pana la stalpul MT echipat cu separator orizontal existent. Iesire- in axul LEA 20 kV POMPE se va monta un stalp nou tip 14G ce se va echipa cu consola de intindere echipata cu izolatori dubli,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670m, montat in canalizatie de tip A pamant - L= 650m (sapatura pamant- L= 194m; supliment- L= 450m; foraj mecanizat neghidat- L=6m), introdus in tub de protectie pliabil cu Ø 160 mmp conform DS 4247 RO,pana la PC(PTAB) proiectat. PC (PTAB)-ul va fi format din doua compartimente separate, varianta simplificata si Norma Tehnica OD: un compartiment OD si un 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linie LE tip DY 803/416 , echipata cu: detectoare directionale de defect RGDAT si cu separatoare de sarcina 24kV, 400A actionata cu motor 24 Vcc (IMS) pentru realimentarea PTA-ului 1463;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</si>
  <si>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26344253</t>
  </si>
  <si>
    <t>S20 T4711B1-JILAVA CEL 17 BUC</t>
  </si>
  <si>
    <t>Pentru racordarea sporului de putere depus de prosumatorul MERATHOS SR, se vor realiza urmatoarele lucrari : ,, I. LUCRARI PE TARIF DE RACORDARE: Racord electric subteran Noul punct de conexiune PC nou , se va racorda in sistem intrare- iesie pe LES MT Statia electrica 110/20 kV Jilava, intre T 4711 si celua 12 bara verde, respectiv T4711 si celula 17 bara rosie. Racordul se va realiza prin interceptarea celor doua cabluri existente ce alimenteaza T4711 si mansonarea acestora cu cabluri noi, pozate subteran pana la PC Nou, pe un traseu de aprox. 2200 m. Racordurile se vor realiza cu cablu de Al, cu izolatie XLPE, 3x1x240 mmp. Se vor folosi mansoane de legatura GSCC 004, iar in celulele de linie capete terminale GSCC 005. Cablurile vor fi pozate conform ?Ghid pentru proiectarea si construc?ia liniilor în cablu subteran MT si JT ?. Se va incheia cu Operarorul de distributie (Retele Electrice Romania) un contract de uz si servitute pentru instalatiile acestuia, ce se vor amplasa pe proprietati private. Pentru transmiterea datelor, prin fibra optica, in santul in care se vor poza cablurile electrice de m.t., se va poza si un monotub de min Ø90 mm diametru, pentru FO. Pentru lucrarile prevazute se va obtine Autorizatie de Construire. Echipare punct de conexiune (echipare compartiment de racordare) Se va monta si echipa punct de conexiune nou, in anvelopa de beton, amplasata in exterior, in incinta proprietatii, intr-un spatiu special amenajat, pus la dispozitie de beneficiar. Anvelopa de beton prefabricata, se va achizitiona de catre utilizator. Se vor respecta prevederile specificatiei tehnice DG 2092 RO, precum si ?Ghidul pentru instalarea posturilor de transformare unificate si pentru proiectarea posturilor de transformare neunificate?. Amplasamentul PC-ului va respecta zonele de protectie si de siguranta conform Ord. ANRE nr. 239/2019 pentru aprobarea Normei tehnice privind delimitarea zonelor deprotectie si de siguranta aferente capacitatilor energetice?, modificat si completat cu ORDIN nr. 225/2020. Nota: - amplasamentului PC-ului este ales astfel incat sa asigure posibilitatea transportului, manipularii, repararii, supravegherii, revizuirii fara pericol a echipamentului electric; - beneficiarul va asigura accesul neconditionat al personalului autorizat pentru interventii la PC si la cablurile electrice. Punctul de conexiune se va executa conform prevederilor Politicii nr. 398 - "Proiectarea si construirea instalatiilor de racordare a clientilor finali la IT, MT, JT" si va avea trei compartimente distincte: Punctul de conexiune va avea trei compartimente distincte: - Compartiment de racordare in care se vor amplasa celulele de medie tensiune si in care va avea acces numai personalul O.D.- Retele Electrice Romania.; - Compartiment/nisa pentru masura energiei electrice consumate la care va avea acces atat personalul O.D. Retele Electrice Romania cat si cel al beneficiarului; - Compartimentul utilizatorului in care se vor amplasa celulele de medie ale acestuia: celula cu Dispozitiv General (DG). Compartimentul de racordare va fi echipat astfel: - o celula de linie cu intreruptor ?ICS? DY 800/116 - utilizata pentru racordul intrare ? iesire (T4711); - o celula de linie unificata, 1 LE, tip DY 803/2- utilizata pentru racordul intrare-iesre (ST. Jilava celula 12) - o celula de masurare a energiei electrice "UTM" tip DY 803/4 RO ed. 3, echipata cu doua transformatoare de masurare curent TC cu raport 400/5 A/A, conform specificatiei tehnice DMI 031052 RO si doua transformatoare de masurare tensiune cu raportul de 20/0,1 kV, conform specificatiei tehnice DMI 031015 RO. - echipamente pentru integrarea in sistemul de telecontrol Retele Electrice Romania al aparatelor cu rol de comutatie si protectie pe partea de medie si joasa tensiune. Pentru integrarea punctului de conexiune in sistemul de telecontrol OD-RER, celulele de linie DY 803 vor fi echipate cu dispozitive RGDAT ?GSTP001 rev 3, iar pentru celula de linie DY800/116 se vor folosi relee RGDMI si terminale SMART conf. GSCC012. In interiorul PC-ului se vor monta urmatoarele echipamente: ·,,tablou j.t. de servicii auxiliare tip DY3016/1RO ·,,Kit UP2020 Lite ? GSTR002 cu sursa de alimentare cu energie electrica ? PSBC (matr. 510011), pentru fiecare sectie de bara; ·,,acumulatori 12V ? GSCB001 (matricola 162068 ) ·,,modul GSM ? DX 1226RO; ·,,antena DN 760RO; Echipamentele aferente sistemului de telecontrol se vor monta in rack. Se va asigura sursa de alimentare 230/400 V c.a. din instalatiile de j.t. aferente Utilizatorului. Se vor realiza legaturile intre RGDAT/ RGDMI si UP 2020 Lite. TSA va fi alimentat din tabloul de joasa tensiune din instalatiile utilizatorului. Din TSA se va alimenta si instalatia de iluminat a punctului de conexiune. Unitatea periferica se va racorda la TSA. In spatiul punctului de conexiune va fi prevazut loc de rezerva pentru o celula de linie. Toate celulele m.t. vor fi prevazute cu rezistenta + termostat anticondens, indicatori prezenta tensiune. In punctul de conexiuni se va realiza o instalatie interioara de legare la pamant. Aceasta se va conecta la o priza de legare la pamant exterioara, a carei rezistenta de dispersie trebuie sa fie Rp ? 1?.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benefiarului, care va raspunde de repararea, intretinerea si verificarea ei pe toata durata existentei. Compartimentul de racordare apartinand OD-RER, trebuie sa fie dotat prin grija utilizatorului cu usi si inchizatori conform specificatiilor tehnice. Orificiile de aerisire trebuie sa comunice doar cu spatii deschise. Compartimentul utilizatorului se va amplasa in asa fel incat distanta dintre celula de masurare si celula dispozitiv general (DG) sa nu depaseasca 20 m. II. LUCRARI PE INVESTITIA E-DISTRIBUTIE Pentru transmiterea datelor prin fibra optica, se va poza un cablu de fibra optica, FO 24, conform GSCF002 iar in punctul de conexiune se vor monta urmatoarele echipamente: ·,,Router Rugged pentru comunicatii 4G - CISCO IR1101 conform FT-276_MAT Ed. 02, matricola 480015; ·,,Switch Rugged conform FT-278_MAT Ed. 02, matricola 648368; ·,,Modul SFP CISCO GLC-FE-100LX-RGD DE TIP SM, conform FT-277_MAT Ed. 01, matricola 648344; ·,,Modul CISCO SFP GLC-FE-100FX-RGD conform FT-277_MAT Ed. 01, matricola 648343; ·,,ODF 24 fibre optice - E2000/APC complet echipate(patch-panel fibra optica cu conectori E2000), conform FT FT-043_TLC Ed. 01, matricola 648319; ·,,PATCH-CORD-uri pentru conexiuni; ·,,Sursa UP ACB cu accesorii, montaj in RACK 19" DX1215 GSTR001/1 ·,,ACUMULATORI UP DY815RO GSCB001 Echipamentele se vor monta intr-un dulap tip RACK, conf FT-016_TLC. Se vor monta cutii de Jonctiune Optica (Cilindrica) , Ip68 pentru 24 suduri, pe traseu, conform FT-073_TLC. III. LUCRARI IN AFARA TARIFULUI DE RACORDARE: - Procurarea si montarea anvelopei PC nou; - Realizare fundatie pentru PC nou; - Realizare priza de pamant pentru PC nou. - Echipare compartiment utilizator; Compartimentul utilizatorului se va amplasa pe proprietatea acestuia si va respecta prevederile Politicii nr. 398 - "Proiectarea ?i construirea instala?iilor de racordare a clien?ilor finali la ÎT, MT, JT". Toate echipamentele sunt dimensionate corespunzator cu caracteristicile retelei din punctul de racordare (tensiune, frecventa, curent nominal). Tinand seama de acestea, in compartimentul abonatului se vor monta: - celule de dispozitiv general (DG) echipate cu separator de bare, intrerupator si CLP, transformatoare de curent TC 300/5A, tor homopolar TCH de 100/1A, sistem de protectie generala (PG), bobina de declansare; - cabluri de legatura 20 kV intre celula de masura din compartimentul OD si celula de dispozitiv general; - celule de linie plecare spre instalatiile abonatului. Puterea solicitata se va asigura prin intermediul transformatoarelor de putere. Utilizatorul nu poate instala transformatoare care sa depaseasca puterea nominala maxima de 2000 kVA (in cazul racordarii la 20 kV), conform normelor RER. Sistemul de protectie asociat dispozitivului general (SPG) este format din: - transformatoarele de curent (TC), transformator homopolar (TCH); - releu de protectie generala (PG); - circuite de declansare a intrerupatorului. Sistemul de protectie trebuie sa asigure urmatoarele protectii: - protectie maximala de curent cu trei trepte de timp la scutcircuit si suprasarcina; - protectie maximala de curent homopolar in doua trepte, contra punerilor la pamant monofazate, respectiv bifazate. Valorile de reglaj ale Protectiei Generale (PG) vor fi setate de abonat in baza valorilor de reglaj transmise de O.D.- Retele Electrice Romania. Compartimentul de racordare apartinand O.D.- Retele electrice Romania, trebuie sa fie dotat prin grija utilizatorului cu usi si inchizatori conform specificatiilor tehnice ale operatorului. Orificiile de aerisire trebuie sa comunice doar cu spatii deschise. Instalatia de producere existenta CEF  realizata din instalatia de utilizare a clientului in tabloul general de distributie, ramane neschimbata si va respecta conditiile impuse prin CER nr. RO001E109170941 / 2 din data 07/03/2023.</t>
  </si>
  <si>
    <t>26427105</t>
  </si>
  <si>
    <t>PTAB 1426 SABARENI</t>
  </si>
  <si>
    <t>In prezent, utilizatorul este alimentat pe JT aferenta PTAB 1426 , printr-un contor monofazat montat in BMPM Ir= 25 A existent conform ATR 09991788 / 26.05.2022. , avand o putere: Pabs (loc de consum)= 5 kW; Electel: 131445587 Serie contor: UAEEEDN22910379524 Pentru realizarea sporului de putere se vor utiliza instalatiile existente, iar contorul monofazat cu seria UAEEEDN22910379524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</si>
  <si>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26487188</t>
  </si>
  <si>
    <t>AFUMATI 110/20 KV</t>
  </si>
  <si>
    <t>Conform aviz CTE nr. 6/1/11.02.2025 -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 unic? ? Racordare în sistem anten? din sta?ia de transformare 110/20kV Afuma?i (celula 18 ? bara verde)  Lucrari pe tarif de racordare: ? Lucrari in statia 110/20kV Afuma?i: - Parametrizari celula Nr. 18 Rezerva bara verde + probe; -Achizitionare si montaj relee de protectie generatia 3; - Achizitionare si montaj intreruptor debrosabil celula Nr. 18 Rezerva Bara Verde Statia Afuma?i; - Montare si achizitionare TC pentru contorul de balanta din cadrul Statiei ? Racord 20kV proiectat: LES 20kV +FO nou proiectata cu cablu Al 3x(1x185) mmp, cu izolatie XLPE in lungime de 80m pozatintre celula nr.18 si PC 20kV amplasat langa statia 110/20kV Afuma?i. La amplasarea Punctului de conexiune se va avea in vedere o termoscanare a zonei pentru eventualele devieri ale LES 20 kV plecare din Statia Afuma?i. ? PC 20kV proiectat: Montare punct de conexiune (PC) 20 kV in apropierea sta?iei 110/20 kV Afuma?i cu domeniul public echipat cu 2 compartimente (1 compartiment apar?ine OD ?i 1 compartiment apar?ine utilizatorului); Echiparea compartimentului de racordare al punctului de conexiuni 20 kV cu instala?iile aferente operatorului de re?ea (apar?ine OD): -,,1 celul? de linie motorizat? 24 kV, 630A, 16 kA cu separator de sarcina ?i CLP conform specifica?iei OD; -,,1 celul? de m?sur? conform specifica?iei OD cu separator ?i grup de m?sur? format din dou? transformatoare de tensiune 20/0,1 kV, clasa de precizie 0,2 ?i dou? transformatoare de curent de 400/5A, clasa de precizie 0,2S si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cât ?i de c?tre beneficiar. -,,Integrarea în telecontrol a celulei de linie ?i m?sur? din PC 20 kV proiectat, prin montarea de RGDAT-1 buc , UP 2020 LITE-1 buc, baterii acumulatori -2 buc, TSA-1 buc, Router rugged pentru comunica?ii 4G ? CISCO IR1101, Swich-uri rugged CISCO IE-4000-8S4G-E, dulap pentru echipamente de telecomunica?ii FT- 045_TLC-M_ed02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Lucrari ce se realizeaza prin grija beneficiarului: ?,,Cl?direa Punct de Conexiune (PC) se va realiza prin grija utilizatorului ?i va r?mâne în proprietatea utilizatorului. Amplasarea acesteia va fi în apropierea sta?iei electrice 110/20kV Afuma?i, la o distan?? de circa 9,08 km, pe un teren care va permite accesul Operatorului de Distribu?ie la Cl?direa PC va fi compus? din: ?,,Compartiment de racordare (Retele Electrice Romania) pentru instala?iile electrice din gestiunea Retele Electrice Romania SA. Gabaritul compartimentului de racordare va permite montarea a înc? unei celule de linie. Compartimentul de racordare va fi cu ac?ionare din interior ?i cu acces direct din exterior, din drumul public din zon?, ?i va fi echipat conform descrierii de mai sus. ?,,Compartiment Utilizator pentru instala?iile electrice ale utilizatorului: ?,,LES 20 kV Cu 3x1x95 mm2, L ~ 20 m, între celula de m?sur? din compartimentul de racordare ?i celula de sosire din compartimentul utilizatorului, ?,,1 buc. celul? de linie cu întreruptor general (DG) ?i separator, cu 2TC 300/A, clasa de precizie 5P10 ?i transformator de curent homopolar 100/1A ?i releu de protec?ie. Releul de protec?ie va asigura urm?toarele protec?ii: ,,protec?ie maximal? de curent cel pu?in pe dou? faze, cu trei trepte. Prima treapt? se folose?te împotriva suprasarcinii, a doua pentru o func?ionare temporizat? ?i a treia pentru o interven?ie rapid?, ,,protec?ie homopolar? direc?ionat? cu dou? trepte (o treapt? pentru sesizarea punerilor la p?mânt simple func?ionare cu neutrul compensat, a doua treapt? pentru sesizarea punerilor la pamânt simple func?ionare cu neutrul izolat) ,,protec?ie homopolar? nedirec?ionat?, minim o treapt?, pentru sesizarea dublelor puneri la p?mânt. ,,1 buc. celul? de linie cu întreruptor general ?i separator- dispozitivul de interfa?? (DI) în compartimentul utilizatorului, plecare spre PT 1, echipat? cu trei transformatoare de tensiune 20/0,1 kV, clasa de precizie 0,5, trei transformatoare de curent de 100/5A, clasa de precizie 0,5s ?i un releu de protec?ie. Releul de protec?ie va asigura urm?toarele func?ii: ,,functia de protec?ie minim?/maxim? tensiune în 2 trepte, ,,functia de protec?ie de frecven?? minim?/maxim? în 2 trepte, ,,func?ia de protec?ie maxim? de tensiune mediate la 10 minute. Tot în celula DI se va monta ?i un analizor pentru monitorizarea calit??ii energiei electrice, de clas? A. ,,Serviciile interne în compartimentul de racordare se vor asigura din transformatorul monofazat de 4 kVA montat în compartimentul utilizatorului, dup? întrerup?torul general (DG), spre produc?tor. Puterea activa P ,,Puterea reactiva Q ,,Tensiunea U ,,Frecventa f ,,Pozitie intreruptoare DI CEF; ,,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Astfel este necesara integrarea in sistemul de telecontrol/SCADA existent al Retele Electrice Muntenia si transmiterea urmatoarelor informatii aferente CEF: LES 20kV realizata cu cablu NA2XS(FL)2Y 12/20 kV, 3x1x95 mmp cu izola?ie din polietilen? reticulat? (XLPE in lungime de 9,08 km intre PC 20kV si CEF. Posturi de transformare cu putere unitara sub 2 MVA; Asigurare accesului la PC 20 kV CEF proiectat pentru OD. Priza de legare la p?mânt a PC 20 kV proiectat.</t>
  </si>
  <si>
    <t>25104345</t>
  </si>
  <si>
    <t>PTS 4580</t>
  </si>
  <si>
    <t>Lucrari in afara tarifului de racordare: CEF se va racorda la nivelul de tensiune de 0,4 kV in tabloul electric general (TGD) existent al beneficiarului. Aceasta va fi comandata de un sistem de automatizare ce va limita puterea produsa, astfel incat CEF sa nu injecteze in reteaua Operatorului de Distributie. Astfel, Magazinul LEROY MERLIN ROMANIA SRL ? Soseaua Chitilei, nr. 284-286 va deveni prosumator ?fara injectie in retea? indiferent de regimul de functionare. Eventualul surplus de energie va fi blocat la nivelul de tensiune 0,4 kV prin prevederea dispozitivului de interfata si a protectiilor necesare pentru a nu injecta energia produsa in reteaua gestionata de Retele Electrice Romania. Invertorul utilizat trebuie sa corespunda cerintelor din Ordinul ANRE nr. 208/14.12.2018 pentru aprobarea ?Normei tehnice privind cerin?ele tehnice de racordare la retelele electrice de interes public pentru module generatoare, centrale formate din module generatoaresi centrale formate din module generatoare offshore (situate in larg)? si sa se regaseasca in lista actualizata a invertoarelor declarate conforme cu cerintele Ord. 208/14.12.2018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prevazute cu sistem de protectie de interfata conform Norma Tehnica ed. 3: - protectie maximala de tensiune netemporizata; - protectie minimala de tensiune temporizata; - protectie maximala/minimala de frecventanetemporizata; - protectie de tensiune homopolara temporizata; - protectie impotriva deconectarilor de la retea (stabilite de comun acord intre RER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EDM la echipamentele instalate in compartimentul de racordare. Realizarea lucrarilor pentru instalatiile din aval de punctul de delimitare este in responsabilitatea utilizatorului si se efectueaza pe cheltuiala acestuia.</t>
  </si>
  <si>
    <t>26410088</t>
  </si>
  <si>
    <t>PTAB 5093</t>
  </si>
  <si>
    <t>In prezent, utilizatorul este alimentat pe JT aferenta PTAB 5093 , printr-un contor monofazat montat in BMPM Ir= 25 A existent conform ATR 188906634 / 07.07.2017 , avand o putere: Pabs (loc de consum)= 5 kW; Electel: 142198325 Serie contor: UAEEEDN17810015157 Pentru realizarea sporului de putere se vor utiliza instalatiile existente, iar contorul monofazat cu seria UAEEEDN17810015157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</si>
  <si>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26520193</t>
  </si>
  <si>
    <t>PTS 115</t>
  </si>
  <si>
    <t>Lucrari cuprinse in tariful de racordare: CD 2169 Aleea Tibles, alimentat cu 2x3x150+95 mmp din PT 3946. Pentru realizarea sporului de putere solicitat de catre beneficiar se va alimenta pe joasa tensiune din CD 2169 Aleea Tibles printr-un bransament nou trifazat in cablu 3x50+25C, tip DC4126RO, Lc=55m (50 m trotuar domeniu public (l = 2.5m)), pana la un BMPTS1, tip FT-257_MAT ed. 01, amplasat la limita de proprietate, in proprietate, cu acces direct din domeniul public. BMPTs va fi echipat cu un complex de masura semidirecta unificata conform specificatiilor tehnice unificate DMI031006RO, compus din 3xTC 125/5 [A/A] conform DMI031055RO, matricola 530016 si CE in montaj semidirect si va fi prevazut pe intrarea generala cu un separator general de 160A si un intreruptor automat cu Ia=100A. Dupa PIF si PVR se va desfiinta bransamentul aerian trifazat existent, respectiv masura aferenta acesteia Racordarea la RED a instalatiei de producere CEF 10 kW se va realiza in instalatia de utilizare a clientului in tabloul general de distributie, iar debitarea in RED a energiei produse se va realiza prin instalatia de alimentare existenta. Contorul din noul BMPTs proiectat va fi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</si>
  <si>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26564859</t>
  </si>
  <si>
    <t>PTZ 1971</t>
  </si>
  <si>
    <t>Sporul de putere se va realiza prin utilizarea instalatiilor electrice existente cu montare siguranta automata Ir=50A. Racordarea la RED a instalatiei de producere CEF 26,242kW se va realiza in instalatia de utilizare a clientului in tabloul general de distributie, iar debitarea in RED a energiei produse se va realiza prin instalatia de alimentare existenta (mentionata mai sus) dupa PVR. Se va inlocui contorul seria: 13G26510110058600 cu contor smart trifazat in montaj direct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</si>
  <si>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26209028</t>
  </si>
  <si>
    <t>A20 NUCI-CACIULATI IF</t>
  </si>
  <si>
    <t>Conform aviz CTE nr. 75/3/13.12.2024 - Varianta 1, faza studiu de solutie si anume: Lucr?ri necesare racord?rii: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racord intrare iesire din LEA(LES) MT 20kV Nuci din st Caciulati intre SS nr.8065 si PT 7834*     Lucr?ri pe tarif de racordare: Racord LES 20kV- sectionare LES 20kV existenta in aporpierea PT 7834* si mansonare cu LES 20kV proiectata realizata cu cablu izolatie XLPE 3x1x185 mmp in lungime de 2x20m. PC 20kV -proiectat: Punctul de conexiune 20 kV proiectat ce se va amplasa pe teren pus la dipsozitie de beneficiar cu acces din domeniul public pentru OD din exterior ce se va echipa cu: ,,doua celule de linie motorizate (LE) 24 kV, 630A, 16 kA cu separatorde sarcina in SF6 si CLP conf. Specificatiei Retele Electrice; ,,celula de masura cu separator si grup de masura format din dou? transformatoare de tensiune 20/0,1 kV, clasa de precizie 0,2 ?i dou? transformatoare de current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,,montare RGDat ?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alimentarea utilizatorului CEF Gruiu ca si consumator pentru puterea maxim simultan absorbita de Pa=8kW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OD., trebuie sa fie dotat prin grija utilizatorului cu usi si inchizatori conform specificatiilor OD. Orificiile de aerisire trebuie sa comunice doar cu spatii deschise.   Lucr?ri ce se realizeaz? prin grija beneficiarului: - cladirea punctului de conexiune cu doua compartimente, unul pentru instalatiile electrice din gestiunea OD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1.,,functie protectie de tensiune minima /maxima in 2 trepte; 2.,,functie protectie de frecventa minima /maxima in 2 trepte; ,,functie de protectie de maxima de tensiune mediata la 10 minute. ? serviciile interne in compartimentul de racordare se vor asigura din transformatorul 20/0,230 kV, 4 kVA, montat dup? întreruptorul general (DG), spre produc?tor. ? montare analizor pentru monitorizarea calitatii energiei electrice; ? LES 20kV +FO intre PC 20kV proiectat si PT-CEF in lungime de 0,4km ?  Posturi trafo si tablouri jt aferente parcului fotovoltaic trafo &lt;=2000kVA ? Asigurare accesului la PC 20kV proiectat pentru OD.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Astfel este necesara integrarea in sistemul de telecontrol/SCADA existent al Retele Electrice si transmiterea urmatoarelor informatii aferente CEF: -Puterea activa P -Puterea reactiva Q -Tensiunea U -Frecventa f -pozitie intreruptoare DI CEF; Toate aceste informatii, preluate de la grupurile generatoare, se vor integra in sistemul de telecontrol/SCADA al Retele Electrice printr-un echipament al utilizatorului ce poate asigura interfatarea. ?  Realizare sistem de management a puterii produse/inmagazinate a CEF+IS, care va limita puterea evacuata in sistem la 1,2MW; puterea maxim debitabila in RED 20kV este puterea produsa de CEF insumata cu puterea debitata de IS in regim de descarcare ; suplimentar sistemului de management al puterii evacuate in punctul de conexiune, compartimentul utilizatorului se va instala in mod obligatoriu cu o protectie directionata de maxima putere reglata la 1,2 MW.</t>
  </si>
  <si>
    <t>18672880</t>
  </si>
  <si>
    <t>Lucrări de întărire determinate de necesitatea asi tehnice în vederea evacuării puterii aprobate pentru CEF Gruiu
Realizarea lucrărilor de întărire cu caracter general pentru respectarea criteriului cu N elemente in functiune in RED 110 kV:
-majorare sectiune LEA 20kV Nuci pe tronsonul cuprins intre SS 8093 si SS7094A in lung de 2,75km de la 50mmp la 70mmp
-amplificare grupuri tratare neutru de pe ambele bare 20kV ale statiei Caciulati prin: montarea a doua bobine de stingere fixe 200A, IMS, 2TSI-uri si 2 TFN-uri in locul TFN-SA existente, conform specificatiilor OD</t>
  </si>
  <si>
    <t>S20 SPICUL-CHITILA IF</t>
  </si>
  <si>
    <t>Conform aviz CTE nr. 12/2/25.03.2025  faza studiu de solutie si anume: Lucrari necesare racordarii: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Conform ATR nr. 01946781/07.01.2019 , racordarea se va face prin instalatiile existente si anume: PC 5509* cu bare sectionate, racordat in statia Chitila, prin intermediul LE 20kV Spicul din st Chitila-sursa de baza si LE 20kV Dragomiresti din st 10/20kV Arcuda-sursa rezerva, respectiv LE20kV Olf din st.Chitila-sursa rezerva prin reconfigurarea instalatiei de utilizare existente si amplificarea PT 5 de la 1x1000kVA la 1x2000kVA. Lucrarile pe tarif de tarif de racordare - montare in PC 5509* a unei unitati periferice suplimentare UP nr 2 ce va fi alimentata dintr-o sursa diferita de cea din care se alimenteaza UP existent in PC Avand in vedere schema existenta prin care se alimenteaza posturile de transformare din incinta Utilizatorului, cu posibilitate de buclare si punere in paralel a celor doua statii de transformare Chitila si Arcuda si suplimentar aparitia noii CEF ce ar putea debita prin ambele celule de masura in conditiile inchiderii buclei interne mentionate, PC 5509* se va alimenta in schema normala de functionare (baza) din bara 2 a PC-ului alimentata din LE 20kV Spicul iar la abatere de la schema (rezerva) va fi alimentata din LEA 20 kV OLF din statia Chitila, respectiv LE 20kV Dragomiresti din st Arcuda. Functionarea in acest mod va fi asigurata prin telecontrol respectiv celulele de masura din PC 5509*. Lucrari ce se realizeaza prin grija beneficiarului: ,,Instalatii CEF Debitarea puterii produse in centrala fotovoltaica amplasata pe acoperisul cladirii se va realiza prin reteaua de JT a consumatorului prin transformatoarele racordate in PC 5509* in momentele in care centrala va produce o putere mai mare decat cea consumata in instalatiile proprii. Racordul centralei fotovoltaice se va realiza in tablourile electrice generale existente ale beneficiarului aflat în posturile de transformare T4, T5 si T1 alimentate din PC 5509*. In situatie existenta T5 este echipat cu un transformator 20/0.4kV 1000 kVA. Acest transformator va fi amplificat la 2000 kVA pentru montarea celor 20 invertoare ale noii CEF. Fiecare tablou TE-CEF este prevazut pe legatura cu tabloul general al halei unde se realizeaza CEF, cu un intreruptor motorizat impreuna cu un releu multifunctional care va realiza comanda (open/close) a motorului intreruptorului. Aceste intrerupatoare vor avea rol de dispozitiv de interfata, DI, si vor fi declansate prin intermediul releului multifunctional, prin urmatoarele protectii: ,,protectie maxima tensiune, valoare mediata 10 minute*: 1,1*Un/600+3 secunde; ,,protectie maxima tensiune: 1,15*Un/temporizata; ,,protectie minima tensiune : 0,85*Un/ temporizata; ,,protectie minima tensiune: 0,3*Un/ temporizata; ,,protectie maxima frecventa: 52 Hz/ temporizata; ,,protectie minima frecventa: 47,5 Hz/ temporizata. Invertoarele vor avea pe tot timpul functionarii in paralel cu reteaua de distributie activata functia de antiinsularizare, respectiv se va seta o rampa de crestere a puterii active la conectare de maxim 10% din Pmax. Nota: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,,Comunicatii In fiecare TEG CEF se va monta cate un analizor de energie conform schemelor monofilare. De la analizorul instalat in TEG CEF se folosi canal de comunicatie, pentru transmiterea informatiilor de putere activa/reactiva, catre un PLC instalat intr-un dulap montat langa PC 5509*. De la PLC catre Unitatea Periferica nou montata in PC 5509*, se vor folosi ie?irile analogice 4-20mA ale acestuia. Conversia, însumarea si scalarea semnalelor de putere activa/reactiva, se va face in softul din PLC. Pentru preluarea in sistemul SCADA OD, se vor transmite de la instalatia de producere energie electrica urmatoarele informatii: ,,Putere activa, P; ,,Putere reactiva, Q, ,,Tensiune, U, ,,Frecventa, f, ,,Pozitie dispozitive de interfata, DDI, sub forma de un singur contact liber de potential. Urmatorii parametrii vor fi masurati in punctul de racord si anume celulele DG din PC 5509*: ,,Tensiune, U, ,,Frecventa, f, Toate aceste informatii vor fi transmise catre SCADA RER SA, in ambele unitati periferice, UP, din PC 5509*. Traductorul si PLC-ul vor fi montate intr-un dulap nou, montat in compartiment utilizator, langa PC 5509*. Punerea in functiune a noi centrale se va face respectand procedura in vigoare la data solicitarii de catre Utilizator a acesteia, functie de tipul centralei conform Ord 79/2016. Pentru asigurarea transmiterii marimilor aferente CEF (energie/putere produsa P,Q) utilizatorul are obligatia sa achizioneze si sa monteze o cutie/carcasa corespunzatoare, destinata exclusiv montarii contoarelor/grupurilor de masurare pentru putere/energia electrica produsa (insumata de la mai multe tablouri aferente centralei), conform art. 45 alin. 1 lit. a1 din Legea energiei electrice si a gazelor naturale nr. 123/2012, cu modificarile si completarile ulterioare. Contoarele se vor procura si monta prin grija operatorului de distributie.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</si>
  <si>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25167201</t>
  </si>
  <si>
    <t>PTA 2352 INSTITUT DARVARI</t>
  </si>
  <si>
    <t>In prezent, utilizatorul este alimentat pe JT aferenta PTA 2352 , printr-un contor monofazat montat in BMPM Ir= 32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</si>
  <si>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26586771</t>
  </si>
  <si>
    <t>PTZ 3364</t>
  </si>
  <si>
    <t>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</si>
  <si>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26698160</t>
  </si>
  <si>
    <t>-Din LEA 20kV Cris - Uzina de Apa 1 zona stalpului nr.261 – racord spre PTA 11101 Gospodarie Apa Zarand prin realizarea următoarelor lucrări: I. Lucrări finanţate pe baza tarifului de racordare: - Plantarea în LEA 20kV existentă la 2 buc. stâlpi tip SC15014 intre stalpii nr.261 - 262 echipați fiecare cu cîte un separator vertical 24kV conform DY595 RO, cîte un set de descărcătoare cu ZnO cu disconector conform DY557 RO ed.2 coronament orizontal de întindere, legături duble şi prize de pămînt cu Rp max. 4ohm; - Demontarea LEA 20kV AL-OL 3x120/21 mmp existentă pe o lungime de cca. 5m, intre noii stilpi LEA 20 kV plantati; - Realizare LES 20kV în lungime de cca. 150m, intre stalpul .nr 1 respectiv nr.2 proiectati cu inserierea PA 20kV proiectat, cu cablu de Al 3x185 mmp conform DC4385 RO ed.2, montat în tub conform DS4235 RO şi DS4247 RO şi realizarea de terminale de exterior conform DJ4476 RO ed.4 şi de interior conform DJ4456 RO, în vederea racordării noului PA laLEA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2,5x3 m (Lxl) si inaltime de minim 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Punctul de alimentare 20kV se va amplasa pe teren proprietate privată,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Romania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Retele Electrice Romania. Se respectă distanțele de siguranță conform Ordin ANRE 239/19 Normă tehnică privind delimitarea zonelor de protecţie şi de siguranţă aferente capacităţilor energetice.</t>
  </si>
  <si>
    <t>2025-04-01</t>
  </si>
  <si>
    <t>2026-04-01</t>
  </si>
  <si>
    <t>7380 UGSR</t>
  </si>
  <si>
    <t>--Bransament electric trifazat subteran, realizat cu cablu JT 3x25+16C cf. DC 4126RO, matricola 330567, in lungime traseu de 14 metri pozat in sapatura pe domeniul public (10m pe stalp, 4m sapatura beton), racordat din stalpul de tip SC10005 de pe circuitul LEA JT aferent PTZ7380, 20/0 ,4kV, 630KVA. Prin grija si cheltuiala Retele Electrice se va monta pe soclu de beton, la limita de proprietate, pe domeniul public, un BMPT din poliester armat cu fibra de sticla (cf. FT 133_MAT) si echipat cf. FT 124_MAT, cu intrerupator tetrapolar fix 40A si contor electronic trifazat in montaj direct. La coborarea pe stalp cablul se va fixa cu coliere zincate sau din inox si va fi protejat prin profil U pana la inaltimea de 2,5m. Cablul de joasa tensiune se va poza in sapatura deschisa la o adancime de 0,8m, pe pat de nisip, protejat in tub de polietilena reticulara cf. DS 4235 RO, semnalizat cu benzi avertizoare.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inlocui contorul existent cu un contor electronic trifazat de tip SMARTMETER programat in regim bidirectional ca si producator-consumator la puterea nou avizata.</t>
  </si>
  <si>
    <t>Prin racord de medie tensiune din LEA 20 KV LOVRIN statia 110/20 KV LOVRIN la care este racordat postul de transformare PCZ 2087 20/0,4 KV de 2x800 KVA , celula de masura pe medie tensiune , contor electronic trifazat cu teletransmisie date in montaj indirect Un=3x100 V, In=5-20 A cu reductori curent TC 20/5 A si transformatoare tensiune TT 20/0, 1 KV;k=800.Nu este cazulNecesar reprogramare contor existent pentru tarif de producator.</t>
  </si>
  <si>
    <t>PETRILA 110/20/6KV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</si>
  <si>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la tensiunea de 20 kV radial in statia Petrila pe bara B2A. Lucrari pe tarif de racordare: -In statia de transformare 110/20/6 kV Petrila, camera celulelor 20 kV, sectiunea etaj, se va racorda noua instalatie de stocare (IS Petrila 1) prin retehnologizare/modernizarea completa a celulei existente 1K de racord, langa celula 20kV 2K (aferenta TCN-SA2-R2), cu respectarea specificatiilor RER. -celula 20 kV de racord va fi integrata in sistemul de telecontrol existent al RER, in buclele de semnalizare, blocaje si automatizare ale statiei 110/20/6 kV Petrila. -realizarea protectiilor si lucrarilor necesare de racordare IS Petrila 1 in statia 110/20/6 kV Petrila. -montare punct de conexiuni 20kV proiectat in anvelopa de beton, situat pe terenul aferent IS Petrila 1. - 1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Echiparea compartimentului de racordare al punctului de conexiuni 20 kV, cu: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FT- 045_TLC-M_ed02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-realizarea unei linii electrice subterane LES 20kV cu cablu cu izolaţie XLPE 3x1x185 mmp, si fibra optica, pe o lungime de traseu de maxim 100m, intre celula de racord din statie si celula de linie din compartimentul OD al PC; pe traseu comun cu LES 20 kV nou proiectată, se va monta FO nou proiectată, între PC 20 kV nou proiectat şi camera de telecomunicaţii din staţia 110/20/6 kV Petrila. -Noul PC 20kV va fi aplasat pe terenul pus la dispoztie de Utilizator, cu acces din domeniul public. Pentru acces si terenul aferen PC 20kV proiectat Utilizatorul are obligatia conform art. 36, alin (2) din Regulament, de constituire a drepturilor de uz si servitute in favoarea RER. -Achizitia si montarea contorului de decontare revin in sarcina Operatorului de Distributie.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-protecţie maximală de curent homopolar cu două trepte (una sensibilă la pentru puneri la pamant simple cealaltă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IS Petrila 1 in lungime de 300 m -Posturi trafo si tablouri jt aferente centralei IS Petrila 1, trafo 2x3250 kVA -Asigurare accesului la PC 20kV proiectat pentru OD.-</t>
  </si>
  <si>
    <t>2026-04-02</t>
  </si>
  <si>
    <t>A20 CAPAT-BUZIAS TM</t>
  </si>
  <si>
    <t>nu este cazulConsta într-un PC anvelopa 20kV pus la dispoziție de către beneficiar, cu măsura MT racordat la LEA CAPAT din Stația 110/20 kV BUZIAS TM, cu realizarea următoarelor lucrări: I.,,Lucrări realizate pe baza tarifului de racordare: Se va planta 1 buc. Stâlp 12/G/24 pe domeniul public între stâlpii existenți 158/14/40 si 158/14/41.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350 m (din care 10m pe stâlpul nou proiectat, 10m in punctul de conexiune și 330m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</si>
  <si>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T 51827</t>
  </si>
  <si>
    <t>Bransament electric trifazat existent in montaj semidirect TC 600/5A.Nu este cazulNecesar reprogramare contor existent pentru tarif de producator..</t>
  </si>
  <si>
    <t>S20 FNC VINGA-ORTISOARA AR</t>
  </si>
  <si>
    <t>Din statia 110/20kV Ortisoara prin punct de masura amplasat in vecinatatea statiei de transformare - PTB 22231 - si LES 20kV in lungime de cca 4,50km cu PT 20/0,4KV utilizator.Programare contor bidirectional existent, in montaj indirect TT=20/0.1kV, TC=200/5A.</t>
  </si>
  <si>
    <t>Prin racord de medie tensiune din LEA 20 KV GHILAD si post de transformare PCZ 2761 20/0,4 KV de 630 KVA , proprietate abonat, grup de masura format din contor electronic trifazat in montaj semidirect cu reductori curent 600/5 A;K=120.Nu este cazulNecesar reprogramare contor existent pentru tarif de producator.</t>
  </si>
  <si>
    <t>S20 NR.8-BUCOVINA TM</t>
  </si>
  <si>
    <t>Bransament electric trifazat existentNu este cazulConstă într-un PC anvelopa 20kV pus la dispoziție de către beneficiar, cu măsura MT racordat la LES Nr.8 din Stația 110/20 kV BUCOVINA TM, cu realizarea următoarelor lucrări: I. Lucrări realizate pe baza tarifului de racordare: Secționare LES 20 kV Nr.8 existent din Stația 110/20 kV BUCOVINA TM până la postul de transformare T52239 și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2x20m (din care 2x10m in punctul de conexiune &lt;(&gt;,&lt;)&gt; 2x5m drum asfaltat și 2x5m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</si>
  <si>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2026-04-03</t>
  </si>
  <si>
    <t>PTB 4744 CASA CULTURA CURTICI</t>
  </si>
  <si>
    <t>Instalatie de racordare existenta..Programare contor bidirectional existent, in montaj semidirect 3xTC=200/5A.</t>
  </si>
  <si>
    <t>PTZ 3095 ARAD TRANSILVANIEI TC</t>
  </si>
  <si>
    <t>Loc de consum si producere existent, bransament monofazic..Din PTA 20/0.4kV, 400kVA, nr.3095,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20m, din care cca. 10m canalizare zona asfaltata; 3. lucrari de realizat prin grija si pe cheltuiala beneficiarului: - priza de pamant a BMPT; - coloana jt intre BMPT si TG beneficiar</t>
  </si>
  <si>
    <t>-... Se va planta un stalp nou MT, intre st. nr.532/6 si 532/7 in liniea existenta LEA 20 KV CERBU,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se va realiza un circuit LES 20kV nou proiectat, cu cablu AL 3x(1x185)mm2 cu izolatie XLPE, pozat in tub din polietilena, in lungime traseu de 40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vamonta in compartimentul masura un contor trifazat electronic in montaj indirect in regim bidirectional.-</t>
  </si>
  <si>
    <t>-Punct de conexiune racordat la LES 20 kV din Hateg 2 - Hateg : - interceptare, sectionare, mansonare cablu existent si montare cablu 2x3x(1x185)Almmp, în lungime de 80 m (75 m drum auto asfalt,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803/2), 1 celula de masura (DY 803/4),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</si>
  <si>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PTZ 26 VATA</t>
  </si>
  <si>
    <t>Bransament electric trifazat aerian alimentat din LEA JT - sat Vata de Jos, zona PTA nr. 26 Vata, cu BMPT montat pe cladire.Sporul de putere solicitat necesita inlocuirea BMPT-ului existent, cu BMPT 63 A (FT-124-MAT).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</si>
  <si>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A20 PT 32 MOARA-URICANI DV</t>
  </si>
  <si>
    <t>-Post de transformare in anvelopa de beton racordat la LEA 20 KV Uricani - PT 32 Moara, la stalpul nr. 13 : - echipare stalp nr. 13 cu separator 3P in montaj vertical derivatie linie subterana (DY 595 RO); - racord subteran 20 kV cu cablu 3x(1x185)Al mmp (DC 4385 RO) in lungime de 35 m (15 m pamant), pozat in tub PVC (DC 4235 RO si DS 4247 RO); - post de transformare in anvelopa beton (DG 2061 RO) echipat cu o celula de linie (DY 803/2 RO), o celula de trafo (DY 803/3 RO), un transformator 20/0.4 kV – 400 kVA: - montare tablou joasa tensiune (DY 3009/1 RO) echipat cu 1 întrerupator (I=630 A) si cablu 3x240+150N mm2 (DC 4146 RO) in lungime de 7 m; - cutie PAFS de masura (DMI DS 4558) cu reductori 300/5 A, separator si intrerupator 400 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</si>
  <si>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PTA 4530 CURTICI FEDERALCOOP.</t>
  </si>
  <si>
    <t>Bransament electric trifazat existent..Inlocuire contor cu contor bidirectional</t>
  </si>
  <si>
    <t>2026-04-04</t>
  </si>
  <si>
    <t>T2604 COM. GHILAD</t>
  </si>
  <si>
    <t>nu este cazulEste necesar execuția unui branșament electric aerian trifazat nou din cutia de distribuție a postul de transformare aerian PTA 2604 – 20/0 ,4kV-100kVA până la BMPTi-ul nou proiectat. Se va înlocui stâlpul din fața grădiniței Ghilad SE4 cu SC10005. Montare ansamblu măsură lângă stâlpul nou proiectat SE10. - Branșament electric aerian trifazat în cablu jt alimentat din postul de transformare aerian PTA 2604 – 20/0,4kV-100kVA (după amplificare 160kVA) până la BMPTi-ul nou proiectat; branșamentul se va realiza cu cablu TYIR 3x70+54,6 mmp OlAl în lungime de 344 metri (2m in CD PTA, 2m in BMPTi&lt;(&gt;,&lt;)&gt; 340m aerian pe stâlpi existenți ), protejat prin tub PVC conform DS4235RO; Montarea unui contor electronic trifazat într-un BMPTi 160A, TC 250/5A cls. 0.5s FT 133 BMPTi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consumatorului.nu este cazul</t>
  </si>
  <si>
    <t>A20 DEPOZITE-DEVA CFR DV</t>
  </si>
  <si>
    <t>-Punct de conexiune racordat la tensiunea 20 kV in PTZ 88 FRE Deva si LES 20 kV : - interceptare, sectionare, mansonare cablu existent si montare cablu 3x(1x185)Al mmp, în lungime de 2x200 m (190 m drum betonat -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803/2), 1 celula de masura echipata cu separator de sarcina (izolatie in SF6) si CLP (DY 803/4),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</si>
  <si>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T2929 COMTIM SCULEA</t>
  </si>
  <si>
    <t>ARE 2 CAI ALIMENTARE: racord de medie tensiune din LEA 20 KV BIRDA (alimentarea de baza) respectiv LEA 20 KV GATAIA (alimentarea de rezerva ) si post de transformare PCZ 2929 20/0,4 KV de 2x630 KVA ,grup de masura format din contor electronic trifazat in montaj semidirect cu reductori curent 200/5 A;k=40.Nu este cazulNecesar reprogramare contor existent pentru tarif de producator.</t>
  </si>
  <si>
    <t>Prin racord de medie tensiune din LEA 20 KV GATAIA si post de transformare 20/0,4 KV de 630 KVA , proprietate abonat, grup de masura format din contor electronic trifazat in montaj semidirect cu reductori curent 400/5 A montat in CD a postului de transformare PT 2877.Nu este cazulNecesar reprogramare contor existent pentru tarif de producator.</t>
  </si>
  <si>
    <t>T 2104 COMTIM BULGARUS</t>
  </si>
  <si>
    <t>Bransament electric trifazat existent in montaj semidirect TC 150/5.Nu este cazulNecesar reprogramare contor existent pentru tarif de producator.</t>
  </si>
  <si>
    <t>-Fisa de Solutie a fost stabilita conform SS NR: 43/12.12.2022, studiu de solutie - elaborata de SC AEG Electriconsult SRL si avizata de Retele Electrice Romania SA cu documentul Aviz CTE nr. 26/02/27.03.2023, tinand seama de situatia energetica din zona precum si de datele solicitate de utilizator. Racordare la SEN se va face prin Racord intrare-iesire in bucla, LEA 20 kV PETROL2, prin inserarea unui PC nou proiectat intre PT4171 si stalpul nr. 12 din ax LEA 20kV Petrol 2, cu realizarea urmatoarelor lucrari: I. Lucrari pe tarif de racordare conform Ordin ANRE nr 59/2013 cu modificarile si completarile ulterioare: Pentru racordarea CEF Nadlac I se va realiza un racord intrare-iesire din LEA 20 kV PETROL2, prin inserarea unui PC nou proiectat intre PT 4171 si stalpul nr. 12 din ax LEA 20kV Petrol 2. Pentru racordarea CEF Nadlac I se va realiza un racord intrare-iesire, intre ax LEA 20kV Petrol 2 alimentata din Statia Semlac la stalpul special nr. 12 si PT 4171 alimentat in derivatie din LEA 20kV Petrol 2 alimentata din Statia Semlac prin inserarea unui PC nou proiectat ce va fi amplasat in proximitatea PT 4171, pe un teren pus la dispozitie de catre Beneficiar. PC-ul se va amplasa, astfel incit sa existe acces din domeniul public in vederea unei exploatari cat mai facila. Se vor realiza urmatoarele lucrari: - se va inlocui stalpul nr. 12 din ax LEA 20kV Petrol 2, cu un stalp special echipat cu: separator vertical, coronament semiorizontal, lanturi duble de intindere, capete terminale MT si descarcatori MT; - pozare LES 20kV de tipul ARE4H5(AR)E 3x(1x185)AL mmp, in lungime de cca. 750m, intre stalpul nr. 12 nou proiectat si PC 20kV proiectat; - montarea a unei celule de linie motorizata 24 kV, 630A, 16 kA cu separator de sarcina in SF6 conf. DY803/2-LE in PT 4171; - pozare LES 20kV de tipul ARE4H5(AR)E 3x(1x185)AL mmp, in lungime de cca. 20m, intre celula nou proiectata in PT 4171 si PC 20kV proiectat; - PC 20kV proiectat in anvelopa de beton, amplasata in vecinatatea PT 4141, echipata cu: - 2 celule de linie motorizate 24 kV, 630A, 16 kA cu separator de sarcina in SF6 conf. DY803/2-LE; - celula de masura conf. DY803M/4-UT cu separator si grup de masura format din două transformatoare de tensiune 20/0,1 kV,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cat si de catre beneficiar. - integrarea in telecontrol a celulei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20 m). Se precizeaza ca celulele vor fi unificate, cu posibilitate de telecontrol si monitorizare.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RER şi 20/0.1 kV clasa de precizie 0.5 conform specificatiilor RER (amplasate in celula de masura). Punctul de conexiuni va fi prevazut cu o instalaţie de legare la pãmânt cu Rp mai mica sau egala cu 1ohm. II. Lucrari prin grija beneficiarului : - cladirea punctului de conexiune cu doua compartimente, unul pentru instalatiile electrice din gestiunea SC Retele Electrice Romania SA, unul pentru instalatiile electrice ale utilizatorului; - montare transformator servicii auxiliare. Din acest transformator utilizatorul va alimenta inclusiv serviciile auxiliare pentru echipamentele amplasate in interiorul compartimentului OD. - LES 20kV între celula de măsură din compartimentul de racordare şi celula de sosire (dispozitiv general) din compartimentul utilizatorului 3x(1x120mmp) tip XLPE; - celula servicii proprii; - celula sosire cu dispozitiv general automat debroşabil în compartimentul utilizatorului cu următoarele protecţii: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Pentru situatiile in care racordul utilizatorului intre dispozitivul general si transformatorul ridicator are o lungime mai mica sau egala cu 300m, in locul protecţiei homopolară direcţională cu două trepte se va prevedea: protecţie maximală de curent homopolar cu două trepte (unul pentru defecte monofazate şi altul pentru defecte dublu monofazate); Pentru racordarea producatorilor/prosumatorilor in plus fata de dispozitivul general se prevede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Serviciile interne in compartimentul de racordare producator se vor asigura din tabloul JT montat in compartimentul utilizatorului. LES 20kV (de aproximativ 0,5km in varianta 1 si 2,9km in varianta 2) intre PC-ul proiectat si instalatiile beneficiarului (postul de transformare montat pe amplasamentul CEF si echipat cu 2 unitati de transformare 20 / 0,8 kV, cu puterea unitara de 1600 kVA;). Modul de pozare, precum si traseul acestuia va fi stabilit la faza PTE. Se prevede montarea unui analizor pentru monitorizarea calitatii energiei electrice de clasa A;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RER, semnalele vor fi transmise printr-un cablu special ecranat, care va face parte impreuna cu traductoarele, din instalatia de utilizare. Lungimea cablului nu va depasi 20m. Pentru alimentarea utilizatorului SC SOLARIS PARK FOTOVOLTAIC ONE SRL ca si consumator pentru puterea maxim simultan absorbita de Pa=10kW se va utiliza aceeasi cale prin care acesta debiteaza in reteaua de medie tensiune ca si producator. Pentru varianta propusa, instalatiile de utilizare vor fi prevazute cu instalatii de protectii adecvate cu o temporizare de maxim 150 ms, care sa nu permita functionarea producatorului conectat la reteaua de distributie, in regim insularizat. Modul de functionare, in regim insularizat a producatorului, prin care acesta sa asigure numai alimentarea cu energie electrica a propriei instalatii de utilizare, va trebui sa fie aprobat in mod specific, de catre Operatorul de Distributie. In conformitate cu codul tehnic al RET si conform „Condiţii tehnice de racordare la reţelele electrie de interes public pentru centralele fotoelectrice”, beneficiarul CEF Nadlac I (Nedispecerizabila) are obligatia de a se conecta in sistemul TC existent si de a asigura masurarea si transmiterea on-line a marimilor de proces P, Q, U, f si pozitie intrerupator la OD care va transmite la DET apartinator/DEC (nota de improspatare/determinare a valorilor de 1÷15 minute). Conform „Condiţii tehnice de racordare la reţelele electrice de interes public pentru centralele fotoelectrice”, reglajul tensiune-putere reactiva in punctul comun de cuplare al centralei trebuie sa poata fi realizat automat prin: - reglajul tensiunii in PCC; - reglajul puterii reactive schimbate cu SEN; Este necesar, dupa cunoasterea caracteristicilor tehnice ale instalatiilor de utilizare si de racordare la sistem a noii centrale, o analiza a conditiilor de respectare a cerintei de realizare in PCC a unui factor de putere in banda de 0.9 capacitiv şi 0.9 inductiv. Se va analiza oportunitatea si necesitatea unor instalatii corespunzatoare de reglaj, atat pentru situatia unei puteri reactive corespunzatoare producerii puterii active nominale, cat si la corectarea puterii reactive capacitive la producerea unor puteri active mici. Instalatiile Utilizatorului vor respecta cerintele tehnice prevazute in Norma Tehnica E-Distributie editia 3 - “Reguli tehnice privind racordarea consumatorilor si producatorilor la retelele electrice de medie tensiune si inalta tensiune ale societatilor de distributie de energie electrica Retele Electrice Romania”, in ceea ce priveste dispozitivul general (DG), dispozitivul de interfata (DI), dispozitivele de generator (Dgen) si protectiile aferente acestora. Sistemul de protecţie al reţelei de medie tensiune este structurat şi coordonat pentru a realiza eliminarea selectivă a scurtcircuitelor si defectelor la pamant. Protectiile aferente instalatiei Operatorului de Retea nu au scopul de a proteja instalaţiile Utilizatorului. În consecinţă, protecţia propriilor instalaţii revine exclusiv Utilizatorului. CEF Nadlac I (CEF Nedispecerizabila) va respecta cerintele prevazute in Codul Tehnic al Retelelor Electrice de Transport, respectiv Ord. 208/2018 – „ Normei tehnice privind cerințele tehnice de racordare la rețelele electrice de interes public pentru module generatoare, centrale formate din module generatoare și centrale formate din module generatoare offshore”. La instalatia initiala formata din 4920 panouri fotovoltaice tip JINKO SOLAR TIGER "Neo NType 72HL4-(V)" si 8 buc. invertoare HUAWEI "SUN2000 330KTL-H1" (Trifazat) de 300kW s-a mai adaugat si o instalatie de stocare IS: Sistemul de stocare a energiei HUAWEI, model LUNA2000-4.5MWH-2H1, cu o capacitate de stocare de 4.472 kWh, functioneaza in combinatie cu un sistem de conversie a puterii active HUAWEI, format din 12 unitati de tip LUNA2000-213KTL-H0, avand o capacitate totala de transfer de 2.556 kW (12 x 213 kW). Intregul sistem de stocare prevazut in cererea de racordare poate fi incarcat atat din productia centralei fotovoltaice, cat si din reteaua de distributie. De asemenea, energia stocata poate fi descarcata in reteaua de distributie, oferind flexibilitate in gestionarea fluxurilor de energie. Avand in vedere Puterea instalata in CEF de 2,453 MW respectiv in IS de 2,556 MW, pentru limitarea puterii evacuate la 2,453 MW / 2,725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t>
  </si>
  <si>
    <t>2025-04-07</t>
  </si>
  <si>
    <t>2026-04-07</t>
  </si>
  <si>
    <t>Lucrari de intarire:
Lucrari in amonte de punctul de intarire retea determinate de necesitatea asigurarii conditiilor tehnice in vederea evacuarii/consumului puterii aprobate pentru locul de consum si/sau producere) .
- Lucrari de intarire generale – inlocuirea grupului de tratare neutru din rezistor de tip DT1110 in Bobina Petersen DT 1096, 30-200A in statia Semlac.
(Ti)calcul = Sevac * i5=2,73 * 529.000 lei = 1.444.170,00 lei ;
Aceasta a fost calculata in baza Devizului general si are valoarea de: 494.556,97 lei Valoarea Ti = min(1.444.170,00 lei; 494.556,97 lei ) = 494.556,97 lei.</t>
  </si>
  <si>
    <t>2026-04-08</t>
  </si>
  <si>
    <t>A20 BIRDA-GATAIA TM</t>
  </si>
  <si>
    <t>Prin racord de medie tensiune si post de transformare T 2932- 20/0,4 KV de 2x630 KVA , proprietate abonat, grup de măsura format din contor electronic trifazat in montaj indirect cu reductori curent TC 15/5 A si transformatoare tensiune TT 20/0, 1 KV; K=600.Nu este cazulNecesar reprogramare contor existent pentru tarif de producator.</t>
  </si>
  <si>
    <t>T 12346 VLAD II</t>
  </si>
  <si>
    <t>Bransament electric monofazat existentNu este cazul- branșament electric subteran trifazat din LEA j.t. existenta, realizata cu conductor TYiR 3x70+54,6 mmp OlAl si alimentata din postul de transformare T 12346 – 20/0,4kV-250kVA; branșamentul se va realiza cu cablu de tip Al 3x25+16C mmp (cf.DC 4126RO) in lungime de 93 metri (10m pe stâlpul LEA j.t - la coborârea de pe stâlp fixarea cablului se va face cu coliere din inox si se va proteja in profil tip REB pana la înălțimea de 2,5 m, 1m in BMPT, si 82m zonă verde), protejat prin tub PVC conform DS4235RO; Montarea unui contor electronic trifazat intr-un BMPT 32A din poliester armat cu fibra de sticla (cf.FT 133_MAT), echipat cu un întrerupător tetrapolar fix de 32A, amplasat pe soclu, la limita de proprietate.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</si>
  <si>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PTA 4523 CURTICI STR. R SIRIANU</t>
  </si>
  <si>
    <t>PTA 4602 CURTICI STR.CLOSCA</t>
  </si>
  <si>
    <t>PTB 4539 CURTICI STR 1 DECEMBRIE 1918</t>
  </si>
  <si>
    <t>Bransament electric trifazat existent..Din PT 20/0.4kV, 400kVA, nr.4539,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3x25+16C, conform DC 4126RO, in tub protectie, din LEA 0.4kV la BMPT, in lungime de cca. 20m, din care cca. 9m canalizare zona nepavata, respectiv cca. 1m zona asfaltata; 3. lucrari de realizat prin grija si pe cheltuiala beneficiarului: - priza de pamant a BMPT; - coloana jt intre BMPT si TG beneficiar</t>
  </si>
  <si>
    <t>A20 COMLOS-JIMBOLIA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</si>
  <si>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 intrare iesire, in linia LEA 20 kV Comlos , intre stalpii nr. 74-75, statia 110/20kV Jimbolia, bara Rosie Lucrari pe tarif de racordare: -plantare doi stalpi speciali (in zona stalpilor 74-75 ) echipati cu CITI, legaturi duble intindere compozit , DRVL- ZnO 24 kV, STEPn-v 24kV, cutii terminale de exterior 24 kV, prize de Pamant 4 ohmi; -LES 20 kV cu canalizare in lungime de 25m (avand traseul intre stalpul 1 proiectat si PC 20 kV proiectat l=15m respectiv 25m intre stalpul 2 si PC 20kV proiectat) cu cablu de Al cu izolaţie din polietilenă reticulată (XLPE) de grosime redusă, Al 3x185 mmp, montat în tub din polietilenă, pentru racordarea la punctul de conexiune 20 kV proiectat; -punct de conexiune 20 kV ce se va amplasa pe terenul parcului fotovoltaic si va fi cu acces pentru Retele Electrice Romania SA din exterior, echipat cu: -2 buc. celule modulare de linie (fără mentenanţă) extensibile, motorizate, cu echipament de comutaţie în SF6, echipate cu separator de sarcină şi CLP, motorizata integrate in telecontrol; -1 buc. celulă de măsura cu separator de sarcină motorizata, cu două transformatoare de tensiune 20/0,1 kV clasa de precizie 0,2 şi doua transformatoare de curent de 400/5 A clasa de precizie 0,2S, integrata in sistemul de telecontrol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-montare grup de masurare de decontare in punctul de conexiune, contor dublu sens;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CAT SOLAR PARC 1 in lungime de 0,3 km -Posturi trafo si tablouri jt aferente centralei 3x1600 kVA -Asigurare accesului la PC 20kV proiectat pentru OD. -cladirea punctului de conexiune cu doua compartimente, unul pentru instalatiile electrice din gestiunea Retele Electrica Romania SA si unul pentru instalatiile electrice ale utilizatorului. Gabaritul compartimentului de racordare va permite montarea a încă unei celule de linie şi va fi cu acţionare din interior şi cu acces direct din exterior; Realizarea lucrarilor pentru instalatiile din aval de punctul de delimitare este in responsabilitatea utilizatorului si se efectueaza pe cheltuiala acestuia. prescriptiile OD si un gabarit care sa permita montarea echipamentelor instalatiei de racordare si a inca unei celule de MT. -</t>
  </si>
  <si>
    <t>2026-04-10</t>
  </si>
  <si>
    <t>Lucrari de intarire comune (generale) determinate asigurarii conditiilor tehnice in vederea evacuarii puterii aprobate pentru centrala CEF CAT SOLAR PARC Realizarea lucrărilor de întărire cu caracter general pentru respectarea criteriului cu N elemente in functiune in RED 110 kV: - Amplificare transformator 110/20kV de la 1x16 MVA la 1x25 MVA din statia Jimbolia 110/20kV Realizarea lucrărilor de întărire cu caracter general pentru respectarea criteriului cu N-1 elemente in functiune in RED 110 kV: a)Schema normala RABD deschis in statia 110/20 kV Sannicolau Mare ,,Reconductorare LEA 110 kV Sacalaz - Bucovina - 4,97km cu conductor cu capacitate mărită de transport Iminim = 850A ,,Reconductorare LEA 110 kV Fratelia - Freidorf - 6,5km cu conductor cu capacitate mărită de transport Iminim = 850A ,,Reconductorare LEA 110 kV Sacalaz - Freidorf - 6,52km cu conductor cu capacitate mărită de transport Iminim = 850A b)RABD inchis in statia 110/20 kV Sannicolau Mare,,Reconductorare LEA 110 kV Sacalaz - Carpinis – 24,628 km conductor cu capacitate marita de transport Iminim=850A ,,Reconductorare LEA 110 kV Carpinis - Lovrin – 22,46 km conductor cu capacitate marita de transport Iminim850A6 831 478.82 ,,Reconductorare LEA 110 kV Sacalaz - Bucovina - 4,97km cu conductor cu capacitate mărită de transport Iminim = 850A</t>
  </si>
  <si>
    <t>A20 ZIMAND-CURTICI AR</t>
  </si>
  <si>
    <t>Din statia 110/20kV CURTICI, din LEA 20kV Zimand prin racord LEA si LES 20kV intre stilpii nr.106 si 107 la PA 20kV - PTb nr.4742.Programare contor bidirectional existent, in montaj indirect TT=20/0.1kV, TC=50/5A.</t>
  </si>
  <si>
    <t>Instalatie de racordare existenta..Inlocuire contor cu contor bidirectional</t>
  </si>
  <si>
    <t>PTA 3295 ARAD DAMBOVITEI</t>
  </si>
  <si>
    <t>Loc de consum si producere existent..Din PTA 20/0.4kV, 250kVA, nr.3295, din LEA 0.4kV prin realizarea urmatoarelor lucrari: 1.-lucrari finantate prin grija si pe cheltuiala operatorului de distributie: - montare pe soclu la limita de proprietate beneficiar, a unui BMPm-63A standardizat; - realizare grup masura energie electrica prin montarea in BMPm a contorului electronic monofazat bidirectional existent, recuperat in vechea instalatie de racordare, programat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1x25+16C, conform DC 4125RO, in tub protectie, din LEA 0.4kV la BMPm, in lungime de cca. 25m, din care cca. 10m canalizare zona nepavata, respectiv cca. 4m zona asfaltata; 3. lucrari de realizat prin grija si pe cheltuiala beneficiarului: - priza de pamant a BMPm; - coloana jt intre BMPm si TG beneficiar</t>
  </si>
  <si>
    <t>PTA 5366 CRICIOVA STP 81/5 LEA FAGET L</t>
  </si>
  <si>
    <t>Bransament electric trifazat existent in montaj semidirect TC 125/5 A.Nu este cazulNecesar reprogramare contor existent pentru tarif de producator.</t>
  </si>
  <si>
    <t>2026-04-11</t>
  </si>
  <si>
    <t>A20 17T-TEBA AR</t>
  </si>
  <si>
    <t>-Din LEA 20kV Teba-17T tronsonul LES 20kV intre SS 8460 - PT 8372 si respectiv din LEA 20kV Bujac -Spital tronsonul LES 20kV intre PT 8374 - PT 8372 prin realizarea urmatoarelor lucrari: I. Lucrări finanţate pe baza tarifului de racordare plătit de beneficiar la OD : - Realizare LES 20kV cu cablu de Al 4x[3x185] mmp lungime de cca. 5m, montat în tub conform DS4235 RO şi DS4247 RO, prin secţionarea şi manşonarea LES 20kV existent intre SS 8460 – PT 8372 si respectiv LES 20kV tronson intre PT 8374 - PT 8372 cu realizare de terminale de interior în vederea înserierii noului PA în LES 20kV existentă; - Echiparea compartimentului de racordare din PA 20kV, cu: - 4 buc. celule modulare de linie de 24kV, 16 kA(1s), cu separator de sarcină în SF6 şi CLP, conform DY803/3-LE ed.3 (loc pentru echipamente 20kV montate ulterior) – Sectia 1 + Sectia 2 de bare 20kV; - 2 buc. celule modulare de linie de 24kV, 16 kA(1s), cu separator de sarcină în SF6 şi CLP, conform DY803/3-LE ed.3 (loc pentru echipamente 20kV montate ulterior) – Cupla longitudinala 20kV; - 2 buc. celule de măsură cu separator de sarcină, conform DY803/4-UTM ed.3, cu două TT 20/0,1kV, conform DMI031015 RO, clasa de precizie 0,5 şi două TC de 50/5A, conform DM031052 RO, clasa de precizie 0,5S - Masura 20kV BARA 1 - POD RO005E521370573 + BARA 2 - POD RO005E521367399; - Dezafectare grup de masura existent in PT8375 si demontare contoare aferente POD RO005E521370573 si POD RO005E521367399; II. Lucrari finantate de catre operatorul de retea: - Realizarea grupului de măsurare a energiei electrice pe MT, prin montarea a doua contoare electronice trifazate 2x100V, 5A, clasa de precizie 0.5S, cu curbă de sarcină, cu interfaţă serială RS232, cu sistem de teletransmisie, în montaj semidirect (TT 20/0,1kV conform DMI031015 RO, clasa precizie 0,5, TC 50/5A conform DM031052 RO, clasa precizie 0,5S şi cordon de conectare grup de măsurare conform DMI031011 RO); III. Lucrări finanţate de beneficiar, realizate prin grija lui, ce devin proprietatea acestuia :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6x3 m (Lxl) si inaltime de minim 2,2m. Controlul incalzirii in compartimentul de racordare va fi realizat cu ajutorul unui termo-higrostat avind alimentarea cu ee din TSI, sistem de incalzire vertical in celulele de 20 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scurte posibil (max. 20m), cu cablu de cupru de secţiune minimă 95 mmp, între celula de măsură din compartimentul de racordare şi celula cu înterupător din compartimentul utilizatorului; - Instalaţia de iluminat interior, prize şi instalaţia de legare la pământ a clădirii.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Energia produsa poate fi evacuata pe amblele cai de curent sau pe fiecare dintre cele doua cai,nedapasind puterea evacuata aprobata. Avand in vedere faptul ca centrala electrica are in componenta CEF cu puterea instalata de 200kW + Instalatie Stocare cu baterii de acumulatoare de 90Ah, in instalatia de utilizare sunt necesare urmatoarele lucrari suplimentare: Realizare instalatie de management a energiei si montare relee de protectie inversa pe cele doua dispozitivue generale care sa nu permita un flux de putere mai mare de 200kW insumat pe amblele cai de curent sau pe fiecare dintre cele doua cai, nedapasind puterea evacuata aprobata de la utilizator catre operatorul de distributie;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 recomandate in PT 8375 - instalatia de utilizare: - Demontare celule 20kV linie si trafo existente - 6 buc - Montare 2 buc. celule modulare de tip RC - (racord LES 20kV) - Montare 2 buc. celule de transformator 24kV, 630A, 16kA(1s), cu separator de sarcină combinat cu siguranţe fuzibile; - Inlocuirea coloanelor 20kV intre viitoarele celule 20kV trafo si transformatoarele existente; Interceptare LES 20kV sosire din PA 20kV proiectat – Compartiment Beneficiar si asigurarea continuitatii in alimentarea cu energie electrica intre PA 20kV proiectat si Compartiment PTZ 8375- celule RC/trafo. Punctul de alimentare 20kV se va amplasa pe teren domeniu privat la limita de proprietate cu domeniul public str. Henri Coanda va avea acces în compartimentul de racordare direct din exterior. Beneficiarul va asigura accesul la PA 20kV proiectat direct din exterior, fara a ingradi zona in care acesta este amplasat..</t>
  </si>
  <si>
    <t>LEA 110KV CARPINIS-JIMBOLIA</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</si>
  <si>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 la tensiunea de 110 kV intrare-iesire in LEA 110 kV Carpinis – Jimbolia, intre stalpii 61 si 63. Lucrari pe tarif de racordare: -Realizare racord 110kV dublu circuit (inclusiv fibra optica) in lungime de 50 m pentru incadrarea statiei de conexiuni 110 kV „intrare-iesire”, in deschiderea dintre stalpii 292 si 293 ai LEA 110 kV Carpinis – Jimbolia. -Montare Stalp Nou de tip ITN TR 244, echipat cu console de intindere si lanturi duble de intindere, izolatie compozit; -montare FO tip ADSS si protectie diferentiala pe LEA 110 kV Carpinis – statie de conexiuni 110 kV in lungime de 14,1 km, respectiv pe LEA 110 kV Jimbolia – statie de conexiuni 110 kV in lungime de 1,553 km -realizare statie electrica de conexiune 110 kV conectata intrare - ieşire, integrata in sistemul de telecontrol existent al Operatorului de Distributie; Statia de conexiune 110 kV intrare-iesire va fi prevăzuta cu: -doua celule 110 kV echipate complet, fiecare cu cate un întrerupător cu comanda unitripolara si RAR monofazat 123kV, 31,5kA; -separator 110 kV de by-pass in amonte de celulele de linie sosire din LEA; -bară colectoare 110 kV simplă sectionata cu doua separatoare -celula de 110 kV plecare spre utilizator echipata cu separator 110 kV și grup de măsură; contorul se va achizitiona si monta de catre OD; -protecții adecvate liniilor în celulele de linie plecare spre stațiile adiacente. Lungimea tronsoanelor LEA 110kV nou formate: LEA 110 kV Cărpiniș – statie de conexiuni 110 kV și LEA 110 kV Jimbolia – statie de conexiuni 110 kV fiind sub 20km este necesar montarea la ambele capete protecții diferențiale longitudinale. -În vederea asigurării alimentării cu energie electrică a Serviciilor Interne c.a. se va solicita un ATR distinct cu solutie de racordare din reteaua MT a OD. Solutia de racordare va prevedea AAR, cu rezervare prin grup electrogen. -container amplasat la limita de proprietate cu acces din drumul de exploatare existent pentru echipamentele secundare; -echipamente telecomunicații, echipament central de teleconducere a stației; -instalație de legare la pământ; -sistem de supraveghere antiefracție; ,,gard de împrejmuire şi drum de acces, etc. -montare analizor pentru monitorizarea calității energiei electrice; - Echipamentul trebuie să asigure în principal cerințele tehnice din specificațiile OD.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-realizare racord 110 kV (inclusiv FO) între celula nouă 110 kV din stația de conexiune până în stația de transformare aferentă in lungime de 2,7 km -realizare celula 110 kV cu intrerupător dupa punctul de delimitare (cu rol de dispozitiv general, dispozitiv de interfață cu protecțiile aferente) -stație de transformare 110 kV/MT aferentă utilizator; -realizare căi de comunicație de la instalațiile de monitorizare și instalațiile de reglaj secundar ale noii centrale până la interfața cu Transelectrica; -integrarea dispozitivului general in sistemul de telecontrol al OD pentru transmitere pozitie intrerupator; -montare analizor pentru monitorizarea calității energiei electrice. Dispozitivul general semontează la o distanta de maxim 50 m fata de separatorul de linie aferent celulei de masura ce asigura delimitarea dintre instalatia de racordare si cea de utilizare.-</t>
  </si>
  <si>
    <t>2025-04-14</t>
  </si>
  <si>
    <t>2026-04-14</t>
  </si>
  <si>
    <t>Lucrari de intarire comune (generale) determinate asigurarii conditiilor tehnice in vederea evacuarii puterii aprobate pentru CEF Comlosu Mare: Realizarea lucrărilor de întărire cu caracter general pentru respectarea criteriului cu N-1 elemente in functiune in RED 110 kV RABD inchis in statia 110/20 kV Sannicolau Mare ,,-Reconductorare LEA 110 kV Sacalaz - Carpinis – 24,628 km conductor cu capacitate marita de transport Iminim=850A ,,-Reconductorare LEA 110 kV Carpinis - Lovrin – 22,46 km conductor cu capacitate marita de transport Iminim=850A Punerea sub tensiune in ipotezele analizate in studiul de solutie a CEF CAT SOLAR PARC 3 este conditionata de realizarea lucrarilor din RED/RET,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Automatica de limitare operațională ALO va funcționa pe modul 2 , monitorizarea în timp real a contingențelor periculoase, cu reducerea sau declanșarea centralei. Automatica de limitare operationala ALO, in condtiile in care apare o informatie de comanda de declansare a unui element de retea, care conform rezultatelor calculului de circulatii de putere, are ca efect posibilitatea de aparitie a suprasarcinilor pe alte elemente de retea, va comanda declansarea/limitarea puterii CEF. Monitorizarea în timp real a contingenței periculoase pe un element de rețea, necesită montarea unui echipament de culegere, prelucrare și transmitere date, de tip Remote Terminal Unit (RTU) în stațiile de transformare identificate în studiul de soluție, ca fiind in situatia de a avea elemente, care conform rezultatelor calculului de circulatii de putere, au ca efect posibilitatea de aparitie a suprasarcinilor pe alte elemente de retea. Astfel in momentul in care, unul din elementele de retea care pot genera suprasarcini, primeste o comanda de declansare, de la oricare din protectii, aceasta comanda este multiplicata si dirijata printr-un RTU spre un ruter si apoi printr-un modem este transmisa spre automatizarea ALO aflata la statia 110/MT a CEF. Menținerea siguranței în funcționare a SEN impune ca durata de timp totală, de la elementul deconectat, care provoacă suprasarcini, la reducerea sau oprirea totală a centralei, să fie mai mică decât timpul critic determinat prin calcul în studiul de soluție.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automatica ale liniei.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În cazul în care dulapul/cofretul ALO se montează la depărtare de cabinele de protecție, trebuie prevăzute în proiect media-convertoare electric/optic pentru fiecare semnal binar, atât la sursă, cât și la nivelul RTU</t>
  </si>
  <si>
    <t>6537 STATIE EPURARE MARGA</t>
  </si>
  <si>
    <t>In zona obiectivului exista postul de transformare PTA 6537 Statie Epurare, alimentat din circuitul LEA 20 kV BUCOVA– statia 110/20kV OTELU ROSU.Bransament electric trifazat subteran, realizat cu cablu electric JT 3x95+50N cf. DC 4146/4, matricola 330655, in lungime traseu de 10 metri pozat pe domeniul public (6m sapatura pamant, 3m in CD PTA, 1m in BMPT-i), racordat din CD aferent PTA 6537, 20/0,4kV, 50KVA. Prin grija si cheltuiala Retele Electrice se va monta la limita de proprietate, langa post, un BMPT-i 160A, cf.FT-133MAT, cu separator+intreruptor tetrapolar 160A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 Pana la realizarea lucrarilor de intarire retea prevazute in acest ATR, consumatorul poate fi racordat la reteaua LES JT existenta cu o putere de maxim 20KW/22,22KVA,prin programarea valorii limita a puterii maxim absorbita in contorul de tip SMART METER, montat in BMPT-i.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un contorul electronic trifazat in montaj semidirect de tip SMARTMETER in regim bidirectional ca si producator-consumator programat la puterea nou avizata.-</t>
  </si>
  <si>
    <t>9043 NAIDAS</t>
  </si>
  <si>
    <t>Exista bransament monofazat aerian si contor monofazat la interior racordat din stalpul SE 4 de pe circuitul LEA JT aferent PTA 9043, 20/0 ,4kV, 100KVA, cu BMPM montat pe fatada cladirii, si contor electronic monofazat de tip Smart-Meter.-Instalatia corespunde d.p.v. electric sporului de putere solicitat.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monofazat de tip SMARTMETER in regim bidirectional ca si producator-consumator la puterea nou avizata.</t>
  </si>
  <si>
    <t>A20 3 PI AR</t>
  </si>
  <si>
    <t>Alimentarea cu energie electrica este realizata prin intermediul unui PA 20kV - PTB 1816 - inseriat in bucla LES 20kV existenta intre bara I si bara II din PC 20kV Parc Industrial - PT 1800..Programare contor bidirectional existent in montaj indirect TT=20/0.1kV, TC=25/5A.</t>
  </si>
  <si>
    <t>2025-04-15</t>
  </si>
  <si>
    <t>2026-04-15</t>
  </si>
  <si>
    <t>Alimentarea cu energie electrica este realizata prin intermediul unui PA 20kV - PTB 1824 - inseriat in bucla LES 20kV existenta intre bara I si bara II din PC 20kV Parc Industrial - PT 1800..Programare contor bidirectional existent in montaj indirect TT=20/0.1kV, TC=20/5A.</t>
  </si>
  <si>
    <t>PTA 3614 LIVADA COM 2</t>
  </si>
  <si>
    <t>Loc de consum si producere existent..Nu sunt necesare modificari.</t>
  </si>
  <si>
    <t>PTA 8596 LABASINT</t>
  </si>
  <si>
    <t>-Din PTA 20/0.4kV, 100kVA, nr.8596,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25m, din care cca. 15m canalizare zona nepavata; 3. lucrari de realizat prin grija si pe cheltuiala beneficiarului: - priza de pamant a BMPT; - coloana jt intre BMPT si TG beneficiar.</t>
  </si>
  <si>
    <t>PTZ 3032 ARAD MARINARILOR-BARNUTIU TC</t>
  </si>
  <si>
    <t>-Din PTA 20/0.4kV, 400kVA, nr.3032,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20m, din care cca. 5m canalizare zona nepavata, respectiv cca. 1m trotuar; 3. lucrari de realizat prin grija si pe cheltuiala beneficiarului: - priza de pamant a BMPT; - coloana jt intre BMPT si TG beneficiar.</t>
  </si>
  <si>
    <t>PTA 8512 NEUDORF IMA</t>
  </si>
  <si>
    <t>Loc de consum si producere existent..Din PTA 20/0.4kV, 250kVA, nr.8512, din CD a PTA prin realizarea urmatoarelor lucrari: 1.-lucrari finantate prin grija si pe cheltuiala operatorului de distributie: - montare pe soclu la limita de proprietate beneficiar, a unui BMPTi-200A conform FT-133MAT, echipat cu 3xTC=250/5A;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bidirectional in montaj direct existent; - pozare cablu Al 3x95+50N, conform DC 4146RO, in tub protectie, din CD a PTA 8512 la BMPTi, in lungime de cca. 80m, din care cca. 65m canalizare zona nepavata, respectiv cca. 10m subtraversare DJ 65; 3. lucrari de realizat prin grija si pe cheltuiala beneficiarului: - priza de pamant a BMPTi; - coloana jt intre BMPTi si TG beneficiar</t>
  </si>
  <si>
    <t>A20 AX 1-FANTANELE AR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</si>
  <si>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 intrare-iesire in LEA 20 kV Ax 1 alimentata din statia 110/20 kV Fantanele Lucrarile pe tarif de racordare: -Racordul intrare - iesire in PC proiectat se va realiza prin interceptarea cablului existent intre PT 3740 si Sep 3727. Din PC proiectat se va poza un cablu nou pana la stalpul cu Sep 3727 pentru evitarea realizarii unui manson suplimentar.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Frumuseni 2 in lungime de 4,5 km -Posturi trafo si tablouri jt aferente CEF Frumuseni 2 trafo ≤ 2000kVA -Asigurare accesului la PC 20kV proiectat pentru OD. -</t>
  </si>
  <si>
    <t>2026-04-16</t>
  </si>
  <si>
    <t>Lucrări de întărire comune (generale) determinate asigurării condițiilor tehnice în vederea evacuării puterii aprobate pentru CEF Frumuseni 2: Realizarea lucrărilor de întărire cu caracter general pentru respectarea criteriului cu N elemente în funcțiune în RED 110 kV: - Reconductorare LEA 110 kV Fintinele – CEF Sagu – 6,2 km - Reconductorare LEA 110 kV CEF Sagu – Ortisoara – 8,22 km - Reconductorare LEA 110 kV Sacalaz – Covaci – 11,8 km Total =26,22 km de reconductorare cu conductor cu Ilim=850 A Realizarea lucrărilor de întărire cu caracter general pentru respectarea criteriului cu N-1 elemente în funcțiune în RED 110 kV: ,,-Reconductorare LEA 110 kV Ortisoara -CAT Solar 4 -12,92 km ,,-Reconductorare LEA 110 kV CAT Solar 4- Satimpex- 6,09 km ,,-Reconductorare LEA 110 kV Covaci -Satimpex – 4 km ,,-Reconductorare LEA 110 kV Sacalaz – Sanandrei Glyptodon -15 km ,,-Reconductorare LEA 110 kV Sanandrei Glyptodon – Satchinez - 7,711 km ,,-Reconductorare LEA 110 kV Satchinez – Calacea -5,816 km ,,-Reconductorare LEA 110 kV Ortisoara Calacea. – 12,881 km Total =63,817 km de reconductorare cu conductor cu Ilim=850 A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 vor trece toate formulele de calcul pentru fiecare varianta de racordare daca va fi diferita ) Sevacuata = 1,172 MVA Rezulta T(I)=Sn x I5 = 619.988 lei fara TVA ,,Valoarea Ti calculata pe baza de deviz general aferenta OD/OTS cu lucrari de intarire la N si N-1 fara limitare operationala: (Ti)SS =19.987.794,78 lei+ 35.074.656,44 lei=55.062.451,22 lei fara TVA N Total lucrari N = 19.987.794,78 Lei fara TVA N-1 Total lucrari N-1 RED = 35.074.656,44 Lei fara TVA Valoarea Ti calculata pe baza de deviz general aferenta OD/OTS cu lucrari de intarire la N si N-1 fara limitare operationala lutata in calculul tarifului de racordare este: T(I) = min ((Ti)N_elemente+(Ti)_N-1_elemente; Ti_indici) = min (5.062.451,22 lei; 619.988 lei) = 619.988 lei fara TVA. Termenul posibil de realizare a lucrărilor de intarire in RED este 3550 zile lucratoare, la N si N-1 elemente (fara limitare operationala), de la momentul obtinerii obtinerii avizelor si autorizatiilor de construire. S-a calculat timpul necesar realizarii lucrarilor de intarire pentru racordarea centralei CEF: La N: 3 linii*10*22 zile lucratoare+15zile x 26,22 [km]=1053 zile lucratoare La N-1: 7 linii*10*22 zile lucratoare+15zile x 63,817 [km]=2497 zile lucratoare Nu sunt inclusi timpii de obtinere a avizelor si acordurilor proprietarilor.</t>
  </si>
  <si>
    <t>PTA 217 SACEL</t>
  </si>
  <si>
    <t>-Instalatie electrica trifazata subterana alimentata de la bornele transformatorului de putere din PTA nr. 217 Sacel : - montare cutie 0.4 kV pentru transformator (DY 3018 RO) echipata cu 1 întrerupator (I=315 A) si cablu JT 3x150+95N mmp, L=8 m; - LES JT realizat cu cablu 3x150+95N mmp (DC 4146 RO), L=11 m (7 m pamant); - BMPTi 250 A (FT-133-MAT) cu picior încastrat în beton, montat pe domeniu public. Montare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 • La momentul cererii de incheiere contract de racordare utilizatorul va prezenta, in mod obligatoriu in original, acordul notarial prin care proprietarul terenului traversat de instalatia electrica de racordare, se angajeaza ca nu va emite pretentii financiare legate de existenta unor instalatii realizate în beneficiul utilizatorului si amplasate pe proprietatea lui, dar care apartin RETELE ELECTRICE Romania SA.-</t>
  </si>
  <si>
    <t>-Din LEA 20kV Poltura – Sintea, tronsonul LES 20kV intre SS 11300 – PT 11136 prin realizarea urmatoarelor lucrari: Lucrări finanţate pe baza tarifului de racordare plătit de beneficiar la OD: - Realizare LES 20kV cu cablu de Al 2x[3x185]mmp lungime totala de cca. 50m, montat în tub conform DS4235 RO şi DS4247 RO, prin secţionarea şi manşonarea LES 20kV existent intre SS 11300 – PT 11136 cu realizare de terminale de interior în vederea înserierii noului PA în LES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III. Lucrări finanţate de beneficiar, realizate prin grija lui, ce devin proprietatea acestuia: - Clădirea punctului de alimentare 20kV cu două compartimente (Racordare si Beneficiar): * Compartiment Racordare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 ,5x3m (Lxl) si inaltime de minim 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Punctul de alimentare 20 kV se va amplasa pe teren domeniu public Oras Sintana, la limita de proprietate şi va avea acces în compartimentul de racordare direct din exterior prin realizarea de către client a unei căi de acces. Întrerupătorul plecare (DG) va fi obligatoriuprevăzut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</si>
  <si>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A20 FELNAC-FANTANELE AR</t>
  </si>
  <si>
    <t>-Din LEA 20kV Fintinele - Felnac tronson LES 20kV intre SS 1337 – SS 1338 prin realizarea urmatoarelor lucrari: Lucrări finanţate pe baza tarifului de racordare: - Realizare LES 20kV cu cablu de Al 2x[3x185] mmp lungime totala de cca. 5m, montat în tub conform DS4235 RO şi DS4247 RO, prin secţionarea şi manşonarea LES 20kV existent, cu realizarea de manşoane conform DJ4387 RO şi de terminale de interior conform DJ4456 RO, în vederea înserierii noului PA 20kV în LES 20kV existentă intre intre SS 1337 – SS 1338: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II. Lucrări finanţate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III. Lucrări finanţate de beneficiar, realizate prin grija lui, ce devin proprietatea acestuia: - Clădirea punctului de alimentare 20 kV cu două compartimente (Racordare si Beneficiar ): * Compartiment racordare pentru instalaţiile electrice din gestiunea OD, cu exploatare din interior şi cu acces direct din exterior, va avea caracteristici minime echivalente cu cele prevăzute în prescripţiile OD,DG10061RO, DG2061RO ed.2 si DG2092RO (pereti, acoperis, podea, sistem ventilatie, usa, finisaje) si un gabarit care să permită montarea de inca o celula. Incaperea pusa la dispozitie de catre beneficiar trebuie sa aiba urmatoarele dimensiuni: 4x3m (Lxl) si inaltime de minim 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Punctul de alimentare 20kV se va amplasa pe teren domeniu public str. Agronomului, la limita de proprietate şi va avea acces în compartimentul de racordare direct din exterior prin realizarea de către client a unei căi de acces.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</si>
  <si>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2026-04-17</t>
  </si>
  <si>
    <t>nu este cazulConsta într-un PC anvelopa 20kV pus la dispoziție de către beneficiar, cu măsura MT racordat la LEA GOTTLOB din Stația 110/20 kV LOVRIN TM, cu realizarea următoarelor lucrări: I.,,Lucrări realizate pe baza tarifului de racordare: Se va planta 1 buc. Stâlp 12/G/31 pe domeniul public între stâlpii existenți 63/3 si 63/4(echipat cu SP2080).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280 m (din care 10m pe stâlpul nou proiectat, 10m in punctul de conexiune, 13m subtraversare, 5m beton, 92m pavaj și 150m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integrareaacestuia in telecontrol.nu este cazul</t>
  </si>
  <si>
    <t>A20 FNC-ORASTIE DV</t>
  </si>
  <si>
    <t>-Conform lucrarii: EEI-SS-977-2024: ”Studiu de solutie privind Racordare la sistem Centrala fotovoltaica cu puterea de 3,6 MW GEOAGIU SOLAR 1, jud.Hunedoara”, elaborata de S.C. ELECTROECHIPAMENT INDUSTRIAL S.R.L. si avizata de Retele Electrice Romania S.A. cu documentul Aviz CTE nr. 6/2/20.02.2025, Varianta/Solutia unica: Racordarea intrare - iesire in LEA 20kV FNC intre stalpii STP 51A si STP 51 din statia 110/20 kV Orastie.   Lucrari pe tarif de racordare:     - plantare 2 stalpi speciali unificati 12G31 (notati cu STP 1A si STP 2A) intre stalpii STP 51A si STP 51 existenti in axul LEA 20kV FNC.     - echiparea stalpilor proiectati cu coronament semiorizontal de intindere, lanturi duble terminale compozit, descarcatoare cu oxid de zinc 24kV, separator 24kV si priza de pamant cu Rp&lt;4ohmi     - demontare conductor intre stalpii STP 1A si STP 2A     - realizare racord 20kV intrare-ieşire LES 20kV între stalpii proiectati STP 1A si STP 2A şi punctul de conexiune, prin intermediul LES 20kV cu cablu tip XLPE 3x(1x185mm2) in lungime totala de cca 100m (inclusiv pe stalpi) intre celulele de linie LE din PC si STP 1A si STP 1B.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+IS Geoagiu Solar 1 in lungime de 0,8 km     - Posturi trafo si tablouri jt aferente CEF +IS Geoagiu Solar 1 trafo ≤ 2000kVA     - Asigurare accesului la PC 20kV proiectat pentru OD.-</t>
  </si>
  <si>
    <t>2025-04-22</t>
  </si>
  <si>
    <t>2026-04-22</t>
  </si>
  <si>
    <t>A20 FERMA BOVINE-ORASTIE DV</t>
  </si>
  <si>
    <t>-Conform lucrarii: EEI-SS-1016-2025: ”Studiu de solutie privind Racordare la sistem Centrala fotovoltaica cu puterea de 1 MW Municipiul Orastie jud.Hunedoara”, elaborata de S.C. ELECTROECHIPAMENT INDUSTRIAL S.R.L. si avizata de Retele Electrice Romania S.A. cu documentul Aviz CTE nr. 11/2/27.03.2025, Varianta 1 de racordare (aleasa de Municipiul Orastie, prin adresa e 20324582/14.04.2025): Racordarea intrare - iesire in LEA 20kV Ferma Bovine din statia 110/20 kV Orastie.   Lucrari pe tarif de racordare:     - plantare 2 stalpi speciali tip 12G31 (notati cu STP 1A si STP 2A) intre stalpii STP 46 si STP 47 existenti in axul LEA 20kV Ferma Bovine conform plan situatie anexat la studiul de solutie.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siSTP 2A şi punctul de conexiune, prin intermediul LES 20kV cu cablu tip XLPE 3x(1x185mm2) in lungime totala de cca 100m (inclusiv pe stalpi) intre celulele de linie LE din PC si STP 1A si STP 2A.     - Echiparea compartimentului de racordare al punctului de conexiuni 20 kV cu:       - 2 celule de linie motorizate 24 kV, 630A, 16 kA cu separator de sarcina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Amplasarea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Ferma Bovine.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0,1 km        - Posturi trafo si tablouri jt aferente centralei trafo ≤ 2000kVA        - Asigurare accesului la PC 20kV proiectat pentru OD.  -</t>
  </si>
  <si>
    <t>T 41715</t>
  </si>
  <si>
    <t>2026-04-23</t>
  </si>
  <si>
    <t>Loc de consum si producere existent, bransament monofazic.Din PTA 20/0.4kV, 160kVA, nr.8558,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bidierctional existent; - pozare cablu Al 3x25+16C, conform DC 4126RO, in tub protectie, din LEA 0.4kV la BMPT, in lungime de cca. 30m, din care cca. 15m canalizare zona nepavata, respectiv cca. 5m subtraversare; 3. lucrari de realizat prin grija si pe cheltuiala beneficiarului: - priza de pamant a BMPT; - coloana jt intre BMPT si TG beneficiar.</t>
  </si>
  <si>
    <t>A6 CASTEL-DOLOMITA DV</t>
  </si>
  <si>
    <t>-Post de transformare in anvelopa de beton racordat in PTAB 141 T&lt;(&gt;&amp;&lt;)&gt;O Prodcom : - montare celula de linie 6 kV (DY 803/2) in PTAB 141 T&lt;(&gt;&amp;&lt;)&gt;O Prodcom; - racord subteran 6 kV cu cablu 3x(1x185)Al mmp (DC 4385 RO) in lungime de 305 m (175 m pamant, 29 m trotuar asfaltat, 49 m drum auto pamant, 42 m drum auto asfalt),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803/2), 1 celula de masura (DY 803/4), 2 transformatoare de tensiune 6/0,1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Conform Ord. ANRE nr. 228/2018 – Conditii tehnice de racordare la retelele electrice de interes public a prosumatorilor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</si>
  <si>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2025-04-24</t>
  </si>
  <si>
    <t>2026-04-24</t>
  </si>
  <si>
    <t>-Conform lucrarii: EEI-SS-968-2024: ” Studiu de solutie privind racordare la sistem Centrala fotovoltaica cu puterea de 4.5 MW Loc. Bretea Romana , CF 65700, 65701, 65702, 65703, 65704 jud. Hunedoara”, elaborata de S.C. ELECTROECHIPAMENT INDUSTRIAL S.R.L. si avizata de Retele Electrice Romania S.A. cu documentul Aviz CTE nr. 6/3/20.02.2025, Varianta/Solutia unica: Racordarea intrare - iesire in LEA 20kV Hateg intre stalpii STP 72 si STP 73 din statia 110/20 kV Calan.   Lucrarile pe tarif de racordare:    - plantare 2 stalpi speciali unificati 12G31 (notati cu STP 1A si STP 2A) intre stalpii STP 72 si STP 73 existenti in axul LEA 20kV Hateg.     - echiparea stalpilor proiectati cu coronament semiorizontal de intindere, lanturi duble terminale compozit, descarcatoare cu oxid de zinc 24kV, separator 24kV si priza de pamant cu Rp&lt;4ohmi     - demontare conductor intre stalpii STP 1A si STP 2A ,,realizare racord 20kV intrare – ieşire LES 20kV între stalpii proiectati STP 1A si STP 2A şi punctul de conexiune, prin intermediul LES 20kV cu cablu tip XLPE 3x(1x185mm2) in lungime totala de cca 100m (inclusiv pe stalpi) intre celulele de linie LE din PC si STP 1A si STP 1B.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 cord ftp cat. 6e (lungime 10 m)     Amplasare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Hateg.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CEF+IS Bretea Solar in lungime de 0,8km        - Posturi trafo si tablouri jt aferente centralei CEF+IS Bretea Solar, trafo ≤ 2000kVA        - Asigurare accesului la PC 20kV proiectat pentru OD.  -</t>
  </si>
  <si>
    <t>2026-04-25</t>
  </si>
  <si>
    <t>A20 MONEASA-SEBIS AR</t>
  </si>
  <si>
    <t>-Din ax 20kV Sebis - Moneasa, derivatia LEA 20kV spre PTA 10512 (stalpul nr.72/5) prin realizarea urmatoarelor lucrari: I. Lucrări finanţate pe baza tarifului de racordare: Construcţie LEA 20kV în lungime de cca. 10m, cu conductoare 3x50/8 mmp Al-Ol, cu plantarea unui stâlp tip SC15014 derivatie din stalpul nr.72/5, echipat cu un separator 24kV conform DY595 RO, un set de descărcătoare cu ZnO cu disconector conform DY557 RO ed.2 coronament orizontal de întindere, legături duble şi priza de pămînt cu Rp max. 4ohm; Realizare LES 20kV in lungime de cca. 50m, cu cablu Al 3x1x185 mmp, conform DC4385 RO ed.2 montat în tub, cu realizarea de terminale exterior, pozat între stîlpul nou și PC proiectat; Echiparea compartimentului de racordare din noul PC de 20kV cu: - 1 buc. celula de linie de 24kV, 630A, 16 kA(1s), cu separator de sarcină în SF6 şi CLP, conform DY803/2-LE ed.3; - 1 buc. celulă de măsură cu separator de sarcină, conform DY803/4-UTM ed.3, echipată cu două TT 20/0,1 kV, conform DMI031015 RO, cls.0,5S şi două TC 50/5A conform DM031052 RO, cls.0,5S; - 1 buc. tablou pentru servicii auxiliare conform DY3016 RO ed.2, rezistenţe în celulele MT şi termo-higrostat în PC, care vor fi alimentate de la reţeaua de j.t. a clientului;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 prin grija operatorului de distributie punctul de conexiune se va echipa cu echipamente pentru integrarea acestuia in telecontrol.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6x3m (Lxl) si inaltime de minim 2,2 m. Controlul incalzirii in compartimentul de racordare va fi realizat cu ajutorul unui termo-higrostat avind alimentarea cu ee din TSI, sistem de incalzire vertical in celulele de 20kV si termohigrostat; * Compartiment Beneficiar pentru instalaţiile electrice ale utilizatorului; - Instalaţia de iluminat interior, prize şi instalaţia de legare la pământ a clădirii; - Celulăsosire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20kV se va amplasa pe teren domeniu public,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</si>
  <si>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UVA 110/20/6KV</t>
  </si>
  <si>
    <t>Alimentarea cu energie electrica este realizata prin intermediul unui PA 20kV cu 2 compartimente (racordare si utilizator) - PTB 3022 - alimentat din statia 110/20kV UVA prin racord LES 20kV AFI, respectiv din LES 20kV UVA - Piata Garii, tronsonul cuprins intre PT 3088 - PT 3042, lucrari realizate conform ATR nr. 09649749 din 25.08.2022..Programare contor bidirectional existent in montaj indirect TT=20/0.1kV, TC=400/5A.</t>
  </si>
  <si>
    <t>2025-04-28</t>
  </si>
  <si>
    <t>2026-04-28</t>
  </si>
  <si>
    <t>PTA 5212 CRICIOVA T1 LEA FAGET L STP 97/</t>
  </si>
  <si>
    <t>Bransament electric monofazat existentNu este cazul- branșament electric subteran trifazat din LEA j.t. existenta, realizata cu conductor TYiR 3x70+54,6 mmp OlAl si alimentata din postul de transformare T 5212 – 20/0,4kV-250kVA; branșamentul se va realiza cu cablu de tip Al 3x25+16C mmp (cf.DC 4126RO) in lungime de 26 metri (10m pe stâlpul LEA j.t - la coborârea de pe stâlp fixarea cablului se va face cu coliere din inox si se va proteja in profil tip REB pana la înălțimea de 2,5 m, 4m subtraversare, 1m in BMPT, si 11m zonă verde), protejat prin tub PVC conform DS4235RO; Montarea unui contor electronic trifazat intr-un BMPT 32A din poliester armat cu fibra de sticla (cf.FT 133_MAT), echipat cu un întrerupător tetrapolar fix de 32A, amplasat pe soclu, la limita de proprietate.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</si>
  <si>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PTA 5213 JDIOARA LEA FAGET L STP 99/30</t>
  </si>
  <si>
    <t>Bransament electric trifazat existent in montaj semidirect TC125/5 A.Nu este cazulNecesar reprogramare contor existent pentru tarif de producator.</t>
  </si>
  <si>
    <t>T 52012</t>
  </si>
  <si>
    <t>Bransament electric monofazat existentNu este cazul- branșament electric subteran trifazat din LEA j.t. existenta, realizata cu conductor TYiR 3x70+54,6 mmp OlAl si alimentata din postul de transformare T 52012 – 20/0,4kV-400kVA; branșamentul se va realiza cu cablu de tip Al 3x25+16C mmp (cf.DC 4126RO) in lungime de 30 metri (10m pe stâlpul LEA j.t - la coborârea de pe stâlp fixarea cablului se va face cu coliere din inox si se va proteja in profil tip REB pana la înălțimea de 2,5 m&lt;(&gt;,&lt;)&gt; 5m subtraversare&lt;(&gt;,&lt;)&gt; 1m in BMPT&lt;(&gt;,&lt;)&gt; 2m dale pietonale si 12m zonă verde), protejat prin tub PVC conform DS4235RO; Montarea unui contor electronic trifazat intr-un BMPT 32A din poliester armat cu fibra de sticla (cf.FT 133_MAT), echipat cu un întrerupător tetrapolar fix de 32A, amplasat pe soclu, la limita de proprietate.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</si>
  <si>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Bransament electric monofazat existentNu este cazulNecesar inlocuire contor existent cu un contor bidirectional programat pentru tarif de producator.</t>
  </si>
  <si>
    <t>PTA 10387 SWEET GOLD MADRIGESTI</t>
  </si>
  <si>
    <t>Loc de consum si producere existent..Din PTA 20/0.4kV, 100kVA, nr.10387, de pe bornele jt trafo prin realizarea urmatoarelor lucrari: 1.- lucrari intarire in amonte de punctul de racordare, finantate de catre operatorul de retea: - inlocuire transformator 100kVA existent la PTA 10387 cu un transformator 20/0.4kV, 250kVA si inlocuire esafodaj PTA cu unul dimensionat pentru noul transformator; 2.-lucrari finantate prin grija si pe cheltuiala operatorului de distributie: - inlocuire BMPTi-100A existent la PTA 10387 cu o cutie masura pe soclu, echipata intrerupator 400A reglabil si complex TC=300/5A conform DMI 031006RO; - realizare grup masura energie electrica prin montarea in cutia masura a contorului electronic trifazat in montaj semidirect existent, recuperat din BMPTi; 3.- lucrari finantate in baza tarifului de racordare, conform prevederilor Ord. ANRE 59/2013 cu modificarile si completarile ulterioare: - inlocuire coloana trafo existenta folosind cabluri unipolare Al 3x1x240+1x150mmp, conform DC4152RO, pozate in tub protectie, in lungime de cca. 12m, cu racordare in noua cutie masura; 4. lucrari de realizat prin grija si pe cheltuiala beneficiarului: - priza de pamant a cutie masura; - coloana jt intre cutia masura si TG beneficiar</t>
  </si>
  <si>
    <t>2025-04-29</t>
  </si>
  <si>
    <t>2026-04-29</t>
  </si>
  <si>
    <t>2026-04-30</t>
  </si>
  <si>
    <t>PTA 5291 COSTEI</t>
  </si>
  <si>
    <t>nu este cazul- branșament electric subteran trifazat din LEA j.t. existentă, realizată cu conductor TYiR 3x70+54,6 mmp OlAl și alimentată din postul de transformare T 5291 – 20/0,4kV-250kVA; branșamentul se va realiza cu cablu de tip Al 3x25+16C mmp (cf.DC 4126RO) în lungime de 131 metri (10m pe stâlpul LEA j.t - la coborârea de pe stâlp fixarea cablului se va face cu coliere din inox și se va proteja în profil tip REB până la înălțimea de 2,5 m&lt;(&gt;,&lt;)&gt; 50m pozat pe pod(cele doua capete ale tubului nou proiectat se vor lega la o priza de punere la pământ cu valoare de maxim 4 Ohmi)&lt;(&gt;,&lt;)&gt; 1m în BMPT&lt;(&gt;,&lt;)&gt; și 70m zonă verde), protejat prin tub PVC conform DS4235RO; Montarea unui contor electronic trifazat într-un BMPT 63A din poliester armat cu fibra de sticla (cf.FT 133_MAT), echipat cu un întrerupător tetrapolar fix de 63A, amplasat pe soclu, la limita de proprietate. BMPT proiectat se va lega la o priza de punere la pământ cu valoare de maxim 4 Ohmi,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consumatorului.nu este cazul</t>
  </si>
  <si>
    <t>-PTA (20/0.4 kV, 250 kVA) racordat la stalpul nr. 147 din LEA 20 kV Petrila - Baru Mare : - montare stalp tip SC 15014 echipat cu separator vertical derivatie aeriana (DY 596 RO); - racord aerian 20 kV cu conductor 50/8 OLAL mmp, in lungime de 20 m; - PTA 20/0.4 kV montat pe stalp SC 15014 nou echipat cu trafo cu pierderi reduse 20/0.4 kV, 250 kVA; - montare cutie de distributie 0.4 kV (DY 3018 RO) echipata cu 1 întrerupator 400 A, racordata de la bornele transformatorului de putere prin conductor 3x150+95N mmp (DC 4146 RO), L=5 m; - BMPTi 360 A (FT-133-MAT) amplasat langa PTA; - montare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activain retea" • Tariful de racordare a fost calculat pe baza de deviz general conform HG 907/2016. • Este necesara obtinerea autorizatiei de construire pentru instalatia de racordare si avizare in CTE a proiectului tehnic.-</t>
  </si>
  <si>
    <t>Bransament electric trifazat existentNu este cazulNecesar înlocuire întreruptor automat existent cu 1 buc. întreruptor automat tripolar de 50A.</t>
  </si>
  <si>
    <t>PTZ 3070 ARAD ION ANTONESCU NR.1-3 TC</t>
  </si>
  <si>
    <t>PTA 4533 CURTICI STR.METIANU</t>
  </si>
  <si>
    <t>PTA 3451 ARAD PRISLOP</t>
  </si>
  <si>
    <t>-Din PT 20/0.4kV, 160kVA, nr.3451,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25m, din care cca. 9m canalizare zona nepavata, cca. 2m zona pavata, respectiv cca. 5m subtraversare carosabil; 3. lucrari de realizat prin grija si pe cheltuiala beneficiarului: - priza de pamant a BMPT; - coloana jt.</t>
  </si>
  <si>
    <t>A-S20 0723 CUMPANA- PETROL SUD CT</t>
  </si>
  <si>
    <t>Se mentine alimentarea existenta. Nu se va debita putere suplimentara in SEN fata de puterea contractuala din ATR 890913/01.03.2016. Nu se fac modificari de natura tehnica pe partea de racordare.</t>
  </si>
  <si>
    <t>PCZ 3002 ABATOR SILOZ</t>
  </si>
  <si>
    <t>- Bransament trifazat alimentat din TDRi PCZ 3002. BMPTS1 160A existent. Masura existenta. Se va inlocui de catre Retele Electrice Romania partea electrica din BMPTS1, atat intrerupatorul existent In=160A cu intrerupator nou In=180A, cat si conductoarele din circuitul primar, din cupru, flexibile cu sec?iuni adecvate curentului nominal al intrerupatorului.</t>
  </si>
  <si>
    <t>26322653</t>
  </si>
  <si>
    <t>Lucrari pe tarif racordare: Se va inlocui BMPT existent cu un BMPT nou semidirect tip monobloc, echipat cu separator, ansamblu reductori de 125/5 A si un intreruptor JT automat de 250 A. In BMPT se va monta contor electronic trifazat, in montaj semidirect bidirectional. Contorul va fi montat si pus la dispozitie de catre Retele Electrice Romania SA. Lucrari conexe ce nu se vor realiza pe tarif de racordare: Din bornele JT trafo se pleaca cu o coloana noua de sectiune 3x150+95C mmp in lungime de 8 m pana la un intreruptor nou In=250 A, din care se va poza un cablu de sectiune 3x150+95N mmp in lungime de 5 m pana la BMPT. Se vor redimensiona caile de alimentare si protectiile conform noi puteri, verificare contacte, prize de pamant, se va aduce la norme tehnice in vigoare, si se vor prezenta la Retele Electrice Romania SA-UO MTJT documentele specifice. Protectia la supratensiuni si protectia diferentiala fac parte din instalatia de utilizare a utilizatorului si se vor realiza pe cheltuiala acestuia cu o firma autorizata de A.N.R.E Bucuresti.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Necoincidenta punctului de delimitare cu locul de montare a agregatelor de masura, implica aplicarea de corectii de pierderi in urmatoarele elemente de retea: - in transformator 160 kVA; - LEA 20 kV, in lungime 15 m. - Dupa PIF Bransament trifazat nou, bransamentul trifazat existent se va desfiinta si impreuna cu grupul de masura se vor preda catre UO MTJT.</t>
  </si>
  <si>
    <t>25904104</t>
  </si>
  <si>
    <t>S20 2727- BABA NOVAC CT</t>
  </si>
  <si>
    <t>Se mentine alimentarea existenta. Nu se va debita putere suplimentara in SEN fata de puterea contractuala din ATR 10662413/23.01.2012. Nu se fac modificari de natura tehnica pe partea de racordare.</t>
  </si>
  <si>
    <t>26028106</t>
  </si>
  <si>
    <t>PTA 224 CAP TUZLA</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</si>
  <si>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</si>
  <si>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26242351</t>
  </si>
  <si>
    <t>PTCZ 343 CASA COPILULUI</t>
  </si>
  <si>
    <t>26296803</t>
  </si>
  <si>
    <t>PT 95 RASURI / BABA NOVAC</t>
  </si>
  <si>
    <t>25894025</t>
  </si>
  <si>
    <t>Se va realiza bransament trifazat cu un cablu de sectiune 3x25+16C mmp in lungime de 13 m din LEA 0.4 kV stalp existent pe str D1 pana la un BMPT tip monobloc, echipat cu separator si intrerupator jt automat de 63 A. Cutia se va monta pe un soclu incastrat in fundatie de beton la limita de proprietate. Racordul se va executa subteran in profil A (1 m pavele).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</si>
  <si>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26122485</t>
  </si>
  <si>
    <t>Alimentarea cu energie electrica se va realiza prin proiectarea si executarea unui punct de conexiuni radial conform normelor RER in vigoare racordat pe medie tensiune in LEA 20 kV L 6505 intre nod rigid MT si separator SD2 prin inlocuire stalp existent cu montarea unui stalp 14G echipat cu o consola de derivatie si realizarea unei derivatii OlAl 3x70 mmp in lungime de 10 m pana la un stalp echipat cu separator vertical cu CLP pentru cablul de alimentare al PC nou. Din separatorul vertical se pleaca cu LES 20 kV de sectiune de 3x1x185 mmp 200 m (10 m pozat pe stalp, 190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-intrerupator automat bipolar 16A magnetotermic pentru alimentare si protectie circuit prize; - transformatorul de putere 20/0,4 kV se va dimensiona conform puterii solicitate. In situatia in care din PC nou se va poza un cablu mai lung de 300m, este necesar montarea de protectii homopolare directionate de punere la pamant.</t>
  </si>
  <si>
    <t>26297372</t>
  </si>
  <si>
    <t>PTMA 6211 HAGIENI</t>
  </si>
  <si>
    <t>Se va inlocui partea electrica din BMPT, atat intrerupatorul existent cu intrerupator nou In=63A, cat si conductoarele din circuitul primar, din cupru, flexibile cu sec?iuni adecvate curentului nominal al intrerupatorului, prin grija RER .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</si>
  <si>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26326955</t>
  </si>
  <si>
    <t>A20 MODELU 2-CALARASI CL</t>
  </si>
  <si>
    <t>Lucrari pe tarif de racordare Nu este cazul. Se mentine solutia de alimentare existenta. Se mentine grupul de masura si contorul existent. Lucrari prin grija utilizatorului Conform solicitarilor beneficiarului TINMAR ENERGY SA, in instalatia de utilizare se aduc modificari de natura tehnica fara depasirea puterii maxime simultane evacuate aprobate prin CER RO002E221334528/1 din data de 22.09.2016. Aceste modificari constau in adaugarea unei Instalatii de Stocare a energiei electrice, fara incarcare din retea, cu urmatoarele caracteristici: - Putere totala instalata de 3000,00 kW - Capacitate de stocare de 5.040,00 Ah - Putere maxima absorbita IS de 72,66 kW Rezulta: - Puterea totala maxima ce poate fi evacuata (CEF+IS)) = 4.469,00 kW (fara depasirea puterii aprobate prin CER RO002E221334528/1 din data de 22.09.2016). - Puterea maxima simultan absobita din retea este de 112,66 kW Avand in vedere ca puterea instalata (productie+stocare) va fi mai mare fata de cea evacuata, pentru a se preveni evacuarea unei puteri peste cea aprobata se vor realiza urmatoarele: - Realizarea unui sistem de management al energiei produse de catre CEF+IS pentru limitarea puterii evacuate in punctul de delimitare la 4.469,00 kW. - Instalarea pe DG a unui releu cu functia de putere care va deschide (declansa) DI in cazul depasirii puterii aprobate 4.469,00 kW. Instalatia de stocare va respecta Ord. ANRE 3/2023 referitor la aprobarea ?Normei tehnice privind cerin?ele tehnice de racordare la re?elele electrice de interes public pentru instala?iile de stocare a energiei electrice ?i procedura de notificare a instala?iilor de stocare a energiei electrice?.</t>
  </si>
  <si>
    <t>A20 MONSANTO 2-MOVILITA SL</t>
  </si>
  <si>
    <t>Alimentarea cu energie electrica a obiectivului se va face prin intermediul unui punct de conexiune in anvelopa din beton noua, ce se va racorda din LEA 20kV Monsanto 2, la stilpul nr.23 din ax. Lucrari pe tarif de racordare: -la 5m de stilpul de racord se va planta un stilp 12F in fundatie turnata(stilpul cu separatorul de racord), ce va fi echipat cu: o consola semiorizontala de intindere cu lanturi duble de izolatori compoziti, separator orizontal STEPN0( de Exipmrod Buzau), si priza de impamantare cu R&lt;4 ohmi; -dupa stilpul cu separatorul de racord, la 5m de acesta, se va planta un stilp 12F in fundatie turnata ce va fi echipat cu: cadru pentru descarcatori ZnO cu disconectori, CTE, si priza de impamintare &lt;4ohmi. Din stilpul 12F se va pleca cu cablu 20kV tip ARE4H5EX 3*1*185 mmp in lungime de ~ 20m, din care 10m pozat aparent prin tub de protectie pe stilp, iar 10m pozat subteran pina la punctul de conexiune nou; Punctul de conexiune va avea doua compartimente, unul al Retele Electrice Romania, si altul al utilizatorului: Compartimentul Retele Electrice Romania, va contine: 1buc. celula LE cu separator de sarcina( motorizata, I=630A), un spatiu pentru montarea in viitor a unei celule LE, o celula de utilizator UTM(motorizata) echipata cu separator de sarcina, 2buc transformatori de curent 50/5A cls. precizie 0,5S, si 2buc. transformatori de tensiune 20000/100V, cu clasa de precizie 0,5. Se vor monta echipamente pentru integrarea in sistemul de telecontrol al Retele Electrice Romania: RGDAT, unitate periferica de telecontrol, tablou de jt pentru servicii auxiliare, modem GSM, acumulatori. Celulele de 20kV vor fi prevazute cu rezistente anticondens. In compartimentul Retele Electrice Romania,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-Anvelopa postului de transformare ce se va amplasa la limita de propiectate, cu acces din domeniul public. -Compartimentul utilizatorului va fi prevazut cu: celula RC, celula DG cu intrerupator si protectiile aferente pentru limitarea extinderii defectelor din reteaua utilizatorului in reteaua operatorului de distributie(si protectie directionala pentru distanta mare de 300m de la punctul de conexiune la postul de transformare). -Din celula UTM se va poza un cablu 20kV cu izolatie XPLE cu sectiunea minima de 95mmp (Cupru ) pana la dispozitivul general al utilizatorului prin intermediul celulei RC. -pentru evitarea patrunderii apei in punctul de conexiune, platforma de amplasare a PC va fi ridicata cu ~20 cm fata de nivelul solului. -Celula cu transformator de serviciiinterne 4kVA ? 20/0,4kV - instalatia de iluminat, prize si instalatia de legare la pamant a cladirii punctului de conexiune - pozare subterana cablu 20kV de la PC nou la postul de transformare al clientului. -Postul de transformare va fi echipat cu transformator 20/0,4kV ? 250KVA</t>
  </si>
  <si>
    <t>26285400</t>
  </si>
  <si>
    <t>A20 IRIGATII 1-DRAGALINA CL</t>
  </si>
  <si>
    <t>Lucrari pe tarif de racordare Nu este cazul. Se mentine solutia de alimentare existenta. Se mentine grupul de masura si contorul existent. Lucrari prin grija utilizatorului Conform solicitarilor beneficiarului MARIA TRADING SRL, in instalatia de utilizare se aduc modificari de natura tehnica fara depasirea puterii maxime simultane absorbite aprobate de 1.150 kW. Aceste modificari constau in adaugarea de : - Instalatie de producere - CEF cu o putere instalata de 900 kW destinata pentru AUTOCONSUM, FARA EVACUARE IN RETEA - Sistem de stocare ? IS cu capacitate de stocare de 225,8kW, FARA EVACUARE IN RETEA Conform documentelor transmise de beneficiar, Puterea maxima evacuata de catre CEF+IS prin instalatiile MARIA TRADING SRL catre RER va fi de 0,00 kW/0,00 kVA. Instalatia de producere a energiei electrice din instalatia de utilizare va respecta conditiile tehnice impuse de Ord ANRE 228/2018. Instalatia de stocare va respecta Ord. ANRE 3/2023. Protectia la supratensiuni si protectia diferentiala fac parte din instalatia de utilizare a utilizatorului si se vor realiza pe cheltuiala acestuia cu o firma autorizata de ANRE. Se va depune la UO MT JT dosarul de executie al instalatiei interioare. Prezentul aviz se emite in vederea racordarii in instalatia de utilizare a unei CEF cu instalatie de stocare fara debitare in retea a puterii produse.</t>
  </si>
  <si>
    <t>PT 24 I.C. BRATIANU</t>
  </si>
  <si>
    <t>Se va realiza bransament trifazat cu un cablu de sectiune 3x25+16C mmp in lungime de 31 m din LEA 0.4 kV stalp SE4 Nr.003 existent pe str George Cosbuc pana la un BMPT tip monobloc, echipat cu separator si intrerupator jt automat de 63 A. Cutia se va monta pe un soclu incastrat in fundatie de beton la limita de proprietate. Racordul se va executa subteran in profil A (11 m asfalt) si B (8 m foraj).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monofazat existent se va desfiinta, si impreuna cu grupul de masura se vor preda catre UO MTJT.</t>
  </si>
  <si>
    <t>26492616</t>
  </si>
  <si>
    <t>PTA 7561-SCINTEIA</t>
  </si>
  <si>
    <t>Se va inlocui partea electrica din BMPT, atat intrerupatorul existent In=40A cu intrerupator nou In=63A, cat si conductoarele din circuitul primar, din cupru, flexibile cu sec?iuni adecvate curentului nominal al intrerupatorului, prin grija RER .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</si>
  <si>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26323072</t>
  </si>
  <si>
    <t>PT 223 LICEUL TELECOM NR.9</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</si>
  <si>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t>
  </si>
  <si>
    <t>26556846</t>
  </si>
  <si>
    <t>PTA 298 MOARA NICULITEL L 10102</t>
  </si>
  <si>
    <t>Se mentine alimentarea existenta. Se va inlocui partea electrica din BMP, atat intrerupatorul existent cu intrerupator nou In = 40 A, cat si conductoarele din circuitul primar, din cupru, flexibile cu sectiuni adecvate curentului nominal al intrerupatorului.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</si>
  <si>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25219380</t>
  </si>
  <si>
    <t>S20 0728 TRIDENT PLAZA- PETROL SUD CT</t>
  </si>
  <si>
    <t>Varianta 2: Racord in sistem intrare-iesire in LES 20 kV 0728 alimentata din statia 110/20/6 kV Petrol Sud intre PT 1011 si PT 1012. Lucrari pe tarif de racordare: ,,Realizare LES cu cablu tip XLPE 3x(1x185mm2) pe o distanta de 2x 1.800 m intre celulele de linie LE din PC proiectat si LES 20 kV 0728. La realizarea racordului intrare-iesire in LES se vor utiliza mansoane mixte. ,,sectionare LES 20 kV 0728 la cca. 30 m fata de PT 1012 si 250 m fata de PT 1011 si mansonarea celor doua tronsoane de cablu rezultate cu LES 20 kV proiectat, cu precizarea ca se vor utiliza mansoane mixte; ,,Realizare punct de conexiuni 20 kV proiectat in anvelopa de beton amplasat in limita de proprietate a utilizatorului si echiparea compartimentului de racordare al punctului de conexiuni 20 kV, cu: ,,doua celule de linie motorizate 24 kV, 630A, 16 kA cu separator de sarcina si CLP conf. Specificatiei Retele Electrice Romania; ,,loc pentru inca o celula de linie; ,,celula de masura conf. Specificatiei Retele Electrice Romania cu separator si grup de masura format din doua transformatoare de tensiune 20/0,1 kV, clasa de precizie 0,2 si doua transformatoare de curent de 400/5A, clasa de precizie 0,2s si contor electronic trifazat bidirectional, clasa de precizie 0,2s cu curba de sarcina si interfata de comunicatie RS 232 si modul comunicatie GSM amplasat intr-o cutie de masura; cutia de masura se va amplasa intr-o nisa cu posibilitatea vizualizarii atat de catre Retele Electrice Romania cat si de catre beneficiar; ,,integrarea in telecontrol a celulei de linie si masura din PC 20 kV proiectat prin montarea de: RGDAT ? 2 buc, UP 2020 LITE ? 1 buc, baterii acumulatoare ? 2 buc, TSA ? 1 buc, Router Rugged pentru comunicatii 4G ? CISCO IR1101, Swich-uri rugged CISCO IE-4000-8S4G-E, dulap pentru echipamente de telecomunicatii FT-045_TLC-M_ed02 - TIP B si accesoriile de conectica: Patch-cord ftp cat. 6e (lungime 1 m), Patch-cord ftp cat.6e (lungime 10 m); Punctul de conexiune va fi amplasat pe terenul utilizatorului, cu acces din domeniu public. Achizitia si montarea contorului de decontare revin in sarcina Operatorului de Distributie.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?,,Montare LES 20 kV de Cu, 95 mmp, L? 20m intre celula de masura din compartimentul de racordare si celula cu interupator din compartimentul utilizatorului; ?,,Montare Dispozitiv general (DG) - celula sosire cu intrerupator automat si separator in compartimentul utilizatorului cu urmatoarele protectii: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?,,Montare Dispozitiv de Interfata (DI) - cu scopul de a garanta separarea instalatiei de producere de reteaua de distributie in caz de intrerupere de la retea.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montat in compartimentul utilizatorului, dupa intrerupatorul general (DG); ?,,traductoarele de putere activa P, putere reactiva Q, frecventa f si tensiune U montate in PC proiectat. Acestea se vor racorda in circuitele de masura al transformatoarelor de curent si de tensiune. Semnalele de iesire ale traductoarelor, impreuna cu cel de pozitie al dispozitivului general DG, vor fi disponibile intr-un sir de cleme din PC proiectat. De la sirul de cleme din PC proiectat pana la UP 2020 LITE, semnalele vor fi transmise printr-un cablu special ecranat proiectat, care va face parte impreuna cu traductoarele, din instalatia de utilizare. ?,,Posturi trafo si tablouri JT aferente instalatiei de utilizare,cu mentiunea ca puterea nominala a transformatoarelor de putere 20/0,4 kV ? 2000kVA; ?,,Realizare LES 20kV intre PC proiectat si CEF in lungime de cca. 20m; ?,,Montare analizor pentru monitorizarea calitatii energiei electrice. Nota referitoare la lucrarile prin grija beneficiarului pentru ambele variante de racordare: Serviciile interne 0,4kV c.a pentru compartimentul utilizatorului, respectiv pentru compartimentul operatorului de distributie, compartimente care fac parte din punctul de conexiuni 20kV, sunt asigurate de transformatorul monofazat de 4 kVA 20/0,23 kV. In situatia arderii sigurantei pe partea de 20kV, siguranta care protejeaza transformatorul de putere 20/0,23 kV- 4 kVA, serviciile interne din punctul de conexiune, atat ale utilizatorului cat si ale operatorului de distributie, raman fara tensiune. Avand in vedere urmatoarele aspecte: ?,,Instalatia fotovoltaica si echipamentele electrice din compartimentul utilizatorului vor functiona in regim de exploatare fara personal; ?,,Lipsa tensiunii alternative 0,23kV, in punctul de conexiune 20kV, face indisponibila partea de telecontrol din PC-ul in cauza, conducand la descarcarea bateriilor locale aferente sistemului de telecontrol etc., astfel se impune monitorizarea permanenta a lipsei tensiunii operative 0,23kV c.a; In acest scop, disparitia tensiunii operative 0,23kV trebuie sa faca parte din marimile urmarite (monitorizate) de catre beneficiar de la distanta, precum: productia de putere activa , nivelul tensiunii etc. In cadrul PT+CS pentru instalatia de utilizare se va detalia modul in care este monitorizata lipsa (disparitia) tensiunii operative 0,23kV c.a in PC-ul proiectat. Cu prilejul receptiei instalatiei de racordare, precum si la probele de functionare la interfata operator de distributie ? beneficiar (adica DG si DI), comisia de receptie va verifica in mod expres existenta si functionalitatea monitorizarii lipsei (disparitiei) tensiunii operative 0,23kV c.s in PC-ul in cauza.</t>
  </si>
  <si>
    <t>PTA 3461 INDEPENDENTA</t>
  </si>
  <si>
    <t>Bransament monofazat existent. BMPM existent. Masura existenta. Se va inlocui de catre Retele Electrice Romania Sa partea electrica din BMPM, atat intrerupatorul existent In=32A cu intrerupator nou In=40A, cat si conductoarele din circuitul primar, din cupru, flexibile cu sec?iuni adecvate curentului nominal al intrerupatorului.</t>
  </si>
  <si>
    <t>26422657</t>
  </si>
  <si>
    <t>Racord 20kV + PC 3685 alimentat din LEA 20kV Dichiseni. Instalatie existenta. Masura existenta.</t>
  </si>
  <si>
    <t>26342911</t>
  </si>
  <si>
    <t>PTA 3644</t>
  </si>
  <si>
    <t>Din bornele 0,4kV trafo PTA 3644 se va monta o coloana noua JT realizata cu cablu quadripolar 3x150+95N mmp, in lungime de 8m, ce va alimenta o CD 0,4kV noua securizata, echipata cu intrerupator de 350A, amplasata pe stalpul PTA 3644. Din intrerupatorul nou, se va racorda un cablu de sectiunea 3x150+95N in lungime de 5m, pana la un BMPTS1 tip monobloc, echipat cu separator si intrerupator JT automat de 250A si transformatori de curent TC-uri 125/5A+400%. Cutia se va monta pe un soclu incastrat in fundatie de beton langa PTA 3644. In BMPTS1 se va monta contor electronic trifazat de catre Retele Electrice Romania SA. BMPTS1 si contorul vor fi puse la dispozitie de catre Retele Electrice Romania SA. Inlocuire masura existenta. Costul mediu pentru realizarea unui bransament trifazat din LES 0,4kV este de 2060 lei.</t>
  </si>
  <si>
    <t>26427985</t>
  </si>
  <si>
    <t>S20 10107- ISACCEA TL</t>
  </si>
  <si>
    <t>Se mentine solutia existenta stabilita prin ATR 6914 din 02.08.2011 (CRR RO002E241102509/30.10.2014) , fara depasirea puterii instalate aprobate. Se va construi un sistem de stocare a energiei electrice pe partea de utilizare. Instalatia de stocare va respecta Ordinul 3/2023 ?NORMA TEHNIC? privind cerin?ele tehnice de racordare la re?elele electrice de interes public pentru instala?iile de stocare a energiei electrice ?i procedura de notificare pentru racordarea instala?iilor de stocare a energiei electrice?, iar punerea sub tensiune se va face in conformitate cu e Norma tehnica "Conditii tehnice de racordare la retelele electrice de interes public pentru procesului de punere sub tensiune pentru perioada de probe a unitatilor generatoare prevazute in Ord. ANRE nr.51/2019,"Procedura de notificare pentru racordarea unitatilor generatoare si de verificare a conformitatii unitatilor generatoare cu cerintele tehnice privind racordarea unitatilor generatoare la retelele electrice de interes public" . Punerea sub tensiune a instalatiilor de utilizare pentru perioada de probe se va face in conformitate cu prevederile Sectiunii 7 din Ordinul nr. 59/2013</t>
  </si>
  <si>
    <t>In conformitate cu prevederile ATR nr.6914/02.08.2011, actualizat in data de 07.11.2012, sunt necesare lucrari de intarire a retelei electrice existente, detinute de operatorul de retea, in amonte de punctul de racordare, pentru crearea conditiilor tehnice necesare racordarii utilizatorului la N-1 elemente in funtiune , se va prevedea al treilea transformator de putere 250MVA,110/400kV in Statia 400/110/20kV Tulcea Vest. CEF Isaccea va functiona limitat la 6,3MW, putere pana la care sunt indeplinite integral cerintele NT30/2013.</t>
  </si>
  <si>
    <t>S-A20 0724- PETROL SUD CT</t>
  </si>
  <si>
    <t>Alimentarea cu energie electrica se va realiza prin proiectarea si executarea unui punct de conexiuni radial conform normelor RER in vigoare racordat pe medie tensiune in LEA 20 kV L 0724 St Petrol, inainte de stalpul MT cu separator orizontal plecare PTA 645, prin montare stalp echipat cu separator vertical cu CLP pentru cablul de alimentare al PC nou. Din separatorul vertical se pleaca cu LES 20 kV de sectiune de 3x1x185 mmp 500 m (10 m pozat pe stalp, 490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 protectie circuit prize; - transformatorul deputere 20/0,4 kV se va dimensiona conform puterii solicitate. In situatia in care din PC nou se va poza un cablu mai lung de 300m, este necesar montarea de protectii homopolare directionate de punere la pamant.</t>
  </si>
  <si>
    <t>A20 LEHLIU GARA-LEHLIU CL</t>
  </si>
  <si>
    <t>Alimentarea cu energie electrica a utilizatorului se va realiza prin construirea unui PC ce se va racorda radial din LEA 20kV Lehliu Gara, statia electrica 110/20kV Lehliu, prin montarea unui stalp tip 14F intre stalpii nr.2 si nr.3 de la derivatia PTA 1594 spre SEP 1711. Stalpul va fi montat in fundatie turnata&lt;(&gt;,&lt;)&gt; echipat cu consola coronament semiorizontal de intindere din otel zincat cu lanturi duble de intindere &lt;(&gt;,&lt;)&gt; separator vertical&lt;(&gt;,&lt;)&gt; descarcatori cu oxid de zinc si priza de impamintare cu R&lt;(&gt;&lt;&lt;)&gt;4 ohmi. Din stalpul 14F echipat cu separator vertical se va construi un racord subteran cu cablu de 20kV tip AR4H5EX 3x1x185 mmp in lungime de 310m pana la un PC. PC se va amplasa pe domeniu privat cu acces din domeniul public. PC va avea doua compartimente, unul al operatorului de retea in care va avea acces numai personalul operatorului si un compartiment al utilizatorului in care va avea acces numai personalul utilizatorului. Compartimentuloperatorului de retea va fi echipat cu o celula de linie LE, loc pentru montarea in viitora a unei celule de linie LE, o celula de masura UTM, nisa pentru montarea contorului. Celula de masura UTM care face legatura cu dispozitivul general DG al utilizatorului, va fi echipata cu separator de sarcina, doua bucati de TC 50/5A, clasa 0.5S si doua bucati TT 20000/100 V, clasa de precizie 0.5. Din celula de masura UTM pana in DG se va monta cablu de cupru cu sectiunea minima de 95 mmp. Compartimentul utilizator va fi echipat cu dispozitiv general DG cu protectie aferente si corelate cu ale operatorului de retea in vederea evitarii transmiterii defectelor din instalatia utilizatorului in instalatia operatorului. Utilizatorul va incheia contract de concesiune/superficie/uz cu operatorul de distributie. Pentru materialele, echipamentele utilizate la realizarea instalatiei de racordare se vor respecta prevederile prescriptiilor Retele Electrice Romania SA in vigoare. Masurarea energiei electrice se va realiza prin montarea unui contor electronic trifazat in montaj indirect, trei sisteme de masurare, 57.7/100 V, (5-6)A, TC 50/5 cls. 0.5 S si TT 20000/100V clasa de precizie 0,5 prevazut cu facilitati inregistrare curba de sarcina, RS 232 si modem sub capac, pentru integrare in sistemul de telecitire. Utilizatorul va asigura tensiune operativa pentru SI ale operatorului de retea.</t>
  </si>
  <si>
    <t>25070101</t>
  </si>
  <si>
    <t>PTA 1331</t>
  </si>
  <si>
    <t>Din bornele 0,4kV trafo PTA 1331 se va monta o coloana noua JT realizata cu cablu quadripolar 3x150+95N mmp, in lungime de 8m, ce va alimenta o CD 0,4kV noua securizata, echipata cu intrerupator de 250A, amplasata pe stalpul PTA 1331. Din intrerupatorul nou, se va racorda un cablu de sectiunea 3x150+95N in lungime de 10m, pana la un BMPTS1 tip monobloc, echipat cu separator si intrerupator JT automat de 250A cu Ir=0,8 si transformatori de curent TC-uri 125/5A+400%. Cutia se va monta pe un soclu incastrat in fundatie de beton langa PTA 1331. In BMPTS1 se va monta contor electronic trifazat de catre Retele Electrice Romania SA. Inlocuire masura existenta. BMPTS1 si contorul vor fi puse la dispozitie de catre Retele Electrice Romania SA. Costul mediu pentru realizarea unui bransament trifazat din LES 0,4kV este de 2060 lei.</t>
  </si>
  <si>
    <t>26320950</t>
  </si>
  <si>
    <t>PTA 6187-FACAENI</t>
  </si>
  <si>
    <t>Bransament trifazat nou alimentat din LEA 0.4kV existent pe str. Mihai Viteazul stalp de retea tip SE11, cu cablu XLPE 4x16 mmp cu L=11m pozat prin tub de protectie pana la BMPT echipat cu separator si intrerupator jt automat de 63A, pus la dispozitie de RER . Cutia se va monta pe stalpul de retea pe domeniul public. In BMPT se va monta contor electronic trifazat in montaj direct de catre Retele Electrice Romania SA. Bransamentul monofazat existent se va demonta prin grija Retele Electrice Romania in momentul realizarii lucrarilor de intarire retea si racordarii bransamentului trifazat. Costul mediu pentru realizarea unui bransament trifazat din LEA 0,4kV este de 1460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</si>
  <si>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25934069</t>
  </si>
  <si>
    <t>PTAB-8672 CARTIER REZIDENTIAL CIULNITA</t>
  </si>
  <si>
    <t>Alimentarea cu energie electrica a obiectivului se face in prezent din bornele de 0,4kV ale transformatorului aferent PTAB 8672 prin bransament trifazat din cablu jt 3x150+95N ? lungime 10m si BMPT 250A. Este necesara demontarea + recuperarea bransamentului existent si construire bransament nou din cablu jt 3x240+150N cu lungimea de 11m pozat prin tub de protectie (din care 2m pozat subteran prin spatiu verde), cu BMPT nou in carcasa de policarbonat armat cu fibra de sticla echipat cu separator, cu intrerupator jt automat 350A, cu ansamblu de transformatori de curent 125/5A conform DMI 031006 RO Ed.1 si conectori pentru racordare cablu de alimentare si cablu jt plecare spre obiectiv, pus la dispozitie de RER . BMPT-ul va fi amplasat pe locatia BMPT existent. Contorul existent trifazat in montaj semidirect smartmeter, va fi remontat in noul BMPT. Costul mediu pentru realizarea unui bransament trifazat subteran (mixt) din LEA 0,4kV este de 2430 lei.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</si>
  <si>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26322946</t>
  </si>
  <si>
    <t>PTCZ 509 NEPTUN ADMINISTRATIE</t>
  </si>
  <si>
    <t>Se mentine alimentarea ex. Se va inlocui partea electrica din BMP, atat intrerupatorul existent cu intrerupator nou In = 250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t>
  </si>
  <si>
    <t>26505963</t>
  </si>
  <si>
    <t>Se va realiza bransament monofazat cu un cablu de sectiune 3x25+16C mmp (anulare 2 faze) in lungime de 13 m din LEA 0.4 kV stalp existent pe str Delfinului, pana la un BMPM tip monobloc, echipat cu separator si intrerupator jt automat de 40 A. Cutia se va monta pe un soclu incastrat in fundatie de beton la limita de proprietate. Racordul se va executa subteran in profil A (1 m nepavat). In BMPM se va monta contor electronic monofazat bidirectional. BMPM-ul si contorul electronic monofazat bidirectional se vor monta de catre SC Retele Electrice Romania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monofazat nou, bransamentul monofazat existent se va desfiinta, si impreuna cu grupul de masura se vor preda catre UO MTJT.</t>
  </si>
  <si>
    <t>26577968</t>
  </si>
  <si>
    <t>PTA 43 OCOLUL SILVIC PALAS</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</si>
  <si>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t>
  </si>
  <si>
    <t>26584725</t>
  </si>
  <si>
    <t>PTAB 393</t>
  </si>
  <si>
    <t>Se va realiza bransament trifazat cu un cablu de sectiune 3x25+16C mmp in lungime de 13 m din LEA 0.4 kV stalp existent pe str Credintei pana la un BMPT tip monobloc, echipat cu separator si intrerupator jt automat de 63 A. Cutia se va monta pe un soclu incastrat in fundatie de beton la limita de proprietate. Racordul se va executa subteran in profil A (1 m pamant).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</si>
  <si>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26628472</t>
  </si>
  <si>
    <t>PTA 2554 CAP SULTANA</t>
  </si>
  <si>
    <t>Bransament trifazat existent conform ATR 33102539/04.09.2012, alimentat din CD a PTA 2554. Masura existenta in CD a PTA 2554.</t>
  </si>
  <si>
    <t>25436227</t>
  </si>
  <si>
    <t>A20 11106- STATIA SULINA TL</t>
  </si>
  <si>
    <t>Alimentarea cu energie electrica se va realiza prin proiectarea si executarea unui punct de conexiune, racordat in sistem intrare-iesire, din LES 20 kV 11106 intre STC 841 PTCZ 336 BLOCURI SULINA, prin interceptarea LES 20 kV 11106 existent, care se va sectiona pe str. STR. A III A in drept cu utilizatorul si se vor executa doua mansonari cu cablu 20kV ARE4H5EX ?3x1x185mmp GSC001, pozat pe traseu comun in canalizatie tip A si B Enel, in functie de teren&lt;(&gt;,&lt;)&gt; in lungime de 2x20 m, pana la punctul de conexiune ce va fi amplasat pe terenul utilizatorului (STR. A III A),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Romania echipat cu: - doua celule de linie 20kV, tip LE echipate conform ultimelor specificatii; se vaprevedea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 bransamentul trifazat existent se va desfiinta si impreuna cu contorul se vor preda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 Priza de pamant face parte din instalatia de utilizare a utilizatorului si se va realiza pe cheltuiala acestuia cu o firma autorizata de A.N.R.E. - Pentru instalatia de utilizare,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</si>
  <si>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26345269</t>
  </si>
  <si>
    <t>S20 0420 R8- DEPOZITE CT</t>
  </si>
  <si>
    <t>Varianta 2 de racordare: Racord intrare-iesire intre statia Depozite 110/20/10 kV si PT 545, LES 20 kV 0420, alimentata din statia 110/20/10 kV Depozite. Lucrari pe tarif de racordare: ?Montare celula de linie 20 kV pe bara A din statia 110/20/10kV Depozite langa celula 20 kV LES 0425; din punct de vedere constructiv, aceasta celula va fi de acelasi tip (compatibila) cu celula mentionata anterior; celula va fi prevazuta cu intreruptor cu vid debrosabil- 24 kV, 630A, 16 kA, transformatoare de masura de curent 400/5/5 A, terminal de protectie de tip DV 901. ?integrare celula de linie 20 kV in sistemul de telecontrol existent in statie. In statia 110/20kV Depozite exista disponibilitate pentru integrarea celulei MT in TPT 2000. ?integrare circuite secundare aferente celulei proiectate in buclele de comanda, semnalizare si blocaj din statia 110/20/10 kV Depozite; ?Montarea in PT 545 a unei celule de linie motorizata, echipata cu separator de sarcina si CLP care se va integra in sistemul de telecontrol existent. Celula de linie MT proiectata se va monta in spatiul disponibil din compartimentul Retele Electrice Romania aferent PT 545. ?Montare LES 20 kV de AL 185 mmp intre statia Depozite 110/20/10 kV si PC nou proiectat in lungime de 2,6 km; LES-ul nou proiectat va intra in patrimoniul RER. ?,,Montare LES 20 kV de AL 185 mmp intre PC nou proiectat si PT 545 al LES 20kV 0420 in lungime de 1,85 km; LES-ul nou proiectat va intra in patrimoniul RER. ?PC 20 kV u proiectat in anvelopa de beton amplasat in limita de proprietate a utilizatorului echipat cu: ,2 celule de linie motorizata 24 kV, 630A, 16 kA cu separator de sarcina si CLP conf. Specificatiei Retele Electrice Romania; ?celula de masura motorizata UT cu separator si grup de masura format din dou? transformatoare de tensiune 20/0,1 kV, clasa de precizie 0,2 ?i dou?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?loc pentru inca o celula de linie; ?,,integrarea in telecontrol a celulelor de linie si masura din PC 20 kV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de decontare revin in sarcina Operatorului de Distributie. Lucrari ce se realizeaza prin grija beneficiarului: ? Montare anvelopa de beton aferenta punctului de conexiune prevazuta cu un compartiment de utilizare pentru instalatiile electrice ale utilizatorului; punctul de conexiuni proiectat se va amplasa la in limita de proprietate a utilizatorului; ? Realizare punct de conexiuni 20 kV proiectat in anvelopa de beton si echiparea acestuia cu: ?Dispozitiv general (DG) - celula sosire cu intrerupator automat si separator in compartimentul utilizatorului cu urmatoarele protectii: ? protec?ie maximal? de curent cel pu?in pe doua faze, cu trei trepte. Prima treapta se folose?te împotriva suprasarcinii, a doua pentru a permite o functionare temporizata ?i a treia pentru a permite o interven?ie rapid?; ? protec?ie homopolar? direc?ionat? cu dou? trepte (o treapta pentru sesizarea punerilor la pamant simple functionare cu neutrul compensat, a doua treapta pentru sesizarea punerilor la pamant simple functionare cu neutrul izolat); ? protectie maximala de curent homopolar nedirectionat?, minim o treapt?, pentru sesizarea dublelor puneri la p?mânt; ? protec?ie maximal? de curent cel pu?in pe doua faze, cu trei trepte. Prima treapta se folose?te împotriva suprasarcinii, a doua pentru a permite o functionare temporizata ?i a treia pentru a permite o interven?ie rapid?; ? protec?ie maximal? de curent homopolar cu dou? trepte (una sensibil? la pentru puneri la pamant simple cealalt? pentru sesizarea dublelor puneri la p?mânt). ?,,Dispozitiv de Interfata (DI) - cu scopul de a garanta separarea instalatiei de producere de reteaua de distributie in caz de intrerupere de la retea.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asigurate din transformatorul monofazat de 4 kVA 20/0,23 kV montat in compartimentul utilizatorului, dupa intrerupatorul general (DG); ?,,traductoarele de putere activa P, putere reactiva Q, frecventa f si tensiune U montate in PC proiectat. Acestea se vor racorda in circuitele de masura al transformatoarelor de curent si de tensiune. Semnalele de iesire ale traductoarelor, impreuna cu cel de pozitie al dispozitivului general DG, vor fi disponibile intr-o ? vor fi transmise printr-un cablu special ecranat proiectat, care va face parte impreuna cu traductoarele, din instalatia de utilizare. ? Montare LES 20 kV de Cu, 95 mmp, L? 20m intre celula de masura din compartimentul de racordare si celula cu interupator din compartimentul utilizatorului ( din PC proiectat); ? Posturi trafo si tablouri JT aferente instalatiei de utilizare,cu mentiunea ca puterea nominala a transformatoarelor de putere 20/0,4 kV ? 2000kVA; ? Montare analizor pentru monitorizarea calitatii energiei electrice. ? Asigurarea accesului la PC 20kV proiectat pentru Retele Electrice Romania. Nota: Serviciile interne 0,4kV c.a pentru compartimentul utilizatorului, respectiv pentru compartimentul operatorului de distributie, compartimente care fac parte din punctul de conexiuni 20kV, sunt asigurate de transformatorul monofazat de 4 kVA 20/0,23 kV. In situatia arderii sigurantei pe partea de 20kV, siguranta care protejeaza transformatorul de putere 20/0,23 kV- 4 kVA, serviciile interne din punctul de conexiune, atat ale utilizatorului cat si ale operatorului de distributie, raman fara tensiune.  Avand in vedere urmatoarele aspecte: Instalatia fotovoltaica si echipamentele electrice din compartimentul utilizatorului vor functiona in regim de exploatare fara personal; Lipsa tensiunii alternative 0,23kV, in punctul de conexiune 20kV, face indisponibila partea de telecontrol din PC-ul in cauza, conducand la descarcarea bateriilor locale aferente sistemului de telecontrol etc., astfel se impune monitorizarea permanenta a lipsei tensiunii operative 0 ,23kV c.a; In acest scop, disparitia tensiunii operative 0,23kV trebuie sa faca parte din marimile urmarite (monitorizate) de catre beneficiar de la distanta, precum: productia de putere activa , nivelul tensiunii etc. In cadrul PT+CS pentru instalatia de utilizare se va detalia modul in care este monitorizata lipsa (disparitia) tensiunii operative 0,23kV c.a in PC-ul proiectat. Cu prilejul receptiei instalatiei de racordare, precum si la probele de functionare la interfata operator de distributie ? beneficiar (adica DG si DI), comisia de receptie va verifica in mod expres existenta si functionalitatea monitorizarii lipsei (disparitiei) tensiunii operative 0,23kV c.s in PC-ul in cauza.</t>
  </si>
  <si>
    <t>A20 0424 IAC VALUL TRAIAN- DEPOZITE CT</t>
  </si>
  <si>
    <t>Varianta 2  Racord la tensiunea 20 kV intrare-iesire intre stalpii nr. 14 si 15 ai LEA 20 kV 0424 alimentata din statia 110/20/10 Depozite Lucrarile incluse in tariful de racordare pentru solutia 2 sunt: ?Realizare racord intrare - iesire in LEA 20kV 0424 in deschiderea dintre stalpii 14 si 15; in situatia actuala stalpul nr. 14 este stalp de intindere, iar stalpul nr.15 este stalp de sustinere; ?Intre stalpii 14 si 15 (la 20m fata de stalpul 14 si la 20m fata de stalpul 15) se vor planta 2 stalpi noi speciali 14 bis si 15 bis. ?Stalpii speciali nr.14 bis si nr.15 bis vor fi echipaticu: consola de intindere MT, lanturi duble de intindere cu izolatoare compozit, separator STEPNV 24kV in montaj vertical cu actionare de la sol, set descarcatoare cu ZnO 20 kV, set capete terminale 20 kV de exterior performante. La baza fiecarui stalp nou montat se va realiza o priza artificiala de legare la pamant cu Rp&lt;4 ohmi. ?Realizare LEA 20 kV in lungimea de 20 m intre stalp nr.14 si stalp nr. 14 bis, respectiv 20 m intre stalpul nr. 15 si stalpul nr.15 bis; ?Pentru incadrarea PC proiectat se va poza LES 20kV cu cablu tip XLPE 3x(1x185mm2) pe o distanta de aproximativ 15 m intre celula de linie LE din PC si stalpul 14bis existent si de 25 m intre celula de linie din PC si stalpul nou proiectat 15bis. ?Realizare punct de conexiuni 20 kV proiectat in anvelopa de beton amplasat la limita de proprietate si echiparea compartimentului de racordare al punctului de conexiuni 20 kV, cu: ?,,doua celule de linie motorizate 24 kV, 630A, 16 kA cu separatorde sarcina si CLP conf. Specificatiei Retele Electrice Romania; ?loc pentru inca o celula de linie; ?,,celula de masura motorizata UTM cu separator si grup de masura format din doua transformatoare de tensiune 20/0,1kV, clasa de precizie 0,2,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 circuite secundare aferente celulelor proiectate in buclele de comanda, semnalizare si blocaj din statia 110/20/10 kV Depozite; ?integrarea in telecontrol a celulelor de linie si masura din PC proiectat prin montarea de RGDAT ? 2 buc, UP 2020 LITE-1 buc, baterii acumulatori - 2 buc, TSA-1 buc, Router Rugged pentru comunicatii 4G - CISCO IR1101, Switch-uri rugged CISCO IE-4000-8S4G-E, dulap pentru echipamente de telecomunicatii FT-045_TLC-M_ed02 - TIP B si accesoriile de conectica: Modul SFP CISCO GLC_FE-100LX-RGD de tip SM, FT-277_MAT ? 3 buc, Patch-cord duplex LC/PC ? E2000 APC, 2m ? 3 buc, Patch-cord ftp cat. 6e (lungime 1 m), Patch-cord ftp cat. 6e (lungime 10 m). Punctul de conexiune 20 kV va fi amplasat pe terenul utilizatorului, cu acces din domeniu public. Achizitia si montarea contorului de decontare revin in sarcina Operatorului de Distributie. Lucrari ce se realizeaza prin grija beneficiarului pentru solutia 2: ?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?Montare LES 20 kV de Cu, 95 mmp, L? 20m intre celula de masura din compartimentul de racordare si celula cu interupator din compartimentul utilizatorului; ? Montare Dispozitiv general (DG) - celula sosire cu intrerupator automat si separator in compartimentul utilizatorului cu urmatoarele protectii: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 protectie maximala de curent homopolar nedirectionat?, minim o treapt?, pentru sesizarea dublelor puneri la p?mânt;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?Montare Dispozitiv de Interfata (DI) - cu scopul de a garanta separarea instalatiei de producere de reteaua de distributie in caz de intrerupere de la retea.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montat in compartimentul utilizatorului, dupa intrerupatorul general (DG); ? In compartimentul utilizator, se vor instala traductoarele de putere activa P, putere reactiva Q, frecventa f si tensiune U montate in PC proiectat. Acestea se vor racorda in circuitele de masura al transformatoarelor de curent si de tensiune. Semnalele de iesire ale traductoarelor, impreuna cu cel de pozitie al dispozitivului general DG, vor fi disponibile intr-un sir de cleme din PC proiectat. De la sirul de cleme din PC proiectat pana la UP 2020 LITE, semnalele vor fi transmise printr-un cablu special ecranat proiectat, care va face parte impreuna cu traductoarele, din instalatia de utilizare; ? Posturi trafo si tablouri JT aferente instalatiei de utilizare,cu mentiunea ca puterea nominala a transformatoarelor de putere 20/0,4 kV ? 2000kVA; ? Realizare LES 20kV intre PC proiectat si CEF in lungime de cca. 20m; ? Montare analizor pentru monitorizarea calitatii energiei electrice. Nota referitoare la lucrarile prin grija beneficiarului pentru varianta de racordare: Serviciile interne 0,4kV c.a pentru compartimentul utilizatorului, respectiv pentru compartimentul operatorului de distributie, compartimente care fac parte din punctul de conexiuni 20kV, sunt asigurate de transformatorul monofazat de 4 kVA 20/0,23 kV. In situatia arderii sigurantei pe partea de 20kV, siguranta care protejeaza transformatorul de putere 20/0,23 kV- 4 kVA, serviciile interne din punctul de conexiune, atat ale utilizatorului cat si ale operatorului de distributie, raman fara tensiune. Avand in vedere urmatoarele aspecte: ?,,Instalatia fotovoltaica si echipamentele electrice din compartimentul utilizatorului vor functiona in regim de exploatare fara personal; ?Lipsa tensiunii alternative 0,23kV, in punctul de conexiune 20kV, face indisponibila partea de telecontrol din PC-ul in cauza, conducand la descarcarea bateriilor locale aferente sistemului de telecontrol etc., astfel se impune monitorizarea permanenta a lipsei tensiunii operative 0,23kV c.a; In acest scop, disparitia tensiunii operative 0,23kV trebuie sa faca parte din marimile urmarite (monitorizate) de catre beneficiar de la distanta, precum: productia de putere activa , nivelul tensiunii etc. In cadrul PT+CS pentru instalatia de utilizare se va detalia modul in care este monitorizata lipsa (disparitia) tensiunii operative 0,23kV c.a in PC-ul proiectat. Cu prilejul receptiei instalatiei de racordare, precum si la probele de functionare la interfata operator de distributie ? beneficiar (adica DG si DI), comisia de receptie va verifica in mod expres existenta si functionalitatea monitorizarii lipsei (disparitiei) tensiunii operative 0,23kV c.s in PC-ul in cauza.</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</si>
  <si>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de racordare  racordare intrare-iesire in LEA 20 kV DERIV SPRE SEP 3435 LEA 20kV DICHISENI Lucrarile pe tarif de racordare: - plantare 2 stalpi speciali in axul LEA 20 kV DERIV SPRE SEP 3435 LEA 20kV DICHISENI intre stalpii 2 si 4 si echiparea acestora cu console terminale , STEPnv 24 kV in montaj vertical, DRV ZnO 24kV, CT exterior si Rp? 4? , s-a propus demontarea stalpului nr.3, stalp de sutinere - realizare racord intrare - iesire in LEA 20 kV DERIV SPRE SEP 3435 LEA 20kV DICHISENI între stalpii nr. 1 respectiv nr.2 proiectati ?i PC 20 kV, cu cablu de medie tensiune tripolar, cu elice vizibila, cu izola?ie XLPE, cu conductori de sectiune 3x1x185 mmp, pe o lungime de traseu de aproximativ 66 m; Echiparea compartimentului de racordare al punctului de conexiuni 20 kV, cu: - 2 celule de linie motorizate 24 kV, 630A, 16 kA cu separator de sarcina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RGDAT- 2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Realizare Dispozitivul general (DG) - celula sosire cu intrerupator automat si separator in compartimentul utilizatorului (DG) cu urmatoarele protectii: Sistemul de protectie general (SPG) asociat dispozitivului general cuprinde : ? protec?ie maximal? de curent cel pu?in pe doua faze, cu trei trepte. Prima treapta se folose?te împotriva suprasarcinii, a doua pentru a permite o functionare temporizata ?i a treia pentru a permite o interven?ie rapid?; ? protec?ie homopolar? direc?ionat? cu dou? trepte (o treapta pentru sesizarea punerilor la pamant simple functionare cu neutrul compensat, a doua treapta pentru sesizarea punerilor la pamant simple functionare cu neutrul izolat?; ? protectie homopolara nedirectionat?, minim o treapt?,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Trafo pierderi reduse 1600 kVA 20/0.8 kV ? 1 tablou general servicii interne abonat. ? Tabloul general de joasa tensiune T.D.R.I ? Priza de pamant locala cu Rp ? 4 ? ? Asigurare accesului la PC 20kV proiectat pentru OD ,,LES 20kV intre PC 20kV proiectat si centrala CEF Coslogeni in lungime de 5 m.</t>
  </si>
  <si>
    <t>Lucrări de întărire comune (generale) determinate asigurării condițiilor tehnice în vederea evacuării puterii aprobate pentru centrala CEF COSLOGENI
Realizarea lucrărilor de întărire cu caracter general pentru respectarea criteriului cu N elemente în funcțiune în RED 110 kV:
Reconductorare LEA 110 kV Călărași-Pelicanu (7,8 km) cu conductoare de sectiune similara si capacitarte de minim 850A (inclusiv lucrari de inlocuire TC in celulele de capat)
Reconductorare LEA 110 kV Dragoș Vodă-Vlad Țepeș (15,5 km) cu conductoare de sectiune similara si capacitarte de minim 850A (inclusiv lucrari de inlocuire TC in celulele de capat)
Reconductorare LEA 110 kV Vlad Țepeș-Lehliu Gară (34,3 km) cu conductoare de sectiune similara si capacitarte de minim 850A (inclusiv lucrari de inlocuire TC in celulele de capat)
Reconductorare LEA 110 kV Lehliu Gară-Lehliu (9,5 km) cu conductoare de sectiune similara si capacitarte de minim 850A (inclusiv lucrari de inlocuire TC in celulele de capat)
Reconductorare LEA 110 kV Lehliu-Tămădău (19,2 km) cu conductoare de sectiune similara si capacitarte de minim 850A (inclusiv lucrari de inlocuire TC in celulele de capat)
Reconductorare LEA 110 kV Tămădău-Fundulea (8,3 km) cu conductoare de sectiune similara si capacitarte de minim 850A (inclusiv lucrari de inlocuire TC in celulele de capat)
Reconductorare LEA 110 kV Fundulea-Solex (23,6 km) cu conductoare de sectiune similara si capacitarte de minim 850A (inclusiv lucrari de inlocuire TC in celulele de capat) LEA nouă 110 kV Tămădău-Solex (31,7 km)
Realizarea lucrărilor de întărire cu caracter general pentru respectarea criteriului cu N-1 elemente în funcțiune în RED 110 kV:
Reconductorare LEA 110 kV Călărași-Mircea Vodă (9,9 km) cu conductoare de sectiune similara si capacitarte de minim 850A (inclusiv lucrari de inlocuire TC in celulele de capat)
Reconductorare LEA 110 kV Mircea Vodă-Pelicanu (4,2 km) cu conductoare de sectiune similarasi capacitarte de minim 850A (inclusiv lucrari de inlocuire TC in celulele de capat)
Reconductorare LEA 110 kV Gura Ialomiței A-Țăndărei (12,9 km) cu conductoare de sectiune similara si capacitarte de minim 850A (inclusiv lucrari de inlocuire TC in celulele de capat)
Reconductorare LEA 110 kV Gura Ialomiței-Slobozia Sud (39,1 km) cu conductoare de sectiune similara si capacitarte de minim 850A (inclusiv lucrari de inlocuire TC in celulele de capat)
Reconductorare LEA 110 kV Gura Ialomiței-Bordușani (20,9 km) cu conductoare de sectiune similara si capacitarte de minim 850A (inclusiv lucrari de inlocuire TC in celulele de capat)
Reconductorare LEA 110 kV Slobozia Sud-Dragoș Vodă (30,5 km) cu conductoare de sectiune similara si capacitarte de minim 850A (inclusiv lucrari de inlocuire TC in celulele de capat)
Reconductorare LEA 110 kV Dragalina-Slobozia Sud (16,7 km) cu conductoare de sectiune similara si capacitarte de minim 850A (inclusiv lucrari de inlocuire TC in celulele de capat) LEA nouă 110 kV Călărași-Pelicanu (7,8 km)
Beneficiarul centralei CEF Coslogeni dorește punerea în funcțiune conform cererii de racordare și nu a optat pentru prevederile ord. 81/2022 cu referire la limitarea operațională a puterii ținând cont de contingențele la care au rezultat suprasarcini in RED/RET prin adresa nr. 318626/09.04.2025.
Evaluarea lucrarilor de intarire Valoarea estimata a lucrarilor enuntate la pct.3.2 pe baza de indici conform art. 44 din Ordinul ANRE 11/2014 este de: T(I)=Sn x i
In varianta unica de racordare: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unica de racordare: Sevacuata = 1.405 MVA Rezulta T(I)=Sn x I5 =743.245 lei fara TVA a) Valoarea Ti calculata pe baza de deviz general aferenta OD/OTS cu lucrari de intarire la N si N-1 fara limitare operationala: Ti)SS = 229.333.888 lei fara TVA , din care: La N elemente:
Varianta unica de racordare (Ti)SS = 133.675.264 lei fara TVA din care: Ti RER =133.675.264 lei fara TVA Ti OTS = 0 lei fara TVA La N-1 elemente: Variantele unica de racordare (Ti)SS = 95.658.624 lei fara TVA din care: Ti RER = 95.658.624 lei fara TVA Ti OTS = 0 lei fara TVA Termenul posibil de realizare a lucrărilor de intarire in RED este 8.667 zile lucratoare,
la N si N-1 elemente (fara limitare operationala), de la momentul obtinerii obtinerii avizelor si autorizatiilor de construire. S-a calculat timpul necesar realizarii lucrarilor de intarire pentru racordarea centralei CEF COSLOGENI astfel:
La N: 7x10 luni x 22 zile lucrătoare + 15 zile/km x 118,2 km (reconductorări) = 3.313 zile lucrătoare (reconductorări) 1x14 luni x 22 zile lucrătoare + 30 zile/km x 31,7 km (LEA 110 kV nouă) = 1.259 zile lucrătoare (LEA 110 kV nouă)
La N-1: 7x10 luni x 22 zile lucrătoare + 15 zile/km x 134,2 km (reconductorări) = 3.553 zile lucrătoare (reconductorări) 1x14 luni x 22 zile lucrătoare + 30 zile/km x 7,8 km (LEA 110 kV nouă) = 542 zile lucrătoare (LEA 110 kV nouă) Având în vedere faptul că lucrările de reconductorare se pot realiza simultan cu lucrările pentru construirea de linii noi, termenele de realizare a lucrărilor de întărire de la N și N-1 elemente în funcțiune pot fi asimilate cu durata maximala între reconductorări și linii noi.
Termenul posibil de realizare a lucrărilor de întărire în RED este 3313 + 3353= 6.666 zile lucrătoare, la N și N-1 elemente (fără limitare operațională), de la momentul obținerii avizelor și autorizațiilor de construire.
In cazul nerealizarii simultane a lucrarilor de reconductorare respectiv construirea de linii noi, termenul va fi cel maximal de 8.867 zile lucrătoare. Nu sunt inclusi timpii de obtinere a avizelor si acordurilor proprietarilor.</t>
  </si>
  <si>
    <t>A20 10000- SARINASUF TL</t>
  </si>
  <si>
    <t>Lucrari necesare racordarii: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unica ? Realizare racord intrare-iesire in LEA 20 kV 100.00 intre SS 1049 si STC 1050 (alimentata din statia 110/20 kV Sarinasuf) cu modificarea schemei normale de functionare prin inchiderea STC 1050. Lucrari pe tarif de racordare: Racord 20kV proiectat - sectionare LES 20kV existenta intre SS 1049 si STC 1050 si mansonare cu doua cabluri de medie tensiune tripolar, noi, cu elice vizibila, izolatie XLPE, sectiune 3x(1x185 mm2) Al si accesorii performante in lungime totata de cca 10m. PC 20kV proiectat Echiparea compartimentului de racordare al punctului de conexiuni 20 kV, cu: - 2 celula de linie motorizata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Se va prevedea o ni?a de mãsurã in care se va monta un contor electronic de energie activ? ?i reactiv? cu dublu sens. Achizitia si montarea contorului revin in sarcina Operatorului de Distributie. Pentru alimentarea utilizatorului CEF Blue 1 ca si consumator pentru puterea maxim simultan absorbita de Pa=0,0455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Compartimentul de racordare apartinand R.E.R trebuie sa fie dotat prin grija utilizatorului cu usi si inchizatori conform specificatiilor R.E.R Orificiile de aerisire trebuie sa comunice doar cu spatii deschise. Punctul de conexiune va fi cu acces din domeniu public. Terenul pe care se va amplasa PC va fi pus la dispozitia OD cu drept de uz, superficie si servitute pe toata durata existentei instalatiei electroenergetice. Lucrari ce se realizeaza prin grija beneficiarului : - Montare anvelopa, pentru instalatiile aferente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 instalatia de utilizare intre PC 20kV proiectat si posturile de transformare ale utilizatorului in lungime de 0,750km ?,,Posturi trafo si tablouri jt aferente centralei CEF , trafo ? 1000kVA ?,,Asigurare accesului la PC 20kV proiectat pentru OD. Realizarea lucrarilor pentru instalatiile din aval de punctul de delimitare este in responsabilitatea utilizatorului si se efectueaza pe cheltuiala acestuia. La amplasarea PC 20 kV proiectat trebuie avut in vedere asigurarea accesului, din domeniul public, pentru personalul OD la acesta.</t>
  </si>
  <si>
    <t>Lucrari de intarire determinate de necesitatea asi tehnice in vederea evacuarii puterii aprobate pentru centrala CEF Blue 1 Realizarea lucrărilor de întărire cu caracter general pentru respectarea criteriului cu N elemente in functiune in RED 110 kV: Lucrari de intarire care nu sunt cuprinse in Planul de dezvoltare RED: ,,Instalare bobina de stingere cu reglaj automat 30-200A ,,lucrarile necesare mutarii liniei LEA 20kV 100.04 si echiparea celulei disponibile pe bara 2 vor fi cuprinse ca lucrari de intarire (montare intrerupator ,bare de trecere, izolator, separator, protectii, circ.primare si secundare). ,,Reconductorare LEA 110 kV Tulcea Vest -Sarinasuf -derivatie V Nucarilor (21km) cu conductoare de sectiune similara si capacitate de minim 850A (inclusiv lucrari de inlocuire TC in celulele de capat) Valoare lucrare de intarire : 10.450.000 lei fara TVA Lucrari de intarire care sunt cuprinse in Planul de dezvoltare RED: ,,Modernizare L100.00 alimentatadin statia 110/20kV Sarinasuf (PIF estimat in 31.12.2025) Realizarea lucrărilor de întărire pentru respectarea criteriului cu N-1 elemente in functiune in RET: Lucrari de intarire care nu sunt cuprinse in Planul de dezvoltare RET 2024-2031: - Amplificare TR. (de la 3x250MVA la 3x400MVA) 400/110kV in statia Tulcea Vest Valoare lucrari de intarire in RET la N-1: 22.500.000 lei fara TVA Punerea sub tensiune in ipotezele analizate in studiul de solutie a CEF Fundulea 2 este conditionata de realizarea lucrarilor din planul de dezvoltare RET/RED, pentru respectarea criteriului cu N/N-1 elemente in functiune si beneficiarul a optat pentru prevederile ord. 81/2022 cu referire la limitarea operationala a puterii tinand cont de contingentele la care au rezultat suprasarcini in RED/RET pentru regimul N-1 elemente in functiune. Se propune realizarea unui sistem de limitare operationala conform continut cadru privind Cerintele de realizare a automatizarii de limitare operationala elaborate de CNTEE Transelectrica. Ordinul ANRE nr. 81/2022 prevede că la stabilirea soluțiilor de racordare a unui loc de producere/loc de consum se iau în considerare inclusiv soluții de racordare cu limitarea operațională a puterii maxime ce poate fi evacuată în rețea în regimuri de funcționare cu N-1 elemente în funcțiune care au ca efect apariția de suprasarcini în rețea. Întăririle de rețea necesare în situații ale rețelei cu N elemente în funcțiune sunt obligatorii pentru racordarea utilizatorului la rețea și nu pot fi evitate prin ALO. Limitarea operațională se realizează prin automatizări de limitare operațională (ALO) montate, după caz, în instalațiile OTS/OD și ale utilizatorului.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In conformitate cu „Cerințele cadru de realizare a automaticii de limitare operaționala ALO” CNEE Transelectrica, datele necesare logicii de acționare a ALO se achiziționează din stații electrice ale OTS/OD, de la toate echipamentele de rețea care prin declanșare/deconectare pot produce suprasarcini, identificate in Studiul de Soluție realizat pentru racordarea la SEN a CEF Bluie 1. Menținerea siguranței în funcționare a SEN impune ca temporizarea totală, de la elementul deconectat, care provoacă suprasarcini, la reducerea sau oprirea totală a centralei să fie mai mică decât timpul critic determinat prin calcul în analizele de sistem. Descrierea sistemului de limitare operationala conform studiului de solutie Utilizatorul va asigura achiziția și montarea echipamentelor de automatizare pentru limitarea operationala, in RET/RED (dupa caz) și în instalațiile proprii.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Limitarea operationala se va realiza, in cazul studiat, prin declansarea centralei la aparitia contingentelor periculoase. Echipamentele de tip RTU care se montează în instalațiile OTS/OD trebuie să îndeplinească toate condițiile tehnice impuse echipamentelor din sistemele de circuite secundare, conform normelor tehnice in vigoare. Automatizarea limitării operaționale a puterii centralei electrice CEF Blue 1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In situatia in care comunicatia prin GSM (minim 4G) nu va asigura timpii de deconectare conform normativelor in vigoare de la data PIF a centralei, calea de comunicatie se va asiguraprin fibra optica ale carei costuri de instalare si mentenanta se vor asigura de catre beneficiarul centralei CEF Blue 1.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Transformator deconectat,,Transformator de retea,,Pmax evacuat,, TR. 1 400/110 KV TULCEA VEST,,TR. 3 400/110 KV TULCEA VEST,,0,, ,,TR. 2 400/110 KV TULCEA VEST,,0,, TR. 3 400/110 KV TULCEA VEST,,TR. 1 400/110 KV TULCEA VEST,,0,, ,,TR. 2 400/110 KV TULCEA VEST,,0,, TR. 2 400/110 KV TULCEA VEST,,TR. 1 400/110 KV TULCEA VEST,,0,, ,,TR. 3 400/110 KV TULCEA VEST,,0,, Echipamentele aferente sistemului de automatizare pentru limitarea operaționala se vor instala in urmatoarele statii: OTS: TULCEA VEST Total cost automatica de deconectare OD+OTS: Ti_limitare_op = 195.974,85 lei fara TVA din care: Automatica de deconectare in instalatiile OD= 0 lei fara TVA Automatica de deconectare in instalatiile OTS= 195.974,85 lei fara TVA Costurile totale ale sistemului de automatizare pentru implementarea limitarii operationale se vor modifica in conformitate cu valorile din Proiectul tehnic de executie avizat atat de catre OD cat si de OTS, si vor fi suportate in totalitate de catre beneficiarul CEF Blue 1. Evaluarea lucrarilor de intarire Valoarea estimata a lucrarilor enuntate la pct.3.2 pe baza de indici conform art. 44 din Ordinul ANRE 11/2014 este de: T(I)=Sn x i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,,Valoarea Ti calculata pe baza de indici aferenta OD/OTS cu lucrari de intarire la N si N-1: (Ti)SS = 529.000 lei x 3,185 kVA =1.684.865 lei ,,Valoarea Ti calculata pe baza de deviz general aferenta OD/OTS cu lucrari de intarire la N si N-1 fara limitare operationala: (Ti)SS = 32.950.000 lei fara TVA , din care: La N elemente: (Ti)SS = 10.450.000 lei fara TVA din care: Ti OD = 10.450.000 lei fara TVA Ti OTS = 0 lei fara TVA La N-1 elemente: (Ti)SS = 22.500.000 lei fara TVA din care: Ti OD = 0 lei fara TVA Ti OTS = 22.500.000 lei fara TVA Termenul posibil de realizare a lucrărilor de intarire in RED este 1063 zile lucratoare, la N si N-1 elemente (fara limitare operationala), de la momentul obtinerii obtinerii avizelor si autorizatiilor de construire. Termenul posibil de realizare a lucrarilor de intarire in RED (N elemente in functie) este: -reconductorare linie: (1 proiecte * 10 luni * 22 zile lucratoare + 21 km * 15 zile lucratoare = 535 zile lucratoare -montare grup tratare: 528 zile lucratoare. Termenul posibil de realizare a lucrarilor de intarire in RED (N-1 elemente in functie) este:nu este cazul Nu sunt inclusi timpii de obtinere a avizelor si acordurilor proprietarilor . In conformitate cu Ord 87/2014 și Ord 60/2023 valoarea Ti considerata in calcul este : Ti= min( Ti indici; Ti deviz general)=min(1.684.865 lei ; 32.950.000 lei )= 1.684.865 lei fara TVA ,,Valoarea lucrarilor de realizare automatica de limitare/deconectare a centralei Blue 1 pentru respectarea criteriului N-1 elemente in functie: Automatica de deconectare in instalatiile OD= 0 lei fara TVA Automatica de deconectare in instalatiile OTS= 195.974,85 lei fara TVA Total cost automatica de deconectare OD+OTS: Ti_limitare_op = 195.974,85 lei fara TVA Lucrarile necesare ALO sunt prevazute in statia Tulcea Vest -gestiune OTS Prin urmare Ti luat in calcul la calculul tarifului de racordare este : T(I) = min ((Ti)N_elemente+Ti_limitare_op; Ti) = min (10.450.000 +195.974</t>
  </si>
  <si>
    <t>CONSTRUIRE UNITATE DE STOCARE A ELECTRICITATII RACORDARE LA SISTEMUL ENERGETIC NATIONAL SI IMPREJMUIRE</t>
  </si>
  <si>
    <t>COBADIN NORD 110KV-26MW</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</si>
  <si>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aleasa ? Racordare radiala cu LES 110 kV in statia Cobadin Nord prin extinderea barei de 110kV si o celula 110kV nou realizata; Lucrari pe tarif de racordare: Noul utilizator va fi racordat în sistem radial cu LES 110 kV printr-o celula de 110 kV complet echipata cu întrerup?tor inclusiv protec?ie diferen?ial? longitudinal? ?i grup de m?sur? conform cerinte Retele Electrice Romania montata in statia de conexiuni Cobadin Nord. Astfel bara 110kV se va extinde cu un pas de celula prin intermediul unui separator de bare 110 kV proiectat, astfel incat sa permita racordarea noii celule de 110kV. Celula va fi integrat? în sistemul existent de circuite secundare, servicii interne ?i telecontrol Alte lucr?ri specifice cum ar fi: - completare ?i adaptare instala?ie de legare la p?mânt ?i protec?ie la supratensiuni atmosferice; - extindere instala?ie iluminat exterior; - complet?ri ale dulapurilor de servicii interne c.c. ?i c.a. cu întrerup?toare pentru circuitele de alimentare ale celulei; - cabluri noi j.t conform cerin?elor SCADA; - montare analizor pentru monitorizarea calit??ii energiei electrice; Echipamentul trebuie s? asigure în principal cerin?ele tehnice din specifica?iile OD (pus la dispozi?ie de OD). Terenurile necesare pentru realizarea acestui racord vor fi puse la dispozitie de Beneficiar si va fi incheiat contract de uz si superficie pentru exploatarea acestor instalatii cu Retele Electrice Romania. Se va asigura access neconditionat din domeniul public la instalatiile proiectate. In situatia in care instalatiile proiectate sunt amplasate pe domeniu privat, ?Prin grija utilizatorului se vor ob?ine acordurile, in original, autentificate de un notar public, pentru exercitarea de c?tre Retele Electrice Romania SA a drepturilor de uz, superficie si servitute asupra terenurilor afectate de instala?ia de racordare?. Racordul 110 kV si celula noua 110 kV vor respecta cerintele Retele Electrice Romania si normativele in vigoare si se va integra in sistemul de protectii si monitorizare existent in statia Cobadin Nord. Lucrari ce se realizeaza prin grija beneficiarului : - sta?ie de transformare 110 kV/MT aferent? utilizator, inclusiv celula 110 kV întrerup?tor (cu rol de dispozitiv general, dispozitiv de interfa?? cu protec?iile aferente); - realizare racord IT (inclusiv FO) între sta?ia de racord ?i sta?ia 110 kV/MT aferent? utilizatorului, prevazut? cu fibr? optic?; - realizare c?i de comunica?ie de la instala?iile de monitorizare ?i instala?iile de reglaj secundar ale noii centrale pân? la interfa?a cu Transelectrica; - montare analizor pentru monitorizarea calit??ii energiei electrice.</t>
  </si>
  <si>
    <t>19565571</t>
  </si>
  <si>
    <t>AUKERA ROMÂNIA S.R.L.</t>
  </si>
  <si>
    <t>CEF Darova 2</t>
  </si>
  <si>
    <t>statie noua 400 kV Darova</t>
  </si>
  <si>
    <t>statie noua 400 kV Darova racordata în LEA 400 kV Reșița - Timișoara</t>
  </si>
  <si>
    <t>45/18117</t>
  </si>
  <si>
    <t>CEF+IS BANCA SC VIVA ENERGY SRL</t>
  </si>
  <si>
    <t>OLARU SILVIA</t>
  </si>
  <si>
    <t>CEF LETCANI OLARU SILVIA</t>
  </si>
  <si>
    <t>SC HS BACO PANELS SRL</t>
  </si>
  <si>
    <t>CEF COMANESTI SC HS BACO PANELS SRL</t>
  </si>
  <si>
    <t>SC NICBAC PROD SRL</t>
  </si>
  <si>
    <t>CEF NICOLAE BALCESCU SC NICBAC PROD SRL</t>
  </si>
  <si>
    <t>BUZEC DARIUS -IOAN</t>
  </si>
  <si>
    <t>CEF GURA HUMORULUI  BUZEC DARIUS -IOAN</t>
  </si>
  <si>
    <t>COMUNA PANCESTI</t>
  </si>
  <si>
    <t>CEF PÂNCESTI COMUNA PANCESTI</t>
  </si>
  <si>
    <t>SC PROD-CYP IMPEX SRL</t>
  </si>
  <si>
    <t>CEF HUSI SC PROD-CYP IMPEX SRL</t>
  </si>
  <si>
    <t>SF. VOIEVOZI BALTATESTI PAROHIE</t>
  </si>
  <si>
    <t>CEF BALTATESTI SF. VOIEVOZI BALTATESTI PAROHIE</t>
  </si>
  <si>
    <t>TURCU COSTEL</t>
  </si>
  <si>
    <t>CEF Trestiana TURCU COSTEL</t>
  </si>
  <si>
    <t>SC NEMO WASH SRL</t>
  </si>
  <si>
    <t>CEF MOGOSESTI SC NEMO WASH SRL</t>
  </si>
  <si>
    <t>SC MAR-TIN SOLAR ENERGY S.R.L.</t>
  </si>
  <si>
    <t>CEF BOTOSANI SC MAR-TIN SOLAR ENERGY S.R.L.</t>
  </si>
  <si>
    <t>CEF CRIHAN COMUNA MAGURA</t>
  </si>
  <si>
    <t>ZUZEAC CRISTINA</t>
  </si>
  <si>
    <t>CEF SCHEIA  ZUZEAC CRISTINA</t>
  </si>
  <si>
    <t>SC ALFA PROD SRL</t>
  </si>
  <si>
    <t>CEF CATAMARESTI-DEAL  SC ALFA PROD SRL</t>
  </si>
  <si>
    <t>CEF BODESTII DE JOS COMUNA BODESTI</t>
  </si>
  <si>
    <t>CEF STRÂMTURA COMUNA VAMA</t>
  </si>
  <si>
    <t>BIRU PAUL-CRISTINEL</t>
  </si>
  <si>
    <t>CEF CABESTI BIRU PAUL-CRISTINEL</t>
  </si>
  <si>
    <t>DUMITRASCU CORNEL</t>
  </si>
  <si>
    <t>CEF DUMITRASCU CORNEL</t>
  </si>
  <si>
    <t>ANTON DUMITRU</t>
  </si>
  <si>
    <t>CEF REBRICEA ANTON DUMITRU</t>
  </si>
  <si>
    <t>COMUNA ILISESTI</t>
  </si>
  <si>
    <t>CEF ILISESTI COMUNA ILISESTI</t>
  </si>
  <si>
    <t>CONSTANTINESCU ALINA-AURELIA INTREP IND</t>
  </si>
  <si>
    <t>CEF SADOVA CONSTANTINESCU ALINA-AURELIA INTREP IND</t>
  </si>
  <si>
    <t>CRISMAREANU EUSEBIU FLORENTIN</t>
  </si>
  <si>
    <t>CEF ARONEANU CRISMAREANU EUSEBIU FLORENTIN</t>
  </si>
  <si>
    <t>COMUNA AGAPIA</t>
  </si>
  <si>
    <t>CEF AGAPIA COMUNA AGAPIA</t>
  </si>
  <si>
    <t>SC ELEBIA JCB SRL</t>
  </si>
  <si>
    <t>CEF RADENI SC ELEBIA JCB SRL</t>
  </si>
  <si>
    <t>SC BAHM CONSTRUCTII CIVILE SI INDUSTRIALE SRL</t>
  </si>
  <si>
    <t>CEF BOTOSANI SC BAHM CONSTRUCTII CIVILE SI INDUSTRIALE SRL</t>
  </si>
  <si>
    <t>BACIU CONSTANTIN</t>
  </si>
  <si>
    <t>CEF COLACU BACIU CONSTANTIN</t>
  </si>
  <si>
    <t>BRADATAN VASILE-DANIEL</t>
  </si>
  <si>
    <t>CEF SFANTU ILIE BRADATAN VASILE-DANIEL</t>
  </si>
  <si>
    <t>IRIMIA ION</t>
  </si>
  <si>
    <t>CEF BREAZU IRIMIA ION</t>
  </si>
  <si>
    <t>VASILCAU CRISTINEL</t>
  </si>
  <si>
    <t>CEF SCHEIA  VASILCAU CRISTINEL</t>
  </si>
  <si>
    <t>COMUNA FALCIU</t>
  </si>
  <si>
    <t>CEF FALCIU COMUNA FALCIU</t>
  </si>
  <si>
    <t>MUNICIPIUL VASLUI</t>
  </si>
  <si>
    <t>CEF VASLUI MUNICIPIUL VASLUI</t>
  </si>
  <si>
    <t>LAZURCA CORNEL</t>
  </si>
  <si>
    <t>CEF CALAFINDESTI  LAZURCA CORNEL</t>
  </si>
  <si>
    <t>ORASANU CONSTANTIN-DANIEL</t>
  </si>
  <si>
    <t>CEF BURSUCENI  ORASANU CONSTANTIN-DANIEL</t>
  </si>
  <si>
    <t>SC OVICRIST SRL</t>
  </si>
  <si>
    <t>CEF BOSANCI  SC OVICRIST SRL</t>
  </si>
  <si>
    <t>IRIMESCU ANDREEA ROXANA</t>
  </si>
  <si>
    <t>CEF RADAUTI  IRIMESCU ANDREEA ROXANA</t>
  </si>
  <si>
    <t>UNGUREANU LUMINITA LENUTA</t>
  </si>
  <si>
    <t>CEF IASI UNGUREANU LUMINITA LENUTA</t>
  </si>
  <si>
    <t>UNGUREANU ORTENZIA CORINA</t>
  </si>
  <si>
    <t>CEF IASI UNGUREANU ORTENZIA CORINA</t>
  </si>
  <si>
    <t>II LUCA MARCELA</t>
  </si>
  <si>
    <t>CEF BUHUSI II LUCA MARCELA</t>
  </si>
  <si>
    <t>COMUNA GAICEANA</t>
  </si>
  <si>
    <t>CEF GAICEANA COMUNA GAICEANA</t>
  </si>
  <si>
    <t>CEF ARINI COMUNA GAICEANA</t>
  </si>
  <si>
    <t>MOISA LUCIAN</t>
  </si>
  <si>
    <t>CEF POPRICANI MOISA LUCIAN</t>
  </si>
  <si>
    <t>ROMAN MARIUS CONSTANTIN</t>
  </si>
  <si>
    <t>CEF VISAN ROMAN MARIUS CONSTANTIN</t>
  </si>
  <si>
    <t>FILOTE CORNEL</t>
  </si>
  <si>
    <t>CEF CHISCARENI FILOTE CORNEL</t>
  </si>
  <si>
    <t>PAL STEFAN ADRIAN</t>
  </si>
  <si>
    <t>CEF ARONEANU PAL STEFAN ADRIAN</t>
  </si>
  <si>
    <t>FUIOR PAUL CATALIN</t>
  </si>
  <si>
    <t>CEF PASCANI FUIOR PAUL CATALIN</t>
  </si>
  <si>
    <t>DIACONU ALINA-IONELA</t>
  </si>
  <si>
    <t>CEF MOINESTI DIACONU ALINA-IONELA</t>
  </si>
  <si>
    <t>TAGA VIORICA</t>
  </si>
  <si>
    <t>CEF BARLAD TAGA VIORICA</t>
  </si>
  <si>
    <t>TOMOIAGA MIHAI</t>
  </si>
  <si>
    <t>CEF CAMPULUNG MOLDOVENESC  TOMOIAGA MIHAI</t>
  </si>
  <si>
    <t>PARFENE VASILE-CATALIN</t>
  </si>
  <si>
    <t>CEF REDIU (VS) PARFENE VASILE-CATALIN</t>
  </si>
  <si>
    <t>PARFENE ADRIAN</t>
  </si>
  <si>
    <t>CEF REDIU  PARFENE ADRIAN</t>
  </si>
  <si>
    <t>INSPECTORATUL DE JANDARMI JUDETEAN</t>
  </si>
  <si>
    <t>CEF BOTOSANI INSPECTORATUL DE JANDARMI JUDETEAN</t>
  </si>
  <si>
    <t>CEF DOROHOI  INSPECTORATUL DE JANDARMI JUDETEAN</t>
  </si>
  <si>
    <t>SOLOMON NICOLAE</t>
  </si>
  <si>
    <t>CEF TIRGU OCNA SOLOMON NICOLAE</t>
  </si>
  <si>
    <t>RESMERITA CALIN</t>
  </si>
  <si>
    <t>CEF POGONESTI RESMERITA CALIN</t>
  </si>
  <si>
    <t>APOSTU MIHAI</t>
  </si>
  <si>
    <t>CEF POGONESTI APOSTU MIHAI</t>
  </si>
  <si>
    <t>CEF VALEA SEACA COMUNA NICOLAE BALCESCU</t>
  </si>
  <si>
    <t>SC VORO GLOBAL SRL</t>
  </si>
  <si>
    <t>CEF HORLESTI SC VORO GLOBAL SRL</t>
  </si>
  <si>
    <t>MUTRESCU GHEORGHE</t>
  </si>
  <si>
    <t>CEF VICOVU DE JOS MUTRESCU GHEORGHE</t>
  </si>
  <si>
    <t>RADBURG CENTER SRL S.R.L.</t>
  </si>
  <si>
    <t>CEF SLOBOZIA SUCEVEI RADBURG CENTER SRL S.R.L.</t>
  </si>
  <si>
    <t>IANUS VALERIA</t>
  </si>
  <si>
    <t>CEF BERCHISESTI IANUS VALERIA</t>
  </si>
  <si>
    <t>SENDREA VASILE</t>
  </si>
  <si>
    <t>CEF PIATRA NEAMT SENDREA VASILE</t>
  </si>
  <si>
    <t>SC LAFOR SRL</t>
  </si>
  <si>
    <t>CEF VAD SC LAFOR SRL</t>
  </si>
  <si>
    <t>MUNTEANU CRISTINA-IULIANA</t>
  </si>
  <si>
    <t>CEF UDESTI  MUNTEANU CRISTINA-IULIANA</t>
  </si>
  <si>
    <t>SCOALA GIMNAZIALA DIMITRIE POMPEIU</t>
  </si>
  <si>
    <t>CEF BROSCAUTI  SCOALA GIMNAZIALA DIMITRIE POMPEIU</t>
  </si>
  <si>
    <t>BASU C IOAN</t>
  </si>
  <si>
    <t>CEF RADUCANENI BASU C IOAN</t>
  </si>
  <si>
    <t>BIDU LOREDANA-REBECA</t>
  </si>
  <si>
    <t>CEF CALINESTI  BIDU LOREDANA-REBECA</t>
  </si>
  <si>
    <t>POENARIU ADRIAN ILIE</t>
  </si>
  <si>
    <t>CEF STRAJA POENARIU ADRIAN ILIE</t>
  </si>
  <si>
    <t>BICLEA VASILE</t>
  </si>
  <si>
    <t>CEF IANA BICLEA VASILE</t>
  </si>
  <si>
    <t>CHIRUTA CRISTINEL ALIN</t>
  </si>
  <si>
    <t>CEF LETCANI CHIRUTA CRISTINEL ALIN</t>
  </si>
  <si>
    <t>ZAHARIE GAVRIL</t>
  </si>
  <si>
    <t>CEF GRANICESTI ZAHARIE GAVRIL</t>
  </si>
  <si>
    <t>SC AGROSTAR-VEST SRL</t>
  </si>
  <si>
    <t>CEF SÂRBI SC AGROSTAR-VEST SRL</t>
  </si>
  <si>
    <t>SC SPUVALEX SRL</t>
  </si>
  <si>
    <t>CEF BALTATESTI SC SPUVALEX SRL</t>
  </si>
  <si>
    <t>OBREJA ALIN</t>
  </si>
  <si>
    <t>CEF BOTOSANI OBREJA ALIN</t>
  </si>
  <si>
    <t>CEF CRISTESTI COMUNA CRISTESTI</t>
  </si>
  <si>
    <t>LUCHIAN CRISTIAN PETRICA</t>
  </si>
  <si>
    <t>CEF TUDOR VLADIMIRESCU  LUCHIAN CRISTIAN PETRICA</t>
  </si>
  <si>
    <t>FASOLA DAVID</t>
  </si>
  <si>
    <t>CEF VERESTI  FASOLA DAVID</t>
  </si>
  <si>
    <t>MARIUC FLORIN CONSTANTIN</t>
  </si>
  <si>
    <t>CEF CAMPULUNG MOLDOVENESC  MARIUC FLORIN CONSTANTIN</t>
  </si>
  <si>
    <t>VUERICHI FLORENTIN-CRISTIAN</t>
  </si>
  <si>
    <t>CEF PIATRA NEAMT VUERICHI FLORENTIN-CRISTIAN</t>
  </si>
  <si>
    <t>GUZGA IOAN-PAUL</t>
  </si>
  <si>
    <t>CEF HORPAZ GUZGA IOAN-PAUL</t>
  </si>
  <si>
    <t>ACASANDREI IONUT</t>
  </si>
  <si>
    <t>CEF MAXUT ACASANDREI IONUT</t>
  </si>
  <si>
    <t>ROSU LUCIA-CERASELA</t>
  </si>
  <si>
    <t>CEF LILIECI ROSU LUCIA-CERASELA</t>
  </si>
  <si>
    <t>TOMESCU TOADER</t>
  </si>
  <si>
    <t>CEF CAJVANA  TOMESCU TOADER</t>
  </si>
  <si>
    <t>POMOHACI LIVIU</t>
  </si>
  <si>
    <t>CEF MARGINEA POMOHACI LIVIU</t>
  </si>
  <si>
    <t>TIMOFTE MELACTON</t>
  </si>
  <si>
    <t>CEF PIATRA NEAMT TIMOFTE MELACTON</t>
  </si>
  <si>
    <t>MORARIU COSMIN</t>
  </si>
  <si>
    <t>CEF VANATORI(IS) MORARIU COSMIN</t>
  </si>
  <si>
    <t>BOICIUC COSTEL</t>
  </si>
  <si>
    <t>CEF DANILA BOICIUC COSTEL</t>
  </si>
  <si>
    <t>SFARNACIUC NICOLAI</t>
  </si>
  <si>
    <t>CEF MARGINEA SFARNACIUC NICOLAI</t>
  </si>
  <si>
    <t>MAGORCA ION</t>
  </si>
  <si>
    <t>CEF BALCAUTI MAGORCA ION</t>
  </si>
  <si>
    <t>ISTOC CRISTINEL IOSIF</t>
  </si>
  <si>
    <t>CEF SARATA ISTOC CRISTINEL IOSIF</t>
  </si>
  <si>
    <t>HRENIUC GABRIEL PETRU</t>
  </si>
  <si>
    <t>CEF MILISAUTI HRENIUC GABRIEL PETRU</t>
  </si>
  <si>
    <t>IOSUB CRISTINA</t>
  </si>
  <si>
    <t>CEF TAMASENI IOSUB CRISTINA</t>
  </si>
  <si>
    <t>LAVRIC SEVERIN</t>
  </si>
  <si>
    <t>CEF RADAUTI  LAVRIC SEVERIN</t>
  </si>
  <si>
    <t>STAHIE ANA</t>
  </si>
  <si>
    <t>CEF BORSENI STAHIE ANA</t>
  </si>
  <si>
    <t>FLOREA ION</t>
  </si>
  <si>
    <t>CEF PIATRA SOIMULUI FLOREA ION</t>
  </si>
  <si>
    <t>DULHAC IONEL</t>
  </si>
  <si>
    <t>CEF STRAJA DULHAC IONEL</t>
  </si>
  <si>
    <t>GUTES COSTICA</t>
  </si>
  <si>
    <t>CEF MARGINENI GUTES COSTICA</t>
  </si>
  <si>
    <t>COTOI CRISTIAN</t>
  </si>
  <si>
    <t>CEF VALEA LUPULUI COTOI CRISTIAN</t>
  </si>
  <si>
    <t>SC SUN POWER CENTER SRL</t>
  </si>
  <si>
    <t>CEF IASI SC SUN POWER CENTER SRL</t>
  </si>
  <si>
    <t>RAFA ALEXANDRA-OANA</t>
  </si>
  <si>
    <t>CEF DRAGOMIRNA RAFA ALEXANDRA-OANA</t>
  </si>
  <si>
    <t>ROTARI MIHAI</t>
  </si>
  <si>
    <t>CEF MARGINEA ROTARI MIHAI</t>
  </si>
  <si>
    <t>DUNGA FLORIN</t>
  </si>
  <si>
    <t>CEF VOLOVAT DUNGA FLORIN</t>
  </si>
  <si>
    <t>CEF IZVOARE  COMUNA DUMBRAVA ROSIE</t>
  </si>
  <si>
    <t>SC AVI-TOP SA</t>
  </si>
  <si>
    <t>CEF ION NECULCE SC AVI-TOP SA</t>
  </si>
  <si>
    <t>FRENT PAVEL</t>
  </si>
  <si>
    <t>CEF NISIPORESTI FRENT PAVEL</t>
  </si>
  <si>
    <t>ANDRON-SIMIONEL MIHAIL-SEBASTIAN</t>
  </si>
  <si>
    <t>CEF URECHENI ANDRON-SIMIONEL MIHAIL-SEBASTIAN</t>
  </si>
  <si>
    <t>CEF RAZBOIENI SC AVI-TOP SA</t>
  </si>
  <si>
    <t>CEF SPINOASA SC AVI-TOP SA</t>
  </si>
  <si>
    <t>SC CAZAGRO SRL</t>
  </si>
  <si>
    <t>CEF MURGENI SC CAZAGRO SRL</t>
  </si>
  <si>
    <t>CEF TARGU FRUMOS SC AVI-TOP SA</t>
  </si>
  <si>
    <t>FARTAIS VASILE</t>
  </si>
  <si>
    <t>CEF SFANTU ILIE FARTAIS VASILE</t>
  </si>
  <si>
    <t>COMUNA CIORTESTI</t>
  </si>
  <si>
    <t>CEF ROTARIA COMUNA CIORTESTI</t>
  </si>
  <si>
    <t>GLODEANU ADRIAN</t>
  </si>
  <si>
    <t>CEF DANCU GLODEANU ADRIAN</t>
  </si>
  <si>
    <t>CIRLAN MONA-CRISTINA</t>
  </si>
  <si>
    <t>CEF VASLUI CIRLAN MONA-CRISTINA</t>
  </si>
  <si>
    <t>SC SUINPROD SA</t>
  </si>
  <si>
    <t>CEF RAZBOIENI SC SUINPROD SA</t>
  </si>
  <si>
    <t>CEF TRAIAN SC SUINPROD SA</t>
  </si>
  <si>
    <t>ZAVOI MIHAI</t>
  </si>
  <si>
    <t>CEF IASI ZAVOI MIHAI</t>
  </si>
  <si>
    <t>STRUGARIU CIPRIAN</t>
  </si>
  <si>
    <t>CEF RADAUTI  STRUGARIU CIPRIAN</t>
  </si>
  <si>
    <t>SC DENI-URSU SRL</t>
  </si>
  <si>
    <t>CEF VOINESTI SC DENI-URSU SRL</t>
  </si>
  <si>
    <t>racord IT</t>
  </si>
  <si>
    <t>GURA HUMORULUI</t>
  </si>
  <si>
    <t>lucrare terminata</t>
  </si>
  <si>
    <t>31.12.2028</t>
  </si>
  <si>
    <t>GHERAESTI 110/20 KV</t>
  </si>
  <si>
    <t>FRAS</t>
  </si>
  <si>
    <t>CATAMARASTI</t>
  </si>
  <si>
    <t>ZEMES</t>
  </si>
  <si>
    <t>VERESTI 110/20</t>
  </si>
  <si>
    <t>MCAB 31 CARBONIFERA</t>
  </si>
  <si>
    <t>SUCEAVA 110/20</t>
  </si>
  <si>
    <t>IASI SUD 110/20/6</t>
  </si>
  <si>
    <t>GLTA</t>
  </si>
  <si>
    <t>LEA 20 kV Bârlad-Perieni</t>
  </si>
  <si>
    <t>●	LEA nouă 110 kV Bârlad-Glăvănești (21,4 km)
●	LEA nouă 110 kV Glăvănești-Șișcani (22,5 km)
●	LEA 110 kV Bârlad-Glăvănești (21,4 km)
●	LEA 110 kV Bacău Sud-Șișcani+deriv. CHE Răcăciuni (52,3 km)
●	LEA 110 kV Șișcani-Glăvănești (22,5 km)
●	LEA 110 kV Șișcani-Conțești (9,5 km)
●	LEA 110 kV Conțești-Gutinaș (30 km)
reconductorare LEA 20 kV de la stalpul 530-533A pana in statia 110/20 kV Barlad cu conductor OL-AL 120 mmp.</t>
  </si>
  <si>
    <t>MUNICIPIUL BRAD</t>
  </si>
  <si>
    <t>CHP BRAD</t>
  </si>
  <si>
    <t>A20 BRAD 3-BRAD DV</t>
  </si>
  <si>
    <t>Post de transformare in anvelopa de beton racordat in bucla la LEA 20 KV Brad 3 - Brad:
- montare separator 3P in montaj vertical derivatie linie subterana (DY 595 RO) pe stalpul SC 15015 nr. 64 si racord subteran 20 kV cu cablu 3x(1x185)Al mmp (DC 4385 RO) in lungime de 37 m (22 m pamant), pozat in tub PVC (DC 4235 RO si DS 4247 RO);
- montare stalp nou tip SC 15015 echipat cu separator 3P in montaj vertical derivatie linie subterana (DY 595 RO), intre stalpii nr. 63 si 64 din LEA 20 KV Brad 3 - Brad si racord subteran 20 kV cu cablu 3x(1x185)Al mmp (DC 4385 RO) in lungime de 24 m (9 m pamant),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803/2), 1 celula de masura (DY 803/4),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</si>
  <si>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ORD 59/2013; ORD 208/2019</t>
  </si>
  <si>
    <t>COMUNA CREVEDIA MARE</t>
  </si>
  <si>
    <t>ALGORITHM CONSTRUCTII S3 SRL</t>
  </si>
  <si>
    <t>Imobile+Centrala Electrica Fotovoltaica instalata pe acoperis</t>
  </si>
  <si>
    <t>SECTORUL 3 AL MUNICIPIULUI BUCURESTI</t>
  </si>
  <si>
    <t>SCOALA 47+CEF+Anexa 4</t>
  </si>
  <si>
    <t>GRADINITA 24+CEF+Anexa 4</t>
  </si>
  <si>
    <t>GRADINITA 240 B+CEF+Anexa 4</t>
  </si>
  <si>
    <t>GRADINITA 71+CEF+Anexa 4</t>
  </si>
  <si>
    <t>GRADINITA 231+CEF+Anexa 4</t>
  </si>
  <si>
    <t>GRADINITA 154+CEF+Anexa 4</t>
  </si>
  <si>
    <t>GRADINITA 240+CEF+Anexa 4</t>
  </si>
  <si>
    <t>GRADINITA 196+CEF+Anexa 4</t>
  </si>
  <si>
    <t>SCOALA 80+CEF+Anexa 4</t>
  </si>
  <si>
    <t>GRADINITA 255+CEF+Anexa 4</t>
  </si>
  <si>
    <t>GRADINITA 70+CEF+Anexa 4</t>
  </si>
  <si>
    <t>SCOALA 81+CEF+Anexa 4</t>
  </si>
  <si>
    <t>SCOALA 112+CEF+Anexa 4</t>
  </si>
  <si>
    <t>,,FEDERICO GARCIA LOR CA ''+CEF+Anexa 4</t>
  </si>
  <si>
    <t>GR FLOARE DE COLT+CEF+Anexa 4</t>
  </si>
  <si>
    <t>GRADINITA 68 A&amp;B+CEF+Anexa 4</t>
  </si>
  <si>
    <t>DANTE ALIGHERI+CEF+Anexa 4</t>
  </si>
  <si>
    <t>GRADINITA 239+CEF+Anexa 4</t>
  </si>
  <si>
    <t>SCOALA CEZAR BOLIAC+CEF+Anexa 4</t>
  </si>
  <si>
    <t>GRADINITA 191+CEF+Anexa 4</t>
  </si>
  <si>
    <t>LEONARDO DA VINCI+CEF+Anexa 4</t>
  </si>
  <si>
    <t>NICOLAE LABIS+CEF+Anexa 4</t>
  </si>
  <si>
    <t>GRADINITA 71-B+CEF+Anexa 4</t>
  </si>
  <si>
    <t>SCOALA 134+CEF+Anexa 4</t>
  </si>
  <si>
    <t>GRADINITA 205+CEF+Anexa 4</t>
  </si>
  <si>
    <t>SCOALA 115+CEF+Anexa 4</t>
  </si>
  <si>
    <t>SECTORUL 5 AL MUNICIPIULUI BUCURESTI </t>
  </si>
  <si>
    <t>S.G. LUCEAFARUL+CEF+Anexa 4</t>
  </si>
  <si>
    <t>GRADINITA 69+CEF+Anexa 4</t>
  </si>
  <si>
    <t>GRADINITA 232+CEF+Anexa 4</t>
  </si>
  <si>
    <t>SCOALA 55+CEF+Anexa 4</t>
  </si>
  <si>
    <t>SCOALA 78+CEF+Anexa 4</t>
  </si>
  <si>
    <t>C.T. MIHAI BRAVU+CEF+Anexa 4</t>
  </si>
  <si>
    <t>GR PESTISORUL DE AUR+CEF+Anexa 4</t>
  </si>
  <si>
    <t>G.S. CHIMIE C .D.NENITESCU+CEF+Anexa 4</t>
  </si>
  <si>
    <t>CRESA GREIERASUL+CEF+Anexa 4</t>
  </si>
  <si>
    <t>C.T. Anghel Saligny-B+CEF+Anexa 4</t>
  </si>
  <si>
    <t>GRADINITA "PESTISORUL DE AUR"+CEF+Anexa 4</t>
  </si>
  <si>
    <t>IORDAN GHEORGHE</t>
  </si>
  <si>
    <t>E-BODA BUILDINGS SRL</t>
  </si>
  <si>
    <t>CRISTIAN MINULESCU</t>
  </si>
  <si>
    <t>S.C. APA CANAL ILFOV S.A.</t>
  </si>
  <si>
    <t>TURBO CLEAN PROFESIONAL</t>
  </si>
  <si>
    <t>SC. SPECIALA 9+CEF+Anexa 4</t>
  </si>
  <si>
    <t>GRADINITA 54+CEF+Anexa 4</t>
  </si>
  <si>
    <t>GRADINITA 168+CEF+Anexa 4</t>
  </si>
  <si>
    <t>COMANDAMENTUL JUDETEAN DE JANDARMI GIURGIU U.M. 0329</t>
  </si>
  <si>
    <t>Cresa Trapezul+CEF+Anexa 4</t>
  </si>
  <si>
    <t>CRESA ARIEL+CEF+Anexa 4</t>
  </si>
  <si>
    <t>ANGHEL SALIGNY-A+CEF+Anexa 4</t>
  </si>
  <si>
    <t>GRADINITA 216+CEF+Anexa 4</t>
  </si>
  <si>
    <t>Aeroclubul Romaniei</t>
  </si>
  <si>
    <t>INST NAT CERCETARE DEZVOLTARE INGINERIE ELECTRICA ICPE-CA BUCURESTI</t>
  </si>
  <si>
    <t>G.S.I. DIMITRIE GUSTI+CEF+Anexa 4</t>
  </si>
  <si>
    <t>FLORIN ALIN STANCIU</t>
  </si>
  <si>
    <t>S.G. ION I.C. BRATIANU+CEF+Anexa 4</t>
  </si>
  <si>
    <t>SCOALA 131+CEF+Anexa 4</t>
  </si>
  <si>
    <t>S.G. GEORGE CALINESCU+CEF+Anexa 4</t>
  </si>
  <si>
    <t>STEFAN DAVID</t>
  </si>
  <si>
    <t>SC TRANSUNIVERSAL SRL</t>
  </si>
  <si>
    <t>ELECTROCONS GROUP PROIECT INTL SRL</t>
  </si>
  <si>
    <t>L.T. DIMITRIE BOLINTINEANU+CEF+Anexa 4</t>
  </si>
  <si>
    <t>TIRNOVEANU STAN</t>
  </si>
  <si>
    <t>LOCUINTA+CEF- Anexa 1</t>
  </si>
  <si>
    <t>SCOALA 128+CEF+Anexa 4</t>
  </si>
  <si>
    <t>SCOALA 136+CEF+Anexa 4</t>
  </si>
  <si>
    <t>SCOALA 188+CEF+Anexa 4</t>
  </si>
  <si>
    <t>GR.PARADISUL VERDE+CEF+Anexa 4</t>
  </si>
  <si>
    <t>C.T. ENERGETIC+CEF+Anexa 4</t>
  </si>
  <si>
    <t>SCOALA 127+CEF+Anexa 4</t>
  </si>
  <si>
    <t>SCOALA 126+CEF+Anexa 4</t>
  </si>
  <si>
    <t>SCOALA 103+CEF+Anexa 4</t>
  </si>
  <si>
    <t>SCOALA 2+CEF+Anexa 4</t>
  </si>
  <si>
    <t>L.T. ION BARBU+CEF+Anexa 4</t>
  </si>
  <si>
    <t>C.T. DE INDUSTRIE ALIMENTARA+CEF+Anexa 4</t>
  </si>
  <si>
    <t>GR. DE COPII 185+CEF+Anexa 4</t>
  </si>
  <si>
    <t>SCOALA 125+CEF+Anexa 4</t>
  </si>
  <si>
    <t>GRADINITA 35+CEF+Anexa 4</t>
  </si>
  <si>
    <t>GRADINITA 178+CEF+Anexa 4</t>
  </si>
  <si>
    <t>INSTIT NAT DE CERCETARE-DEZVOLTARE PT INGINERIE ELECTRICA</t>
  </si>
  <si>
    <t>DRAGOS GABRIEL CRISTEA</t>
  </si>
  <si>
    <t>SC. PRINCIPESA MARGARETA+CEF+Anexa 4</t>
  </si>
  <si>
    <t>GRADINITA 34+CEF+Anexa 4</t>
  </si>
  <si>
    <t>DIMITAR STOILOV</t>
  </si>
  <si>
    <t>EMANUEL SIRBU</t>
  </si>
  <si>
    <t>DANIELA-ELENA DRAGOI</t>
  </si>
  <si>
    <t>ASSFOURA ANABELLA-CARMEN</t>
  </si>
  <si>
    <t>DIRECTIA MOBILITATE URBANA SECTOR 4</t>
  </si>
  <si>
    <t>AMC TRANS MULTICOM S.R.L.</t>
  </si>
  <si>
    <t>ION MIHAI NEAGU</t>
  </si>
  <si>
    <t>CLAUDIU-DANIEL CIRSTOVEANU</t>
  </si>
  <si>
    <t>ÎNFIINTARE CAPACITATI NOI DE PRODUCERE A ENERGIEI ELECTRICE PENTRU AUTOCONSUM ÎN COMUNA AFUMATI</t>
  </si>
  <si>
    <t>HNATIUC ELENA</t>
  </si>
  <si>
    <t>LICEUL TEORETIC TRAIAN LALESCU</t>
  </si>
  <si>
    <t>INSTITUTIE DE INVATAMANT + CEF + Anexa 1</t>
  </si>
  <si>
    <t>L.T. STEFAN ODOBLEJA+CEF+Anexa 4</t>
  </si>
  <si>
    <t>FLORIN-VALERIU PANDELE</t>
  </si>
  <si>
    <t>CLAUDIU IONUT IACOB</t>
  </si>
  <si>
    <t>SCOALA GIMNAZIALA+CEF</t>
  </si>
  <si>
    <t>GR ''FLOAREA SOARELUI''+CEF+Anexa 4</t>
  </si>
  <si>
    <t>FLORONI OANA-MARIA</t>
  </si>
  <si>
    <t>MARIUS-CLAUDIU MAIER</t>
  </si>
  <si>
    <t>CIPRIAN BARACU</t>
  </si>
  <si>
    <t>VELICU TUDOSE</t>
  </si>
  <si>
    <t>STROEA COSMIN</t>
  </si>
  <si>
    <t>COMUNA GANEASA</t>
  </si>
  <si>
    <t>COTROCENI PARK SA</t>
  </si>
  <si>
    <t>imobil+CEF existenta cu evacuare+CEF nou fara evacuare</t>
  </si>
  <si>
    <t>CODRIN STEFANESCU</t>
  </si>
  <si>
    <t>STRAINU MARIAN</t>
  </si>
  <si>
    <t>STRAINU CORINA</t>
  </si>
  <si>
    <t>LEOSER S.A.</t>
  </si>
  <si>
    <t>SERE+CEF-ANEXA 4</t>
  </si>
  <si>
    <t>GRUP 1+CEF-FARA EVACUARE</t>
  </si>
  <si>
    <t>ADRIAN MAGDA</t>
  </si>
  <si>
    <t>ANDREEA-RALUCA LUPAN</t>
  </si>
  <si>
    <t>QUADRANT AMROQ BEVERAGES S.R.L</t>
  </si>
  <si>
    <t>Hala +Birouri+ CEF-FARA EVACUARE</t>
  </si>
  <si>
    <t>DOBRE VASILE SILVIU</t>
  </si>
  <si>
    <t>ALEXANDRA ANGELESCU</t>
  </si>
  <si>
    <t>Capacitati de producere energie din surse regenerabile de energie, pentru consum propriu</t>
  </si>
  <si>
    <t>Locuinta+CEF-Prosumator -ANEXA 1</t>
  </si>
  <si>
    <t>ASIGURAREA CONSUMULUI PROPRIU DE ENERGIE DIN SURSE REGENEREBILE PENTRU ILUMINAT PUBLIC SI CLADIRI PUBLICE DIN COMUNA JILAVA - PARC PANOURI FOTOVOLTAICE si Statie reincarcare</t>
  </si>
  <si>
    <t>Magazin +CEF</t>
  </si>
  <si>
    <t>IOAN DORIN MOTA</t>
  </si>
  <si>
    <t>PENSIUNE</t>
  </si>
  <si>
    <t>DOBRE SERGIU- STELIAN</t>
  </si>
  <si>
    <t>BEGA TEHNOMET SA</t>
  </si>
  <si>
    <t>PARC FOTOVOLTAIC CU INSTALAȚIE DE STOCARE ELECTROTIMIS</t>
  </si>
  <si>
    <t>SEDIU DIRECTIA PUBLICA DE ASISTENTA SOCIALA ORASTIE</t>
  </si>
  <si>
    <t>SC ACTIVITATEA GOSCOM SA</t>
  </si>
  <si>
    <t>ELABORARE DOCUMENTATIE PENTRU AUTORIZAREA EXECUTARII LUCRARILOR DE CONSTRUCTII PRIVIND: LUCRARI DE TIP F) REALIZARE CAPACITATI DE PRODUCERE A ENERGIEI ELECTRICE DIN SURSE SOLARE</t>
  </si>
  <si>
    <t>UM 0667 Timisoara</t>
  </si>
  <si>
    <t>SEDIU</t>
  </si>
  <si>
    <t>ELISABETA RODICA LIUBIMIRESCU</t>
  </si>
  <si>
    <t>Fotovoltaic +trecere definitiv</t>
  </si>
  <si>
    <t>Asigurarea Energiei din surse regenerabile pentru consumul propriu al clădirilor publice si a iluminatului public din Municipiul Brad, Județul Hunedoara</t>
  </si>
  <si>
    <t>ROMFRUIT HYPER DISTRIBUTION SRL</t>
  </si>
  <si>
    <t>JUDETUL TIMIS</t>
  </si>
  <si>
    <t>MIRCEA-CATALIN GOLU</t>
  </si>
  <si>
    <t>KLASZ WOOD</t>
  </si>
  <si>
    <t>Anexa1-CERERE DE RACORDARE pentru un loc de consum si de producere detinute de prosumator</t>
  </si>
  <si>
    <t>Asigurarea energiei electrice din surse regenerabile pentru consumul propriu al clădirilor publice si a iluminatului public din Comuna Periam, Jud Timiș - CF 400940</t>
  </si>
  <si>
    <t>Asigurarea energiei electrice din surse regenerabile pentru consumul propriu al clădirilor publice si a iluminatului public din Comuna Periam, Jud. Timiș - CF 400650</t>
  </si>
  <si>
    <t>Warehouses de Pauw Romania</t>
  </si>
  <si>
    <t>Mateut Mircia</t>
  </si>
  <si>
    <t>CEF+CASA-PROSUMATOR</t>
  </si>
  <si>
    <t>MARIOARA LELIOARA BUZA</t>
  </si>
  <si>
    <t>Locuinta +CEF- Anexa 2</t>
  </si>
  <si>
    <t>GASPAR Mariana-Luminita</t>
  </si>
  <si>
    <t>Locuinta +CEF- Anexa 1</t>
  </si>
  <si>
    <t>PACURAR ANGEL</t>
  </si>
  <si>
    <t>CASA+CEF</t>
  </si>
  <si>
    <t>SOLTANEI NECULAI</t>
  </si>
  <si>
    <t>CEF 8,12</t>
  </si>
  <si>
    <t>CRIMONA LOGISTIC SRL</t>
  </si>
  <si>
    <t>SC WES SYSTEM S.R.L.</t>
  </si>
  <si>
    <t>SPATIU COMERCIAL + Prosumator</t>
  </si>
  <si>
    <t>IOSIF URUCI</t>
  </si>
  <si>
    <t>Locuinta+CEF prosumator</t>
  </si>
  <si>
    <t>ILIANA BENEA</t>
  </si>
  <si>
    <t>SUNNE POWER SRL</t>
  </si>
  <si>
    <t>Construire parc fotolvoltaic si instalatie de stocare a energiei electrice - CEF Sunne Buteni</t>
  </si>
  <si>
    <t>UNIVERSITATEA DE STIINTELE VIETII " REGELE MIHAI I " DIN TIMISOARA</t>
  </si>
  <si>
    <t>CONSTRUIRE CENTRALA ELECTRICA FOTOVOLTAICA USVT TIMISOARA</t>
  </si>
  <si>
    <t>Construire parc fotovoltaic in Comuna Lapusnicu Mare</t>
  </si>
  <si>
    <t>NORBERT OTNIEL MATANIE</t>
  </si>
  <si>
    <t>CHELU ADRIAN-CLAUDIU</t>
  </si>
  <si>
    <t>COMUNA CHEVERESU MARE</t>
  </si>
  <si>
    <t>SEBASTIAN-CORNEL IOVUTA</t>
  </si>
  <si>
    <t>BELEIU ANDREI-FELICIAN</t>
  </si>
  <si>
    <t>Imobil cu sistem fotovoltaic</t>
  </si>
  <si>
    <t>MUNICIPIUL LUPENI</t>
  </si>
  <si>
    <t>PARC FOTOVOLTAIC IN ZONA LUPENI EST</t>
  </si>
  <si>
    <t>LICEUL TEHNOLOGIC "STEFAN HELL"</t>
  </si>
  <si>
    <t>Modernizarea infrastructurii de invatamant si cresterea eficientei energetice in cladirile publice, Liceul Stefan Hell - Corp str. Campului nr.107</t>
  </si>
  <si>
    <t>SORINCA RAZVAN</t>
  </si>
  <si>
    <t>COMUNA FELNAC</t>
  </si>
  <si>
    <t>REALIZARE INSTALATIE PENTRU PRODUCTIE SI DEPOZITAREA ENERGIEI ELECTRICE CU PANOURI FOTOVOLTAICE, IN COMUNA FELNAC, JUD. ARAD</t>
  </si>
  <si>
    <t>Spulber Zorin</t>
  </si>
  <si>
    <t>Centrala fotovoltaica - UVT - Facultatea de Chimie, Biologie si Geografie</t>
  </si>
  <si>
    <t>Centrala Fotovoltaic - UVT - Facultatea de Arte si Design</t>
  </si>
  <si>
    <t>Centrala Fotovoltaica - UVT - Facultatea de Drept</t>
  </si>
  <si>
    <t>Centrala Fotovoltaica - UVT - Centru de cercetare doctorala</t>
  </si>
  <si>
    <t>Centrala Fotovoltaica - UVT - Facultatea de Muzica si Teatru</t>
  </si>
  <si>
    <t>Centrala Fotovoltaica - UVT - Facultatea de Economie</t>
  </si>
  <si>
    <t>CENTRALA FOTOVOLTAICA - UVT - CLINICA DE TERAPIE</t>
  </si>
  <si>
    <t>CENTRALA FOTOVOLTAICA - UVT - CAMIN 13C</t>
  </si>
  <si>
    <t>ROBERT NAGY</t>
  </si>
  <si>
    <t>CAMELIA EUGENIA CIMPAN</t>
  </si>
  <si>
    <t>Generator fotovoltaic</t>
  </si>
  <si>
    <t>MURDEALA Cristi</t>
  </si>
  <si>
    <t>TOLE FLORIN</t>
  </si>
  <si>
    <t>GHEORGHE DUMITRU ALEXANDRU</t>
  </si>
  <si>
    <t>INSTALATIE FOTOVOLTAICA</t>
  </si>
  <si>
    <t>Centrala fotovoltaica - UVT - Camin C17</t>
  </si>
  <si>
    <t>CENTRALA FOTOVOLTAICA - UVT - CAMIN CAMELIEI</t>
  </si>
  <si>
    <t>CENTRALA FOTOVOLTAICA - UVT - LABORATOR MEDIU</t>
  </si>
  <si>
    <t>CENTRALA FOTOVOLTAICA - UVT - CAMIN DREPT</t>
  </si>
  <si>
    <t>CENTRALA FOTOVOLTAICA - UVT - BAZA SPORTIVA</t>
  </si>
  <si>
    <t>ALEXANDRU RISNEAC</t>
  </si>
  <si>
    <t>IONEL-ROMEO PETRUT</t>
  </si>
  <si>
    <t>Spor putere plus trifazat</t>
  </si>
  <si>
    <t>LUNGU ALEXANDRU</t>
  </si>
  <si>
    <t>ICHIM DANIELA</t>
  </si>
  <si>
    <t>COMUNA MANASTIREA</t>
  </si>
  <si>
    <t>CEF Manastirea</t>
  </si>
  <si>
    <t>RAENERGPROD SRL</t>
  </si>
  <si>
    <t>CEF Fundulea 2</t>
  </si>
  <si>
    <t>COMUNA CERNA</t>
  </si>
  <si>
    <t>EFICIENTIZAREA CONSUMULUI DE ENERGIE ELECTRICA LA UAT COMUNA CERNA, JUDETUL TULCEA PRIN INSTALAREA DE PANOURI SOLARE FOTOVOLTAICE CU PUTERE DE 200 KWp</t>
  </si>
  <si>
    <t>PETRESCU RADU CEZAR APOSTOL</t>
  </si>
  <si>
    <t>MUNICIPIUL MEDGIDIA</t>
  </si>
  <si>
    <t>CONSTRUIRE CENTRAL? ELECTRIC? FOTOVOLTAIC?, ÎMPREJMUIRE, ACCES AUTO SI RACORD ELECTRIC IN MEDGIDIA, JUDETUL CONSTAN?A</t>
  </si>
  <si>
    <t>COMUNA PECINEAGA</t>
  </si>
  <si>
    <t>grup sanitar+CEF-ANEXA 4</t>
  </si>
  <si>
    <t>O.U.A.I.BORDUSANI - BALTA IALOMITEI</t>
  </si>
  <si>
    <t>SPP 2 + CEF 150kW + Stocare 30,72kwh / ANEXA 4</t>
  </si>
  <si>
    <t>RADU BOGDAN PENU</t>
  </si>
  <si>
    <t>UAT ORAS ISACCEA</t>
  </si>
  <si>
    <t>Infiintare capacitati noi de producere a energiei electrice pentru autoconsum]n oras Isaccea, Judetul Tulcea / Anexa 4</t>
  </si>
  <si>
    <t>TUDORA PIROIU</t>
  </si>
  <si>
    <t>EMIL ISTRATE</t>
  </si>
  <si>
    <t>COMUNA VLADENI</t>
  </si>
  <si>
    <t>ILUMINAT SCOALA +CEF / ANEXA 1</t>
  </si>
  <si>
    <t>ILUMINAT PUBLIC + CEF / Anexa 1</t>
  </si>
  <si>
    <t>ILUMINAT STATIE EPURARE+CEF/ ANEXA 1</t>
  </si>
  <si>
    <t>BIONUT RO SRL</t>
  </si>
  <si>
    <t>Infiintare plantatie ecologica de alun+CEF/ ANEXA 4</t>
  </si>
  <si>
    <t>Spor putere SPP 1 + CEF 300kW + Stocare 61,44kwh / ANEXA 4</t>
  </si>
  <si>
    <t>DIDI EUGEN COMPLEX S.R.L.</t>
  </si>
  <si>
    <t>MAGAZIN_CEF/ ANEXA 1</t>
  </si>
  <si>
    <t>CONSTANTIN CAZAN</t>
  </si>
  <si>
    <t>locuinta + CEF</t>
  </si>
  <si>
    <t>BUTOI DANIEL-CONSTANTIN</t>
  </si>
  <si>
    <t>OSTROVIT SA</t>
  </si>
  <si>
    <t>CRAMA+CEF / ANEXA 1</t>
  </si>
  <si>
    <t>ATELIER + CEF/ ANEXA 1</t>
  </si>
  <si>
    <t>BIROURI+CELULA FRIGORIFICA+CEF/ ANEXA 1</t>
  </si>
  <si>
    <t>DRAGOMIR TANASE</t>
  </si>
  <si>
    <t>TANASE ABAGIU</t>
  </si>
  <si>
    <t>VASILE ROSCIUC</t>
  </si>
  <si>
    <t>BOBES DORINA INTREPRINDERE INDIVIDUALA</t>
  </si>
  <si>
    <t>MAGAZII, BIROURI SI ATELIER MECANIC+CEF/ ANEXA 1</t>
  </si>
  <si>
    <t>SCOALA GIMNAZIALA COCORA</t>
  </si>
  <si>
    <t>Scoala Gimnaziala Cocora+CEF / Anexa 1</t>
  </si>
  <si>
    <t>MIHAI- ANDREI SABAU</t>
  </si>
  <si>
    <t>VEIZU IONEL</t>
  </si>
  <si>
    <t>AGRIBAR SRL</t>
  </si>
  <si>
    <t>FERMA ZOOTEHNICA + CEF AGRIBAR 50 kW / Anexa 4</t>
  </si>
  <si>
    <t>S.C. GENERAL INVEST TEAM S.R.L.</t>
  </si>
  <si>
    <t>Statii de incarcare auto, montare la sol a sistemelor de panouri fotovoltaice, amplasare post de transformare /Anexa 1</t>
  </si>
  <si>
    <t>SOCAR PETROLEUM S.A.</t>
  </si>
  <si>
    <t>statie + CEF 36kW /Anexa 1</t>
  </si>
  <si>
    <t>COMUNA NALBANT</t>
  </si>
  <si>
    <t>Construire central? Electric? Fotovoltaic? (CEF) &lt;1MW la nivelul Comunei Nalbant, Jude?ul Tulcea</t>
  </si>
  <si>
    <t>WAREHOUSES DE PAUW ROMANIA S.R.L</t>
  </si>
  <si>
    <t>Depozit+CEF/ Anexa 4</t>
  </si>
  <si>
    <t>FELESCU ANDREEA INTREPRINDERE INDIVIDUAL A</t>
  </si>
  <si>
    <t>BAZA AGRICOLA+CEF/ Anexa 1</t>
  </si>
  <si>
    <t>OUAI PERISORU SPP 5</t>
  </si>
  <si>
    <t>CEF OUAI Perisoru SPP 5 - Anexa 4</t>
  </si>
  <si>
    <t>CENTRUL MEDICAL DE DIAGNOSTIC SI TRATAMENT AMBULATORIU DR.NICOLAE KRETZULESCU</t>
  </si>
  <si>
    <t>Sistem de panouri fotovoltaice pentru producerea energiei electrice din surse regenerabile pentru autoconsum la Centrul Medical Jude?ean Constanta / ANEXA 4</t>
  </si>
  <si>
    <t>VIRLAN ILIE</t>
  </si>
  <si>
    <t>LORENZ FOOD IND SRL</t>
  </si>
  <si>
    <t>Instalatie fotovoltaica 300 kw</t>
  </si>
  <si>
    <t>DOREL CALINESCU</t>
  </si>
  <si>
    <t>FERMA+CEF/ ANEXA 1</t>
  </si>
  <si>
    <t>MIHAI ROXANA MIHAELA</t>
  </si>
  <si>
    <t>I.N.C.D.M. CONSTANTA</t>
  </si>
  <si>
    <t>COMPLEX LABORATOARE+CEF/ANEXA 1</t>
  </si>
  <si>
    <t>CRISTINA-IOANA ALBU</t>
  </si>
  <si>
    <t>LOCUINTA+CEF/ ANEXA 1 - mutare contor la limita de proprietate</t>
  </si>
  <si>
    <t>DANIEL-LAURENTIU MIHAI</t>
  </si>
  <si>
    <t>LOCUINTA+CEF/ ANEXA 1</t>
  </si>
  <si>
    <t>BOGDAN MACHEDON</t>
  </si>
  <si>
    <t>AURORA MAMAIA SRL</t>
  </si>
  <si>
    <t>AMENAJARE PISCINA + CEF/ Anexa 1</t>
  </si>
  <si>
    <t>GEORGIAN ENE</t>
  </si>
  <si>
    <t>LOCUINTA+ CEF - ANEXA 1- trecere in definitiv</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</si>
  <si>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125/ 5A, de masurare a energiei electrice produse de centrala, inclusiv sistemul de comunicatie aferent acestui contor. Blocul de masura pentru contorul de masurare a energiei electrice produse se va monta de firma executanta, pe cheltuiala beneficiarului.Instala?iile de racordare ?i utilizare vor fi conforme cu normele OD ?i se va prevedea integrare în SCADA OD a m?surilor de putere activ? produs?, tensiunea în punctul de delimitare cu OD, pozi?ie DG/DI. În cazul în care nu se integreaz? m?surile ?i pozi?iile echipamentelor DG/DI în SCADA OD, se va prevedea comunica?ie ?i interfa?? logic? pentru reducerea injec?iei de putere activa pân? la 0 kW într- un timp de maximum cinci secunde de la recep?ionarea comenzii la nivelul portului invertorului. Solutie propusa racord nou: Alimentarea cu energie electrica a noului obiectiv se realizeaza printr-un PC (PTAB) de tip unificat amplasat pe domeniul public, echipat cu transformator care sa asigure consumul solicitat, 20/0,4 kV, racordat in sistem radial intre intre PTA 1203 si PTA 1204 la L 20 kV POTLOGI prin cablu tip 3*1*185 mmp, L= 120m. Lucrari pe tarif de racordare: Racord MT : Pe derivatia aferenta L20 kV POTLOGI se va dezafecta stalpul de colt existent si se va monta un stalp nou tip 14G(1), in fundatie turnata ce se va echipa o consola de intindere si doua console de derivatie, pentru fiecare prevazandu-se izolatori dubli. Din stalpul 14G(1) se va continua aerian utilizand conductor OL-AL 3x70 mmp ? L=15m pana la stalp nou tip 14G(2), in fundatie turnata echipat cu consola de tractiune si separator tripolar de exterior 24kV, in montaj vertical cu CLP, tip DY595 si consola pentru descarcatori cu oxid de zinc pentru protectia impotriva supratensiunilor atmosferice tip DY 557 R0 pentru trecerea din LEA in LES MT subteran prin cablu de medie tensiune tripolar cu elice vizibila 3*1*185 mmp, conform DC 4385/2 RO, L= 120m, montat in canalizatie de tip A - L= 100m, introdus in tub de protectie pliabil cu Ø 160 mmp conform DS 4247 RO,pana la PC(PTAB) proiectat. PC (PTAB)-ul va fi format din doua compartimente separate, varianta simplificata si Norma Tehnica OD: un compartiment OD si un compartiment al utilizatorului, fiecare dotat cu usa de acces separata. Compartimentul OD va fi echipat cu: 1x celula LE cu intrerupator ICS tip DY 800/116,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- 1x celula de transformator echipata cu sigurante SFEN ; - 1x transformator trifazat de putere care sa asigure consumul solicitat .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si PTAB-ul apartine domeniului public. Postul de transformare va fi prevazut cu o priza de legare la pamant cu Rp &lt; 1 Ohmi. Anvelopa prefabricata, prizele de legare la pamant si trotuarul din jurul anvelopei, vor fi realizate de beneficiar.</t>
  </si>
  <si>
    <t>26504031</t>
  </si>
  <si>
    <t>S10 T5362B1-TITAN CEL 31 BUC</t>
  </si>
  <si>
    <t>Conform aviz CTE nr. 6/2/11.02.2025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prin instalatia de racordare existenta conform RO001E110826466 / 1 din 22/06/2020 si anume : PC 10kV nr.5362 respectiv PC 10kV 5363 racordate in st.110/20/10 kV Titan. Lucrarile pe tarif de tarif de racordare-nu este cazul Lucrari ce se realizeaza prin grija beneficiarului: -reconfigurare instalatiei de utilizare prin montarea instalatiilor fotovoltaice atsfel: -In PT 1 se vor monta 12 invertoare ce insumeaza o putere de 1.2 MW racordate in PC 5362 debitata in Statia Titan Bara 10kV ? Celula 31 -In PT 2 se vor monta 12 invertoare ce insumeaza o putere de 1.2 MW racordate in PC 5263 debitata in Statia Titan Bara 10kV ? Celula 34 -In PT 3 se vor monta 13 invertoare ce insumeaza o putere de 1.3 MW racordate in PC 5362 debitata in Statia Titan Bara 10kV ? Celula 32 -In PT 4 se vor monta 13 invertoare ce insumeaza o putere de 1.3 MW racordate in PC 5363 debitata in Statia Titan Bara 10kV ? Celula 33. Energia electrica produsa de CEF va fi debitata in reteaua de distributie , folosind PT 1, PT 2, PT3 si PT4 prin cele patru celule de masura din PC 5362 si PC 5363, prin care se face alimentarea consumatorului in prezent. Lucrari necesare in compartimentul de utilizare existent - Dispozitivele generale -celula sosire cu intrerupator automat si separator in compartimentul utilizatorului (DG) existente vor fi prevazut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locului de consum si producere, in plus fata de DG (dispozitivele generale) existente se vor prevedea dispozitive de interfata (DI) in fiecare PT in scopul de a garanta separarea instala?iei de producere de re?eaua de distribu?ie în caz de întrerupere de la re?ea, fara a afecta partea de consum. Astfel, DI se prevad la MT sau la JT functie de locul in care utilizatorul doreste sa-si separe instalatia de producere de cea de consum. Sistemul de protectie SPI asociat fiecarui DI contine relee de frecven??, de tensiune ?i eventual de tensiune homopolar?. Sistemul de protectie de interfata (SPI) asociat dispozitivului de interfata cuprinde: 1.,,functie protectie de tensiune minima /maxima cu minim doua trepte de reglaj pentru fiecare tip de functie; 2.,,functie protectie de frecventa minima /maxima cu minim doua trepte de reglaj pentru fiecare tip de functie; 3.,,functie de protectie de maxima de tensiune mediata la 10 minute.? In instalatia de utilizare se vor montare analizoare pentru monitorizarea calitatii energiei electrice, in aval de fiecare celula de masura ( patru analizoare); In compartimentul utilizator, din aval de fiecare dintre cele 4 puncte de delimitare se vor instala traductoarele de putere activa P, putere reactiva Q, si tensiune UMT, astfel incat sa fie monitorizate puterea activa si reactiva efectiv produsa de fiecare din cele patru CEF (suma puterilor generate de invertoarele din aval de delimitare) . Semnalele unificate (4-20mA sau +/-5mA) de iesire ale traductoarelor, impreuna cu semnalele digitale fara potential ale dispozitivelor de interfa?a, vor fi disponibile pentru fiecare din cele patru centrale intr-un sir de cleme. Pentru fiecare dintre cele patru CEF se cumuleaza semnalele DI pe un singur contact liber de potential, pe logica daca un singur DI este conectat se transmite Pozitie Conectat. De la sirul de cleme pana la UP 2020 LITE amplasat in compartimentul OD, semnalele vor fi transmise printr-un cablu special ecranat, care va face parte impreuna cu traductoarele, din instalatia de utilizare. Lungimea cablului ecranat nu trebuie sa depaseasca 20m. Astfel, marimile transmise catre OD, pentru fiecare din cele patru CEF sunt: -Puterea activa P ? efectiv generata de invertoare; .,,Puterea reactiva Q ? efectiv generata/absorbita de invertoare; .,,Tensiunea UMT din punctul de delimitare; .,,pozitie intreruptoare DI aferente celor patru instalatii de utilizare; Toate instalatiile de achizitie, conversie, transmitere a marimilor pentru SCADA OD, mentionate mai sus, se prevad si mentin in functiune de catre utilizator pe toata durata de viata a CEF; Calea de transmitere a informatiilor aferente productiei instalatiei fotovoltaice catre UP compartiment OD se va prevede de utilizator. Prin grija utilizatorului, , se va asigura pornirea in cascada(pe rand) a transformatoarelor de putere MT/0,4kV pentru a reduce variatiile de tensiune datorate efectului de magnetizare a infasurarilor.Se va include in cadrul dosarului instalatiei de utilizare si se va verifica la punere sub tesiune a instalatiei de utilizare. Sistemul de protec?ie al re?elei de medie tensiune este structurat ?i coordonat pentru a realiza eliminarea selectiv? a scurtcircuitelor si defectelor la pamant. Protectiile aferente instalatiei Operatorului de Retea nu au scopul de a proteja instala?iile Utilizatorului. În consecin??, protec?ia propriilor instala?ii revine exclusiv Utilizatorului. Pentru asigurarea transmiterii marimilor aferente CEF (energie/putere produsa P,Q) utilizatorul are obligatia sa achizioneze si sa monteze o cutie/carcasa corespunzatoare, destinata exclusiv montarii contoarelor/grupurilor de masurare pentruputere/energia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noii centrale se va face respectand ?PROCEDUR? din 17 aprilie 2019 de notificare pentru racordare a unit??ilor generatoare ?i de verificare a conformit??ii unit??ilor generatoare cu cerin?ele tehnice privind racordarea unit??ilor generatoare la re?elele electrice de interes public?.</t>
  </si>
  <si>
    <t>24439877</t>
  </si>
  <si>
    <t>PTZ 2357</t>
  </si>
  <si>
    <t>Bransament subteran trifazat nou in cablu JT 3x95+50N tip GSC001 (pozat subteran pe pat de nisip, in tub PVC flexibil conform DS 4247 RO) din tabloul JT al postului de transformare 2357 pana la un BMPT semidirect nou tip FT 257 MAT, care se va amplasa pe fundatie la limita de proprietate imobil. Cablul JT proiectat se va poza conform ?Ghid pentru proiectarea si executia liniilor in cablu subteran MT si JT?, cu respectarea distantelor normate. BMPTS proiectat se va echipa cu: - un ansamblu unificat de transformatoare de masura de curent de 125/5 A/A matricola 530016; - adaptor pentru instalarea contorului AEM tip DMI 031069 RO in montaj semidirect; - un intreruptor de joasa tensiune de 100 A si un separator general JT. Se va utiliza presetupa la iesirea cablului JT din postul de transformare. Priza de pamant la BMPTS se va dimensiona corespunzator si se va realiza prin grija si cheltuiala beneficiarului. Dupa PIF se va desfiinta bransamentul electric existent.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proiectata mai sus.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</si>
  <si>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26721867</t>
  </si>
  <si>
    <t>PTZ 2537</t>
  </si>
  <si>
    <t>Se va utiliza instalatia electrica existenta.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cutia de furnizare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</si>
  <si>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26722778</t>
  </si>
  <si>
    <t>PTS 895</t>
  </si>
  <si>
    <t>Sporul de putere se va realiza prin utilizarea instalatiei electrice existente, cu reprogramare contor inteligent existent in BMPT pentru puterea solicitata. Racordarea la RED a instalatiei de producere CEF se va realiza in instalatia de utilizare a clientului in tabloul general de distributie, iar debitarea in RED a energiei produse se va realiza prin instalatia de alimentare existenta. Se va reprograma contorul inteligent trifazat existent in BMPT pentru inregistrare cu dublu sens pentru masurarea energiei electrice absorbite/evacuate din/in retea, pe instalatia de alimentare din reteaua operatorului de distributie, conform puterii avizate productie/consum. Lucrari cuprinse in tariful de racordare, executate de operatorul de retea conform Ordin ANRE nr. 160/2020: ,,Inlocuire siguranta trifazata existenta in BMPT la imobil cu o siguranta automata tetrapolara noua de 50A conform FT 189 MAT (protectie la suprasarcina si scurtcircuit). Lucrari in afara tarifului de racordare: Beneficiarul are obligatia de a dimensiona coloana de utilizare dintre contor si tabloul general de distributie consumator/producator, conform puterii avizate consumator/producator.</t>
  </si>
  <si>
    <t>26722676</t>
  </si>
  <si>
    <t>PTS 2740</t>
  </si>
  <si>
    <t>Se va utiliza instalatia electrica existenta.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</si>
  <si>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26722891</t>
  </si>
  <si>
    <t>PTZ 948</t>
  </si>
  <si>
    <t>Sporul de putere se va realiza prin utilizarea bransamentului electric existent.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</si>
  <si>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26723575</t>
  </si>
  <si>
    <t>PTS 1488</t>
  </si>
  <si>
    <t>Racord nou pe joasa tensiune din postul de transformare 1488 cu urmatoarele lucrari: Lucrari in PT 1488: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4x1x150 mmp tip GSC002 (lungime 10m/faza). Lucrari LES JT: Pozare cablu JT nou 3x240+150N tip GSC001 RO in subteran (pe pat de nisip, in tub PVC pliabil conform DS 4247 RO pentru pozare in trotuare si spatii verzi, lungime traseu aprox. 180m) din intreruptorul JT 350 A proiectat in interiorul PT 1488 pana la un BMPT semidirect nou tip FT 257 MAT, care se va amplasa pe fundatie la limita de proprietate imobil, cu acces din exterior.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 A si un separator general JT. Se va utiliza presetupa la iesirea cablului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</si>
  <si>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26722956</t>
  </si>
  <si>
    <t>PTS 1662</t>
  </si>
  <si>
    <t>Sporul de putere se va realiza prin utilizare bransament electric existent, cu reprogramare contor inteligent trifazat existent in BMPT pentru puterea avizata. ,,Racordarea la RED a instalatiei de producere CEF se va realiza in instalatia de utilizare a clientului in tabloul general de distributie, iar debitarea in RED a energiei produse se va realiza prin instalatia de alimentare existenta. Se va reprograma contorul inteligent trifazat existent in BMPT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11/2014: ,,Inlocuire siguranta trifazata existenta in BMPT cu o siguranta automata trifazata noua de 40A conform FT 178 MAT (protectie la suprasarcina si scurtcircuit). Lucrariin afara tarifului de racordare: Beneficiarul are obligatia de a dimensiona coloana de utilizare dintre contor si tabloul general de distributie consumator/producator, conform puterii avizate consumator/producator.</t>
  </si>
  <si>
    <t>26723623</t>
  </si>
  <si>
    <t>S10 T1669-PA1910 CEL 4 BUC</t>
  </si>
  <si>
    <t>Sporul de putere se va realiza prin utilizarea instalatiei electrice existente ? PTAB 5495 de abonat, cu delimitare si masura pe medie tensiune. Se vor seta protectiile din celula dispozitiv general a postului in conformitate cu puterea avizata.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</si>
  <si>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26723434</t>
  </si>
  <si>
    <t>PTZ 2001</t>
  </si>
  <si>
    <t>Sporul de putere se va realiza prin utilizare bransament electric existent. ,,Racordarea la RED a instalatiei de producere CEF se va realiza in instalatia de utilizare a clientului in tabloul general de distributie, iar debitarea in RED a energiei produse se va realiza prin instalatia de alimentare existenta. Se va inocui contorul trifazat existent in BMPT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160/2020: ,,Inlocuire siguranta trifazata existenta in BMPT cu o siguranta automata trifazata noua de 32A conform FT 178 MAT (protectie la suprasarcina si scurtcircuit). Lucrari in afara tarifului de racordare: Beneficiarul areobligatia de a dimensiona coloana de utilizare dintre contor si tabloul general de distributie consumator/producator, conform puterii avizate consumator/producator.</t>
  </si>
  <si>
    <t>26723488</t>
  </si>
  <si>
    <t>PTZ 2946</t>
  </si>
  <si>
    <t>Se vor prelua cele 2 cabluri 3x150+70 mmp care alimenteaza nisa actuala intr-o cutie de distributie noua din policarbonat (construita conform FT 224 MAT) prevazuta cu separatoare verticale (comutare pol cu pol), gr. 2, cu clema de prindere cablu in care se va monta in dreptul nisei, lipita de peretele imobilului. Se vor prelua in cutia de distributie proiectata toate cablurile JT existente in nisa, iar ulterior se va desfiinta nisa existenta. Se va poza coloana noua trifazata in cablu 3x240+150N din CD proiectata in locul nisei pana la un BMPT semidirect nou tip FT 257 MAT, care se va monta pe fundatie, langa CD proiectata, langa peretele exterior al imobilului. BMPTS proiectat se va echipa cu: - un ansamblu unificat de transformatoare de masura de curent de 125/5 A/A matricola 530016; - adaptor pentru instalarea contorului AEM tip DMI 031069 RO in montaj semidirect; - un intreruptor de joasa tensiune de 350 A reglat la 0,9xIrsi un separator general JT 350 A. Priza de pamant la BMPTS se va dimensiona corespunzator si se va realiza prin grija si cheltuiala beneficiarului. Dupa PIF se va desfiinta masura existenta la scoala.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</si>
  <si>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26725477</t>
  </si>
  <si>
    <t>PAZ 1990 NICOLAE PASCU</t>
  </si>
  <si>
    <t>Se va utiliza instalatia electrica existenta.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ansamblul de masura de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</si>
  <si>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26725432</t>
  </si>
  <si>
    <t>PTZ 2743</t>
  </si>
  <si>
    <t>Racord nou pe joasa tensiune din postul de transformare 2743 cu urmatoarele lucrari: Lucrari in PT 2743: Montare tablou JT nou tip GSCL002 pe cadru suport tip DS 3055 RO in interiorul postului de transformare. Tabloul JT proiectat se va echipa cu doua intreruptoare JT tetrapolare de 250 A tip GSCL003 cu dispozitiv VDS si se va conecta la bornele JT ale transformatorului de putere din post printr-o coloana in cablu unipolar Cu 4x1x150 mmp tip GSC002 (lungime 10m/faza). Lucrari LES JT: Pozare 2 cabluri JT noi 3x150+95N tip GSC001 RO in subteran (pe pat de nisip, in tub PVC pliabil conform DS 4247 RO pentru pozare in trotuare si spatii verzi, in paralel in acelasi sant) din cele 2 intreruptoare JT 250 A proiectate in interiorul PT 2743 pana la un BMPT semidirect nou tip FT 257 MAT, care se va amplasa pe fundatie la limita de proprietate imobil, cu acces din exterior. Cablurile JT proiectate se vor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350A reglat pentru 300A si un separator general JT. Se vor utiliza presetupe la iesirea cablurilor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185,84 kW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</si>
  <si>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26725476</t>
  </si>
  <si>
    <t>PTZ 1729</t>
  </si>
  <si>
    <t>26725434</t>
  </si>
  <si>
    <t>PTZ 3063</t>
  </si>
  <si>
    <t>Racord nou pe joasa tensiune din postul de transformare 3063 cu urmatoarele lucrari: Lucrari in PT 3063: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4x1x150 mmp tip DC 4141 RO (lungime 10m/faza). Lucrari LES JT: Pozare cablu JT nou 3x240+150N tip GSC001 RO in subteran (pe pat de nisip, in tub PVC pliabil conform DS 4247 RO pentru pozare in trotuare si spatii verzi, lungime traseu aprox. 30m) din intreruptorul JT 350 A proiectat in interiorul PT 3063 pana la un BMPT semidirect nou tip FT 257 MAT, care se va amplasa pe fundatie la limita de proprietate imobil, cu acces din exterior.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 A si un separator general JT. Se va utiliza presetupa la iesirea cablului JT din postul de transformare. Priza de pamant la BMPTS se va dimensiona corespunzator si se va realiza prin grija si cheltuiala beneficiarului. Dupa PIF se va desfiinta alimentarea existenta.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</si>
  <si>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26725435</t>
  </si>
  <si>
    <t>Se vor inlocui intreruptorul JT si separatorul JT din cutia de furnizare existenta la imobil cu un intreruptor JT nou de 180A si separator general de 250A . Racordarea la RED a instalatiei de producere CEF se va realiza in instalatia de utilizare a clientului in tabloul general de distributie, iar debitarea in RED a energiei produse se va realiza prin instalatia de racordare noua proiectata. Se va programa contorul inteligent trifazat existent in cutia de furnizare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</si>
  <si>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26725475</t>
  </si>
  <si>
    <t>PTZ 2771</t>
  </si>
  <si>
    <t>Racord nou pe joasa tensiune din postul de transformare 2771 cu urmatoarele lucrari: Lucrari in PT 2771: Montare tablou JT nou tip GSCL002 pe cadru suport tip DS 3055 RO in interiorul postului de transformare. Tabloul JT proiectat se va echipa cu doua intreruptoare JT tetrapolare de 250 A tip GSCL003 cu dispozitiv VDS si se va conecta la bornele JT ale transformatorului de putere din post printr-o coloana in cablu unipolar Cu 4x1x240 mmp tip GSC002 (lungime 10m/faza). Lucrari LES JT: Pozare 2 cabluri JT noi 3x150+95N tip GSC001 RO in subteran (pe pat de nisip, in tub PVC pliabil conform DS 4247 RO pentru pozare in trotuare si spatii verzi, in paralel in acelasi sant) din cele 2 intreruptoare JT 250 A proiectate in interiorul PT 2771 pana la un BMPT semidirect nou tip FT 257 MAT, care se va amplasa pe fundatie la limita de proprietate imobil, cu acces din exterior. Cablurile JT proiectate se vor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250A si un separator general JT. Se vor utiliza presetupe la iesirea cablurilor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</si>
  <si>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26725681</t>
  </si>
  <si>
    <t>S10 T3000-PA2570 CEL 13 BUC</t>
  </si>
  <si>
    <t>Sporul de putere se va realiza prin utilizarea instalatiei electrice existente ? PTAB 5662 de abonat, cu delimitare si masura pe medie tensiune. Se vor seta protectiile din celula dispozitiv general a postului in conformitate cu puterea avizata.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</si>
  <si>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26725676</t>
  </si>
  <si>
    <t>PTAB 4722</t>
  </si>
  <si>
    <t>Sporul de putere se va realiza prin utilizarea instalatiei electrice existente ? prin intermediul postului de transformare 4722 din care se alimenteaza un BMPT montat la imobil.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realizate de operatorul de retea conform Ordin ANRE nr. 11/2014: Se va inlocui BMPTS 400A existent la imobil cu un BMPTS nou proiectat, tip FT 257 MAT, care se va monta la imobil, pe cele 2 cabluri existente, in locul BMPT existent. BMPTS proiectat se va echipa cu: - ansamblu de transformatoare de masura de curent de 300/5 A/A matricola 530017; - adaptor pentru instalarea contorului AEM tip DMI 031069 RO in montaj semidirect; - un intreruptor de joasa tensiune de 630A reglat la 0,8xIr si un separator general JT de 630A.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</si>
  <si>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26725679</t>
  </si>
  <si>
    <t>PTS 2491</t>
  </si>
  <si>
    <t>Se va utiliza instalatia electrica existenta (bransament subteran in cablu 3x150+95N din PT 2491 la cutie de furnizare de 180A).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ansamblul de masura de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</si>
  <si>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26725670</t>
  </si>
  <si>
    <t>PTAB 1058</t>
  </si>
  <si>
    <t>Se va utiliza bransamentul electric existent (cablu ACYABY 3x150+70 mmp din CS aferenta PT 1058 la BMPT). Racordarea la RED a instalatiei de producere CEF se va realiza in instalatia de utilizare a clientului in tabloul general de distributie, iar debitarea in RED a energiei produse se va realiza prin instalatia de alimentare existenta. Se va inlocui contorul trifazat existent in BMPT la imobil cu un contor inteligent trifazat nou, programat pentru inregistrare cu dublu sens pentru masurarea energiei electrice absorbite/evacuate din/in retea, pe instalatia de alimentare din reteaua operatorului de distributie, conform puterii avizate productie/consum. Lucrari cuprinse in afara tarifului de racordare, realizate de operatorul de retea conform Ordin ANRE nr. 160/2020: Inlocuire BMPT existent la imobil cu un BMPT semidirect nou tip FT 257 MAT care se va monta pe cablul de bransament existent, in locul BMPT existent. BMPTS proiectat se va echipa cu: - ansamblu de transformatoare de masura de curent de 125/5 A/A matricola 530016; - adaptor pentru instalarea contorului AEM tip DMI 031069 RO in montaj semidirect; - intreruptor de joasa tensiune de 100A si separator general JT de 125A. Lucrari in afara tarifului de racordare: Beneficiarul are obligatia de a dimensiona coloana de utilizare dintre contor si tabloul general de distributie consumator/producator, conform puterii avizate consumator/producator.</t>
  </si>
  <si>
    <t>26725669</t>
  </si>
  <si>
    <t>PTS 1435</t>
  </si>
  <si>
    <t>Se va utiliza instalatia electrica existenta (bransament in cablu 3x240+150N din PT 1435 la cutie de furnizare de 250A).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cutia de furnizare de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</si>
  <si>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26728363</t>
  </si>
  <si>
    <t>PTS 672</t>
  </si>
  <si>
    <t>Se va utiliza instalatia electrica existenta (bransament subteran in cablu 3x240+150N din PT 672 la BMPTS 250A).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BMPTS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</si>
  <si>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26728496</t>
  </si>
  <si>
    <t>S10 T5799-PA2535 CEL 12 BUC</t>
  </si>
  <si>
    <t>Se va utiliza instalatia electrica existenta ? PTAB 5799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</si>
  <si>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26729506</t>
  </si>
  <si>
    <t>PAZ 2535 LOTRIOARA</t>
  </si>
  <si>
    <t>Se va utiliza bransamentul electric existent (cablu ACYABY 3x150+70 mmp din tabloul JT al PA 2535 la BMPTS 160A montat la imobil). Racordarea la RED a instalatiei de producere CEF se va realiza in instalatia de utilizare a clientului in tabloul general de distributie, iar debitarea in RED a energiei produse se va realiza prin instalatia de alimentare existenta. Se va inlocui contorul trifazat existent in BMPTS la imobil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</si>
  <si>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26729773</t>
  </si>
  <si>
    <t>PTZ 1804</t>
  </si>
  <si>
    <t>Racordarea la RED a instalatiei de producere CEF se va realiza in instalatia de utilizare a clientului in tabloul general de distributie, iar debitarea in RED a energiei produse se va realiza prin instalatia de alimentare mentionata mai sus. Contoarele se vor inlocui/reprograma cu un contor electronic inteligent programat cu dublu sens pentru masurarea energiei electrice absorbite/evacuate din/in retea, pe instalatia de alimentare din reteua operatorului de distributie.</t>
  </si>
  <si>
    <t>26706055</t>
  </si>
  <si>
    <t>PTZ 3143</t>
  </si>
  <si>
    <t>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</si>
  <si>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26706587</t>
  </si>
  <si>
    <t>PTM 312</t>
  </si>
  <si>
    <t>26709712</t>
  </si>
  <si>
    <t>PTAB 3632</t>
  </si>
  <si>
    <t>Coloana noua trifazata 3x25+16C , din nisa scoala,pozata in tub pvc, la un BMPT-50A, PAFS, echipat conform FT124 MAT,ed.04 amplasat pe perete exterior scoala. Se va demonta alimentarea existenta. Priza de pamant la BMPT,se va realiza prin grija si cheltuiala utilizatorului; Racordarea la RED a instalatiei de producere CEF se va realiza in instalatia de utilizare a clientului in tabloul general de distributie, iar debitarea in RED a energiei produse se va realiza prin instalatia de alimentare mentionata mai sus.</t>
  </si>
  <si>
    <t>26713136</t>
  </si>
  <si>
    <t>S10 T2983-PA945 CEL 5 BUC</t>
  </si>
  <si>
    <t>Racord nou pe medie tensiune cu un post de transformare nou 10/20/0,4 kV/kV (punct de conexiune nou, cu transformator de client dimensionat astfel incat sa asigure puterea absorbita ceruta de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 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945 celula 5 intre PT 5785 si PT 1163, distributie aferenta Statiei de transformare Morarilor. Racordul se va realiza prin interceptarea si mansonarea acestui cablu MT in trotuar domeniul public in la coltul proprietatii Cresa Potcoava, in dreptul aleii de acces intre blocurile D16si D15,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30m pe domeniul public).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5785; - o celula de linie cu intreruptor "LE" 16 kA, 24 kV tip DY 800/116 RO, matricola 162440 in care se va prelua cablul MT dinspre PT 1163;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Sn=630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</si>
  <si>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26722806</t>
  </si>
  <si>
    <t>S10 T1025-PA2495 CEL 9 BUC NOUA</t>
  </si>
  <si>
    <t>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 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2495 celula 9 intre PT 1025 si PT 2222, distributie aferenta Statiei de transformare Balta Alba. Racordul se va realiza prin interceptarea si mansonarea acestui cablu MT in trotuar domeniul public la orga de medie tensiune a postului de transformare 2222,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10m pe domeniul public).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1025; - o celula de linie cu intreruptor "LE" 16 kA, 24 kV tip DY 800/116 RO, matricola 162440 in care se va prelua cablul MT dinspre PT 2222;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207,92 kW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saasigure puterea ceruta de 207 ,92 kW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</si>
  <si>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26723707</t>
  </si>
  <si>
    <t>S10 T4359-TITAN CEL 22 BUC</t>
  </si>
  <si>
    <t>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Statia Titan celula 22 intre PT 709 si PT 1589, distributie directa din Statia de transformare Titan. Racordul se va realiza prin interceptarea si mansonarea acestui cablu MT la orga de medie tensiune a postului de transformare 709, in curtea Scolii nr. 55,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25m pe terenul Scolii nr. 55).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1589; - o celula de linie cu intreruptor "LE" 16 kA, 24 kV tip DY 800/116 RO, matricola 162440 in care se va prelua cablul MT dinspre PT 709;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bransamentul existent.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</si>
  <si>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26725697</t>
  </si>
  <si>
    <t>Racord nou pe medie tensiune cu un post de transformare nou in anvelopa de beton supraterana, prefabricat, independent, conform specificatiei tehnice pentru posturi unificate DG 2061 RO ed. 2. PTAB nou se va construi conform Instructiune Operativa nr. 3612 / 11.2020 si se va realiza conform ?Ghid pentru instalarea PT unificate si pentru proiectarea PT neunificate?. PT nou se va amplasa pe terenul beneficiarului (teren Scoala generala 78), spre limita de proprietate, pe un spatiu corespunzator pus la dispozitie de acesta (conform planuri de amplasare la PT+CS).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I. DESCRIEREA LUCRARILOR: A. Racord electric de medie tensiune Alimentarea postului de transformare se va realiza din distributia 10 kV din Statia Titan celula 22, intre posturile de transformare 1258 si 815. Racordul de medie tensiune se va realiza prin interceptarea si mansonarea cablului 10 kV dintre PT 1258 si PT 815 existent in trotuar domeniul public Str. Rosu Nicolae numere pare, in dreptul strazii Economiei si pozarea cablurilor noi MT de la locul de mansonare si pana la amplasamentul noului post de transformare. Cablurile de racord de la locul de mansonare pana la intrarea in post (2 cabluri in paralel) se vor poza in acelasi profil, in tub PVC flexibil. Pentru racordare, cablul MT folosit va fi de tipul 12/20 kV, cu izolatie din XLPE si sectiune Al 3x(1x185) mmp, conf. specificatiei GSC001 matricola 332284, montat subteran la adancimea de 0,9 m pe pat de nisip si protejat in tub de protectie pliabil cu diametrul de 160 mm conf. DS 4247/6 RO pentru pozare in trotuar, respectiv DS 4235/8 RO pentru subtraversari), doua cabluri in profil (traseu aprox. 250m). Se vor utiliza capete terminale MT de interior tip GSCC005 la conectarea cablurilor in celula de linie cu IMS din PT nou, capete terminale SMART tip GSC012 la celula de linie cu intreruptor si mansoane de legatura tip GSCC004 pe traseul cablurilor subterane. Pentru transmiterea datelor, in aceeasi canalizatie in care se vor poza cablurile electrice, se va poza suplimentar un tub PEHD cu diametrul de 32 mm,necesar pt. montarea ulterioara a unei fibre optice. B. Montaj post de transformare Se va realiza un post de transformare in anvelopa de beton supraterana conform specificatiei DG 2061 RO ed. 2 care se va monta pe terenul beneficiarului (teren Scoala nr. 78), intr-un spatiu corespunzator pus la dispozitie de acesta. Noul PT va trebui sa permita posibilitatea montarii in viitor a unei celule suplimentare. Pe partea de medie tensiune, noul post de transformare va fi echipat cu celule independente 24 kV / 630 A / 16kA / IMS /SF6 cu carcasa metalica rezistenta la arc intern cu IMS care respecta specificatiile RER (2L+1T), dupa cum urmeaza: - o celula de linie "LE" 16 kA, 24 kV, tip DY 803/2 RO, matricola 162325 in care se va prelua cablul MT dinspre PT 1258; - o celula de linie cu intreruptor "LE" 16 kA, 24 kV tip DY 800/116 RO, matricola 162440 in care se va prelua cablul MT dinspre PT 815; - o celula de transformator 24 kV, 16 kA, tip DY803/3, echipata cu sigurante fuzibile de 12 kV ? 40 A conform DY 560 RO, cu caracteristici dimensionale si electrice conf. DY561RO, pentru un transformator de 250 kVA; - un transformator de putere de 250 kVA, 10/20/0,4 [kV/kV] conform specificatiilor GST 001 RO, cu izolatori de trecere m.t. ambrosabili DJ1111 respectiv izolatori de trecere j.t. DJ1107 si DJ1109. Pentru introducerea in telecontrol, in interiorul postului de transformare se vor monta echipamente pentru integrare in sistemul de telecontrol Retele Electrice Romania, astfel: Celula de linie cu IMS va fi echipata cu dispozitiv RGDAT ? DY 859RO/GSTP001, celula de linie cu intreruptor va fi echipata cu dispozitiv RGDMI tip GSTP011, iar in interiorul PT-ului se va monta un dulap tip RACK 19'', conf. FT 045 echipat cu: -,,Tablou servicii auxiliare ? DY 3016 RO ed.3; -,,UP 2020 Lite tip GSTR002 echipata cu 2 acumulatori 12V ? DY815RO; - Modul GSM ? DX 1226RO; - Antena DN 760RO; - RG-DAT tip GSTP001 pentru celula de linie si RG-DMI tip GSTP011 pentru celula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Nota: ?,,Celule MT din PT proiectat vor fi prevazute cu rezistente anticondens; ?,,In PT proiectat se va prevedea spatiu pentru montarea unei celule de linie. NOTA: Noul post de transformare va fi prevazut cu grup de masurare pentru bilant de energie a echipamentelor pentru telegestiune montate pe PT in exterior, contorul electronic, reductorii scindabili 300/5 A/A si concentratorul vor fi puse la dispozitie de operatorul de retea. Se va asigura sursa de 230/400 V c.a. din instalatiile de j.t. aferente Retele Electrice Romania. Legatura intre transformatorul de putere si celula de transformator se va realiza cu cablu unipolar 12/20 kV, cu sectiunea Al 3x(1x50) mm2 si izolatie XLPE, cu accesorii performante (conf. DJ4447/12). Pe partea de joasa tensiune noul PTABva fi echipat cu un tablou JT tip GSCL 002 ed. 1, montat pe cadru suport tip DS 3055 RO; pe tabloul JT proiectat se va monta un intreruptor JT tetrapolar de 250 A cu comanda motorizata si dispozitiv VDS conform GSCL 003 RO, matricola 131119. Legatura intre bornele JT ale transformatorului de putere si tabloul de joasa tensiune proiectate se va realiza cu coloana in cablu unipolar cu conductor din cupru izolat tip GSC002-matricola 330007, 0 ,6/1 kV (4xCu 240 mmp). Postul de transformare va fi prevazut cu o instalatie de legare la pamant cu rezistenta de dispersie Rp ? 1 ohm. C. Racord electric de joasa tensiune Din intreruptorul JT 250 A prevazut in postul nou de transformare se va poza un cablu JT 3x150+95N tip GSC001 RO (lungime aprox. 10m) pana la un BMPT semidirect tip FT 257 MAT, care se va monta pe fundatie langa postul de transformare proiectat. BMPTS proiectat se va echipa cu: - ansamblu de transformatoare de masura de curentunificate cu raportul de 125/5 A/A matricola 530016; - adaptor pentru instalarea contorului AEM tip DMI 031069 RO in montaj semidirect; - un intreruptor de joasa tensiune de 160 A si un separator general JT. Pe cablurile JT se vor monta cleme de scurtcircuit in la intrarea si iesirea din bornele intreruptoarelor JT. Cablurile se vor poza conform ?Ghid pentru proiectarea si executia liniilor in cablu subteran MT si JT?. La montarea cablurilor in interiorul cladirii (in subsol), acestea se vor poza aparent pe jgheab metalic si se va pune la dispozitie de catre beneficiar stelaj metalic de interior prevazut cu capac si platbanda de impamantare pe toata lungimea acestora. Pentru identificare, cablurile JT se vor eticheta la ambele capete (atat la plecarea din intreruptoarele prevazute in interiorul PTAB proiectat, cat si la intrarea in BMPTS). BMPTS proiectat se va amplasa intr-un spatiu alocat de catre beneficiar in care voravea acces reprezentantul RER si utilizatorul, langa postul de transformare. Pentru spatiul respectiv, RER va primi drept de uz si servitute. BMPTS va fi legat la priza de pamant dimensionata corespunzator, care se va realiza prin grija si cheltuiala beneficiarului. BMPTS va fi prevazut in compartimentul de retea cu sir de cleme tip GSCC025 RO pentru cabluri de 240 mmp. Racordarea la RED a instalatiei de producere CEF se va realiza in instalatia de utilizare a clientului in tabloul general de distributie, iar debitarea in RED a energiei produse se va realiza prin instalatia de racordare proiectata. Se va monta in BMPTS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bransamentul existent. Lucrari fara tarif de racordare: 1. Priza de pamant a instalatiei de utilizare la care se va conecta BMPTS-ul proiectat; 2. Jgheabul metalic (in situatia in care cablurile sunt pozate prin subsol) pe care se vor poza cablurile de joasa tensiune. Pozarea cablurilor electrice pe jgheaburi se va realiza conform NTE 007/08/00 ?Normativ pentru proiectarea si executarea retelelor de cabluri electrice?. Jgheaburile metalice vor fi dimensionate corespunzator fluxurilor de cabluri electice proiectate si vor deservi exclusiv cablurile electrice ce aprtin E-Distributie. Jgheaburile metalice vor fi legate la priza de pamant. 3. Legatura intre BMPTS si tabloul utilizatorului individual.</t>
  </si>
  <si>
    <t>26725433</t>
  </si>
  <si>
    <t>S20 PC3-MIHAI BRAVU CEL 26 BUC</t>
  </si>
  <si>
    <t>Lucrari cuprinse in tariful de racordare: Se va utiliza instalatia electrica existenta ? PTAB 5416 de abonat, cu delimitare si masura pe medie tensiune. CEF suplimentara se va racorda in tabloul de distributie de joasa tensiune al clientului, alaturi de CEF existenta.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</si>
  <si>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26725673</t>
  </si>
  <si>
    <t>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2535 celula 12 intre PT 1696 si PT 1619, distributie aferenta Statiei de transformare Balta Alba. Racordul se va realiza prin interceptarea si mansonarea acestui cablu MT in trotuar domeniul public in capatul blocului Y2A, la orga de medie tensiune a postului de transformare 1696,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40m pe domeniul public).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1696; - o celula de linie cu intreruptor "LE" 16 kA, 24 kV tip DY 800/116 RO, matricola 162440 in care se va prelua cablul MT dinspre PT 1619;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bransamentul existent (coloana si BMPT).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</si>
  <si>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26725900</t>
  </si>
  <si>
    <t>PTZ 1566</t>
  </si>
  <si>
    <t>Racord nou pe joasa tensiune din postul de transformare 1566 cu urmatoarele lucrari: Lucrari in PT 1566: Montare tablou JT nou tip GSCL002 pe cadru suport tip DS 3055 RO in interiorul postului de transformare. Tabloul JT proiectat se va echipa cu un intreruptor JT tetrapolar de 250 A tip GSCL003 cu dispozitiv VDS si se va conecta la bornele JT ale transformatorului de putere din post printr-o coloana in cablu unipolar Cu 4x1x240 mmp tip GSC002 (lungime 10m/faza). Lucrari LES JT: Pozare cablu JT nou 3x240+150N tip GSC001RO (prin tub PVC) din intreruptorul JT 350 A proiectat in interiorul PT 1566 pana la un BMPT semidirect nou tip FT 257 MAT, care se va amplasa pe fundatie langa postul de transformare 1566 in exterior, lipit de peretele imobilului in care este inglobat postul. Cablul JT proiectat se vor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250A si un separator general JT. Se va utiliza presetupa la iesirea cablului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</si>
  <si>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26725897</t>
  </si>
  <si>
    <t>PTZ 2732</t>
  </si>
  <si>
    <t>Racord nou pe joasa tensiune din postul de transformare 2732 cu urmatoarele lucrari: Lucrari in PT 2732: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4x1x240 mmp tip GSC002 (lungime 10m/faza). Lucrari LES JT: Pozare cablu JT nou 3x240+150N tip GSC001 RO in subteran (pe pat de nisip, in tub PVC pliabil conform DS 4247 RO pentru pozare in trotuare si spatii verzi, lungime traseu aprox. 20m) din intreruptorul JT 350 A proiectat in interiorul PT 2732 pana la un BMPT semidirect nou tip FT 257 MAT, care se va amplasa pe fundatie la limita de proprietate imobil, cu acces din exterior.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 A si un separator general JT. Se va utiliza presetupa la iesirea cablului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</si>
  <si>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26729566</t>
  </si>
  <si>
    <t>S10 T5480-PA2320 CEL 2 BUC</t>
  </si>
  <si>
    <t>Se va utiliza instalatia electrica existenta ? PTAB 5480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</si>
  <si>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26743710</t>
  </si>
  <si>
    <t>PTZ 2355</t>
  </si>
  <si>
    <t>Se va utiliza instalatia electrica existenta (coloana din nisa gradinita la BMPT 200A montat langa nisa).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BMPTS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</si>
  <si>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26744203</t>
  </si>
  <si>
    <t>PTAB 2720 SAT DRAG-DEAL</t>
  </si>
  <si>
    <t>In prezent, utilizatorul este alimentat pe JT aferenta PTAB 2720 , printr-un contor monofazat montat in BMPM existent , avand o putere: Pabs (loc de consum)= 6 kW; Electel: 400380713 Serie contor: UAEEEDN21810366494 Pentru realizarea sporului de putere se vor utiliza instalatiile existente, iar contorul monofazat cu seria UAEEEDN21810366494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</si>
  <si>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26546109</t>
  </si>
  <si>
    <t>A20 CATELU-GLINA IF</t>
  </si>
  <si>
    <t>Lucrari in afara tarifului de racordare: Pentru realizarea sporului de putere beneficiarul va amplifica PTA 30711 1x160 kVA cu trafo de 250 kVA. Se va inlocui cablul existent din bornele trafo pana la CD cu un cablu 3x240+150N(L=15m) conform puterii solicitate. Se vor calcula pierderi in: -Transformator de putere 250 kVA. -Cablu 3x240+150N(L=15m)</t>
  </si>
  <si>
    <t>26586513</t>
  </si>
  <si>
    <t>PTAB 4167 BUSU MARIUS</t>
  </si>
  <si>
    <t>In prezent, utilizatorul este alimentat pe JT aferenta PTAB 4167 , printr-un contor monofazat montat in FDCP Ir= 20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</si>
  <si>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26638263</t>
  </si>
  <si>
    <t>A20 PLOIESTI-TANCABESTI IF</t>
  </si>
  <si>
    <t>In prezent utilizatorul este alimentat pe JT printr-un bransament trifazat. Se propune realizarea unui post de transformare in anvelopa de beton, de 400 kVA, 20/0,4 kV, conform Norma Tehnica ? Reguli Tehnice de Racordare Utilizatori , cu delimitarea si masura energiei, la joasa tensiune. A. Montare racord electric 20 kV Racordarea postului de transformare proiectat se va realiza in sistem intrare-iesire cu doua racorduri subterane , cu cablu 20 kV, de Al , XLPE, 3X(1X185 mmp), tip DC 4385 RO, conform schitei anexate astfel: Primul racord in lungime de 70 m ( 50 m traseu ), din L 20 kV Ploiesti intre S 8654 si PTA 7685. Se va echipa stalpul tip SC 15015 aferent LEA 20 kV cu: separator tripolar de exterior tip STEPno, 24 kV, montaj vertical, conform DY 595 RO; descarcatori cu oxizi metalici si instalatie de legare la pamant, pentru Rp&lt;4 Ohm. De la acest stalp se va realiza unracord subteran de medie tensiune in lungime de 70 m ( 50 m traseu ) pana la PTAB proiectat. Al doilea racord in lungime de 1070 m (1050 m traseu ), din L 20 kV Peris racordul catre PTA 7494 ( inainte de separatorul de racord PTA 7494 ). Se va monta in axul LEA 20 kV Peris, pe strada Mihai Eminescu, un stalp tip 14G in fundatie turnata, si se va echipa cu: - o consola coronament semiorizontal, conform DS 3060 RO; - separator tripolar de exterior tip STEPno, 24 kV, montaj vertical, conform DY 595 RO; - instalatie de legare la pamant, pentru Rp&lt;4 Ohm. - descarcatori cu oxizi metalici. De la acest stalp se va realiza un racord subteran de medie tensiune pana la PTAB proiectat. Se va monta pe proprietate beneficiar, cu acces din domeniul public, un post de transformare in anvelopa de beton, tip DG 2061 ? Ed. 2 , echipat cu : 1 celula de linie (LE), tip DY 803/2 ? intrare ;1 celula de linie (LE) cu intreruptor , tip DY 800/116 ? iesire ; 1 celula trafo (T), tip DY 803/216 RO echipate cu sigurante fuzibile de 40 A, tip DY 560 si DY 561, 1 transformator de putere, trifazat, 20/0,4 kV, de 400 kVA, tip GST001_RO rev3; un tablou de joasa tensiune tip DY 3009/3 , echipat cu un intreruptor de 630 A, integrabil in TLC. Legaturile de la bornele transformatorului la tabloul de joasa tensiune se vor realiza cu cabluri de Cu, 1x240 mmp, tip GSC002 Add , 1 cablu/faza, 1 cablu/nul. Postul de transformare va fi prevazut cu o priza de legare la pamant cu Rp sub 1 Ohm si se va integra in sistemul de telecontrol. NOTA: 1) Postul de transformare proiectat va fi prevazut cu unitate rack pentru control la distanta ; 2) Postul de transformare va fi prevazut cu grup de masura pentru bilant energetic si sistem de telegstiune a contoarelor electronice (concentrator jt si echipamente aferente) , conform specificatiei DMI 383302RO ed. 2 ; 3) Se va asigura accesul nestingherit la postul de transformare proiectat pentru echipele si utilajele Retele Electrice Romania. Se va executa un racord trifazat din TG de JT al PTAB proiectat ( 400 kVA ), cu cablu tip CU 1X240 DC4141/7H s in lungime de 10 m ( 5 m traseu), protejat in tub riflat pana la un BMPT cu masura semidirecta tip FT 257-MAT echipat cu: ansamblu 300/5 A/A (1200 A) , suport cabluri pentru ansamblul TC, si adaptor contor in montaj semidirect pe TC JT separator si intreruptor avand Ir=630 A. Bransamentul trifazat existent se va demola iar contorul trifazat in montaj semidirect existent se va demonta si preda la UO Buftea;</t>
  </si>
  <si>
    <t>26638184</t>
  </si>
  <si>
    <t>PTAB 5562</t>
  </si>
  <si>
    <t>In prezent, utilizatorul este alimentat pe JT aferenta PTAB 5562 , printr-un contor trifazat montat in BMPT Ir= 40 A existent conform ATR 17760765 / 28.07.2023.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trifazat pentru masurarea energiei electrice produse de centrala fotovoltaica.</t>
  </si>
  <si>
    <t>26674346</t>
  </si>
  <si>
    <t>PTZ 850</t>
  </si>
  <si>
    <t>Inlocuire BMPT metallic existent cu un BMPT-50A, PAFS, echipat conform FT124 MAT,ed.04 pe coloana trifazata existenta. Priza de pamant la BMPT,se va realiza prin grija si cheltuiala utilizatorului; Sporul de putere se va realiza prin cheltuiala Retele Electrice, in baza Ordinul ANRE nr. 87/2014, art. 8, pct. 3, deoarece valoarea sporului este de pana la 50%. Racordarea la RED a instalatiei de producere CEF se va realiza in instalatia de utilizare a clientului in tabloul general de distributie, iar debitarea in RED a energiei produse se va realiza prin instalatia de alimentare mentionata mai sus.</t>
  </si>
  <si>
    <t>26713083</t>
  </si>
  <si>
    <t>PTZ 406</t>
  </si>
  <si>
    <t>Se va racorda din CS Topologului x Calea Ferentari,prin bransament subteran ,L=18 m ,cablu 3x50+25 C, la un BMPT S1,realizat cf. FT 257 MAT,ed.01, ,amplasat pe teren gradinita,la limita de proprietate; BMPT S1 nou, va fi echipat astfel: -Un ansamblu de transformatoare de current 125/5A; -Adaptor pentru instalarea contorului AEM; -Un intrerupator de joasa tensiune In=80A ; -Un separator de joasa tensiune Ir=100 A. Priza de pamant la BMPT, se va realiza prin grija si cheltuiala utilizatorului;. Se va dezafecta bransamentul existent. Racordarea la RED a instalatiei de producere CEF se va realiza in instalatia de utilizare a clientului in tabloul general de distributie, iar debitarea in RED a energiei produse se va realiza prin instalatia de alimentare mentionata mai sus.</t>
  </si>
  <si>
    <t>26714054</t>
  </si>
  <si>
    <t>PTS 100</t>
  </si>
  <si>
    <t>Dezafectare cofret cladire si montare BMPT-50A, FT 133 MAT ed. 05 (pe fundatie de beton tip PAFS) si echipat conform FT 124 MAT, ed. 04 pe bransamentul subteran trifazat care alimenteaza cofretul Se va demonta alimentarea existenta. Suportul betonat si priza de pamant corespunzatoare la BMPT,se vor realiza prin grija si cheltuiala utilizatorului; Racordarea la RED a instalatiei de producere CEF se va realiza in instalatia de utilizare a clientului in tabloul general de distributie, iar debitarea in RED a energiei produse se va realiza prin instalatia de alimentare mentionata mai sus.</t>
  </si>
  <si>
    <t>26714222</t>
  </si>
  <si>
    <t>PTZ 2107 UM JANDARMI</t>
  </si>
  <si>
    <t>Pentru realizarea sporului de putere: I. Lucrari pe tarif de racordare: Alimentarea cu energie electrica se va realiza din bornele JT ale trafo PTZ 2107, 1x250 kVA , 20/0.4 kV folosind cablu electric de JT unipolar cupru 1*150 mmp DC 4141/13RO L=4x1x6 m, cadru suport pt. tablou tip DS 3055 RO, tablou JT echipat cu intrerupator 250 A DY 3101 RO montat in compartimentul cu transformator , cablu 3*150+95N specificatia DC 4146 RO L= 10 m in tub de protectie pliabil cu diametrul 125 mm DS 4247 RO. Pe cheltuiala operatorului de distributie conform ordin 4 / 2023 se va monta BMPT semidirect conform FT_257 matricola 651251 in cutie DS 4558 echipata cu complex de transformatoare de curent de JT DMI031055RO pentru grupuri de masura in montaj semidirect prin TC 125/5A, intrerupator in aval de TC 250 A, amplasat pe peretele exterior al PTZ 2107 GPS 43.897527, 25.967106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II. Lucrari in afara tarifului de racordare: instalatie utilizare JT dimensionata corespunzator puterii solicitate si priza pamant cu rezistenta dispersie sub 4 ohmi pentru care se va depune dosar instalatie utilizare.</t>
  </si>
  <si>
    <t>26728941</t>
  </si>
  <si>
    <t>S10 T2221-PA2495 CEL 4 BUC NOUA</t>
  </si>
  <si>
    <t>Se va utiliza instalatia electrica existenta ? PTAB 5514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</si>
  <si>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26753431</t>
  </si>
  <si>
    <t>PTS 1447</t>
  </si>
  <si>
    <t>Se va prelua cablul 3x150+70 mmp care alimenteaza nisa actuala intr-o cutie de distributie noua din policarbonat (construita conform FT 224 MAT) prevazuta cu separatoare verticale (comutare pol cu pol), gr. 2, cu clema de prindere cablu in V&lt;(&gt;,&lt;)&gt; care se va monta in dreptul nisei, lipita de peretele imobilului. Se vor prelua in cutia de distributie proiectata toate cablurile JT existente in nisa, iar ulterior se va desfiinta nisa existenta. Se va poza coloana noua trifazata in cablu 3x150+95N din CD proiectata in locul nisei pana la un BMPT semidirect nou tip FT 257 MAT, care se va monta pe fundatie, langa CD proiectata, langa peretele exterior al imobilului. BMPTS proiectat se va echipa cu: - un ansamblu unificat de transformatoare de masura de curent de 125/5 A/A matricola 530016; - adaptor pentru instalarea contorului AEM tip DMI 031069 RO in montaj semidirect; - un intreruptor de joasa tensiune de 160 A si un separator general JT250 A. Priza de pamant la BMPTS se va dimensiona corespunzator si se va realiza prin grija si cheltuiala beneficiarului. Dupa PIF se va desfiinta masura existenta (coloana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racordare:Beneficiarul are obligatia de a dimensiona coloana de utilizare dintre contor si tabloul general de distributie consumator/producator, conform puterii avizate consumator/producator.</t>
  </si>
  <si>
    <t>26756116</t>
  </si>
  <si>
    <t>PTZ 2633</t>
  </si>
  <si>
    <t>Racord nou pe joasa tensiune din postul de transformare 2633 cu urmatoarele lucrari: Lucrari in PTZ 2633: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4x1x240 mmp tip DC 4141 RO (lungime 10m/faza). Lucrari LES JT: Pozare cablu JT nou Cu 4x1x150 mmp tip GSC002 RO (lungime aprox. 15m pe faza) din intreruptorul JT 350 A proiectat in interiorul PT 2633 pana la un BMPT semidirect nou tip FT 257 MAT, care se va amplasa pe fundatie langa postul de transformare, intr-un spatiu corespunzator, in curtea Liceului.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300/5 A/A matricola 530017; - adaptor pentru instalarea contorului AEM tip DMI 031069 RO in montaj semidirect; - un intreruptor de joasa tensiune de 350 A si un separator general JT. Se va utiliza presetupa la iesirea cablului JT din postul de transformare. Priza de pamant la BMPTS se va dimensiona corespunzator si se va realiza prin grija si cheltuiala beneficiarului. Dupa PIF se va desfiinta alimentarea existenta. Se va depune dosarul instalatiei electrice de utilizare. Se va amenaja corespunzator instalatia electrica in aval de punctul de delimitare.Racordarea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</si>
  <si>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26750999</t>
  </si>
  <si>
    <t>PTS 1361</t>
  </si>
  <si>
    <t>Desfiintare nisa imobil existenta si inlocuirea acesteia cu o cutie de separatie (CS) noua tip DS 4558 RO, echipata cu 2 siruri de cleme pt cabluri de 150 si 240 mmp tip GSCC025, care se va monta lipita de peretele imobilului, in dreptul nisei inlocuite. Se vor prelua in CS proiectata toate cablurile JT existente in nisa. Se va poza coloana noua trifazata in cablu 3x150+95N din CS proiectata in locul nisei pana la un BMPT semidirect nou tip FT 257 MAT, care se va monta pe fundatie, langa CS proiectata, langa peretele exterior al imobilului. BMPTS proiectat se va echipa cu: - un ansamblu unificat de transformatoare de masura de curent de 125/5 A/A matricola 530016; - adaptor pentru instalarea contorului AEM tip DMI 031069 RO in montaj semidirect; - un intreruptor de joasa tensiune de 180 A si un separator general JT 250 A. Priza de pamant la BMPTS se va dimensiona corespunzator si se va realiza prin grija si cheltuiala beneficiarului. Dupa PIF se va desfiinta masura existenta (coloana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</si>
  <si>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26761713</t>
  </si>
  <si>
    <t>A20 NH 5-MIHAILESTI IF</t>
  </si>
  <si>
    <t>... Se vor utiliza instalatiile existente, iar contorul se va reprograma conform puterilor solicitate pentru masurarea energiei absorbite si injectate in retea</t>
  </si>
  <si>
    <t>26761691</t>
  </si>
  <si>
    <t>S10 ICPE 1-CET SUD CEL J13 BUC</t>
  </si>
  <si>
    <t>Lucrari cuprinse in tariful de racordare: Se va utiliza instalatia electrica existenta ? PC ICPE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Instala?ia de utilizare va fi dotat? cu: - întrerup?tor tip DG cu protec?iiîmpotriva defectelor monofazate/trifazate, imediat în aval de punctul de delimitare cu OD, unde se va verifica conformitatea instala?iei de utilizare din punct de vedere al sistemelor de protec?ie, pe urm?toarele criterii: se vor analiza riscurile din punct de vedere al probabilit??ii de apari?ie a incidentelor în re?eaua instala?iei de utilizare neprotejat? de sisteme de protec?ie ?i se vor prevedea fie m?suri de diminuare a riscurilor de apari?ie a defectelor, fie dotarea cu întrerup?tor de tip DG cu protec?ii împotriva defectelor monofazate/trifazate, imediat în aval de punctul de delimitare cu OD, lucrare efectuata prin grija utilizatorului. - întrerup?tor tip DI cu protec?ii de interfa?? pe partea de joasa tensiune în punctul de delimitare între instala?ia de consum ?i instala?ia de producere cu rol de separare a instala?iei de producere în cazul abaterii valorilor de tensiune ?i/sau frecven??; - contor smart pe partea de produc?ie, pus la dispozi?iede OD, integrat în sistemele proprii de m?surare, montat în BMP instalat prin grija utilizatorului.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</si>
  <si>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26638073</t>
  </si>
  <si>
    <t>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</si>
  <si>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26705651</t>
  </si>
  <si>
    <t>PTA 7806</t>
  </si>
  <si>
    <t>In prezent utilizatorul este alimentat pe joasa tensiune printr-un bransament trifazat subteran si contor trifazat montat in BMPT ( I=40A ) existent. POD: RO001E142086411, serie contor: UCEUEDN18410007067, putere avizata 9 kW; Se vor utiliza instalatiile existente, se vor inlocui intrerutorul si separatorul din BMPT cu unele avand I=50A, iar contorul trifazat existent se va programa cu dublu sens pentru masurarea energiei electrice absorbite/evacuate din/in retea, pe instalatia de alimentare din reteua operatorului de distributie. Conform Ordin ANRE nr. 4/2023 lucrarile de inlocuire a intreruptorului se vor executa de catre Retele Electrice Romania pe cheltuiala proprie.</t>
  </si>
  <si>
    <t>26703229</t>
  </si>
  <si>
    <t>PTZ 731</t>
  </si>
  <si>
    <t>26713165</t>
  </si>
  <si>
    <t>PTZ 2477</t>
  </si>
  <si>
    <t>Sporul de putere se va realiza din instalatiile existente. Racordarea la RED a instalatiei de producere CEF se va realiza in instalatia de utilizare a clientului in tabloul general de distributie, iar debitarea in RED a energiei produse se va realiza prin instalatia de alimentare mentionata mai sus. Contoarele se va inlocui/reprograma cu un contor electronic inteligent programat cu dublu sens pentru masurarea energiei electrice absorbite/evacuate din/in retea, pe instalatia de alimentare din reteua operatorului de distributie.</t>
  </si>
  <si>
    <t>26712827</t>
  </si>
  <si>
    <t>PTS 953</t>
  </si>
  <si>
    <t>Sporul de putere se va realiza din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</si>
  <si>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26713049</t>
  </si>
  <si>
    <t>PTS 1227</t>
  </si>
  <si>
    <t>Sporul de putere se va realiza prin utilizarea bransamentului electric existent. Racordarea la RED a instalatiei de producere CEF se va realiza in instalatia de utilizare a clientului in tabloul general de distributie, iar debitarea in RED a energiei produse se va realiza prin instalatia de alimentare existenta. Se va inlocui contorul inteligent trifazat existent in BMPT la imobil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realizate de operatorul de retea conform Ordin ANRE nr. 11/2014: ,,Inlocuire siguranta trifazata existenta in BMPT cu o siguranta automata trifazata noua de 40A conform FT 178 MAT. Lucrari in afara tarifului de racordare: Beneficiarul are obligatia de a dimensiona coloana de utilizare dintre contor si tabloul general de distributie consumator/producator, conform puterii avizate consumator/producator.</t>
  </si>
  <si>
    <t>25894766</t>
  </si>
  <si>
    <t>PTZ 630</t>
  </si>
  <si>
    <t>Sporul de putere se va realiza prin utilizarea bransamentului electric existent. Racordarea la RED a instalatiei de producere CEF se va realiza in instalatia de utilizare a clientului in tabloul general de distributie, iar debitarea in RED a energiei produse se va realiza prin instalatia de alimentare existenta. Se va inlocui contorul trifazat existent in BMPT la imobil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realizate de operatorul de retea conform Ordin ANRE nr. 11/2014: ,,Inlocuire siguranta trifazata existenta in BMPT cu o siguranta automata trifazata noua de 32A conform FT 178 MAT. Lucrari in afara tarifului de racordare: Beneficiarul are obligatia de a dimensiona coloana de utilizare dintre contor si tabloul general de distributie consumator/producator, conform puterii avizate consumator/producator.</t>
  </si>
  <si>
    <t>26497746</t>
  </si>
  <si>
    <t>PTAB 4212 IT PANTELIMON</t>
  </si>
  <si>
    <t>In proximitatea beneficiarului prin care s-au prevazut urmatoarele lucrari de intarire: -,,Din CS de la baza primului stalp SC10005 de la intersectia strazii Poet Gh. Tarnea cu Str. Tigrului se va poza un cablu 3x150+95N tip DC4146RO in lungime de 500 m pana la un BMPT 63A echipat cu clema de sectionare de 150 mmp amplasat la baza ultimului stalp (SC10005). Pentru realizarea sporului de putere, se va prelua cablul 3x25+16C existent in clema de sectionare ce se va realiza si se va inlocui disjunctorul trifazat existent cu Ir=50 A cu un disjunctor trifazat nou proiectat cu Ir = 80A. Conform ord. ANRE . 4/2023 , schimbarea disjunctorului se va realiza prin grija si pe cheltuiala RER: Contorul trifazat existent se va reprograma conform puterii solicitate si cu dublu sens pentru masurarea energiei electrice absorbite/evacuate din/in retea, pe instalatia de alimentare din reteua operatorului de distributie. NOTA: Lucrarea se va realiza dupa PVR/PIF.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</si>
  <si>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26645905</t>
  </si>
  <si>
    <t>Din CS de la baza primului stalp SC10005 de la intersectia strazii Poet Gh. Tarnea cu Str. Tigrului se va poza un cablu 3x150+95N tip DC4146RO in lungime de 500 m pana la un BMPT 63A echipat cu clema de sectionare de 150 mmp amplasat la baza ultimului stalp (SC10005). Pentru mentinerea continuitatii in alimentare se va pleca un cablu de 3x95+50N tip DC4146RO in lungime de 10 m din BMPT cu clema pana la stalpul SC10005. NOTA: Lucrarea se va executa prin grija si pe cheltuiala Retele Electrice Romania. Valoarea lucrarii de intarire aproximativ 90.000,00 lei fara TVA, termenul posibil de realizare este de 730 zile. Pana la terminarea lucrarilor de intarire beneficiarul v a fi limitat la 26 kW trifazat.</t>
  </si>
  <si>
    <t>PTZ 3231</t>
  </si>
  <si>
    <t>-bransament nou trifazic subteran din LEA jt (3x10+6C, Laprox=1m) cu montare BMPTfix-20A, tip FT 133 MAT ed. 05 si echipat conform FT124 MAT ed. 04 , amplasat la limita de proprietate cu domeniul public,in proprietate (PAFS pe fundatie de beton).BMPT-ul se va lega la o priza de pamant cu Rp&lt;4 ohmi realizata prin grija utilizatorului. Se va desfiinta bransamentul monofazic existent. La pozarea bransamentului si la amplasarea BMPT-ului se vor pastra distantele normate fata de celelalte instalatii din zona. Se va inlocui contorul existent cu un contor inteligent trifazic nou, programat pentru inregistrare cu dublu sens pentru masurarea energiei electrice absorbite/evacuate din/in retea, pe instalatia de alimentare din reteaua operatorului de distributie, (conform puterii avizate, care se va monta in BMPT .). Lucrari in afara tarifului de racordare: Beneficiarul are obligatia de a dimensiona coloana de utilizare intre BMPT si tabloul general de distributieconsumator/producator,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</si>
  <si>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26706418</t>
  </si>
  <si>
    <t>PTZ 3095</t>
  </si>
  <si>
    <t>A.E.E. se va realiza din instalatia existenta prin inlocuire BMPT 160A cu BMPT 1S semidirect FT 257 MAT care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200 A, un separator 250A. BMPT 1S se va echipa conform FT 124 MAT, ed.4, va fi legat la o priza artificiala de impamantare a instalatiei de utilizare amplasata la limita de proprietate pe domeniul privat. Realizarea suportului betonat si a prizei de impamantare se face prin grija si pe cheltuiala beneficiarului. Se vor respecta distantele normate fata de celelalte utilitati; Se va depune dosar pentru instalatia de utilizare. A.E.E. se va realiza prin cheltuiala REM, in baza Ordinul ANRE nr. 87/2014, art. 8, pct. 3, deoarece valoarea sporului este sub 50%; Racordarea la RED a instalatiei de producere CEF se va realiza in instalatia de utilizare a clientului in tabloul general de distributie, iar debitarea in RED a energiei produse se va realiza prin instalatia de alimentare mentionata mai sus.</t>
  </si>
  <si>
    <t>26714277</t>
  </si>
  <si>
    <t>PTZ 3218 VILE PIPERA</t>
  </si>
  <si>
    <t>In prezent, utilizatorul este alimentat pe JT aferenta PTZ 3218 , printr-un contor trifazat montat in BMPT , avand o putere: Pabs (loc de consum)= 9 kW Certificat de racordare: 400965273 Serie contor: 01194083 Se vor utiliza instalatiile existente si se va monta un contor electronic inteligent trifazat programat cu dublu sens pentru masurarea energiei electrice absorbite/evacuate din/in retea, pe instalatia de alimentare din reteua operatorului de distributie, inlocuindu-se cel existent. Contorul trifazat existent, cu seria 01194083 , se va demonta si se va preda catre UTR ILFOV. Contorul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decatre OD un contor trifazat pentru masurarea energiei electrice produse de centrala fotovoltaica.</t>
  </si>
  <si>
    <t>26516397</t>
  </si>
  <si>
    <t>PTZ 3336</t>
  </si>
  <si>
    <t>Sporul de putere se va realiza prin alimentare din Nisa generala gradinita, printr-o coloana 3x25+16C, Lcablu=5m, pana la un BMPT 32A, proiectat si echipat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</si>
  <si>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26705735</t>
  </si>
  <si>
    <t>PTZ 872</t>
  </si>
  <si>
    <t>Sporul de putere se va realiza prin alimentare din Nisa generala, printr-o coloana 3x50+25C, Lcablu=5m, pana la un BMPT S1 100A, ce se va amplasa cat mai aproape de nisa. BMPT S1 se va echipa in vederea montarii contorului semidirect cu: -1 ansamblu de transformatoare de curent de 125/5A pentru utilizatori de joasa tensiune trifazata cu puterea de pana la 200kW (DMI 031055RO); -Contrapanou, -Adaptor pentru instalarea contorului AEM tip DMI 031069RO in montaj semidirect; -1 intreruptor de joasa tensiune 100 A -1 separator 120A.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</si>
  <si>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26705581</t>
  </si>
  <si>
    <t>PTS 1212</t>
  </si>
  <si>
    <t>Sporul de putere se va realiza prin alimentare din Nisa generala, printr-o coloana 3x25+16C, Lcablu=5m, pana la un BMPT 50A, proiectat si echipat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</si>
  <si>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26706470</t>
  </si>
  <si>
    <t>PTZ 1164</t>
  </si>
  <si>
    <t>Sporul de putere se va realiza prin alimentare din Nisa generala, printr-o coloana 3x50+25C, Lcablu=5m, pana la un BMPT S1 63A,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63 A -1 separator 80A. -sir de cleme 150 mm2, tip GSCC025/02 BMPT S1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Racordareala RED a instalatiei de producere CEF se va realiza in instalatia de utilizare a clientului in tabloul general de distributie, iar debitarea in RED a energiei produse se va realiza prin instalatia de alimentare mentionata mai sus. Contorul seria se va inlocui cu un contor electronic inteligent programat cu dublu sens pentru masurarea energiei electrice absorbite/evacuate din/in retea, pe instalatia de alimentare din reteua operatorului de distributie. Bransamentul existent se va desfiinta.</t>
  </si>
  <si>
    <t>26706529</t>
  </si>
  <si>
    <t>PTZ 1784</t>
  </si>
  <si>
    <t>Sporul de putere se va realiza utilizand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</si>
  <si>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26706163</t>
  </si>
  <si>
    <t>Sporul de putere se va realiza prin alimentare din Nisa generala, printr-o coloana 3x50+25C, Lcablu=5m, pana la un BMPT S1 80A,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80 A -1 separator 100A.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</si>
  <si>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26705957</t>
  </si>
  <si>
    <t>PTZ 1952</t>
  </si>
  <si>
    <t>Sporul de putere se va realiza prin alimentare din Nisa generala gradinita, printr-o coloana 3x25+16C, Lcablu=5m, pana la un BMPT 50A, proiectat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</si>
  <si>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26705831</t>
  </si>
  <si>
    <t>PTZ 1913</t>
  </si>
  <si>
    <t>Sporul de putere se va realiza prin alimentare din Nisa generala, printr-o coloana 3x50+25C, Lcablu=5m, pana la un BMPT S1 63A,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63 A -1 separator 80A.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</si>
  <si>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26706310</t>
  </si>
  <si>
    <t>PTZ 2482</t>
  </si>
  <si>
    <t>Sporul de putere se va realiza prin alimentare din Nisa generala, printr-o coloana 3x25+16C, Lcablu=5m, pana la un BMPT 63A, proiectat si echipat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</si>
  <si>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26706274</t>
  </si>
  <si>
    <t>PTZ 969</t>
  </si>
  <si>
    <t>Demontare BMPT si montare BMPT 1S semidirect FT 257 MAT care se va echipa in vederea montarii contorului semidirect astfel: -un ansamblu de transformatoare de curent de 125/5A pentru utilizatori de joasa tensiune trifazata cu puterea de pana la 200kW (DMI 031055RO); - un adaptor pentru instalarea contorului AEM tip DMI 031069RO in montaj semidirect; - un intreruptor de joasa tensiune 160 A, - un separator 250A.; -un sir de cleme 150mmp. BMPT 1S se va amplasa la limita de proprietate cu domeniul public,in proprietate, se va echipa conform FT 124 MAT, ed.4 si va fi legat la o priza artificiala de impamantare a instalatiei de utilizare (PAFS pe fundatie de beton). Realizarea suportului betonat si a prizei de impamantare se face prin grija si pe cheltuiala beneficiarului. Se vor respecta distantele normate fata de celelalte utilitati; Se va depune dosar pentru instalatia de utilizare. ,,Contorul se va inlocui cu un contor electronic inteligent programat cu dublu sens pentru masurarea energiei electrice absorbite/evacuate din/in retea, pe instalatia de alimentare din reteua operatorului de distributie.  </t>
  </si>
  <si>
    <t>26706223</t>
  </si>
  <si>
    <t>A.E.E. se va realiza din instalatia existenta prin montare BMPT 1S semidirect FT 257 MAT pe cablul jt existent care alimenteaza nisa. BMPT 1S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160 A, un separator 250A. BMPT 1S se va echipa conform FT 124 MAT, ed.4, va fi legat la o priza artificiala de impamantare. Realizarea suportului betonat si a prizei de impamantare se face prin grija si pe cheltuiala beneficiarului. Se va dezafecta nisa existenta si se va demonta BMPT existent.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t>
  </si>
  <si>
    <t>26712850</t>
  </si>
  <si>
    <t>PAZ 1470 GAROAFEI</t>
  </si>
  <si>
    <t>Sporul se va realiza prin alimentare din Nisa generala gradinita, printr-o coloana 3x25+16C, Lcablu=5m, pana la un BMPT 50A, proiectat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</si>
  <si>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26712962</t>
  </si>
  <si>
    <t>PTZ 2136</t>
  </si>
  <si>
    <t>Sporul de putere se va realiza utilizand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</si>
  <si>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26712778</t>
  </si>
  <si>
    <t>PTZ 1631</t>
  </si>
  <si>
    <t>Sporul de putere se va realiza prin alimentare din Nisa generala, printr-o coloana 3x50+25C, Lcablu=5m, pana la un BMPT S1 63A, ce se va amplasa cat mai aproape de nisa. BMPT S1 se va echipa in vederea montarii contorului semidirect cu: -1 ansamblu de transformatoare de curent de 125/5A pentru utilizatori de joasa tensiune trifazata cu puterea de pana la 200kW (DMI 031055RO); -Contrapanou, -Adaptor pentru instalarea contorului AEM tip DMI 031069RO in montaj semidirect; -1 intreruptor de joasa tensiune 63 A -1 separator 80A.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</si>
  <si>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26713336</t>
  </si>
  <si>
    <t>PTZ 3417</t>
  </si>
  <si>
    <t>Coloana trifazata noua ,3x50+25 C din nisa cladire la un BMPT S1 , realizat cf. FT 257 MAT,ed.01 ,amplasat langa nisa. BMPT S1 nou, va fi echipat astfel: -Un ansamblu de transformatoare de current 125/5A; -Adaptor pentru instalarea contorului AEM; -Un intrerupator de joasa tensiune In=63 A ; -Un separator de joasa tensiune Ir=100 A. Priza de pamant la BMPT, se va realiza prin grija si cheltuiala utilizatorului;. Se va demonta alimentarea existenta. Suportul betonat si priza de pamant corespunzatoare la BMPT,se vor realiza prin grija si cheltuiala utilizatorului; A.E.E. se va realiza prin cheltuiala REM, in baza Ordinul ANRE nr. 87/2014, art. 8, pct. 3, deoarece valoarea sporului este de 50%; Racordarea la RED a instalatiei de producere CEF se va realiza in instalatia de utilizare a clientului in tabloul general de distributie, iar debitarea in RED a energiei produse se va realiza prin instalatia de alimentare mentionata mai sus.</t>
  </si>
  <si>
    <t>26714743</t>
  </si>
  <si>
    <t>S10 PA1730B1-CET SUD CEL J9 BUC</t>
  </si>
  <si>
    <t>Se va utiliza instalatia electrica existenta ? posturile de abonat PT 2 si PT Statia de incercari racordate din PA 1730,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Instala?ia de utilizare va fi dotat? cu: - întrerup?tor tip DGcu protec?ii împotriva defectelor monofazate/trifazate, imediat în aval de punctul de delimitare cu OD, unde se va verifica conformitatea instala?iei de utilizare din punct de vedere al sistemelor de protec?ie, pe urm?toarele criterii: se vor analiza riscurile din punct de vedere al probabilit??ii de apari?ie a incidentelor în re?eaua instala?iei de utilizare neprotejat? de sisteme de protec?ie ?i se vor prevedea fie m?suri de diminuare a riscurilor de apari?ie a defectelor, fie dotarea cu întrerup?tor de tip DG cu protec?ii împotriva defectelor monofazate/trifazate, imediat în aval de punctul de delimitare cu OD, lucrare efectuata prin grija utilizatorului. - întrerup?tor tip DI cu protec?ii de interfa?? pe partea de joasa tensiune în punctul de delimitare între instala?ia de consum ?i instala?ia de producere cu rol de separare a instala?iei de producere în cazul abaterii valorilor de tensiune ?i/sau frecven??; - contor smart pe partea de produc?ie, pus la dispozi?ie de OD, integrat în sistemele proprii de m?surare, montat în BMP instalat prin grija utilizatorului.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</si>
  <si>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26714459</t>
  </si>
  <si>
    <t>PTAB 5556</t>
  </si>
  <si>
    <t>In prezent, utilizatorul este alimentat pe JT aferenta PTAB 5556 , printr-un contor monofazat montat in FDCP Ir= 16 A existent. Pentru realizarea sporului de putere se vor utiliza instalatiile existente, iar contorul monofazat cu seria UAEEEDN22810485544 se va reprograma pentru masurarea energiei electrice absorbite/evacuate din/in retea cu dublu sens pe instalatia de alimentare din reteaua operatorului de distributie, respectiv petru noua putere solicitata .</t>
  </si>
  <si>
    <t>24967652</t>
  </si>
  <si>
    <t>PTZ 829</t>
  </si>
  <si>
    <t>Sporul se va realiza prin alimentare din Nisa generala scoala, printr-o coloana 3x25+16C, Lcablu=5m, pana la un BMPT 63A, proiectat conform FT 124 MAT, ed.04, ce se va amplasa cat mai aproape de nisa. Racordarea la RED a instalatiei de producere CEF 36,552 kW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</si>
  <si>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26706108</t>
  </si>
  <si>
    <t>PTS 2285</t>
  </si>
  <si>
    <t>Alimentarea se va realiza prin alimentare din Nisa generala, printr-o coloana 3x50+25C, Lcablu=5m, pana la un BMPT S1 50A,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50 A -1 separator 63A. -sir de cleme 150 mm2, tip GSCC025/02 BMPT S1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</si>
  <si>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26714589</t>
  </si>
  <si>
    <t>PTAB 4411</t>
  </si>
  <si>
    <t>In prezent, utilizatorul este alimentat pe JT aferenta PTAB 4411 , printr-un contor monofazat montat in BMPM 32 A existent. Pentru realizarea sporului de putere se vor utiliza instalatiile existente, iar contorul monofazat cu seria UAEEEDN20810306533 se va reprograma pentru masurarea energiei electrice absorbite/evacuate din/in retea cu dublu sens pe instalatia de alimentare din reteaua operatorului de distributie, respectiv petru noua putere solicitata .</t>
  </si>
  <si>
    <t>26719712</t>
  </si>
  <si>
    <t>PTAB 4452</t>
  </si>
  <si>
    <t>Costul mediu pentru realizarea unui bransament trifazat din LES 0 ,4 kV. Bransament trifazat subteran alimentat din CS existenta aferenta PTA 4452 realizat cu cablu 3x25+16C DC4126(l=22m) pana la un BMPT 50A .BMPT-ul va fi de tipul FT 133_MAT prevazut cu incuietoare robusta din metal sau material plastic dur, cu sistem montaj ingropat in beton si o inaltime de min. 1,40 m de la sol si va fi amplasat pe domeniul public, la limita de proprietate.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 6 PVC (rezistenta la compresie 1250 N) respectiv DS 4235/ 7 ? 8 PE (rezistenta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t>
  </si>
  <si>
    <t>26698935</t>
  </si>
  <si>
    <t>PTAB 5537</t>
  </si>
  <si>
    <t>Costul mediu pentru realizarea unui bransament trifazat subteran din firida este de 2060 lei . Bransament trifazat subteran , racordat din FDCP 10M existent cu clema, realizat cu cablu jt unificat 3x25+16C (DC4126), avand lungimea de 70m&lt;(&gt;,&lt;)&gt; pozat in tub riflat cu diametrul de 50mm, pana la un BMPT pentru curent maxim absorbit de consumator de 63A si reglaj din contor la 50A , conform FT-133_MAT Ed.05/03.04.2020 , prevazut cu incuietoare robusta din metal sau material plastic dur, cu sistem montaj ingropat in beton si o inaltime de minim 1,40m de la sol , ce va fi legat la priza de pamant a instalatiei de utilizare &lt;(&gt;,&lt;)&gt; amplasat la limita proprietatii . BMPT-ul se va realiza conform GHID PENTRU PROIECTARE SI EXECUTIE BRANSAMENTE SI LINII SCURTE JT Ed. 01/15.12.2016 . NOTA: La PVR/PIF se va demonta contorul monofazat existent din FDCP 10M ex.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t>
  </si>
  <si>
    <t>26711489</t>
  </si>
  <si>
    <t>PTA 4045</t>
  </si>
  <si>
    <t>Costul mediu pentru realizarea unui bransament trifazat din LEA 0 ,4 kV este de 2430 lei. Bransament trifazat subteran alimentat din LEA existenta aferenta PTA 4045 realizat cu cablu 3x25+16C DC4126(l=14m) pana la un BMPT 40A. BMPT-ul va fi de tipul FT 133_MAT prevazut cu incuietoare robusta din metal sau material plastic dur, cu sistem montaj ingropat in beton si o inaltime de min. 1,40 m de la sol si va fi amplasat pe domeniul public, la limita de proprietate .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</si>
  <si>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25994067</t>
  </si>
  <si>
    <t>S20 T4869-VACARESTI CEL 22 BUC</t>
  </si>
  <si>
    <t>Racordarea la RED a instalatiei de producere CEF se va realiza in instalatia de utilizare a clientului in tabloul general de distributie. Contorul se va inlocui ,daca este cazul, cu un contor electronic inteligent programat cu dublu sens pentru masurarea energiei electrice absorbite/evacuate din/in retea, pe instalatia de alimentare din reteua operatorului de distributie.</t>
  </si>
  <si>
    <t>26108016</t>
  </si>
  <si>
    <t>26108239</t>
  </si>
  <si>
    <t>Se propune realizarea unui post de transformare in anvelopa de beton, de 400 kVA, 20/0,4 kV, conform Norma Tehnica RER? Reguli Tehnice de Racordare Utilizatori, cu delimitarea si masura energiei, la MEDIE tensiune. Lucrari pe tarif de racordare: A. Montare racord electric subteran 20 kV ,, Racordarea postului de transformare se va realiza din S20 Mihailesti-Domnesti, cu 2 racorduri in cablu Al, XPLE, 3x(1x185 mmp) in sistem intrare-iesire intre PTA 5388 respectiv PTA 2809 aprox 2X35 m traseu total protejat in tub tip DS 4247 pentru pozarea in trotuare si DS 4235 pentru subtraversari, conform schita. Se va demonta LEA MT Clasica 50 m. Se vor echipa cei doi stalpi MT existenti fiecare cu cate o consola coronament semiorizontal, tip DS 3060 RO set descarcatori, 20 kV, tip DY 557 RO, cu consola de sustinere comuna cu cea a capetelor terminale de exterior; instalatie de punere la pamant si separatori verticali.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RER si va fi echipat cu: 1 celule de linie tip DY 803/2 ( intrare), 1 celule de linie tip DY 800/116 ( iesire); 1 celula masura, UT, tip DY 803/316 RO echipata cu doua transformatoare de curent 50/5A si doua transformatoare de tensiune 20/0.1kV, integrate in sistemul de telecontrol RER. Toate celulele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RER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RER); -,,1 celula de transformator echipata cu protectiile aferente; -,,1 transformator de putere, trifazat, de 400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C.,,Priza de pamant pentru PT nou Se va realiza o instalatie de legare la pamant a carei rezistenta de dispersie va fi Rd &lt; 4 Ohmi. Nota: Vechiu contor impreuna cu materialele rezultate in urma dezafectarii bransamentului existent se vor preda la UTR Ilfov Vest. Instalatia de producere trebuie sa respecte cerintele tehnice de racordare prevazute in Norma tehnica ?Conditii tehnice de racordare la retelele electrice de interes public pentru prosumatorii cu injectie de putere activa in retea?, conform Ord. 288/2018 iar etapele procesului de punere sub tensiune pentru perioada de probe a unitatilor generatoare va respecta Ord. ANRE nr. 51/2019.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Se va depune dosar pentru instalatia electrica de utilizare in aval de punctul de delimitare, de catre un electrician autorizat ANRE si se va trimite catre adresa de e-mail: dosare.utilizare.ilfov-giurgiu@reteleelectrice.ro Materialele si echipamentele care se utilizeaza la realizarea instalatiei, trebuie sa fie conforme cu cerintele din specificatiile tehnice unificate. Celelalte materiale si echipamente pentru care nu sunt elaborate cu specificatii tehnice unificate, trebuie sa fie noi, compatibile cu starea tehnica a instalatiei, sa indeplineasca cerintele specifice de fiabilitate si siguranta; La amplasarea capacitatilor energetice se vor respecta conditiile conform Ordinului ANRE nr. 239/2019 pentru aprobarea Normei tehnice privind delimitarea zonelor de protectie si de siguranta aferente capacitatilor energetice, modificat si completat cu Ordinul ANRE nr. 225/2020 si NTE 007/08/00 ?Normativ pentru proiectarea si executarea retelelor de cabluri electrice? si LEGEA ENERGIEI ELECTRICE nr. 123/2012. In fisa de calcul anexata sunt cuprinse doar lucrarile pe tarif de racordare. Protectiile, reglajele si automatizarile se vor realiza conform prevederilor ORDINUL ANRE 132/2020, cu completarile ulterioare.</t>
  </si>
  <si>
    <t>26584692</t>
  </si>
  <si>
    <t>PTAB 1014</t>
  </si>
  <si>
    <t>In prezent, utilizatorul este alimentat pe JT aferenta PTAB 1014 , printr-un contor monofazat montat in BMPM 63A existent conform ATR 17787668/09.04.2012 , avand o putere: Pabs (loc de consum)= 6 kW; Electel: 300998155 Serie contor: UAEEEDN19910054604 Pentru realizarea sporului de putere se vor utiliza instalatiile existente, iar contorul monofazat cu seria UAEEEDN19910054604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</si>
  <si>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26709754</t>
  </si>
  <si>
    <t>PTAB 5289</t>
  </si>
  <si>
    <t>In prezent, utilizatorul este alimentat pe JT aferenta PTAB 5289 , printr-un contor monofazat montat in FDCP 25A existent conform ATR 02372795 /03.07.2018 , avand o putere: Pabs (loc de consum)= 5 kW; Electel: 142362621 Serie contor: UAEEEDN19910053897 Pentru realizarea sporului de putere se vor utiliza instalatiile existente, iar contorul monofazat cu seria UAEEEDN19910053897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</si>
  <si>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26795124</t>
  </si>
  <si>
    <t>S20 PIONEER-AFUMATI IF</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</si>
  <si>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2:- Racordare in sistem intrare iesire in LE 20 kV Pioneer din statia 110/20kV Afumati si realizarea unui PC 20kV conform standardelor REM Lucrari pe tarif de racordare: ·,,Racord 20kV proiectat -sectionare LE 20kV Pioneer intre PTAB 4246 si PTAB 4638*.si mansonare cu 2x LES 20kV nou cablu de medie tensiune tripolar, ARE4H5EX, noi, cu elice vizibila, izolatie XLPE, sectiune 3x(1x185 mm2) Al si accesorii performante, 2x15 m. ·,,PC 20kV proiectat Montare punct de conexiune (PC) 20 kV in apropierea LE 20kV Pioneer echipat cu 2 compartimente (1 compartiment apar?ine OD ?i 1 compartiment apar?ine utilizatorului); Echiparea compartimentului de racordare al punctului de conexiuni 20 kV cu instala?iile aferente operatorului de re?ea (apar?ine OD): §,,2 celule de linie motorizate 24 kV, 630A, 16 kA cu separator de sarcina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deRGDAT-2 buc , UP 2020 LITE-1 buc, baterii acumulatori -2 buc, TSA-1 buc, Router Rugged pt comunicatii 4G ? CISCO IR1101, Swich-uri rugged CISCO IE-4000-8S4G-E, dulap pentru echipamente de telecomunicatii FT-045_TLC-M_ed02 ? TIP B si accesoriile de conectica: Patch-cord ftp cat. 6e (lungime 10 m) §,, Lucrari ce se realizeaza prin grija beneficiarului: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cu cablu NA2XS(FL)2Y 12/20 kV, 3x1x95 mmp intre PC 20kV proiectat si centrala CEF Comuna Afumati in lungime de 0,03 km variantele 1 si 2 ?,,Posturi trafo si tablouri jt aferente centralei CEF Comuna Afumati, trafo ? 2000kVA ?,,Asigurare accesului la PC 20kV proiectat pentru OD. ?,,Priza de legare la p?mânt a PC 20 kV proiectat.</t>
  </si>
  <si>
    <t>20098169</t>
  </si>
  <si>
    <t>PTAB 5030</t>
  </si>
  <si>
    <t>Lucrari cuprinse in tariful de racordare: Pentru realizarea sporului de putere solicitat de catre beneficiar sunt necesare urmatoarele lucrari: se vor utiliza instalatiile electrice existente cu reprogramarea contorului inteligent trifazat de tip ?Smart meter? pentru puterea absorbita. Necesar dosar de utilizare. Racordarea la RED a instalatiei de producere CEF se va realiza in instalatia de utilizare a clientului in tabloul general de distributie, iar debitarea in RED a energiei produse se va realiza prin instalatia de alimentare proiectata (mentionata mai sus). Contorul trifazat direct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</si>
  <si>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26676231</t>
  </si>
  <si>
    <t>PTZ 3504</t>
  </si>
  <si>
    <t>Pentru realizarea sporului de putere se va intercepta cablul cu cea mai mica incarcare si se va monta pe peretele postului o cutie de distributie echipata cu clema de sectionare de 150mmp. Se va inlocui cablul aferent plecarii din intrerupator cu un cablu 3x150+95N pana la CS nou proiectata. Din CS nou proiectat se va pleca cu cablu 3x95+50N(DC4146RO) pana la un BMPT SEMIDIRECT format din cutie realizata conform FT-257 editia 2, ansamblu TC 125/5A tip DMI 031055, adaptor contor in montaj semidirect pe TC JT, intrerup?tor automat conform puterii solicitate. BMP-ul se va amplasa pe peretele postului de transformare. 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Materialele rezultate din dezafectarea vechiului bransament impreuna cu contorul se vor preda catre UTR Ilfov. In instalatia de utilizare la iesirea din invertor catre TG client se va monta de catre OD un contor electronic trifazat in montaj semidirect prevazut cu ansamblu de transformatoare de curent de 125/5 A/A, de masurare a energiei electrice produse de centrala, inclusiv sistemul de comunicatie aferent acestui contor. Blocul de masura pentru contorul de masurare a energiei electrice produse se va monta de firma executanta, pe cheltuiala beneficiarului.</t>
  </si>
  <si>
    <t>26709386</t>
  </si>
  <si>
    <t>PTZ 3478</t>
  </si>
  <si>
    <t>Racordarea la RED a instalatiei de producere CEF se va realiza in instalatia de utilizare a clientului in tabloul general de distributie, iar debitarea in RED a energiei produse se va realiza prin instalatia de alimentare existenta (mentionata mai sus). Se va inlocui/programa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</si>
  <si>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26712894</t>
  </si>
  <si>
    <t>PTAB 4106</t>
  </si>
  <si>
    <t>In prezent, utilizatorul este alimentat pe JT aferenta PTAB 4106, printr-un contor trifazat montat in BMPT existent conform ATR 9471371 / 19.05.2011 , avand o putere: Pabs (loc de consum)= 14 kW; Electel: 141406326 Serie contor: 18G26510110083493 Pentru realizarea sporului de putere se vor utiliza instalatiile existente, iar contorul trifazat cu seria 18G26510110083493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trifazat pentru masurarea energiei electrice produse de centrala fotovoltaica.</t>
  </si>
  <si>
    <t>26730422</t>
  </si>
  <si>
    <t>PTAB 2049</t>
  </si>
  <si>
    <t>In prezent, utilizatorul este alimentat pe JT aferenta PTAB 2049, printr-un contor trifazat montat in BMPT 32A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trifazat pentru masurarea energiei electrice produse de centrala fotovoltaica.</t>
  </si>
  <si>
    <t>26802382</t>
  </si>
  <si>
    <t>PTA 7546</t>
  </si>
  <si>
    <t>In prezent, utilizatorul este alimentat pe JT aferenta PTA 7546, printr-un contor trifazat montat in BMPT 16A existent conform ATR 19833536 / 28.05.2024 , avand o putere: Pabs (loc de consum)= 9,02 kW; P Instalata produsa= 6,16 kW; P Evacuata= 4,88 kW Electel: 141799297 Serie contor: UCEUEDN17510024363 Pentru realizarea sporului de putere se vor utiliza instalatiile existente, iar contorul trifazat cu seria UCEUEDN17510024363 se va reprograma pentru masurarea energiei electrice absorbite/evacuate din/in retea cu dublu sens pe instalatia de alimentare din reteaua operatorului de distributie, respectiv petru noua putere solicitata .</t>
  </si>
  <si>
    <t>26810766</t>
  </si>
  <si>
    <t>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</si>
  <si>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26713114</t>
  </si>
  <si>
    <t>PTZ 786</t>
  </si>
  <si>
    <t>Sporul de putere se va realiza: -coloana noua in cablu 3x150+95N din tablou JT PTZ 786 pana la BMPTs, tip FT-257_MAT ed. 01, amplasat in proprietate langa PT cu acces direct din exterior. BMPTs va fii echipat cu un complex de masura semidirecta unificata conform specificatiilor tehnice unificate DMI031006RO, compus din 3xTC 125/5 [A/A] conform DMI031055RO, matricola 530016 si CE in montaj semidirect si va fii prevazut pe intrarea generala cu un separator general de 160A si un intreruptor automat cu Ia=125A, echipat cu o clema de racordare tip GSCC025/02, matricola 160053. ,,Racordarea la RED a instalatiei de producere CEF se va realiza in instalatia de utilizare a clientului in tabloul general de distributie, iar debitarea in RED a energiei produse se va realiza prin instalatia de alimentare dupa PVR si PIF. Se va monta contor trifazat in montaj semidirect, smart pentru inregistrarea dublu sens a energiei electrice absorbite/evacuate din/in retea, pe instalatia de alimentare din reteaua operatorului de distributie. Se va desfiinta masura existenta si se va preda contorul la UTR BUC VEST.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</si>
  <si>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26714164</t>
  </si>
  <si>
    <t>PTA 5049</t>
  </si>
  <si>
    <t>In prezent, utilizatorul este alimentat pe JT aferenta PTA 5049 , printr-un contor trifazat montat in BMPT Ir= 16 A existent alimentat printr-un cablu ACYABY 3 x 25 +16 conform ATR 09060554 / 22.11.2021.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t>
  </si>
  <si>
    <t>26732718</t>
  </si>
  <si>
    <t>PTZ 834</t>
  </si>
  <si>
    <t>Lucrari cuprinse in tariful de racordare Pentru realizarea sporului de putere solicitat de catre beneficiar sunt necesare urmatoarele lucrari executate de catre Operatorului de Distributie conform ord. 160/2020: se va inlocui intreruptorul tetrapolar existent cu un nou intreruptor tetrapolar avand Ia=32A (protectie la suprasarcina si scurtcircuit) si se va programa contorul trifazat inteligent de tip ?Smart meter? pentru Pa=16,00 kW. Necesar dosar de utilizare. Racordarea la RED a instalatiei de producere CEF se va realiza in instalatia de utilizare a clientului in tabloul general de distributie, iar debitarea in RED a energiei produse se va realiza prin instalatia de alimentare existenta (mentionata mai sus). Contorul trifazat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</si>
  <si>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26759850</t>
  </si>
  <si>
    <t>PTAB 7814 SC RAJA SA</t>
  </si>
  <si>
    <t>Se vor realiza urmatoarele lucrari : ·,,Bransamentul existent se va desfiinta, iar contorul se va muta la limita de proprietate intr-un BMPM dual nou proiectat ; ·,,Contorul se va reprograma conform puterii solicitate ; ·,,se va monta un BMP dual, FT-133_MAT, amplasat la limita de proprietate cu acces din str. Frasinului; ·,,se va monta subteran cablu 3x25+16C, tip DC 4126 RO, in lungime de 74m ( 60m sapatura pamant, 5m legaturi,9m canalizare tip B beton), alimentat din CS aferent LES 0,4 kV a PTAB 7814 SC RAJA SAsi BMP-ul proiectat. BMP-ul va fi echipat cu: ·,,partea OD: o,,separator de 63A; o,,doua intrerupatoare automate tetrapolare cu protectie la suprasarcina si la scurtcircuit unul de 32A si unul de 50 A; o,,circuite electrice interioare; ·,,partea utilizatorului: o,,sir de cleme pentru alimentarea instalatiei de utilizare; o,,borna de legare la pamant. Note: ·,,Costul pentru realizarea unui bransament racordat din RED 0,4kV este de 2060 lei ; ·,,Blocul de masurare se va monta pe soclu ingropat in fundatie de beton si se va lega la priza de pamant a instalatiei de utilizare; ·,,Cablurile se vor poza pe domeniul public/privat si vor fi protejate pe intreg traseul subteran in tub pliabil, tip DS 4247 RO si DS 4235 RO la subtraversari; ·,,Prezenta lucrare se va corela cu ATR 26802867 NICULESCU LOREDANA-MARIANA;</t>
  </si>
  <si>
    <t>26805552</t>
  </si>
  <si>
    <t>PTAB 4159</t>
  </si>
  <si>
    <t>Utilizare instalatie electrica existenta (bransament subteran trifazat in cablu 3x50+25C din CS la BMPT-2M amplasat la limita de proprietate imobil). Racordarea la RED a instalatiei de producere CEF  se va realiza in instalatia de utilizare a clientului in tabloul general de distributie, iar debitarea in RED a energiei produse se va realiza prin instalatia de alimentare existenta. Se va inlocui contorul trifazat existent in BMPT-2M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160/2020: ,,Inlocuire siguranta trifazata existenta in BMPT-2M cu o siguranta automata trifazata noua de 32A conform FT 178 MAT (protectie lasuprasarcina si scurtcircuit). Lucrari in afara tarifului de racordare: Beneficiarul are obligatia de a dimensiona coloana de utilizare dintre contor si tabloul general de distributie consumator/producator, conform puterii avizate consumator/producator.</t>
  </si>
  <si>
    <t>26815884</t>
  </si>
  <si>
    <t>PTZ 1146</t>
  </si>
  <si>
    <t>Lucrari cuprinse in tariful de racordare Pentru realizarea sporului de putere solicitat de catre beneficiar sunt necesare urmatoarele lucrari: se vor utiliza instalatiile electrice existente cu inlocuirea intreruptorului tetrapolar Ia=32A cu un nou intreruptor tetrapolar avand Ia=40A conform ord. 160/2020 realizat de catre Operatorul de Distributie si reprogramarea contorului inteligent trifazat de tip ?Smart meter? pentru puterea absorbita Pa=25,00 kW. Racordarea la RED a instalatiei de producere CEF se va realiza in instalatia de utilizare a clientului in tabloul general de distributie, iar debitarea in RED a energiei produse se va realiza prin instalatia de alimentare existenta (mentionata mai sus). Contorul trifazat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</si>
  <si>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24888490</t>
  </si>
  <si>
    <t>PTS 1615</t>
  </si>
  <si>
    <t>Lucrari cuprinse in tariful de racordare Pentru realizarea sporului de putere solicitat de catre beneficiar sunt necesare urmatoarele lucrari: din Tabloul JT aferent PTS 1615 se vor poza 2x(3x150+95N), tip GSC002/010, matricola 330656, L=20m, pana la un BMPTS2, tip FT-257_MAT ed. 01, amplasat in camera tehnica destinata masurii. BMPTS2 va fi echipat cu un complex de masura semidirecta unificata conform specificatiilor tehnice unificate DMI031006RO, compus din 3xTC 300/5 [A/A] conform DMI031055RO, matricola 530016 si CE in montaj semidirect si va fi prevazut pe intrarea generala cu un separator general un intreruptor automat cu Ia=350A. La iesirea cablurilor din PTS 1615 este necesara carotarea peretelui si se vor folosi sisteme de trecere pentru etansarea cablurilor. Racordarea la RED a instalatiei de producere CEF se va realiza in instalatia de utilizare a clientului in tabloul general de distributie, iar debitarea in RED a energiei produse seva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</si>
  <si>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25993983</t>
  </si>
  <si>
    <t>Se propune realizarea unui post de transformare in anvelopa de beton echipat cu transformator/tranformatoare trifazate de putere care sa asigure consumul solicitat, 20/0,4kV, conform Norma Tehnica REM? Reguli Tehnice de Racordare Utilizatori, cu delimitarea si masura energiei, la medie tensiune. Lucrari pe tarif de racordare: A. Montare racord electric subteran 20 kV Racordarea postului de transformare se va realizeaza prin sistem intrare-iesire S20kV PIONEER AFUMATI IF intre PTAB 4639 si PTAB 3595, cu 2 racorduri subterane in cablu Al, XPLE, 3x(1x185 mmp) aprox L=2x30m traseu total protejat in tub tip DS 4247 pentru pozarea in trotuare si DS 4235 pentru subtraversari, conform schita. Cablurile se vor poza pe domeniul public/privat si vor fi protejate pe intreg traseul subteran in tub pliabil, tip DS 4247 RO si DS 4235 RO la subtraversari B. Echipare compartiment racordare in PT nou prefabricat in anvelopa de beton In compartimentul de racordare din PT proiectat, se va monta instalatia de racordare, la care va avea acces exclusiv personalul autorizat REM si va fi echipat cu: 1 celule de linie, LE(intrare), tip DY 803/416 RO; ?,,1 celula de linie ( LE - iesire ) tip DY 800/116 RO, prevazuta cu RGDMI conform GSTP011 si cutii terminale Smart conform GSCC012; 1 celula masura, UTM, tip DY 803/4 RO echipata cu doua transformatoare de curent 50/5A si doua transformatoare de tensiune 20/0.1kV, integrate in sistemul de telecontrol REM. Celulele DY 803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In cazul in care distanta intre celula UTM si DG este mai mare de 20m in compartimentul de racordare a PT-ului proiectat, intre celula de linie (LE) proiectata, tip DY 800/116 RO si celula UTM proiectata, tip DY 803/4 RO, se vor monta: 1 celula de linie (LE) tip DY 800/116 RO; 1 celula RC. Valoarea lucrarilor suplimentare in cazul mai sus mentionat nu sunt incluse in tariful de racordare.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-,,transformator/tranformatoare trifazate de putere care sa asigure consumul solicitat, 20/0,4kV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t>
  </si>
  <si>
    <t>26342701</t>
  </si>
  <si>
    <t>S20 T4329B1-RAZOARE CEL 8 BUC</t>
  </si>
  <si>
    <t> Solutia de alimentare existenta a consumatorului cat si configuratia CEF1000kW - Pevacuata-979,117 kW, se mentin neschimbate si se respecta toate conditiile impuse prin CER RO001E119542392/4 din data 04/02/2025. Lucrari in afara tarifului de racordare: Conform solicitarii nr. 26628878, depusa de beneficiar, utilizatorul  doreste o modificare din puncut de vedere tehnic a postului de transformare PT2 (post utilizator). Pentru alimentarea noii cladiri AFI Loft, in PT2 se va monta un nou transformator de 1x2000 kVA. Aceasta completare nu va depasi puterea de consum aprobata anterior de 13,249 MW. In urma realizarii modificarii tehnice, PT2 alimentata din PT1, va fi echipat cu 3 transformatoare de 1600kVA + 1 transformator de 2000 kVA. Nota: Instalatia de utilizare trebuie sa fie prevazuta cu dispozitive adecvate in scopul evitarii magnetizarii simultane a transformatoarelor. Aceste dispozitive trebuie sa intervina in cazul absentei tensiunii in timp de 5 s, cu timpi de conectare la intervale de cel putin 1s. De asemenea, utilizatorul doreste extinderea CEF fara injectie in retea, prin realizarea unei noi CEF fara injectie in retea de 550kWc.a. Dupa realizarea noii centrale fotovoltatice, utilizatorul va avea o putere istalata de producere de 1550kW c.a., astfel devine prosumator de categorie B. Acesta va evacua in retea puterea de 979,117 kW , aprobata conform CER RO001E119542392 / 4 din data 04/02/2025.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Lucrari in instalatia utilizatorului necesare pentru racordarea sistemului fotovoltaic :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 cu rol de separare a instala?iei de producereîn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979,117kW, conform CER RO001E119542392 / 4 din data 04/02/2025. Modalitatea tehnic? pentru îndeplinirea acestei condi?ii se va face in conformitate cu cerintele OD, iar verificarea func?ionalit??ii de catre OD se va face înaintea valid?rii dosarului instala?iei de utilizare. Se accept? ca aceast? limitare s? fie realizat? printr-o setare a invertorului . Modalitatea de limitare se va mentiona în Porcesul Verbal de punere in functiune (PV PIF) al CEF, emis în prealabil emiterii/actualiz?rii CER; Alternativ, instalatorul trebuie s? pun? la dispozi?ia operatorului de distribu?ie link- ul ?i parola de service necesare conect?rii de la distan?? la platforma de monitorizare ?i control a invertorului; - va asigura echipamentele necesare pentru comutatia si integrarea in SCADA OD pentru monitorizarea puterii reactive (Q), puterii active produse (P), tensiunii (U) si frecventa (f) , pozi?ie DI, pozitie DG; - in conformitate cu ORD ANRE 15/2022 este necesara montarea unui BMP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</si>
  <si>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26628878</t>
  </si>
  <si>
    <t>PTZ 130</t>
  </si>
  <si>
    <t>Sporul de putere se va asigura prin inlocuire BMPT-ului existent cu BMPT fix- 50A, echipat conform FT124 MAT ed. 04 (PAFS) si depunere dosar de instalatii de utilizare. BMPT-ul se va schimba conform Ordinul ANRE 160/2020. BMPT-ul se va lega la o priza de pamant cu Rp&lt;4 ohmi realizata prin grija utilizatorului. La amplasarea BMPT-ului se vor pastra distantele normate fata de celelalte instalatii din zona.</t>
  </si>
  <si>
    <t>26767712</t>
  </si>
  <si>
    <t>PTZ 1016</t>
  </si>
  <si>
    <t>Coloana noua monofazata , din cofret, pozata in tub pvc, la un BMPM-50 A, PAFS, echipat conform FT124 MAT,ed.04 amplasat langa cofret. Priza de pamant la BMPM,se va realiza prin grija si cheltuiala utilizatorului;Se va demonta coloana monofazata existenta.Se va depune dosar pentru instalatia de utilizare.Se va realiza plata tarifului de racordare. ,,Sporul de putere se va realiza prin cheltuiala Retele Electrice, in baza Ordinul ANRE nr. 160/2020. Racordarea la RED a instalatiei de producere CEF 5,870 kW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</si>
  <si>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26829928</t>
  </si>
  <si>
    <t>Inlocuire disjunctor existent cu un disjunctor bipolar 50 A. Se va depune dosar pentru instalatia de utilizare. Se va realiza plata tarifului de racordare. ,,Sporul de putere se va realiza prin cheltuiala Retele Electrice, in baza Ordinul ANRE nr. 160/2020.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</si>
  <si>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26829926</t>
  </si>
  <si>
    <t>S20 SERE POPESTI-POP LEORDENI IF</t>
  </si>
  <si>
    <t>Racordarea la RED a instalatiei de producere CEF se va realiza in instalatia de utilizare a clientului in tabloul general de distributie, iar debitarea in RED a energiei produse se va realiza prin instalatia de alimentare existenta (mentionata mai sus). Contorul  se va programa pentru inregistrarea dublu sens a energiei electrice absorbite/evacuate din/in retea, pe instalatia de alimentare din reteua operatorului de distributie. In instalatia de utilizare la iesirea din invertor catre TG Client se va monta un contor trifazat in montaj semidirect echipat cu reductoare de 125/5 A, tip RER, de masurare a energiei electrice produse de centrala, inclusiv sistemul de comunicatie aferent acestui contor. Blocul de masura pentru contorul de masurare a energiei electrice produse se va monta de firma executanta.</t>
  </si>
  <si>
    <t>25398726</t>
  </si>
  <si>
    <t>S20 REACTOR 1-IFA IF</t>
  </si>
  <si>
    <t>Conform  CTE nr. 16/5/13.05.2025 - Varianta 2) faza studiu de solutie: Punerea în func?iune a instala?iei de utilizare ?i racordarea produc?torului în solu?iile analizate, se va realiza conform Ordinul ANRE nr. 208/2018 ?i Ordinul ANRE nr. 51/2019 (procesul de punere sub tensiune), cerin?e stipulate pentru centrale formate din module generatoare de categorie B. Varianta unica: Racordarea CEF IFIN-HH se va realiza la nivelul de tensiune 20kV, la PCZ IFIN HH Punctul de racordare: este stabilit la nivelul de tensiune 20 kV, la PC1;PC2 din st 110/20kV IFA Magurele; Punctul comun de cuplare: la bara 20 kV din PC 1 20 kV si PC 2 20kV existente; Punctul de delimitare: instala?iilor este stabilit la nivelul de tensiune 20 kV, la capetele terminale ale cablurilor de racord (feeder Reactor 1 ?i Reactor 2), la ie?irea din celulele din punctul de conexiune PC1 ?i PC2 din sta?ia de transformare 110/20 kV IFA; Punctul de m?surare: la nivelul de tensiune 20 kV în celula de m?sur? existente din PC1 ?i PC2 din sta?ia de transformare 110/20 kV IFA Magurele.  Lucrari pe tarif de racordare : Pentru preluarea datelor aferente centralei in SCADA OD (suma P,Q efectiv produs de instalatiile de generare, pozitie de DI) catre OD, in statia 110/20kV IFA Magurele se va instala un dulap amplasat in fosta camera de protectii ? cladire corp comanda ce va fi echipat cu urmatoarele: - Router CISCO RUGGED; - Patch cord-uri fibra optica; - Patch cord-uri UTP; - Modul SFP+SM de conectare pentru fibra optica; - Rack comunicatie 19 inch cu 18-20U, in care vor fi instalate echipamentele pentru asigurarea caii de comunicatie de back-up prin radio sau 4G ? 1 buc, in statia IFA Magurele; - Switch; - ODF; - Dulap TLC. Tensiunea monitorizat? în sistemul SCADA al operatorului va fi cea din punctul de delimitare, (tensiunea din statia IFA Magurele 20 kV). Valorile puterii active si reactive integrate in SCADA vor fi cele efectiv produse la tensiunea de 0.4 kV de instalatiile de generare, nu se transmite diferen?a dintre consum ?i produc?ie. Calea principala de comunicatie pentru asigurarea transmiterii marimilor de stare, trebuie sa fie asigurata de catre utilizator prin fibra optica de la INSTITUTUL NA?IONAL DE FIZIC? ?I INGINERIE NUCLEAR? ? HORIA HULUBEI pana la interfata cu echipamentele Retele Electrice Romania (statia de transformare IFA Magurele). Delimitarea de gestiune si exploatare din punct de vedere al caii de comunicatie se va face la iesire din patch panel de fibra optica E2000 din statia 110/20 kV IFA Magurele. Lucrari ce se realizeaza prin grija beneficiarului : Datele necesare a fi transmise in SCADA OD (suma P,Q efectiv produs de instalatiile de generare, pozitie de DI), se vor integra printr-un echipament al utilizatorului (dulap de telecomunicatii) ce poate asigura interfatarea prin protocolul de comunicatie IEC50870-104 si utilizarea unui suport de fibra optica asigurat tot de catre utilizator pana in statia 110/20kV IFA Magurele. Pentru asigurarea transmiterii marimilor de stare, calea principala de comunicatie trebuie sa fie asigurata de catre utilizator prin fibra optica de la INSTITUTUL NA?IONAL DE FIZIC? ?I INGINERIE NUCLEAR? ? HORIA HULUBEI pana la interfata cu echipamentele Retele Electrice Romania (statia de transformare IFA Magurele). In cadrul incintei IFIN-HH se va monta un dupal TLC echipat cu urmatoarele echipamente: - Router CISCO RUGGED ? 1 buc; - Patch cord-uri fibra optica ? 1 buc; - Patch cord-uri UTP ? 1 buc; - Patch panel de fibra optica (E2000) ? 2 buc, cate unul in fiecare statie; - Modul SFP de conectare pentru fibra optica ? 1 buc; - Switch CISCO RUGGED ? 1 buc; Pentru asigurarea transmiterii marimilor de stare, calea principala de comunicatie trebuie sa fie asigurata de catre utilizator prin cabluri de semnalizare a pozitiei echipamentelor de la posturile de transformare aferente CEF IFIN-HH, pana la interfata cu echipamentele Retele Electrice Romania. Se prevede preluarea pozitieiechipamentelor de la tablourilor TE+CEF 1, TE+CEF 23, TE+CEF 25, TE+CEF 19, TE+CEF 10+TE+CEF 14 prin intreruptoarele motorizate printr-un cablu de semnalizare sau GSM, pana la dulapul TLC nou proictata in interiroul incintei IFIN-HH. Aceste intrerupatoare vor avea rol de dispozitiv de interfata, DI, si vor fi declansate prin intermediul releului multifunctional, prin urmatoarele protectii: - protectie maxima tensiune, valoare mediata 10 minute*: 1,1*Un/600+3 secunde; - protectie maxima tensiune: 1,15*Un/temporizata; - protectie minima tensiune : 0,85*Un/ temporizata; - protectie minima frecventa: 47,5 Hz/ temporizata. - protectie minima tensiune: 0,3*Un/ temporizata; - protectie maxima frecventa: 52 Hz/ temporizata In cazul defectiunilor releului de protectie atasat fiecarui dispozitiv de interfata sau in cazul lipsei alimentarii acestuia va fi declansat intrerupatorul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 limita puterea evacuata la 0MW in punctul comun de cuplare, utilizatorul va prevedea in instalatia de utilizare 20kV un Sistem de management pentru limitarea puterii evacuate de CEF cand Pev&gt;Pcons. Releele multifunc?ionale care se vor monta la nivelul celulelor de 20kV aferente cailor de alimentare Reactor 1 si Reactor 2, din substatia IFIN-HH, amplasate pe sectia 1, respectiv sectia 2 de bare, existente, vor fi prev?zute cu func?ia ?FEED IN ZERO?. În cazul în care produc?ia centralei fotovoltaice va dep??ii consumul INSTITUTUL NA?IONAL DE FIZIC? ?I INGINERIE NUCLEAR? ? HORIA HULUBEI, centrala va fi deconectata astfel incat s? nu debiteze în instala?iile Retele Electrice Romania. Releul va comanda in prima instanta reducerea puterii evacuate prin invertoare, iar in situatia in care acest lucru nu se va realiza, se va comanda deconectarea automata a invertoarelor. Releele multifunc?ionale reprezint? nivelul de protec?ie general? al Centralei Electrice Fotovoltaice dar ?i al treilea ?i al patrulea nivel de redundan?? al func?iilor de protec?ie disponibile la nivelul invertoarelor de putere. Releele multifunc?ionale sunt relee de protec?ie multifunc?ionale care includ func?ia de monitorizare a parametrilor de re?ea ?i decuplare automat? la dep??irea pragurilor prestabile ?i func?ia de decuplare automat? la detectarea func?ion?rii în regim insularizat. Cuplarea la Re?eaua Electric? de Distribu?ie se va realizeaz? numai dup? revenirea la valorile normale a parametrilor care au determinat decuplarea ?i dup? un timp de reconectare ce poate fi temporizat. Pentru asigurarea transmiterii marimilor aferente CEF (energie/putereprodusa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Delimitarea de gestiune si exploatare din punct de vedere al caii de comunicatie se va face la iesire din patch panel de fibra optica E2000 din statia 110/20 kV IFA Magurele.</t>
  </si>
  <si>
    <t>26116475</t>
  </si>
  <si>
    <t>PTZ 3130</t>
  </si>
  <si>
    <t>In prezent, utilizatorul este alimentat pe JT aferenta PTZ 3130 , printr-un contor trifazat montat in BMPT Ir= 32 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t>
  </si>
  <si>
    <t>26764536</t>
  </si>
  <si>
    <t>PTAB 5314 GREEN CITY</t>
  </si>
  <si>
    <t>In prezent, utilizatorul este alimentat pe JT aferenta PTAB 5314 , printr-un contor monofazat montat in FDCP Ir= 32 A existent conform ATR 17489667 /29.05.2023.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</si>
  <si>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26689299</t>
  </si>
  <si>
    <t>S20 PEPSI 1-DRAGOMIRESTI IF</t>
  </si>
  <si>
    <t>Lucrari pe tarif de racordare : Pentru transmiterea datelor si integrarea in SCADA este necesar a se monta, in exteriorul postului de transformare PCZ 50078, urmatoarele echipamente: - dulap de tip OS-UP de exterior, conf. GSCTR001, matricola 510008; - UP lite 2020 pentru exterior, conf. GSCTR002, matricola 510020; - antenta omni, conf. DN760RO, matricola 519520; - acumulatori 12V, conf. (GSCB001) DY815RO, matricola 162068; -router rugged Cisco IR1101, conf FT-276_MAT, matricola 480015. Se vor utiliza instalatiile existente, iar contorul electronic inteligent trifazat existent se va programa cu dublu sens pentru masurarea energiei electrice absorbite/evacuate din/in retea, pe instalatia de alimentare din reteua operatorului de distributie Pentru instalatiile ce vor intra in patrimoniul RER, utilizatorul va acorda drept (prin declaratie/conventie) de uz/superficie si servitute in favoarea Retele Electrice Lucrari in afara tarifului de racordare : a),,Date despre CEF: Beneficiarul QUADRANT AMROQ BEVERAGES S.R.L, doreste sa devina prosumator fara injectie in retea, prin realizarea unei Centrale electrice fotovoltaica, avand o putere instalata de 964,6 kWcc, rezultand o putere instalata 960 kWca, formata dintr-un numar de 1820 panouri fotovoltaice de tip DEEP BLUE 3.0, model JAM72D30 pentru a converti energia solara in energie electrica, in curent continuu, fiecare panou avand o putere de 0,530 kW. Conform datelor primite de la beneficiar, CEF este prevazuta cu 24 invertoare de tip HUAWEI SUN2000 model 40KTL-M3 40kW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se va face înaintea valid?rii dosarului instala?iei de utilizare. Se accept? ca aceast? limitare s? fie realizat? printr-o setare a invertorului sau printr-un sistem dedicat, extern invertorului. Modalitatea de limitare se va mentiona în Porcesul Verbal de punere in functiune (PV PIF) al CEF, emis în prealabil emiterii/actualiz?rii CER; - va asigura echipamentele necesare pentru comutatia si integrarea in telecontrolul (SCADA) OD pentru monitorizarea puterii active produse, pozi?ii DI. - in conformitate cu ORD ANRE 15/2022 este necesara montarea unui BMP semidirect cu ansamblu de TC 300/5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</si>
  <si>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26713823</t>
  </si>
  <si>
    <t>In prezent, utilizatorul este alimentat pe JT aferenta PTA 7606 , printr-un contor trifazat montat in BMPT Ir= 20 A existent conform ATR 18241945 / 20.09.2023.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t>
  </si>
  <si>
    <t>26819001</t>
  </si>
  <si>
    <t>PTAB 4442</t>
  </si>
  <si>
    <t>In prezent, utilizatorul este alimentat pe JT aferenta PTAB 4442 , printr-un contor monofazat montat in BMPM existent conform ATR 13772389/12.12.2022.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</si>
  <si>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26829906</t>
  </si>
  <si>
    <t>PTA 2149 CASTAU 2</t>
  </si>
  <si>
    <t>Bransament electric trifazat care se va desfiinta dupa realizarea noului bransament corespunzator puterii solicitate.Sporul de putere solicitat necesita realizarea unei instalatii electrice subterana/aeriana alimentatat de la bornele transformatorului de putere realizat pe lucrari de intarire (care va inlocui PTA 2149 Castau 2): - LES JT realizat cu cablu 3x150+95N mmp (DC 4146 RO), L=40 m (20 m pamant); - montare conductor aerian 3x70+54,6N mm2 (DC 4182 RO) in lungime de 460 m, intre stalpii nr. 1 si nr. 14; - BMPTi 100 A (FT-133-MAT) cu picior încastrat în beton, montat la limită de proprietate.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 • Tariful de racordare a fost calculat pe baza de deviz general conform HG 907/2016. • Este necesara obtinerea autorizatiei de construire pentru instalatia de racordare si avizare in CTE a proiectului tehnic. • Valoarea medie a bransamentului pana la care operatorul de distributie ramburseaza cheltuielile pentru proiectarea si realizarea bransamentului, stabilita conform reglementarilor in vigoare, este de 2060 lei. • La momentul cererii de incheiere contract de racordare utilizatorul va prezenta, in mod obligatoriu in original, acordul notarial prin care proprietarul terenului traversat de instalatia electrica de racordare, se angajeaza ca nu va emite pretentii financiare legate de existenta unor instalatii realizate în beneficiul utilizatorului si amplasate pe proprietatea lui, dar care apartin RETELE ELECTRICE Romania SA.-</t>
  </si>
  <si>
    <t>2025-05-05</t>
  </si>
  <si>
    <t>2026-05-05</t>
  </si>
  <si>
    <t>PTA 205 SALASUL DE SUS</t>
  </si>
  <si>
    <t>Bransament electric care se va desfiinta dupa realizarea noului bransament corespunzator puterii solicitate.Bransament electric monofazat aerian alimentat de la stâlpul nr. 41 din LEA JT - sat Salasu de Sus, zona PTA nr. 205 Salasu de Sus, realizat cu conductor 2x16 mmp, L=15 m, cu carlig si BMPM 40 A (FT-124-MAT) montat pozat aparent pe cladire. Inlocuire contor existent cu contor electronic monofazat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Valoarea medie a bransamentului pana la care operatorul de distributie ramburseaza cheltuielile pentru proiectarea si realizarea bransamentului, stabilita conform reglementarilor in vigoare, este de 1340 lei.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</si>
  <si>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S20 NR.5-VICTORIA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</si>
  <si>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intrare-iesire pe LES 5 Victoria intre PT 51918 si PT 51973 alimentat din statia 110/20/10 kV Victoria; Lucrari pe tarif de racordare: -sectionare si mansonare LES 20 kV 5 Victoria intre PT 51918 si PT 51973 ; -pozare LES 20 kV de tipul ARE4H5(AR)E 3x(1x185)AL mmp, in lungime de cca. 15 m, intre cele doua mansoane si PC 20 kV proiectat; -punct de conexiuni 20 kV proiectat in anvelopa de beton amplasat in apropierea statiei 110/20 kV Victoria Echiparea compartimentului de racordare al punctului de conexiuni 20 kV, cu: -doua celule de linie motorizate 24 kV, 630A, 16 kA cu separator de sarcina in SF6 conform RER; -celula de masura conform RER motorizata cu separator si grup de masura format din două transformatoare de tensiune 20/0,1 kV,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SA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3 buc, PATCH-PANNEL FO MONOMODE pentru 24 fibre oprice - E2000/APC complet echipat – 3 buc, Patch-cord ftp cat. 6e (lungime 1 m), Patch-cord ftp cat. 6e (lungime 20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0.5 conform specificatiilor RETELE ELECTRICE (amplasate in celula de masura).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Bega Tehnomet in lungime 0,03 km, in ambele variante -Posturi trafo si tablouri jt aferente centralei CEF Bega Tehnomet trafo ≤ 2000kVA -Asigurare accesului la PC 20kV proiectat pentru OD.-</t>
  </si>
  <si>
    <t>2025-05-06</t>
  </si>
  <si>
    <t>2026-05-06</t>
  </si>
  <si>
    <t>PTZ 2171 ORASTIE / LEA ORASTIE-ORASTIE 3</t>
  </si>
  <si>
    <t>Bransament electric trifazat care se va desfiinta dupa realizarea noului bransament corespunzator puterii solicitate.Sporul de putere solicitat necesita realizarea unui bransament electric trifazat subteran alimentat de la firida de tip E2-4, zona PTZ nr. 2171 ct Eroilor, realizat cu cablu 3x10+6C Al mm2, L=5 m (1 m pamant), cu BMPT 63 A (FT-133-MAT) cu picior încastrat în beton montat la limită de proprietate.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 •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Valoarea medie a bransamentului pana la care operatorul de distributie ramburseaza cheltuielile pentru proiectarea si realizarea bransamentului, stabilita conform reglementarilor in vigoare, este de 2060 lei. • Este necesara obtinerea autorizatiei de construire pentru instalatia de racordare si avizare in CTE a proiectului tehnic.-</t>
  </si>
  <si>
    <t>-Din LEA 20kV Cris- Sintea Mare stalpul nr.214/18/6 prin realizarea următoarelor lucrări: I. Lucrări finanţate pe baza tarifului de racordare: - Echipare stilp existent nr.214/18/6 de tip SE6 consola derivatie, lanturi duble de izolatoare; - Constructie LEA 20kV in lungime de cca. 10m cu conductoare 3x50/8 mmp Al-OL, derivata din nr.214/18/6 si plantare stilp SC15014 echipat cu un separator vertical 24kV conform DY595 RO, cîte un set de descărcătoare cu ZnO cu disconector conform DY557 RO ed.2 coronament orizontal de întindere, legături duble şi prize de pămînt cu Rp max. 4ohm; - Realizare LES 20kV în lungime de cca. 255m, intre stalpul nou proiectat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proiectantului,constructorului si proprietarului părţii de construcţie a punctului de allimentare 20 kV. Incaperea pusa la dispozitie de catre beneficiar trebuie sa aiba urmatoarele dimensiuni: 6x3m (Lxl) si inaltime de minim2,2m.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</si>
  <si>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A20 FNC-I M ORASTIE DV</t>
  </si>
  <si>
    <t>loc de consum existent al ACTIVITATEA GOSCOM S.A. - CER RO005E531415438 / 1 din 04/04/2016 in loc de consum si producere nou situat in Orastie, str. Erou O.N. Munteanu, FN, CF 68214, jud. Hunedoara. Date generale consum confor CER RO005E531415438 / 1 din 04/04/2016: - P max abs 95 kW/ 103,26 kVA-Conform lucrarii: L20/2025: ” Studiu de solutie privind Racordarea la SEN a locului de consum si producere, Orastie, str. Erou O.N. Munteanu, FN, CF 68214, jud. Hunedoara”, elaborata de S.C. CONS ELECTRIFICAREA INSTAL S.R.L. si avizata de Retele Electrice Romania S.A. cu documentul Aviz CTE nr. 7/2/27.02.2025, Varianta unica de racordare: Racord intrare - iesire in LES 20 kV din LEA 20 kV FNC alimentata din statia 110/20 kV IM Orastie, tronsonul cuprins intre PTAB 2216 FORMPLAST ORASTIE si PTZ 2155 CANALIZARE ORASTIE, alimentata din statia 110/20 kV IM Orastie.   Lucrari pe tarif de racordare:    - interceptare LES 20 kV din LEA 20 kV FNC, alimentata din Statia 110/20 kV IM Orastie tronsonul cuprins intre PTAB 2216 FORMPLAST ORASTIE si PTZ 2155 CANALIZARE ORASTIE si realizarea a doua seturi de mansoane 20 kV ;     - pozarea a doua cabluri de medie tensiune tripolare cu elice vizibila pentru montare subterana, izolate in polietilena reticulara de grosime redusa, Al 3x1x185 mmp, cu ecran in tub de aluminiu sub invelis de PVC sau PE, in lungime de 2x30 m (inclusiv rezervele la mansoane si in PC 20 kV pr.) intre seturile de mansoane 20 kV proiectate si punctul de conexiune 20kV proiectat;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compensat,a doua treapta pentru sesizarea punerilor la pamant simple functionare cu neutrul izolat);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Goscom Orastie in lungime de 0 ,1 km        - Posturi trafo si tablouri jt aferente CEF Goscom Orastie trafo ≤ 2000kVA        - Asigurare accesului la PC 20kV proiectat pentru OD.</t>
  </si>
  <si>
    <t>2026-05-07</t>
  </si>
  <si>
    <t>PTA 5208 CIRESU MINA STP 63/13 LEA FAGET</t>
  </si>
  <si>
    <t>Bransament electric trifazat existent alimentata din PTA 5208 20/0,4 kV -100 KVANu este cazulNecesar înlocuire BMPT 80A existent cu un BMPTS1 100A pentru curent maxim absorbit de utilizator, de până la 500 A (ansamblu de transformatoare de măsurare de curent 125/5A conform specificației tehnice DMI 031055 RO); BMPTi-ul proiectat se va lega la o priza de punere la pământ cu valoare de maxim 4 Ohmi, realizată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</si>
  <si>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PTA 5367 CRICIOVA T3 LEA FAGET STP 99/5/</t>
  </si>
  <si>
    <t>Bransament electric trifazat existent in montaj semidirect TC125/5A.Nu este cazulNecesar înlocuire BMPTi 80A existent cu un BMPTS1 100A pentru curent maxim absorbit de utilizator, de până la 500 A (ansamblu de transformatoare de măsurare de curent 125/5A conform specificației tehnice DMI 031055 RO); BMPT proiectat se va lega la o priza de punere la pământ cu valoare de maxim 4 Ohmi, realizată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</si>
  <si>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T 51974</t>
  </si>
  <si>
    <t>Bransament electric trifazat existent. cu dubla alimentare din postul T51974 20/0,4KV-1260KVA.Nu este cazulNecesar reprogramare contor existent pentru tarif de producator.</t>
  </si>
  <si>
    <t>T 2205 SACALAZ DRUM BEREGSAU</t>
  </si>
  <si>
    <t>-Conform lucrarii: ”Studiu de solutie privind Racordarea la SEN parc fotovoltaic pentru asigurarea energiei din surse regenerabile pentru consumul propriu al cladirilor publice si a iluminatului public din Mun. Brad, judet Hunedoara”, elaborata de S.C. CONS ELECTRIFICAREA INSTAL S.R.L. si avizata de Retele Electrice Romania S.A. cu documentul Aviz CTE nr. 13/1/16.04.2025, Varianta unica de racordare: Racordarea intrare - iesire LES 20 kV din axul LEA 20 kV Brad 3, alimentata din st. 110/20 kV Brad, tronsonul cuprins intre st. 43 si PTZ 2 CLEJU.   Lucrari pe tarif de racordare:    - interceptarea LES 20 kV existent din LEA 20 kV Brad 3, alimentata din statia 110/20 kV Brad, tronsonul cuprins intre st. 43 si PTZ 2 CLEJU si realizarea a doua seturi de mansoane;     - montare LES 20 kV, dublu circuit, cu cabluri tip XLPE 3x(1x185 mm2) in lungime totala de cca. 2x18 m (inclusiv rezervele la seturile de mansoane si in PC) intre celulele de linie din PC proiectat si seturile de mansoane 20 kV proiectate;     - Echiparea compartimentului de racordare al punctului de conexiuni 20 kV, cu:        - 2 celule de linie motorizate 24 kV, 630A, 16 kA cu separator de sarcina si CLP conf. specificatiei OD;        - loc pentru inca o celula de linie;        - 1 celula de masura conf. specificatiei OD cu separator si grup de masura format din doua transformatoare de tensiune 20/0,1 kV, clasa de precizie 0,2 si doua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Brad in lungime de 0 ,01 km        - Posturi trafo si tablouri jt aferente centralei CEF Brad, trafo ≤ 2000kVA        - Asigurare accesului la PC 20kV proiectat pentru OD.  -</t>
  </si>
  <si>
    <t>2026-05-08</t>
  </si>
  <si>
    <t>Lucrări de întărire comune (generale) determinate de necesitatea asigurării condițiilor tehnice în vederea evacuării puterii aprobate pentru centrala CEF Brad: 
Realizarea lucrărilor de întărire cu caracter general pentru respectarea criteriului cu N elemente în funcțiune în RED 110 kV: 
   - reconductorare LEA 110 kV Mintia – Brad, in lungime de 29,107 km, cu conductoare cu capacitate marita de transport (minim 850 A); 
Realizarea lucrărilor de întărire cu caracter general pentru respectarea criteriului cu N-1 elemente în funcțiune în RED 110 kV: 
   - reconductorare LEA 110 kV Mintia – Baita, in lungime de 27,389 km, cu conductoare cu capacitate marita de transport (minim 850 A); 
   - reconductorare LEA 110 kV Baita – Criscior, in lungime de 13,035 km, cu conductoare cu capacitate marita de transport (minim 850 A); 
   - reconductorare LEA 110 kV Brad – Vascau, in lungime de 23,109 km, cu conductoare cu capacitate marita de transport (minim 850 A); 
   - reconductorare LEA 110 kV Brad-Vașcău (27,1 km gestiune DEER) , cu conductoare cu capacitate marita de transport (minim 850 A); 
   Total reconductorare: 90,633 km. 
   - construire LEA 110 kV noua pe tronsonul Mintia – Brad, in lungime de 29,107 km, echipata cu conductoare cu capacitate marita de transport (minim 850 A); 
   Total construire LEA 110kV noua: 29,107 km. 
Evaluarea lucrarilor de intarire 
   Valoarea estimata a lucrarilor de întărire comune (generale) determinate de necesitatea asigurării conditiilor tehnice în vederea evacuării puterii aprobate pentru centrala CEF Brad, pe baza de indici conform art. 44 din Ordinul ANRE 11/2014 este de: 
   T(I)=Sn x i 
   Art. 42.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+ 432.000 = 499.000 lei /MVA 
   Sevacuata = 0,984 MVA 
   Rezulta T(I)=Sn x I6 = 0,984 MVA * 499 000 lei = 491.016 lei fara TVA 
   Valoarea Ti calculata pe baza de deviz general aferenta OD/OTS cu lucrari de intarire la N si N-1 fara limitare operationala: 
   (Ti)SS = 105.477.409,61 lei fara TVA , din care: 
      La N elemente: (Ti)SS = 13.794.584,37 lei fara TVA din care: 
         Ti RER = 13.794.584,37 lei fara TVA 
         Ti OTS = 0 lei fara TVA 
         Ti alti OD = 0 lei fara TVA 
      La N-1 elemente: (Ti)SS =91.682.825,24 lei fara TVA din care: 
         Ti RER = 79.050.775,06 lei fara TVA 
         Ti OTS = 0 lei fara TVA 
         Ti alti OD = 12.000.000 lei fara TVA 
   Termenul posibil de realizare a lucrărilor de intarire in RED este 2.270 zile lucratoare, la N si N-1 elemente (fara limitare operationala), de la momentul obtinerii obtinerii avizelor si autorizatiilor de construire. 
   S-a calculat timpul necesar realizarii lucrarilor de intarire pentru racordarea centralei CEF Brad astfel: 
      La N: 1x10 luni x 22 zile lucrătoare + 15 zile/km x 29,1 km = 657 zile lucrătoare (reconductorări) 
      La N-1: 3x10 luni x 22 zile lucrătoare + 15 zile/km x 63,533 km (reconductorări) + 1x14 luni x 22 zile lucrătoare + 30 zile/km x29,1 km (LEA 110 kV nouă) = 1.613 zile lucrătoare (reconductorări) + 1.181 zile lucrătoare (LEA 110 kV nouă) = 2.794 zile lucrătoare 
   Nu sunt inclusi timpii de obtinere a avizelor si acordurilor proprietarilor. 
   Prin urmare valoarea tarifului de întărire reţea este: 
   Ti= Min[ (Ti) calcul ,(Ti)SS] = Min[105.477.409,61 lei; 491.016 lei] = 491.016 lei fara TVA</t>
  </si>
  <si>
    <t>A20 5P FNC-POLTURA AR</t>
  </si>
  <si>
    <t>Din LEA 20kV Poltura - FNC prin racord LES MT la PA 20kV cu 2 compartimente (racordare si utilizator) - PTB 8448.Programare contor bidirectional existent in montaj indirect TT=20/0.1kV, TC=50/5A.</t>
  </si>
  <si>
    <t>S20 NR.12-COVACI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</si>
  <si>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LES 20kV nr. 12, tronsonul cuprins intre bara statiei si PA 22555, alimentata din statia 110/20 kV Covaci. Lucrari pe tarif de racordare: - interceptarea LES 20 kV nr. 12 din statia 110/20 kV Covaci tronsonul cuprins intre bara statiei si PA 22555 si realizarea a doua seturi de mansoane; - montare LES 20kV dublu circuit cu cablu tip XLPE 3x(1x185mm2) in lungime de cca. 2 x 200 m (inclusiv rezervele la PC si seturi mansoane) intre seturile mansoane 24 kV si PC 20 kV proiectate; - Echiparea compartimentului de racordare al punctului de conexiuni 20 kV cu: - 2 celule de linie motorizate 24 kV, 630A, 16 kA cu separator de sarcina si CLP conf. specificatiei OD;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CJT in lungime de 1,672 km; - Posturi trafo si tablouri jt aferente centralei fotovoltaice, trafo &lt;= 2000kVA; - Asigurare accesului la PC 20kV proiectat pentru OD.-</t>
  </si>
  <si>
    <t>2026-05-14</t>
  </si>
  <si>
    <t>Lucrări de întărire determinate de necesitatea asi tehnice în vederea evacuării puterii aprobate pentru centrala CEF CJT:
Realizarea lucrărilor de întărire cu caracter general pentru respectarea criteriului cu N elemente în funcțiune în RED 110 kV: reconductorare LEA 110 kV Sacalaz – Covaci, in lungime de 11,8 km, cu conductoare cu capacitate marita de transport (minim 850 A); reconductorare LEA 110 kV Sacalaz – Bucovina, in lungime de 4,977 km, cu conductoare cu capacitate marita de transport (minim 850 A); reconductorarea LEA 110 kV Bucovina - Dumbravita, in lungime de 1,222 km, cu conductoare cu capacitate marita de transport (minim 1000 A).
Total reconductorare: 17,999 km
- construire LEA 110 kV noua pe tronsonul Sacalaz – Covaci, in lungime de 11,8 km, echipata cu conductoare cu capacitate marita de transport (minim 850 A);
Total construire LEA noua: 11,8 km
Realizarea lucrărilor de întărire cu caracter general pentru respectarea criteriului cuN-1 elemente în funcțiune în RED 110 kV: reconductorare LEA 110 kV Sacalaz – Satchinez, in lungime de 27,711 km, cu conductoare cu capacitate marita de transport (minim 1000 A); reconductorare LEA 110 kV Satchinez – Calacea, in lungime de 5,816 km, cu conductoare cu capacitate marita de transport (minim 850 A); reconductorare LEA 110 kV Calacea – Ortisoara, in lungime de 12,881 km, cu conductoare cu capacitate marita de transport (minim 850 A); 
Total reconductorare: 46,408 km
- construire LEA 110 kV noua pe tronsonul Sacalaz – Satchinez, in lungime de 27,711 km, echipata cu conductoare cu capacitate marita de transport (minim 1000 A);
Total construire LEA noua: 27,711 km
Evaluarea lucrarilor de intarire Valoarea estimata a lucrarilor enuntate la pct.3.2 pe baza de indici conform art. 44 din Ordinul ANRE 11/2014 este de: T(I)=Sn x i.
Art 42 - În situaţia în care punctul de racordare este la medie tensiune, într-o linie electrică subterană sau pe bara de medie tensiune a unui post de transformare, tariful specific pentru calculul componentei T(I) a tarifului de racordare se notează i(6) şi se stabileşte utilizând următoarea formulă: I6= iMTS + iST110/MT [lei /MVA] = 67.000 + 432.000 = 499 000 [lei /MVA].
Solutie unica: Sevacuata =2,401 MVA Rezulta T(I)=Sn x I6 = 2,401 MVA x 499.000 lei/MVA = 1.198.099 lei fara TVA.
a) Valoarea Ti calculata pe baza de deviz general aferenta OD/OTS cu lucrari de intarire la N si N-1 fara limitare operationala: (Ti)SS = (Ti)SS N elemente + (Ti)SS N-1 elemente = 28.708.857,28 lei + 68.719.580,38 lei = 97.428.437,66 lei fara TVA, din care:
La N elemente: (Ti)SS = = 28.708.857,28 lei fara TVA din care: Ti RER = = 28.708.857,28 lei fara TVA; Ti OTS = 0 lei fara TVA; Ti alti OD = 0 lei fara TVA.
La N-1 elemente: (Ti)SS = 68.719.580,38 lei fara TVA din care: Ti RER = 68.719.580,38 lei fara TVA; Ti OTS = 0 lei fara TVA; Ti alti OD = 0 lei fara TVA.
Prin urmare valoarea tarifului de întărire reţea este: Ti= Min[ (Ti) calcul ,(Ti)SS] = Min[ 97.428.437,66 lei; 1.198.099 lei] = 1.198.099 lei fara TVA Termenul estimat de 2.286 zile lucratorare este valabil in conditiile realizarii simultane a lucrarilor de reconductorare, linii noi 110 kV, necesare respectarii criteriilor cu N si N-1 elemente in functiune. (fără limitare operațională), de la momentul obținerii avizelor și autorizațiilor de construire. In cazul nerealizarii simultane a lucrarilor de reconductorare respectiv construirea de linii noi, termenul va fi cel maximal de 4087 zile lucrătoare. La N: 3 buc x 10luni*22zile + 15 zile/km*17,999 km=660 + 270 = 930 zile lucratoare (reconductorari) 1 buc x 14luni*22zile + 30 zile/km*11,8 km=308 + 354 = 662 zile lucratoare (LEA 110 kV noua) La N-1: 3 buc x 10luni*22zile + 15 zile/km*46,408 km=660 + 696 = 1356 zile lucratoare (reconductorari) 1 buc x 14luni*22zile + 30 zile/km*27,711 km=308 + 831 = 1139 zile lucratoare (LEA 110 kV noua). Nu sunt inclusi timpii de obtinere a avizelor si acordurilor proprietarilor.</t>
  </si>
  <si>
    <t>9025 CICLOVA ROMANA</t>
  </si>
  <si>
    <t>Exista bransament monofazat racordat din stalpul de pe circuitul LEA JT aferent PTA 9025, 20/0,4kV, 100KVA, si contor electronic monofazat.-Realizare Bransament electric trifazat aerian realizat cu cablu JT, tetrapolar, AL 4x16mmp, cf. GSCC009/15, matricola 339063, in lungime traseu de 15 metri (5m pozat pe fatada cladirii, protejat in tub PVC cu protectie UV), racordat din stalpul de tip SE10,nr.2, de pe circuitul 2 al LEA JT aferent PTA 9025, 20/0,4kV, 100KVA. Prin grija si cheltuiala Retele Electrice se va monta pe fatada cladirii, la limita de proprietate, pe domeniul public un BMPT din poliester armat cu fibra de sticla, echipat cf. FT 124 MAT, cu intrerupator tetrapolar fix 40A. Prin grija si cheltuiala Retele Electrice se va inlocui contorul existent cu un contor electronic trifazat in montaj direct de tip SMARTMETER programat in regim bidirectional ca si producator-consumator, la puterea nou avizata.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Dupa racordarea bransamentului nou proiectat la reteaua electrica, se va demonta bransamentul monofazat si contorul din instalatia existenta se va preda Operatorului de Retea. Costul mediu pentru realizarea unui bransament trifazat aerian din LEA JT este de 1460 lei. Solicitantul va depune dosar definitiv pentru instalatia electrica de utilizare in aval de punctul de delimitare. Dosarul definitiv va fi elaborat de catre un electrician autorizat ANRE, prin grija si cheltuiala consumatorului. Prin grija si cheltuiala Retele Electrice se va inlocui contorul existent cu un contor electronic trifazat in montaj direct de tip SMARTMETER programat in regim bidirectional ca si producator-consumator, la puterea nou avizata.</t>
  </si>
  <si>
    <t>2025-05-15</t>
  </si>
  <si>
    <t>2026-05-15</t>
  </si>
  <si>
    <t>T2850 GATAIA CENTRU</t>
  </si>
  <si>
    <t>PTA 2020 SATU NOU PERIAM</t>
  </si>
  <si>
    <t>S20 NR.8-COVACI TM</t>
  </si>
  <si>
    <t>loc de consum existent al Warehouses de Pauw Romania SRL - CER RO005E513556122/1 din data de 14.12.2017 in loc de consum si producer, amplasat in jud Timis loc. Dumbravita, str DJ 691, km 7+142, nr cad 412877. Date generale consum conform CER RO005E513556122/1 din data de 14.12.2017: - P max abs 644 kW/ 700 kVA-Conform CER RO005E513556122/1 din data de 14.12.2017 racordarea Utilizatorului se face prin PC 22327 ce este alimentat printr-un LES 1x3x185mmp in sistem intrare-iesire intre PT 22326 si PT 12223 din linia 20 kV LES 8 alimentat din statia 110/20 kV Covaci. Anterior realizarii statiei 110/20 kV Covaci acest PC era alimentat din statia110/20 kV Padurea Verde LEA 20 kV Avicola Giarmata. 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Racordarea noii CEF 0.5 MW in reteaua JT a consumatorului Wahouses de Pauw Romania SRL (PC 22327 ce este alimentat printr-un LES 1x3x185mmp in sistem intrare-iesire intre PT 22326 si PT 12223 din linia 20 kV LES 8 din statia 110/20 kV Covaci) Lucrari pe tarif de racordare: - Inlocuire TC uri 50/5 A existente in PC 22327 cu TC uri 50/5 A cu clasa de precizie 0.2S. Lucrari ce se realizeaza prin grija beneficiarului: -Debitarea puterii produse in centrala fotovoltaica amplasata pe acoperisul cladirii se va realiza prin reteaua de JT a consumatorului prin transformatorul 1x630 kVA existent si implicit PC 22327 in momentele in care centrala va produce o putere mai mare decat cea consumata in instalatiile proprii. -Racordul centralei fotovoltaice se va realiza in tablourile electrice generale existente ale beneficiarului aflat în postul de transformare aferent PC 22327 1 x 630kVA. -Fiecare tablou TE-CEF este prevazut pe legatura cu tabloul general al halei unde se realizeaza CEF, cu un intreruptor motorizat impreuna cu un releu multifunctional BINDER VDM 460 care va realiza comanda (open/close) a motorului intreruptorului. - Aceste intrerupatoare vor avea rol de dispozitiv de interfata, DI, si vor fi declansate prin intermediul releului multifunctional BINDER VDM 460, prin urmatoarele protectii: -protectie maxima tensiune, valoare mediata 10 minute*: 1,1*Un/600+3 secunde; -protectie maxima tensiune: 1,15*Un/temporizata; -protectie minima tensiune : 0,85*Un/ temporizata; -protectie minima tensiune: 0,3*Un/ temporizata; -protectie maxima frecventa: 52 Hz/ temporizata;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 In cazul refuzului de declansare a intrerupatorului de interfata va declansa intrerupatorul adiacent din amonte (spre reteaua de JT a consumatorului). In fiecare TEG CEF se va monta cate un analizor de energie conform schemelor monofilare. -De la analizorul instalat in TEG CEF se folosi canal de comunicatie, pentru transmiterea informatiilor de putere activa/reactiva, catre un PLC instalat intr-un dulap montat langa PC 22327. -De la PLC catre Unitatea Periferica nou montata in PC 22327, se vor folosi ieșirile analogice 4-20mA ale acestuia. Conversia, însumarea si scalarea semnalelor de putere activa/reactiva, se va face in softul din PLC. -Pentru preluarea in sistemul SCADA RER SA, se vor transmite de la instalatia de producere energie electrica urmatoarele informatii: -Putere active, P; -Putere reactiva, Q; -Pozitie dispozitive de interfata, DDI, sub forma de un singur contact liber de potential. -Urmatorii parametrii vor fi masurati in punctul de racord si anume celula DG din PC 2232 -Tensiune, U; -Frecventa, f; -Se vor monta TT uri in celula DG a Utilizatorului. -Toate aceste informatii vor fi transmise catre SCADA RER SA, in unitatea periferica, UP, din PC 22327. -Traductorul si PLC-ul vor fi montate intr-un dulap nou, montat in compartiment utilizator, langa PC 22327.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 -Suplimentar se va monta un dulap sigilabil echipat complet cu grup de masura semidirecta (TC, cleme si conectica) dimensionata pentru intreaga putere debitata de CEF in vederea montarii unui contor electronic pus la dispozitie de RER SA.</t>
  </si>
  <si>
    <t>2026-05-16</t>
  </si>
  <si>
    <t>Lucrări de întărire specifice determinate de necesitatea asigurării condițiilor tehnice în vederea evacuării puterii aprobate exclusiv pentru centrala CEF Dumbravita: - nu este cazul;
Lucrări de întărire comune (generale) determinate asigurării condițiilor tehnice în vederea evacuării puterii aprobate pentru centrala CEF Dumbravita:
Realizarea lucrărilor de întărire cu caracter general pentru respectarea criteriului cu N elemente în funcțiune în RED 110 kV:
- Reconductorare LEA 110 kV Covaci - Sacalaz (11,79km) cu conductoare de sectiune similara si capacitate de minim 850A (inclusiv lucrari de inlocuire TC in celulele de capat)
- Reconductorare LEA 110 kV Sacalaz - Bucovina (5,1km) cu conductoare de sectiune similara si capacitate de minim 850A (inclusiv lucrari de inlocuire TC in celulele de capat)
-Total reconductorari: 16,89 km
-Realizarea lucrărilor de întărire cu caracter general pentru respectarea criteriului cu N elemente în funcțiune în RET: nu e cazul
-Realizarea lucrărilor de întărire cu caracter general pentru respectarea criteriului cu N-1 elemente în funcțiune în RED 110 kV:
-Reconductorare LEA 110 kV Sacalaz – CEF Sanandrei Satchinez (15 km) cu conductoare de sectiune similara si capacitate de minim 850A (inclusiv lucrari de inlocuire TC in celulele de capat)
-Reconductorare LEA 110 kV CEF Sanandrei - Satchinez (7,71 km) cu conductoare de sectiune similara si capacitate de minim 850A (inclusiv lucrari de inlocuire TC in celulele de capat)
-Reconductorare LEA 110 kV Ortisoara - Calacea (12,88km) cu conductoare de sectiune similara si capacitate de minim 850A (inclusiv lucrari de inlocuire TC in celulele de capat)
-Reconductorare LEA 110 kV Satchinez - Calacea (5,82km) cu conductoare de sectiune similara si capacitate de minim 850A (inclusiv lucrari de inlocuire TC in celulele de capat)
-LEA noua 110 kV Sacalaz - Covaci (11,79km)
- Total reconductorari: 41,41 km Total
-LEA noua: 11,79 km
-Realizarea lucrărilor de întărire pentru respectarea criteriului cu N-1 elemente în funcțiune în RET: nu e cazul
Evaluarea lucrarilor de intarire
-Valoarea estimata a lucrarilor enuntate la pct.3.2 pe baza de indici conform art. 44 din Ordinul ANRE 11/2014 este de:
T(I)=Sn x i
Art. 42. — În situația în care punctul de racordare este lamedie tensiune, într-o linie electrică subterană sau pe bara de medie tensiune a unui post de transformare, tariful specific pentru calculul componentei TI a tarifului de racordare se notează i6 și se stabilește utilizând următoarea formulă:
i6 = iMTS + iST110/MT [lei/MVA]= 67.000+432.000= 499.000 lei /MVA
Sevacuata = 0,538 MVA
Rezulta T(I)= Sn x I6 = 0,538MVA x 499.000 lei/MVA = 268.462 lei fara TVA
a) Valoarea Ti calculata pe baza de deviz general aferenta OD/OTS cu lucrari de intarire la N si N-1 fara limitare operationala:
(Ti)SS = 52.730.287,03 lei fara TVA , din care:
La N elemente: (Ti)SS = 11.147.298,108 lei fara TVA din care:
-Ti RER = 11.147.298,108 lei faraTVA
-Ti OTS = 0 lei fara TVA
-Ti alti OD = 0 lei fara TVA
- La N-1 elemente: (Ti)SS = 41.582.988,92 lei fara TVA din care:
-Ti RER = 41.582.988,92 lei fara TVA
-Ti OTS = 0 lei fara TVA
-Ti alti OD = 0 lei fara TVA
-Prin urmare valoarea tarifului de întărire reţea este: Ti= Min[ (Ti) calcul ,(Ti)SS] = Min[ 52.730.287,03 lei; 268.462 lei] = 268.462 lei fara TVA
- La N: 2x10 luni x 22 zile lucrătoare + 15 zile/km x 16,89 km = 693 zile lucrătoare (reconductorări)
-La N-1: 4x10 luni x 22 zile lucrătoare + 15 zile/km x 41,41 km (reconductorări) = 1.501 zile lucrătoare (reconductorări) 1x14 luni x 22 zile lucrătoare + 30 zile/km x 11,79km (LEA 110 kV nouă) = 662 zile lucrătoare (LEA 110 kV nouă)
-Termenul posibil de realizare a lucrărilor de întărire în RED este 2.856 zile lucrătoare, la N și N-1 elemente (fără limitare operațională), de la momentul obținerii avizelor și autorizațiilor de construire.
-Nu sunt inclusi timpii de obtinere a avizelor si acordurilor proprietarilor.</t>
  </si>
  <si>
    <t>6030 STR. BRAD</t>
  </si>
  <si>
    <t>Exista bransament trifazat aerian realizat cu conductor TYIR 3x16+25 mmp protejat in tub UV de la stilpul nr.6 ( tip SE4 ) al LEA jt existenta in zona aferenta PTA 6030 20/0,4 kV, 250 kVA, cu BPMT pe fatada , disjunctor tripolar 25A, si contor electronic trifazat de tip SMARTMETER.-In cadrul instalatiei existente se va inlocui disjunctorul existent cu un disjunctor de 40A.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 de tip SMARTMETER in regim bidirectional ca si producator-consumator, la puterea nou avizata.</t>
  </si>
  <si>
    <t>T 2433 IZVIN COMUNA II</t>
  </si>
  <si>
    <t>T2339 GIARMATA STR. 1</t>
  </si>
  <si>
    <t>T 2224 BECICHERECU MIC SCHMITH</t>
  </si>
  <si>
    <t>4638 VERMES</t>
  </si>
  <si>
    <t>Exista bransament monofazat aerian racordat din stalpul SE4 de pe circuitul LEA JT aferent PTA4638, 20/0,4kV, 100KVA, cu BMPM la exterior si contor electronic monofazat de tip Smart-Meter. Instalatia corespunde d.p.v. tehnic sporului de putere solicitat.-Prin grija si cheltuiala Retele Electrice se va reprograma contorul electronic monofazat de tip SMARTMETER in regim bidirectional ca si producator-consumator la puterea nou avizata. Solicitantul va depune dosar definitiv pentru instalatia electrica de utilizare in aval de punctul de delimitare. Dosarul definitiv va fi elaborat de catre un electrician autorizat ANRE, prin grija si pe cheltuiala solicitantului.</t>
  </si>
  <si>
    <t>2025-05-19</t>
  </si>
  <si>
    <t>2026-05-19</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</si>
  <si>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 intrare-iesire in LEA 20 kV Felnac, tronsonul cuprins intre st. 74/16 si st. 74/16/1 , alimentata din statia 110/20 kV Fantanele. Lucrarile pe tarif de racordare: - plantarea a doi stalpi speciali tip SC 15014, in racordul existent din st. nr. 74 a LEA 20 kV Felnac existenta alimentata din st. 110/20 kV Fantanele, in deschiderea dintre stalpii 74/16 si 74/17 existenti, care se vor echipa cu coronament semiorizontal de intindere, consola de intindere terminala, lanturi duble terminale cu izolatori compozit, separator vertical 24 kV, CTE, descarcatoare cu oxid de zinc 24kV si priza de pamant cu Rp&lt;4ohmi; -stalpul nr. 1 proiectat se va planta la cca. 28 m fata de st. 74/16 existent, respectiv stalpul nr. 2 la cca. 6m fata de st. 74/17 existent din racordul din LEA 20 kV Felnac. Se va demonta LEA 20 kV realizata cu conductoare 35 mmp pe o lungime de cca. 23 m. - montare LES 20 kV, cu cablu tip XLPE 3x(1x185 mm2) in lungime totala de cca. 37 m (inclusiv rezervele la stalp si in PC) intre celula de linie LE din PC proiectat si stalpul SC 15014 (notat nr. 1) proiectat; - montare LES 20 kV, cu cablu tip XLPE 3x(1x185 mm2) in lungime totala de cca. 37 m (inclusiv rezervele la stalp si in PC) intre celula de linie LE din PC proiectat si stalpul SC 15014 (notat nr. 2) proiectat; -Echiparea compartimentului de racordare al punctului de conexiuni 20 kV, cu: -2 celule de linie motorizate 24 kV, 630A, 16 kA cu separator de sarcina si CLP conf. specificatiei OD; -loc pentru încă o celulă de linie;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Lucrari ce se realizeaza prin grija beneficiarului : -Montare punctde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Crimona in lungime de 0,46 km -Posturi trafo si tablouri jt aferente CEF Crimona trafo ≤ 2000kVA -Asigurare accesului la PC 20kV proiectat pentru OD.-</t>
  </si>
  <si>
    <t>2025-05-20</t>
  </si>
  <si>
    <t>2026-05-20</t>
  </si>
  <si>
    <t>Lucrări de întărire comune (generale) determinate asigurării condițiilor tehnice în vederea evacuării puterii aprobate pentru CEF Crimona: Realizarea lucrărilor de întărire cu caracter general pentru respectarea criteriului cu N elemente în funcțiune în RED 110 kV: - reconductorare LEA 110 kV Sacalaz – Covaci, in lungime de 11,8 km, cu conductoare cu capacitate marita de transport (minim 850 A); - reconductorare LEA 110 kV Covaci – Ortisoara, in lungime de 23,082 km, cu conductoare cu capacitate marita de transport (minim 850 A); - reconductorare LEA 110 kV Sacalaz – Bucovina, in lungime de 4,977 km, cu conductoare cu capacitate marita de transport (minim 850 A); - reconductorarea LEA 110 kV Bucovina - Dumbravita, in lungime de 1,222 km, cu conductoare cu capacitate marita de transport (minim 1000 A). Total reconductorare: 41,081 km - construire LEA 110 kV noua pe tronsonul Sacalaz – Covaci, in lungime de 11,8 km, echipata cu conductoare cu capacitate marita de transport (minim 850 A); - construire LEA 110 kV noua pe tronsonul Covaci – CEF Cornesti(CAT SOLAR PARC 4), in lungime de 10,3 km, echipata cu conductoare cu capacitate marita de transport (minim 850 A); Total construire LEA noua: 22,10 km Realizarea lucrărilor de întărire cu caracter general pentru respectarea criteriului cu N-1 elemente în funcțiune în RED 110 kV: - reconductorare LEA 110 kV Sacalaz – Satchinez, in lungime de 27,711 km, cu conductoare cu capacitate marita de transport (minim 1000 A); - reconductorare LEA 110 kV Satchinez – Calacea, in lungime de 5,816 km, cu conductoare cu capacitate marita de transport (minim 850 A); - reconductorare LEA 110 kV Calacea – Ortisoara, in lungime de 12,881 km, cu conductoare cu capacitate marita de transport (minim 850 A); Total reconductorare: 46,408 km - construire LEA 110 kV noua pe tronsonul Ortisoara – CEF Cornesti(CAT SOLAR PARC 4), in lungime de 12,92 km, echipata cu conductoare cu capacitate marita de transport (minim 850 A); Punerea sub tensiune in ipotezele analizare in studiul de solutie a CEF Crimona este conditionata de realizarea lucrarilor necesare pentru respectarea criteriului cu N, respectiv N-1 elemente in functiune. Utilizatorul a optat pentru prevederile ord. 81/2022 cu referire la limitarea operationala tinand cont de contingentele la care au rezultat suprasarcini in RED.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•,,Modalitatea de oferire a semnalelor catre toti utilizatorii interesati, precum si modul de realizare a transmiterii datelor pe caile de comunicatie se va face de comun acord intre utilizatori, prin conventie de exploatare.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•,,Echipamentele utilizate vor respecta cerintele SR EN Seria 61000.4-12 „Compatibilitate electromagnetica”, SR EN 61508 „Securitatea functionala a sistemelor electrice/electronice”, IEC 60068 – „Environmental conditions” si setul IEC 60255 aplicabil</t>
  </si>
  <si>
    <t>-Se vor inlocui stalpii nr.14 si 15 de tip SV15004 aferent LEA 20kV Poiana Marului cu 2 stalpi tip bac 12F27 care se vor echipa cu consola semiorizontala, legaturi duble de intindere cu izolatie compozit, separator tripolar 24kV, 400A, montare vertical cf.DY596,suport si descarcatoare cu ZnO cu dispozitiv de deconectare 10kA si priza de pamant cu Rp&lt;4ohmi. Din stalpii 14 si 15 se va realiza cate un circuit LES 20kV nou proiectat, cu cablu AL 3x(1x185)mm2 cu izolatie XLPE, pozat in tub din polietilena, in lungime traseu de 90 metri, (6m subtraversare asfalt),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echipat cu: - 2 buc. celula de linie LE 24kV, 16kA , 630A, tip DY 803/2 - 1 buc. loc derezerva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compartimentul masura un contor trifazat electronic in montaj indirect in regim bidirectional.-</t>
  </si>
  <si>
    <t>PTZ 3018 ARAD SAGUNA-HUNEDOAREI</t>
  </si>
  <si>
    <t>Bransament electric trifazat existent..Din PTA 20/0.4kV, 250kVA, nr.3018, din LEA 0.4kV prin realizarea urmatoarelor lucrari: 1.-lucrari finantate prin grija si pe cheltuiala operatorului de distributie: - inlocuire disjunctor 32A existent in BMPT cu un disjunctor 63A/3P+N/C; - realizare grup masura energie electrica prin montarea in BMPT a unui contor electronic trifazat bidirectional si programarea sa cu tarif producator; 2. lucrari de realizat prin grija si pe cheltuiala beneficiarului: - coloana jt intre BMPT si TG beneficiar, daca e cazul</t>
  </si>
  <si>
    <t>2025-05-21</t>
  </si>
  <si>
    <t>2026-05-21</t>
  </si>
  <si>
    <t>TC6007 ROMANILOR</t>
  </si>
  <si>
    <t>Exista bransament monofazat aerian racordat din stalpul de pe circuitul LEA JT aferent PTZ6007, 20/0,4kV, 400KVA, cu BMPM 32A la exterior pe cladire si contor electronic monofazat.-In cadrul instalatiei existente se va inlocui disjunctorul existent cu un disjunctor de 63A. Solicitantul va depune dosar definitiv pentru instalatia electrica de utilizare in aval de punctul de delimitare. Dosarul definitiv va fi elaborat de catre un electrician autorizat ANRE, prin grija si pe cheltuiala solicitantului. Prin grija si cheltuiala Retele Electrice se va inlocui contorul existent cu un contor electronic monofazat in montaj direct de tip SMARTMETER programat in regim bidirectional ca si producator-consumator, la puterea nou avizata.</t>
  </si>
  <si>
    <t>PTA 3419 VISCA 2 I-Z</t>
  </si>
  <si>
    <t>Bransament electric trifazat care se va desfiinta dupa realizarea noului bransament corespunzator puterii solicitate.Sporul de putere solicitat necesita realizarea unui bransament electric trifazat pozat aparent pe stalp de tip SE 10 din LEA JT - sat Visca, zona PTA nr. 3419 Visca 2, realizat cu conductor 4x16 mmp, L=8 m, cu BMPT 63 A (FT-124-MAT) montat pe stalpul de racord.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</si>
  <si>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Solutia unica - Racordare in antena pe bara 1A 20 kV din statia 110/20 kV Sebis Lucrarile pe tarif de racordare: - realizare LES 20 kV între celula de 20 kV din staţie și celula de linie din punctul de conexiune proiectat, lungime traseu cca .200 m , LES 20 kV se va realiza cu cablu tripolar de medie tensiune cu conductoare de Al, cu elice vizibilă pentru montare subterană, izolat în polietilenă reticulară de grosime redusă, cu ecran în tub de Al, sub înveliş de PE, 3x1x185 mmp, pozat în tub de protecţie; - montare fibră optică între punctul de conexiune și celula de linie MT din staţia 110/20 kV Sebis; - Echiparea compartimentului de racordare al punctului de conexiuni 20 kV ce se va amplasa in imediata apropiere a statiei, cu: - 1 buc. celulă modulară de linie (fără mentenanţă) extensibila, cu echipament de comutaţie în SF6, echipate cu separator de sarcină şi CLP, motorizata; - 1 buc. celulă de măsură cu separator de sarcină, cu două transformatoare de tensiune 20/0,1 kV clasa de precizie 0,5 şi doua transformatoare de curent de 400/5 A, clasa de precizie 0,2S, integrata in sistemul de telecontrol; - integrarea in telecontrol a celulelor de linie si masura din PC 20kV proiectat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Retele Electrice Romania. Noua celula din statia 20kV statia Sebis va fi integrata in sistemul telecontrol existent al RER SA.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in lungime de 4,2 km - Posturi trafo si tablouri jt aferente centralei CEF , trafo ≤ 2000kVA - Asigurare accesului la PC 20kV proiectat pentru OD.-</t>
  </si>
  <si>
    <t>2026-05-22</t>
  </si>
  <si>
    <t>Lucrări de întărire determinate de necesitatea asi tehnice în vederea evacuării puterii aprobate pentru centrala CEF+IS Buteni:
Realizarea lucrărilor de întărire cu caracter general pentru respectarea criteriului cu N elemente în funcțiune în RED 110 kV:
- Montare grup tratare nou cu BS 30-200A pe bara 1B in statia 110/20kV Sebis Evaluarea lucrarilor de intarire Valoarea estimata a lucrarilor enontate la pct.3.2 pe baza de indici conform art. 44 din Ordinul ANRE 11/2014 este de: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231.000+432.000= 663.000 lei /MVA
Valoarea Ti calculata pe baza de indici aferenta OD/OTS cu lucrari de intarire la N si N-1:
(Ti)SS = 663.000 lei x 5,388 MVA = 3.572.244 lei
Valoarea Ti calculata pe baza de deviz general aferenta OD/OTS cu lucrari de intarire la N si N-1:
(Ti)SS = 1.061.606,11 lei fara TVA din care:
La N elemente:
Ti RER = 1.061.606,11 lei fara TVA
Ti RET = 0 Iei fara TVA
La N-1 elemente:
Ti RER = 0 Iei fara TVA
Ti RET = 0 Iei fara TVA
Valoarea Ti aferenta OD/OTS pentru lucrarile de intarire Ia N si N-1 lutata in calculul tarifului de racordare este:
T(I) = min ((Ti)N elemente+(Ti) N-1 elemente; Ti indici) = min (1.061.606,11 lei; 3.572.244 Iei) = 1.061.606,11 Iei fara TVA.
Termenul posibil de realizare a lucrărilor de intarire in RER este de 528 zile lucratoare.
S-a calculat timpul necesar realizarii lucrarilor de intarire la N pentru racordarea centralei CEF+IS Buteni astfel: 528 zile lucratoare (grup tartare neutru)</t>
  </si>
  <si>
    <t>S20 NR.11-BUCOVINA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</si>
  <si>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 intrare-ieșire în LES 11 Bucovina intre PT 51900 si PT 52146 alimentat din statia 110/20 kV Bucovina. Lucrarile pe tarif de racordare: Pentru racordarea CEF Agronomie 2,1 MW se va inlocui PT 52029 USAMVB prin realizarea unui racord intrare- iesire pe LES 11 Bucovina intre PT 51900 si PT 52146 alimentat din statia 110/20 kV Bucovina si montarea unui PC nou proiectat ce va fi amplasat in proximitatea LES , pe domeniul USAMVB. Se vor realiza urmatoarele lucrari: - sectionare si mansonare LES 20 kV 11 Bucovina intre PT 51900 si PT 52146 ; - pozare LES 20 kV de tipul ARE4H5(AR)E 3x(1x185)AL mmp, in lungime de cca. 15 m, intre cele doua mansoane si PC 20 kV proiectat; - PC 20 kV proiectat in anvelopa de beton, amplasat in proximitatea LES existent, echipat cu: - doua celule de linie motorizate 24 kV, 630A, 16 kA cu separator de sarcina conform specificatiilor OD; - celula de masura motorizata cu separator si grup de masura format din două transformatoare de tensiune 20/0,1 kV,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SA cat si de catre beneficiar. -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 M_ed02 - TIP B si accesoriile de conectica: Modul SFP CISCO GLC_FE-100LX-RGD de tip SM, FT-277_MAT – 2 buc, Patch-cord duplex LC/PC – E2000 APC, 2m – 3 buc, PATCH-PANNEL FO MONOMODE pentru 24 fibre oprice - E2000/APC complet echipat – 3 buc, Patch-cord ftp cat. 6e (lungime 1 m), Patch-cord ftp cat. 6e (lungime 20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0.2 conform specificatiilor RETELE ELECTRICE (amplasate in celula de masura). Punctul de conexiuni va fi prevazut cu o instalaţie de legare la pãmânt cu Rp ≤ 1Ω.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Sistemul de protectie general (SPG) asociat dispozitivului general cuprinde: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functie protectie de tensiune minima /maxima in 2 trepte; - functie protectie de frecventa minima /maxima in 2 trepte; - functie de protectie de maxima de tensiune mediata la 10 minute. Sistemul de protectie de interfata (SPI) asociat dispozitivului de interfata cuprinde: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Agronomie in lungime de 1,4 km - Posturi trafo si tablouri jt aferente centralei CEF Agronomie, trafo ≤ 2000kVA - Asigurare accesului la PC 20kV proiectat pentru OD. În baza unui act notarial, beneficiarul va efectua înscrierea în Cartea Funciară a dreptului de uz și servitute aferent OD pentru punctul de conexiune si LES 20kV.-</t>
  </si>
  <si>
    <t>2026-05-23</t>
  </si>
  <si>
    <t>Lucrări de întărire comune (generale) determinate asigurării condițiilor tehnice în vederea evacuării puterii aprobate pentru centrala CEF Agronomie: Realizarea lucrărilor de întărire cu caracter general pentru respectarea criteriului cu N-1 elemente în funcțiune în RED 110 kV: •,,Reconductorare LEA 110 kV Timișoara-Dumbrăvița (11,66 km) cu conductoare de sectiune similara si capacitate de minim 850A (inclusiv lucrari de inlocuire TC in celulele de capat) •,,Reconductorare LEA 110 kV Timișoara-Cetate (21,7 km) cu conductoare de sectiune similara si capacitate de minim 850A (inclusiv lucrari de inlocuire TC in celulele de capat) •,,Reconductorare LEA 110 kV Săcălaz-Freidorf (6,5 km) cu conductoare de sectiune similara si capacitate de minim 850A (inclusiv lucrari de inlocuire TC in celulele de capat) •,,Reconductorare LEA 110 kV Săcălaz-Cetate (5,6 km) cu conductoare de sectiune similara si capacitate de minim 850A (inclusiv lucrari de inlocuire TC in celulele de capat) •,,Reconductorare LEA 110 kV Bucovina-Dumbrăvița (6,9 km) cu conductoare de sectiune similara si capacitate de minim 850A (inclusiv lucrari de inlocuire TC in celulele de capat) Total reconductorari: 52,36 km Beneficiarul centralei CEF Agromomie dorește punerea în funcțiune a CEF Agronomie luand in calcul prevederile ord. 81/2022 cu referire la limitarea operațională a puterii ținând cont de contingențele la care au rezultat suprasarcini in RED/RET.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 Siemens S7-1200) ce se vor monta in nodurile de racord ale liniilor de interes pentru racordarea noii CE conform prevederilor Ord 81/2022. Elementele de comanda control tip PLC ( Siemens S7-1200) sunt montate in nodurile de racord ale liniilor de interes pentru racordarea noii CE si monitorizeaza pozitia intrerupatorului pe linia RED/RET analizata.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sau transport. Fiecare modul de comunicatie va fi echipat cu o cartela de date mobile ce va permite transmiterea de informatii si comenzi catre PLC ul din statia de transfomare a centralei electrice prin sistemul mobil wireless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Disponibilizarea automaticii de deconectare este in sarcina Beneficiarului CEF, inclusiv instalatia de comunicare prin GPRS.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 pentru evitarea conectarii centralei la functionarea RAR ului pe LEA RED/RET analizate. Elementul de comanda/control si comunicatie ce se va monta in statiile OD/OT - PLC Siemens S7 -1200 PLC ul S7 -1214 C va fi echipat cu modul de comunicatie CP 1243-7 LTE ce va permite telecontrolul acestor PLC uri si PLC-uri si camera comanda statia transformare centrala. CP 1243 LTE acceptă următoarele standarde mobile wireless: ,,LTE ,,UMTS ,,GSM Pe langa modulul de comunicatie S7-1214C poate fi completat cu modul pentru semnale analogice/digitale modul pentru alimentare Power supply si modul baterii (Battery Board BB 1297 f. CPU 12x). Componenta sistemului automat de deconectare ce se va monta in instalatiile OD/OT: Nr crt ,,Echipament ,,UM ,,Cantitate ,, 1 ,,PLC S7-1214C ,,buc ,,1 ,, 2 ,,CP 1243-7 LTE cu antena mobila ,,buc ,,1 ,, 3 ,,protectie alimentare AC UPS ,,buc ,,1 ,, 4 ,,UPS ,,buc ,,1 ,, 5 ,,Dulap metalic 60x60 ,,buc ,,1 ,, 6 ,,Siruri de cleme realizare conexiuni ,,ans ,,1 ,, 7 ,,Conductoare ecranate ,,ans ,,1 ,, Automatica de deconectare se va realiza in camera de comanda existenta in statiile in care se racordeaza elementele de retea monitorizate intr- o cutie/dulap metalic ce va contine toate elementele mentionate anterior. Pentru preluare pozitie intrerupator sau identificare suprasarcina linie electrica de interes pentru noua centrala sunt propuse urmatoarele variante: ,,Preluare pozitie intrerupator din sirurile de cleme existente in dulapul de protectie linie electrica monitorizata prin multiplicarea acestora si conectarea in PLC S7 1214C ce se monteaza in dulapul sistemului automat de deconectare. ,,Contact auxiliar de suprasarcina ce poate fi setat in releul existent de protectie al liniei electrice monitorizate si preluat de sistemul automat de deconectare a centralei electrice analizate. Aceasta metoda permite multiplicarea acestui contact si monitorizarea declansarii liniei monitorizate pentru mai multe centrale electrice care vor implementa automatica de deconectare si o functionare mai judicioasa a automaticii in comparatie cu deconectarea acestora la orice declansare a intrerupatorului monitorizat. ,,Montare senzor de curent continuu pe circuitul de monitorizare pozitie intrerupator ce este in general conectat pe un contact ND al intrerupatorului. La declansarea intrerupatorului senzorul sesizeaza lipsa curentului in conductor si actioneaza contactul ND al releului S7-1214 C si transmiterea comenzii de deconectare a centralei electrice analizate. Automatizarea limitării operaționale a puterii centralei electrice CEF Agronomie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Automatizarea de limitare operationala a puterii centralei va monitoriza toate elementele de retea rezultate din analiza de sistem pentru regimul cu N-1 elemente in functiune, care prin iesirea acestora din functiune au caefect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Agronomie.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Având în vedere că beneficiarul CEF Agronomie a optat pentru deconectarea puterii produse, automatica de limitare operațională se va realiza: ,,pentru toate lucrarile de intarire necesare pentru respectarea citeriului N-1 elemente in functie in RED; ,,pentru eliminarea suprasarcinilor în vederea respectării criteriului N-1 elemente în funcție se vor folosi echipamente pentru limitarea/deconectarea puterii evacuate din CEF Agronomie pentru elementele de rețea din „Element deconectat” descrise în „TABEL" ,, Element deconectat,, Element sensibil,,Putere evacuata CEF Agronomie,, ,,,,MW,, T 400/110 kV Săcălaz,,LEA 110 kV Timișoara-Dumbrăvița,, 0,, ,,LEA 110 kV Timișoara-Cetate,,,, ,,LEA 110 kV Săcălaz-Freidorf,,,, ,,LEA 110 kV Săcălaz-Cetate,,,, ,,LEA 110 kV Bucovina-Dumbrăvița,,,, LEA 110 kV Timișoara- Dumbrăvița,,LEA 110 kV Săcălaz-Cetate,,0,, LEA 110 kV Timișoara-Cetate,,LEA 110 kV Bucovina-Dumbrăvița,,0,, LEA 110 kV Săcălaz-Cetate,,LEA 110 kV Bucovina-Dumbrăvița,,0,, LEA 110 kV Bucovina-Dumbrăvița,,LEA 110 kV Timișoara-Cetate,,0,, ,,LEA</t>
  </si>
  <si>
    <t>-Bransament electric trifazat subteran, realizat cu cablu electric JT 3x95+50N cf. DC 4146/4, matricola 330655, in lungime traseu de 30 metri pozat pe domeniul public (9m pozat pe stalp, 20m sapatura pamant, 1m in BMPT-i), racordat din FIRIDA tip E2 de pe circuitul LES JT aferent PTA 7834, 20/0,4kV, 100KVA. Prin grija si cheltuiala Retele Electrice se va monta la limita de proprietate, un BMPT-i 80A, cf.FT-133MAT, cu separator+intreruptor tetrapolar 80A si grup de masura cu 3 x TC 250/5A cl.0,5S, bloc de jonctiune de deconectare si incercare cu 10 cleme.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un contor electronic trifazat in montaj semidirect de tip SMARTMETER in regim bidirectional programat ca si producator-consumator, la puterea avizata.-</t>
  </si>
  <si>
    <t>PTB 8241 ARAD BOGDAN VOIEVOD-DUNARI TC</t>
  </si>
  <si>
    <t>Loc de consum si producere existent, bransament monofazic..Din PT 20/0.4kV, 630kVA, nr.8241,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30m, din care cca. 12m zona nepavata, respectiv cca. 5m subtraversare; 3. lucrari de realizat prin grija si pe cheltuiala beneficiarului: - priza de pamant a BMPT; - coloana jt intre BMPT si TG beneficiar</t>
  </si>
  <si>
    <t>T2543 CHISODA COM. IV</t>
  </si>
  <si>
    <t>nu este cazulConstă într-un post trafo proiectat pus la dispoziție de către beneficiar, cu măsura JT racordat la LEA BACOVA din Stația 110/20 kV BUZIAS TM, cu realizarea următoarelor lucrări: I. Lucrări realizate pe baza tarifului de racordare: Demontare LEA 20 kV între stâlpii existenți Nr.111 si Nr.113. Se va planta 1 buc stâlp tip SC 14/G/31 intre stâlpii existenți Nr.111 si Nr.112 echipat cu: consolă semiorizonatala de întindere echipata cu lanțuri duble de întindere 2il&lt;(&gt;,&lt;)&gt; separator vertical conform DY595RO, suport descărcători si descărcători cu oxid de zinc conform DY557RO, si realizarea prizei de pământ cu Rp≤4ohmi. Se va demonta de pe proprietate Stâlpul Nr.112 din LEA BACOVA din Stația 110/20 kV BUZIAS TM. Stâlpul Nr.113 din LEA BACOVA din Stația 110/20 kV BUZIAS TM de tip SE8 se va demonta și se va înlocui cu 1 buc stâlp tip SC 14/G/31 echipat cu : consolă semiorizonatala de întindere echipata cu lanțuri duble de întindere 2il&lt;(&gt;,&lt;)&gt; separator verticalconform DY595RO, suport descărcători si descărcători cu oxid de zinc conform DY557RO, si realizarea prizei de pământ cu Rp≤4ohmi. Se va poza un cablu de medie tensiune tripolar cu elice vizibila pentru montare subterana, izolat in polietilena reticulara de grosime redusa, 3x1x185 mmp, cu ecran in tub de aluminiu sub înveliș de PVC sau PE (cf. DC 4385 RO), de la separatorul nou proiectat de pe stâlpul nou proiectat &lt;(&gt;,&lt;)&gt; până la PT proiectat pe parcela cu nr CF 411297;, în lungime de 80m (din care 10m pe stâlpul nou proiectat, 10m în post și 60m spațiu verde) Se va poza un cablu de medie tensiune tripolar cu elice vizibila pentru montare subterana, izolat in polietilena reticulara de grosime redusa, 3x1x185 mmp, cu ecran in tub de aluminiu sub înveliș de PVC sau PE (cf. DC 4385 RO), de la separatorul nou proiectat de pe stâlpul Nr.113 nou proiectat&lt;(&gt;,&lt;)&gt; până la PT proiectat pe parcela cu nr CF 411297;, în lungime de 80m (din care 10m pe stâlpul Nr.113 nou proiectat, 10m în post și 60m spațiu verde) Cablul se va poza in săpătura deschisa la o adâncime de 0.8-1 m, protejat in tub de polietilena reticulara, acoperit cu un strat de nisip de 20 cm măsurat de la partea superioara a tubului, semnalizat cu benzi avertizoare cf. DS4235RO si DS4247RO ; Post de transformare (PT) in anvelopa, 20/0,4 kV-1x250kVA, (cf. DG 2061RO Ed.02), cu gabarit de 630kVA, montat pe parcela cu nr CF 411297, cu acces direct din domeniul public, echipat cu: ,,2 buc. celule modulare de linie de 24kV, 630A, 16 kA(1s), cu separator de sarcină în SF6 și CLP, conform DY803/2-LE ed.3, pregătite pentru a fi integrate in telecontrol. ,,rezistente in celulele MT – 3buc. si termohigrostat in celulele MT – 3 buc.; ,,Compartimentul trebuie sa permită o dezvoltare ulterioara cu încă o celula de linie; ,,1 buc. celula trafo cu separator de sarcina in SF6 si siguranțe (cf.DY 803/3); ,,1 buc. transformator 20/0,4 kV-250 kVA cu pierderi reduse (cf.DT 796 RO); ,,Legătura electrica între bornele trafo si tabloul JT se va realiza cu cablu unipolar de Cu cu secțiunea de 150 mmp (cf. DC 4141 RO), lungime (4x8)m ,,1 buc. tablou JT cu doua ieșiri (cf.DY3010/1RO) echipate cu 1 buc. întrerupător tetrapolar automat JT, 250A (cf.DY 3101/20RO) si 1 buc. placa de închidere pentru tablou JT in absenta întrerupătorului (cf. DY3003RO); ,,instalație completa de iluminat interior/exterior si prize, tablou electric pentru servicii auxiliare, instalație de iluminat si o priza bipolara cu întrerupător 16 A - 230 V cu siguranța automata; ,,priza de pământ de potențial maxim 4 ohmi II. Lucrări de racord individual: - legătura electrica intre întrerupătorul JT de 250A din PT si BMPTi se va realiza cu cablu tetrapolar cu elice vizibila cu conductoare Al 3x150+95N, izolate cu cauciuc sub manta de PVC (cf.DC4146RO), in lungime de 10m ; Necesar montare BMPTS1 250A pentru curent maxim absorbit de utilizator, de până la 500 A (ansamblu de transformatoare de măsurare de curent 125/5A conform specificației tehnice DMI 031055 RO); BMPTi proiectat se va lega la o priza de punere la pământ cu valoare de maxim 4 Ohm, realizata prin grija beneficiarului. - realizarea prizelor de pământ la instalațiile electrice proiectate. *Instalația de utilizare a utilizatorului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**Utilizatorul va depune dosar definitiv pentru instalația electrica de utilizare in aval de punctul de delimitare. Dosarul definitiv va fi elaborat de către un electrician autorizat ANRE, prin grija si cheltuiala consumatorului. Traseele rețelelor electrice şi amplasamentul postului de transformare se vor stabili în cadrul proiectului tehnic de către proiectantul de specialitate, conform avizelor obținute şi de comun acord cu beneficiarul lucrării, astfel încât să permită accesul pentru mentenanță și înlocuirea instalațiilor electrice defecte în timp util. Proiectul tehnic se va aviza în Comisia Tehnică de Avizare a Rețele Electrice Romania S.A Zona Rețea MT/jt Timișoara . Materialele și echipamentele care se utilizează la realizarea instalației trebuie să fie noi, omologate sau certificate, după caz, dacă acest lucru este prevăzut în specificațiile tehnice unificate, în conformitate cu procedurile aplicabile în Rețele Electrice Romania S.A . Încăperea pusa la dispoziție de către beneficiar trebuie sa aibă următoarele dimensiuni: 2,5x3 m (Lxl) si înălțime de minim 2,2 m. Construcția încăperii trebuie realizata conform DG10061RO, DG2061RO ed.2 si DG2092RO (pereți, acoperiș, podea, sistem ventilație, ușa, finisaje). Celelalte materiale și echipamente, pentru care nu sunt elaborate specificații tehnice unificate, trebuie sa fie noi, compatibile cu starea tehnică a instalației, să îndeplinească cerințele specifice de fiabilitate și siguranță. Prin grija operatorului de distribuție postul de transformare se va echipa cu echipamente pentru integrarea acestuia in telecontrol.nu este cazul</t>
  </si>
  <si>
    <t>2025-05-26</t>
  </si>
  <si>
    <t>2026-05-26</t>
  </si>
  <si>
    <t>PTA 8593 MINIS COMUNA II</t>
  </si>
  <si>
    <t>Loc de consum si producere existent, bransament monofazic..Din PTA 20/0.4kV, 250kVA, nr.8593,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25m, din care cca. 10m canalizare zona nepavata, respectiv cca. 5m subtraversare; 3. lucrari de realizat prin grija si pe cheltuiala beneficiarului: - priza de pamant a BMPT; - coloana jt intre BMPT si TG beneficiar</t>
  </si>
  <si>
    <t>T 22507 GHIRODA</t>
  </si>
  <si>
    <t>A20 PT5 SOHODOL-CAPRISOARA DV</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</si>
  <si>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1 - Racordarea intrare – iesire in LEA 20kV PT 5 Sohodol din statia 110/20 kV Caprisoara Lucrari pe Tarif de Racordare: - Plantare 2 stalpi speciali unificati 12G31 (notati cu STP 1A si STP 2A) intre stalpii STP 18 si STP 17 existenti in axul LEA 20kV PT 5 Sohodol .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 STP 2A şi punctul de conexiune, prin intermediul LES 20kV cu cablu tip XLPE 3x(1x185mm2) in lungime totala de cca 100m (inclusiv pe stalpi) intre celulele de linie LE din PC si STP 1A si STP 1B. - Echiparea compartimentului de racordare al punctului de conexiuni 20 kV cu: - 2 celule de linie motorizate 24 kV, 630A, 16 kA cu separator de sarcina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Amplasarea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PT 5 Sohodol.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0,2 km - Posturi trafo si tablouri jt aferente centralei trafo ≤ 2000kVA - Asigurare accesului la PC 20kV proiectat pentru OD. -</t>
  </si>
  <si>
    <t>2026-05-27</t>
  </si>
  <si>
    <t>PTA 11061 SCOALA MEDIE SANTANA</t>
  </si>
  <si>
    <t>-Din PTA 20/0.4kV, 250kVA, nr.11061, din CD a PTA prin realizarea urmatoarelor lucrari: 1.-lucrari finantate prin grija si pe cheltuiala operatorului de distributie: - montare pe soclu la limita de proprietate beneficiar, a unui BMPTi-250A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-realizare plecare jt noua in CD a PTA 11061 prin montarea unui set sigurante/socluri MPR-250A; - pozare cablu Al 3x150+95N, conform DC 4146RO, din CD a PTA 11061 la BMPT, in lungime de cca. 5m; 3. lucrari de realizat prin grija si pe cheltuiala beneficiarului: - priza de pamant a BMPTi; - coloana jt intre BMPTi si TG beneficiar.</t>
  </si>
  <si>
    <t>Bransament electric monofazat existent..Din PTZ 20/0.4kV, 400kVA, nr.3070,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pentru montare aeriana 4x16mmp, conform DC 4183RO, din LEA 0.4kV la BMPT, in lungime de cca. 15m; 3. lucrari de realizat prin grija si pe cheltuiala beneficiarului: - priza de pamant a BMPT; - coloana jt intre BMPT si TG beneficiar</t>
  </si>
  <si>
    <t>-Consta într-un PC anvelopa 20kV pus la dispozitie de catre beneficiar, cu masura MT racordat la LEA A20 kV FENLAC din statia 110/20kV FANTANELE , cu realizarea urmatoarelor lucrari: ·,,Stalpul Nr. 88/130/5 tip SE9 existent se va echipa cu : -,,Cons. semiorizontala de derivarie echipata cu lanturi duble de intindere cu izolatori compozit 2il/2il ; -,,separator vertical DY 596 RO; -,,Realizarea prizei de pamant cu Rp ≤ 4ohmi; ·,,Se va planta un nou stalp tip 14/G/31 la aprox.10m de stalpul SE9 Nr.88/130/5( conf .plan situatie) echipat cu : -,,Cons.semiorizonatala de intindere echipata cu lanturi duble de intindere cu izolatori compozit 2il; -,,Separator vertical DY595RO; -,,Suport descarcatori; -,,Descarcatori ZnO DY557RO; -,,Realizarea prizei de pamant cu Rp ≤4 ohmi; ·,,Se va realiza LEA 20kV cu, conductor OLAL cu sectiunea de 35mmp2 intre stalpii 88/130/5 existent si stlp.14/G/31 nou proiectat , cat si intre stalpul 88/130/5 si PTA 3900 existent ( conf.plan situatie ). ·,,Se va poza (in domeniul public) un cablu de medie tensiune tripolar cu elice vizibila pentru montare subterana, izolat in polietilena reticulara de grosime redusa, Al 3x1x185 mmp, cu ecran in tub de aluminiu sub invelis de PVC sau PE (cf. DC 4385 RO), in lungime de 360 m (din care 10m pe stalpul 14/G/31 nou proiectat ,36 m foraj , 10m in punctul de conexiune ,304m spatiu verde )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Romania S.A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</si>
  <si>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2026-05-28</t>
  </si>
  <si>
    <t>PTA2032 COMUNA VARIAS</t>
  </si>
  <si>
    <t>Bransament electric trifazat existent in montaj semidirect Tc 300/5 A.Nu este cazulNecesar reprogramare contor existent pentru tarif de producator.</t>
  </si>
  <si>
    <t>T 2580 RECAS CIMITIR</t>
  </si>
  <si>
    <t>Bransament electric trifazat existent in montaj semidirect TC 150/5 A.Nu este cazulNecesar reprogramare contor existent pentru tarif de producator.</t>
  </si>
  <si>
    <t>Bransament electric trifazat existent in miontaj semidirect TC 300/5 ANu este cazulNecesar reprogramare contor existent pentru tarif de producator.</t>
  </si>
  <si>
    <t>T 51784 SPITAL LUIS TURCANU</t>
  </si>
  <si>
    <t>T 51948</t>
  </si>
  <si>
    <t>Bransament electric trifazat existent in montaj senidirect TC 100/5 A.Nu este cazulNecesar reprogramare contor existent pentru tarif de producator.</t>
  </si>
  <si>
    <t>S10 CB.3-VICTORIA TM</t>
  </si>
  <si>
    <t>Racord electric trifazat prin intermediul puctului de conexiune P11073 alimenatat din Statia Victoria 110/20/10 KV prin intermediul cablului CB 3. Masura se realizeaza prin intermediul unui contor trifazat prin masura idirecta. Punctul de conexiune este echipa cu 2 celule de linie si o celula de masura echipata cu TC40/5 A si TT 10/0,1KV.Nu este cazulNecesar reprogramare contor existent pentru tarif de producator.</t>
  </si>
  <si>
    <t>T 51959</t>
  </si>
  <si>
    <t>Bransament electric trifazat existent in montaj semidirectc TC 300/5 A.Nu este cazulNecesar reprogramare contor existent pentru tarif de producator.</t>
  </si>
  <si>
    <t>-Din LEA 20kV Poltura–Horia zona stalpilor nr.68/14-68/15, prin realizarea urmatoarelor lucrari: Lucrări finanţate pe baza tarifului de racordare plătit de beneficiar la OD: - Plantarea în LEA 20kV existentă la 2 buc. stâlpi tip SC15014 intre st.68/14 - st.68/15 echipați fiecare cu cîte un separator vertical 24kV conform DY595 RO, cîte un set de descărcătoare cu ZnO cu disconector conform DY557 RO ed.2 coronament orizontal de întindere, legături duble şi prize de pămînt cu Rp mnax. 4ohm; - Demontarea LEA 20 kV AL-OL 3x35/6 mmp existentă pe o lungime de cca.10 m, intre noii stilpi LEA 20 kV plantati; - Realizare LES 20kV în lungime de cca. 150m, intre st. nr.1 respectiv st.2 proiectati cu inserierea PA 20kV proiectat ,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Pentru imbunatatirea semnalului GSM in vederea transmisiei curbelor de sarcina din contor se va monta in exterior o antena GSM cu castig de semnal. II. Lucrari de realizat prin grija si pe cheltuiala oprtatorului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 Contorul va fi finantat de catre Rețele Electrice ROMANIA si se va amplasa la PC cu posibilitate de sigilare si de va fi astfel amplasat încât este posibilă citirea lui din exteriorul PC atât de către client cît şi de distribuitor. - Pentru imbunatatirea semnalului GSM in vederea transmisiei curbelor de sarcina din contor se va monta in exterior o antena GSM cu castig de semnal. III. Lucrări finanţate de beneficiar, realizate prin grija lui, ce devin proprietatea acestuia: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alimentare 20kV. Incaperea pusa la dispozitie de catre beneficiar trebuie sa aiba urmatoarele dimensiuni: 2,5x3 m (Lxl) si inaltime de minim 2,2 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deprotecţie generală maximală de curent şi împotriva defectelor de punere la pămînt, cu reglajul corelat cu celelalte protecţii din instalaţiile OD; - LES 20kV cît mai scurtă posibil (max. 20m), cu cablu de cupru de secţiune minimă 95mmp, între celula de măsură din compartimentul de racordare şi celula cu înterupător din compartimentul utilizatorului; -Realizarea instalaţiei de utilizare; -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Punctul de alimentare 20kV se va amplasa pe teren proprietate privată,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DI&lt;(&gt;,&lt;)&gt;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 Punctul de alimentare 20kV se va amplasa pe teren domeniu public va avea acces în compartimentul de racordare direct din exterior. Beneficiarul va asigura accesul la PA 20kV direct din exterior, fara a ingradi zona in care este amplasat..</t>
  </si>
  <si>
    <t>2026-05-29</t>
  </si>
  <si>
    <t>T12221 VILE CANAL I MOSNITA NOUA</t>
  </si>
  <si>
    <t>Instalația electrică monofazată existentă este necorespunzătoare din punct de vedere tehnic și nu respectă normele actuale de siguranță și funcționare. Sporul de putere solicitat nu poate fi acordat pe instalația existentă.Nu este cazul- branșament electric subteran monofazat din LEA j.t. existenta, realizata cu conductor TYiR 3x70+54,6 mmp OlAl si alimentata din postul de transformare T 12221 – 20/0,4kV-250kVA; branșamentul se va realiza cu cablu de tip Al 1x25+16C mmp (cf.DC 4125RO) ‚în lungime de 55 metri (10m pe stâlpul LEA j.t - la coborârea de pe stâlp fixarea cablului se va face cu coliere din inox si se va proteja in profil tip REB pana la înălțimea de 2,5 m&lt;(&gt;,&lt;)&gt; 7m drum asfaltat&lt;(&gt;,&lt;)&gt; 1m in BMPM, și 37m zonă verde), protejat prin tub PVC conform DS4235RO; Montarea unui contor electronic monofazat într-un BMPM 40A din poliester armat cu fibra de sticla (cf.FT 133_MAT), echipat cu un întrerupător bipolar fix de 40A, amplasat pe soclu, la limita de proprietate. BMPM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</si>
  <si>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PTA 8251 ARAD CAP UNIREA GAI</t>
  </si>
  <si>
    <t>T 22416 PESCARIE</t>
  </si>
  <si>
    <t>PTA 8620 USUSAU SMA</t>
  </si>
  <si>
    <t>Bransament electric monofazat existent..Din PTA 20/0.4kV, 250kVA, nr.8620,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din LEA 0.4kV la BMPT, in lungime de cca. 45m, din care cca. 30m canalizare zona nepavata, respectiv cca. 5m subtraversare; 3. lucrari de realizat prin grija si pe cheltuiala beneficiarului: - priza de pamant a BMPT; - coloana jt intre BMPT si TG beneficiar</t>
  </si>
  <si>
    <t>T 11748</t>
  </si>
  <si>
    <t>Bransament electric monofazat existentNu este cazul- branșament electric subteran trifazat din LEA j.t. existenta, realizata cu conductor TYIR 50 OLAL 3x70mmp si alimentata din postul de transformare T 11748 – 20/0,4kV-250kVA; branșamentul se va realiza cu cablu de tip Al 3x25+16C mmp (cf.DC 4126RO) în lungime de 14 metri (10m pe stâlpul LEA j.t - la coborârea de pe stâlp fixarea cablului se va face cu coliere din inox si se va proteja in profil tip REB pana la înălțimea de 2,5 m&lt;(&gt;,&lt;)&gt; 1m in BMPT&lt;(&gt;,&lt;)&gt; 1 trotuar și 2m zonă verde), protejat prin tub PVC conform DS4235RO; Montarea unui contor electronic trifazat într-un BMPT 40A din poliester armat cu fibra de sticlă (cf.FT 133_MAT), echipat cu un întrerupător tetrapolar fix de 40A, amplasat pe soclu, la limită de proprietate. BMPT proiectat se va lega la o priză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</si>
  <si>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T 52184</t>
  </si>
  <si>
    <t>Bransament electric trifazat existent in montaj semidirect Tc 200/5 A.Nu este cazulNecesar reprogramare contor existent pentru tarif de producator.</t>
  </si>
  <si>
    <t>T 41713</t>
  </si>
  <si>
    <t>Bransament electric trifazat existent in montaj semidirect TC 250/5 A.Nu este cazulNecesar reprogramare contor existent pentru tarif de producator.</t>
  </si>
  <si>
    <t>T 51851</t>
  </si>
  <si>
    <t>Bransament electric trifazat existent in montaj semidirect TC 200/5 A.Nu este cazulNecesar reprogramare contor existent pentru tarif de producator.</t>
  </si>
  <si>
    <t>T 51821</t>
  </si>
  <si>
    <t>Bransament electric trifazat existent in montaj semidirect TC 400/5 A.Nu este cazulNecesar reprogramare contor existent pentru tarif de producator.</t>
  </si>
  <si>
    <t>T 51774</t>
  </si>
  <si>
    <t>T 52013</t>
  </si>
  <si>
    <t>Bransament electric monofazatNu este cazul- branșament electric subteran trifazat din LEA j.t. existenta, realizata cu conductor TYiR 3x70+54,6 mmp OlAl si alimentata din postul de transformare T 52013 – 20/0,4kV-400kVA; branșamentul se va realiza cu cablu de tip Al 3x25+16C mmp (cf.DC 4126RO) in lungime de 17 metri (10m pe stâlpul LEA j.t - la coborârea de pe stâlp fixarea cablului se va face cu coliere din inox si se va proteja in profil tip REB pana la înălțimea de 2,5 m, 1m in BMPT, si 6m zonă verde), protejat prin tub PVC conform DS4235RO; - montarea unui contor electronic trifazat într-un BMPT 63A din poliester armat cu fibra de sticla (cf.FT 133_MAT).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</si>
  <si>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PTAB 22338</t>
  </si>
  <si>
    <t>Bransament electric monofazat existentNu este cazulLucrări suportate de către Operatorul de Distribuție: Se va monta o firidă e2+8&lt;(&gt;,&lt;)&gt;se vor dezlega branșamentele existente de pe stâlpul existent și se vor lega în firida e2+8 nou proiectată, se va realiza o priză de pământ cu valoare de maxim 4 Ohm la firida nou proiectată. Lucrări suportate de către beneficiar: Branșament electric subteran trifazat din LEA j.t. existentă, realizată cu conductor TYiR 3x70+54,6 mmp OlAl și alimentată din postul de transformare T22338 – 20/0,4kV-400kVA; branșamentul se va realiza cu cablu de tip Al 3x25+16C mmp (cf.DC 4126RO) în lungime de 24 metri (1m in BMPT&lt;(&gt;,&lt;)&gt; 1m firidă, 7m foraj&lt;(&gt;,&lt;)&gt; 1m pavaj si 14m zonă verde), protejat prin tub PVC conform DS4235RO; Montarea unui contor electronic trifazat într-un BMPT 40A din poliester armat cu fibra de sticla (cf.FT 124_MAT).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firida sau branșament trifazat mixt este de 2060 lei.</t>
  </si>
  <si>
    <t>T 12324</t>
  </si>
  <si>
    <t>PTZ-319 BLOC L 9908</t>
  </si>
  <si>
    <t>Se va realiza bransament trifazat de sectiune 25 mmp (cca 10 m) din stalp LEA 0.4 kV existent pe str V. ALECSANDRI, pana la un BMPT echipat cu separator si intrerupator jt automat de 50 A. Cutia se va monta pe stalpul de racord. Racordul va fi pozat pe stalp (10 m). BMPT-ul si contorul electronic trifazat in montaj direct tip SmartMeter bidirectional CERT1 se vor monta de catre SC Retele Electrice Romania SA. -la PIF-ul bransamentului nou, bransamentul monofazat existent se va desfiinta si impreuna cu contorul se vor preda catre Retele Electrice Romania.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incartea funciara a imobilului a Autorizatiei de Construire. Aplicabilitatea paragrafului de mai sus se face doar in cazul racordurilor de alimenatre cu energie electrica, unde este necesara obtinerea Autorizatie de Construire.</t>
  </si>
  <si>
    <t>26595940</t>
  </si>
  <si>
    <t>&lt;![CDATA[-Alimentarea cu energie electrica se face din PC 2471 aferent L 20KV Avicola cu executarea urmatoarelor lucrari: Construirea unui punct de conexiune nou, racordat in PC 2471 - L 20kV Avicola. 1.Pentru alimentarea cu energie a noului obiectiv sun</t>
  </si>
  <si>
    <t>26544723</t>
  </si>
  <si>
    <t>&lt;![CDATA[Conform ordinului 67/2024, cap. 3, art. 5, A, contribu?ia financiar? este definit? ca fiind aportul în numerar al beneficiarilor serviciului de distribu?ie sau al unei ter?e p?r?i (de exemplu, fonduri de la organismele interne sau interna?ionale</t>
  </si>
  <si>
    <t>25345860</t>
  </si>
  <si>
    <t>Lucrari de intarire determinate de necesitatea asigurarii conditiilor tehnice in vederea evacuarii puterii aprobate pentru centrala CEF Fundulea 2, considerand urmatoarele IS in regim de consumator conform “NTITEL-DT-012-2024-00„ emisa de CNTEE Transelectrica:
- IS Frasinet - 150 MW (Solutie de racordare pe bara 110 kV din statia Mostistea)
- IS Gura Ialomiței – 257,36 MW (Solutie de racordare pe bara 110 kV din statia Gura Ialomitei)
- IS Frăsinet 2 – 79,5 MW (Solutie de racordare pe bara 110 kV din statia Mostistea)
In situatia in care, cele trei IS cu o putere totala consumata de 486,86 MW, la realizarea calculelor pentru analiza regimurilor de functioare aferenta etapei de punere sub tensiune pe perioada de probe, nu se vor realiza sau vor expira / rezilia ATR / CR, conditiile de racordare se vor stabili conform rezultatelor in lipsa acestor surse de consum. Se precizeaza faptul ca in lipsa acestui consum partial / total conditiile de racordare definite prin studiul de solutie pot suferi modificari in sensul cresterii numarului de lucrari de intarire necesare racordarii CEF Fundulea 2, lucrari de intarire ce vor fi suportate de catre utilizator. Lucrarile de intarire rezultate in urma actualizarii regimului de functionare vor face parte integranta din certificatul de racordare.
 Lucrari de intarire specifice determinate de necesitatea asigurarii conditiilor tehnice in vederea evacuarii puterii aprobate exclusiv pentru centrala CEF Fundulea 2: nu este cazul
 Lucrari de intarire comune (generale) determinate de necesitatea asigurarii conditiilor tehnice in vederea evacuarii puterii aprobate pentru centrala CEF Fundulea
 Realizarea lucrărilor de întărire cu caracter general pentru respectarea criteriului cu N elemente in functiune in RED 110 kV
- Reconductorare LEA 110 KV FUNDULEA-SOLEX C1 -23,524km cu conductoare de sectiune similara si capacitate de minim 850A (inclusiv lucrari de inlocuire TC in celulele de capat)
- Reconductorare LEA 110KV CALARASI-DRAGALINA-25,8km cu conductoare de sectiune similara si capacitate de minim 850A (inclusiv lucrari de inlocuire TC in celulele de capat);
- Reconductorare LEA 110 KV SAINT GOBAIN -MIRCEA VODA-1,126km cu conductoare de sectiune similara si capacitate de minim 850A (inclusiv lucrari de inlocuire TC in celulele de capat);
- Reconductorare LEA 110KV CALARASI-PELICANU7 7,78km cu conductoare de sectiune similara si capacitate de minim 850A (inclusiv lucrari de inlocuire TC in celulele de capat);
- Reconductorare LEA 110KV PELICANU-SAINT GOBAIN 3,032km cu conductoare de sectiune similara si capacitate de minim 850A (inclusiv lucrari de inlocuire TC in celulele de capat);
- LEA NOUA 110 KV FUNDULEA-SOLEX C2.-23,524km cu conductoare capacitate de minim 850A (inclusiv lucrari de montare celule 110kV in statiile de capat) Lungime linii reconductorari:61,262km
Lungime linii noi:23,524km
Valoare Ti la N elemente in RED-34.238.787,5 lei fara TVA
âRealizarea lucrărilor de întărire cu caracter general pentru respectarea criteriului cu N elemente in functiune in RET:
Lucrari de intarire care nu sunt incluse in Planul de dezvoltare al CNTEE Transelectrica SA:
- Aducerea in functie a celui de-al doilea transformator in Gura Ialomitei de 400/110 kV lucrare de intarire care revine in sarcina operatorului de transport;
Valoare Ti la N elemente in RET- 0 lei fara TVA
Realizarea lucrărilor de întărire cu caracter general pentru respectarea criteriului cu N-1 elemente in functiune in RED 110 kV: 
- LEA NOUA 110 KV PELICANU-SAINT GOBAIN-3,032km cu conductoare capacitate de minim 850A (inclusiv lucrari de montare celule 110kV in statiile de capat)
- LEA NOUA 110 KV SAINT GOBAIN-MIRCEA VODA-1,126km; cu conductoare capacitate de minim 850A (inclusiv lucrari de montare celule 110kV in statiile de capat)
- LEA NOUA 110 KV CALARASI-PELICANU-7,78km; cu conductoare capacitate de minim 850A (inclusiv lucrari de montare celule 110kV in statiile de capat)
- reconductorare LEA 110 KV LEHLIU-MOSTISTEA C1-19,75km cu conductoare de sectiune similara si capacitate de minim 850A (inclusiv lucrari de inlocuire TC in celulele de capat);
- reconductorare LEA 110 KV LEHLIU-MOSTISTEA C2-19,75km cu conductoare de sectiune similara si capacitate de minim 850A (inclusiv lucrari de inlocuire TC in celulele de capat);
- reconductorare LEA 110 KV SOLEX-FCME 5,91km; cu conductoare de sectiune similara si capacitate de minim 850A (inclusiv lucrari de inlocuire TC in celulele de capat);
- reconductorare LEA 110 KV CEF TANDAREI-GURA IALOMITEI -2,9km; cu conductoare de sectiune similara si capacitate de minim 850A (inclusiv lucrari de inlocuire TC in celulele de capat);
- reconductorare LEA 110 KV CALARASI-MIRCEA VODA-9,88km cu conductoare de sectiune similara si capacitate de minim 850A (inclusiv lucrari de inlocuire TC in celulele de capat);
Lungime linii reconductorari:68,19km
Lungime linii noi:11,938km
Valoare Ti la N-1 elemente in RED- 78.867.494,44 lei fara TVA
 Realizarea lucrărilor de întărire pentru respectarea criteriului cu N-1 elemente in functiune in RET pentru varianta alesa:
Lucrari de intarire care nu sunt incluse in Planul de dezvoltare al CNTEE Transelectrica SA:
- Amplificare transformatoare 400/110 kV 2x250MVA → 2x400MVA in statia de transformare Gura Ialomitei
Valoare Ti la N-1 elemente in RET- 51.209.554,36 lei fara TVA</t>
  </si>
  <si>
    <t>A20 10307- TRAIAN TL</t>
  </si>
  <si>
    <t>&lt;![CDATA[Alimentarea cu energie electrica se va realiza prin proiectarea si executarea unui punct de conexiune, racordat in sistem radial, in LEA 20 kV 10307 din stalpul nr.5, prin realizarea unei derivatii OlAl 70 mmp in lungime de 10 m, pana intr-un st</t>
  </si>
  <si>
    <t>20232321</t>
  </si>
  <si>
    <t>PT 8668 CARTIER GARII NOI</t>
  </si>
  <si>
    <t>Alimentarea cu energie electrica a obiectivului se face din reteaua subterana de jt aferenta PTAB 8668 prin instalatie electrica de racordare trifazata existenta in FDCP nr.47. Se va inlocui partea electrica din FDCP (pe circuitul respectiv), atat intrerupatorul existent In=25A cu intrerupator nou In=40A, cat si conductoarele din circuitul primar, din cupru, flexibile cu sec?iuni adecvate curentului nominal al intrerupatorului , prin grija RER . Este necesara verificarea dosarului instalatiei electrice de utilizare si punerea acesteia sub tensiune a acesteia. Masurarea energiei se va face cu contor trifazat in montaj direct smartmeter existent. Lucrari conexe: Prin grija beneficiarului cu o unitate atestata de ANRE se va monta priza de impamantare cu R&lt;4ohmi si se vor realiza modificarile necesare in instalatia electrica de utilizare conform cu puterea absorbita solicitata. Instalatia de dupa FDCP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</si>
  <si>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26645914</t>
  </si>
  <si>
    <t>A20 5720- MEDGIDIA-1 CT</t>
  </si>
  <si>
    <t>18499546</t>
  </si>
  <si>
    <t xml:space="preserve">Lucrari de intarire comune (generale) determinate asigurarii conditiilor tehnice in vederea evacuarii puterii aprobate pentru centrala CEF Medgidia 2,185 MW: Realizarea lucrărilor de întărire cu caracter general pentru respectarea criteriului cu N elemente in functiune in RED 110 kV: Varianta 1: ,,LES nou 110 kV Medgidia Nord-Medgidia Sud circ. 1 (8 km) ,,LES nou 110 kV Medgidia Nord-Medgidia Sud circ. 2 (8 km) ,,LES nou 110 kV Medgidia Nord-Medgidia Sud circ. 3 (8 km) ,,Reconfigurarea stației 110 kV Medgidia Nord, în vederea realizării circuitelor LES 110 kV noi Realizarea lucrărilor de întărire cu caracter general pentru respectarea criteriului cu N elemente in functiune in RET: Lucrari de intarire din Planul de dezvoltare al CNTEE Transelectrica SA perioada 2022-2031: În RET în regim cu N elemente în funcțiune: PIF 2026: - TR3 400/110kV Medgidia Sud, 250MVA; Lucrari de intarire ce nu sunt cuprinse in Planul de dezvoltare al CNTEE Transelectrica SA: În RET în regim cu N elemente în funcțiune: ,,Amplificarea transformatoarelor 400/110 kV din stația Medgidia Sud de la 250 MVA la 400 MVA ,,Stație nouă 400/110 kV Sitorman, conectată intrare-ieșire în LEA 400 kV Constanța Nord-Tariverde prin intermediul unui transformator de 250 MVA Realizarea lucrărilor de întărire cu caracter general pentru respectarea criteriului cu N-1 elemente in functiune in RED 110 kV: Varianta 1: - Al 4-lea LES nou 110 kV Medgidia Nord-Medgidia Sud (8 km) - Reconductorare LEA 110 kV Palas Sud-Basarabi (21 km) cu conductoare de sectiune similara si capacitate de minim 850A (inclusiv lucrari de inlocuire TC in celulele de capat) - Reconductorare LEA 110 kV CET Palas-Basarabi (21,4 km) cu conductoare de sectiune similara si capacitate de minim 850A (inclusiv lucrari de inlocuire TC in celulele de capat) - Reconductorare LEA 110 kV Nazarcea-Constanța Nord (15 km) cu conductoare de sectiune similara si capacitate de minim 850A (inclusiv lucrari de inlocuire TC in celulele de capat) - Reconductorare LEA 110 kV Constanța Nord-CET Palas circ. 1 (11,3 km) cu conductoare de sectiune similara si capacitate de minim 850A (inclusiv lucrari de inlocuire TC in celulele de capat) - Reconductorare LEA 110 kV Constanța Nord-CET Palas circ. 2 (11,3 km) cu conductoare de sectiune similara si capacitate de minim 850A (inclusiv lucrari de inlocuire TC in celulele de capat) Punerea sub tensiune in ipotezele analizare in studiul de solutie a CEF Medgidia 2,185 MW este conditionata de realizarea lucrarilor de intarire necesare pentru respectarea criteriului cu N-1 elemente in functiune in RED si RET. Utilizatorul a optat pentru prevederile ord. 81/2022 cu referire la limitarea operationala tinand cont de contingentele la care au rezultat suprasarcini in RED/RET.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Echipamentele de tip RTU care se montează în instalațiile OTS/OD trebuie să îndeplinească toate condițiile tehnice impuse echipamentelor din sistemele de circuite secundare, conform normei tehnice ANRE cod NTE- 011/12/00 „Normă tehnică pentru proiectarea sistemelor de circuite secundare ale stațiilor electrice”. </t>
  </si>
  <si>
    <t>PTA 443 PECINEAGA</t>
  </si>
  <si>
    <t>&lt;![CDATA[Se va realiza un racord nou prin inlocuire Trafo existent aferent PTA 443 cu un trafo Sn=250 kVA. Din borne trafo se va pleca cu un cablu de sectiune 4x1x240 mmp in lungime de 8 m pana la o cutie noua securizata amplasata pe stalp, echipata cu</t>
  </si>
  <si>
    <t>26630749</t>
  </si>
  <si>
    <t>Conform solicitarilor beneficiarului OUAI BORDUSANI ? BALTA IALOMITEI, in instalatia de utilizare se aduc modificari de natura tehnica care constau in adaugarea unei : - Instalatii de producere - CEF cu o putere instalata de 150 kW+stocare 30,72 kwh, CU EVACUARE IN RETEAUA DE DISTRIBUTIE. - Puterea maxima absorbita de serviciile interne ale instalatiei de producere este de 2 KW. Conform documentelor transmise de beneficiar, Puterea maxima evacuata de catre CEF prin instalatiile OUAI BORDUSANI ? BALTA IALOMITEI catre RER va fi de 150,00 kW/150,00 kVA. ,,Se mentine solutia de alimentare existenta. Se va inlocui contorul electronic trifazat cu un contor electronic trifazat tip SmartMeter bidirectional. Nu se fac modificari de natura tehnica pe partea de racordare. Se va instala pe partea de utilizare un sistem de stocare a energiei electrice si un sistem de management al centralei, care sa permita reducerea puterii acesteia, astfel incat sa nu se evacueze oputere mai mare fata de cea aprobata anterior. Dispozitivul General va fi prevazut cu o protectie de putere maximala directionata cu comanda de declansare catre Dispozitivul de Interfata, in cazul depasirii puterii aprobate. Instalatia de producere a energiei electrice din instalatia de utilizare va respecta conditiile tehnice impuse de Ord ANRE 228/2018. Protectia la supratensiuni si protectia diferentiala fac parte din instalatia de utilizare a utilizatorului si se vor realiza pe cheltuiala acestuia cu o firma autorizata de ANRE. Se va depune la UO MT JT dosarul de executie al instalatiei interioare.</t>
  </si>
  <si>
    <t>26629875</t>
  </si>
  <si>
    <t>PT 1688</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</si>
  <si>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t>
  </si>
  <si>
    <t>26638112</t>
  </si>
  <si>
    <t>A20 10101- ISACCEA TL</t>
  </si>
  <si>
    <t>&lt;![CDATA[Alimentarea cu energie electrica se va realiza prin instalarea unei celule de masura motorizata in bara 20 kV A PTAB 629 - SPF ISACCEA, incadrabila in sistem telecontrol, din care se va racorda o coloana 20 kV in lungime de aproximativ 20 m ce v</t>
  </si>
  <si>
    <t>26644406</t>
  </si>
  <si>
    <t>PT 414 BL TS 11 RA 415</t>
  </si>
  <si>
    <t>26674344</t>
  </si>
  <si>
    <t>POMPE APA PTA 7464</t>
  </si>
  <si>
    <t>&lt;![CDATA[-se mentine alimentarea cu energie electrica existenta . Lucrari conexe:</t>
  </si>
  <si>
    <t>26693981</t>
  </si>
  <si>
    <t>Bransament trifazat nou alimentat din LEA 0.4kV existent stalp de retea tip SE11, cu cablu XLPE 4x16 mmp cu L=12m pozat prin tub de protectie pana la BMPT echipat cu separator si intrerupator jt automat de 63A, pus la dispozitie de RER . Cutia se va monta pe stalpul de retea pe domeniul public. In BMPT se va monta contor electronic trifazat in montaj direct de catre Retele Electrice Romania SA. Bransamentul monofazat existent se va demonta prin grija Retele Electrice Romania in momentul executarii lucrarilor de intarire a retelei si racordarii bransamentului trifazat. Costul mediu pentru realizarea unui bransament trifazat din LEA 0 ,4kV este de 1460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</si>
  <si>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26718697</t>
  </si>
  <si>
    <t>PTA 6194-FACAENI</t>
  </si>
  <si>
    <t>Bransament trifazat nou alimentat din LEA 0.4kV existent stalp de retea tip SC10005, cu cablu XLPE 4x16 mmp cu L=11m pozat prin tub de protectie pana la BMPT echipat cu separator si intrerupator jt automat de 63A, pus la dispozitie de RER . Cutia se va monta pe stalpul de retea pe domeniul public. In BMPT se va monta contor electronic trifazat in montaj direct de catre Retele Electrice Romania SA. Bransamentul monofazat existent se va demonta prin grija Retele Electrice Romania in momentul executarii lucrarilor de intarire a retelei si racordarii bransamentului trifazat. Costul mediu pentru realizarea unui bransament trifazat din LEA 0 ,4kV este de 1460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</si>
  <si>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26718717</t>
  </si>
  <si>
    <t>PTA 6186-FACAENI</t>
  </si>
  <si>
    <t>26718777</t>
  </si>
  <si>
    <t>&lt;![CDATA[Alimentarea cu energie electrica se va realiza prin proiectarea si executarea unui punct de conexiune, racordat in sistem intrare-iesire, in ax LEA 20 kV L 109.03, intre stalpul nr.151 existent, special tip TC 15014/120 cu consola metalica tip C</t>
  </si>
  <si>
    <t>26674530</t>
  </si>
  <si>
    <t>A20 BAITALU-FETESTI SL</t>
  </si>
  <si>
    <t>Lucrari pe tarif de racordare: Lucrari de demontare: ? demontare racord MT aferent PCZ 6293 ( cladire turn, ce apartine OUAI ) ; l=0,010km ? demontare stalpi - buc.=1; coronament MT; STE 6293; conductor; izolatie ? demontare celule existente din camera de MT (etajul cladirii turn ce apartine OUAI) ? demontare racord MT ? PTA SI dezafectat, aferent SPP1 ; l=0,010km - stalp racord nr.388: demontare stalpi - buc.=2; coronament MT; conductor; izolatie, cutie jt ? demontare trafo 1250 KVA amplasat in exterior; demontare coloane MT, JT (bare) ? demontare LES JT ? demontare BMPTi Pentru alimentarea cu energie electrica a noului obiectiv sunt necesare urmatoarele lucrari pe tarif de racordare: Montare echipament in punct conexiune nou proiectat cu doua compartimente: compartiment RETELE ELECTRICE ROMANIA si compartiment Utilizator, conform Norma Tehnica Retele Electrice Romania, amplasat pe teren ce apartine OUAI, cu acces din drum exploatare. Configuratia punctului de conexiune : Compartiment Retele Electrice Romania : ? celula de linie, conform DY 800; ? 1 celula de masura UTM, conform DY 803 ? loc pentru montarea ulterioara a unei celule noi LE ? tabloul de servicii auxiliare alimentat din instalatia de jt a utilizatorului; ?,,anvelopa va fi prevazuta cu sistem de supraveghere si antiefractie, sistem de ventilatie fortata pentru racirea anvelopei, priza de pamant si trotuar in jurul acestuia, rezistente anticondens; ?,,vor fi prevazute echipamentele necesare pentru integrarea in sistemul de telecontrol. Compartiment Utilizator: ? dispozitivul general al utilizatorului DG, echipat cu protectiile aferente pentru limitarea extinderii defectelor din reteaua utilizatorului in instalatiile Operatorului de Distributie ? celula trafo pentru alimentarea transformatorului de putere solicitata. Lucrari proiectate: ? se va planta stalp nou proiectat 12/F (nr. 386 bis, in deschiderea st.386 - st.387) si se va echipa cu consola intindere bilaterala DS 3060, lanturi duble de izolatori compoziti DJ 511 priza de pamant Rp&lt;10 ohmi ? se va inlocui conductorul existent in deschiderea: st.386 - st.387 cu conductor OlAl 70/12 mmp; ? se va planta stalp nou proiectat 12/F (nr.1 pe planul de situatie) racordat din stalpul nr. 386bis proiectat si se va echipa cu consola intindere bilaterala DS 3060, lanturi duble de izolatori compoziti DJ 511, separator DY 598&lt;(&gt;,&lt;)&gt; priza de pamant Rp&lt;4 ohm ? se va planta stalp nou proiectat 12/F (nr.2 pe planul de situatie) si se va echipa cu consola intindere bilaterala DS 3060, lanturi duble de izolatori compoziti DJ 511, 1 set descarcatori 20kV GSCC016; priza de pamant Rp&lt;(&gt;&lt;&lt;)&gt;4 ohmi; terminale de exterior 20kV; ?se va monta conductor OlAl 70/12 mmp in deschiderea: st.386bis - st.nr.2 proiectat ? de la stalpul nr.2, va fi facuta trecerea din LEA MT proiectata ( l= 0 ,02 km ) in LES MT proiectata (l= 0,08 km) cu cablu ARE4H5EX ? 3x1x185mmp GSC001, pozat in canalizatie tip B pana la intrarea in PC nou proiectat ? pe toata lungimea de traseu , cablul va fi montat in tub de protectie pliabil d=160mm In calculul cantitatilor de cablu prevazut in documentatie au fost incluse si rezervele pentru refacerea CTE proiectat (o singura data). Traseul cablului proiectat va fi in extravilanul localitatii Facaeni. Racordarea punctului de conexiune nou proiectat, pentru alimentarea SPP1 Facaeni se va face radial, la stalpul nr.386bis din L20 kV Baitalu. La pozarea cablurilor MT se vor respecta prevederile normativului NTE 007/08/00 ?NORMATIV PENTRU PROIECTAREA SI EXECUTAREA RETELELOR DE CABLURI ELECTRICE? privind condi?iile de coexistenta a re?elelor electrice cu celelalte instala?ii existente in zona. Se vor respecta prevederile normativelor: - PE 101/85 - Normativ pentru construc?ia instala?iilor electrice de conexiuni ?i transformare cu tensiuni peste 1 kV - prevederile Ord. ANRE 239/2019 - NORM? TEHNIC? PRIVIND DELIMITAREA ZONELOR DE PROTEC?IE ?I DE SIGURAN?? AFERENTE CAPACIT??ILOR ENERGETICE Lucrari prin grija utilizatorului: - montare punct de conexiune nou proiectat cu doua compartimente: compartiment RETELE ELECTRICE ROMANIA si compartiment Utilizator - pentru evitarea patrunderii apei in punctul de conexiune, platforma de amplasare a PC va fi suprainaltata cu 30 cm fata de nivelul solului. - nisa contor pentru masura energiei electrice in care este montat contorul electronic+kitul de telecitire,priza de pamant si trotuar in jurul acestuia, trotuarul va fi acoperit cu beton si pe partea inclinata - se va poza un cablu 20 kV cu izolatie XPLE cu sectiunea minima de 95mmp (Cupru ) din celula UTM pana la dispozitivul general al utilizatorului echipat cu protectiile aferente pentru limitarea extinderii defectelor din reteaua utilizatorului in instalatiile Operatorului de Distributie - se va asigura alimentarea TSA din instalatia de jt a utilizatorului - celula trafo pentru alimentarea transformatorului de putere solicitata - amplasarea punctului de conexiune va respecta prevederile Ord. ANRE 239/2019. Dosarul de instalatie interioara intocmit de catre un electrician autorizat ANRE, va fi depus obligatoriu prin grija titularului de Aviz Tehnic de Racordare la Operatorul de Distributie. Protectia la supratensiuni si protectia diferentiala fac parte din instalatia de utilizare a utilizatorului si se vor realiza pe cheltuiala acestuia cu o firma autorizata de ANRE. Se va depune la UO MT JT dosarul de executie al instalatiei interioare. Se va instala pe partea de utilizare un sistem de stocare a energiei electrice si un sistem de management al centralei, care sa permita reducerea puterii acesteia, astfel incat sa nu se evacueze o putere mai mare fata de cea aprobata. Dispozitivul General va fi prevazut cu o protectie de putere maximala directionata cu comanda de declansare catre Dispozitivul de Interfata, in cazul depasirii puterii aprobate.</t>
  </si>
  <si>
    <t>26682351</t>
  </si>
  <si>
    <t>PT 1094 LUMINA</t>
  </si>
  <si>
    <t>26698813</t>
  </si>
  <si>
    <t>PTA-5326 ALEXENI</t>
  </si>
  <si>
    <t>Alimentarea cu energie electrica se face din LEA jt aferenta PTA 5326 prin executarea urmatoarelor lucrari: -Se va realiza bransament trifazat de sectiune 3*25+16 mmp (cca 10 m), cu stalp LEA 0.4 kV existent pe str.Boiangiu, pana la un BMPT tip monobloc, echipat cu separator si intrerupator jt automat de 32 A, pus la dsipozitie de RER . Cutia se va monta pe stalp LEA 0.4 kV existent la limita de proprietate. Racordul se va executa aerian / va fi pozat pe stalp (10 m). -se va demonta bransamentul monofazic prin grija RER;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</si>
  <si>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26702308</t>
  </si>
  <si>
    <t>26734363</t>
  </si>
  <si>
    <t>A20 6403 OSTROV- BANEASA CT</t>
  </si>
  <si>
    <t>Lucrari pe tarif racordare: Se va inlocui BMPT existent cu un BMPT nou semidirect tip monobloc, echipat cu separator, ansamblu reductori de 300/5 A si un intreruptor JT automat de 350 A. In BMPT se va monta contor electronic trifazat, in montaj semidirect bidirectional. BMPT-ul si contorul vor fi montate si pus la dispozitie de catre Retele Electrice Romania SA. Lucrari conexe ce nu se vor realiza pe tarif de racordare: Se va inlocui Trafo existent de 160 kVA cu un trafo de 250 kVA. Din bornele JT trafo se pleaca cu o coloana noua de sectiune 4x1x240 mmp in lungime de 8 m pana la un intreruptor nou In=350 A, din care se va poza un cablu de sectiune 3x240+150N mmp in lungime de 10 m (din care 4 m canal tip A pamant) pana la BMPT. Se vor redimensiona caile de alimentare si protectiile conform noi puteri, verificare contacte, prize de pamant, se va aduce la norme tehnice in vigoare, si se vor prezenta la Retele Electrice Romania SA-UO MTJT documentele specifice. Protectia la supratensiuni si protectia diferentiala fac parte din instalatia de utilizare a utilizatorului si se vor realiza pe cheltuiala acestuia cu o firma autorizata de A.N.R.E Bucuresti.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Necoincidenta punctului de delimitare cu locul de montare a agregatelor de masura, implica aplicarea de corectii de pierderi in urmatoarele elemente de retea: - in transformator 250 kVA Electroputere; - Dupa PIF Bransament trifazat nou, bransamentul trifazat existent se va desfiinta si impreuna cu grupul de masura se vor preda catre UO MTJT.</t>
  </si>
  <si>
    <t>26646870</t>
  </si>
  <si>
    <t>PTA ATELIER OSTROV L6403</t>
  </si>
  <si>
    <t>Se va realiza un racord nou din borne trafo existent 250 kVA aferent PTA 6429 , cu o coloana de sectiune 4x1x240 mmp Cu in lungime de 8 m pana la o cutie securizata amplasata pe stalp PTA echipat cu intreruptor nou In = 350 A. Din borne intreruptor nou se va realiza bransament trifazat cu un cablu de sectiune 3x240+150N mmp in lungime de 10 m pana la un BMPT tip monobloc, echipat cu separator si intrerupator jt automat de 350 A si ansamblu TC 300/5 A. Cutia se va monta pe un soclu incastrat in fundatie de beton langa stalp PTA. Racordul se va executa subteran in profil A (4 m pamant).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</si>
  <si>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26646659</t>
  </si>
  <si>
    <t>PTA CIUR OSTROV L6403</t>
  </si>
  <si>
    <t>Se va realiza un racord nou din borne trafo existent 250 kVA aferent PTA 6425, cu o coloana de sectiune 4x1x240 mmp Cu in lungime de 8 m pana la o cutie securizata amplasata pe stalp PTA echipat cu intreruptor nou In = 350 A. Din borne intreruptor nou se va realiza bransament trifazat cu un cablu de sectiune 3x240+150N mmp in lungime de 10 m pana la un BMPT tip monobloc, echipat cu separator si intrerupator jt automat de 350 A si ansamblu TC 300/5 A. Cutia se va monta pe un soclu incastrat in fundatie de beton langa stalp PTA. Racordul se va executa subteran in profil A (4 m pamant).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</si>
  <si>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26646733</t>
  </si>
  <si>
    <t>PTA 2560 MOARA CHIRNOGI</t>
  </si>
  <si>
    <t>- Bransament monofazat existent. BMPM 32A existent. Se va inlocui de catre Retele Electrice Romania SA, partea electrica din BMPM, atat intrerupatorul existent In=32A cu intrerupator nou In=40A, cat si conductoarele din circuitul primar, din cupru, flexibile cu sectiuni adecvate curentului nominal al intrerupatorului. Masura existenta.</t>
  </si>
  <si>
    <t>26720582</t>
  </si>
  <si>
    <t>PT 342</t>
  </si>
  <si>
    <t>26755977</t>
  </si>
  <si>
    <t>PTA 624 COMPANA ZONA C1</t>
  </si>
  <si>
    <t>26714406</t>
  </si>
  <si>
    <t>A20 MANASIA-BARBULESTI SL</t>
  </si>
  <si>
    <t>In prezent obiectivul se alimenteaza cu energie electrica din LEA 20kV Manasia prin racord aerian de medie tensiune LEA 20kV OLAl 50mmp cu lungimea de 135m si PTA 5128 echipat cu transformator 20/0,4kV ? 160kVA. Racordul aerian si postul de transformare apartin lui Bobes Dorina I.I. Masurarea energiei se face pe joasa tensiune cu contor electronic trifazat in montaj semidirect cu contor electronic trifazic (smartmeter) CERT 1 , 400V, 0,25 - 5(80)A, in montaj semidirect si transformatori de curent 75/5A amplasat in CD PTA. Deoarece se doreste spor de putere de la 40,08kW, la 78,83kW, necesita realizarea urmatoarelor lucrari prin grija beneficiarului cu o firma atestata ANRE: - se va inlocui cutia de distrbutie CD14 existenta si coloana de 0.4kV existenta, cu BMPT cu intrerupator de 250A(reductori de curent 125/5A conform DM1 031006 RD Ed.1), cu DPST, in carcasa de policarbonat, antivandalism, armat cu fibra de sticla, ce se va racorda din bornele 0 ,4kVale transformatorului cu cablu jt 3x150+95N, cu L= 8 m pozat prin tub de protectie pana in BMPT. - Masurarea energiei electrice se realizeaza prin montarea unui contor electronic trifazat in montaj semidirect cu reductori de curent 125/5A conform DM1 031006 RD Ed.1. - Datorita faptului ca punctul de delimitare patrimoniala ( clemele de racordare la LEA 20kV Manasia ) nu coincide cu punctul de masurare a energiei electrice, se vor factura pierderi in LEA 20kV OLAl 50mmp ? lungime 135m, transformator 20/0,4kV- 160kVA si cablu quadripolar 3*150+95N=8m;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</si>
  <si>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18014419</t>
  </si>
  <si>
    <t>PTA 8710</t>
  </si>
  <si>
    <t>&lt;![CDATA[Alimentarea cu energie electrica a obiectivului se face din PTA 8710 prin executarea urmatoarelor lucrari: - demontare bransament aerian trifazat existent racordat la LEA 0,4kV aferenta PTA 8266, compus din TYIR 3x16+25mmp ? lungime=37m , BMPT s</t>
  </si>
  <si>
    <t>26676999</t>
  </si>
  <si>
    <t>PT 835</t>
  </si>
  <si>
    <t>26791759</t>
  </si>
  <si>
    <t>PTA 2761 VALEA STINII</t>
  </si>
  <si>
    <t>Bransament monofazat existent. BMPM 32A existent. Se va inlocui partea electrica din BMPM, atat intrerupatorul existent In=32A cu intrerupator nou In=63A, cat si conductoarele din circuitul primar, din cupru, flexibile cu sec?iuni adecvate curentului nominal al intrerupatorului. Masura existenta.</t>
  </si>
  <si>
    <t>26798731</t>
  </si>
  <si>
    <t>PTA 5123-AV-MANASIA</t>
  </si>
  <si>
    <t>Alimentarea cu energie electrica se face din PTA 5123&lt;(&gt;,&lt;)&gt; prin executarea urmatoarelor lucrari: -nu este cazul, bransamentul trifazic este corespunzator din punct de vedere tehnic, cu plecare directa din PTA 5123, si BMPT 150A(cu reductori curent 150/5A) ;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</si>
  <si>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26685690</t>
  </si>
  <si>
    <t>&lt;![CDATA[Alimentarea cu energie electrica se va realiza prin proiectarea si executarea unui punct de conexiune, racordat in sistem intrare-iesire, din LES 20 kV 9301, prin interceptarea ,,LES 20 kV 9301 existent intre PTAB 162-Drumuri Judetene si PTAB 50</t>
  </si>
  <si>
    <t>26701976</t>
  </si>
  <si>
    <t>PTM-8007-TIPOGRAFIE 1</t>
  </si>
  <si>
    <t>&lt;![CDATA[Se mentine situatia existenta. Alimentarea cu energie electrica a obiectivului se face din TGjt aferent PTM 8007 prin bransament trifazat din cablu jt 3x50+25mmp, cu lungimea de 10m pozat subteran pana in BMPT80A amplasat pe fundatie din beton.</t>
  </si>
  <si>
    <t>26725312</t>
  </si>
  <si>
    <t>PTA 132 SAT NALBANT L 9505</t>
  </si>
  <si>
    <t>&lt;![CDATA[Se va monta un intreruptor nou de 250 A in TG JT aferent PTA 132 , racordat din bara JT de dupa intreruptorul general. Din intreruptor se va pleca cu cablu 3x150+95N in lungime de 5 m pana intr-un BMPT ce va fi montat pe suport la sol, la baza s</t>
  </si>
  <si>
    <t>26683283</t>
  </si>
  <si>
    <t>A20 1803 M. KOGALNICEANU- NICOLAE BALCE</t>
  </si>
  <si>
    <t>Se mentine alimentarea si masura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</si>
  <si>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26768132</t>
  </si>
  <si>
    <t>PTA 1468 MIORITA 2</t>
  </si>
  <si>
    <t>Se va realiza un racord nou prin amplificare trafo 160 kVA existent in trafo 250 kVA aferent PTA 1468. Din bornele trafo se va poza o coloana de sectiune 4x1x150 mmp CU in lungime de 8 m pana la o cutie securizata echipata cu intreruptor nou In=250 A. Din intreruptor nou montat se va realiza un bransament trifazat cu un cablu de sectiune 3x150+95N mmp in lungime de 10 m pana la un BMPT tip monobloc, echipat cu separator si intrerupator jt automat de 180 A si ansamblu TC 125/5 A. Cutia se va monta pe un soclu incastrat in fundatie de beton. Racordul se va executa subteran in profil A (2 m pamant).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</si>
  <si>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26775334</t>
  </si>
  <si>
    <t>&lt;![CDATA[Alimentarea cu energie electrica a obiectivului se va face prin construirea unui post de transformare aerian 20 / 0,4kV ? 250 kVA ce se va racorda din LEA 20kV Monsanto 2, la stilpul nr.23 din ax. Lucrari pe tarif de racordare: - la 5m dupa stil</t>
  </si>
  <si>
    <t>26775468</t>
  </si>
  <si>
    <t>A20 IRIGATII 1-STEFAN CEL MARE CL</t>
  </si>
  <si>
    <t>Instalatie existenta alimentata din PTZ 3186. Masura existenta in PTZ 3186.</t>
  </si>
  <si>
    <t>26460110</t>
  </si>
  <si>
    <t>PT 218 DELFINARIU</t>
  </si>
  <si>
    <t>26760516</t>
  </si>
  <si>
    <t>PT634</t>
  </si>
  <si>
    <t>26127175</t>
  </si>
  <si>
    <t>A20 DUNARICA 1-OLTENITA NORD CL</t>
  </si>
  <si>
    <t>&lt;![CDATA[-Alimentarea cu energie electrica se face din L 20KV Dunarica 1 cu executarea urmatoarelor lucrari: Construirea unui punct de conexiune nou, racordat intrare-iesire in L 20kV Dunarica 1. 1.Pentru alimentarea cu energie a noului obiectiv sunt n</t>
  </si>
  <si>
    <t>26455327</t>
  </si>
  <si>
    <t>PTA 3638</t>
  </si>
  <si>
    <t>- Bransament trifazat existent alimentat din PTA 3638/100kVA. BMPTS1 existent. Masura existenta. Se va inlocui partea electrica din BMPTS1, atat intrerupatorul existent, cu intrerupator nou In=350A, cat si conductoarele din circuitul primar, din cupru, flexibile cu sec?iuni adecvate curentului nominal al intrerupatorului. Pana la finalizarea lucrarilor de intarire retea&lt;(&gt;,&lt;)&gt; producatorul va putea absorbi din retea puterea max. 120kW.</t>
  </si>
  <si>
    <t>26781997</t>
  </si>
  <si>
    <t>PT 353 MIHAI EMINESCU EFORIE SUD</t>
  </si>
  <si>
    <t>Se va realiza bransament trifazat cu un cablu de sectiune 3x25+16C mmp in lungime de 24 m din LEA 0.4 kV stalp existent pe str Avram Iancu pana la un BMPT tip monobloc, echipat cu separator si intrerupator jt automat de 25 A. Cutia se va monta pe un soclu incastrat in fundatie de beton la limita de proprietate. Racordul se va executa subteran in profil A (12 m dale).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monofazat existent se va desfiinta, si impreuna cu grupul de masura se vor preda catre UO MTJT.</t>
  </si>
  <si>
    <t>26794953</t>
  </si>
  <si>
    <t>Alimentarea cu energie electrica se va realiza prin proiectarea si executarea unui punct de conexiune in sistem intrare/iesire conform normelor unificate RED in vigoare racordat pe medie tensiune in LES 10 kV L 0212 intre PT 1M si PT 163 prin realizarea de mansoane pe MT LES 10 kV de sectiune de 3x1x185 mmp 2x30 m pana la punctul de conexiune ce va fi amplasat la limita de propietate cu acces din domeniul public (pe teren pus la dispozitie de catre beneficiar).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20/10/0,4 kV se va dimensiona conform puterii solicitate.In situatia in care din PC nou se va poza un cablu mai lung de 300m, este necesar montarea de protectii homopolare directionate de punere la pamant. - Dupa PIF Bransament trifazat nou, Bransamentul trifazat existent se va desfiinta, si impreuna cu grupul de masura se vor preda catre UO MTJT.</t>
  </si>
  <si>
    <t>26542751</t>
  </si>
  <si>
    <t>PT 563 BL DR 10 DEZROBIRII</t>
  </si>
  <si>
    <t>Necesar montare contor electronic monofazat tip SmartMeter bidirectional CERM1 in FDCP 6M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montare contor in FDCP existent, bransamentul monofazat existent se va desfiinta, si impreuna cu grupul de masura se vor preda catre UO MTJT.</t>
  </si>
  <si>
    <t>26699942</t>
  </si>
  <si>
    <t>PTA 635</t>
  </si>
  <si>
    <t>26771989</t>
  </si>
  <si>
    <t>PT 813 PREL</t>
  </si>
  <si>
    <t>Se mentine alimentarea ex. Se va inlocui partea electrica din BMP, atat intrerupatorul existent cu intrerupator nou In = 25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t>
  </si>
  <si>
    <t>26792915</t>
  </si>
  <si>
    <t>PT 33 MAMAIA HOTEL AURORA</t>
  </si>
  <si>
    <t>26809439</t>
  </si>
  <si>
    <t>PTA 233 CASTEL APA</t>
  </si>
  <si>
    <t>Se mentine alimentarea existenta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</si>
  <si>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26878775</t>
  </si>
  <si>
    <t>131/37528 actualizat cu ATR.38/14427</t>
  </si>
  <si>
    <t>Nova Power&amp;GAA</t>
  </si>
  <si>
    <t>IS Rosiori 2</t>
  </si>
  <si>
    <t>statia 400/220 kV Rosiori</t>
  </si>
  <si>
    <t>racordare in statia 400/220 kV Rosiori</t>
  </si>
  <si>
    <t>43/18118</t>
  </si>
  <si>
    <t>Photovoltaic Energy Plant SRL</t>
  </si>
  <si>
    <t>CEM Calinesti 1</t>
  </si>
  <si>
    <t>statia noua 400 kV Trivalea Mosteni</t>
  </si>
  <si>
    <t>statia noua 400 kV Trivalea Mosteni racordata in LEA 400 kV Bucuresti sud -Slatina</t>
  </si>
  <si>
    <t>44/18119</t>
  </si>
  <si>
    <t>CEF Satu Mare 5</t>
  </si>
  <si>
    <t>Solarpro Green Energy SRL</t>
  </si>
  <si>
    <t>statia 220/110 kV Vetis</t>
  </si>
  <si>
    <t>racordare la bara de 110 kV a statiei 220/110 kV Vetis</t>
  </si>
  <si>
    <t>54/20720</t>
  </si>
  <si>
    <t>Rpower Bess OneS.R.L</t>
  </si>
  <si>
    <t>IS Ciocanesti</t>
  </si>
  <si>
    <t>statie noua 400 kV Ciocanesti</t>
  </si>
  <si>
    <t>statie noua 400 kV Ciocanesti racordata in LEA 400 Brazi Vest -Domnesti</t>
  </si>
  <si>
    <t>56/22648</t>
  </si>
  <si>
    <t xml:space="preserve">IS Medgidia </t>
  </si>
  <si>
    <t>statia 400/110 kV Medgidia sud</t>
  </si>
  <si>
    <t>racordare in statia 400/110 kV Medgidia sud</t>
  </si>
  <si>
    <t>64/23539</t>
  </si>
  <si>
    <t>Complex Energy Systems SRL</t>
  </si>
  <si>
    <t>statia 400 kV Stupina</t>
  </si>
  <si>
    <t>racordare in statia 400 kV Stupina</t>
  </si>
  <si>
    <t>66/25710</t>
  </si>
  <si>
    <t>IS Stupina</t>
  </si>
  <si>
    <t>SC NICU SI CRISTINA SRL</t>
  </si>
  <si>
    <t>Instalatia de stocare (IS) Calarasi 1</t>
  </si>
  <si>
    <t>BESS ENERGY FIVE S.R.L.</t>
  </si>
  <si>
    <t>Constuire sistem de stocare a energiei electrice in baterii</t>
  </si>
  <si>
    <t xml:space="preserve">	
S20 FNC-CALARASI CL</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</si>
  <si>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Racordarea în antenă în PCZ 3176 CARGIL L20kV FNC pe bara 20 kV, cu PC individual în apropierea PCZ 3176 CARGIL.
Lucrari pe tarif de racordare:
-extindere bara 20kV din PCZ 3176 prin prelungirea acesteia prin cablu 20 kV cu sect. 3x1x95mmp Cu, L=10.5m si montarea unei celula de racord cablu 20kV pe bara 1A-A3, langa celula 3517 (unificata) - montare celula racord cablu 20kV pe sectia nou creata
- montare celula de masura motorizata UT cu separator si grup de masura format din doua transformatoare de tensiune 20/0,1kV, clasa de precizie 0.2,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-integrarea celulei nou proiectate in SI cc/ca al PCZ 3176
- integrarea in telecontrol a celulei de masura proiectata in sistemul de telecontrol existent in PCZ 3176 Achizitia si montarea contorului revin in sarcina Operatorului de Distributie.
Lucrari ce se realizeaza prin grija beneficiarului in varianta 1:
,,Montare anvelopa, pentru instalatiile aferente ale utilizatorului (la max 20m de PCZ 3176 CARGIL existent) ,,LES 20 kV de Cu, 95 mmp, L≤ 20m între celula de măsură din PCZ 3176 şi celula cu înterupător din compartimentul utilizatorului ;
,,Dispozitivul general -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(una sensibilă la pentru puneri la pamant simple cealaltă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PCZ 3176, semnalele vorfi transmise printr-un cablu special ecranat, care va face parte impreuna cu traductoarele, din instalatia de utilizare. Lungimea cablului nu trebuie sa depaseasca 20m.
•,,LES 20kV in instalatia de utilizare intre PC 20kV compartimentr utilizator (amplasat langa PCZ 3176) si posturile de transformare ale utilizatorului in lungime de 0,15 km aferent solutiei 1 •,,Posturi trafo si tablouri jt aferente IS , trafo ≤ 2000kVA</t>
  </si>
  <si>
    <t>19966950</t>
  </si>
  <si>
    <t>30.06.2025  - cu datele de la sfârșitul lunii anterioare</t>
  </si>
  <si>
    <t>Oxigen Delta SRL</t>
  </si>
  <si>
    <t>CEE Daeni</t>
  </si>
  <si>
    <t>statia 400 kV Fagarasu Nou</t>
  </si>
  <si>
    <t>statia 400 kV Fagarasu Nou racordata în LEA 400 kV Isaccea-Stupina</t>
  </si>
  <si>
    <t>41/16946</t>
  </si>
  <si>
    <t>26.04.2024;                   06.05.2025</t>
  </si>
  <si>
    <t>58/21028 ;                    actualizare 42/1699</t>
  </si>
  <si>
    <t>Green Storage Farm SRL</t>
  </si>
  <si>
    <t xml:space="preserve">IS Bari 1 </t>
  </si>
  <si>
    <t>statia 400/110 kV Baru Mare</t>
  </si>
  <si>
    <t>racordare statia 400/110 kV Baru Mare</t>
  </si>
  <si>
    <t>46/18348</t>
  </si>
  <si>
    <t>IS Bari 2</t>
  </si>
  <si>
    <t>Banat Storage Energy SRL</t>
  </si>
  <si>
    <t>47/18331</t>
  </si>
  <si>
    <t>Achernar  Solar SRL</t>
  </si>
  <si>
    <t>IS Terpezita 1</t>
  </si>
  <si>
    <t>IS Terpezita 2</t>
  </si>
  <si>
    <t>IS Terpezita 3</t>
  </si>
  <si>
    <t>IS Terpezita 4</t>
  </si>
  <si>
    <t>statia 400 kV Terpezita</t>
  </si>
  <si>
    <t>statie noua 400 kV Terpezita racordata in LEA 400 Tantareni-Kozlodui</t>
  </si>
  <si>
    <t>48/21224</t>
  </si>
  <si>
    <t>49/21223</t>
  </si>
  <si>
    <t>50/21221</t>
  </si>
  <si>
    <t>51/21222</t>
  </si>
  <si>
    <t>Hadar Solar SRL</t>
  </si>
  <si>
    <t>Vega Solar SRL</t>
  </si>
  <si>
    <t>Rider Solar SRL</t>
  </si>
  <si>
    <t>ICD Quantum Power srl</t>
  </si>
  <si>
    <t>IS Rahman</t>
  </si>
  <si>
    <t>statia 400/110 kV Rahman</t>
  </si>
  <si>
    <t>racordare statia 400/110 kV Rahman</t>
  </si>
  <si>
    <t>53/21186</t>
  </si>
  <si>
    <t>8700041679</t>
  </si>
  <si>
    <t>8600084387</t>
  </si>
  <si>
    <t>8700041738</t>
  </si>
  <si>
    <t>8700041855</t>
  </si>
  <si>
    <t>SOLAR ENERGY ORIZONT SRL</t>
  </si>
  <si>
    <t>CEF SOLAR ENERGY ORIZONT SRL</t>
  </si>
  <si>
    <t>Stalpul nr. 291, tip SC15006 existent in axul LEA 20 kV Costesti-Recea</t>
  </si>
  <si>
    <t>PIF estimat la 20.05.2026</t>
  </si>
  <si>
    <t>RAM GREEN ENERGY S.R.L.</t>
  </si>
  <si>
    <t>CEF RAM GREEN ENERGY S.R.L.</t>
  </si>
  <si>
    <t>celula nouă LES 110 kV Parc_Stocare_STEJARI din stația 110/20kV STOINA cod SAP DS-TR-0319</t>
  </si>
  <si>
    <t>PIF estimat la 31.05.2028</t>
  </si>
  <si>
    <t>Lucrari pe intariri specifice la N:
Realizarea și integrarea unei noi celule MONOBLOC (capsulata) 110kV în sistemele de protecții, comandă și control ale stației 110/20kV STOINA. Celula MONOBLOC (capsulata) se va amplasa intre celula TRAFO 1 si TRAFO 2 (in dreapta celor 2 cuple transversale) cu urmatoarea echipare:Celula monobloc, capsulata, echipata cu: -separator tripolar de bare 110kV, 1250A, 50kA, cu un CLP. -întreruptor tripolar 110kV, 1250A, 50kA, cu izolație in SF6 și dispozitiv de acționare trifazat cu resort. -trei transformatoare de curent 110kV, 300/1/1/1/1A, 10/10/30/30/VA, clasa de precizie 0,2SFS5/0,2SFS5/5P30/5P30/. -separator tripolar de linie 110kV, 1250A, 50kA , cu 2 CLP. -trei transformatoare de măsura de tensiune capacitive, etanșe, 110/√3//0.1/√3//0.1/√3//0.1/√3 kV, 10/10/25/25 VA, clasă de precizie 0.2/0,2/3P/3P;-trei descărcătoare cu oxid de zinc 110kV. Tot pe intariri specifice se vor executa lucrări în sistemul SCADA STOINA, Sistemul contorizare, Sistemul metering OMEPA, EMS. Vor fi executate lucrarile prevazute in SS-ul nr.11045 elaborat de TOP ENGINEERING SRL cu aviz CTE la DEO SA cu nr.15608/08.05.2025.Puterea maxima care poate fi evacuata fara realizarealucrarilor de intarire in RED este 0 MW</t>
  </si>
  <si>
    <t>celule de transformator(nr.1+nr.2) din PTCZ 20 KV nr.3 TG-JIU.</t>
  </si>
  <si>
    <t>PIF estimat la 21.05.2026</t>
  </si>
  <si>
    <t>COMUNA SIMIAN</t>
  </si>
  <si>
    <t>CEF COMUNA SIMIAN</t>
  </si>
  <si>
    <t>stalpul 128 al  LEA 20 KV Banovita –Husnicioara II cod SAP : DS-HV-MP040304, alimentata din Statia 110/20 KV  Banovita cod SAP : DS-TR-0403</t>
  </si>
  <si>
    <t>PIF estimat la 28.05.2026</t>
  </si>
  <si>
    <t>stalpul nr. 55 tip SE7 al LEA 20 KV ROSIA - NR 8</t>
  </si>
  <si>
    <t>PIF estimat la 16.05.2026</t>
  </si>
  <si>
    <t>PROJECT SERVICE STL ALPHA S.R.L.</t>
  </si>
  <si>
    <t>CEF PROJECT SERVICE STL ALPHA S.R.L.</t>
  </si>
  <si>
    <t>în Stația 110/20 kV Filiași, pe sistemul de bare de 110 kV</t>
  </si>
  <si>
    <t>PIF estimat la 08.05.2026</t>
  </si>
  <si>
    <t>NICOLCEA IONUT CRISTIAN</t>
  </si>
  <si>
    <t>CEF NICOLCEA IONUT CRISTIAN</t>
  </si>
  <si>
    <t>In LEA JT-stalp SE10 (DJ038145) retea, (cod SAP: DS-TS-207516-1002-LV1-02), aferenta PTA 2 Valea lui Patru</t>
  </si>
  <si>
    <t>COMUNA PIATRA</t>
  </si>
  <si>
    <t>CEF COMUNA PIATRA</t>
  </si>
  <si>
    <t>Stalpul nr.10 al SD 62-390, LEA 20kV BOGDANA, Statia 110/20kV VIISOARA</t>
  </si>
  <si>
    <t>PIF estimat la 30.05.2026</t>
  </si>
  <si>
    <t>COMUNA LISA</t>
  </si>
  <si>
    <t>CEF COMUNA LISA</t>
  </si>
  <si>
    <t>La stalpul nr. 36 al SD 1369 LEA 20kV Bogdana, statia 110/20 KV Viisoara</t>
  </si>
  <si>
    <t>PIF estimat la 22.05.2026</t>
  </si>
  <si>
    <t>COMUNA SILISTEA GUMESTI</t>
  </si>
  <si>
    <t>CEF COMUNA SILISTEA GUMESTI</t>
  </si>
  <si>
    <t>La stalpul nr. 25 al derivatiei SD 1188,  LEA 20 kV Beuca, statia 110/20 kV Rosiori</t>
  </si>
  <si>
    <t>COMUNA MAVRODIN</t>
  </si>
  <si>
    <t>CEF COMUNA MAVRODIN</t>
  </si>
  <si>
    <t>CD a PTA 1019 Mavrodin</t>
  </si>
  <si>
    <t>PIF estimat la 02.05.2026</t>
  </si>
  <si>
    <t>COMUNA FRASINET</t>
  </si>
  <si>
    <t>CEF COMUNA FRASINET</t>
  </si>
  <si>
    <t>Stalpul nr.38 al Derivatiei PTA 4907, LEA 20kV Babaita, Statia 110/20kV HARLESTI</t>
  </si>
  <si>
    <t>U.A.T. COMUNA VOINEASA</t>
  </si>
  <si>
    <t>CEF U.A.T. COMUNA VOINEASA</t>
  </si>
  <si>
    <t>stalpul nr.3 tip SC15006 al DER 20kV RUSANESTI</t>
  </si>
  <si>
    <t>PIF estimat la 06.05.2026</t>
  </si>
  <si>
    <t>COMUNA BRAGADIRU</t>
  </si>
  <si>
    <t>CEF COMUNA BRAGADIRU</t>
  </si>
  <si>
    <t>Stalpul nr. 307 al LEA 20kV Pietrosani, statia 110/20kV Pietrisu;</t>
  </si>
  <si>
    <t>PIF estimat la 29.05.2026</t>
  </si>
  <si>
    <t>COMUNA MATASARI</t>
  </si>
  <si>
    <t>CEF COMUNA MATASARI</t>
  </si>
  <si>
    <t>stalpul nr. 21 tip SC15015 al LEA 20 kV Jilt nr. 37</t>
  </si>
  <si>
    <t>COMUNA STANESTI</t>
  </si>
  <si>
    <t>CEF COMUNA STANESTI</t>
  </si>
  <si>
    <t>stalpul SE9 GJ025462 al Derivatiei 20 kV PTAB Stanesti 1</t>
  </si>
  <si>
    <t>CENTRUL DE ASISTENTA MEDICO-SOCIALA LADESTI</t>
  </si>
  <si>
    <t>CEF CENTRUL DE ASISTENTA MEDICO-SOCIALA LADESTI</t>
  </si>
  <si>
    <t>CD_BMPIP(VL106251) al PTA LADESTI 1.</t>
  </si>
  <si>
    <t>PIF estimat la 17.05.2026</t>
  </si>
  <si>
    <t>SERVICIUL DE AMBULANTA JUDETEAN VALCEA</t>
  </si>
  <si>
    <t>CEF SERVICIUL DE AMBULANTA JUDETEAN VALCEA</t>
  </si>
  <si>
    <t>TDRI al PTCZ 20/0,4 kV 400kVA SPITAL VECHI (VL132333)</t>
  </si>
  <si>
    <t>PIF estimat la 15.05.2026</t>
  </si>
  <si>
    <t>SPITALUL DE PSIHIATRIE DRAGOESTI</t>
  </si>
  <si>
    <t>CEF SPITALUL DE PSIHIATRIE DRAGOESTI</t>
  </si>
  <si>
    <t>CD_BMPIP(VL029126)  PTA SPITAL DRAGOESTI.</t>
  </si>
  <si>
    <t>PIF estimat la 17.05.2030</t>
  </si>
  <si>
    <t>Amplificare transformator 20/0.4kV 100kVA SPITAL DRAGOESTI DS- TS-247150-7004-LV1-01 cu transformator 20/0,4kV 160kVA; se vor înlocui siguranţe fuzibile m.t existente cu 10A/24kV pr.= 3buc; coloana generala; in BMPIIP se va inlocui un separator vertical 04kV existent cu separator vertical 250A echipat cu sigurante MPR 200A. Lucrarile de întărire a reţelei electrice, care nu sunt prevăzute în programul de investiţii al operatorului de reţea, vor fi realizate de Distributie Energie Oltenia SA in maxim 60luni de la plata tarifului de racordare. Pana la realizarea lucrarilor de intarire a retelei electrice In amonte de punctul de racordare utilizatorul se poate racorda cu puterea de max.60kW.</t>
  </si>
  <si>
    <t>SPITALUL JUDETEAN DE URGENTA VALCEA</t>
  </si>
  <si>
    <t>CEF SPITALUL JUDETEAN DE URGENTA VALCEA</t>
  </si>
  <si>
    <t>Bornele 0.4kV ale trafo 1,2,3 din PA Spital Nord</t>
  </si>
  <si>
    <t>TDRI 04kV AL PTCZ SPITAL VECHI</t>
  </si>
  <si>
    <t>DIR.GEN.ASIST.SOC.PROT.COPIL VALCEA</t>
  </si>
  <si>
    <t>CEF DIR.GEN.ASIST.SOC.PROT.COPIL VALCEA</t>
  </si>
  <si>
    <t>BMPIIP(CD) VL077114 a PTA</t>
  </si>
  <si>
    <t>CD(VL006981) a PTA CRESA BABENI</t>
  </si>
  <si>
    <t>CD(VL141683) a PTA IAS TROIANU</t>
  </si>
  <si>
    <t>PRIMARIA ORASULUI TURCENI</t>
  </si>
  <si>
    <t>CEF PRIMARIA ORASULUI TURCENI</t>
  </si>
  <si>
    <t>SARIS COM 96 SRL</t>
  </si>
  <si>
    <t>CEF SARIS COM 96 SRL</t>
  </si>
  <si>
    <t>Stalp nr. 161 tip SC15014, ce inlocuieste stalpul SE6 existent in axul LEA 20kV PATROAIA-TEIU.</t>
  </si>
  <si>
    <t>SC MANOLO 92 LOGIS SRL</t>
  </si>
  <si>
    <t>CEF SC MANOLO 92 LOGIS SRL</t>
  </si>
  <si>
    <t>PIF estimat la 26.05.2026</t>
  </si>
  <si>
    <t>VIZAL SRL</t>
  </si>
  <si>
    <t>CEF VIZAL SRL</t>
  </si>
  <si>
    <t>stalpul tip SC15015 nou introdus in axul Derivatiei 20KV PTA RAURENI 6</t>
  </si>
  <si>
    <t>PIF estimat la 12.05.2026</t>
  </si>
  <si>
    <t>EUROFINA SRL</t>
  </si>
  <si>
    <t>CEF EUROFINA SRL</t>
  </si>
  <si>
    <t>stalpul nr.11A tip SC15014 din axul Derivatiei 20kV Valeni Voicesti</t>
  </si>
  <si>
    <t>PIF estimat la 14.05.2026</t>
  </si>
  <si>
    <t>U.A.T. COMUNA MIHAESTI</t>
  </si>
  <si>
    <t>CEF U.A.T. COMUNA MIHAESTI</t>
  </si>
  <si>
    <t>Stalpul Nr. 7  tip SC 15014 al DER LEA 20 KV PTA CFR MIHAESTI</t>
  </si>
  <si>
    <t>PIF estimat la 05.05.2026</t>
  </si>
  <si>
    <t>stalpul nr.202 tip SE1 al AX L20 KV MAMURA-CARLOGANI</t>
  </si>
  <si>
    <t>COMUNA ISLAZ</t>
  </si>
  <si>
    <t>CEF COMUNA ISLAZ</t>
  </si>
  <si>
    <t>FDCS 1T 80A-LC 51583823 alimentat din CD(TR004012) A PTA 4042 ISLAZ</t>
  </si>
  <si>
    <t>FDCS 1T-LC51583825 alimentat din CD(TR004012) A PTA 4042 ISLAZ</t>
  </si>
  <si>
    <t>SCOALA GIMNAZIALA NR.1</t>
  </si>
  <si>
    <t>CEF SCOALA GIMNAZIALA NR.1</t>
  </si>
  <si>
    <t>CD(TR004012) A PTA 4042 ISLAZ</t>
  </si>
  <si>
    <t>CD(TR004007) A PTA 4291 ISLAZ 250kVA</t>
  </si>
  <si>
    <t>CD(TRTR004021) A PTA 4136 MOLDOVENI</t>
  </si>
  <si>
    <t>DOBRE CRISTIAN</t>
  </si>
  <si>
    <t>CEF DOBRE CRISTIAN</t>
  </si>
  <si>
    <t>FB E2-4 PROIECTATA PE INTARIRE DE RETEA</t>
  </si>
  <si>
    <t>PIF estimat la 20.08.2028</t>
  </si>
  <si>
    <t>NECESAR LUCRARI INTARIRE RETEA PENTRU CREARE CONDITII TEHNICE DE RACORDARE: MONTARE FB E2-4 PE DOMENIUL PUBLIC , ALIMENTAT CU CABLU ACYY 4X185MMP, L=20M ,DIN CD 1-6 EXISTENT SI PRELUARE 1 CIRCUIT DIN CD 1.6 EXISTENTA .TERMEN DE REALIZARE 36 DE LUNI DE LA DATA ACHITARII TARIFULUI DE RACORDARE</t>
  </si>
  <si>
    <t>COMUNA OSICA DE SUS</t>
  </si>
  <si>
    <t>CEF COMUNA OSICA DE SUS</t>
  </si>
  <si>
    <t>stalpul nr.248A tip SC15014 pr in AX LEA 20kV CARACAL NORD-COMPLEX PORCINE 1</t>
  </si>
  <si>
    <t>SPITALUL CLINIC MUNICIP.FILANTROPIA</t>
  </si>
  <si>
    <t>CEF SPITALUL CLINIC MUNICIP.FILANTROPIA</t>
  </si>
  <si>
    <t>TDRI aferent  PT16 Craiova (COD SAP:DS-TS-200008-1054-LV1)</t>
  </si>
  <si>
    <t>PC 20kV 875 FILANTOPIA (DS-TS-200008-1859)</t>
  </si>
  <si>
    <t>In TDRI aferent PT 41 Craiova, (cod SAP:DS-TS-200008-1265-LV1)</t>
  </si>
  <si>
    <t>COMUNA PESTISANI</t>
  </si>
  <si>
    <t>CEF COMUNA PESTISANI</t>
  </si>
  <si>
    <t>stalpul nr.4 al  Rac 20 KV PTA Pestisani 3 din LEA 20 kV Godinesti-Vilcele</t>
  </si>
  <si>
    <t>DIACONU CONSTANTIN</t>
  </si>
  <si>
    <t>CEF DIACONU CONSTANTIN</t>
  </si>
  <si>
    <t>stilpul tip SE4 (VL143222) existent al LEA 0,4KV</t>
  </si>
  <si>
    <t>PIF estimat la 07.05.2026</t>
  </si>
  <si>
    <t>ARVATU ION</t>
  </si>
  <si>
    <t>CEF ARVATU ION</t>
  </si>
  <si>
    <t>COSULEANU CONSTANTIN</t>
  </si>
  <si>
    <t>CEF COSULEANU CONSTANTIN</t>
  </si>
  <si>
    <t>Stalp retea JT tip SE10 AG021620</t>
  </si>
  <si>
    <t>IN CD A PTA 1 VULPESTI</t>
  </si>
  <si>
    <t>ROMAN MADALIN LAURENTIU</t>
  </si>
  <si>
    <t>CEF ROMAN MADALIN LAURENTIU</t>
  </si>
  <si>
    <t>In LEA JT-stalp SE4(DJ119877) retea, (cod SAP: DS-TS-200008-1681-LV1-02), aferenta PTA 730 CRAIOVA(VALEA FETEI)</t>
  </si>
  <si>
    <t>PIF estimat la 23.05.2026</t>
  </si>
  <si>
    <t>ORASUL TISMANA</t>
  </si>
  <si>
    <t>CEF ORASUL TISMANA</t>
  </si>
  <si>
    <t>stalpul nr.1BIS nou plantat in LEA. 20 kV Godinesti-Ciuperceni</t>
  </si>
  <si>
    <t>MORARU MARIA ALINA</t>
  </si>
  <si>
    <t>CEF MORARU MARIA ALINA</t>
  </si>
  <si>
    <t>In LEA JT-stalp retea SE4 DJ047165</t>
  </si>
  <si>
    <t>PIF estimat la 27.05.2026</t>
  </si>
  <si>
    <t>SC FAVORIT BIO TRANS SRL</t>
  </si>
  <si>
    <t>CEF SC FAVORIT BIO TRANS SRL</t>
  </si>
  <si>
    <t>in CD 2-4 a PTA Ferma Piscicola Calinesti</t>
  </si>
  <si>
    <t>PIF estimat la 27.05.2027</t>
  </si>
  <si>
    <t>Se va amplifica transformatorul PTA Ferma Piscicola Calinesti, de la 63 kVA la 250 kVA. Se va inlocui cadrul de sigurante echipat cu sigurante FEN 6A cu cadru de sigurante echipat cu descarcatori si sigurante FEN 16A. Se vor inlocui coloanele trafo existente cu coloane FYI 4x1x185 mmp. Se va inlocui cutia de distributie existenta a PTA-ului cu cutie de distributie CD 2-4.Din cutia de distributie proiectata se va prelua consumatorul GYP STAR HOLDING si FDCS-ul consumatorului SC Favorit Bio Trans SRL, cutia ramanand cu 2 circuite de rezerva. termenul de realizare al
lucrarilor de intarire retea este 24 de luni de la data achitarii tarifului de racordare de catre utilizator.Prezentele lucrari au fost prevazute si in avizul tehnic de racordare nr. 1200079126.</t>
  </si>
  <si>
    <t>RADU NICOLAE</t>
  </si>
  <si>
    <t>CEF RADU NICOLAE</t>
  </si>
  <si>
    <t>Stalp tip SE4(AG139202)</t>
  </si>
  <si>
    <t>SIRBULESCU FLORIN</t>
  </si>
  <si>
    <t>CEF SIRBULESCU FLORIN</t>
  </si>
  <si>
    <t>In LEA JT-stalp SE4 (DJ034442) retea, (cod SAP: DS-TS-205300-1002-LV1-04), aferenta PTA 1 Filiasi</t>
  </si>
  <si>
    <t>COMUNA ILOVAT</t>
  </si>
  <si>
    <t>CEF COMUNA ILOVAT</t>
  </si>
  <si>
    <t>BMP-IP cu rol de CD aferenta PTA ILOVAT plecare cod SAP DS-TS-227270-4002-LV1</t>
  </si>
  <si>
    <t>CEF COMUNA NICOLAE BALCESCU</t>
  </si>
  <si>
    <t>Stalpul nr.319 tip SE1 al LEA 20kV MARCEA-GALICEA ce se va inlocui cu stalp tip SC15014</t>
  </si>
  <si>
    <t>COMUNA ROESTI</t>
  </si>
  <si>
    <t>CEF COMUNA ROESTI</t>
  </si>
  <si>
    <t>Stalpul tip SC15014 nou introdus in axul LEA 20kV LADESTI-CERNISOARA.</t>
  </si>
  <si>
    <t>SCOALA GIMNAZIALA TESLUI</t>
  </si>
  <si>
    <t>CEF SCOALA GIMNAZIALA TESLUI</t>
  </si>
  <si>
    <t>CD a PTA COMANITA OT003671</t>
  </si>
  <si>
    <t>SERVICIUL PUBLIC DE ALIM CU APA TESLUI</t>
  </si>
  <si>
    <t>CEF SERVICIUL PUBLIC DE ALIM CU APA TESLUI</t>
  </si>
  <si>
    <t>SC 10005 OT007589</t>
  </si>
  <si>
    <t>U.A.T. COMUNA ORLEA</t>
  </si>
  <si>
    <t>CEF U.A.T. COMUNA ORLEA</t>
  </si>
  <si>
    <t>firida E2-6 proiectata pe LIR alimentata din BMPIM OT066013 din PTA 6.77 2 ORLEA OT066013</t>
  </si>
  <si>
    <t>PIF estimat la 30.08.2028</t>
  </si>
  <si>
    <t>Distributie Energie Oltenia va realiza lucrare de intarire reatea de joasa tensiune aferenta PTA 6.23 Orlea 1  ce consta in , montarea unei firide tip E2-6 pe domeniul public racordata din BMPIM OT066013 din PTA 6.77 2 ORLEA OT066013, cu cablu ACYY 4x120=6m , sapatura pamant 2mL, si creare conditii tehnice de racordare cu mutare circuit existent din BMPIM OT066013 din PTA 6.77 2 ORLEA OT066013 in firida E2-6 proiectata .  Termenul de finalizare al lucrarii de intarire este de 36 luni de la achitarea tarifului de racordare.</t>
  </si>
  <si>
    <t>COMUNA URZICA</t>
  </si>
  <si>
    <t>CEF COMUNA URZICA</t>
  </si>
  <si>
    <t>Stalpul nr. 126A proiectat ax Deriv. 20KV Vadastrita din LEA 20KV CORABIA-IRIG. 7</t>
  </si>
  <si>
    <t>TIPOALEX SA</t>
  </si>
  <si>
    <t>CEF TIPOALEX SA</t>
  </si>
  <si>
    <t>TRDI a PTCZ 936 TIPOGRAFIE ALEXANDRIA</t>
  </si>
  <si>
    <t>POPESCU MARIN</t>
  </si>
  <si>
    <t>CEF POPESCU MARIN</t>
  </si>
  <si>
    <t>Stalp tip SE4(TR005215) de retea</t>
  </si>
  <si>
    <t>COMUNA BRATOVOIESTI</t>
  </si>
  <si>
    <t>CEF COMUNA BRATOVOIESTI</t>
  </si>
  <si>
    <t>U.A.T. COMUNA RUSANESTI</t>
  </si>
  <si>
    <t>CEF U.A.T. COMUNA RUSANESTI</t>
  </si>
  <si>
    <t>Bornele de iesire ale intreruptorului automat in CD tip 2-8 nou proiectata a PTA 2 Rusanesti</t>
  </si>
  <si>
    <t>POPESCU VIOREL MARIUS</t>
  </si>
  <si>
    <t>CEF POPESCU VIOREL MARIUS</t>
  </si>
  <si>
    <t>In LEA JT-stalp SC 10001(DJ114977) retea, (cod SAP: DS-TS-200008-1253-LV1-02), aferenta PT 384 Craiova</t>
  </si>
  <si>
    <t>CORNEA VICTOR</t>
  </si>
  <si>
    <t>CEF CORNEA VICTOR</t>
  </si>
  <si>
    <t>SE 4 ( MH 003675 ) retea al LEA JT aferenta PTA 2  BUTOIESTI plecare cod SAP DS-TS-227090-4001-LV1-02</t>
  </si>
  <si>
    <t>Stalp nr.2 tip SC 15007 al RAC LEA 20 KV PTA 6 SERBANESTI BISERICA</t>
  </si>
  <si>
    <t>RAZMARFLOR PLANT SRL</t>
  </si>
  <si>
    <t>CEF RAZMARFLOR PLANT SRL</t>
  </si>
  <si>
    <t>stalpul existent tip SC15014 nr.47 al LEA 20kV Cetate-SPA1.</t>
  </si>
  <si>
    <t>UM 0175 INSP.SIT.URG.JUD.ARGES CPT.PUICA NICOLAE</t>
  </si>
  <si>
    <t>CEF UM 0175 INSP.SIT.URG.JUD.ARGES CPT.PUICA NICOLAE</t>
  </si>
  <si>
    <t>Stalpul nr. 120, tip SC15014  nou proiectat, ce inlocuieste stalp SE1 in ax BUCLA LEA 20 kV PITESTI SUD-OARJA 2 cu LEA  20 kV PITESTI SUD-CATEASCA</t>
  </si>
  <si>
    <t>U.A.T. COMUNA GARCOV</t>
  </si>
  <si>
    <t>CEF U.A.T. COMUNA GARCOV</t>
  </si>
  <si>
    <t>Stalp nr.102 tip SC 15006 - F.BURATA al DER LEA 20 KV PTA 1 Garcov</t>
  </si>
  <si>
    <t>U.A.T. COMUNA GIUVARASTI</t>
  </si>
  <si>
    <t>CEF U.A.T. COMUNA GIUVARASTI</t>
  </si>
  <si>
    <t>Stalp nr.14 tip SE8 al DER LEA 20 KV PTA 1 Giuvaresti din LEA 20 KV CORABIA-IRIGATII 6</t>
  </si>
  <si>
    <t>ILEANA GABRIELA</t>
  </si>
  <si>
    <t>CEF ILEANA GABRIELA</t>
  </si>
  <si>
    <t>STALP SE10(AG126472)</t>
  </si>
  <si>
    <t>MANEA DUMITRU DANIEL</t>
  </si>
  <si>
    <t>CEF MANEA DUMITRU DANIEL</t>
  </si>
  <si>
    <t>Stalp tip SE 4 OT114176 de bransament existent</t>
  </si>
  <si>
    <t>BAICU MIHAITA DANIEL</t>
  </si>
  <si>
    <t>CEF BAICU MIHAITA DANIEL</t>
  </si>
  <si>
    <t>SC 15006 ( MH 02 4484 ) al LEA JT aferenta PTA 45 STREHAIA plecare cod SAP DS-TS-225300-4001-LV1-02</t>
  </si>
  <si>
    <t>U.A.T. COMUNA BARASTI</t>
  </si>
  <si>
    <t>CEF U.A.T. COMUNA BARASTI</t>
  </si>
  <si>
    <t>Stilpul nr.342 din LEA 20kv  SCORNICESTI-BARASTI</t>
  </si>
  <si>
    <t>ILIESCU DUMITRU</t>
  </si>
  <si>
    <t>CEF ILIESCU DUMITRU</t>
  </si>
  <si>
    <t>In LEA JT-stalp SE11(DJ001973) retea, (cod SAP: DS-TS-207232-1002-LV1-01), aferenta PTA 2 RADOMIR</t>
  </si>
  <si>
    <t>BURTEA PETRE CRISTIAN</t>
  </si>
  <si>
    <t>CEF BURTEA PETRE CRISTIAN</t>
  </si>
  <si>
    <t>SE 4 ( DO 32 0609 ) al LEA JT aferenta PTAB 437 Simian, plecare cod SAP DS-TS-220004-4285-LV1-01;</t>
  </si>
  <si>
    <t>CODITA LUCIAN</t>
  </si>
  <si>
    <t>CEF CODITA LUCIAN</t>
  </si>
  <si>
    <t>SC 10002 ( MH 02 1664 ) al LEA JT aferenta PTA JUDECATORIA STREHAIA plecare cod SAP DS-TS-225300-4024-LV1-01</t>
  </si>
  <si>
    <t>SC VASIMAR MUNTENIA SRL</t>
  </si>
  <si>
    <t>CEF SC VASIMAR MUNTENIA SRL</t>
  </si>
  <si>
    <t>Stalpul nr. 203, tip SC 15014 existent in ax LEA 20 KV Pitesti Sud - Irigatii Rociu.</t>
  </si>
  <si>
    <t>EPISCOPIA SLATINEI SI ROMANATILOR</t>
  </si>
  <si>
    <t>CEF EPISCOPIA SLATINEI SI ROMANATILOR</t>
  </si>
  <si>
    <t>Stalp 95A proiectat  in AX LEA 20kV SLATINA NORD - OTESTI</t>
  </si>
  <si>
    <t>BOCIU MIHAIL</t>
  </si>
  <si>
    <t>CEF BOCIU MIHAIL</t>
  </si>
  <si>
    <t>Stalp SE11 (AG043619)</t>
  </si>
  <si>
    <t>SE4 OT029854</t>
  </si>
  <si>
    <t>DUTESCU PROFESIONAL CLEANING SRL</t>
  </si>
  <si>
    <t>CEF DUTESCU PROFESIONAL CLEANING SRL</t>
  </si>
  <si>
    <t>Stalpul nr.1 al racordului PTA 20kV  DRIM DANIEL alimentat din LEA 20kV Pitesti Nord-Mioveni</t>
  </si>
  <si>
    <t>VASII MARIA-VIOLETA</t>
  </si>
  <si>
    <t>MANECIU</t>
  </si>
  <si>
    <t>PTA 0018 GHEABA</t>
  </si>
  <si>
    <t>COMNILIS PROD SRL</t>
  </si>
  <si>
    <t>MAGURENI</t>
  </si>
  <si>
    <t>LEA 20 KV FILIPESTI ST. CAMPINA 30100301</t>
  </si>
  <si>
    <t>IONESCU LUIGI</t>
  </si>
  <si>
    <t>PTA 1188 PAULESTI</t>
  </si>
  <si>
    <t>RPOWER SOLAR ENTERPRISE SRL</t>
  </si>
  <si>
    <t>ST. TATARANU 110/20 KV</t>
  </si>
  <si>
    <t>COMUNA CALVINI</t>
  </si>
  <si>
    <t>LEA 20 KV CHIOJD 30300302</t>
  </si>
  <si>
    <t>ZANFIR CONSTANTIN</t>
  </si>
  <si>
    <t>LUNGULETU</t>
  </si>
  <si>
    <t>PTA 6054 LUNGULETU</t>
  </si>
  <si>
    <t>DIRECTIA SANITAR-VETERINARA SI PENTRU SIGURANTA ALIMENTELOR</t>
  </si>
  <si>
    <t>ANINOASA</t>
  </si>
  <si>
    <t>LEA 20 KV TARGOVISTE NORD 2 30600201</t>
  </si>
  <si>
    <t>MARASESTI GREEN ENERGY SRL</t>
  </si>
  <si>
    <t>ST. MARASESTI 110/20 KV</t>
  </si>
  <si>
    <t>MUNICIPIUL TECUCI</t>
  </si>
  <si>
    <t>LEA 20 KV TECUCI - TECUCI EST 30500302</t>
  </si>
  <si>
    <t>ROFRAN SERV SRL</t>
  </si>
  <si>
    <t>VISINESTI</t>
  </si>
  <si>
    <t>PTA 3015 VISINESTI</t>
  </si>
  <si>
    <t>UNITATEA MILITARA 0705 TARGOVISTE</t>
  </si>
  <si>
    <t>PTZ 1009 GARA</t>
  </si>
  <si>
    <t>COMUNA COJASCA</t>
  </si>
  <si>
    <t>ST 110/20 KV MAVRODIN</t>
  </si>
  <si>
    <t>ELASYS EXPLORER S.R.L</t>
  </si>
  <si>
    <t>PA PC 0223 EXPLORER</t>
  </si>
  <si>
    <t>CALOTA VASILE</t>
  </si>
  <si>
    <t>PTA 2047 GORUNA</t>
  </si>
  <si>
    <t>PISCAN SRL</t>
  </si>
  <si>
    <t>PTA 0069 VALEA GARDULUI</t>
  </si>
  <si>
    <t>ENERGY BAY SRL</t>
  </si>
  <si>
    <t>LEA 20 KV PLOIESTI 2 ST PL N 30100402</t>
  </si>
  <si>
    <t>KORDA BOGDAN</t>
  </si>
  <si>
    <t>BANESTI</t>
  </si>
  <si>
    <t>PTA 0009 CIMITIR BANESTI</t>
  </si>
  <si>
    <t>SC VITIS METAMORFOSIS SRL</t>
  </si>
  <si>
    <t>PTA 1015 VINALCOOL</t>
  </si>
  <si>
    <t>ALED BARBU SRL</t>
  </si>
  <si>
    <t>JT PT 3198 CIRCUIT 4 STR. VEGA</t>
  </si>
  <si>
    <t>ION TATIANA-GEORGETA</t>
  </si>
  <si>
    <t>IPG MOBPLAN SRL</t>
  </si>
  <si>
    <t>PTA 0088 IZVORUL</t>
  </si>
  <si>
    <t>BISERICA ADVENTISTA DE ZIUAA SAPTEA CONFERINTA MOLDOVA</t>
  </si>
  <si>
    <t>SUCEVENI</t>
  </si>
  <si>
    <t>PTA 7779 SUCEVENI 1</t>
  </si>
  <si>
    <t>COMUNA NISTORESTI</t>
  </si>
  <si>
    <t>NISTORESTI</t>
  </si>
  <si>
    <t>PTA 5400 BITCARI FAGET</t>
  </si>
  <si>
    <t>PAROHIA VULCANA BAI</t>
  </si>
  <si>
    <t>VULCANA-BAI</t>
  </si>
  <si>
    <t>PTA 4021 VULCANA BAI</t>
  </si>
  <si>
    <t>COMUNA SOVEJA</t>
  </si>
  <si>
    <t>SOVEJA</t>
  </si>
  <si>
    <t>PTA 5337 STATIE EPURARE SOVEJA</t>
  </si>
  <si>
    <t>PTP FASHION DESIGN S.R.L.</t>
  </si>
  <si>
    <t>PTM 2744 NARCISELOR</t>
  </si>
  <si>
    <t>MARICA COSTEL FLORIN BEBE</t>
  </si>
  <si>
    <t>PTZ 5342 BLOCURI VIDRA</t>
  </si>
  <si>
    <t>MATEI GRIGORE</t>
  </si>
  <si>
    <t>PTA 5205 PICIOR DE MUNTE</t>
  </si>
  <si>
    <t>TODERASCU MIHAELA</t>
  </si>
  <si>
    <t>PTA 5540 TULUCESTI 8 MOARA</t>
  </si>
  <si>
    <t>GANEA ELENA</t>
  </si>
  <si>
    <t>VLADESTI</t>
  </si>
  <si>
    <t>PTA 7192 VLADESTI 2</t>
  </si>
  <si>
    <t>PTA 3198 VARSATURA</t>
  </si>
  <si>
    <t>ORASUL PATARLAGELE</t>
  </si>
  <si>
    <t>BIROU INDIVIDUAL NOTARIAL - VRABIE I. CATALIN</t>
  </si>
  <si>
    <t>PTA 4349 MIRCESTII NOI SCOALA</t>
  </si>
  <si>
    <t>LAZAR GEORGEL</t>
  </si>
  <si>
    <t>COMUNA PAULESTI</t>
  </si>
  <si>
    <t>PTA 5174 PAULESTI NR.1</t>
  </si>
  <si>
    <t>GANCEA LIVIU GABRIEL</t>
  </si>
  <si>
    <t>PTA 3035 SACUIENI</t>
  </si>
  <si>
    <t>TANASE MARIANA</t>
  </si>
  <si>
    <t>PTM 1377 RADU NEGRU 5</t>
  </si>
  <si>
    <t>POPA STEFANIA GABRIELA</t>
  </si>
  <si>
    <t>PTA 1158 BLEJOI</t>
  </si>
  <si>
    <t>COMUNA FARTANESTI</t>
  </si>
  <si>
    <t>FARTANESTI</t>
  </si>
  <si>
    <t>LEA 20 KV FOLTESTI - BUJORU 30500403</t>
  </si>
  <si>
    <t>COMUNA CAVADINESTI</t>
  </si>
  <si>
    <t>CAVADINESTI</t>
  </si>
  <si>
    <t>RAZEDENT SRL</t>
  </si>
  <si>
    <t>PTZ 0114 CT BANCA BUZAU</t>
  </si>
  <si>
    <t>PTZ 0120 BLOC 16F</t>
  </si>
  <si>
    <t>AGRINVEST SRL</t>
  </si>
  <si>
    <t>PTA 3223 GARA CRANG</t>
  </si>
  <si>
    <t>BOZA GHEORGHE</t>
  </si>
  <si>
    <t>INDEPENDENTA</t>
  </si>
  <si>
    <t>PTA 5745 INDEPENDENTA 14</t>
  </si>
  <si>
    <t>FELEA IRINA</t>
  </si>
  <si>
    <t>PTA 7101 FIRTANESTI NR. 3 SAT</t>
  </si>
  <si>
    <t>ENE MARICEL</t>
  </si>
  <si>
    <t>PTA 5312 IZVOARELE HOTAR</t>
  </si>
  <si>
    <t>CHIRVASUTA VASILE</t>
  </si>
  <si>
    <t>PTA 4441 GOHOR ORBU</t>
  </si>
  <si>
    <t>FORMACONS SRL</t>
  </si>
  <si>
    <t>PTA 3416 FORMACONS</t>
  </si>
  <si>
    <t>DASCALU CONSTANTINA</t>
  </si>
  <si>
    <t>MOTOC GEORGE-MUGUREL</t>
  </si>
  <si>
    <t>PTAB 3009 DUMBRAVA ROSIE</t>
  </si>
  <si>
    <t>PREDA COSTICA</t>
  </si>
  <si>
    <t>LES 20 KV INDUSTRIAL 2 30400201</t>
  </si>
  <si>
    <t>POPA MIHAI-CIPRIAN</t>
  </si>
  <si>
    <t>PTA 3109 NR 9 CRIVITENI</t>
  </si>
  <si>
    <t>TITIRE COSTEL</t>
  </si>
  <si>
    <t>PTA 4451 GOHOR 3</t>
  </si>
  <si>
    <t>FORIC ADRIAN-MIRCEA</t>
  </si>
  <si>
    <t>PTA 5187 COZA NR.1</t>
  </si>
  <si>
    <t>LEON NECULAI</t>
  </si>
  <si>
    <t>PTZ 0133 IONEL JORA</t>
  </si>
  <si>
    <t>ALDEA DRAGOS COSTIN</t>
  </si>
  <si>
    <t>CARP FLORIN</t>
  </si>
  <si>
    <t>PTA 4423 MUNTENI 9</t>
  </si>
  <si>
    <t>COMUNA PARSCOV</t>
  </si>
  <si>
    <t>PARSCOV</t>
  </si>
  <si>
    <t>PTA 9231 APA PARSCOV</t>
  </si>
  <si>
    <t>SERBAN IFRIM</t>
  </si>
  <si>
    <t>PTA 4335 VIZURESTI</t>
  </si>
  <si>
    <t>TODERASCU EMIL</t>
  </si>
  <si>
    <t>PTA 4521 BERHECI 1</t>
  </si>
  <si>
    <t>UNIVERSAL LE BIG S.R.L</t>
  </si>
  <si>
    <t>PTZ 0052 DIG TOAMNEI</t>
  </si>
  <si>
    <t>PAPUC GEORGIANA</t>
  </si>
  <si>
    <t>PTA 2657 PETRESTI CRING</t>
  </si>
  <si>
    <t>PTAB 0311 SALA SPORTURILOR</t>
  </si>
  <si>
    <t>CARABULIA STEFANA</t>
  </si>
  <si>
    <t>PTAB 3017 F3</t>
  </si>
  <si>
    <t>BARDAS CRISTIAN</t>
  </si>
  <si>
    <t>PTA 3181 STREJNIC</t>
  </si>
  <si>
    <t>BITCA ANISOARA</t>
  </si>
  <si>
    <t>PTM 2745 CAMPINEANCA MARULUI</t>
  </si>
  <si>
    <t>MOCANU OCTAVIAN</t>
  </si>
  <si>
    <t>PTA 6199 SENDRENI NR. 12</t>
  </si>
  <si>
    <t>DUMITRASCU SANDEL</t>
  </si>
  <si>
    <t>PTA 4073 EPURARE 2 GUGESTI</t>
  </si>
  <si>
    <t>MILEA ZAMFIR</t>
  </si>
  <si>
    <t>PTA 4011 POLITIE BARCEA</t>
  </si>
  <si>
    <t>SANTHA ADRIAN-EUGEN</t>
  </si>
  <si>
    <t>TEISANI</t>
  </si>
  <si>
    <t>PTA 0006 OLTENI</t>
  </si>
  <si>
    <t>HEVECO SRL</t>
  </si>
  <si>
    <t>PTZ 0244 STR. TOMA IONESCU</t>
  </si>
  <si>
    <t>COMUNA GEMENELE</t>
  </si>
  <si>
    <t>PTA 5645 SAT GEMENELE 2</t>
  </si>
  <si>
    <t>BANCIU I. DORINA INTREPRINDERE INDIVIDUALA</t>
  </si>
  <si>
    <t>FITIONESTI</t>
  </si>
  <si>
    <t>PTA 5322 HOLBANESTI</t>
  </si>
  <si>
    <t>AEROCLUBUL ROMANIEI</t>
  </si>
  <si>
    <t>PTA 3233 RADIOFAR</t>
  </si>
  <si>
    <t>COMUNA GAROAFA</t>
  </si>
  <si>
    <t>GAROAFA</t>
  </si>
  <si>
    <t>LEA 20 KV PRECISTANU 30400401</t>
  </si>
  <si>
    <t>NEDELESCU VALENTIN</t>
  </si>
  <si>
    <t>PTZ 2049 COTESTI</t>
  </si>
  <si>
    <t>EPURE MARICEL</t>
  </si>
  <si>
    <t>PTA 2356 REPOMPARE GOLESTI</t>
  </si>
  <si>
    <t>DOCHITOIU CONSTANTA</t>
  </si>
  <si>
    <t>PTA 6194 SENDRENI NR 9</t>
  </si>
  <si>
    <t>ZAGAN MARIA</t>
  </si>
  <si>
    <t>PTM 2613 RASARITULUI</t>
  </si>
  <si>
    <t>NACU FLORINEL</t>
  </si>
  <si>
    <t>PTZ 0363 SCOALA AJUTATOARE</t>
  </si>
  <si>
    <t>COJOCARU CONSTANTIN-CIPRIAN</t>
  </si>
  <si>
    <t>PTA 2031 BAICOI</t>
  </si>
  <si>
    <t>CLAUSTAR PROCESARE CARNE SRL</t>
  </si>
  <si>
    <t>COMARNIC</t>
  </si>
  <si>
    <t>PTA 0301 VATRA SATULUI</t>
  </si>
  <si>
    <t>IRIMIA MARIUS</t>
  </si>
  <si>
    <t>LIVERATOS LIVIU GABRIEL</t>
  </si>
  <si>
    <t>PTZ 1164 INCINERARE</t>
  </si>
  <si>
    <t>CRISTIAN CONSTANTINA</t>
  </si>
  <si>
    <t>MORCOV CONSTANTIN</t>
  </si>
  <si>
    <t>PTAB 1237 EMINESCU</t>
  </si>
  <si>
    <t>MORARU MARIN</t>
  </si>
  <si>
    <t>PTAB 3018 POSTA</t>
  </si>
  <si>
    <t>DOBRIN DANIEL</t>
  </si>
  <si>
    <t>IMBRE FLORIN</t>
  </si>
  <si>
    <t>PTM 0070 BRAILITA 1</t>
  </si>
  <si>
    <t>MANACHE ELENA</t>
  </si>
  <si>
    <t>PTAB 0111 STR. PARTIZANI</t>
  </si>
  <si>
    <t>DOBRA DOINA-ELENA</t>
  </si>
  <si>
    <t>PTA 2104 USCATORIE</t>
  </si>
  <si>
    <t>NISTOR DANUT</t>
  </si>
  <si>
    <t>SAMOILA MIRCEA</t>
  </si>
  <si>
    <t>AGRICAMILIV SRL</t>
  </si>
  <si>
    <t>PTA 7210 OANCEA 5</t>
  </si>
  <si>
    <t>DAJBOG MIRELA</t>
  </si>
  <si>
    <t>IORDANESCU MIHAI</t>
  </si>
  <si>
    <t>PTA 4056 PIETROSITA JOSENI</t>
  </si>
  <si>
    <t>DUMITRU MIHAELA</t>
  </si>
  <si>
    <t>PTA 2016 VIFORATA</t>
  </si>
  <si>
    <t>IGO S.R.L</t>
  </si>
  <si>
    <t>PTA 9671 SC IGO SA</t>
  </si>
  <si>
    <t>MATEI ION</t>
  </si>
  <si>
    <t>PTA 2037 LUCIENI</t>
  </si>
  <si>
    <t>CHIRICUTA CATALIN-BOGDAN</t>
  </si>
  <si>
    <t>PTA 5070 SMARDAN INT 5</t>
  </si>
  <si>
    <t>NEDELCU LENUTA</t>
  </si>
  <si>
    <t>PTA 4411 MUNTENI 1</t>
  </si>
  <si>
    <t>RADU ISTUDOR</t>
  </si>
  <si>
    <t>PTA 4211 MATCA 11</t>
  </si>
  <si>
    <t>ILIE COSTEL</t>
  </si>
  <si>
    <t>PTA 4255 MATCA 27</t>
  </si>
  <si>
    <t>CHIRITOIU ION</t>
  </si>
  <si>
    <t>PTA 4109 MATCA 9</t>
  </si>
  <si>
    <t>ISTRATE NICULAI</t>
  </si>
  <si>
    <t>IONITA CATALIN MIHAI</t>
  </si>
  <si>
    <t>PTA 3440 CARTIER</t>
  </si>
  <si>
    <t>BUTE MARIUS</t>
  </si>
  <si>
    <t>SCANTEIESTI</t>
  </si>
  <si>
    <t>PTA 5661 FANTANELE SAT</t>
  </si>
  <si>
    <t>CONDRACHE GHEORGHE</t>
  </si>
  <si>
    <t>PTA 4293 MATCA 16</t>
  </si>
  <si>
    <t>CHICOS MARIAN</t>
  </si>
  <si>
    <t>PTA 4205 MATCA 6</t>
  </si>
  <si>
    <t>RATA EMIL</t>
  </si>
  <si>
    <t>PTA 4215 MATCA 22</t>
  </si>
  <si>
    <t>PRICOPE MITICA</t>
  </si>
  <si>
    <t>PTA 4209 MATCA 5</t>
  </si>
  <si>
    <t>SBARNEA GEORGIANA-NICOLETA</t>
  </si>
  <si>
    <t>PTA 4232 COROD 12 APARTAMENTE</t>
  </si>
  <si>
    <t>OPREA MARIANA</t>
  </si>
  <si>
    <t>PTA 3303 BILCIURESTI</t>
  </si>
  <si>
    <t>CIULAC ELISABETA-BIANCA</t>
  </si>
  <si>
    <t>PTA 3264 ZAHANA STANCESTI</t>
  </si>
  <si>
    <t>FOCSENEANU EUGENIA-MIHAELA</t>
  </si>
  <si>
    <t>PTZ 0112 OBOR ODOBESCU</t>
  </si>
  <si>
    <t>SAMOILA ALINA ELENA</t>
  </si>
  <si>
    <t>PTAB 3404 STREJNIC</t>
  </si>
  <si>
    <t>COMUNA TAMBOESTI</t>
  </si>
  <si>
    <t>TAMBOESTI</t>
  </si>
  <si>
    <t>LEA 20 KV TAMBOIESTI 30400401</t>
  </si>
  <si>
    <t>DAN IONUT-ELVIS</t>
  </si>
  <si>
    <t>PTA 1159 SAT COCOSESTI</t>
  </si>
  <si>
    <t>TANASE VIOREL</t>
  </si>
  <si>
    <t>ILINA CRISTINA</t>
  </si>
  <si>
    <t>PTA 2188 CHITORANI</t>
  </si>
  <si>
    <t>DOGARESC VLAD</t>
  </si>
  <si>
    <t>PTAB 3410 SAMURCASI</t>
  </si>
  <si>
    <t>ALEXE MARIAN</t>
  </si>
  <si>
    <t>BARBULETU</t>
  </si>
  <si>
    <t>PTA 2117 BARBULETU - VALEA TISEI</t>
  </si>
  <si>
    <t>DABIJA ROMULUS-CRISTIAN</t>
  </si>
  <si>
    <t>JUGURENI</t>
  </si>
  <si>
    <t>PTA 1113 JUGURENI</t>
  </si>
  <si>
    <t>JIANU VASILE</t>
  </si>
  <si>
    <t>PTA 1111 PLEASA</t>
  </si>
  <si>
    <t>GOTU NICOLAE</t>
  </si>
  <si>
    <t>PTA 4046 POLITIE IVESTI</t>
  </si>
  <si>
    <t>RADU ANDREEA-ANA-MARIA</t>
  </si>
  <si>
    <t>URSACHE DANIELA-MINODORA</t>
  </si>
  <si>
    <t>PTA 1112 PLEASA</t>
  </si>
  <si>
    <t>TOMA VASILE</t>
  </si>
  <si>
    <t>PTA 0026 MOCANI</t>
  </si>
  <si>
    <t>BOTEZATU MARCEL</t>
  </si>
  <si>
    <t>PTM 1233 ARTIZANAT</t>
  </si>
  <si>
    <t>RUSU IOAN</t>
  </si>
  <si>
    <t>LUCA CRISTI</t>
  </si>
  <si>
    <t>PTA 4208 MATCA 8</t>
  </si>
  <si>
    <t>RUSU IONUT</t>
  </si>
  <si>
    <t>MOVILENI (TECUCI)</t>
  </si>
  <si>
    <t>PTA 4157 INT MOVILENI</t>
  </si>
  <si>
    <t>SAVU MARIUS CRISTIAN</t>
  </si>
  <si>
    <t>PTA 2006 LUCIENI</t>
  </si>
  <si>
    <t>ZENIT SOLAR SRL</t>
  </si>
  <si>
    <t>LEA 110 KV Romanu - Maxineni</t>
  </si>
  <si>
    <t>cef+is</t>
  </si>
  <si>
    <t>VOLATICA BLEJOI S.R.L.</t>
  </si>
  <si>
    <t>PA PC 6062 AVICOLA BLEJOI</t>
  </si>
  <si>
    <t>GENERAL AGRO COM SERVICE  SRL</t>
  </si>
  <si>
    <t>LES 6 KV FLACARA1 30300201</t>
  </si>
  <si>
    <t>MUNICIPIUL BISTRITA</t>
  </si>
  <si>
    <t>ST. 110/20 KV BTA VEST (VIISOARA)</t>
  </si>
  <si>
    <t>MUNICIPIUL ZALAU</t>
  </si>
  <si>
    <t>PTZ 8101 EPURARE</t>
  </si>
  <si>
    <t>MATEX S.R.L.</t>
  </si>
  <si>
    <t>PTAB B-DUL MUNCII</t>
  </si>
  <si>
    <t>PAP DENES ZSOLT PERSOANA FIZICA AUTORIZATA</t>
  </si>
  <si>
    <t>SINTEU</t>
  </si>
  <si>
    <t>PTA VALEA TIRNEI 2</t>
  </si>
  <si>
    <t>COMUNA IARA</t>
  </si>
  <si>
    <t>IARA</t>
  </si>
  <si>
    <t>LEA MT BAISOARA-M VITEAZU</t>
  </si>
  <si>
    <t>ESCORPION 707 IMPEX SRL</t>
  </si>
  <si>
    <t>PTAB LOMBULUI</t>
  </si>
  <si>
    <t>SAM MILLS INTERNATIONAL S.A.</t>
  </si>
  <si>
    <t>CHIMCOMPLEX SA BORZESTI</t>
  </si>
  <si>
    <t>ST. 110/6 KV CONEXIUNI CCH</t>
  </si>
  <si>
    <t>PTZ 39 GHEORGHENI</t>
  </si>
  <si>
    <t>AEROPORTUL INTERNATIONAL AVRAM IANCU CLUJ RA</t>
  </si>
  <si>
    <t>ALVERNA - AEROPORT 1</t>
  </si>
  <si>
    <t>OROS VASILE</t>
  </si>
  <si>
    <t>PTA 4451 CERTEZE 4-SM</t>
  </si>
  <si>
    <t>MURESAN RADU-ANDREI</t>
  </si>
  <si>
    <t>PTAB TAURUS 1</t>
  </si>
  <si>
    <t>SZEKELY BELA-DANIEL</t>
  </si>
  <si>
    <t>PTAB 608 MUNCA</t>
  </si>
  <si>
    <t>CULDA PETRU-IOAN</t>
  </si>
  <si>
    <t>PTA 3746 SCARISOARA</t>
  </si>
  <si>
    <t>AUTO-TURISM SERV SRL</t>
  </si>
  <si>
    <t>PTA 115 SIGHET</t>
  </si>
  <si>
    <t>CIMPOIASU OANA</t>
  </si>
  <si>
    <t>MOLDOVAN VICTORIA</t>
  </si>
  <si>
    <t>PTA 1 CURTUIUSU MARE</t>
  </si>
  <si>
    <t>COMUNA HUSASAU DE TINCA</t>
  </si>
  <si>
    <t>HUSASAU DE TINCA</t>
  </si>
  <si>
    <t>PTA COM 2 HUSASAU DE TINCA</t>
  </si>
  <si>
    <t>COMUNA TINCA</t>
  </si>
  <si>
    <t>LEA 20 KV TINCA-HOLOD 60200404</t>
  </si>
  <si>
    <t>CSEKE ERIKA</t>
  </si>
  <si>
    <t>PTZ MFA NOU</t>
  </si>
  <si>
    <t>LES 20kV Oradea Centru - Horea(Miorita I</t>
  </si>
  <si>
    <t>PTZ INSTITUT PEDAGOGIC</t>
  </si>
  <si>
    <t>PTZ DELAVRANCEA</t>
  </si>
  <si>
    <t>PA SPITAL</t>
  </si>
  <si>
    <t>PTAB CAMINE FAGARASULUI</t>
  </si>
  <si>
    <t>IONESCU COSTEL</t>
  </si>
  <si>
    <t>PTAB CAISILOR</t>
  </si>
  <si>
    <t>AGRECAR EXPLOATARE S.R.L.</t>
  </si>
  <si>
    <t>LEA 20kV Vl. Crisului-Ponoare</t>
  </si>
  <si>
    <t>TERASANTO INVEST SRL</t>
  </si>
  <si>
    <t>DUMEXIM SRL</t>
  </si>
  <si>
    <t>DOBRESTI</t>
  </si>
  <si>
    <t>LEA 20kV Beius-Dobresti</t>
  </si>
  <si>
    <t>FUNDATIA UMANITARA AGAPE</t>
  </si>
  <si>
    <t>SURDUC</t>
  </si>
  <si>
    <t>PTA 6413 SURDUC F-CA CARAMIDA</t>
  </si>
  <si>
    <t>JUDETUL CLUJ</t>
  </si>
  <si>
    <t>PTAB CENTRU DE DESEURI</t>
  </si>
  <si>
    <t>COMUNA BUDUREASA</t>
  </si>
  <si>
    <t>LEA 20kV Beius-Budureasa</t>
  </si>
  <si>
    <t>M.C.M. CARIERA BRATCA SRL</t>
  </si>
  <si>
    <t>BULZ</t>
  </si>
  <si>
    <t>LEA 20kV Vl. Crisului-Munteni</t>
  </si>
  <si>
    <t>COMUNA ILVA MARE</t>
  </si>
  <si>
    <t>LEA 20 KV RODNA - LUNCA ILVEI</t>
  </si>
  <si>
    <t>PUSCAS GAVRIL MIHAI</t>
  </si>
  <si>
    <t>PTA BOROD 2</t>
  </si>
  <si>
    <t>REVNIC VALENTINA-MARIA</t>
  </si>
  <si>
    <t>SISESTI</t>
  </si>
  <si>
    <t>PTA 1 SISESTI</t>
  </si>
  <si>
    <t>SZMUCK GABRIEL</t>
  </si>
  <si>
    <t>PTA 3 SASAR</t>
  </si>
  <si>
    <t>PREFAB CML S.R.L.</t>
  </si>
  <si>
    <t>BORA VILMOS</t>
  </si>
  <si>
    <t>APA</t>
  </si>
  <si>
    <t>PTA 5104 APA3-SM</t>
  </si>
  <si>
    <t>U .M. 0568</t>
  </si>
  <si>
    <t>PTZ 261 BM SRI</t>
  </si>
  <si>
    <t>TORKOLY PETRUTA NICOLETA</t>
  </si>
  <si>
    <t>PTA 4613 COROD-SM</t>
  </si>
  <si>
    <t>ARMAS CRISTIAN VASILE</t>
  </si>
  <si>
    <t>CENTRUL SCOLAR DE EDUCATIE INCLUZIVANR.1 BISTRITA</t>
  </si>
  <si>
    <t>PTZ BECLEAN CASA COPILULUI</t>
  </si>
  <si>
    <t>SPATACEAN MIHAELA-ROXANA</t>
  </si>
  <si>
    <t>PTAB CARTIER 7 FLORESTI</t>
  </si>
  <si>
    <t>MONOREAN ELISABETA</t>
  </si>
  <si>
    <t>GAAL TIMEA-KINGA</t>
  </si>
  <si>
    <t>URSACHI MARIAN-MIHAI</t>
  </si>
  <si>
    <t>PTA 10 TAUTII S MARMURA</t>
  </si>
  <si>
    <t>INSPECTORATUL PENTRU SITUATII DE URGENTA AVRAM IANCU AL JUDETULUI CLUJ</t>
  </si>
  <si>
    <t>PTA 1 AGHIRESU SAT</t>
  </si>
  <si>
    <t>VELCHEREAN CLAUDIU</t>
  </si>
  <si>
    <t>PTAB VORONET</t>
  </si>
  <si>
    <t>SC MODERN S.A.</t>
  </si>
  <si>
    <t>PTZ CTA ZV</t>
  </si>
  <si>
    <t>POP IOAN MIREL</t>
  </si>
  <si>
    <t>PTA 4770 BOTIZ4-SM</t>
  </si>
  <si>
    <t>STROIA RADU FLORIN</t>
  </si>
  <si>
    <t>CHINTENI</t>
  </si>
  <si>
    <t>PTA SMA CHINTENI</t>
  </si>
  <si>
    <t>PRECUP SERGIU-ALEXANDRU</t>
  </si>
  <si>
    <t>PTZ 37 AVS</t>
  </si>
  <si>
    <t>BACIU DANIEL-NICOLAE</t>
  </si>
  <si>
    <t>PTA SIMIONESTI SAT</t>
  </si>
  <si>
    <t>FLOREA CALIN DORIAN</t>
  </si>
  <si>
    <t>PTZ SEVASTOPOL</t>
  </si>
  <si>
    <t>REINWESTFAHLEN SRL</t>
  </si>
  <si>
    <t>PTA B-TA DRUMUL CLUJULUI</t>
  </si>
  <si>
    <t>CIMPOIU CLAUDIA-VALENTINA</t>
  </si>
  <si>
    <t>FELEACU</t>
  </si>
  <si>
    <t>PTA 3 FELEAC</t>
  </si>
  <si>
    <t>HANKOVSZKY LORAND</t>
  </si>
  <si>
    <t>PTZ 1096 P MICA-SM</t>
  </si>
  <si>
    <t>VER JANOS</t>
  </si>
  <si>
    <t>PTA MACAU</t>
  </si>
  <si>
    <t>GOLDPLAST ENERGY S.R.L.</t>
  </si>
  <si>
    <t>LEA 20 KV LECHINTA - BISTRITA</t>
  </si>
  <si>
    <t>ARI JOZSEF LORAND</t>
  </si>
  <si>
    <t>PTAB ROZELOR BIHARIA</t>
  </si>
  <si>
    <t>ARDELEAN MARIOARA</t>
  </si>
  <si>
    <t>CENTRUL SCOLAR DE EDUCATIE INCLUZIVA NR.2 BISTRITA</t>
  </si>
  <si>
    <t>LES 20 KV VIISOARA - DISTRIBUITOR 5</t>
  </si>
  <si>
    <t>BOC NICOLAE</t>
  </si>
  <si>
    <t>PTZ ONESTILOR</t>
  </si>
  <si>
    <t>ANTO SOLAR ENERGY SRL</t>
  </si>
  <si>
    <t>20 KV TILEAGD-CHE CRISURI 60200203</t>
  </si>
  <si>
    <t>LEA 20KV BACIU - UAC4</t>
  </si>
  <si>
    <t>VALCAU DE JOS</t>
  </si>
  <si>
    <t>PTA 7459 PREOTEASA 1</t>
  </si>
  <si>
    <t>POP-HOTCAS IOAN</t>
  </si>
  <si>
    <t>PTZ EGCL</t>
  </si>
  <si>
    <t>DIRECTIA GENERALA DE ASISTENTA SOCIALASI PROTECTIA COPILULUI BISTRITA-NASAUD</t>
  </si>
  <si>
    <t>PTZ NASAUD POLICLINICA</t>
  </si>
  <si>
    <t>UNICARM S.R.L.</t>
  </si>
  <si>
    <t>MOFTIN</t>
  </si>
  <si>
    <t>KERESZTES EDIT-ILDIKO</t>
  </si>
  <si>
    <t>PETROVAI ALEXANDRU</t>
  </si>
  <si>
    <t>LEORDINA</t>
  </si>
  <si>
    <t>PTA 1 LEORDINA</t>
  </si>
  <si>
    <t>CHIDEAN CONSTATIN</t>
  </si>
  <si>
    <t>PTA 5 FLORESTI</t>
  </si>
  <si>
    <t>PTA 213 CABESTI 2</t>
  </si>
  <si>
    <t>PTA IX-63 BRIHENI</t>
  </si>
  <si>
    <t>CRISTIORU DE JOS</t>
  </si>
  <si>
    <t>PTA IX-48 POIANA</t>
  </si>
  <si>
    <t>LAZURI DE BEIUS</t>
  </si>
  <si>
    <t>PTA 708 HINCHIRIS</t>
  </si>
  <si>
    <t>CENTRU SCOLAR PENTRU EDUCATIEINCLUZIVA BECLEAN</t>
  </si>
  <si>
    <t>PTA 340 HIDISELUL DE DOBRESTI 1</t>
  </si>
  <si>
    <t>VIDICAN CLAUDIU AURELIAN</t>
  </si>
  <si>
    <t>UILEACU DE BEIUS</t>
  </si>
  <si>
    <t>PTA 118 UILEAC 1</t>
  </si>
  <si>
    <t>AGROPAN SRL</t>
  </si>
  <si>
    <t>LEA 6 KV LEGUMICOLA-SM</t>
  </si>
  <si>
    <t>SC RICHSUN ENERGY SRL</t>
  </si>
  <si>
    <t>ST.110/20 kV Targu Lapus</t>
  </si>
  <si>
    <t>MUNICIPIUL SALONTA</t>
  </si>
  <si>
    <t>SALONTA</t>
  </si>
  <si>
    <t>FDYSOLAR S.R.L.</t>
  </si>
  <si>
    <t>NEGRESTI-OAS</t>
  </si>
  <si>
    <t>ST. 110/20 KV NEGRESTI-SM</t>
  </si>
  <si>
    <t>EUROPIG SA</t>
  </si>
  <si>
    <t>LEA 20 KV SERCAIA ST  FAGARAS 7D08O314</t>
  </si>
  <si>
    <t>CATALYSE ELEVEN SRL</t>
  </si>
  <si>
    <t>SINCAI</t>
  </si>
  <si>
    <t>LEA 20 KV RACIU-MIHES 7D27O312</t>
  </si>
  <si>
    <t>PTZ 78 20/0.4 KV SIBIU</t>
  </si>
  <si>
    <t>APEMIN TUSNAD SA</t>
  </si>
  <si>
    <t>PTZ 4 20/0.4 KV TUSNAD NOU</t>
  </si>
  <si>
    <t>FLOREA OLIMPIA</t>
  </si>
  <si>
    <t>PTAB 5 UCEA DE SUS</t>
  </si>
  <si>
    <t>COMUNA HARSENI</t>
  </si>
  <si>
    <t>PTA 12 20/0.4 KV SEBES - S.C ELCATA</t>
  </si>
  <si>
    <t>COMUNA CRISTIAN</t>
  </si>
  <si>
    <t>CRISTIAN</t>
  </si>
  <si>
    <t>LES MT-20 KV TBARSEI     GENERAL</t>
  </si>
  <si>
    <t>ORASUL AGNITA</t>
  </si>
  <si>
    <t>LES 20 KV AGNITA-PT1 7D33O314</t>
  </si>
  <si>
    <t>IMAN CONSULT S.A.</t>
  </si>
  <si>
    <t>PTA 36 20/0.4 KV RASNOV</t>
  </si>
  <si>
    <t>COMUNA CIUMANI</t>
  </si>
  <si>
    <t>CIUMANI</t>
  </si>
  <si>
    <t>PTA 8 20/0.4 KV CIUMANI</t>
  </si>
  <si>
    <t>PADURARIU MARIA</t>
  </si>
  <si>
    <t>PTAB 6 20/0.4 KV ILENI</t>
  </si>
  <si>
    <t>ALEXANDRESCU MIHAI-BOGDAN</t>
  </si>
  <si>
    <t>PTAB 8037 20/0.4 KV BRASOV</t>
  </si>
  <si>
    <t>COFAN FLAVIU-CETINEL</t>
  </si>
  <si>
    <t>"PTA 2 20/0.4 KV HAPRIA"</t>
  </si>
  <si>
    <t>OPRITA OVIDIU-CATALIN</t>
  </si>
  <si>
    <t>PTAB 51 20/0.4 KV SEBES</t>
  </si>
  <si>
    <t>CRACIUN PETRU</t>
  </si>
  <si>
    <t>PTA 1 20/0.4 KV CERGAUL MIC</t>
  </si>
  <si>
    <t>BIROTICA SRL</t>
  </si>
  <si>
    <t>PTAB 204 20/0.4 KV ALBA IULIA</t>
  </si>
  <si>
    <t>MIDOSCHI STELIAN</t>
  </si>
  <si>
    <t>PTAB 5 20/0.4 KV SANPETRU</t>
  </si>
  <si>
    <t>CANDEA MIRCEA</t>
  </si>
  <si>
    <t>sebes</t>
  </si>
  <si>
    <t>PTZ 14 20/0.4 KV SEBES</t>
  </si>
  <si>
    <t>COMUNA HALCHIU</t>
  </si>
  <si>
    <t>BILEA AUREL</t>
  </si>
  <si>
    <t>PTA 2 20/0.4 KV MICESTI</t>
  </si>
  <si>
    <t>TRUTA VICTOR OVIDIU</t>
  </si>
  <si>
    <t>PTA 2 20/0.4 KV BUCERDEA</t>
  </si>
  <si>
    <t>ONETIU GEORGE</t>
  </si>
  <si>
    <t>TECTUM COMPANY SA</t>
  </si>
  <si>
    <t>PTA 142 20/0.4 KV M-CIUC</t>
  </si>
  <si>
    <t>ANDRAS SERGIU EUGEN</t>
  </si>
  <si>
    <t>PTZ 54 SACELE</t>
  </si>
  <si>
    <t>SEBA &amp;GABI SRL</t>
  </si>
  <si>
    <t>PTA 1 20/0.4 KV TELNA</t>
  </si>
  <si>
    <t>NADENKA SRL</t>
  </si>
  <si>
    <t>DARVAS IMRE</t>
  </si>
  <si>
    <t>PTA 1 20/0.4 KV TUSNAD NOU</t>
  </si>
  <si>
    <t>COMUNA GALESTI</t>
  </si>
  <si>
    <t>GALESTI</t>
  </si>
  <si>
    <t>RAT IOAN OVIDIU</t>
  </si>
  <si>
    <t>"PTAB 65 20/0.4 KV CISNADIE"</t>
  </si>
  <si>
    <t>BALAN COSTICA</t>
  </si>
  <si>
    <t>COMUNA RADESTI</t>
  </si>
  <si>
    <t>RACEANU MIHAELA</t>
  </si>
  <si>
    <t>DIRECTIA GENERALA DE PROTECTIE INTERNA</t>
  </si>
  <si>
    <t>PTZ 25 CODLEA</t>
  </si>
  <si>
    <t>CIRSTEA VALENTIN MARIN</t>
  </si>
  <si>
    <t>PTAB 50 20/0.4 KV SEBES</t>
  </si>
  <si>
    <t>GROZA ANGELA</t>
  </si>
  <si>
    <t>PTZ 2 20/0.4 KV BLAJ</t>
  </si>
  <si>
    <t>COMAN MARIUS</t>
  </si>
  <si>
    <t>VAMA BUZAULUI</t>
  </si>
  <si>
    <t>PTAB 5 ACRIS</t>
  </si>
  <si>
    <t>VALAHIA ECO SUD SRL</t>
  </si>
  <si>
    <t>CUT</t>
  </si>
  <si>
    <t>PTA 1 20/0.4 KV CUT CAP</t>
  </si>
  <si>
    <t>COMUNA CAPALNITA</t>
  </si>
  <si>
    <t>CAPALNITA</t>
  </si>
  <si>
    <t>LEA 20 KV ODORHEI 7D21O314</t>
  </si>
  <si>
    <t>OLAH BLASIU</t>
  </si>
  <si>
    <t>APATA</t>
  </si>
  <si>
    <t>PTA 4 APATA</t>
  </si>
  <si>
    <t>COMUNA ALBAC</t>
  </si>
  <si>
    <t>ALBAC</t>
  </si>
  <si>
    <t>PTA 1 20/0.4 KV ALBAC</t>
  </si>
  <si>
    <t>SOHODOL</t>
  </si>
  <si>
    <t>PTA 1 20/0.4 KV DEVE ALBAC</t>
  </si>
  <si>
    <t>ROMANCA LUCIAN</t>
  </si>
  <si>
    <t>PTZ 8027 20/0.4 KV BRASOV</t>
  </si>
  <si>
    <t>IACOB CLAUDIU CRISTIAN</t>
  </si>
  <si>
    <t>PTAB 902003 20/0.4 KV BRASOV</t>
  </si>
  <si>
    <t>PUSCASU GHEORGHE</t>
  </si>
  <si>
    <t>"PTZ 672711 20/0.4 KV BRASOV"</t>
  </si>
  <si>
    <t>VACAREANU MIHAI</t>
  </si>
  <si>
    <t>PTA 44 FAGARAS</t>
  </si>
  <si>
    <t>BAIER ALBERTH BOGDAN</t>
  </si>
  <si>
    <t>"PTM 39 20/0.4 KV BLAJ"</t>
  </si>
  <si>
    <t>FUCIU DORINA</t>
  </si>
  <si>
    <t>UCEA de sus</t>
  </si>
  <si>
    <t>PTA 3 UCEA DE SUS</t>
  </si>
  <si>
    <t>ENESCU DUMITRU-SORINEL</t>
  </si>
  <si>
    <t>UCEA</t>
  </si>
  <si>
    <t>RENGHEA OLIMPIU-VASILE</t>
  </si>
  <si>
    <t>PTZ 24 FAGARAS</t>
  </si>
  <si>
    <t>BENA NICOLAE</t>
  </si>
  <si>
    <t>"PTA 12 20/0.4 KV PETRESTI"</t>
  </si>
  <si>
    <t>MOLNAR-VARLAM CLAUDIU</t>
  </si>
  <si>
    <t>PTAB 6 20/0.4 KV LIVEZENI</t>
  </si>
  <si>
    <t>CERNAT IOAN</t>
  </si>
  <si>
    <t>SUGAG</t>
  </si>
  <si>
    <t>"PTA 1 20/0.4 KV MARTINIE"</t>
  </si>
  <si>
    <t>PTAB 40 20/0.4 KV PASUNII</t>
  </si>
  <si>
    <t>DRAGU LUANA-CATALINA</t>
  </si>
  <si>
    <t>PTAB 2 STUPINII HARMANULUI</t>
  </si>
  <si>
    <t>ZAHARIA DIANA-MADALINA</t>
  </si>
  <si>
    <t>PTAB 50 HARMAN</t>
  </si>
  <si>
    <t>SZASZ ANDREI</t>
  </si>
  <si>
    <t>ORMENIS</t>
  </si>
  <si>
    <t>PTA 2 ORMENIS</t>
  </si>
  <si>
    <t>MIHAILESCU PAUL</t>
  </si>
  <si>
    <t>PTA 15 20/0.4 KV SELIMBAR</t>
  </si>
  <si>
    <t>CESIRO PRODUCTION S.R.L.</t>
  </si>
  <si>
    <t>PTZ 11 20/0.4 KV SIGHISOARA</t>
  </si>
  <si>
    <t>"PTZ 205 20/0.4 KV SIBIU"</t>
  </si>
  <si>
    <t>CREFEA IOSIF OVIDIU</t>
  </si>
  <si>
    <t>ARMENI</t>
  </si>
  <si>
    <t>PTA 1 20/0.4 KV ARMENI</t>
  </si>
  <si>
    <t>PTM 105 20/0.4 KV SIBIU</t>
  </si>
  <si>
    <t>HORVATH ALEXANDRU IOAN</t>
  </si>
  <si>
    <t>PTA 57 20/0.4 KV CISNADIE</t>
  </si>
  <si>
    <t>AZOMURES SA</t>
  </si>
  <si>
    <t>STATIA CIC 110/6 KV</t>
  </si>
  <si>
    <t>NITA COSMIN IOAN</t>
  </si>
  <si>
    <t>PTAB 42 20/0.4 KV SELIMBAR</t>
  </si>
  <si>
    <t>GANCEA DORIN</t>
  </si>
  <si>
    <t>"PTAB 503 20/0.4 KV SIBIU"</t>
  </si>
  <si>
    <t>RADUTIU DUMITRU DANIEL</t>
  </si>
  <si>
    <t>JINA</t>
  </si>
  <si>
    <t>PTA 3 20/0.4 KV JINA</t>
  </si>
  <si>
    <t>BURJA VIOREL</t>
  </si>
  <si>
    <t>"PTA 10 20/0.4 KV DAIA"</t>
  </si>
  <si>
    <t>MOCANU MARIA</t>
  </si>
  <si>
    <t>PTA 3 HARMAN</t>
  </si>
  <si>
    <t>IONESCU ALEXANDRU CIPRIAN</t>
  </si>
  <si>
    <t>PTA 27 STUPINII HARMANULUI</t>
  </si>
  <si>
    <t>VOICU GEORGE-CIPRIAN</t>
  </si>
  <si>
    <t>DOBRE ALEXANDRU</t>
  </si>
  <si>
    <t>PTZ 6 COLONIE ZARNESTI</t>
  </si>
  <si>
    <t>PTA 1 20/0.4 KV POMPE SIBOT</t>
  </si>
  <si>
    <t>BOGDAN DRAGOS</t>
  </si>
  <si>
    <t>PTA 1 20/0.4 KV BARDESTI</t>
  </si>
  <si>
    <t>DIA FLORIN</t>
  </si>
  <si>
    <t>URZICA VIOREL</t>
  </si>
  <si>
    <t>PTA 1 SIMON</t>
  </si>
  <si>
    <t>DANA TRAVEL &amp; EVENTS SRL</t>
  </si>
  <si>
    <t>FUNDATA</t>
  </si>
  <si>
    <t>PTA 2 FUNDATA</t>
  </si>
  <si>
    <t>UNITATEA MILITARA 0391 BRASOV</t>
  </si>
  <si>
    <t>ALBA FOTOVOLTAIC PARC S.R.L.</t>
  </si>
  <si>
    <t>LEA 20 KV SEBES 3 7D01O312</t>
  </si>
  <si>
    <t>BRASOV RENEWABLES SRL</t>
  </si>
  <si>
    <t>LEA 110 KV STUPINI-CRISTIAN</t>
  </si>
  <si>
    <t>30.06.2025 - cu datele de la sfârșitul lunii anterioare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</si>
</sst>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_(* \(#,##0.00\);_(* &quot;-&quot;??_);_(@_)"/>
    <numFmt numFmtId="164" formatCode="_-* #,##0.00\ _l_e_i_-;\-* #,##0.00\ _l_e_i_-;_-* &quot;-&quot;??\ _l_e_i_-;_-@_-"/>
    <numFmt numFmtId="165" formatCode="_-* #,##0.00_-;\-* #,##0.00_-;_-* &quot;-&quot;??_-;_-@_-"/>
    <numFmt numFmtId="166" formatCode="0.000"/>
    <numFmt numFmtId="167" formatCode="dd/mm/yyyy;@"/>
    <numFmt numFmtId="168" formatCode="0.00;[Red]0.00"/>
    <numFmt numFmtId="169" formatCode="dd\.mm\.yyyy;@"/>
    <numFmt numFmtId="170" formatCode="0;[Red]0"/>
    <numFmt numFmtId="171" formatCode="0.0"/>
    <numFmt numFmtId="172" formatCode="0.000000"/>
    <numFmt numFmtId="173" formatCode="dd\/mm\/yyyy"/>
    <numFmt numFmtId="174" formatCode="#,##0.000"/>
    <numFmt numFmtId="175" formatCode="0.00000"/>
    <numFmt numFmtId="176" formatCode="yyyy\-mm\-dd"/>
    <numFmt numFmtId="177" formatCode="yyyy\-mm\-dd;@"/>
  </numFmts>
  <fonts count="55" x14ac:knownFonts="1">
    <font>
      <sz val="10"/>
      <name val="Arial"/>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font>
    <font>
      <b/>
      <sz val="10"/>
      <name val="Arial"/>
      <family val="2"/>
    </font>
    <font>
      <sz val="12"/>
      <name val="Arial"/>
      <family val="2"/>
    </font>
    <font>
      <sz val="8"/>
      <name val="Arial"/>
      <family val="2"/>
    </font>
    <font>
      <sz val="10"/>
      <color indexed="8"/>
      <name val="Arial"/>
      <family val="2"/>
    </font>
    <font>
      <sz val="11"/>
      <color indexed="8"/>
      <name val="Arial"/>
      <family val="2"/>
    </font>
    <font>
      <b/>
      <sz val="10"/>
      <color indexed="10"/>
      <name val="Arial"/>
      <family val="2"/>
    </font>
    <font>
      <sz val="11"/>
      <color theme="1"/>
      <name val="Calibri"/>
      <family val="2"/>
      <scheme val="minor"/>
    </font>
    <font>
      <sz val="11"/>
      <color theme="1"/>
      <name val="Arial"/>
      <family val="2"/>
    </font>
    <font>
      <sz val="10"/>
      <color rgb="FFFF0000"/>
      <name val="Arial"/>
      <family val="2"/>
    </font>
    <font>
      <sz val="10"/>
      <color theme="1"/>
      <name val="Arial"/>
      <family val="2"/>
    </font>
    <font>
      <b/>
      <sz val="10"/>
      <color theme="1"/>
      <name val="Arial"/>
      <family val="2"/>
    </font>
    <font>
      <b/>
      <sz val="10"/>
      <color rgb="FFFF0000"/>
      <name val="Arial"/>
      <family val="2"/>
    </font>
    <font>
      <b/>
      <sz val="11"/>
      <name val="Arial"/>
      <family val="2"/>
    </font>
    <font>
      <sz val="11"/>
      <name val="Arial"/>
      <family val="2"/>
      <charset val="238"/>
    </font>
    <font>
      <b/>
      <sz val="10"/>
      <name val="Arial"/>
      <family val="2"/>
      <charset val="238"/>
    </font>
    <font>
      <b/>
      <sz val="10"/>
      <color theme="1"/>
      <name val="Arial"/>
      <family val="2"/>
      <charset val="238"/>
    </font>
    <font>
      <b/>
      <sz val="12"/>
      <name val="Arial"/>
      <family val="2"/>
    </font>
    <font>
      <b/>
      <sz val="12"/>
      <name val="Arial"/>
      <family val="2"/>
      <charset val="238"/>
    </font>
    <font>
      <sz val="12"/>
      <name val="Times New Roman"/>
      <family val="1"/>
    </font>
    <font>
      <sz val="12"/>
      <color theme="1"/>
      <name val="Times New Roman"/>
      <family val="1"/>
    </font>
    <font>
      <sz val="12"/>
      <name val="Arial"/>
      <family val="2"/>
      <charset val="238"/>
    </font>
    <font>
      <b/>
      <sz val="9"/>
      <name val="Times New Roman"/>
      <family val="1"/>
    </font>
    <font>
      <b/>
      <sz val="9"/>
      <color theme="1"/>
      <name val="Times New Roman"/>
      <family val="1"/>
    </font>
    <font>
      <b/>
      <sz val="12"/>
      <color theme="1"/>
      <name val="Arial"/>
      <family val="2"/>
      <charset val="238"/>
    </font>
    <font>
      <sz val="12"/>
      <color theme="1"/>
      <name val="Arial"/>
      <family val="2"/>
    </font>
    <font>
      <b/>
      <sz val="12"/>
      <color rgb="FFFF0000"/>
      <name val="Arial"/>
      <family val="2"/>
    </font>
    <font>
      <b/>
      <sz val="12"/>
      <color theme="1"/>
      <name val="Arial"/>
      <family val="2"/>
    </font>
    <font>
      <sz val="12"/>
      <color rgb="FFFF0000"/>
      <name val="Arial"/>
      <family val="2"/>
    </font>
    <font>
      <b/>
      <sz val="12"/>
      <name val="Times New Roman"/>
      <family val="1"/>
    </font>
    <font>
      <b/>
      <sz val="11"/>
      <color theme="1"/>
      <name val="Arial"/>
      <family val="2"/>
      <charset val="238"/>
    </font>
    <font>
      <b/>
      <sz val="10"/>
      <color indexed="8"/>
      <name val="Arial"/>
      <family val="2"/>
    </font>
    <font>
      <b/>
      <sz val="9"/>
      <color indexed="17"/>
      <name val="Times New Roman"/>
      <family val="1"/>
    </font>
    <font>
      <u/>
      <sz val="10"/>
      <name val="Arial"/>
      <family val="2"/>
      <charset val="238"/>
    </font>
    <font>
      <sz val="11"/>
      <color theme="1"/>
      <name val="Arial"/>
      <family val="2"/>
      <charset val="238"/>
    </font>
    <font>
      <b/>
      <sz val="11"/>
      <name val="Arial"/>
      <family val="2"/>
      <charset val="238"/>
    </font>
    <font>
      <b/>
      <sz val="11"/>
      <color theme="1"/>
      <name val="Arial"/>
      <family val="2"/>
    </font>
    <font>
      <b/>
      <sz val="12"/>
      <name val="Times New Roman"/>
      <family val="1"/>
      <charset val="238"/>
    </font>
    <font>
      <b/>
      <sz val="10"/>
      <name val="Times New Roman"/>
      <family val="1"/>
    </font>
    <font>
      <b/>
      <sz val="10"/>
      <color theme="1"/>
      <name val="Calibri"/>
      <family val="2"/>
      <charset val="238"/>
      <scheme val="minor"/>
    </font>
    <font>
      <b/>
      <sz val="10"/>
      <name val="Calibri"/>
      <family val="2"/>
      <charset val="238"/>
      <scheme val="minor"/>
    </font>
    <font>
      <b/>
      <sz val="10"/>
      <name val="Calibri"/>
      <family val="2"/>
      <scheme val="minor"/>
    </font>
    <font>
      <b/>
      <sz val="10"/>
      <color theme="1"/>
      <name val="Times New Roman"/>
      <family val="1"/>
      <charset val="238"/>
    </font>
    <font>
      <b/>
      <sz val="11"/>
      <name val="Calibri"/>
      <family val="2"/>
    </font>
    <font>
      <b/>
      <sz val="9"/>
      <name val="Arial"/>
      <family val="2"/>
    </font>
    <font>
      <b/>
      <sz val="9"/>
      <color rgb="FFFF0000"/>
      <name val="Arial"/>
      <family val="2"/>
    </font>
    <font>
      <b/>
      <sz val="11"/>
      <color rgb="FF000000"/>
      <name val="Arial"/>
      <family val="2"/>
    </font>
    <font>
      <sz val="11"/>
      <name val="Calibri"/>
      <family val="2"/>
      <charset val="238"/>
      <scheme val="minor"/>
    </font>
    <font>
      <sz val="11"/>
      <name val="Calibri"/>
      <family val="2"/>
      <scheme val="minor"/>
    </font>
    <font>
      <sz val="11"/>
      <name val="Arial"/>
      <family val="2"/>
    </font>
    <font>
      <sz val="11"/>
      <color rgb="FF000000"/>
      <name val="Arial"/>
      <family val="2"/>
    </font>
  </fonts>
  <fills count="30">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rgb="FFCCFFFF"/>
        <bgColor indexed="64"/>
      </patternFill>
    </fill>
    <fill>
      <patternFill patternType="solid">
        <fgColor rgb="FFCC99FF"/>
        <bgColor indexed="64"/>
      </patternFill>
    </fill>
    <fill>
      <patternFill patternType="solid">
        <fgColor rgb="FFCCFFCC"/>
        <bgColor indexed="64"/>
      </patternFill>
    </fill>
    <fill>
      <patternFill patternType="solid">
        <fgColor rgb="FFFF99CC"/>
        <bgColor indexed="64"/>
      </patternFill>
    </fill>
    <fill>
      <patternFill patternType="solid">
        <fgColor rgb="FF99CC00"/>
        <bgColor indexed="64"/>
      </patternFill>
    </fill>
    <fill>
      <patternFill patternType="solid">
        <fgColor rgb="FF99CCFF"/>
        <bgColor indexed="64"/>
      </patternFill>
    </fill>
    <fill>
      <patternFill patternType="solid">
        <fgColor rgb="FFFFCC99"/>
        <bgColor indexed="64"/>
      </patternFill>
    </fill>
    <fill>
      <patternFill patternType="solid">
        <fgColor rgb="FFFFCC00"/>
        <bgColor indexed="64"/>
      </patternFill>
    </fill>
    <fill>
      <patternFill patternType="solid">
        <fgColor rgb="FF3366FF"/>
        <bgColor indexed="64"/>
      </patternFill>
    </fill>
    <fill>
      <patternFill patternType="solid">
        <fgColor rgb="FFFFFF00"/>
        <bgColor indexed="64"/>
      </patternFill>
    </fill>
    <fill>
      <patternFill patternType="solid">
        <fgColor rgb="FF92D050"/>
        <bgColor indexed="64"/>
      </patternFill>
    </fill>
    <fill>
      <patternFill patternType="solid">
        <fgColor rgb="FF92D050"/>
        <bgColor theme="4" tint="0.79998168889431442"/>
      </patternFill>
    </fill>
    <fill>
      <patternFill patternType="solid">
        <fgColor rgb="FF92D050"/>
        <bgColor theme="4" tint="0.59999389629810485"/>
      </patternFill>
    </fill>
    <fill>
      <patternFill patternType="solid">
        <fgColor theme="9" tint="0.39997558519241921"/>
        <bgColor indexed="64"/>
      </patternFill>
    </fill>
    <fill>
      <patternFill patternType="solid">
        <fgColor rgb="FFFABF8F"/>
        <bgColor indexed="64"/>
      </patternFill>
    </fill>
    <fill>
      <patternFill patternType="solid">
        <fgColor rgb="FFFFC000"/>
        <bgColor indexed="64"/>
      </patternFill>
    </fill>
    <fill>
      <patternFill patternType="solid">
        <fgColor rgb="FF99CCFF"/>
        <bgColor theme="4" tint="0.79998168889431442"/>
      </patternFill>
    </fill>
    <fill>
      <patternFill patternType="solid">
        <fgColor rgb="FF99CCFF"/>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FFF00"/>
        <bgColor theme="4" tint="0.79998168889431442"/>
      </patternFill>
    </fill>
    <fill>
      <patternFill patternType="solid">
        <fgColor rgb="FFFFFF00"/>
        <bgColor theme="4" tint="0.59999389629810485"/>
      </patternFill>
    </fill>
    <fill>
      <patternFill patternType="solid">
        <fgColor rgb="FF00B0F0"/>
        <bgColor indexed="64"/>
      </patternFill>
    </fill>
    <fill>
      <patternFill patternType="solid">
        <fgColor rgb="FFFABF8F"/>
        <bgColor theme="4" tint="0.79998168889431442"/>
      </patternFill>
    </fill>
    <fill>
      <patternFill patternType="solid">
        <fgColor rgb="FF99CC00"/>
        <bgColor theme="4" tint="0.79998168889431442"/>
      </patternFill>
    </fill>
    <fill>
      <patternFill patternType="solid">
        <fgColor theme="0"/>
        <bgColor indexed="64"/>
      </patternFill>
    </fill>
  </fills>
  <borders count="58">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s>
  <cellStyleXfs count="28">
    <xf numFmtId="0" fontId="0"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NumberFormat="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9" fillId="0" borderId="0"/>
    <xf numFmtId="0" fontId="12" fillId="0" borderId="0"/>
    <xf numFmtId="0" fontId="11" fillId="0" borderId="0"/>
    <xf numFmtId="0" fontId="11" fillId="0" borderId="0"/>
    <xf numFmtId="0" fontId="11" fillId="0" borderId="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43" fontId="3" fillId="0" borderId="0" applyFont="0" applyFill="0" applyBorder="0" applyAlignment="0" applyProtection="0"/>
  </cellStyleXfs>
  <cellXfs count="1169">
    <xf numFmtId="0" fontId="0" fillId="0" borderId="0" xfId="0"/>
    <xf numFmtId="0" fontId="4" fillId="0" borderId="0" xfId="0" applyFont="1" applyAlignment="1">
      <alignment horizontal="center"/>
    </xf>
    <xf numFmtId="0" fontId="4" fillId="0" borderId="0" xfId="0" applyFont="1" applyAlignment="1">
      <alignment horizontal="left"/>
    </xf>
    <xf numFmtId="0" fontId="4" fillId="0" borderId="0" xfId="0" applyFont="1"/>
    <xf numFmtId="0" fontId="4" fillId="0" borderId="0" xfId="0" applyFont="1" applyAlignment="1">
      <alignment horizontal="right"/>
    </xf>
    <xf numFmtId="0" fontId="0" fillId="0" borderId="0" xfId="0" applyAlignment="1">
      <alignment horizontal="center"/>
    </xf>
    <xf numFmtId="0" fontId="4" fillId="0" borderId="0" xfId="0" applyFont="1" applyAlignment="1">
      <alignment horizontal="left" wrapText="1"/>
    </xf>
    <xf numFmtId="4" fontId="5" fillId="0" borderId="0" xfId="8" applyNumberFormat="1" applyFont="1" applyAlignment="1">
      <alignment horizontal="center" vertical="center" wrapText="1"/>
    </xf>
    <xf numFmtId="168" fontId="5" fillId="0" borderId="0" xfId="8" applyNumberFormat="1" applyFont="1" applyAlignment="1">
      <alignment horizontal="center" vertical="center" wrapText="1"/>
    </xf>
    <xf numFmtId="0" fontId="10" fillId="0" borderId="0" xfId="8" applyFont="1" applyAlignment="1">
      <alignment horizontal="center" vertical="center" wrapText="1"/>
    </xf>
    <xf numFmtId="0" fontId="4" fillId="4" borderId="2" xfId="0" applyFont="1" applyFill="1" applyBorder="1" applyAlignment="1">
      <alignment horizontal="center" vertical="center" wrapText="1"/>
    </xf>
    <xf numFmtId="169" fontId="4" fillId="0" borderId="0" xfId="0" applyNumberFormat="1" applyFont="1" applyAlignment="1">
      <alignment horizontal="right"/>
    </xf>
    <xf numFmtId="0" fontId="4" fillId="4" borderId="2" xfId="8" applyFill="1" applyBorder="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13" fillId="4"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top"/>
    </xf>
    <xf numFmtId="0" fontId="14" fillId="4" borderId="2" xfId="0" applyFont="1" applyFill="1" applyBorder="1" applyAlignment="1">
      <alignment horizontal="center" vertical="center" wrapText="1"/>
    </xf>
    <xf numFmtId="0" fontId="4" fillId="4" borderId="2" xfId="8" applyFill="1" applyBorder="1" applyAlignment="1">
      <alignment horizontal="center" vertical="center" wrapText="1" shrinkToFit="1"/>
    </xf>
    <xf numFmtId="1" fontId="4" fillId="4" borderId="2" xfId="8" applyNumberFormat="1" applyFill="1" applyBorder="1" applyAlignment="1">
      <alignment horizontal="center" vertical="center" wrapText="1" shrinkToFit="1"/>
    </xf>
    <xf numFmtId="14" fontId="4" fillId="4" borderId="2" xfId="8" applyNumberFormat="1" applyFill="1" applyBorder="1" applyAlignment="1">
      <alignment horizontal="center" vertical="center" wrapText="1" shrinkToFit="1"/>
    </xf>
    <xf numFmtId="0" fontId="4" fillId="8" borderId="4" xfId="0" applyFont="1" applyFill="1" applyBorder="1" applyAlignment="1">
      <alignment horizontal="left"/>
    </xf>
    <xf numFmtId="0" fontId="4" fillId="7" borderId="4" xfId="0" applyFont="1" applyFill="1" applyBorder="1" applyAlignment="1">
      <alignment horizontal="left"/>
    </xf>
    <xf numFmtId="0" fontId="4" fillId="9" borderId="4" xfId="0" applyFont="1" applyFill="1" applyBorder="1" applyAlignment="1">
      <alignment horizontal="left"/>
    </xf>
    <xf numFmtId="0" fontId="4" fillId="10" borderId="4" xfId="0" applyFont="1" applyFill="1" applyBorder="1" applyAlignment="1">
      <alignment horizontal="left"/>
    </xf>
    <xf numFmtId="0" fontId="4" fillId="11" borderId="4" xfId="0" applyFont="1" applyFill="1" applyBorder="1" applyAlignment="1">
      <alignment horizontal="left"/>
    </xf>
    <xf numFmtId="0" fontId="4" fillId="6" borderId="4" xfId="0" applyFont="1" applyFill="1" applyBorder="1" applyAlignment="1">
      <alignment horizontal="left"/>
    </xf>
    <xf numFmtId="0" fontId="4" fillId="12" borderId="4" xfId="0" applyFont="1" applyFill="1" applyBorder="1" applyAlignment="1">
      <alignment horizontal="left"/>
    </xf>
    <xf numFmtId="0" fontId="4" fillId="5" borderId="6" xfId="0" applyFont="1" applyFill="1" applyBorder="1" applyAlignment="1">
      <alignment horizontal="left"/>
    </xf>
    <xf numFmtId="0" fontId="5" fillId="2" borderId="7" xfId="0" applyFont="1" applyFill="1" applyBorder="1" applyAlignment="1">
      <alignment horizontal="center" vertical="center" wrapText="1"/>
    </xf>
    <xf numFmtId="169" fontId="5" fillId="2" borderId="7"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0" borderId="0" xfId="0" applyFont="1" applyAlignment="1">
      <alignment horizontal="center" vertical="top"/>
    </xf>
    <xf numFmtId="0" fontId="5" fillId="12" borderId="2" xfId="0" applyFont="1" applyFill="1" applyBorder="1" applyAlignment="1">
      <alignment vertical="top"/>
    </xf>
    <xf numFmtId="0" fontId="5" fillId="2" borderId="12" xfId="0" applyFont="1" applyFill="1" applyBorder="1" applyAlignment="1">
      <alignment horizontal="left" vertical="center"/>
    </xf>
    <xf numFmtId="0" fontId="5" fillId="2" borderId="6" xfId="0" applyFont="1" applyFill="1" applyBorder="1" applyAlignment="1">
      <alignment horizontal="left" vertical="center"/>
    </xf>
    <xf numFmtId="166" fontId="0" fillId="0" borderId="0" xfId="0" applyNumberFormat="1"/>
    <xf numFmtId="0" fontId="5" fillId="2" borderId="12" xfId="0" applyFont="1" applyFill="1" applyBorder="1" applyAlignment="1">
      <alignment horizontal="left"/>
    </xf>
    <xf numFmtId="0" fontId="6" fillId="4" borderId="13" xfId="0" applyFont="1" applyFill="1" applyBorder="1" applyAlignment="1">
      <alignment horizontal="left"/>
    </xf>
    <xf numFmtId="0" fontId="5" fillId="11" borderId="2" xfId="0" applyFont="1" applyFill="1" applyBorder="1" applyAlignment="1">
      <alignment vertical="top"/>
    </xf>
    <xf numFmtId="0" fontId="5" fillId="6" borderId="2" xfId="0" applyFont="1" applyFill="1" applyBorder="1" applyAlignment="1">
      <alignment vertical="top"/>
    </xf>
    <xf numFmtId="0" fontId="5" fillId="12" borderId="3" xfId="0" applyFont="1" applyFill="1" applyBorder="1" applyAlignment="1">
      <alignment vertical="top"/>
    </xf>
    <xf numFmtId="166" fontId="5" fillId="12" borderId="15" xfId="0" applyNumberFormat="1" applyFont="1" applyFill="1" applyBorder="1" applyAlignment="1">
      <alignment vertical="top"/>
    </xf>
    <xf numFmtId="0" fontId="5" fillId="2" borderId="16" xfId="0" applyFont="1" applyFill="1" applyBorder="1" applyAlignment="1">
      <alignment horizontal="center" vertical="center" wrapText="1"/>
    </xf>
    <xf numFmtId="0" fontId="13" fillId="4" borderId="2" xfId="8" applyFont="1" applyFill="1" applyBorder="1" applyAlignment="1">
      <alignment horizontal="center" vertical="center" wrapText="1" shrinkToFit="1"/>
    </xf>
    <xf numFmtId="0" fontId="13" fillId="0" borderId="0" xfId="0" applyFont="1"/>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17" xfId="0" applyFont="1" applyBorder="1" applyAlignment="1">
      <alignment horizontal="left" vertical="center"/>
    </xf>
    <xf numFmtId="0" fontId="4" fillId="0" borderId="20" xfId="0" applyFont="1" applyBorder="1" applyAlignment="1">
      <alignment horizontal="left"/>
    </xf>
    <xf numFmtId="0" fontId="4" fillId="0" borderId="20" xfId="0" applyFont="1" applyBorder="1" applyAlignment="1">
      <alignment horizontal="left" vertical="center"/>
    </xf>
    <xf numFmtId="0" fontId="5" fillId="0" borderId="21" xfId="0" applyFont="1" applyBorder="1" applyAlignment="1">
      <alignment vertical="top"/>
    </xf>
    <xf numFmtId="166" fontId="5" fillId="0" borderId="21" xfId="0" applyNumberFormat="1" applyFont="1" applyBorder="1" applyAlignment="1">
      <alignment vertical="top"/>
    </xf>
    <xf numFmtId="0" fontId="5" fillId="0" borderId="17" xfId="0" applyFont="1" applyBorder="1" applyAlignment="1">
      <alignment vertical="top"/>
    </xf>
    <xf numFmtId="0" fontId="5" fillId="0" borderId="17" xfId="0" applyFont="1" applyBorder="1" applyAlignment="1">
      <alignment vertical="center"/>
    </xf>
    <xf numFmtId="0" fontId="5" fillId="0" borderId="0" xfId="0" applyFont="1" applyAlignment="1">
      <alignment vertical="center"/>
    </xf>
    <xf numFmtId="0" fontId="4" fillId="4" borderId="2" xfId="10" applyFill="1" applyBorder="1" applyAlignment="1">
      <alignment horizontal="center" vertical="center" wrapText="1"/>
    </xf>
    <xf numFmtId="0" fontId="5" fillId="13" borderId="4"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5" fillId="13" borderId="13" xfId="0" applyFont="1" applyFill="1" applyBorder="1" applyAlignment="1">
      <alignment horizontal="center" vertical="center" wrapText="1"/>
    </xf>
    <xf numFmtId="0" fontId="5" fillId="0" borderId="21" xfId="0" applyFont="1" applyBorder="1"/>
    <xf numFmtId="166" fontId="5" fillId="0" borderId="21" xfId="0" applyNumberFormat="1" applyFont="1" applyBorder="1"/>
    <xf numFmtId="0" fontId="5" fillId="0" borderId="17" xfId="0" applyFont="1" applyBorder="1"/>
    <xf numFmtId="0" fontId="4" fillId="4" borderId="11" xfId="0" applyFont="1" applyFill="1" applyBorder="1" applyAlignment="1">
      <alignment horizontal="center" vertical="center" wrapText="1"/>
    </xf>
    <xf numFmtId="0" fontId="4" fillId="4" borderId="9" xfId="8" applyFill="1" applyBorder="1" applyAlignment="1">
      <alignment horizontal="center" vertical="center" wrapText="1" shrinkToFit="1"/>
    </xf>
    <xf numFmtId="0" fontId="13" fillId="4" borderId="9" xfId="8" applyFont="1" applyFill="1" applyBorder="1" applyAlignment="1">
      <alignment horizontal="center" vertical="center" wrapText="1" shrinkToFit="1"/>
    </xf>
    <xf numFmtId="0" fontId="4" fillId="4" borderId="11" xfId="8" applyFill="1" applyBorder="1" applyAlignment="1">
      <alignment horizontal="center" vertical="center" wrapText="1"/>
    </xf>
    <xf numFmtId="14" fontId="4" fillId="4" borderId="2" xfId="0" applyNumberFormat="1" applyFont="1" applyFill="1" applyBorder="1" applyAlignment="1">
      <alignment horizontal="center" vertical="center" wrapText="1"/>
    </xf>
    <xf numFmtId="0" fontId="4" fillId="4" borderId="11" xfId="8" applyFill="1" applyBorder="1" applyAlignment="1">
      <alignment horizontal="center" vertical="center" wrapText="1" shrinkToFit="1"/>
    </xf>
    <xf numFmtId="0" fontId="6" fillId="4" borderId="23" xfId="0" applyFont="1" applyFill="1" applyBorder="1" applyAlignment="1">
      <alignment horizontal="left"/>
    </xf>
    <xf numFmtId="0" fontId="5" fillId="13" borderId="24" xfId="0" applyFont="1" applyFill="1" applyBorder="1" applyAlignment="1">
      <alignment horizontal="center"/>
    </xf>
    <xf numFmtId="0" fontId="5" fillId="0" borderId="26" xfId="0" applyFont="1" applyBorder="1" applyAlignment="1">
      <alignment horizontal="center" vertical="center" wrapText="1"/>
    </xf>
    <xf numFmtId="0" fontId="5" fillId="0" borderId="0" xfId="0" applyFont="1" applyAlignment="1">
      <alignment vertical="top"/>
    </xf>
    <xf numFmtId="166" fontId="5" fillId="0" borderId="0" xfId="0" applyNumberFormat="1" applyFont="1" applyAlignment="1">
      <alignment vertical="top"/>
    </xf>
    <xf numFmtId="0" fontId="5" fillId="0" borderId="27" xfId="0" applyFont="1" applyBorder="1" applyAlignment="1">
      <alignment horizontal="center" vertical="center" wrapText="1"/>
    </xf>
    <xf numFmtId="0" fontId="5" fillId="13" borderId="12" xfId="0" applyFont="1" applyFill="1" applyBorder="1" applyAlignment="1">
      <alignment horizontal="center" vertical="center" wrapText="1"/>
    </xf>
    <xf numFmtId="0" fontId="5" fillId="13" borderId="16"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4" borderId="2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9" xfId="0" applyFont="1" applyFill="1" applyBorder="1" applyAlignment="1">
      <alignment horizontal="center" vertical="center"/>
    </xf>
    <xf numFmtId="169" fontId="5" fillId="2" borderId="29" xfId="0" applyNumberFormat="1" applyFont="1" applyFill="1" applyBorder="1" applyAlignment="1">
      <alignment horizontal="center" vertical="center" wrapText="1"/>
    </xf>
    <xf numFmtId="0" fontId="4" fillId="4" borderId="11" xfId="10" applyFill="1" applyBorder="1" applyAlignment="1">
      <alignment horizontal="center" vertical="center" wrapText="1"/>
    </xf>
    <xf numFmtId="1" fontId="4" fillId="4" borderId="11" xfId="8" applyNumberFormat="1" applyFill="1" applyBorder="1" applyAlignment="1">
      <alignment horizontal="center" vertical="center" wrapText="1" shrinkToFit="1"/>
    </xf>
    <xf numFmtId="14" fontId="4" fillId="4" borderId="11" xfId="8" applyNumberFormat="1" applyFill="1" applyBorder="1" applyAlignment="1">
      <alignment horizontal="center" vertical="center" wrapText="1" shrinkToFit="1"/>
    </xf>
    <xf numFmtId="0" fontId="13" fillId="4" borderId="11" xfId="0" applyFont="1" applyFill="1" applyBorder="1" applyAlignment="1">
      <alignment horizontal="center" vertical="center" wrapText="1"/>
    </xf>
    <xf numFmtId="0" fontId="13" fillId="4" borderId="11" xfId="8" applyFont="1" applyFill="1" applyBorder="1" applyAlignment="1">
      <alignment horizontal="center" vertical="center" wrapText="1" shrinkToFit="1"/>
    </xf>
    <xf numFmtId="0" fontId="13" fillId="4" borderId="14" xfId="8" applyFont="1" applyFill="1" applyBorder="1" applyAlignment="1">
      <alignment horizontal="center" vertical="center" wrapText="1" shrinkToFit="1"/>
    </xf>
    <xf numFmtId="0" fontId="5" fillId="13" borderId="5" xfId="0" applyFont="1" applyFill="1" applyBorder="1"/>
    <xf numFmtId="0" fontId="5" fillId="13" borderId="36" xfId="0" applyFont="1" applyFill="1" applyBorder="1"/>
    <xf numFmtId="169" fontId="5" fillId="13" borderId="36" xfId="0" applyNumberFormat="1" applyFont="1" applyFill="1" applyBorder="1" applyAlignment="1">
      <alignment horizontal="right"/>
    </xf>
    <xf numFmtId="0" fontId="5" fillId="13" borderId="36" xfId="0" applyFont="1" applyFill="1" applyBorder="1" applyAlignment="1">
      <alignment horizontal="center"/>
    </xf>
    <xf numFmtId="0" fontId="5" fillId="13" borderId="36" xfId="0" applyFont="1" applyFill="1" applyBorder="1" applyAlignment="1">
      <alignment horizontal="right"/>
    </xf>
    <xf numFmtId="0" fontId="5" fillId="13" borderId="36" xfId="0" applyFont="1" applyFill="1" applyBorder="1" applyAlignment="1">
      <alignment horizontal="left"/>
    </xf>
    <xf numFmtId="0" fontId="4" fillId="13" borderId="37" xfId="0" applyFont="1" applyFill="1" applyBorder="1"/>
    <xf numFmtId="2" fontId="5" fillId="2" borderId="29" xfId="0" applyNumberFormat="1" applyFont="1" applyFill="1" applyBorder="1" applyAlignment="1">
      <alignment horizontal="center" vertical="center" wrapText="1"/>
    </xf>
    <xf numFmtId="0" fontId="5" fillId="13" borderId="19" xfId="0" applyFont="1" applyFill="1" applyBorder="1" applyAlignment="1">
      <alignment horizontal="center" vertical="center" wrapText="1"/>
    </xf>
    <xf numFmtId="0" fontId="5" fillId="0" borderId="27" xfId="0" applyFont="1" applyBorder="1" applyAlignment="1">
      <alignment horizontal="center" vertical="center"/>
    </xf>
    <xf numFmtId="0" fontId="5" fillId="2" borderId="40" xfId="0" applyFont="1" applyFill="1" applyBorder="1" applyAlignment="1">
      <alignment horizontal="center" vertical="center" wrapText="1"/>
    </xf>
    <xf numFmtId="0" fontId="5" fillId="2" borderId="38" xfId="0" applyFont="1" applyFill="1" applyBorder="1" applyAlignment="1">
      <alignment horizontal="center" vertical="center" wrapText="1"/>
    </xf>
    <xf numFmtId="169" fontId="5" fillId="2" borderId="38" xfId="0" applyNumberFormat="1"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5" fillId="13" borderId="31" xfId="0" applyFont="1" applyFill="1" applyBorder="1" applyAlignment="1">
      <alignment horizontal="center" vertical="center" wrapText="1"/>
    </xf>
    <xf numFmtId="0" fontId="5" fillId="13" borderId="23"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6" fillId="13" borderId="31" xfId="0" applyFont="1" applyFill="1" applyBorder="1" applyAlignment="1">
      <alignment horizontal="center" vertical="center"/>
    </xf>
    <xf numFmtId="166" fontId="5" fillId="2" borderId="38"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wrapText="1"/>
    </xf>
    <xf numFmtId="0" fontId="5" fillId="13" borderId="34" xfId="0" applyFont="1" applyFill="1" applyBorder="1" applyAlignment="1">
      <alignment horizontal="center" vertical="center" wrapText="1"/>
    </xf>
    <xf numFmtId="0" fontId="5" fillId="7" borderId="2" xfId="0" applyFont="1" applyFill="1" applyBorder="1" applyAlignment="1">
      <alignment horizontal="center" vertical="center" wrapText="1"/>
    </xf>
    <xf numFmtId="14" fontId="5" fillId="7" borderId="2" xfId="0" applyNumberFormat="1"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8" borderId="11" xfId="0" applyFont="1" applyFill="1" applyBorder="1" applyAlignment="1">
      <alignment horizontal="center" vertical="center" wrapText="1"/>
    </xf>
    <xf numFmtId="171" fontId="5" fillId="7"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2" fontId="15" fillId="9" borderId="2" xfId="0" applyNumberFormat="1" applyFont="1" applyFill="1" applyBorder="1" applyAlignment="1">
      <alignment horizontal="center" vertical="center" wrapText="1"/>
    </xf>
    <xf numFmtId="14" fontId="15" fillId="9"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166" fontId="5" fillId="0" borderId="2" xfId="0" applyNumberFormat="1" applyFont="1" applyBorder="1" applyAlignment="1">
      <alignment horizontal="center" vertical="center" wrapText="1"/>
    </xf>
    <xf numFmtId="169" fontId="5"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4" fontId="15" fillId="9" borderId="2" xfId="0" applyNumberFormat="1" applyFont="1" applyFill="1" applyBorder="1" applyAlignment="1">
      <alignment horizontal="center" vertical="center"/>
    </xf>
    <xf numFmtId="1" fontId="5" fillId="9" borderId="2" xfId="0" applyNumberFormat="1" applyFont="1" applyFill="1" applyBorder="1" applyAlignment="1">
      <alignment horizontal="center" vertical="center"/>
    </xf>
    <xf numFmtId="1" fontId="15" fillId="9" borderId="2" xfId="0" applyNumberFormat="1" applyFont="1" applyFill="1" applyBorder="1" applyAlignment="1">
      <alignment horizontal="center" vertical="center"/>
    </xf>
    <xf numFmtId="166" fontId="15" fillId="9" borderId="2" xfId="0" applyNumberFormat="1" applyFont="1" applyFill="1" applyBorder="1" applyAlignment="1">
      <alignment horizontal="center" vertical="center"/>
    </xf>
    <xf numFmtId="14" fontId="5" fillId="9" borderId="2" xfId="0" applyNumberFormat="1" applyFont="1" applyFill="1" applyBorder="1" applyAlignment="1">
      <alignment horizontal="center" vertical="center"/>
    </xf>
    <xf numFmtId="0" fontId="5" fillId="20" borderId="2" xfId="0" applyFont="1" applyFill="1" applyBorder="1" applyAlignment="1">
      <alignment horizontal="center" vertical="center"/>
    </xf>
    <xf numFmtId="1" fontId="5" fillId="20" borderId="2" xfId="0" applyNumberFormat="1" applyFont="1" applyFill="1" applyBorder="1" applyAlignment="1">
      <alignment horizontal="center" vertical="center"/>
    </xf>
    <xf numFmtId="0" fontId="5" fillId="21" borderId="2" xfId="0" applyFont="1" applyFill="1" applyBorder="1" applyAlignment="1">
      <alignment horizontal="center" vertical="center"/>
    </xf>
    <xf numFmtId="1" fontId="5" fillId="21" borderId="2" xfId="0" applyNumberFormat="1" applyFont="1" applyFill="1" applyBorder="1" applyAlignment="1">
      <alignment horizontal="center" vertical="center"/>
    </xf>
    <xf numFmtId="0" fontId="5" fillId="13" borderId="48"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5" fillId="21" borderId="2" xfId="0" applyFont="1" applyFill="1" applyBorder="1" applyAlignment="1">
      <alignment horizontal="center" vertical="center" wrapText="1"/>
    </xf>
    <xf numFmtId="15" fontId="5" fillId="20" borderId="2" xfId="0" applyNumberFormat="1" applyFont="1" applyFill="1" applyBorder="1" applyAlignment="1">
      <alignment horizontal="center" vertical="center"/>
    </xf>
    <xf numFmtId="0" fontId="5" fillId="20" borderId="2" xfId="0" applyFont="1" applyFill="1" applyBorder="1" applyAlignment="1">
      <alignment horizontal="center" vertical="center" wrapText="1"/>
    </xf>
    <xf numFmtId="15" fontId="5" fillId="21" borderId="2" xfId="0" applyNumberFormat="1" applyFont="1" applyFill="1" applyBorder="1" applyAlignment="1">
      <alignment horizontal="center" vertical="center"/>
    </xf>
    <xf numFmtId="0" fontId="19" fillId="9" borderId="2" xfId="0" applyFont="1" applyFill="1" applyBorder="1" applyAlignment="1">
      <alignment horizontal="center" vertical="center"/>
    </xf>
    <xf numFmtId="0" fontId="19" fillId="9" borderId="2" xfId="0" applyFont="1" applyFill="1" applyBorder="1" applyAlignment="1">
      <alignment horizontal="center"/>
    </xf>
    <xf numFmtId="169" fontId="5" fillId="13" borderId="7" xfId="0" applyNumberFormat="1" applyFont="1" applyFill="1" applyBorder="1" applyAlignment="1">
      <alignment horizontal="center" vertical="center" wrapText="1"/>
    </xf>
    <xf numFmtId="0" fontId="5" fillId="13" borderId="8"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3" fillId="0" borderId="0" xfId="0" applyFont="1"/>
    <xf numFmtId="0" fontId="22" fillId="4" borderId="2" xfId="0" applyFont="1" applyFill="1" applyBorder="1" applyAlignment="1">
      <alignment horizontal="center" vertical="center" wrapText="1"/>
    </xf>
    <xf numFmtId="2" fontId="24" fillId="9" borderId="2" xfId="0" applyNumberFormat="1" applyFont="1" applyFill="1" applyBorder="1" applyAlignment="1">
      <alignment horizontal="center" vertical="center"/>
    </xf>
    <xf numFmtId="0" fontId="4" fillId="6" borderId="2"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11" borderId="3" xfId="0" applyFont="1" applyFill="1" applyBorder="1" applyAlignment="1">
      <alignment vertical="top"/>
    </xf>
    <xf numFmtId="0" fontId="5" fillId="12" borderId="15" xfId="0" applyFont="1" applyFill="1" applyBorder="1" applyAlignment="1">
      <alignment vertical="top"/>
    </xf>
    <xf numFmtId="0" fontId="5" fillId="5" borderId="2" xfId="0" applyFont="1" applyFill="1" applyBorder="1" applyAlignment="1">
      <alignment vertical="top"/>
    </xf>
    <xf numFmtId="0" fontId="5" fillId="6" borderId="3" xfId="0" applyFont="1" applyFill="1" applyBorder="1" applyAlignment="1">
      <alignment vertical="top"/>
    </xf>
    <xf numFmtId="0" fontId="5" fillId="5" borderId="3" xfId="0" applyFont="1" applyFill="1" applyBorder="1" applyAlignment="1">
      <alignment vertical="top"/>
    </xf>
    <xf numFmtId="0" fontId="5" fillId="10" borderId="3" xfId="0" applyFont="1" applyFill="1" applyBorder="1" applyAlignment="1">
      <alignment vertical="top"/>
    </xf>
    <xf numFmtId="0" fontId="5" fillId="10" borderId="15" xfId="0" applyFont="1" applyFill="1" applyBorder="1" applyAlignment="1">
      <alignment vertical="top"/>
    </xf>
    <xf numFmtId="166" fontId="5" fillId="10" borderId="15" xfId="0" applyNumberFormat="1" applyFont="1" applyFill="1" applyBorder="1" applyAlignment="1">
      <alignment vertical="top"/>
    </xf>
    <xf numFmtId="0" fontId="5" fillId="10" borderId="41" xfId="0" applyFont="1" applyFill="1" applyBorder="1" applyAlignment="1">
      <alignment vertical="top"/>
    </xf>
    <xf numFmtId="0" fontId="5" fillId="11" borderId="15" xfId="0" applyFont="1" applyFill="1" applyBorder="1" applyAlignment="1">
      <alignment vertical="top"/>
    </xf>
    <xf numFmtId="166" fontId="5" fillId="11" borderId="15" xfId="0" applyNumberFormat="1" applyFont="1" applyFill="1" applyBorder="1" applyAlignment="1">
      <alignment vertical="top"/>
    </xf>
    <xf numFmtId="0" fontId="5" fillId="11" borderId="41" xfId="0" applyFont="1" applyFill="1" applyBorder="1" applyAlignment="1">
      <alignment vertical="top"/>
    </xf>
    <xf numFmtId="0" fontId="5" fillId="6" borderId="15" xfId="0" applyFont="1" applyFill="1" applyBorder="1" applyAlignment="1">
      <alignment vertical="top"/>
    </xf>
    <xf numFmtId="166" fontId="5" fillId="6" borderId="15" xfId="0" applyNumberFormat="1" applyFont="1" applyFill="1" applyBorder="1" applyAlignment="1">
      <alignment vertical="top"/>
    </xf>
    <xf numFmtId="0" fontId="5" fillId="12" borderId="41" xfId="0" applyFont="1" applyFill="1" applyBorder="1" applyAlignment="1">
      <alignment vertical="top"/>
    </xf>
    <xf numFmtId="0" fontId="5" fillId="5" borderId="15" xfId="0" applyFont="1" applyFill="1" applyBorder="1" applyAlignment="1">
      <alignment vertical="top"/>
    </xf>
    <xf numFmtId="166" fontId="5" fillId="5" borderId="15" xfId="0" applyNumberFormat="1" applyFont="1" applyFill="1" applyBorder="1" applyAlignment="1">
      <alignment vertical="top"/>
    </xf>
    <xf numFmtId="0" fontId="5" fillId="5" borderId="41" xfId="0" applyFont="1" applyFill="1" applyBorder="1" applyAlignment="1">
      <alignment vertical="top"/>
    </xf>
    <xf numFmtId="0" fontId="5" fillId="2" borderId="2" xfId="0" applyFont="1" applyFill="1" applyBorder="1" applyAlignment="1">
      <alignment horizontal="center" vertical="center"/>
    </xf>
    <xf numFmtId="0" fontId="5" fillId="13" borderId="27" xfId="0" applyFont="1" applyFill="1" applyBorder="1" applyAlignment="1">
      <alignment horizontal="center" vertical="center" wrapText="1"/>
    </xf>
    <xf numFmtId="0" fontId="16" fillId="0" borderId="23" xfId="0" applyFont="1" applyBorder="1" applyAlignment="1">
      <alignment horizontal="center" vertical="center" wrapText="1"/>
    </xf>
    <xf numFmtId="14" fontId="5" fillId="13" borderId="31" xfId="0" applyNumberFormat="1" applyFont="1" applyFill="1" applyBorder="1" applyAlignment="1">
      <alignment horizontal="center" vertical="center" wrapText="1"/>
    </xf>
    <xf numFmtId="2" fontId="27" fillId="9" borderId="2" xfId="0" applyNumberFormat="1" applyFont="1" applyFill="1" applyBorder="1" applyAlignment="1">
      <alignment horizontal="center" vertical="center" wrapText="1"/>
    </xf>
    <xf numFmtId="0" fontId="5" fillId="9" borderId="2" xfId="0" applyFont="1" applyFill="1" applyBorder="1" applyAlignment="1">
      <alignment horizontal="center"/>
    </xf>
    <xf numFmtId="0" fontId="19" fillId="9" borderId="19" xfId="0" applyFont="1" applyFill="1" applyBorder="1" applyAlignment="1">
      <alignment horizontal="center"/>
    </xf>
    <xf numFmtId="0" fontId="19" fillId="20" borderId="2" xfId="0" applyFont="1" applyFill="1" applyBorder="1" applyAlignment="1">
      <alignment horizontal="center" vertical="center"/>
    </xf>
    <xf numFmtId="166" fontId="19" fillId="20" borderId="2" xfId="0" applyNumberFormat="1" applyFont="1" applyFill="1" applyBorder="1" applyAlignment="1">
      <alignment horizontal="center" vertical="center"/>
    </xf>
    <xf numFmtId="1" fontId="26" fillId="9" borderId="2" xfId="0" applyNumberFormat="1" applyFont="1" applyFill="1" applyBorder="1" applyAlignment="1">
      <alignment horizontal="center" vertical="center"/>
    </xf>
    <xf numFmtId="1" fontId="19" fillId="20" borderId="2" xfId="0" applyNumberFormat="1" applyFont="1" applyFill="1" applyBorder="1" applyAlignment="1">
      <alignment horizontal="center" vertical="center"/>
    </xf>
    <xf numFmtId="14" fontId="19" fillId="20" borderId="2" xfId="0" applyNumberFormat="1" applyFont="1" applyFill="1" applyBorder="1" applyAlignment="1">
      <alignment horizontal="center" vertical="center"/>
    </xf>
    <xf numFmtId="2" fontId="19" fillId="9" borderId="2" xfId="0" applyNumberFormat="1" applyFont="1" applyFill="1" applyBorder="1" applyAlignment="1">
      <alignment horizontal="center" vertical="center"/>
    </xf>
    <xf numFmtId="1" fontId="19" fillId="9" borderId="2" xfId="0" applyNumberFormat="1" applyFont="1" applyFill="1" applyBorder="1" applyAlignment="1">
      <alignment horizontal="center" vertical="center"/>
    </xf>
    <xf numFmtId="14" fontId="19" fillId="9" borderId="2" xfId="0" applyNumberFormat="1" applyFont="1" applyFill="1" applyBorder="1" applyAlignment="1">
      <alignment horizontal="center" vertical="center"/>
    </xf>
    <xf numFmtId="0" fontId="5" fillId="0" borderId="33" xfId="0" applyFont="1" applyBorder="1" applyAlignment="1">
      <alignment horizontal="center" vertical="center" wrapText="1"/>
    </xf>
    <xf numFmtId="0" fontId="5" fillId="13" borderId="21" xfId="0" applyFont="1" applyFill="1" applyBorder="1" applyAlignment="1">
      <alignment horizontal="center" vertical="center" wrapText="1"/>
    </xf>
    <xf numFmtId="0" fontId="5" fillId="13" borderId="49" xfId="0" applyFont="1" applyFill="1" applyBorder="1" applyAlignment="1">
      <alignment horizontal="center" vertical="center" wrapText="1"/>
    </xf>
    <xf numFmtId="0" fontId="5" fillId="13" borderId="38" xfId="0" applyFont="1" applyFill="1" applyBorder="1" applyAlignment="1">
      <alignment horizontal="center" vertical="center" wrapText="1"/>
    </xf>
    <xf numFmtId="0" fontId="4" fillId="5" borderId="2" xfId="0" applyFont="1" applyFill="1" applyBorder="1" applyAlignment="1">
      <alignment horizontal="center" vertical="center"/>
    </xf>
    <xf numFmtId="0" fontId="16" fillId="13" borderId="21" xfId="0" applyFont="1" applyFill="1" applyBorder="1" applyAlignment="1">
      <alignment horizontal="center" vertical="center"/>
    </xf>
    <xf numFmtId="0" fontId="19" fillId="20" borderId="3" xfId="0" applyFont="1" applyFill="1" applyBorder="1" applyAlignment="1">
      <alignment horizontal="center" vertical="center"/>
    </xf>
    <xf numFmtId="0" fontId="26" fillId="9" borderId="41" xfId="0" applyFont="1" applyFill="1" applyBorder="1" applyAlignment="1">
      <alignment horizontal="center" vertical="center"/>
    </xf>
    <xf numFmtId="2" fontId="26" fillId="9" borderId="2" xfId="0" applyNumberFormat="1" applyFont="1" applyFill="1" applyBorder="1" applyAlignment="1">
      <alignment horizontal="center" vertical="center" wrapText="1"/>
    </xf>
    <xf numFmtId="0" fontId="5" fillId="9" borderId="31" xfId="0" applyFont="1" applyFill="1" applyBorder="1" applyAlignment="1">
      <alignment horizontal="center" vertical="center" wrapText="1"/>
    </xf>
    <xf numFmtId="14" fontId="20" fillId="13" borderId="21" xfId="0" applyNumberFormat="1" applyFont="1" applyFill="1" applyBorder="1" applyAlignment="1">
      <alignment horizontal="center" vertical="center"/>
    </xf>
    <xf numFmtId="0" fontId="20" fillId="13" borderId="21" xfId="0" applyFont="1" applyFill="1" applyBorder="1" applyAlignment="1">
      <alignment horizontal="center" vertical="center" wrapText="1"/>
    </xf>
    <xf numFmtId="0" fontId="5" fillId="13" borderId="17" xfId="0" applyFont="1" applyFill="1" applyBorder="1" applyAlignment="1">
      <alignment horizontal="center" vertical="center" wrapText="1"/>
    </xf>
    <xf numFmtId="0" fontId="16" fillId="13" borderId="7" xfId="0" applyFont="1" applyFill="1" applyBorder="1" applyAlignment="1">
      <alignment horizontal="center" vertical="center"/>
    </xf>
    <xf numFmtId="0" fontId="20" fillId="9" borderId="31" xfId="0" applyFont="1" applyFill="1" applyBorder="1" applyAlignment="1">
      <alignment horizontal="center" vertical="center" wrapText="1"/>
    </xf>
    <xf numFmtId="0" fontId="5" fillId="9" borderId="44" xfId="0" applyFont="1" applyFill="1" applyBorder="1" applyAlignment="1">
      <alignment horizontal="center" vertical="center" wrapText="1"/>
    </xf>
    <xf numFmtId="14" fontId="20" fillId="9" borderId="29" xfId="0" applyNumberFormat="1" applyFont="1" applyFill="1" applyBorder="1" applyAlignment="1">
      <alignment horizontal="center" vertical="center"/>
    </xf>
    <xf numFmtId="0" fontId="20" fillId="9" borderId="29" xfId="0" applyFont="1" applyFill="1" applyBorder="1" applyAlignment="1">
      <alignment horizontal="center" vertical="center" wrapText="1"/>
    </xf>
    <xf numFmtId="0" fontId="5" fillId="9" borderId="29" xfId="0" applyFont="1" applyFill="1" applyBorder="1" applyAlignment="1">
      <alignment horizontal="center" vertical="center" wrapText="1"/>
    </xf>
    <xf numFmtId="0" fontId="5" fillId="9" borderId="45" xfId="0"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6" fillId="13" borderId="31" xfId="0" applyFont="1" applyFill="1" applyBorder="1" applyAlignment="1">
      <alignment horizontal="center" vertical="center" wrapText="1"/>
    </xf>
    <xf numFmtId="14" fontId="6" fillId="13" borderId="31" xfId="0" applyNumberFormat="1" applyFont="1" applyFill="1" applyBorder="1" applyAlignment="1">
      <alignment horizontal="center" vertical="center" wrapText="1"/>
    </xf>
    <xf numFmtId="49" fontId="6" fillId="13" borderId="31" xfId="0" applyNumberFormat="1" applyFont="1" applyFill="1" applyBorder="1" applyAlignment="1">
      <alignment horizontal="center" vertical="center" wrapText="1"/>
    </xf>
    <xf numFmtId="166" fontId="30" fillId="13" borderId="32" xfId="0" applyNumberFormat="1" applyFont="1" applyFill="1" applyBorder="1" applyAlignment="1">
      <alignment horizontal="center" vertical="center" wrapText="1"/>
    </xf>
    <xf numFmtId="0" fontId="32" fillId="3" borderId="2" xfId="0" applyFont="1" applyFill="1" applyBorder="1" applyAlignment="1">
      <alignment horizontal="center" vertical="center" wrapText="1"/>
    </xf>
    <xf numFmtId="2" fontId="29" fillId="9" borderId="2" xfId="0" applyNumberFormat="1" applyFont="1" applyFill="1" applyBorder="1" applyAlignment="1">
      <alignment horizontal="center" vertical="center"/>
    </xf>
    <xf numFmtId="14" fontId="29" fillId="9" borderId="2" xfId="0" applyNumberFormat="1" applyFont="1" applyFill="1" applyBorder="1" applyAlignment="1">
      <alignment horizontal="center" vertical="center"/>
    </xf>
    <xf numFmtId="0" fontId="29" fillId="13" borderId="7" xfId="0" applyFont="1" applyFill="1" applyBorder="1" applyAlignment="1">
      <alignment horizontal="center" wrapText="1"/>
    </xf>
    <xf numFmtId="0" fontId="31" fillId="13" borderId="7" xfId="0" applyFont="1" applyFill="1" applyBorder="1" applyAlignment="1">
      <alignment horizontal="center"/>
    </xf>
    <xf numFmtId="166" fontId="28" fillId="13" borderId="7" xfId="0" applyNumberFormat="1" applyFont="1" applyFill="1" applyBorder="1" applyAlignment="1">
      <alignment horizontal="center"/>
    </xf>
    <xf numFmtId="0" fontId="28" fillId="13" borderId="7" xfId="0" applyFont="1" applyFill="1" applyBorder="1" applyAlignment="1">
      <alignment horizontal="center" wrapText="1"/>
    </xf>
    <xf numFmtId="0" fontId="31" fillId="13" borderId="7" xfId="0" applyFont="1" applyFill="1" applyBorder="1" applyAlignment="1">
      <alignment horizontal="center" wrapText="1"/>
    </xf>
    <xf numFmtId="170" fontId="31" fillId="13" borderId="7" xfId="0" applyNumberFormat="1" applyFont="1" applyFill="1" applyBorder="1" applyAlignment="1">
      <alignment horizontal="center"/>
    </xf>
    <xf numFmtId="14" fontId="31" fillId="13" borderId="7" xfId="0" applyNumberFormat="1" applyFont="1" applyFill="1" applyBorder="1" applyAlignment="1">
      <alignment horizontal="center"/>
    </xf>
    <xf numFmtId="0" fontId="6" fillId="13" borderId="7" xfId="0" applyFont="1" applyFill="1" applyBorder="1" applyAlignment="1">
      <alignment horizontal="center" wrapText="1"/>
    </xf>
    <xf numFmtId="0" fontId="6" fillId="13" borderId="7" xfId="0" applyFont="1" applyFill="1" applyBorder="1" applyAlignment="1">
      <alignment horizontal="center" vertical="center" wrapText="1"/>
    </xf>
    <xf numFmtId="0" fontId="32" fillId="13" borderId="7" xfId="0" applyFont="1" applyFill="1" applyBorder="1" applyAlignment="1">
      <alignment horizontal="center" vertical="center" wrapText="1"/>
    </xf>
    <xf numFmtId="0" fontId="29" fillId="13" borderId="8" xfId="0" applyFont="1" applyFill="1" applyBorder="1" applyAlignment="1">
      <alignment horizontal="center" vertical="center" wrapText="1"/>
    </xf>
    <xf numFmtId="0" fontId="6" fillId="18" borderId="34" xfId="0" applyFont="1" applyFill="1" applyBorder="1" applyAlignment="1">
      <alignment horizontal="center" vertical="center" wrapText="1"/>
    </xf>
    <xf numFmtId="0" fontId="32" fillId="18" borderId="35" xfId="0" applyFont="1" applyFill="1" applyBorder="1" applyAlignment="1">
      <alignment horizontal="center" vertical="center" wrapText="1"/>
    </xf>
    <xf numFmtId="0" fontId="23" fillId="24" borderId="31" xfId="0" applyFont="1" applyFill="1" applyBorder="1" applyAlignment="1">
      <alignment horizontal="center" vertical="center"/>
    </xf>
    <xf numFmtId="0" fontId="23" fillId="25" borderId="31" xfId="0" applyFont="1" applyFill="1" applyBorder="1" applyAlignment="1">
      <alignment horizontal="center" vertical="center"/>
    </xf>
    <xf numFmtId="0" fontId="23" fillId="13" borderId="31" xfId="0" applyFont="1" applyFill="1" applyBorder="1" applyAlignment="1">
      <alignment horizontal="center" vertical="center"/>
    </xf>
    <xf numFmtId="1" fontId="23" fillId="24" borderId="31" xfId="0" applyNumberFormat="1" applyFont="1" applyFill="1" applyBorder="1" applyAlignment="1">
      <alignment horizontal="center" vertical="center"/>
    </xf>
    <xf numFmtId="15" fontId="23" fillId="24" borderId="31" xfId="0" applyNumberFormat="1" applyFont="1" applyFill="1" applyBorder="1" applyAlignment="1">
      <alignment horizontal="center" vertical="center"/>
    </xf>
    <xf numFmtId="0" fontId="33" fillId="13" borderId="31" xfId="0" applyFont="1" applyFill="1" applyBorder="1" applyAlignment="1">
      <alignment horizontal="center" vertical="center" wrapText="1"/>
    </xf>
    <xf numFmtId="0" fontId="23" fillId="13" borderId="31" xfId="0" applyFont="1" applyFill="1" applyBorder="1" applyAlignment="1">
      <alignment vertical="center"/>
    </xf>
    <xf numFmtId="0" fontId="23" fillId="13" borderId="31" xfId="0" applyFont="1" applyFill="1" applyBorder="1"/>
    <xf numFmtId="0" fontId="6" fillId="13" borderId="36" xfId="0" applyFont="1" applyFill="1" applyBorder="1"/>
    <xf numFmtId="0" fontId="6" fillId="13" borderId="37" xfId="0" applyFont="1" applyFill="1" applyBorder="1"/>
    <xf numFmtId="0" fontId="21" fillId="13" borderId="19"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13" borderId="40" xfId="0" applyFont="1" applyFill="1" applyBorder="1" applyAlignment="1">
      <alignment horizontal="center" vertical="center" wrapText="1"/>
    </xf>
    <xf numFmtId="0" fontId="19" fillId="21" borderId="34" xfId="0" applyFont="1" applyFill="1" applyBorder="1" applyAlignment="1">
      <alignment horizontal="center" vertical="center"/>
    </xf>
    <xf numFmtId="166" fontId="26" fillId="9" borderId="34" xfId="0" applyNumberFormat="1" applyFont="1" applyFill="1" applyBorder="1" applyAlignment="1">
      <alignment horizontal="center" vertical="center"/>
    </xf>
    <xf numFmtId="0" fontId="5" fillId="21" borderId="34" xfId="0" applyFont="1" applyFill="1" applyBorder="1" applyAlignment="1">
      <alignment horizontal="center" vertical="center"/>
    </xf>
    <xf numFmtId="0" fontId="26" fillId="9" borderId="34" xfId="0" applyFont="1" applyFill="1" applyBorder="1" applyAlignment="1">
      <alignment horizontal="center" vertical="center"/>
    </xf>
    <xf numFmtId="1" fontId="19" fillId="21" borderId="34" xfId="0" applyNumberFormat="1" applyFont="1" applyFill="1" applyBorder="1" applyAlignment="1">
      <alignment horizontal="center" vertical="center"/>
    </xf>
    <xf numFmtId="14" fontId="19" fillId="21" borderId="34" xfId="0" applyNumberFormat="1" applyFont="1" applyFill="1" applyBorder="1" applyAlignment="1">
      <alignment horizontal="center" vertical="center"/>
    </xf>
    <xf numFmtId="2" fontId="26" fillId="9" borderId="34" xfId="0" applyNumberFormat="1" applyFont="1" applyFill="1" applyBorder="1" applyAlignment="1">
      <alignment horizontal="center" vertical="center" wrapText="1"/>
    </xf>
    <xf numFmtId="0" fontId="15" fillId="9" borderId="34" xfId="0" applyFont="1" applyFill="1" applyBorder="1" applyAlignment="1">
      <alignment horizontal="center" vertical="center" wrapText="1"/>
    </xf>
    <xf numFmtId="0" fontId="6" fillId="13" borderId="19" xfId="8" applyFont="1" applyFill="1" applyBorder="1" applyAlignment="1">
      <alignment horizontal="center" vertical="center" wrapText="1" shrinkToFit="1"/>
    </xf>
    <xf numFmtId="0" fontId="6" fillId="13" borderId="19" xfId="0" applyFont="1" applyFill="1" applyBorder="1" applyAlignment="1">
      <alignment horizontal="center" vertical="center" wrapText="1"/>
    </xf>
    <xf numFmtId="169" fontId="6" fillId="13" borderId="19" xfId="0" applyNumberFormat="1" applyFont="1" applyFill="1" applyBorder="1" applyAlignment="1">
      <alignment horizontal="center" vertical="center" wrapText="1"/>
    </xf>
    <xf numFmtId="14" fontId="6" fillId="13" borderId="19" xfId="0" applyNumberFormat="1" applyFont="1" applyFill="1" applyBorder="1" applyAlignment="1">
      <alignment horizontal="center" vertical="center" wrapText="1"/>
    </xf>
    <xf numFmtId="169" fontId="5" fillId="13" borderId="38" xfId="0" applyNumberFormat="1" applyFont="1" applyFill="1" applyBorder="1" applyAlignment="1">
      <alignment horizontal="center" vertical="center" wrapText="1"/>
    </xf>
    <xf numFmtId="0" fontId="5" fillId="13" borderId="39" xfId="0" applyFont="1" applyFill="1" applyBorder="1" applyAlignment="1">
      <alignment horizontal="center" vertical="center" wrapText="1"/>
    </xf>
    <xf numFmtId="0" fontId="5" fillId="13" borderId="2" xfId="0" applyFont="1" applyFill="1" applyBorder="1" applyAlignment="1">
      <alignment horizontal="center" vertical="center"/>
    </xf>
    <xf numFmtId="14" fontId="22" fillId="4" borderId="2" xfId="0" applyNumberFormat="1" applyFont="1" applyFill="1" applyBorder="1" applyAlignment="1">
      <alignment horizontal="center" vertical="center" wrapText="1"/>
    </xf>
    <xf numFmtId="166" fontId="30" fillId="13" borderId="31" xfId="0" applyNumberFormat="1" applyFont="1" applyFill="1" applyBorder="1" applyAlignment="1">
      <alignment horizontal="center" vertical="center" wrapText="1"/>
    </xf>
    <xf numFmtId="0" fontId="21" fillId="13" borderId="2" xfId="0" applyFont="1" applyFill="1" applyBorder="1" applyAlignment="1">
      <alignment horizontal="center" vertical="center" wrapText="1"/>
    </xf>
    <xf numFmtId="0" fontId="22" fillId="4" borderId="19" xfId="0" applyFont="1" applyFill="1" applyBorder="1" applyAlignment="1">
      <alignment horizontal="center" vertical="center" wrapText="1"/>
    </xf>
    <xf numFmtId="14" fontId="22" fillId="4" borderId="19" xfId="0" applyNumberFormat="1" applyFont="1" applyFill="1" applyBorder="1" applyAlignment="1">
      <alignment horizontal="center" vertical="center" wrapText="1"/>
    </xf>
    <xf numFmtId="0" fontId="0" fillId="6" borderId="2" xfId="0" applyFill="1" applyBorder="1" applyAlignment="1">
      <alignment horizontal="center" vertical="center"/>
    </xf>
    <xf numFmtId="0" fontId="15" fillId="0" borderId="26" xfId="0" applyFont="1" applyBorder="1" applyAlignment="1">
      <alignment horizontal="center" vertical="center" wrapText="1"/>
    </xf>
    <xf numFmtId="0" fontId="5" fillId="0" borderId="0" xfId="0" applyFont="1" applyAlignment="1">
      <alignment horizontal="center" vertical="center" wrapText="1"/>
    </xf>
    <xf numFmtId="0" fontId="29" fillId="13" borderId="38" xfId="0" applyFont="1" applyFill="1" applyBorder="1" applyAlignment="1">
      <alignment wrapText="1"/>
    </xf>
    <xf numFmtId="0" fontId="29" fillId="13" borderId="38" xfId="0" applyFont="1" applyFill="1" applyBorder="1"/>
    <xf numFmtId="0" fontId="29" fillId="13" borderId="38" xfId="0" applyFont="1" applyFill="1" applyBorder="1" applyAlignment="1">
      <alignment horizontal="center"/>
    </xf>
    <xf numFmtId="0" fontId="29" fillId="13" borderId="38" xfId="0" applyFont="1" applyFill="1" applyBorder="1" applyAlignment="1">
      <alignment horizontal="right"/>
    </xf>
    <xf numFmtId="166" fontId="6" fillId="13" borderId="38" xfId="12" applyNumberFormat="1" applyFont="1" applyFill="1" applyBorder="1" applyAlignment="1">
      <alignment vertical="center" wrapText="1"/>
    </xf>
    <xf numFmtId="1" fontId="29" fillId="13" borderId="38" xfId="0" applyNumberFormat="1" applyFont="1" applyFill="1" applyBorder="1" applyAlignment="1">
      <alignment horizontal="right"/>
    </xf>
    <xf numFmtId="0" fontId="6" fillId="13" borderId="38" xfId="0" applyFont="1" applyFill="1" applyBorder="1" applyAlignment="1">
      <alignment vertical="center" wrapText="1"/>
    </xf>
    <xf numFmtId="0" fontId="6" fillId="13" borderId="38" xfId="0" applyFont="1" applyFill="1" applyBorder="1"/>
    <xf numFmtId="0" fontId="6" fillId="13" borderId="38" xfId="0" applyFont="1" applyFill="1" applyBorder="1" applyAlignment="1">
      <alignment horizontal="left" vertical="center"/>
    </xf>
    <xf numFmtId="0" fontId="32" fillId="13" borderId="38" xfId="0" applyFont="1" applyFill="1" applyBorder="1" applyAlignment="1">
      <alignment horizontal="center" vertical="center" wrapText="1"/>
    </xf>
    <xf numFmtId="0" fontId="6" fillId="13" borderId="38" xfId="0" applyFont="1" applyFill="1" applyBorder="1" applyAlignment="1">
      <alignment horizontal="center" vertical="center" wrapText="1"/>
    </xf>
    <xf numFmtId="166" fontId="6" fillId="13" borderId="51" xfId="0" applyNumberFormat="1" applyFont="1" applyFill="1" applyBorder="1" applyAlignment="1">
      <alignment vertical="center"/>
    </xf>
    <xf numFmtId="0" fontId="6" fillId="13" borderId="38" xfId="12" applyFont="1" applyFill="1" applyBorder="1" applyAlignment="1">
      <alignment horizontal="center" vertical="center" wrapText="1"/>
    </xf>
    <xf numFmtId="166" fontId="6" fillId="13" borderId="38" xfId="0" applyNumberFormat="1" applyFont="1" applyFill="1" applyBorder="1" applyAlignment="1">
      <alignment horizontal="center" vertical="center" wrapText="1"/>
    </xf>
    <xf numFmtId="166" fontId="32" fillId="13" borderId="39" xfId="0" applyNumberFormat="1" applyFont="1" applyFill="1" applyBorder="1" applyAlignment="1">
      <alignment horizontal="center" vertical="center" wrapText="1"/>
    </xf>
    <xf numFmtId="166" fontId="5" fillId="13" borderId="38" xfId="0" applyNumberFormat="1"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9" borderId="36" xfId="0" applyFont="1" applyFill="1" applyBorder="1" applyAlignment="1">
      <alignment horizontal="center" vertical="center" wrapText="1"/>
    </xf>
    <xf numFmtId="0" fontId="16" fillId="9" borderId="36" xfId="0" applyFont="1" applyFill="1" applyBorder="1" applyAlignment="1">
      <alignment horizontal="center" vertical="center" wrapText="1"/>
    </xf>
    <xf numFmtId="0" fontId="5" fillId="9" borderId="37" xfId="0" applyFont="1" applyFill="1" applyBorder="1" applyAlignment="1">
      <alignment horizontal="center" vertical="center" wrapText="1"/>
    </xf>
    <xf numFmtId="14" fontId="19" fillId="22" borderId="2" xfId="0" applyNumberFormat="1" applyFont="1" applyFill="1" applyBorder="1" applyAlignment="1">
      <alignment horizontal="center" vertical="center"/>
    </xf>
    <xf numFmtId="14" fontId="19" fillId="23" borderId="2" xfId="0" applyNumberFormat="1" applyFont="1" applyFill="1" applyBorder="1" applyAlignment="1">
      <alignment horizontal="center" vertical="center"/>
    </xf>
    <xf numFmtId="0" fontId="19" fillId="22" borderId="2" xfId="0" applyFont="1" applyFill="1" applyBorder="1" applyAlignment="1">
      <alignment horizontal="center" vertical="center"/>
    </xf>
    <xf numFmtId="1" fontId="19" fillId="22" borderId="2" xfId="0" applyNumberFormat="1" applyFont="1" applyFill="1" applyBorder="1" applyAlignment="1">
      <alignment horizontal="center" vertical="center"/>
    </xf>
    <xf numFmtId="0" fontId="19" fillId="23" borderId="2" xfId="0" applyFont="1" applyFill="1" applyBorder="1" applyAlignment="1">
      <alignment horizontal="center" vertical="center"/>
    </xf>
    <xf numFmtId="1" fontId="19" fillId="23" borderId="2" xfId="0" applyNumberFormat="1" applyFont="1" applyFill="1" applyBorder="1" applyAlignment="1">
      <alignment horizontal="center" vertical="center"/>
    </xf>
    <xf numFmtId="0" fontId="19" fillId="13" borderId="11" xfId="0" applyFont="1" applyFill="1" applyBorder="1" applyAlignment="1">
      <alignment horizontal="center" vertical="center"/>
    </xf>
    <xf numFmtId="1" fontId="19" fillId="13" borderId="11" xfId="0" applyNumberFormat="1" applyFont="1" applyFill="1" applyBorder="1" applyAlignment="1">
      <alignment horizontal="center" vertical="center"/>
    </xf>
    <xf numFmtId="14" fontId="19" fillId="13" borderId="11" xfId="0" applyNumberFormat="1" applyFont="1" applyFill="1" applyBorder="1" applyAlignment="1">
      <alignment horizontal="center" vertical="center"/>
    </xf>
    <xf numFmtId="0" fontId="15" fillId="13" borderId="11" xfId="0" applyFont="1" applyFill="1" applyBorder="1" applyAlignment="1">
      <alignment horizontal="center" vertical="center" wrapText="1"/>
    </xf>
    <xf numFmtId="0" fontId="19" fillId="13" borderId="11" xfId="0" applyFont="1" applyFill="1" applyBorder="1" applyAlignment="1">
      <alignment horizontal="center"/>
    </xf>
    <xf numFmtId="0" fontId="15" fillId="18" borderId="19" xfId="0" applyFont="1" applyFill="1" applyBorder="1" applyAlignment="1">
      <alignment horizontal="center" vertical="center" wrapText="1"/>
    </xf>
    <xf numFmtId="0" fontId="19" fillId="18" borderId="19" xfId="0" applyFont="1" applyFill="1" applyBorder="1" applyAlignment="1">
      <alignment horizontal="center"/>
    </xf>
    <xf numFmtId="0" fontId="15" fillId="18" borderId="2" xfId="0" applyFont="1" applyFill="1" applyBorder="1" applyAlignment="1">
      <alignment horizontal="center" vertical="center" wrapText="1"/>
    </xf>
    <xf numFmtId="0" fontId="19" fillId="18" borderId="2" xfId="0" applyFont="1" applyFill="1" applyBorder="1" applyAlignment="1">
      <alignment horizontal="center"/>
    </xf>
    <xf numFmtId="0" fontId="5" fillId="17" borderId="2" xfId="0" applyFont="1" applyFill="1" applyBorder="1" applyAlignment="1">
      <alignment horizontal="center" vertical="center"/>
    </xf>
    <xf numFmtId="0" fontId="5" fillId="17" borderId="2" xfId="0" applyFont="1" applyFill="1" applyBorder="1" applyAlignment="1">
      <alignment horizontal="center" vertical="center" wrapText="1"/>
    </xf>
    <xf numFmtId="166" fontId="26" fillId="17" borderId="2" xfId="0" applyNumberFormat="1" applyFont="1" applyFill="1" applyBorder="1" applyAlignment="1">
      <alignment horizontal="center" vertical="center"/>
    </xf>
    <xf numFmtId="0" fontId="27" fillId="17" borderId="2" xfId="0" applyFont="1" applyFill="1" applyBorder="1" applyAlignment="1">
      <alignment horizontal="center" vertical="center"/>
    </xf>
    <xf numFmtId="0" fontId="5" fillId="17" borderId="0" xfId="0" applyFont="1" applyFill="1" applyAlignment="1">
      <alignment horizontal="center" vertical="center"/>
    </xf>
    <xf numFmtId="0" fontId="5" fillId="22" borderId="2" xfId="0" applyFont="1" applyFill="1" applyBorder="1" applyAlignment="1">
      <alignment horizontal="center" vertical="center"/>
    </xf>
    <xf numFmtId="0" fontId="19" fillId="27" borderId="2" xfId="0" applyFont="1" applyFill="1" applyBorder="1" applyAlignment="1">
      <alignment horizontal="center" vertical="center"/>
    </xf>
    <xf numFmtId="0" fontId="26" fillId="17" borderId="2" xfId="0" applyFont="1" applyFill="1" applyBorder="1" applyAlignment="1">
      <alignment horizontal="center" vertical="center"/>
    </xf>
    <xf numFmtId="0" fontId="36" fillId="17" borderId="2" xfId="0" applyFont="1" applyFill="1" applyBorder="1" applyAlignment="1">
      <alignment horizontal="center" vertical="center"/>
    </xf>
    <xf numFmtId="14" fontId="35" fillId="18" borderId="3" xfId="0" applyNumberFormat="1" applyFont="1" applyFill="1" applyBorder="1" applyAlignment="1">
      <alignment horizontal="center" vertical="center"/>
    </xf>
    <xf numFmtId="0" fontId="35" fillId="18" borderId="2" xfId="0" applyFont="1" applyFill="1" applyBorder="1" applyAlignment="1">
      <alignment horizontal="center" vertical="center" wrapText="1"/>
    </xf>
    <xf numFmtId="0" fontId="19" fillId="23" borderId="11" xfId="0" applyFont="1" applyFill="1" applyBorder="1" applyAlignment="1">
      <alignment horizontal="center" vertical="center"/>
    </xf>
    <xf numFmtId="166" fontId="19" fillId="23" borderId="11" xfId="0" applyNumberFormat="1" applyFont="1" applyFill="1" applyBorder="1" applyAlignment="1">
      <alignment horizontal="center" vertical="center"/>
    </xf>
    <xf numFmtId="0" fontId="26" fillId="17" borderId="11" xfId="0" applyFont="1" applyFill="1" applyBorder="1" applyAlignment="1">
      <alignment horizontal="center" vertical="center"/>
    </xf>
    <xf numFmtId="1" fontId="19" fillId="23" borderId="11" xfId="0" applyNumberFormat="1" applyFont="1" applyFill="1" applyBorder="1" applyAlignment="1">
      <alignment horizontal="center" vertical="center"/>
    </xf>
    <xf numFmtId="14" fontId="19" fillId="23" borderId="11" xfId="0" applyNumberFormat="1" applyFont="1" applyFill="1" applyBorder="1" applyAlignment="1">
      <alignment horizontal="center" vertical="center"/>
    </xf>
    <xf numFmtId="0" fontId="36" fillId="17" borderId="11" xfId="0" applyFont="1" applyFill="1" applyBorder="1" applyAlignment="1">
      <alignment horizontal="center" vertical="center"/>
    </xf>
    <xf numFmtId="0" fontId="34" fillId="19" borderId="19" xfId="0" applyFont="1" applyFill="1" applyBorder="1" applyAlignment="1">
      <alignment horizontal="center" vertical="center"/>
    </xf>
    <xf numFmtId="0" fontId="4" fillId="6" borderId="2" xfId="16" applyFont="1" applyFill="1" applyBorder="1" applyAlignment="1">
      <alignment horizontal="center" vertical="center" wrapText="1"/>
    </xf>
    <xf numFmtId="166" fontId="19" fillId="9" borderId="2" xfId="0" applyNumberFormat="1" applyFont="1" applyFill="1" applyBorder="1" applyAlignment="1">
      <alignment horizontal="center" vertical="center"/>
    </xf>
    <xf numFmtId="0" fontId="26" fillId="9" borderId="2" xfId="0" applyFont="1" applyFill="1" applyBorder="1" applyAlignment="1">
      <alignment horizontal="center" vertical="center"/>
    </xf>
    <xf numFmtId="0" fontId="19" fillId="18" borderId="34" xfId="0" applyFont="1" applyFill="1" applyBorder="1" applyAlignment="1">
      <alignment horizontal="center"/>
    </xf>
    <xf numFmtId="0" fontId="15" fillId="18" borderId="34"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35" xfId="0"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14" fontId="5" fillId="4" borderId="34" xfId="0" applyNumberFormat="1" applyFont="1" applyFill="1" applyBorder="1" applyAlignment="1">
      <alignment horizontal="center" vertical="center" wrapText="1"/>
    </xf>
    <xf numFmtId="0" fontId="18" fillId="22" borderId="2" xfId="0" applyFont="1" applyFill="1" applyBorder="1" applyAlignment="1">
      <alignment horizontal="center" vertical="center"/>
    </xf>
    <xf numFmtId="166" fontId="18" fillId="22" borderId="2" xfId="0" applyNumberFormat="1" applyFont="1" applyFill="1" applyBorder="1" applyAlignment="1">
      <alignment horizontal="center" vertical="center"/>
    </xf>
    <xf numFmtId="1" fontId="18" fillId="22" borderId="2" xfId="0" applyNumberFormat="1" applyFont="1" applyFill="1" applyBorder="1" applyAlignment="1">
      <alignment horizontal="center" vertical="center"/>
    </xf>
    <xf numFmtId="14" fontId="18" fillId="22" borderId="2" xfId="0" applyNumberFormat="1" applyFont="1" applyFill="1" applyBorder="1" applyAlignment="1">
      <alignment horizontal="center" vertical="center"/>
    </xf>
    <xf numFmtId="0" fontId="18" fillId="23" borderId="2" xfId="0" applyFont="1" applyFill="1" applyBorder="1" applyAlignment="1">
      <alignment horizontal="center" vertical="center"/>
    </xf>
    <xf numFmtId="166" fontId="18" fillId="23" borderId="2" xfId="0" applyNumberFormat="1" applyFont="1" applyFill="1" applyBorder="1" applyAlignment="1">
      <alignment horizontal="center" vertical="center"/>
    </xf>
    <xf numFmtId="1" fontId="18" fillId="23" borderId="2" xfId="0" applyNumberFormat="1" applyFont="1" applyFill="1" applyBorder="1" applyAlignment="1">
      <alignment horizontal="center" vertical="center"/>
    </xf>
    <xf numFmtId="14" fontId="18" fillId="23" borderId="2" xfId="0" applyNumberFormat="1" applyFont="1" applyFill="1" applyBorder="1" applyAlignment="1">
      <alignment horizontal="center" vertical="center"/>
    </xf>
    <xf numFmtId="0" fontId="17" fillId="13" borderId="19" xfId="0" applyFont="1" applyFill="1" applyBorder="1" applyAlignment="1">
      <alignment horizontal="center" vertical="center" wrapText="1"/>
    </xf>
    <xf numFmtId="1" fontId="4" fillId="5" borderId="2" xfId="0" applyNumberFormat="1" applyFont="1" applyFill="1" applyBorder="1" applyAlignment="1">
      <alignment horizontal="center" vertical="center" wrapText="1"/>
    </xf>
    <xf numFmtId="0" fontId="0" fillId="5" borderId="2" xfId="0" applyFill="1" applyBorder="1" applyAlignment="1">
      <alignment horizontal="center" vertical="center"/>
    </xf>
    <xf numFmtId="3" fontId="22" fillId="4" borderId="19" xfId="0" applyNumberFormat="1" applyFont="1" applyFill="1" applyBorder="1" applyAlignment="1">
      <alignment horizontal="center" vertical="center" wrapText="1"/>
    </xf>
    <xf numFmtId="0" fontId="19" fillId="13" borderId="7" xfId="0" applyFont="1" applyFill="1" applyBorder="1" applyAlignment="1">
      <alignment horizontal="center" vertical="center"/>
    </xf>
    <xf numFmtId="166" fontId="19" fillId="13" borderId="7" xfId="0" applyNumberFormat="1" applyFont="1" applyFill="1" applyBorder="1" applyAlignment="1">
      <alignment horizontal="center" vertical="center"/>
    </xf>
    <xf numFmtId="0" fontId="26" fillId="13" borderId="7" xfId="0" applyFont="1" applyFill="1" applyBorder="1" applyAlignment="1">
      <alignment horizontal="center" vertical="center"/>
    </xf>
    <xf numFmtId="1" fontId="19" fillId="13" borderId="7" xfId="0" applyNumberFormat="1" applyFont="1" applyFill="1" applyBorder="1" applyAlignment="1">
      <alignment horizontal="center" vertical="center"/>
    </xf>
    <xf numFmtId="14" fontId="19" fillId="13" borderId="7" xfId="0" applyNumberFormat="1" applyFont="1" applyFill="1" applyBorder="1" applyAlignment="1">
      <alignment horizontal="center" vertical="center"/>
    </xf>
    <xf numFmtId="0" fontId="36" fillId="13" borderId="7" xfId="0" applyFont="1" applyFill="1" applyBorder="1" applyAlignment="1">
      <alignment horizontal="center" vertical="center"/>
    </xf>
    <xf numFmtId="0" fontId="15" fillId="11" borderId="34"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9" fillId="14" borderId="7" xfId="0" applyFont="1" applyFill="1" applyBorder="1" applyAlignment="1">
      <alignment horizontal="center"/>
    </xf>
    <xf numFmtId="0" fontId="15" fillId="14" borderId="7"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31" xfId="0" applyFont="1" applyFill="1" applyBorder="1" applyAlignment="1">
      <alignment horizontal="center" vertical="center" wrapText="1"/>
    </xf>
    <xf numFmtId="166" fontId="16" fillId="2" borderId="31" xfId="0" applyNumberFormat="1" applyFont="1" applyFill="1" applyBorder="1" applyAlignment="1">
      <alignment horizontal="center" vertical="center" wrapText="1"/>
    </xf>
    <xf numFmtId="169" fontId="5" fillId="2" borderId="31" xfId="0" applyNumberFormat="1" applyFont="1" applyFill="1" applyBorder="1" applyAlignment="1">
      <alignment horizontal="center" vertical="center" wrapText="1"/>
    </xf>
    <xf numFmtId="0" fontId="5" fillId="13" borderId="5" xfId="0" applyFont="1" applyFill="1" applyBorder="1" applyAlignment="1">
      <alignment horizontal="center" vertical="center" wrapText="1"/>
    </xf>
    <xf numFmtId="0" fontId="13" fillId="6" borderId="2" xfId="0" applyFont="1" applyFill="1" applyBorder="1" applyAlignment="1">
      <alignment horizontal="center" vertical="center"/>
    </xf>
    <xf numFmtId="0" fontId="4" fillId="12" borderId="2" xfId="0" applyFont="1" applyFill="1" applyBorder="1" applyAlignment="1">
      <alignment horizontal="center" vertical="center" wrapText="1"/>
    </xf>
    <xf numFmtId="175" fontId="4" fillId="12" borderId="2" xfId="0" applyNumberFormat="1"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169" fontId="4" fillId="6" borderId="2" xfId="16" applyNumberFormat="1" applyFont="1" applyFill="1" applyBorder="1" applyAlignment="1">
      <alignment horizontal="center" vertical="center" wrapText="1"/>
    </xf>
    <xf numFmtId="0" fontId="5" fillId="0" borderId="21" xfId="0" applyFont="1" applyBorder="1" applyAlignment="1">
      <alignment horizontal="center" vertical="center" wrapText="1"/>
    </xf>
    <xf numFmtId="0" fontId="5" fillId="7" borderId="7" xfId="0" applyFont="1" applyFill="1" applyBorder="1" applyAlignment="1">
      <alignment horizontal="center" vertical="center" wrapText="1"/>
    </xf>
    <xf numFmtId="14" fontId="5" fillId="7" borderId="7" xfId="0" applyNumberFormat="1" applyFont="1" applyFill="1" applyBorder="1" applyAlignment="1">
      <alignment horizontal="center" vertical="center" wrapText="1"/>
    </xf>
    <xf numFmtId="0" fontId="5" fillId="7" borderId="8" xfId="0" applyFont="1" applyFill="1" applyBorder="1" applyAlignment="1">
      <alignment horizontal="center" vertical="center" wrapText="1"/>
    </xf>
    <xf numFmtId="174" fontId="22" fillId="4" borderId="19" xfId="0" applyNumberFormat="1" applyFont="1" applyFill="1" applyBorder="1" applyAlignment="1">
      <alignment horizontal="center" vertical="center" wrapText="1"/>
    </xf>
    <xf numFmtId="0" fontId="5" fillId="7" borderId="2" xfId="0" applyFont="1" applyFill="1" applyBorder="1" applyAlignment="1">
      <alignment horizontal="center" vertical="center"/>
    </xf>
    <xf numFmtId="14" fontId="5" fillId="7" borderId="2" xfId="0" applyNumberFormat="1" applyFont="1" applyFill="1" applyBorder="1" applyAlignment="1">
      <alignment horizontal="center" vertical="center"/>
    </xf>
    <xf numFmtId="0" fontId="5" fillId="0" borderId="0" xfId="0" applyFont="1" applyAlignment="1">
      <alignment horizontal="center" vertical="center"/>
    </xf>
    <xf numFmtId="0" fontId="5" fillId="13" borderId="16" xfId="0" applyFont="1" applyFill="1" applyBorder="1" applyAlignment="1">
      <alignment horizontal="center" vertical="center"/>
    </xf>
    <xf numFmtId="176" fontId="4" fillId="6" borderId="2" xfId="16" applyNumberFormat="1" applyFont="1" applyFill="1" applyBorder="1" applyAlignment="1">
      <alignment horizontal="center" vertical="center" wrapText="1"/>
    </xf>
    <xf numFmtId="176" fontId="4" fillId="6" borderId="2" xfId="0" applyNumberFormat="1" applyFont="1" applyFill="1" applyBorder="1" applyAlignment="1">
      <alignment horizontal="center" vertical="center" wrapText="1"/>
    </xf>
    <xf numFmtId="0" fontId="18" fillId="19" borderId="2" xfId="0" applyFont="1" applyFill="1" applyBorder="1" applyAlignment="1">
      <alignment horizontal="center" vertical="center"/>
    </xf>
    <xf numFmtId="14" fontId="18" fillId="19" borderId="2"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16" fillId="9" borderId="21"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16" fillId="9" borderId="2" xfId="0" applyFont="1" applyFill="1" applyBorder="1" applyAlignment="1">
      <alignment horizontal="center" vertical="center" wrapText="1"/>
    </xf>
    <xf numFmtId="166" fontId="18" fillId="17" borderId="2" xfId="0" applyNumberFormat="1" applyFont="1" applyFill="1" applyBorder="1" applyAlignment="1">
      <alignment horizontal="center" vertical="center"/>
    </xf>
    <xf numFmtId="0" fontId="18" fillId="17" borderId="2" xfId="0" applyFont="1" applyFill="1" applyBorder="1" applyAlignment="1">
      <alignment horizontal="center" vertical="center"/>
    </xf>
    <xf numFmtId="14" fontId="18" fillId="17" borderId="2" xfId="0" applyNumberFormat="1" applyFont="1" applyFill="1" applyBorder="1" applyAlignment="1">
      <alignment horizontal="center" vertical="center"/>
    </xf>
    <xf numFmtId="0" fontId="39" fillId="17" borderId="2" xfId="0" applyFont="1" applyFill="1" applyBorder="1" applyAlignment="1">
      <alignment horizontal="center" vertical="center"/>
    </xf>
    <xf numFmtId="0" fontId="18" fillId="17" borderId="0" xfId="0" applyFont="1" applyFill="1" applyAlignment="1">
      <alignment horizontal="center" vertical="center"/>
    </xf>
    <xf numFmtId="0" fontId="18" fillId="14" borderId="2" xfId="0" applyFont="1" applyFill="1" applyBorder="1" applyAlignment="1">
      <alignment horizontal="center" vertical="center"/>
    </xf>
    <xf numFmtId="166" fontId="18" fillId="14" borderId="2" xfId="0" applyNumberFormat="1" applyFont="1" applyFill="1" applyBorder="1" applyAlignment="1">
      <alignment horizontal="center" vertical="center"/>
    </xf>
    <xf numFmtId="2" fontId="18" fillId="14" borderId="2" xfId="0" applyNumberFormat="1" applyFont="1" applyFill="1" applyBorder="1" applyAlignment="1">
      <alignment horizontal="center" vertical="center"/>
    </xf>
    <xf numFmtId="14" fontId="18" fillId="14" borderId="2" xfId="0" applyNumberFormat="1" applyFont="1" applyFill="1" applyBorder="1" applyAlignment="1">
      <alignment horizontal="center" vertical="center"/>
    </xf>
    <xf numFmtId="0" fontId="18" fillId="14" borderId="2" xfId="0" applyFont="1" applyFill="1" applyBorder="1" applyAlignment="1">
      <alignment horizontal="center" vertical="center" wrapText="1"/>
    </xf>
    <xf numFmtId="0" fontId="38" fillId="14" borderId="2" xfId="0" applyFont="1" applyFill="1" applyBorder="1" applyAlignment="1">
      <alignment horizontal="center" vertical="center"/>
    </xf>
    <xf numFmtId="166" fontId="18" fillId="16" borderId="2" xfId="0" applyNumberFormat="1" applyFont="1" applyFill="1" applyBorder="1" applyAlignment="1">
      <alignment horizontal="center" vertical="center"/>
    </xf>
    <xf numFmtId="2" fontId="18" fillId="16" borderId="2" xfId="0" applyNumberFormat="1" applyFont="1" applyFill="1" applyBorder="1" applyAlignment="1">
      <alignment horizontal="center" vertical="center"/>
    </xf>
    <xf numFmtId="14" fontId="18" fillId="16" borderId="2" xfId="0" applyNumberFormat="1" applyFont="1" applyFill="1" applyBorder="1" applyAlignment="1">
      <alignment horizontal="center" vertical="center"/>
    </xf>
    <xf numFmtId="166" fontId="18" fillId="15" borderId="2" xfId="0" applyNumberFormat="1" applyFont="1" applyFill="1" applyBorder="1" applyAlignment="1">
      <alignment horizontal="center" vertical="center"/>
    </xf>
    <xf numFmtId="2" fontId="18" fillId="15" borderId="2" xfId="0" applyNumberFormat="1" applyFont="1" applyFill="1" applyBorder="1" applyAlignment="1">
      <alignment horizontal="center" vertical="center"/>
    </xf>
    <xf numFmtId="14" fontId="18" fillId="15" borderId="2" xfId="0" applyNumberFormat="1" applyFont="1" applyFill="1" applyBorder="1" applyAlignment="1">
      <alignment horizontal="center" vertical="center"/>
    </xf>
    <xf numFmtId="0" fontId="18" fillId="16" borderId="2" xfId="0" applyFont="1" applyFill="1" applyBorder="1" applyAlignment="1">
      <alignment horizontal="center" vertical="center"/>
    </xf>
    <xf numFmtId="0" fontId="18" fillId="15" borderId="2" xfId="0" applyFont="1" applyFill="1" applyBorder="1" applyAlignment="1">
      <alignment horizontal="center" vertical="center"/>
    </xf>
    <xf numFmtId="0" fontId="18" fillId="16" borderId="19" xfId="0" applyFont="1" applyFill="1" applyBorder="1" applyAlignment="1">
      <alignment horizontal="center" vertical="center"/>
    </xf>
    <xf numFmtId="0" fontId="18" fillId="16" borderId="34" xfId="0" applyFont="1" applyFill="1" applyBorder="1" applyAlignment="1">
      <alignment horizontal="center" vertical="center"/>
    </xf>
    <xf numFmtId="0" fontId="38" fillId="16" borderId="2" xfId="0" applyFont="1" applyFill="1" applyBorder="1" applyAlignment="1">
      <alignment horizontal="center" vertical="center"/>
    </xf>
    <xf numFmtId="0" fontId="38" fillId="15" borderId="2" xfId="0" applyFont="1" applyFill="1" applyBorder="1" applyAlignment="1">
      <alignment horizontal="center" vertical="center"/>
    </xf>
    <xf numFmtId="1" fontId="18" fillId="16" borderId="2" xfId="0" applyNumberFormat="1" applyFont="1" applyFill="1" applyBorder="1" applyAlignment="1">
      <alignment horizontal="center" vertical="center"/>
    </xf>
    <xf numFmtId="1" fontId="18" fillId="15" borderId="2" xfId="0" applyNumberFormat="1" applyFont="1" applyFill="1" applyBorder="1" applyAlignment="1">
      <alignment horizontal="center" vertical="center"/>
    </xf>
    <xf numFmtId="1" fontId="18" fillId="14" borderId="2" xfId="0" applyNumberFormat="1" applyFont="1" applyFill="1" applyBorder="1" applyAlignment="1">
      <alignment horizontal="center" vertical="center"/>
    </xf>
    <xf numFmtId="0" fontId="18" fillId="14" borderId="0" xfId="0" applyFont="1" applyFill="1" applyAlignment="1">
      <alignment horizontal="center" vertical="center"/>
    </xf>
    <xf numFmtId="166" fontId="38" fillId="16" borderId="2" xfId="0" applyNumberFormat="1" applyFont="1" applyFill="1" applyBorder="1" applyAlignment="1">
      <alignment horizontal="center" vertical="center"/>
    </xf>
    <xf numFmtId="1" fontId="38" fillId="16" borderId="2" xfId="0" applyNumberFormat="1" applyFont="1" applyFill="1" applyBorder="1" applyAlignment="1">
      <alignment horizontal="center" vertical="center"/>
    </xf>
    <xf numFmtId="14" fontId="38" fillId="16" borderId="2" xfId="0" applyNumberFormat="1" applyFont="1" applyFill="1" applyBorder="1" applyAlignment="1">
      <alignment horizontal="center" vertical="center"/>
    </xf>
    <xf numFmtId="166" fontId="38" fillId="15" borderId="2" xfId="0" applyNumberFormat="1" applyFont="1" applyFill="1" applyBorder="1" applyAlignment="1">
      <alignment horizontal="center" vertical="center"/>
    </xf>
    <xf numFmtId="1" fontId="38" fillId="15" borderId="2" xfId="0" applyNumberFormat="1" applyFont="1" applyFill="1" applyBorder="1" applyAlignment="1">
      <alignment horizontal="center" vertical="center"/>
    </xf>
    <xf numFmtId="14" fontId="38" fillId="15" borderId="2" xfId="0" applyNumberFormat="1" applyFont="1" applyFill="1" applyBorder="1" applyAlignment="1">
      <alignment horizontal="center" vertical="center"/>
    </xf>
    <xf numFmtId="0" fontId="5" fillId="13" borderId="0" xfId="0" applyFont="1" applyFill="1" applyAlignment="1">
      <alignment horizontal="center" vertical="center"/>
    </xf>
    <xf numFmtId="0" fontId="5" fillId="0" borderId="55" xfId="0" applyFont="1" applyBorder="1" applyAlignment="1">
      <alignment horizontal="center" vertical="center" wrapText="1"/>
    </xf>
    <xf numFmtId="0" fontId="5" fillId="13" borderId="1" xfId="0" applyFont="1" applyFill="1" applyBorder="1" applyAlignment="1">
      <alignment horizontal="center" vertical="center" wrapText="1"/>
    </xf>
    <xf numFmtId="14" fontId="5" fillId="13" borderId="7" xfId="0" applyNumberFormat="1" applyFont="1" applyFill="1" applyBorder="1" applyAlignment="1">
      <alignment horizontal="center" vertical="center" wrapText="1"/>
    </xf>
    <xf numFmtId="0" fontId="5" fillId="13" borderId="24" xfId="0" applyFont="1" applyFill="1" applyBorder="1" applyAlignment="1">
      <alignment horizontal="center" vertical="center" wrapText="1"/>
    </xf>
    <xf numFmtId="171" fontId="5" fillId="13" borderId="25" xfId="0" applyNumberFormat="1" applyFont="1" applyFill="1" applyBorder="1" applyAlignment="1">
      <alignment horizontal="center" vertical="center" wrapText="1"/>
    </xf>
    <xf numFmtId="0" fontId="5" fillId="7" borderId="16" xfId="0" applyFont="1" applyFill="1" applyBorder="1" applyAlignment="1">
      <alignment horizontal="center" vertical="center" wrapText="1"/>
    </xf>
    <xf numFmtId="171" fontId="5" fillId="7" borderId="8" xfId="0" applyNumberFormat="1" applyFont="1" applyFill="1" applyBorder="1" applyAlignment="1">
      <alignment horizontal="center" vertical="center" wrapText="1"/>
    </xf>
    <xf numFmtId="0" fontId="16" fillId="13" borderId="2" xfId="0" applyFont="1" applyFill="1" applyBorder="1" applyAlignment="1">
      <alignment horizontal="center" vertical="center"/>
    </xf>
    <xf numFmtId="0" fontId="5" fillId="2" borderId="7" xfId="0" applyFont="1" applyFill="1" applyBorder="1" applyAlignment="1">
      <alignment horizontal="center" vertical="center"/>
    </xf>
    <xf numFmtId="0" fontId="16" fillId="4" borderId="2"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13" borderId="32"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5" fillId="4" borderId="11" xfId="0" applyFont="1" applyFill="1" applyBorder="1" applyAlignment="1">
      <alignment horizontal="center" vertical="center" wrapText="1"/>
    </xf>
    <xf numFmtId="174" fontId="16" fillId="13" borderId="0" xfId="0" applyNumberFormat="1" applyFont="1" applyFill="1" applyAlignment="1">
      <alignment horizontal="center" vertical="center"/>
    </xf>
    <xf numFmtId="14" fontId="21" fillId="4" borderId="2" xfId="0"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0" fontId="18" fillId="20" borderId="2" xfId="0" applyFont="1" applyFill="1" applyBorder="1" applyAlignment="1">
      <alignment horizontal="center" vertical="center"/>
    </xf>
    <xf numFmtId="166" fontId="18" fillId="9" borderId="2" xfId="0" applyNumberFormat="1" applyFont="1" applyFill="1" applyBorder="1" applyAlignment="1">
      <alignment horizontal="center" vertical="center"/>
    </xf>
    <xf numFmtId="0" fontId="18" fillId="9" borderId="2" xfId="0" applyFont="1" applyFill="1" applyBorder="1" applyAlignment="1">
      <alignment horizontal="center" vertical="center"/>
    </xf>
    <xf numFmtId="1" fontId="18" fillId="20" borderId="2" xfId="0" applyNumberFormat="1" applyFont="1" applyFill="1" applyBorder="1" applyAlignment="1">
      <alignment horizontal="center" vertical="center"/>
    </xf>
    <xf numFmtId="14" fontId="18" fillId="20" borderId="2" xfId="0" applyNumberFormat="1" applyFont="1" applyFill="1" applyBorder="1" applyAlignment="1">
      <alignment horizontal="center" vertical="center"/>
    </xf>
    <xf numFmtId="2" fontId="18" fillId="9" borderId="2" xfId="0" applyNumberFormat="1" applyFont="1" applyFill="1" applyBorder="1" applyAlignment="1">
      <alignment horizontal="center" vertical="center" wrapText="1"/>
    </xf>
    <xf numFmtId="0" fontId="18" fillId="21" borderId="2" xfId="0" applyFont="1" applyFill="1" applyBorder="1" applyAlignment="1">
      <alignment horizontal="center" vertical="center"/>
    </xf>
    <xf numFmtId="1" fontId="18" fillId="21" borderId="2" xfId="0" applyNumberFormat="1" applyFont="1" applyFill="1" applyBorder="1" applyAlignment="1">
      <alignment horizontal="center" vertical="center"/>
    </xf>
    <xf numFmtId="14" fontId="18" fillId="21" borderId="2" xfId="0" applyNumberFormat="1" applyFont="1" applyFill="1" applyBorder="1" applyAlignment="1">
      <alignment horizontal="center" vertical="center"/>
    </xf>
    <xf numFmtId="14" fontId="18" fillId="9" borderId="2" xfId="0" applyNumberFormat="1" applyFont="1" applyFill="1" applyBorder="1" applyAlignment="1">
      <alignment horizontal="center" vertical="center"/>
    </xf>
    <xf numFmtId="166" fontId="18" fillId="21" borderId="2" xfId="0" applyNumberFormat="1" applyFont="1" applyFill="1" applyBorder="1" applyAlignment="1">
      <alignment horizontal="center" vertical="center"/>
    </xf>
    <xf numFmtId="166" fontId="18" fillId="20" borderId="2" xfId="0" applyNumberFormat="1" applyFont="1" applyFill="1" applyBorder="1" applyAlignment="1">
      <alignment horizontal="center" vertical="center"/>
    </xf>
    <xf numFmtId="0" fontId="18" fillId="9" borderId="0" xfId="0" applyFont="1" applyFill="1" applyAlignment="1">
      <alignment horizontal="center" vertical="center"/>
    </xf>
    <xf numFmtId="1" fontId="18" fillId="9" borderId="2" xfId="0" applyNumberFormat="1" applyFont="1" applyFill="1" applyBorder="1" applyAlignment="1">
      <alignment horizontal="center" vertical="center"/>
    </xf>
    <xf numFmtId="0" fontId="25" fillId="13" borderId="16" xfId="0" applyFont="1" applyFill="1" applyBorder="1" applyAlignment="1">
      <alignment horizontal="left" vertical="center" wrapText="1"/>
    </xf>
    <xf numFmtId="0" fontId="25" fillId="13" borderId="7" xfId="0" applyFont="1" applyFill="1" applyBorder="1" applyAlignment="1">
      <alignment horizontal="left" vertical="center" wrapText="1"/>
    </xf>
    <xf numFmtId="166" fontId="22" fillId="13" borderId="7" xfId="0" applyNumberFormat="1" applyFont="1" applyFill="1" applyBorder="1" applyAlignment="1">
      <alignment horizontal="center" vertical="center" wrapText="1"/>
    </xf>
    <xf numFmtId="14" fontId="6" fillId="13" borderId="7" xfId="0" applyNumberFormat="1" applyFont="1" applyFill="1" applyBorder="1" applyAlignment="1">
      <alignment horizontal="center" vertical="center" wrapText="1"/>
    </xf>
    <xf numFmtId="0" fontId="29" fillId="13" borderId="7" xfId="0" applyFont="1" applyFill="1" applyBorder="1" applyAlignment="1">
      <alignment horizontal="center" vertical="center"/>
    </xf>
    <xf numFmtId="0" fontId="32" fillId="13" borderId="8" xfId="0" applyFont="1" applyFill="1" applyBorder="1" applyAlignment="1">
      <alignment horizontal="center" vertical="center" wrapText="1"/>
    </xf>
    <xf numFmtId="166" fontId="41" fillId="25" borderId="31" xfId="0" applyNumberFormat="1" applyFont="1" applyFill="1" applyBorder="1" applyAlignment="1">
      <alignment horizontal="center" vertical="center"/>
    </xf>
    <xf numFmtId="166" fontId="28" fillId="13" borderId="38" xfId="0" applyNumberFormat="1" applyFont="1" applyFill="1" applyBorder="1" applyAlignment="1">
      <alignment horizontal="center" wrapText="1"/>
    </xf>
    <xf numFmtId="0" fontId="14" fillId="0" borderId="0" xfId="0" applyFont="1"/>
    <xf numFmtId="0" fontId="31" fillId="4" borderId="19" xfId="0" applyFont="1" applyFill="1" applyBorder="1" applyAlignment="1">
      <alignment horizontal="center" vertical="center" wrapText="1"/>
    </xf>
    <xf numFmtId="174" fontId="31" fillId="4" borderId="19" xfId="0" applyNumberFormat="1" applyFont="1" applyFill="1" applyBorder="1" applyAlignment="1">
      <alignment horizontal="center" vertical="center" wrapText="1"/>
    </xf>
    <xf numFmtId="14" fontId="31" fillId="4" borderId="19" xfId="0" applyNumberFormat="1" applyFont="1" applyFill="1" applyBorder="1" applyAlignment="1">
      <alignment horizontal="center" vertical="center" wrapText="1"/>
    </xf>
    <xf numFmtId="14" fontId="31" fillId="4" borderId="2" xfId="0" applyNumberFormat="1" applyFont="1" applyFill="1" applyBorder="1" applyAlignment="1">
      <alignment horizontal="center" vertical="center" wrapText="1"/>
    </xf>
    <xf numFmtId="0" fontId="31" fillId="4" borderId="2"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left"/>
    </xf>
    <xf numFmtId="0" fontId="5" fillId="0" borderId="0" xfId="0" applyFont="1"/>
    <xf numFmtId="0" fontId="5" fillId="0" borderId="0" xfId="0" applyFont="1" applyAlignment="1">
      <alignment horizontal="left" wrapText="1"/>
    </xf>
    <xf numFmtId="169" fontId="5" fillId="0" borderId="0" xfId="0" applyNumberFormat="1" applyFont="1" applyAlignment="1">
      <alignment horizontal="right"/>
    </xf>
    <xf numFmtId="0" fontId="5" fillId="0" borderId="0" xfId="0" applyFont="1" applyAlignment="1">
      <alignment horizontal="right"/>
    </xf>
    <xf numFmtId="0" fontId="21" fillId="4" borderId="13" xfId="0" applyFont="1" applyFill="1" applyBorder="1" applyAlignment="1">
      <alignment horizontal="left"/>
    </xf>
    <xf numFmtId="0" fontId="5" fillId="7" borderId="4" xfId="0" applyFont="1" applyFill="1" applyBorder="1" applyAlignment="1">
      <alignment horizontal="left"/>
    </xf>
    <xf numFmtId="0" fontId="5" fillId="9" borderId="4" xfId="0" applyFont="1" applyFill="1" applyBorder="1" applyAlignment="1">
      <alignment horizontal="left"/>
    </xf>
    <xf numFmtId="0" fontId="5" fillId="10" borderId="4" xfId="0" applyFont="1" applyFill="1" applyBorder="1" applyAlignment="1">
      <alignment horizontal="left"/>
    </xf>
    <xf numFmtId="0" fontId="5" fillId="8" borderId="4" xfId="0" applyFont="1" applyFill="1" applyBorder="1" applyAlignment="1">
      <alignment horizontal="left"/>
    </xf>
    <xf numFmtId="0" fontId="5" fillId="11" borderId="4" xfId="0" applyFont="1" applyFill="1" applyBorder="1" applyAlignment="1">
      <alignment horizontal="left"/>
    </xf>
    <xf numFmtId="0" fontId="5" fillId="6" borderId="4" xfId="0" applyFont="1" applyFill="1" applyBorder="1" applyAlignment="1">
      <alignment horizontal="left"/>
    </xf>
    <xf numFmtId="0" fontId="5" fillId="12" borderId="4" xfId="0" applyFont="1" applyFill="1" applyBorder="1" applyAlignment="1">
      <alignment horizontal="left"/>
    </xf>
    <xf numFmtId="0" fontId="5" fillId="5" borderId="6" xfId="0" applyFont="1" applyFill="1" applyBorder="1" applyAlignment="1">
      <alignment horizontal="left"/>
    </xf>
    <xf numFmtId="0" fontId="5" fillId="0" borderId="20" xfId="0" applyFont="1" applyBorder="1" applyAlignment="1">
      <alignment horizontal="left"/>
    </xf>
    <xf numFmtId="0" fontId="15" fillId="4" borderId="2" xfId="0" applyFont="1" applyFill="1" applyBorder="1" applyAlignment="1">
      <alignment horizontal="center" vertical="center"/>
    </xf>
    <xf numFmtId="0" fontId="15" fillId="4"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14" fontId="15" fillId="4" borderId="2" xfId="0" applyNumberFormat="1" applyFont="1" applyFill="1" applyBorder="1" applyAlignment="1">
      <alignment horizontal="center" vertical="center"/>
    </xf>
    <xf numFmtId="14" fontId="19" fillId="4" borderId="2" xfId="0" applyNumberFormat="1" applyFont="1" applyFill="1" applyBorder="1" applyAlignment="1">
      <alignment horizontal="center" vertical="center" wrapText="1"/>
    </xf>
    <xf numFmtId="0" fontId="16" fillId="0" borderId="0" xfId="0" applyFont="1"/>
    <xf numFmtId="0" fontId="5" fillId="4" borderId="2" xfId="0" applyFont="1" applyFill="1" applyBorder="1" applyAlignment="1">
      <alignment horizontal="center" vertical="center"/>
    </xf>
    <xf numFmtId="14" fontId="5" fillId="4" borderId="2" xfId="0" applyNumberFormat="1" applyFont="1" applyFill="1" applyBorder="1" applyAlignment="1">
      <alignment horizontal="center" vertical="center"/>
    </xf>
    <xf numFmtId="0" fontId="19" fillId="4" borderId="2" xfId="0" applyFont="1" applyFill="1" applyBorder="1" applyAlignment="1">
      <alignment horizontal="center" vertical="center"/>
    </xf>
    <xf numFmtId="14" fontId="19" fillId="4" borderId="2" xfId="0" applyNumberFormat="1" applyFont="1" applyFill="1" applyBorder="1" applyAlignment="1">
      <alignment horizontal="center" vertical="center"/>
    </xf>
    <xf numFmtId="0" fontId="19" fillId="4" borderId="21" xfId="0" applyFont="1" applyFill="1" applyBorder="1" applyAlignment="1">
      <alignment horizontal="center" vertical="center" wrapText="1"/>
    </xf>
    <xf numFmtId="0" fontId="19" fillId="4" borderId="34" xfId="0" applyFont="1" applyFill="1" applyBorder="1" applyAlignment="1">
      <alignment horizontal="center" vertical="center"/>
    </xf>
    <xf numFmtId="0" fontId="19" fillId="4" borderId="34" xfId="0" applyFont="1" applyFill="1" applyBorder="1" applyAlignment="1">
      <alignment horizontal="center" vertical="center" wrapText="1"/>
    </xf>
    <xf numFmtId="14" fontId="19" fillId="4" borderId="34" xfId="0" applyNumberFormat="1"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34" xfId="0" applyFont="1" applyFill="1" applyBorder="1" applyAlignment="1">
      <alignment horizontal="center" vertical="center" wrapText="1"/>
    </xf>
    <xf numFmtId="14" fontId="15" fillId="4" borderId="2" xfId="0" applyNumberFormat="1" applyFont="1" applyFill="1" applyBorder="1" applyAlignment="1">
      <alignment horizontal="center" vertical="center" wrapText="1"/>
    </xf>
    <xf numFmtId="0" fontId="15" fillId="4" borderId="34" xfId="0" applyFont="1" applyFill="1" applyBorder="1" applyAlignment="1">
      <alignment horizontal="center" vertical="center"/>
    </xf>
    <xf numFmtId="0" fontId="15" fillId="0" borderId="0" xfId="0" applyFont="1"/>
    <xf numFmtId="14" fontId="15" fillId="4" borderId="34" xfId="0" applyNumberFormat="1" applyFont="1" applyFill="1" applyBorder="1" applyAlignment="1">
      <alignment horizontal="center" vertical="center" wrapText="1"/>
    </xf>
    <xf numFmtId="14" fontId="19" fillId="4" borderId="34" xfId="0" applyNumberFormat="1" applyFont="1" applyFill="1" applyBorder="1" applyAlignment="1">
      <alignment horizontal="center" vertical="center" wrapText="1"/>
    </xf>
    <xf numFmtId="49" fontId="19" fillId="4" borderId="2" xfId="0" applyNumberFormat="1" applyFont="1" applyFill="1" applyBorder="1" applyAlignment="1">
      <alignment horizontal="center" vertical="center"/>
    </xf>
    <xf numFmtId="49" fontId="19" fillId="4" borderId="34" xfId="0" applyNumberFormat="1" applyFont="1" applyFill="1" applyBorder="1" applyAlignment="1">
      <alignment horizontal="center" vertical="center"/>
    </xf>
    <xf numFmtId="0" fontId="5" fillId="4" borderId="34" xfId="0" applyFont="1" applyFill="1" applyBorder="1" applyAlignment="1">
      <alignment horizontal="center" vertical="center"/>
    </xf>
    <xf numFmtId="0" fontId="5" fillId="9" borderId="2" xfId="0" applyFont="1" applyFill="1" applyBorder="1" applyAlignment="1">
      <alignment vertical="center" wrapText="1"/>
    </xf>
    <xf numFmtId="0" fontId="5" fillId="9" borderId="2" xfId="0" applyFont="1" applyFill="1" applyBorder="1" applyAlignment="1">
      <alignment vertical="center"/>
    </xf>
    <xf numFmtId="0" fontId="5" fillId="9" borderId="19" xfId="0" applyFont="1" applyFill="1" applyBorder="1"/>
    <xf numFmtId="0" fontId="5" fillId="9" borderId="2" xfId="0" applyFont="1" applyFill="1" applyBorder="1"/>
    <xf numFmtId="0" fontId="5" fillId="9" borderId="34" xfId="0" applyFont="1" applyFill="1" applyBorder="1" applyAlignment="1">
      <alignment vertical="center" wrapText="1"/>
    </xf>
    <xf numFmtId="0" fontId="5" fillId="9" borderId="34" xfId="0" applyFont="1" applyFill="1" applyBorder="1" applyAlignment="1">
      <alignment vertical="center"/>
    </xf>
    <xf numFmtId="0" fontId="5" fillId="9" borderId="34" xfId="0" applyFont="1" applyFill="1" applyBorder="1"/>
    <xf numFmtId="0" fontId="5" fillId="13" borderId="11" xfId="0" applyFont="1" applyFill="1" applyBorder="1"/>
    <xf numFmtId="0" fontId="5" fillId="18" borderId="19" xfId="0" applyFont="1" applyFill="1" applyBorder="1"/>
    <xf numFmtId="0" fontId="5" fillId="18" borderId="2" xfId="0" applyFont="1" applyFill="1" applyBorder="1"/>
    <xf numFmtId="0" fontId="5" fillId="18" borderId="34" xfId="0" applyFont="1" applyFill="1" applyBorder="1"/>
    <xf numFmtId="0" fontId="15" fillId="11" borderId="2" xfId="0" applyFont="1" applyFill="1" applyBorder="1" applyAlignment="1">
      <alignment horizontal="center" vertical="center" wrapText="1"/>
    </xf>
    <xf numFmtId="0" fontId="15" fillId="11" borderId="2" xfId="0" applyFont="1" applyFill="1" applyBorder="1" applyAlignment="1">
      <alignment horizontal="center" vertical="center"/>
    </xf>
    <xf numFmtId="166" fontId="15" fillId="11" borderId="2" xfId="0" applyNumberFormat="1" applyFont="1" applyFill="1" applyBorder="1" applyAlignment="1">
      <alignment horizontal="center" vertical="center" wrapText="1"/>
    </xf>
    <xf numFmtId="0" fontId="5" fillId="11" borderId="2" xfId="0" applyFont="1" applyFill="1" applyBorder="1" applyAlignment="1">
      <alignment horizontal="center" vertical="center"/>
    </xf>
    <xf numFmtId="14" fontId="5" fillId="11" borderId="2" xfId="0" applyNumberFormat="1" applyFont="1" applyFill="1" applyBorder="1" applyAlignment="1">
      <alignment horizontal="center" vertical="center"/>
    </xf>
    <xf numFmtId="14" fontId="15" fillId="11" borderId="2" xfId="0" applyNumberFormat="1" applyFont="1" applyFill="1" applyBorder="1" applyAlignment="1">
      <alignment horizontal="center" vertical="center"/>
    </xf>
    <xf numFmtId="0" fontId="5" fillId="11" borderId="2" xfId="0" applyFont="1" applyFill="1" applyBorder="1" applyAlignment="1">
      <alignment horizontal="center" vertical="center" wrapText="1"/>
    </xf>
    <xf numFmtId="0" fontId="40" fillId="11" borderId="2" xfId="0" applyFont="1" applyFill="1" applyBorder="1" applyAlignment="1">
      <alignment horizontal="center" vertical="center"/>
    </xf>
    <xf numFmtId="14" fontId="40" fillId="11" borderId="2" xfId="0" applyNumberFormat="1" applyFont="1" applyFill="1" applyBorder="1" applyAlignment="1">
      <alignment horizontal="center" vertical="center"/>
    </xf>
    <xf numFmtId="166" fontId="40" fillId="11" borderId="2" xfId="0" applyNumberFormat="1" applyFont="1" applyFill="1" applyBorder="1" applyAlignment="1">
      <alignment horizontal="center" vertical="center"/>
    </xf>
    <xf numFmtId="166" fontId="15" fillId="11" borderId="2" xfId="0" applyNumberFormat="1" applyFont="1" applyFill="1" applyBorder="1" applyAlignment="1">
      <alignment horizontal="center" vertical="center"/>
    </xf>
    <xf numFmtId="0" fontId="15" fillId="11" borderId="11" xfId="0" applyFont="1" applyFill="1" applyBorder="1" applyAlignment="1">
      <alignment horizontal="center" vertical="center"/>
    </xf>
    <xf numFmtId="166" fontId="15" fillId="11" borderId="11" xfId="0" applyNumberFormat="1" applyFont="1" applyFill="1" applyBorder="1" applyAlignment="1">
      <alignment horizontal="center" vertical="center" wrapText="1"/>
    </xf>
    <xf numFmtId="0" fontId="5" fillId="11" borderId="11" xfId="0" applyFont="1" applyFill="1" applyBorder="1" applyAlignment="1">
      <alignment horizontal="center" vertical="center"/>
    </xf>
    <xf numFmtId="14" fontId="5" fillId="11" borderId="11" xfId="0" applyNumberFormat="1" applyFont="1" applyFill="1" applyBorder="1" applyAlignment="1">
      <alignment horizontal="center" vertical="center"/>
    </xf>
    <xf numFmtId="14" fontId="15" fillId="11" borderId="11" xfId="0" applyNumberFormat="1" applyFont="1" applyFill="1" applyBorder="1" applyAlignment="1">
      <alignment horizontal="center" vertical="center"/>
    </xf>
    <xf numFmtId="0" fontId="5" fillId="11" borderId="11" xfId="0" applyFont="1" applyFill="1" applyBorder="1" applyAlignment="1">
      <alignment horizontal="center" vertical="center" wrapText="1"/>
    </xf>
    <xf numFmtId="0" fontId="40" fillId="11" borderId="11" xfId="0" applyFont="1" applyFill="1" applyBorder="1" applyAlignment="1">
      <alignment horizontal="center" vertical="center"/>
    </xf>
    <xf numFmtId="14" fontId="40" fillId="11" borderId="11" xfId="0" applyNumberFormat="1" applyFont="1" applyFill="1" applyBorder="1" applyAlignment="1">
      <alignment horizontal="center" vertical="center"/>
    </xf>
    <xf numFmtId="166" fontId="40" fillId="11" borderId="11" xfId="0" applyNumberFormat="1" applyFont="1" applyFill="1" applyBorder="1" applyAlignment="1">
      <alignment horizontal="center" vertical="center"/>
    </xf>
    <xf numFmtId="0" fontId="22" fillId="15" borderId="7" xfId="0" applyFont="1" applyFill="1" applyBorder="1" applyAlignment="1">
      <alignment horizontal="center" vertical="center"/>
    </xf>
    <xf numFmtId="166" fontId="22" fillId="15" borderId="7" xfId="0" applyNumberFormat="1" applyFont="1" applyFill="1" applyBorder="1" applyAlignment="1">
      <alignment horizontal="center" vertical="center"/>
    </xf>
    <xf numFmtId="0" fontId="33" fillId="14" borderId="7" xfId="0" applyFont="1" applyFill="1" applyBorder="1" applyAlignment="1">
      <alignment horizontal="center" vertical="center"/>
    </xf>
    <xf numFmtId="1" fontId="22" fillId="15" borderId="7" xfId="0" applyNumberFormat="1" applyFont="1" applyFill="1" applyBorder="1" applyAlignment="1">
      <alignment horizontal="center" vertical="center"/>
    </xf>
    <xf numFmtId="14" fontId="22" fillId="15" borderId="7" xfId="0" applyNumberFormat="1" applyFont="1" applyFill="1" applyBorder="1" applyAlignment="1">
      <alignment horizontal="center" vertical="center"/>
    </xf>
    <xf numFmtId="0" fontId="33" fillId="14" borderId="7" xfId="0" applyFont="1" applyFill="1" applyBorder="1" applyAlignment="1">
      <alignment horizontal="center" vertical="center" wrapText="1"/>
    </xf>
    <xf numFmtId="0" fontId="5" fillId="14" borderId="7" xfId="0" applyFont="1" applyFill="1" applyBorder="1"/>
    <xf numFmtId="0" fontId="5" fillId="13" borderId="28"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13" borderId="21" xfId="0" applyFont="1" applyFill="1" applyBorder="1" applyAlignment="1">
      <alignment horizontal="center" vertical="center"/>
    </xf>
    <xf numFmtId="0" fontId="5" fillId="13" borderId="31" xfId="0" applyFont="1" applyFill="1" applyBorder="1" applyAlignment="1">
      <alignment horizontal="left"/>
    </xf>
    <xf numFmtId="0" fontId="5" fillId="13" borderId="31" xfId="0" applyFont="1" applyFill="1" applyBorder="1" applyAlignment="1">
      <alignment horizontal="left" vertical="center" wrapText="1"/>
    </xf>
    <xf numFmtId="0" fontId="5" fillId="13" borderId="31" xfId="0" applyFont="1" applyFill="1" applyBorder="1" applyAlignment="1">
      <alignment horizontal="center" vertical="center"/>
    </xf>
    <xf numFmtId="0" fontId="5" fillId="13" borderId="31" xfId="0" applyFont="1" applyFill="1" applyBorder="1"/>
    <xf numFmtId="0" fontId="5" fillId="13" borderId="31" xfId="0" applyFont="1" applyFill="1" applyBorder="1" applyAlignment="1">
      <alignment horizontal="left" wrapText="1"/>
    </xf>
    <xf numFmtId="0" fontId="5" fillId="13" borderId="31" xfId="0" applyFont="1" applyFill="1" applyBorder="1" applyAlignment="1">
      <alignment horizontal="center"/>
    </xf>
    <xf numFmtId="169" fontId="5" fillId="13" borderId="31" xfId="0" applyNumberFormat="1" applyFont="1" applyFill="1" applyBorder="1" applyAlignment="1">
      <alignment horizontal="right"/>
    </xf>
    <xf numFmtId="0" fontId="5" fillId="13" borderId="31" xfId="0" applyFont="1" applyFill="1" applyBorder="1" applyAlignment="1">
      <alignment horizontal="right"/>
    </xf>
    <xf numFmtId="0" fontId="5" fillId="13" borderId="32" xfId="0" applyFont="1" applyFill="1" applyBorder="1"/>
    <xf numFmtId="0" fontId="5" fillId="0" borderId="5" xfId="0" applyFont="1" applyBorder="1" applyAlignment="1">
      <alignment horizontal="center"/>
    </xf>
    <xf numFmtId="0" fontId="5" fillId="0" borderId="0" xfId="0" applyFont="1" applyAlignment="1">
      <alignment horizontal="left" vertical="center" wrapText="1"/>
    </xf>
    <xf numFmtId="0" fontId="5" fillId="0" borderId="0" xfId="0" applyFont="1" applyAlignment="1">
      <alignment horizontal="center" vertical="top"/>
    </xf>
    <xf numFmtId="0" fontId="5" fillId="19" borderId="19" xfId="0" applyFont="1" applyFill="1" applyBorder="1" applyAlignment="1">
      <alignment horizontal="center" vertical="center" wrapText="1"/>
    </xf>
    <xf numFmtId="14" fontId="5" fillId="19" borderId="19" xfId="0" applyNumberFormat="1" applyFont="1" applyFill="1" applyBorder="1" applyAlignment="1">
      <alignment horizontal="center" vertical="center" wrapText="1"/>
    </xf>
    <xf numFmtId="166" fontId="5" fillId="19" borderId="31" xfId="12" applyNumberFormat="1" applyFont="1" applyFill="1" applyBorder="1" applyAlignment="1">
      <alignment horizontal="center" vertical="center" wrapText="1"/>
    </xf>
    <xf numFmtId="0" fontId="5" fillId="19" borderId="31" xfId="0" applyFont="1" applyFill="1" applyBorder="1" applyAlignment="1">
      <alignment horizontal="center" vertical="center"/>
    </xf>
    <xf numFmtId="166" fontId="5" fillId="19" borderId="31" xfId="0" applyNumberFormat="1" applyFont="1" applyFill="1" applyBorder="1" applyAlignment="1">
      <alignment horizontal="center" vertical="center"/>
    </xf>
    <xf numFmtId="0" fontId="5" fillId="19" borderId="31" xfId="0" applyFont="1" applyFill="1" applyBorder="1" applyAlignment="1">
      <alignment horizontal="center" vertical="center" wrapText="1"/>
    </xf>
    <xf numFmtId="0" fontId="15" fillId="19" borderId="31" xfId="0" applyFont="1" applyFill="1" applyBorder="1" applyAlignment="1">
      <alignment horizontal="center" vertical="center"/>
    </xf>
    <xf numFmtId="0" fontId="35" fillId="11" borderId="32" xfId="0" applyFont="1" applyFill="1" applyBorder="1" applyAlignment="1">
      <alignment horizontal="center" vertical="center" wrapText="1"/>
    </xf>
    <xf numFmtId="0" fontId="5" fillId="19" borderId="2" xfId="0" applyFont="1" applyFill="1" applyBorder="1" applyAlignment="1">
      <alignment horizontal="center" vertical="top" wrapText="1"/>
    </xf>
    <xf numFmtId="0" fontId="5" fillId="19" borderId="2" xfId="0" applyFont="1" applyFill="1" applyBorder="1" applyAlignment="1">
      <alignment horizontal="center" vertical="top"/>
    </xf>
    <xf numFmtId="166" fontId="5" fillId="19" borderId="2" xfId="0" applyNumberFormat="1" applyFont="1" applyFill="1" applyBorder="1" applyAlignment="1">
      <alignment horizontal="center" vertical="top" wrapText="1"/>
    </xf>
    <xf numFmtId="14" fontId="5" fillId="19" borderId="2" xfId="0" applyNumberFormat="1" applyFont="1" applyFill="1" applyBorder="1" applyAlignment="1">
      <alignment horizontal="center" vertical="top"/>
    </xf>
    <xf numFmtId="0" fontId="35" fillId="19" borderId="32" xfId="0" applyFont="1" applyFill="1" applyBorder="1" applyAlignment="1">
      <alignment horizontal="center" vertical="center" wrapText="1"/>
    </xf>
    <xf numFmtId="0" fontId="20" fillId="21" borderId="29" xfId="0" applyFont="1" applyFill="1" applyBorder="1" applyAlignment="1">
      <alignment horizontal="center" vertical="center"/>
    </xf>
    <xf numFmtId="1" fontId="20" fillId="21" borderId="29" xfId="0" applyNumberFormat="1" applyFont="1" applyFill="1" applyBorder="1" applyAlignment="1">
      <alignment horizontal="center" vertical="center"/>
    </xf>
    <xf numFmtId="14" fontId="20" fillId="21" borderId="29" xfId="0" applyNumberFormat="1" applyFont="1" applyFill="1" applyBorder="1" applyAlignment="1">
      <alignment horizontal="center" vertical="center"/>
    </xf>
    <xf numFmtId="0" fontId="5" fillId="21" borderId="11" xfId="0" applyFont="1" applyFill="1" applyBorder="1" applyAlignment="1">
      <alignment horizontal="center" vertical="center"/>
    </xf>
    <xf numFmtId="1" fontId="5" fillId="21" borderId="11" xfId="0" applyNumberFormat="1" applyFont="1" applyFill="1" applyBorder="1" applyAlignment="1">
      <alignment horizontal="center" vertical="center"/>
    </xf>
    <xf numFmtId="14" fontId="5" fillId="21" borderId="11" xfId="0" applyNumberFormat="1" applyFont="1" applyFill="1" applyBorder="1" applyAlignment="1">
      <alignment horizontal="center" vertical="center"/>
    </xf>
    <xf numFmtId="0" fontId="5" fillId="6" borderId="29" xfId="0" applyFont="1" applyFill="1" applyBorder="1" applyAlignment="1">
      <alignment horizontal="center" vertical="center" wrapText="1"/>
    </xf>
    <xf numFmtId="0" fontId="5" fillId="6" borderId="29" xfId="0" applyFont="1" applyFill="1" applyBorder="1" applyAlignment="1">
      <alignment horizontal="center" vertical="center"/>
    </xf>
    <xf numFmtId="14" fontId="5" fillId="6" borderId="29" xfId="0" applyNumberFormat="1" applyFont="1" applyFill="1" applyBorder="1" applyAlignment="1">
      <alignment horizontal="center" vertical="center" wrapText="1"/>
    </xf>
    <xf numFmtId="167" fontId="5" fillId="6" borderId="29" xfId="0" applyNumberFormat="1" applyFont="1" applyFill="1" applyBorder="1" applyAlignment="1">
      <alignment horizontal="center" vertical="center" wrapText="1"/>
    </xf>
    <xf numFmtId="0" fontId="5" fillId="6" borderId="29" xfId="16" applyFont="1" applyFill="1" applyBorder="1" applyAlignment="1">
      <alignment horizontal="center" vertical="center" wrapText="1"/>
    </xf>
    <xf numFmtId="169" fontId="5" fillId="6" borderId="29" xfId="16" applyNumberFormat="1" applyFont="1" applyFill="1" applyBorder="1" applyAlignment="1">
      <alignment horizontal="center" vertical="center" wrapText="1"/>
    </xf>
    <xf numFmtId="0" fontId="35" fillId="6" borderId="29" xfId="0" applyFont="1" applyFill="1" applyBorder="1" applyAlignment="1">
      <alignment horizontal="center" vertical="center" wrapText="1"/>
    </xf>
    <xf numFmtId="0" fontId="35" fillId="6" borderId="30" xfId="0" applyFont="1" applyFill="1" applyBorder="1" applyAlignment="1">
      <alignment horizontal="center" vertical="center" wrapText="1"/>
    </xf>
    <xf numFmtId="0" fontId="5" fillId="6" borderId="11" xfId="0" applyFont="1" applyFill="1" applyBorder="1" applyAlignment="1">
      <alignment horizontal="center" vertical="center" wrapText="1"/>
    </xf>
    <xf numFmtId="14" fontId="5" fillId="6" borderId="11" xfId="0" applyNumberFormat="1" applyFont="1" applyFill="1" applyBorder="1" applyAlignment="1">
      <alignment horizontal="center" vertical="center" wrapText="1"/>
    </xf>
    <xf numFmtId="167" fontId="5" fillId="6" borderId="11" xfId="0" applyNumberFormat="1" applyFont="1" applyFill="1" applyBorder="1" applyAlignment="1">
      <alignment horizontal="center" vertical="center" wrapText="1"/>
    </xf>
    <xf numFmtId="0" fontId="5" fillId="6" borderId="11" xfId="16" applyFont="1" applyFill="1" applyBorder="1" applyAlignment="1">
      <alignment horizontal="center" vertical="center" wrapText="1"/>
    </xf>
    <xf numFmtId="169" fontId="5" fillId="6" borderId="11" xfId="16" applyNumberFormat="1" applyFont="1" applyFill="1" applyBorder="1" applyAlignment="1">
      <alignment horizontal="center" vertical="center" wrapText="1"/>
    </xf>
    <xf numFmtId="0" fontId="5" fillId="6" borderId="11" xfId="0" applyFont="1" applyFill="1" applyBorder="1" applyAlignment="1">
      <alignment horizontal="center" vertical="center"/>
    </xf>
    <xf numFmtId="0" fontId="35" fillId="6" borderId="11" xfId="0" applyFont="1" applyFill="1" applyBorder="1" applyAlignment="1">
      <alignment horizontal="center" vertical="center" wrapText="1"/>
    </xf>
    <xf numFmtId="0" fontId="35" fillId="6" borderId="14" xfId="0" applyFont="1" applyFill="1" applyBorder="1" applyAlignment="1">
      <alignment horizontal="center" vertical="center" wrapText="1"/>
    </xf>
    <xf numFmtId="14" fontId="5" fillId="13" borderId="21" xfId="0" applyNumberFormat="1" applyFont="1" applyFill="1" applyBorder="1" applyAlignment="1">
      <alignment horizontal="center" vertical="center"/>
    </xf>
    <xf numFmtId="0" fontId="35" fillId="13" borderId="21" xfId="0" applyFont="1" applyFill="1" applyBorder="1" applyAlignment="1">
      <alignment horizontal="center" vertical="center" wrapText="1"/>
    </xf>
    <xf numFmtId="0" fontId="5" fillId="13" borderId="28"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7" xfId="0" applyFont="1" applyFill="1" applyBorder="1" applyAlignment="1">
      <alignment horizontal="center" vertical="top" wrapText="1"/>
    </xf>
    <xf numFmtId="14" fontId="5" fillId="5" borderId="7" xfId="0" applyNumberFormat="1" applyFont="1" applyFill="1" applyBorder="1" applyAlignment="1">
      <alignment horizontal="center" vertical="center"/>
    </xf>
    <xf numFmtId="0" fontId="5" fillId="5" borderId="8" xfId="0" applyFont="1" applyFill="1" applyBorder="1" applyAlignment="1">
      <alignment horizontal="center" vertical="center"/>
    </xf>
    <xf numFmtId="14" fontId="5" fillId="13" borderId="31" xfId="0" applyNumberFormat="1" applyFont="1" applyFill="1" applyBorder="1" applyAlignment="1">
      <alignment horizontal="center" vertical="center"/>
    </xf>
    <xf numFmtId="0" fontId="5" fillId="2" borderId="12" xfId="0" applyFont="1" applyFill="1" applyBorder="1" applyAlignment="1">
      <alignment horizontal="center"/>
    </xf>
    <xf numFmtId="0" fontId="5" fillId="0" borderId="0" xfId="0" applyFont="1" applyAlignment="1">
      <alignment horizontal="center" wrapText="1"/>
    </xf>
    <xf numFmtId="169" fontId="5" fillId="0" borderId="0" xfId="0" applyNumberFormat="1" applyFont="1" applyAlignment="1">
      <alignment horizontal="center"/>
    </xf>
    <xf numFmtId="0" fontId="5" fillId="2" borderId="6" xfId="0" applyFont="1" applyFill="1" applyBorder="1" applyAlignment="1">
      <alignment horizontal="center" vertical="center"/>
    </xf>
    <xf numFmtId="0" fontId="21" fillId="4" borderId="13" xfId="0" applyFont="1" applyFill="1" applyBorder="1" applyAlignment="1">
      <alignment horizontal="center"/>
    </xf>
    <xf numFmtId="0" fontId="5" fillId="7" borderId="4" xfId="0" applyFont="1" applyFill="1" applyBorder="1" applyAlignment="1">
      <alignment horizontal="center"/>
    </xf>
    <xf numFmtId="0" fontId="5" fillId="9" borderId="4" xfId="0" applyFont="1" applyFill="1" applyBorder="1" applyAlignment="1">
      <alignment horizontal="center"/>
    </xf>
    <xf numFmtId="0" fontId="5" fillId="10" borderId="4" xfId="0" applyFont="1" applyFill="1" applyBorder="1" applyAlignment="1">
      <alignment horizontal="center"/>
    </xf>
    <xf numFmtId="0" fontId="5" fillId="8" borderId="4" xfId="0" applyFont="1" applyFill="1" applyBorder="1" applyAlignment="1">
      <alignment horizontal="center"/>
    </xf>
    <xf numFmtId="0" fontId="5" fillId="11" borderId="4" xfId="0" applyFont="1" applyFill="1" applyBorder="1" applyAlignment="1">
      <alignment horizontal="center"/>
    </xf>
    <xf numFmtId="0" fontId="5" fillId="6" borderId="4" xfId="0" applyFont="1" applyFill="1" applyBorder="1" applyAlignment="1">
      <alignment horizontal="center"/>
    </xf>
    <xf numFmtId="0" fontId="5" fillId="12" borderId="4" xfId="0" applyFont="1" applyFill="1" applyBorder="1" applyAlignment="1">
      <alignment horizontal="center"/>
    </xf>
    <xf numFmtId="0" fontId="5" fillId="5" borderId="6" xfId="0" applyFont="1" applyFill="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vertical="center"/>
    </xf>
    <xf numFmtId="0" fontId="5" fillId="0" borderId="17" xfId="0" applyFont="1" applyBorder="1" applyAlignment="1">
      <alignment horizontal="center" vertical="center"/>
    </xf>
    <xf numFmtId="0" fontId="5" fillId="13" borderId="5" xfId="0" applyFont="1" applyFill="1" applyBorder="1" applyAlignment="1">
      <alignment horizontal="center"/>
    </xf>
    <xf numFmtId="169" fontId="5" fillId="13" borderId="36" xfId="0" applyNumberFormat="1" applyFont="1" applyFill="1" applyBorder="1" applyAlignment="1">
      <alignment horizontal="center"/>
    </xf>
    <xf numFmtId="0" fontId="5" fillId="13" borderId="37" xfId="0" applyFont="1" applyFill="1" applyBorder="1" applyAlignment="1">
      <alignment horizontal="center"/>
    </xf>
    <xf numFmtId="166" fontId="5" fillId="0" borderId="0" xfId="0" applyNumberFormat="1" applyFont="1" applyAlignment="1">
      <alignment horizontal="center" vertical="center"/>
    </xf>
    <xf numFmtId="0" fontId="5" fillId="2" borderId="12" xfId="0" applyFont="1" applyFill="1" applyBorder="1" applyAlignment="1">
      <alignment horizontal="center" vertical="center"/>
    </xf>
    <xf numFmtId="169" fontId="5" fillId="0" borderId="0" xfId="0" applyNumberFormat="1" applyFont="1" applyAlignment="1">
      <alignment horizontal="center" vertical="center"/>
    </xf>
    <xf numFmtId="0" fontId="5" fillId="7" borderId="4" xfId="0" applyFont="1" applyFill="1" applyBorder="1" applyAlignment="1">
      <alignment horizontal="center" vertical="center"/>
    </xf>
    <xf numFmtId="0" fontId="5" fillId="9" borderId="4" xfId="0" applyFont="1" applyFill="1" applyBorder="1" applyAlignment="1">
      <alignment horizontal="center" vertical="center"/>
    </xf>
    <xf numFmtId="0" fontId="5" fillId="10" borderId="4" xfId="0" applyFont="1" applyFill="1" applyBorder="1" applyAlignment="1">
      <alignment horizontal="center" vertical="center"/>
    </xf>
    <xf numFmtId="0" fontId="5" fillId="8" borderId="4" xfId="0" applyFont="1" applyFill="1" applyBorder="1" applyAlignment="1">
      <alignment horizontal="center" vertical="center"/>
    </xf>
    <xf numFmtId="0" fontId="5" fillId="11" borderId="4" xfId="0" applyFont="1" applyFill="1" applyBorder="1" applyAlignment="1">
      <alignment horizontal="center" vertical="center"/>
    </xf>
    <xf numFmtId="0" fontId="5" fillId="6" borderId="4" xfId="0" applyFont="1" applyFill="1" applyBorder="1" applyAlignment="1">
      <alignment horizontal="center" vertical="center"/>
    </xf>
    <xf numFmtId="0" fontId="5" fillId="12" borderId="4" xfId="0" applyFont="1" applyFill="1" applyBorder="1" applyAlignment="1">
      <alignment horizontal="center" vertical="center"/>
    </xf>
    <xf numFmtId="0" fontId="5" fillId="5" borderId="6" xfId="0" applyFont="1" applyFill="1" applyBorder="1" applyAlignment="1">
      <alignment horizontal="center" vertical="center"/>
    </xf>
    <xf numFmtId="0" fontId="5" fillId="0" borderId="20" xfId="0" applyFont="1" applyBorder="1" applyAlignment="1">
      <alignment horizontal="center" vertical="center"/>
    </xf>
    <xf numFmtId="166" fontId="5" fillId="13" borderId="31" xfId="0" applyNumberFormat="1" applyFont="1" applyFill="1" applyBorder="1" applyAlignment="1">
      <alignment horizontal="center" vertical="center"/>
    </xf>
    <xf numFmtId="1" fontId="5" fillId="13" borderId="31" xfId="0" applyNumberFormat="1" applyFont="1" applyFill="1" applyBorder="1" applyAlignment="1">
      <alignment horizontal="center" vertical="center"/>
    </xf>
    <xf numFmtId="0" fontId="5" fillId="19" borderId="2" xfId="0" applyFont="1" applyFill="1" applyBorder="1" applyAlignment="1">
      <alignment horizontal="center" vertical="center" wrapText="1"/>
    </xf>
    <xf numFmtId="0" fontId="5" fillId="19" borderId="2" xfId="0" applyFont="1" applyFill="1" applyBorder="1" applyAlignment="1">
      <alignment horizontal="center" vertical="center"/>
    </xf>
    <xf numFmtId="166" fontId="5" fillId="19" borderId="2" xfId="0" applyNumberFormat="1" applyFont="1" applyFill="1" applyBorder="1" applyAlignment="1">
      <alignment horizontal="center" vertical="center" wrapText="1"/>
    </xf>
    <xf numFmtId="14" fontId="5" fillId="19" borderId="2" xfId="0" applyNumberFormat="1" applyFont="1" applyFill="1" applyBorder="1" applyAlignment="1">
      <alignment horizontal="center" vertical="center"/>
    </xf>
    <xf numFmtId="166" fontId="5" fillId="19" borderId="2" xfId="0" applyNumberFormat="1" applyFont="1" applyFill="1" applyBorder="1" applyAlignment="1">
      <alignment horizontal="center" vertical="center"/>
    </xf>
    <xf numFmtId="0" fontId="5" fillId="13" borderId="7" xfId="0" applyFont="1" applyFill="1" applyBorder="1" applyAlignment="1">
      <alignment horizontal="center" vertical="center"/>
    </xf>
    <xf numFmtId="166" fontId="5" fillId="13" borderId="7" xfId="0" applyNumberFormat="1" applyFont="1" applyFill="1" applyBorder="1" applyAlignment="1">
      <alignment horizontal="center" vertical="center"/>
    </xf>
    <xf numFmtId="1" fontId="5" fillId="13" borderId="7" xfId="0" applyNumberFormat="1" applyFont="1" applyFill="1" applyBorder="1" applyAlignment="1">
      <alignment horizontal="center" vertical="center"/>
    </xf>
    <xf numFmtId="0" fontId="20" fillId="25" borderId="21" xfId="0" applyFont="1" applyFill="1" applyBorder="1" applyAlignment="1">
      <alignment horizontal="center" vertical="center"/>
    </xf>
    <xf numFmtId="1" fontId="20" fillId="25" borderId="21" xfId="0" applyNumberFormat="1" applyFont="1" applyFill="1" applyBorder="1" applyAlignment="1">
      <alignment horizontal="center" vertical="center"/>
    </xf>
    <xf numFmtId="14" fontId="20" fillId="25" borderId="21" xfId="0" applyNumberFormat="1" applyFont="1" applyFill="1" applyBorder="1" applyAlignment="1">
      <alignment horizontal="center" vertical="center"/>
    </xf>
    <xf numFmtId="0" fontId="5" fillId="4" borderId="13" xfId="0" applyFont="1" applyFill="1" applyBorder="1" applyAlignment="1">
      <alignment horizontal="center" vertical="center"/>
    </xf>
    <xf numFmtId="0" fontId="42" fillId="15" borderId="11" xfId="0" applyFont="1" applyFill="1" applyBorder="1" applyAlignment="1">
      <alignment horizontal="center" vertical="center"/>
    </xf>
    <xf numFmtId="166" fontId="42" fillId="14" borderId="11" xfId="0" applyNumberFormat="1" applyFont="1" applyFill="1" applyBorder="1" applyAlignment="1">
      <alignment horizontal="center" vertical="center"/>
    </xf>
    <xf numFmtId="0" fontId="42" fillId="14" borderId="11" xfId="0" applyFont="1" applyFill="1" applyBorder="1" applyAlignment="1">
      <alignment horizontal="center" vertical="center"/>
    </xf>
    <xf numFmtId="0" fontId="5" fillId="14" borderId="54" xfId="0" applyFont="1" applyFill="1" applyBorder="1" applyAlignment="1">
      <alignment horizontal="center" vertical="center"/>
    </xf>
    <xf numFmtId="1" fontId="42" fillId="15" borderId="11" xfId="0" applyNumberFormat="1" applyFont="1" applyFill="1" applyBorder="1" applyAlignment="1">
      <alignment horizontal="center" vertical="center"/>
    </xf>
    <xf numFmtId="14" fontId="42" fillId="15" borderId="11" xfId="0" applyNumberFormat="1" applyFont="1" applyFill="1" applyBorder="1" applyAlignment="1">
      <alignment horizontal="center" vertical="center"/>
    </xf>
    <xf numFmtId="14" fontId="42" fillId="14" borderId="11" xfId="0" applyNumberFormat="1" applyFont="1" applyFill="1" applyBorder="1" applyAlignment="1">
      <alignment horizontal="center" vertical="center"/>
    </xf>
    <xf numFmtId="0" fontId="19" fillId="14" borderId="11" xfId="0" applyFont="1" applyFill="1" applyBorder="1" applyAlignment="1">
      <alignment horizontal="center" vertical="center"/>
    </xf>
    <xf numFmtId="0" fontId="19" fillId="8" borderId="11" xfId="0" applyFont="1" applyFill="1" applyBorder="1" applyAlignment="1">
      <alignment horizontal="center" vertical="center"/>
    </xf>
    <xf numFmtId="0" fontId="43" fillId="19" borderId="19" xfId="0" applyFont="1" applyFill="1" applyBorder="1" applyAlignment="1">
      <alignment horizontal="center" vertical="center" wrapText="1"/>
    </xf>
    <xf numFmtId="0" fontId="44" fillId="19" borderId="19" xfId="0" applyFont="1" applyFill="1" applyBorder="1" applyAlignment="1">
      <alignment horizontal="center" vertical="center" wrapText="1"/>
    </xf>
    <xf numFmtId="0" fontId="45" fillId="19" borderId="2" xfId="0" applyFont="1" applyFill="1" applyBorder="1" applyAlignment="1">
      <alignment horizontal="center" vertical="center"/>
    </xf>
    <xf numFmtId="14" fontId="45" fillId="19" borderId="2" xfId="0" applyNumberFormat="1" applyFont="1" applyFill="1" applyBorder="1" applyAlignment="1">
      <alignment horizontal="center" vertical="center"/>
    </xf>
    <xf numFmtId="0" fontId="44" fillId="19" borderId="2" xfId="0" applyFont="1" applyFill="1" applyBorder="1" applyAlignment="1">
      <alignment horizontal="center" vertical="center" wrapText="1"/>
    </xf>
    <xf numFmtId="166" fontId="46" fillId="9" borderId="29" xfId="0" applyNumberFormat="1" applyFont="1" applyFill="1" applyBorder="1" applyAlignment="1">
      <alignment horizontal="center" vertical="center"/>
    </xf>
    <xf numFmtId="0" fontId="46" fillId="9" borderId="29" xfId="0" applyFont="1" applyFill="1" applyBorder="1" applyAlignment="1">
      <alignment horizontal="center" vertical="center"/>
    </xf>
    <xf numFmtId="2" fontId="46" fillId="9" borderId="29" xfId="0" applyNumberFormat="1" applyFont="1" applyFill="1" applyBorder="1" applyAlignment="1">
      <alignment horizontal="center" vertical="center" wrapText="1"/>
    </xf>
    <xf numFmtId="166" fontId="42" fillId="9" borderId="11" xfId="0" applyNumberFormat="1" applyFont="1" applyFill="1" applyBorder="1" applyAlignment="1">
      <alignment horizontal="center" vertical="center"/>
    </xf>
    <xf numFmtId="0" fontId="42" fillId="9" borderId="11" xfId="0" applyFont="1" applyFill="1" applyBorder="1" applyAlignment="1">
      <alignment horizontal="center" vertical="center"/>
    </xf>
    <xf numFmtId="166" fontId="46" fillId="13" borderId="21" xfId="0" applyNumberFormat="1" applyFont="1" applyFill="1" applyBorder="1" applyAlignment="1">
      <alignment horizontal="center" vertical="center"/>
    </xf>
    <xf numFmtId="0" fontId="46" fillId="13" borderId="21" xfId="0" applyFont="1" applyFill="1" applyBorder="1" applyAlignment="1">
      <alignment horizontal="center" vertical="center"/>
    </xf>
    <xf numFmtId="2" fontId="46" fillId="13" borderId="21" xfId="0" applyNumberFormat="1" applyFont="1" applyFill="1" applyBorder="1" applyAlignment="1">
      <alignment horizontal="center" vertical="center" wrapText="1"/>
    </xf>
    <xf numFmtId="49" fontId="19" fillId="4" borderId="34" xfId="0" applyNumberFormat="1" applyFont="1" applyFill="1" applyBorder="1" applyAlignment="1">
      <alignment horizontal="center" vertical="center" wrapText="1"/>
    </xf>
    <xf numFmtId="169" fontId="5" fillId="4" borderId="38" xfId="0" applyNumberFormat="1" applyFont="1" applyFill="1" applyBorder="1" applyAlignment="1">
      <alignment horizontal="center" vertical="center" wrapText="1"/>
    </xf>
    <xf numFmtId="0" fontId="15" fillId="4" borderId="21" xfId="0" applyFont="1" applyFill="1" applyBorder="1" applyAlignment="1">
      <alignment horizontal="center" vertical="center" wrapText="1"/>
    </xf>
    <xf numFmtId="2" fontId="20" fillId="9" borderId="34" xfId="0" applyNumberFormat="1" applyFont="1" applyFill="1" applyBorder="1" applyAlignment="1">
      <alignment horizontal="center" vertical="center" wrapText="1"/>
    </xf>
    <xf numFmtId="0" fontId="19" fillId="9" borderId="34" xfId="0" applyFont="1" applyFill="1" applyBorder="1" applyAlignment="1">
      <alignment horizontal="center"/>
    </xf>
    <xf numFmtId="0" fontId="26" fillId="9" borderId="2" xfId="0" applyFont="1" applyFill="1" applyBorder="1" applyAlignment="1">
      <alignment horizontal="center"/>
    </xf>
    <xf numFmtId="14" fontId="5" fillId="9" borderId="19" xfId="0" applyNumberFormat="1" applyFont="1" applyFill="1" applyBorder="1" applyAlignment="1">
      <alignment horizontal="center"/>
    </xf>
    <xf numFmtId="0" fontId="5" fillId="9" borderId="19" xfId="0" applyFont="1" applyFill="1" applyBorder="1" applyAlignment="1">
      <alignment horizontal="center"/>
    </xf>
    <xf numFmtId="14" fontId="5" fillId="21" borderId="19" xfId="0" applyNumberFormat="1" applyFont="1" applyFill="1" applyBorder="1" applyAlignment="1">
      <alignment horizontal="center"/>
    </xf>
    <xf numFmtId="2" fontId="26" fillId="9" borderId="19" xfId="0" applyNumberFormat="1" applyFont="1" applyFill="1" applyBorder="1" applyAlignment="1">
      <alignment horizontal="center" vertical="center" wrapText="1"/>
    </xf>
    <xf numFmtId="0" fontId="15" fillId="13" borderId="50" xfId="0" applyFont="1" applyFill="1" applyBorder="1" applyAlignment="1">
      <alignment horizontal="center" vertical="center" wrapText="1"/>
    </xf>
    <xf numFmtId="0" fontId="15" fillId="13" borderId="24" xfId="0" applyFont="1" applyFill="1" applyBorder="1" applyAlignment="1">
      <alignment horizontal="center" vertical="center"/>
    </xf>
    <xf numFmtId="0" fontId="15" fillId="13" borderId="24" xfId="0" applyFont="1" applyFill="1" applyBorder="1" applyAlignment="1">
      <alignment horizontal="center" vertical="center" wrapText="1"/>
    </xf>
    <xf numFmtId="14" fontId="15" fillId="13" borderId="24" xfId="0" applyNumberFormat="1" applyFont="1" applyFill="1" applyBorder="1" applyAlignment="1">
      <alignment horizontal="center" vertical="center"/>
    </xf>
    <xf numFmtId="0" fontId="15" fillId="13" borderId="25" xfId="0" applyFont="1" applyFill="1" applyBorder="1" applyAlignment="1">
      <alignment horizontal="center" vertical="center" wrapText="1"/>
    </xf>
    <xf numFmtId="0" fontId="26" fillId="14" borderId="7" xfId="0" applyFont="1" applyFill="1" applyBorder="1" applyAlignment="1">
      <alignment horizontal="center"/>
    </xf>
    <xf numFmtId="0" fontId="26" fillId="14" borderId="7" xfId="0" applyFont="1" applyFill="1" applyBorder="1" applyAlignment="1">
      <alignment horizontal="center" vertical="center"/>
    </xf>
    <xf numFmtId="0" fontId="26" fillId="14" borderId="7" xfId="0" applyFont="1" applyFill="1" applyBorder="1" applyAlignment="1">
      <alignment horizontal="center" vertical="center" wrapText="1"/>
    </xf>
    <xf numFmtId="0" fontId="15" fillId="14" borderId="7" xfId="0" applyFont="1" applyFill="1" applyBorder="1" applyAlignment="1">
      <alignment horizontal="center" vertical="center"/>
    </xf>
    <xf numFmtId="14" fontId="15" fillId="14" borderId="7" xfId="0" applyNumberFormat="1" applyFont="1" applyFill="1" applyBorder="1" applyAlignment="1">
      <alignment horizontal="center" vertical="center"/>
    </xf>
    <xf numFmtId="0" fontId="15" fillId="13" borderId="36" xfId="0" applyFont="1" applyFill="1" applyBorder="1" applyAlignment="1">
      <alignment horizontal="center" vertical="center" wrapText="1"/>
    </xf>
    <xf numFmtId="0" fontId="15" fillId="13" borderId="36" xfId="0" applyFont="1" applyFill="1" applyBorder="1" applyAlignment="1">
      <alignment horizontal="center" vertical="center"/>
    </xf>
    <xf numFmtId="14" fontId="15" fillId="13" borderId="36" xfId="0" applyNumberFormat="1" applyFont="1" applyFill="1" applyBorder="1" applyAlignment="1">
      <alignment horizontal="center" vertical="center"/>
    </xf>
    <xf numFmtId="0" fontId="15" fillId="13" borderId="0" xfId="0" applyFont="1" applyFill="1" applyAlignment="1">
      <alignment horizontal="center" vertical="center"/>
    </xf>
    <xf numFmtId="14" fontId="15" fillId="13" borderId="0" xfId="0" applyNumberFormat="1" applyFont="1" applyFill="1" applyAlignment="1">
      <alignment horizontal="center" vertical="center"/>
    </xf>
    <xf numFmtId="0" fontId="15" fillId="13" borderId="0" xfId="0" applyFont="1" applyFill="1" applyAlignment="1">
      <alignment horizontal="center" vertical="center" wrapText="1"/>
    </xf>
    <xf numFmtId="0" fontId="15" fillId="13" borderId="18" xfId="0" applyFont="1" applyFill="1" applyBorder="1" applyAlignment="1">
      <alignment horizontal="center" vertical="center" wrapText="1"/>
    </xf>
    <xf numFmtId="0" fontId="5" fillId="10" borderId="31"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0" borderId="0" xfId="0" applyFont="1" applyAlignment="1">
      <alignment wrapText="1"/>
    </xf>
    <xf numFmtId="0" fontId="5" fillId="0" borderId="21" xfId="0" applyFont="1" applyBorder="1" applyAlignment="1">
      <alignment vertical="center"/>
    </xf>
    <xf numFmtId="0" fontId="19" fillId="21" borderId="34" xfId="0" applyFont="1" applyFill="1" applyBorder="1" applyAlignment="1">
      <alignment horizontal="center"/>
    </xf>
    <xf numFmtId="166" fontId="20" fillId="9" borderId="34" xfId="0" applyNumberFormat="1" applyFont="1" applyFill="1" applyBorder="1" applyAlignment="1">
      <alignment horizontal="center" vertical="center"/>
    </xf>
    <xf numFmtId="0" fontId="19" fillId="9" borderId="34" xfId="0" applyFont="1" applyFill="1" applyBorder="1" applyAlignment="1">
      <alignment horizontal="center" vertical="center"/>
    </xf>
    <xf numFmtId="1" fontId="19" fillId="21" borderId="34" xfId="0" applyNumberFormat="1" applyFont="1" applyFill="1" applyBorder="1" applyAlignment="1">
      <alignment horizontal="center"/>
    </xf>
    <xf numFmtId="14" fontId="19" fillId="21" borderId="34" xfId="0" applyNumberFormat="1" applyFont="1" applyFill="1" applyBorder="1" applyAlignment="1">
      <alignment horizontal="center"/>
    </xf>
    <xf numFmtId="0" fontId="5" fillId="21" borderId="2" xfId="0" applyFont="1" applyFill="1" applyBorder="1" applyAlignment="1">
      <alignment horizontal="center"/>
    </xf>
    <xf numFmtId="166" fontId="5" fillId="21" borderId="2" xfId="0" applyNumberFormat="1" applyFont="1" applyFill="1" applyBorder="1" applyAlignment="1">
      <alignment horizontal="center"/>
    </xf>
    <xf numFmtId="0" fontId="47" fillId="9" borderId="2" xfId="0" applyFont="1" applyFill="1" applyBorder="1" applyAlignment="1">
      <alignment horizontal="center"/>
    </xf>
    <xf numFmtId="1" fontId="5" fillId="21" borderId="2" xfId="0" applyNumberFormat="1" applyFont="1" applyFill="1" applyBorder="1" applyAlignment="1">
      <alignment horizontal="center"/>
    </xf>
    <xf numFmtId="14" fontId="5" fillId="21" borderId="2" xfId="0" applyNumberFormat="1" applyFont="1" applyFill="1" applyBorder="1" applyAlignment="1">
      <alignment horizontal="center"/>
    </xf>
    <xf numFmtId="0" fontId="5" fillId="20" borderId="19" xfId="0" applyFont="1" applyFill="1" applyBorder="1" applyAlignment="1">
      <alignment horizontal="center"/>
    </xf>
    <xf numFmtId="166" fontId="26" fillId="9" borderId="19" xfId="0" applyNumberFormat="1" applyFont="1" applyFill="1" applyBorder="1" applyAlignment="1">
      <alignment horizontal="center" vertical="center"/>
    </xf>
    <xf numFmtId="0" fontId="5" fillId="21" borderId="19" xfId="0" applyFont="1" applyFill="1" applyBorder="1" applyAlignment="1">
      <alignment horizontal="center"/>
    </xf>
    <xf numFmtId="0" fontId="47" fillId="9" borderId="19" xfId="0" applyFont="1" applyFill="1" applyBorder="1" applyAlignment="1">
      <alignment horizontal="center"/>
    </xf>
    <xf numFmtId="1" fontId="5" fillId="9" borderId="19" xfId="0" applyNumberFormat="1" applyFont="1" applyFill="1" applyBorder="1" applyAlignment="1">
      <alignment horizontal="center"/>
    </xf>
    <xf numFmtId="14" fontId="5" fillId="20" borderId="19" xfId="0" applyNumberFormat="1" applyFont="1" applyFill="1" applyBorder="1" applyAlignment="1">
      <alignment horizontal="center"/>
    </xf>
    <xf numFmtId="0" fontId="5" fillId="14" borderId="7" xfId="0" applyFont="1" applyFill="1" applyBorder="1" applyAlignment="1">
      <alignment horizontal="center"/>
    </xf>
    <xf numFmtId="166" fontId="5" fillId="16" borderId="7" xfId="0" applyNumberFormat="1" applyFont="1" applyFill="1" applyBorder="1" applyAlignment="1">
      <alignment horizontal="center"/>
    </xf>
    <xf numFmtId="1" fontId="5" fillId="14" borderId="7" xfId="0" applyNumberFormat="1" applyFont="1" applyFill="1" applyBorder="1" applyAlignment="1">
      <alignment horizontal="center"/>
    </xf>
    <xf numFmtId="14" fontId="5" fillId="14" borderId="7" xfId="0" applyNumberFormat="1" applyFont="1" applyFill="1" applyBorder="1" applyAlignment="1">
      <alignment horizontal="center"/>
    </xf>
    <xf numFmtId="0" fontId="19" fillId="23" borderId="31" xfId="0" applyFont="1" applyFill="1" applyBorder="1" applyAlignment="1">
      <alignment horizontal="center"/>
    </xf>
    <xf numFmtId="166" fontId="26" fillId="17" borderId="31" xfId="0" applyNumberFormat="1" applyFont="1" applyFill="1" applyBorder="1" applyAlignment="1">
      <alignment horizontal="center" vertical="center"/>
    </xf>
    <xf numFmtId="0" fontId="27" fillId="17" borderId="31" xfId="0" applyFont="1" applyFill="1" applyBorder="1" applyAlignment="1">
      <alignment horizontal="center" vertical="center"/>
    </xf>
    <xf numFmtId="1" fontId="19" fillId="23" borderId="31" xfId="0" applyNumberFormat="1" applyFont="1" applyFill="1" applyBorder="1" applyAlignment="1">
      <alignment horizontal="center"/>
    </xf>
    <xf numFmtId="14" fontId="19" fillId="23" borderId="31" xfId="0" applyNumberFormat="1" applyFont="1" applyFill="1" applyBorder="1" applyAlignment="1">
      <alignment horizontal="center"/>
    </xf>
    <xf numFmtId="0" fontId="26" fillId="17" borderId="31" xfId="0" applyFont="1" applyFill="1" applyBorder="1" applyAlignment="1">
      <alignment horizontal="center"/>
    </xf>
    <xf numFmtId="0" fontId="36" fillId="17" borderId="31" xfId="0" applyFont="1" applyFill="1" applyBorder="1" applyAlignment="1">
      <alignment horizontal="center"/>
    </xf>
    <xf numFmtId="0" fontId="5" fillId="13" borderId="1" xfId="0" applyFont="1" applyFill="1" applyBorder="1" applyAlignment="1">
      <alignment horizontal="center"/>
    </xf>
    <xf numFmtId="169" fontId="5" fillId="13" borderId="24" xfId="0" applyNumberFormat="1" applyFont="1" applyFill="1" applyBorder="1" applyAlignment="1">
      <alignment horizontal="center"/>
    </xf>
    <xf numFmtId="0" fontId="5" fillId="13" borderId="25" xfId="0" applyFont="1" applyFill="1" applyBorder="1" applyAlignment="1">
      <alignment horizontal="center"/>
    </xf>
    <xf numFmtId="0" fontId="21" fillId="4" borderId="13" xfId="0" applyFont="1" applyFill="1" applyBorder="1" applyAlignment="1">
      <alignment horizontal="left" vertical="center"/>
    </xf>
    <xf numFmtId="0" fontId="5" fillId="7" borderId="4" xfId="0" applyFont="1" applyFill="1" applyBorder="1" applyAlignment="1">
      <alignment horizontal="left" vertical="center"/>
    </xf>
    <xf numFmtId="0" fontId="5" fillId="9" borderId="4" xfId="0" applyFont="1" applyFill="1" applyBorder="1" applyAlignment="1">
      <alignment horizontal="left" vertical="center"/>
    </xf>
    <xf numFmtId="0" fontId="5" fillId="10" borderId="52" xfId="0" applyFont="1" applyFill="1" applyBorder="1" applyAlignment="1">
      <alignment horizontal="left" vertical="center"/>
    </xf>
    <xf numFmtId="0" fontId="5" fillId="8" borderId="52" xfId="0" applyFont="1" applyFill="1" applyBorder="1" applyAlignment="1">
      <alignment horizontal="left" vertical="center"/>
    </xf>
    <xf numFmtId="0" fontId="5" fillId="11" borderId="52" xfId="0" applyFont="1" applyFill="1" applyBorder="1" applyAlignment="1">
      <alignment horizontal="left" vertical="center"/>
    </xf>
    <xf numFmtId="0" fontId="5" fillId="6" borderId="52" xfId="0" applyFont="1" applyFill="1" applyBorder="1" applyAlignment="1">
      <alignment horizontal="left" vertical="center"/>
    </xf>
    <xf numFmtId="0" fontId="5" fillId="6" borderId="41" xfId="0" applyFont="1" applyFill="1" applyBorder="1" applyAlignment="1">
      <alignment vertical="top"/>
    </xf>
    <xf numFmtId="0" fontId="5" fillId="12" borderId="52" xfId="0" applyFont="1" applyFill="1" applyBorder="1" applyAlignment="1">
      <alignment horizontal="left" vertical="center"/>
    </xf>
    <xf numFmtId="0" fontId="5" fillId="5" borderId="53" xfId="0" applyFont="1" applyFill="1" applyBorder="1" applyAlignment="1">
      <alignment horizontal="left" vertical="center"/>
    </xf>
    <xf numFmtId="0" fontId="15" fillId="26" borderId="38" xfId="0" applyFont="1" applyFill="1" applyBorder="1" applyAlignment="1">
      <alignment horizontal="center" vertical="center" wrapText="1"/>
    </xf>
    <xf numFmtId="172" fontId="5" fillId="26" borderId="38" xfId="0" applyNumberFormat="1" applyFont="1" applyFill="1" applyBorder="1" applyAlignment="1">
      <alignment horizontal="center" vertical="center" wrapText="1"/>
    </xf>
    <xf numFmtId="0" fontId="48" fillId="0" borderId="0" xfId="0" applyFont="1"/>
    <xf numFmtId="0" fontId="35" fillId="4" borderId="2" xfId="0" applyFont="1" applyFill="1" applyBorder="1" applyAlignment="1">
      <alignment horizontal="center" vertical="center" wrapText="1"/>
    </xf>
    <xf numFmtId="0" fontId="5" fillId="4" borderId="2" xfId="8" applyFont="1" applyFill="1" applyBorder="1" applyAlignment="1">
      <alignment horizontal="center" vertical="center" wrapText="1"/>
    </xf>
    <xf numFmtId="14" fontId="35" fillId="4" borderId="2" xfId="0" applyNumberFormat="1" applyFont="1" applyFill="1" applyBorder="1" applyAlignment="1">
      <alignment horizontal="center" vertical="center" wrapText="1"/>
    </xf>
    <xf numFmtId="0" fontId="35" fillId="4" borderId="9" xfId="0" applyFont="1" applyFill="1" applyBorder="1" applyAlignment="1">
      <alignment horizontal="center" vertical="center" wrapText="1"/>
    </xf>
    <xf numFmtId="0" fontId="49" fillId="0" borderId="0" xfId="0" applyFont="1"/>
    <xf numFmtId="14" fontId="5" fillId="4" borderId="34" xfId="0" applyNumberFormat="1" applyFont="1" applyFill="1" applyBorder="1" applyAlignment="1">
      <alignment horizontal="center" vertical="center"/>
    </xf>
    <xf numFmtId="0" fontId="16" fillId="4" borderId="2" xfId="0" applyFont="1" applyFill="1" applyBorder="1" applyAlignment="1">
      <alignment horizontal="center" vertical="center"/>
    </xf>
    <xf numFmtId="14" fontId="16" fillId="4" borderId="2" xfId="0" applyNumberFormat="1" applyFont="1" applyFill="1" applyBorder="1" applyAlignment="1">
      <alignment horizontal="center" vertical="center"/>
    </xf>
    <xf numFmtId="4" fontId="5" fillId="4" borderId="2"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5" fillId="0" borderId="2" xfId="0" applyFont="1" applyBorder="1"/>
    <xf numFmtId="174" fontId="5" fillId="4" borderId="2" xfId="0" applyNumberFormat="1" applyFont="1" applyFill="1" applyBorder="1" applyAlignment="1">
      <alignment horizontal="center" vertical="center"/>
    </xf>
    <xf numFmtId="174" fontId="15" fillId="4" borderId="2" xfId="0" applyNumberFormat="1" applyFont="1" applyFill="1" applyBorder="1" applyAlignment="1">
      <alignment horizontal="center" vertical="center"/>
    </xf>
    <xf numFmtId="174" fontId="5" fillId="4" borderId="34"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0" fontId="5" fillId="4" borderId="2" xfId="0" applyFont="1" applyFill="1" applyBorder="1"/>
    <xf numFmtId="0" fontId="5" fillId="13" borderId="0" xfId="0" applyFont="1" applyFill="1" applyAlignment="1">
      <alignment horizontal="center" vertical="center" wrapText="1"/>
    </xf>
    <xf numFmtId="14" fontId="5" fillId="13" borderId="0" xfId="0" applyNumberFormat="1" applyFont="1" applyFill="1" applyAlignment="1">
      <alignment horizontal="center" vertical="center"/>
    </xf>
    <xf numFmtId="0" fontId="5" fillId="13" borderId="21" xfId="0" applyFont="1" applyFill="1" applyBorder="1"/>
    <xf numFmtId="0" fontId="5" fillId="13" borderId="21" xfId="0" applyFont="1" applyFill="1" applyBorder="1" applyAlignment="1">
      <alignment horizontal="left" vertical="center"/>
    </xf>
    <xf numFmtId="1" fontId="5" fillId="5" borderId="7" xfId="0" applyNumberFormat="1" applyFont="1" applyFill="1" applyBorder="1" applyAlignment="1">
      <alignment horizontal="center" vertical="center"/>
    </xf>
    <xf numFmtId="0" fontId="5" fillId="4" borderId="29" xfId="0" applyFont="1" applyFill="1" applyBorder="1" applyAlignment="1">
      <alignment horizontal="center" vertical="center"/>
    </xf>
    <xf numFmtId="0" fontId="5" fillId="4" borderId="29" xfId="0" applyFont="1" applyFill="1" applyBorder="1" applyAlignment="1">
      <alignment vertical="center"/>
    </xf>
    <xf numFmtId="169" fontId="5" fillId="4" borderId="29" xfId="0" applyNumberFormat="1" applyFont="1" applyFill="1" applyBorder="1" applyAlignment="1">
      <alignment horizontal="center" vertical="center" wrapText="1"/>
    </xf>
    <xf numFmtId="0" fontId="5" fillId="4" borderId="29" xfId="8" applyFont="1" applyFill="1" applyBorder="1" applyAlignment="1">
      <alignment horizontal="center" vertical="center" wrapText="1" shrinkToFit="1"/>
    </xf>
    <xf numFmtId="0" fontId="5" fillId="4" borderId="29" xfId="0" applyFont="1" applyFill="1" applyBorder="1"/>
    <xf numFmtId="0" fontId="5" fillId="4" borderId="30" xfId="0" applyFont="1" applyFill="1" applyBorder="1"/>
    <xf numFmtId="0" fontId="5" fillId="4" borderId="2" xfId="0" applyFont="1" applyFill="1" applyBorder="1" applyAlignment="1">
      <alignment vertical="center"/>
    </xf>
    <xf numFmtId="169" fontId="5" fillId="4" borderId="2" xfId="0" applyNumberFormat="1" applyFont="1" applyFill="1" applyBorder="1" applyAlignment="1">
      <alignment horizontal="center" vertical="center" wrapText="1"/>
    </xf>
    <xf numFmtId="0" fontId="5" fillId="4" borderId="2" xfId="8" applyFont="1" applyFill="1" applyBorder="1" applyAlignment="1">
      <alignment horizontal="center" vertical="center" wrapText="1" shrinkToFit="1"/>
    </xf>
    <xf numFmtId="0" fontId="5" fillId="4" borderId="9" xfId="0" applyFont="1" applyFill="1" applyBorder="1"/>
    <xf numFmtId="1" fontId="5" fillId="4" borderId="2" xfId="8" applyNumberFormat="1" applyFont="1" applyFill="1" applyBorder="1" applyAlignment="1">
      <alignment horizontal="center" vertical="center" wrapText="1" shrinkToFit="1"/>
    </xf>
    <xf numFmtId="4" fontId="5" fillId="4" borderId="2" xfId="8" applyNumberFormat="1" applyFont="1" applyFill="1" applyBorder="1" applyAlignment="1">
      <alignment horizontal="center" vertical="center" wrapText="1" shrinkToFit="1"/>
    </xf>
    <xf numFmtId="0" fontId="5" fillId="4" borderId="2" xfId="0" applyFont="1" applyFill="1" applyBorder="1" applyAlignment="1">
      <alignment vertical="center" wrapText="1"/>
    </xf>
    <xf numFmtId="0" fontId="50" fillId="4" borderId="2" xfId="0" applyFont="1" applyFill="1" applyBorder="1" applyAlignment="1">
      <alignment horizontal="center" vertical="center"/>
    </xf>
    <xf numFmtId="0" fontId="5" fillId="4" borderId="34" xfId="0" applyFont="1" applyFill="1" applyBorder="1"/>
    <xf numFmtId="0" fontId="5" fillId="4" borderId="35" xfId="0" applyFont="1" applyFill="1" applyBorder="1"/>
    <xf numFmtId="0" fontId="5" fillId="4" borderId="31" xfId="0" applyFont="1" applyFill="1" applyBorder="1" applyAlignment="1">
      <alignment horizontal="center" vertical="center"/>
    </xf>
    <xf numFmtId="0" fontId="50" fillId="4" borderId="31" xfId="0" applyFont="1" applyFill="1" applyBorder="1" applyAlignment="1">
      <alignment horizontal="center" vertical="center"/>
    </xf>
    <xf numFmtId="0" fontId="5" fillId="4" borderId="31" xfId="0" applyFont="1" applyFill="1" applyBorder="1" applyAlignment="1">
      <alignment horizontal="center" vertical="center" wrapText="1"/>
    </xf>
    <xf numFmtId="4" fontId="5" fillId="4" borderId="31" xfId="0" applyNumberFormat="1" applyFont="1" applyFill="1" applyBorder="1" applyAlignment="1">
      <alignment horizontal="center" vertical="center"/>
    </xf>
    <xf numFmtId="0" fontId="5" fillId="4" borderId="11" xfId="0" applyFont="1" applyFill="1" applyBorder="1" applyAlignment="1">
      <alignment vertical="center"/>
    </xf>
    <xf numFmtId="169" fontId="5" fillId="4" borderId="31" xfId="0" applyNumberFormat="1" applyFont="1" applyFill="1" applyBorder="1" applyAlignment="1">
      <alignment horizontal="center" vertical="center" wrapText="1"/>
    </xf>
    <xf numFmtId="0" fontId="5" fillId="4" borderId="11" xfId="0" applyFont="1" applyFill="1" applyBorder="1"/>
    <xf numFmtId="0" fontId="5" fillId="4" borderId="14" xfId="0" applyFont="1" applyFill="1" applyBorder="1"/>
    <xf numFmtId="169" fontId="5" fillId="0" borderId="21" xfId="0" applyNumberFormat="1" applyFont="1" applyBorder="1" applyAlignment="1">
      <alignment horizontal="center" vertical="center" wrapText="1"/>
    </xf>
    <xf numFmtId="0" fontId="5" fillId="0" borderId="28" xfId="0" applyFont="1" applyBorder="1"/>
    <xf numFmtId="2" fontId="5" fillId="0" borderId="0" xfId="0" applyNumberFormat="1" applyFont="1" applyAlignment="1">
      <alignment horizontal="center"/>
    </xf>
    <xf numFmtId="0" fontId="5" fillId="0" borderId="31" xfId="0" applyFont="1" applyBorder="1" applyAlignment="1">
      <alignment horizontal="center" vertical="center" wrapText="1"/>
    </xf>
    <xf numFmtId="166" fontId="5" fillId="0" borderId="31" xfId="0" applyNumberFormat="1" applyFont="1" applyBorder="1" applyAlignment="1">
      <alignment horizontal="center" vertical="center" wrapText="1"/>
    </xf>
    <xf numFmtId="14" fontId="5" fillId="0" borderId="31" xfId="0" applyNumberFormat="1" applyFont="1" applyBorder="1" applyAlignment="1">
      <alignment horizontal="center" vertical="center" wrapText="1"/>
    </xf>
    <xf numFmtId="2" fontId="5" fillId="0" borderId="31" xfId="0" applyNumberFormat="1" applyFont="1" applyBorder="1" applyAlignment="1">
      <alignment horizontal="center" vertical="center" wrapText="1"/>
    </xf>
    <xf numFmtId="0" fontId="16"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10" borderId="19" xfId="0" applyFont="1" applyFill="1" applyBorder="1" applyAlignment="1">
      <alignment horizontal="center" vertical="center" wrapText="1"/>
    </xf>
    <xf numFmtId="166" fontId="5" fillId="10" borderId="19" xfId="0" applyNumberFormat="1" applyFont="1" applyFill="1" applyBorder="1" applyAlignment="1">
      <alignment horizontal="center" vertical="center" wrapText="1"/>
    </xf>
    <xf numFmtId="14" fontId="5" fillId="10" borderId="19" xfId="0" applyNumberFormat="1" applyFont="1" applyFill="1" applyBorder="1" applyAlignment="1">
      <alignment horizontal="center" vertical="center" wrapText="1"/>
    </xf>
    <xf numFmtId="2" fontId="5" fillId="10" borderId="19" xfId="0" applyNumberFormat="1" applyFont="1" applyFill="1" applyBorder="1" applyAlignment="1">
      <alignment horizontal="center" vertical="center" wrapText="1"/>
    </xf>
    <xf numFmtId="0" fontId="5" fillId="10" borderId="22" xfId="0" applyFont="1" applyFill="1" applyBorder="1" applyAlignment="1">
      <alignment horizontal="center" vertical="center" wrapText="1"/>
    </xf>
    <xf numFmtId="0" fontId="5" fillId="10" borderId="11" xfId="0" applyFont="1" applyFill="1" applyBorder="1" applyAlignment="1">
      <alignment horizontal="center" vertical="center" wrapText="1"/>
    </xf>
    <xf numFmtId="166" fontId="5" fillId="10" borderId="11" xfId="0" applyNumberFormat="1" applyFont="1" applyFill="1" applyBorder="1" applyAlignment="1">
      <alignment horizontal="center" vertical="center" wrapText="1"/>
    </xf>
    <xf numFmtId="14" fontId="5" fillId="10" borderId="11" xfId="0" applyNumberFormat="1" applyFont="1" applyFill="1" applyBorder="1" applyAlignment="1">
      <alignment horizontal="center" vertical="center" wrapText="1"/>
    </xf>
    <xf numFmtId="2" fontId="5" fillId="10" borderId="11" xfId="0" applyNumberFormat="1"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0" borderId="38" xfId="0" applyFont="1" applyBorder="1" applyAlignment="1">
      <alignment horizontal="center" vertical="center" wrapText="1"/>
    </xf>
    <xf numFmtId="0" fontId="5" fillId="0" borderId="7" xfId="0" applyFont="1" applyBorder="1" applyAlignment="1">
      <alignment horizontal="center" vertical="center" wrapText="1"/>
    </xf>
    <xf numFmtId="166" fontId="5" fillId="0" borderId="7"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16" fillId="0" borderId="7" xfId="0" applyNumberFormat="1" applyFont="1" applyBorder="1" applyAlignment="1">
      <alignment horizontal="center" vertical="center" wrapText="1"/>
    </xf>
    <xf numFmtId="2" fontId="5" fillId="0" borderId="7" xfId="0" applyNumberFormat="1" applyFont="1" applyBorder="1" applyAlignment="1">
      <alignment horizontal="center" vertical="center" wrapText="1"/>
    </xf>
    <xf numFmtId="0" fontId="5" fillId="0" borderId="8" xfId="0" applyFont="1" applyBorder="1" applyAlignment="1">
      <alignment horizontal="center" vertical="center" wrapText="1"/>
    </xf>
    <xf numFmtId="2" fontId="5" fillId="19" borderId="2" xfId="0" applyNumberFormat="1" applyFont="1" applyFill="1" applyBorder="1" applyAlignment="1">
      <alignment horizontal="center" vertical="top" wrapText="1"/>
    </xf>
    <xf numFmtId="2" fontId="5" fillId="19" borderId="19" xfId="0" applyNumberFormat="1" applyFont="1" applyFill="1" applyBorder="1" applyAlignment="1">
      <alignment horizontal="center" vertical="top" wrapText="1"/>
    </xf>
    <xf numFmtId="166" fontId="5" fillId="19" borderId="19" xfId="0" applyNumberFormat="1" applyFont="1" applyFill="1" applyBorder="1" applyAlignment="1">
      <alignment horizontal="center" vertical="top" wrapText="1"/>
    </xf>
    <xf numFmtId="1" fontId="5" fillId="19" borderId="19" xfId="0" applyNumberFormat="1" applyFont="1" applyFill="1" applyBorder="1" applyAlignment="1">
      <alignment horizontal="center" vertical="top" wrapText="1"/>
    </xf>
    <xf numFmtId="14" fontId="5" fillId="19" borderId="19" xfId="0" applyNumberFormat="1" applyFont="1" applyFill="1" applyBorder="1" applyAlignment="1">
      <alignment horizontal="center" vertical="top" wrapText="1"/>
    </xf>
    <xf numFmtId="2" fontId="5" fillId="19" borderId="19" xfId="8" applyNumberFormat="1" applyFont="1" applyFill="1" applyBorder="1" applyAlignment="1">
      <alignment horizontal="center" vertical="top" wrapText="1"/>
    </xf>
    <xf numFmtId="2" fontId="15" fillId="19" borderId="19" xfId="0" applyNumberFormat="1" applyFont="1" applyFill="1" applyBorder="1" applyAlignment="1">
      <alignment horizontal="center" vertical="top" wrapText="1"/>
    </xf>
    <xf numFmtId="0" fontId="5" fillId="19" borderId="19" xfId="0" applyFont="1" applyFill="1" applyBorder="1" applyAlignment="1">
      <alignment horizontal="center" vertical="top"/>
    </xf>
    <xf numFmtId="1" fontId="5" fillId="19" borderId="2" xfId="0" applyNumberFormat="1" applyFont="1" applyFill="1" applyBorder="1" applyAlignment="1">
      <alignment horizontal="center" vertical="top" wrapText="1"/>
    </xf>
    <xf numFmtId="14" fontId="5" fillId="19" borderId="2" xfId="0" applyNumberFormat="1" applyFont="1" applyFill="1" applyBorder="1" applyAlignment="1">
      <alignment horizontal="center" vertical="top" wrapText="1"/>
    </xf>
    <xf numFmtId="2" fontId="5" fillId="19" borderId="2" xfId="8" applyNumberFormat="1" applyFont="1" applyFill="1" applyBorder="1" applyAlignment="1">
      <alignment horizontal="center" vertical="top" wrapText="1"/>
    </xf>
    <xf numFmtId="2" fontId="15" fillId="19" borderId="2" xfId="0" applyNumberFormat="1" applyFont="1" applyFill="1" applyBorder="1" applyAlignment="1">
      <alignment horizontal="center" vertical="top" wrapText="1"/>
    </xf>
    <xf numFmtId="0" fontId="45" fillId="19" borderId="2" xfId="0" applyFont="1" applyFill="1" applyBorder="1" applyAlignment="1">
      <alignment horizontal="center" vertical="top"/>
    </xf>
    <xf numFmtId="0" fontId="5" fillId="19" borderId="0" xfId="0" applyFont="1" applyFill="1" applyAlignment="1">
      <alignment horizontal="center" vertical="top"/>
    </xf>
    <xf numFmtId="0" fontId="15" fillId="19" borderId="2" xfId="0" applyFont="1" applyFill="1" applyBorder="1" applyAlignment="1">
      <alignment horizontal="center" vertical="top" wrapText="1"/>
    </xf>
    <xf numFmtId="0" fontId="15" fillId="19" borderId="11" xfId="0" applyFont="1" applyFill="1" applyBorder="1" applyAlignment="1">
      <alignment horizontal="center" vertical="top"/>
    </xf>
    <xf numFmtId="166" fontId="15" fillId="19" borderId="11" xfId="0" applyNumberFormat="1" applyFont="1" applyFill="1" applyBorder="1" applyAlignment="1">
      <alignment horizontal="center" vertical="top" wrapText="1"/>
    </xf>
    <xf numFmtId="0" fontId="15" fillId="19" borderId="11" xfId="0" applyFont="1" applyFill="1" applyBorder="1" applyAlignment="1">
      <alignment horizontal="center" vertical="top" wrapText="1"/>
    </xf>
    <xf numFmtId="0" fontId="5" fillId="19" borderId="11" xfId="0" applyFont="1" applyFill="1" applyBorder="1" applyAlignment="1">
      <alignment horizontal="center" vertical="top"/>
    </xf>
    <xf numFmtId="14" fontId="5" fillId="19" borderId="11" xfId="0" applyNumberFormat="1" applyFont="1" applyFill="1" applyBorder="1" applyAlignment="1">
      <alignment horizontal="center" vertical="top"/>
    </xf>
    <xf numFmtId="14" fontId="15" fillId="19" borderId="11" xfId="0" applyNumberFormat="1" applyFont="1" applyFill="1" applyBorder="1" applyAlignment="1">
      <alignment horizontal="center" vertical="top"/>
    </xf>
    <xf numFmtId="0" fontId="15" fillId="19" borderId="2" xfId="0" applyFont="1" applyFill="1" applyBorder="1" applyAlignment="1">
      <alignment horizontal="center" vertical="top"/>
    </xf>
    <xf numFmtId="0" fontId="40" fillId="19" borderId="11" xfId="0" applyFont="1" applyFill="1" applyBorder="1" applyAlignment="1">
      <alignment horizontal="center" vertical="top"/>
    </xf>
    <xf numFmtId="14" fontId="40" fillId="19" borderId="11" xfId="0" applyNumberFormat="1" applyFont="1" applyFill="1" applyBorder="1" applyAlignment="1">
      <alignment horizontal="center" vertical="top"/>
    </xf>
    <xf numFmtId="166" fontId="40" fillId="19" borderId="11" xfId="0" applyNumberFormat="1" applyFont="1" applyFill="1" applyBorder="1" applyAlignment="1">
      <alignment horizontal="center" vertical="top"/>
    </xf>
    <xf numFmtId="166" fontId="5" fillId="0" borderId="21" xfId="0" applyNumberFormat="1" applyFont="1" applyBorder="1" applyAlignment="1">
      <alignment horizontal="center" vertical="center" wrapText="1"/>
    </xf>
    <xf numFmtId="14" fontId="5" fillId="0" borderId="21" xfId="0" applyNumberFormat="1" applyFont="1" applyBorder="1" applyAlignment="1">
      <alignment horizontal="center" vertical="center" wrapText="1"/>
    </xf>
    <xf numFmtId="14" fontId="16" fillId="0" borderId="21" xfId="0" applyNumberFormat="1" applyFont="1" applyBorder="1" applyAlignment="1">
      <alignment horizontal="center" vertical="center" wrapText="1"/>
    </xf>
    <xf numFmtId="2" fontId="5" fillId="0" borderId="21" xfId="0" applyNumberFormat="1" applyFont="1" applyBorder="1" applyAlignment="1">
      <alignment horizontal="center" vertical="center" wrapText="1"/>
    </xf>
    <xf numFmtId="0" fontId="5" fillId="0" borderId="28" xfId="0" applyFont="1" applyBorder="1" applyAlignment="1">
      <alignment horizontal="center" vertical="center" wrapText="1"/>
    </xf>
    <xf numFmtId="0" fontId="5" fillId="8" borderId="29" xfId="0" applyFont="1" applyFill="1" applyBorder="1" applyAlignment="1">
      <alignment horizontal="center" vertical="center" wrapText="1"/>
    </xf>
    <xf numFmtId="166" fontId="5" fillId="8" borderId="29" xfId="0" applyNumberFormat="1" applyFont="1" applyFill="1" applyBorder="1" applyAlignment="1">
      <alignment horizontal="center" vertical="center" wrapText="1"/>
    </xf>
    <xf numFmtId="14" fontId="5" fillId="8" borderId="29" xfId="0" applyNumberFormat="1" applyFont="1" applyFill="1" applyBorder="1" applyAlignment="1">
      <alignment horizontal="center" vertical="center" wrapText="1"/>
    </xf>
    <xf numFmtId="0" fontId="17" fillId="8" borderId="29" xfId="0" applyFont="1" applyFill="1" applyBorder="1" applyAlignment="1">
      <alignment horizontal="center" vertical="center" wrapText="1"/>
    </xf>
    <xf numFmtId="2" fontId="5" fillId="8" borderId="29" xfId="1" applyNumberFormat="1" applyFont="1" applyFill="1" applyBorder="1" applyAlignment="1">
      <alignment horizontal="center" vertical="center" wrapText="1"/>
    </xf>
    <xf numFmtId="0" fontId="5" fillId="8" borderId="30" xfId="0" applyFont="1" applyFill="1" applyBorder="1" applyAlignment="1">
      <alignment horizontal="center" vertical="center" wrapText="1"/>
    </xf>
    <xf numFmtId="14" fontId="5" fillId="8" borderId="11" xfId="0" applyNumberFormat="1" applyFont="1" applyFill="1" applyBorder="1" applyAlignment="1">
      <alignment horizontal="center" vertical="center" wrapText="1"/>
    </xf>
    <xf numFmtId="2" fontId="5" fillId="8" borderId="11" xfId="1" applyNumberFormat="1" applyFont="1" applyFill="1" applyBorder="1" applyAlignment="1">
      <alignment horizontal="center" vertical="center" wrapText="1"/>
    </xf>
    <xf numFmtId="0" fontId="5" fillId="8" borderId="14" xfId="0" applyFont="1" applyFill="1" applyBorder="1" applyAlignment="1">
      <alignment horizontal="center" vertical="center" wrapText="1"/>
    </xf>
    <xf numFmtId="2" fontId="5" fillId="0" borderId="7" xfId="1" applyNumberFormat="1" applyFont="1" applyFill="1" applyBorder="1" applyAlignment="1">
      <alignment horizontal="center" vertical="center" wrapText="1"/>
    </xf>
    <xf numFmtId="0" fontId="45" fillId="0" borderId="0" xfId="0" applyFont="1" applyAlignment="1">
      <alignment horizontal="center" vertical="center"/>
    </xf>
    <xf numFmtId="14" fontId="5" fillId="0" borderId="0" xfId="0" applyNumberFormat="1" applyFont="1" applyAlignment="1">
      <alignment horizontal="center" vertical="center"/>
    </xf>
    <xf numFmtId="0" fontId="5" fillId="0" borderId="0" xfId="13" applyFont="1" applyAlignment="1">
      <alignment horizontal="center" vertical="center" wrapText="1"/>
    </xf>
    <xf numFmtId="0" fontId="5" fillId="0" borderId="0" xfId="13" applyFont="1" applyAlignment="1">
      <alignment horizontal="center"/>
    </xf>
    <xf numFmtId="0" fontId="15" fillId="0" borderId="0" xfId="13" applyFont="1" applyAlignment="1">
      <alignment horizontal="center"/>
    </xf>
    <xf numFmtId="2" fontId="5" fillId="0" borderId="0" xfId="8" applyNumberFormat="1" applyFont="1" applyAlignment="1">
      <alignment horizontal="center" vertical="center" wrapText="1"/>
    </xf>
    <xf numFmtId="2" fontId="5" fillId="0" borderId="0" xfId="0" applyNumberFormat="1" applyFont="1" applyAlignment="1">
      <alignment horizontal="center" vertical="center" wrapText="1"/>
    </xf>
    <xf numFmtId="2" fontId="5" fillId="0" borderId="0" xfId="13" applyNumberFormat="1" applyFont="1" applyAlignment="1">
      <alignment horizontal="center" vertical="center" wrapText="1"/>
    </xf>
    <xf numFmtId="166" fontId="5" fillId="0" borderId="0" xfId="13" applyNumberFormat="1" applyFont="1" applyAlignment="1">
      <alignment horizontal="center"/>
    </xf>
    <xf numFmtId="2" fontId="15" fillId="0" borderId="0" xfId="13" applyNumberFormat="1" applyFont="1" applyAlignment="1">
      <alignment horizontal="center" vertical="center" wrapText="1"/>
    </xf>
    <xf numFmtId="2" fontId="5" fillId="0" borderId="0" xfId="0" applyNumberFormat="1" applyFont="1" applyAlignment="1">
      <alignment horizontal="center" vertical="center"/>
    </xf>
    <xf numFmtId="0" fontId="5" fillId="0" borderId="3" xfId="0" applyFont="1" applyBorder="1" applyAlignment="1">
      <alignment horizontal="center"/>
    </xf>
    <xf numFmtId="0" fontId="35" fillId="9" borderId="31" xfId="0" applyFont="1" applyFill="1" applyBorder="1" applyAlignment="1">
      <alignment horizontal="center" vertical="center" wrapText="1"/>
    </xf>
    <xf numFmtId="14" fontId="35" fillId="9" borderId="31" xfId="0" applyNumberFormat="1" applyFont="1" applyFill="1" applyBorder="1" applyAlignment="1">
      <alignment horizontal="center" vertical="center" wrapText="1"/>
    </xf>
    <xf numFmtId="0" fontId="35" fillId="9" borderId="32" xfId="0" applyFont="1" applyFill="1" applyBorder="1" applyAlignment="1">
      <alignment horizontal="center" vertical="center" wrapText="1"/>
    </xf>
    <xf numFmtId="0" fontId="5" fillId="13" borderId="51" xfId="0" applyFont="1" applyFill="1" applyBorder="1" applyAlignment="1">
      <alignment horizontal="center" vertical="center"/>
    </xf>
    <xf numFmtId="0" fontId="15" fillId="19" borderId="38" xfId="0" applyFont="1" applyFill="1" applyBorder="1" applyAlignment="1">
      <alignment horizontal="center" vertical="top"/>
    </xf>
    <xf numFmtId="166" fontId="15" fillId="19" borderId="38" xfId="0" applyNumberFormat="1" applyFont="1" applyFill="1" applyBorder="1" applyAlignment="1">
      <alignment horizontal="center" vertical="top" wrapText="1"/>
    </xf>
    <xf numFmtId="14" fontId="15" fillId="19" borderId="38" xfId="0" applyNumberFormat="1" applyFont="1" applyFill="1" applyBorder="1" applyAlignment="1">
      <alignment horizontal="center" vertical="top"/>
    </xf>
    <xf numFmtId="0" fontId="15" fillId="19" borderId="38" xfId="0" applyFont="1" applyFill="1" applyBorder="1" applyAlignment="1">
      <alignment horizontal="center" vertical="top" wrapText="1"/>
    </xf>
    <xf numFmtId="166" fontId="15" fillId="19" borderId="38" xfId="0" applyNumberFormat="1" applyFont="1" applyFill="1" applyBorder="1" applyAlignment="1">
      <alignment horizontal="center" vertical="top"/>
    </xf>
    <xf numFmtId="0" fontId="35" fillId="9" borderId="51" xfId="0" applyFont="1" applyFill="1" applyBorder="1" applyAlignment="1">
      <alignment horizontal="center" vertical="center" wrapText="1"/>
    </xf>
    <xf numFmtId="0" fontId="35" fillId="13" borderId="38" xfId="0" applyFont="1" applyFill="1" applyBorder="1" applyAlignment="1">
      <alignment horizontal="center" vertical="center" wrapText="1"/>
    </xf>
    <xf numFmtId="14" fontId="35" fillId="13" borderId="38" xfId="0" applyNumberFormat="1" applyFont="1" applyFill="1" applyBorder="1" applyAlignment="1">
      <alignment horizontal="center" vertical="center" wrapText="1"/>
    </xf>
    <xf numFmtId="0" fontId="35" fillId="13" borderId="51" xfId="0" applyFont="1" applyFill="1" applyBorder="1" applyAlignment="1">
      <alignment horizontal="center" vertical="center" wrapText="1"/>
    </xf>
    <xf numFmtId="0" fontId="35" fillId="13" borderId="56"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9" xfId="0" applyFont="1" applyFill="1" applyBorder="1" applyAlignment="1">
      <alignment horizontal="center" vertical="center"/>
    </xf>
    <xf numFmtId="14" fontId="5" fillId="5" borderId="19" xfId="0" applyNumberFormat="1" applyFont="1" applyFill="1" applyBorder="1" applyAlignment="1">
      <alignment horizontal="center" vertical="center"/>
    </xf>
    <xf numFmtId="1" fontId="5" fillId="5" borderId="19" xfId="0" applyNumberFormat="1" applyFont="1" applyFill="1" applyBorder="1" applyAlignment="1">
      <alignment horizontal="center" vertical="center"/>
    </xf>
    <xf numFmtId="0" fontId="5" fillId="5" borderId="21" xfId="0" applyFont="1" applyFill="1" applyBorder="1" applyAlignment="1">
      <alignment horizontal="center" vertical="center"/>
    </xf>
    <xf numFmtId="0" fontId="35" fillId="5" borderId="0" xfId="0" applyFont="1" applyFill="1" applyAlignment="1">
      <alignment horizontal="center" vertical="center" wrapText="1"/>
    </xf>
    <xf numFmtId="0" fontId="5" fillId="0" borderId="15" xfId="0" applyFont="1" applyBorder="1" applyAlignment="1">
      <alignment horizontal="center" vertical="top"/>
    </xf>
    <xf numFmtId="166" fontId="5" fillId="0" borderId="0" xfId="0" applyNumberFormat="1" applyFont="1" applyAlignment="1">
      <alignment horizontal="center" vertical="top"/>
    </xf>
    <xf numFmtId="0" fontId="48" fillId="0" borderId="0" xfId="0" applyFont="1" applyAlignment="1">
      <alignment horizontal="center"/>
    </xf>
    <xf numFmtId="0" fontId="5" fillId="19" borderId="38" xfId="0" applyFont="1" applyFill="1" applyBorder="1" applyAlignment="1">
      <alignment horizontal="center" vertical="top" wrapText="1"/>
    </xf>
    <xf numFmtId="0" fontId="5" fillId="0" borderId="15" xfId="0" applyFont="1" applyBorder="1" applyAlignment="1">
      <alignment horizontal="center"/>
    </xf>
    <xf numFmtId="0" fontId="5" fillId="0" borderId="41" xfId="0" applyFont="1" applyBorder="1" applyAlignment="1">
      <alignment horizontal="center"/>
    </xf>
    <xf numFmtId="0" fontId="15" fillId="4" borderId="29" xfId="0" applyFont="1" applyFill="1" applyBorder="1" applyAlignment="1">
      <alignment horizontal="center" vertical="center" wrapText="1"/>
    </xf>
    <xf numFmtId="14" fontId="5" fillId="4" borderId="29" xfId="0" applyNumberFormat="1"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9" xfId="8"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5" fillId="4" borderId="34" xfId="8" applyFont="1" applyFill="1" applyBorder="1" applyAlignment="1">
      <alignment horizontal="center" vertical="center" wrapText="1"/>
    </xf>
    <xf numFmtId="0" fontId="5" fillId="4" borderId="35" xfId="8" applyFont="1" applyFill="1" applyBorder="1" applyAlignment="1">
      <alignment horizontal="center" vertical="center" wrapText="1"/>
    </xf>
    <xf numFmtId="0" fontId="15" fillId="4" borderId="11" xfId="0" applyFont="1" applyFill="1" applyBorder="1" applyAlignment="1">
      <alignment horizontal="center" vertical="center" wrapText="1"/>
    </xf>
    <xf numFmtId="14" fontId="5" fillId="4" borderId="11" xfId="0" applyNumberFormat="1" applyFont="1" applyFill="1" applyBorder="1" applyAlignment="1">
      <alignment horizontal="center" vertical="center" wrapText="1"/>
    </xf>
    <xf numFmtId="0" fontId="5" fillId="4" borderId="31" xfId="8" applyFont="1" applyFill="1" applyBorder="1" applyAlignment="1">
      <alignment horizontal="center" vertical="center" wrapText="1" shrinkToFit="1"/>
    </xf>
    <xf numFmtId="0" fontId="5" fillId="4" borderId="11" xfId="8" applyFont="1" applyFill="1" applyBorder="1" applyAlignment="1">
      <alignment horizontal="center" vertical="center" wrapText="1"/>
    </xf>
    <xf numFmtId="0" fontId="5" fillId="4" borderId="14" xfId="8" applyFont="1" applyFill="1" applyBorder="1" applyAlignment="1">
      <alignment horizontal="center" vertical="center" wrapText="1"/>
    </xf>
    <xf numFmtId="0" fontId="5" fillId="11" borderId="2" xfId="0" applyFont="1" applyFill="1" applyBorder="1" applyAlignment="1">
      <alignment horizontal="center" vertical="center"/>
    </xf>
    <xf numFmtId="0" fontId="5" fillId="28" borderId="2" xfId="0" applyFont="1" applyFill="1" applyBorder="1" applyAlignment="1">
      <alignment horizontal="center" vertical="center"/>
    </xf>
    <xf numFmtId="166" fontId="5" fillId="28" borderId="2" xfId="0" applyNumberFormat="1" applyFont="1" applyFill="1" applyBorder="1" applyAlignment="1">
      <alignment horizontal="center" vertical="center"/>
    </xf>
    <xf numFmtId="0" fontId="26" fillId="8" borderId="2" xfId="0" applyFont="1" applyFill="1" applyBorder="1" applyAlignment="1">
      <alignment horizontal="center" vertical="center"/>
    </xf>
    <xf numFmtId="1" fontId="5" fillId="28" borderId="2" xfId="0" applyNumberFormat="1" applyFont="1" applyFill="1" applyBorder="1" applyAlignment="1">
      <alignment horizontal="center" vertical="center"/>
    </xf>
    <xf numFmtId="14" fontId="5" fillId="28" borderId="2" xfId="0" applyNumberFormat="1" applyFont="1" applyFill="1" applyBorder="1" applyAlignment="1">
      <alignment horizontal="center" vertical="center"/>
    </xf>
    <xf numFmtId="0" fontId="26" fillId="8" borderId="2" xfId="0" applyFont="1" applyFill="1" applyBorder="1" applyAlignment="1">
      <alignment horizontal="center" vertical="center" wrapText="1"/>
    </xf>
    <xf numFmtId="0" fontId="18" fillId="19" borderId="2" xfId="0" applyNumberFormat="1" applyFont="1" applyFill="1" applyBorder="1" applyAlignment="1">
      <alignment horizontal="center" vertical="center"/>
    </xf>
    <xf numFmtId="0" fontId="5" fillId="29" borderId="2" xfId="0" applyFont="1" applyFill="1" applyBorder="1" applyAlignment="1">
      <alignment horizontal="center" vertical="center"/>
    </xf>
    <xf numFmtId="0" fontId="5" fillId="29" borderId="2" xfId="0" applyFont="1" applyFill="1" applyBorder="1" applyAlignment="1">
      <alignment horizontal="center" vertical="center" wrapText="1"/>
    </xf>
    <xf numFmtId="14" fontId="5" fillId="29" borderId="2" xfId="0" applyNumberFormat="1" applyFont="1" applyFill="1" applyBorder="1" applyAlignment="1">
      <alignment horizontal="center" vertical="center"/>
    </xf>
    <xf numFmtId="0" fontId="2" fillId="11" borderId="2" xfId="0" applyFont="1" applyFill="1" applyBorder="1" applyAlignment="1">
      <alignment horizontal="center" vertical="center" wrapText="1"/>
    </xf>
    <xf numFmtId="0" fontId="0" fillId="11" borderId="2" xfId="0" applyFont="1" applyFill="1" applyBorder="1" applyAlignment="1">
      <alignment horizontal="center" vertical="center"/>
    </xf>
    <xf numFmtId="174" fontId="2" fillId="11" borderId="2" xfId="0" applyNumberFormat="1" applyFont="1" applyFill="1" applyBorder="1" applyAlignment="1">
      <alignment horizontal="center" vertical="center" wrapText="1"/>
    </xf>
    <xf numFmtId="1" fontId="2" fillId="11" borderId="2" xfId="0" applyNumberFormat="1" applyFont="1" applyFill="1" applyBorder="1" applyAlignment="1">
      <alignment horizontal="center" vertical="center" wrapText="1"/>
    </xf>
    <xf numFmtId="0" fontId="14" fillId="11" borderId="2" xfId="0" applyFont="1" applyFill="1" applyBorder="1" applyAlignment="1">
      <alignment horizontal="center" vertical="center"/>
    </xf>
    <xf numFmtId="14" fontId="0" fillId="11" borderId="2" xfId="0" applyNumberFormat="1" applyFont="1" applyFill="1" applyBorder="1" applyAlignment="1">
      <alignment horizontal="center" vertical="center"/>
    </xf>
    <xf numFmtId="0" fontId="2" fillId="11" borderId="2" xfId="0" applyFont="1" applyFill="1" applyBorder="1" applyAlignment="1">
      <alignment horizontal="center" vertical="center"/>
    </xf>
    <xf numFmtId="0" fontId="38" fillId="17" borderId="2" xfId="0" applyNumberFormat="1" applyFont="1" applyFill="1" applyBorder="1" applyAlignment="1">
      <alignment horizontal="center" vertical="center"/>
    </xf>
    <xf numFmtId="171" fontId="5" fillId="7" borderId="7" xfId="0" applyNumberFormat="1" applyFont="1" applyFill="1" applyBorder="1" applyAlignment="1">
      <alignment horizontal="center" vertical="center" wrapText="1"/>
    </xf>
    <xf numFmtId="171" fontId="5" fillId="13" borderId="7" xfId="0" applyNumberFormat="1" applyFont="1" applyFill="1" applyBorder="1" applyAlignment="1">
      <alignment horizontal="center" vertical="center" wrapText="1"/>
    </xf>
    <xf numFmtId="177" fontId="4" fillId="6" borderId="2" xfId="0" applyNumberFormat="1" applyFont="1" applyFill="1" applyBorder="1" applyAlignment="1">
      <alignment horizontal="center" vertical="center"/>
    </xf>
    <xf numFmtId="177" fontId="4" fillId="6" borderId="2" xfId="0" applyNumberFormat="1"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5" borderId="31" xfId="0" applyFont="1" applyFill="1" applyBorder="1" applyAlignment="1">
      <alignment horizontal="center" vertical="center"/>
    </xf>
    <xf numFmtId="0" fontId="5" fillId="5" borderId="31" xfId="0" applyFont="1" applyFill="1" applyBorder="1" applyAlignment="1">
      <alignment horizontal="center" vertical="center" wrapText="1"/>
    </xf>
    <xf numFmtId="0" fontId="5" fillId="5" borderId="31" xfId="0" applyFont="1" applyFill="1" applyBorder="1" applyAlignment="1">
      <alignment vertical="center" wrapText="1"/>
    </xf>
    <xf numFmtId="0" fontId="5" fillId="5" borderId="31" xfId="0" applyFont="1" applyFill="1" applyBorder="1" applyAlignment="1">
      <alignment vertical="center"/>
    </xf>
    <xf numFmtId="14" fontId="5" fillId="5" borderId="31" xfId="0" applyNumberFormat="1" applyFont="1" applyFill="1" applyBorder="1" applyAlignment="1">
      <alignment horizontal="center" vertical="center"/>
    </xf>
    <xf numFmtId="0" fontId="5" fillId="5" borderId="31" xfId="0" applyFont="1" applyFill="1" applyBorder="1" applyAlignment="1">
      <alignment horizontal="right" vertical="center"/>
    </xf>
    <xf numFmtId="0" fontId="5" fillId="5" borderId="32" xfId="0" applyFont="1" applyFill="1" applyBorder="1" applyAlignment="1">
      <alignment horizontal="center" vertical="center" wrapText="1"/>
    </xf>
    <xf numFmtId="0" fontId="5" fillId="13" borderId="50" xfId="0" applyFont="1" applyFill="1" applyBorder="1" applyAlignment="1">
      <alignment horizontal="center" vertical="center" wrapText="1"/>
    </xf>
    <xf numFmtId="167" fontId="4" fillId="6" borderId="2" xfId="0" applyNumberFormat="1" applyFont="1" applyFill="1" applyBorder="1" applyAlignment="1">
      <alignment horizontal="center" vertical="center" wrapText="1"/>
    </xf>
    <xf numFmtId="0" fontId="15" fillId="4" borderId="2" xfId="0" applyFont="1" applyFill="1" applyBorder="1" applyAlignment="1">
      <alignment vertical="center"/>
    </xf>
    <xf numFmtId="0" fontId="5" fillId="4" borderId="34" xfId="0" applyFont="1" applyFill="1" applyBorder="1" applyAlignment="1">
      <alignment vertical="center"/>
    </xf>
    <xf numFmtId="0" fontId="5" fillId="13" borderId="19" xfId="0" applyFont="1" applyFill="1" applyBorder="1" applyAlignment="1">
      <alignment horizontal="center" vertical="center"/>
    </xf>
    <xf numFmtId="0" fontId="22" fillId="4" borderId="0" xfId="0" applyFont="1" applyFill="1" applyBorder="1" applyAlignment="1">
      <alignment horizontal="center" vertical="center" wrapText="1"/>
    </xf>
    <xf numFmtId="14" fontId="22" fillId="4" borderId="21" xfId="0" applyNumberFormat="1" applyFont="1" applyFill="1" applyBorder="1" applyAlignment="1">
      <alignment horizontal="center" vertical="center" wrapText="1"/>
    </xf>
    <xf numFmtId="0" fontId="22" fillId="4" borderId="21" xfId="0" applyFont="1" applyFill="1" applyBorder="1" applyAlignment="1">
      <alignment horizontal="center" vertical="center" wrapText="1"/>
    </xf>
    <xf numFmtId="0" fontId="3" fillId="13" borderId="2" xfId="0" applyFont="1" applyFill="1" applyBorder="1" applyAlignment="1">
      <alignment horizontal="center" vertical="center"/>
    </xf>
    <xf numFmtId="0" fontId="6" fillId="13" borderId="2" xfId="0" applyFont="1" applyFill="1" applyBorder="1" applyAlignment="1">
      <alignment horizontal="center" vertical="center" wrapText="1"/>
    </xf>
    <xf numFmtId="0" fontId="6" fillId="13" borderId="2" xfId="8" applyFont="1" applyFill="1" applyBorder="1" applyAlignment="1">
      <alignment horizontal="center" vertical="center" wrapText="1" shrinkToFit="1"/>
    </xf>
    <xf numFmtId="166" fontId="30" fillId="13" borderId="2" xfId="8" applyNumberFormat="1" applyFont="1" applyFill="1" applyBorder="1" applyAlignment="1">
      <alignment horizontal="center" vertical="center" wrapText="1" shrinkToFit="1"/>
    </xf>
    <xf numFmtId="0" fontId="3" fillId="13" borderId="2" xfId="0" applyFont="1" applyFill="1" applyBorder="1"/>
    <xf numFmtId="0" fontId="21" fillId="4" borderId="19" xfId="0" applyFont="1" applyFill="1" applyBorder="1" applyAlignment="1">
      <alignment horizontal="center" vertical="center" wrapText="1"/>
    </xf>
    <xf numFmtId="14" fontId="21" fillId="4" borderId="19" xfId="0" applyNumberFormat="1" applyFont="1" applyFill="1" applyBorder="1" applyAlignment="1">
      <alignment horizontal="center" vertical="center" wrapText="1"/>
    </xf>
    <xf numFmtId="0" fontId="5" fillId="2" borderId="11"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15" fillId="0" borderId="0" xfId="0" applyFont="1" applyBorder="1"/>
    <xf numFmtId="0" fontId="5" fillId="0" borderId="0" xfId="0" applyFont="1" applyBorder="1"/>
    <xf numFmtId="0" fontId="16" fillId="0" borderId="0" xfId="0" applyFont="1" applyBorder="1"/>
    <xf numFmtId="0" fontId="18" fillId="17" borderId="2" xfId="0" applyFont="1" applyFill="1" applyBorder="1" applyAlignment="1">
      <alignment horizontal="center"/>
    </xf>
    <xf numFmtId="0" fontId="18" fillId="14" borderId="2" xfId="0" applyFont="1" applyFill="1" applyBorder="1" applyAlignment="1">
      <alignment horizontal="center"/>
    </xf>
    <xf numFmtId="166" fontId="12" fillId="19" borderId="2" xfId="0" applyNumberFormat="1" applyFont="1" applyFill="1" applyBorder="1" applyAlignment="1">
      <alignment horizontal="center" vertical="center" wrapText="1"/>
    </xf>
    <xf numFmtId="0" fontId="12" fillId="19" borderId="2" xfId="0" applyNumberFormat="1" applyFont="1" applyFill="1" applyBorder="1" applyAlignment="1">
      <alignment horizontal="center" vertical="center"/>
    </xf>
    <xf numFmtId="14" fontId="12" fillId="19" borderId="2" xfId="0" applyNumberFormat="1" applyFont="1" applyFill="1" applyBorder="1" applyAlignment="1">
      <alignment horizontal="center" vertical="center"/>
    </xf>
    <xf numFmtId="0" fontId="12" fillId="19" borderId="2" xfId="0" applyFont="1" applyFill="1" applyBorder="1" applyAlignment="1">
      <alignment horizontal="center" vertical="center"/>
    </xf>
    <xf numFmtId="166" fontId="12" fillId="19" borderId="2" xfId="0" applyNumberFormat="1" applyFont="1" applyFill="1" applyBorder="1" applyAlignment="1">
      <alignment horizontal="center" vertical="center"/>
    </xf>
    <xf numFmtId="0" fontId="53" fillId="19" borderId="2" xfId="0" applyFont="1" applyFill="1" applyBorder="1" applyAlignment="1">
      <alignment horizontal="center" vertical="center"/>
    </xf>
    <xf numFmtId="0" fontId="51" fillId="19" borderId="2" xfId="0" applyFont="1" applyFill="1" applyBorder="1" applyAlignment="1">
      <alignment horizontal="center" vertical="center" wrapText="1"/>
    </xf>
    <xf numFmtId="174" fontId="51" fillId="19" borderId="2" xfId="0" applyNumberFormat="1" applyFont="1" applyFill="1" applyBorder="1" applyAlignment="1">
      <alignment horizontal="center" vertical="center" wrapText="1"/>
    </xf>
    <xf numFmtId="1" fontId="51" fillId="19" borderId="2" xfId="0" applyNumberFormat="1" applyFont="1" applyFill="1" applyBorder="1" applyAlignment="1">
      <alignment horizontal="center" vertical="center" wrapText="1"/>
    </xf>
    <xf numFmtId="0" fontId="52" fillId="19" borderId="2" xfId="0" applyNumberFormat="1" applyFont="1" applyFill="1" applyBorder="1" applyAlignment="1">
      <alignment horizontal="center" vertical="center"/>
    </xf>
    <xf numFmtId="14" fontId="52" fillId="19" borderId="2" xfId="0" applyNumberFormat="1" applyFont="1" applyFill="1" applyBorder="1" applyAlignment="1">
      <alignment horizontal="center" vertical="center"/>
    </xf>
    <xf numFmtId="14" fontId="52" fillId="19" borderId="2" xfId="0" applyNumberFormat="1" applyFont="1" applyFill="1" applyBorder="1" applyAlignment="1">
      <alignment horizontal="center" vertical="center" wrapText="1"/>
    </xf>
    <xf numFmtId="0" fontId="52" fillId="19" borderId="19" xfId="0" applyFont="1" applyFill="1" applyBorder="1" applyAlignment="1">
      <alignment horizontal="center" vertical="center" wrapText="1"/>
    </xf>
    <xf numFmtId="14" fontId="53" fillId="19" borderId="2" xfId="0" applyNumberFormat="1" applyFont="1" applyFill="1" applyBorder="1" applyAlignment="1">
      <alignment horizontal="center" vertical="center"/>
    </xf>
    <xf numFmtId="166" fontId="53" fillId="19" borderId="2" xfId="0" applyNumberFormat="1" applyFont="1" applyFill="1" applyBorder="1" applyAlignment="1">
      <alignment horizontal="center" vertical="center"/>
    </xf>
    <xf numFmtId="0" fontId="52" fillId="19" borderId="2" xfId="0" applyFont="1" applyFill="1" applyBorder="1" applyAlignment="1">
      <alignment horizontal="center" vertical="center"/>
    </xf>
    <xf numFmtId="171" fontId="51" fillId="19" borderId="2" xfId="0" applyNumberFormat="1" applyFont="1" applyFill="1" applyBorder="1" applyAlignment="1">
      <alignment horizontal="center" vertical="center" wrapText="1"/>
    </xf>
    <xf numFmtId="0" fontId="12" fillId="19" borderId="2" xfId="0" applyFont="1" applyFill="1" applyBorder="1" applyAlignment="1">
      <alignment horizontal="center" vertical="center" wrapText="1"/>
    </xf>
    <xf numFmtId="0" fontId="53" fillId="19" borderId="2" xfId="0" applyFont="1" applyFill="1" applyBorder="1" applyAlignment="1">
      <alignment horizontal="center" vertical="center" wrapText="1"/>
    </xf>
    <xf numFmtId="0" fontId="53" fillId="19" borderId="19" xfId="0" applyFont="1" applyFill="1" applyBorder="1" applyAlignment="1">
      <alignment horizontal="center" vertical="center"/>
    </xf>
    <xf numFmtId="166" fontId="53" fillId="19" borderId="19" xfId="0" applyNumberFormat="1" applyFont="1" applyFill="1" applyBorder="1" applyAlignment="1">
      <alignment horizontal="center" vertical="center" wrapText="1"/>
    </xf>
    <xf numFmtId="0" fontId="53" fillId="19" borderId="19" xfId="0" applyNumberFormat="1" applyFont="1" applyFill="1" applyBorder="1" applyAlignment="1">
      <alignment horizontal="center" vertical="center"/>
    </xf>
    <xf numFmtId="14" fontId="53" fillId="19" borderId="19" xfId="0" applyNumberFormat="1" applyFont="1" applyFill="1" applyBorder="1" applyAlignment="1">
      <alignment horizontal="center" vertical="center"/>
    </xf>
    <xf numFmtId="0" fontId="52" fillId="19" borderId="19" xfId="0" applyNumberFormat="1" applyFont="1" applyFill="1" applyBorder="1" applyAlignment="1">
      <alignment horizontal="center" vertical="center"/>
    </xf>
    <xf numFmtId="14" fontId="52" fillId="19" borderId="19" xfId="0" applyNumberFormat="1" applyFont="1" applyFill="1" applyBorder="1" applyAlignment="1">
      <alignment horizontal="center" vertical="center"/>
    </xf>
    <xf numFmtId="0" fontId="53" fillId="19" borderId="19" xfId="0" applyFont="1" applyFill="1" applyBorder="1" applyAlignment="1">
      <alignment horizontal="center" vertical="center" wrapText="1"/>
    </xf>
    <xf numFmtId="166" fontId="53" fillId="19" borderId="19" xfId="0" applyNumberFormat="1" applyFont="1" applyFill="1" applyBorder="1" applyAlignment="1">
      <alignment horizontal="center" vertical="center"/>
    </xf>
    <xf numFmtId="166" fontId="53" fillId="19" borderId="2" xfId="0" applyNumberFormat="1" applyFont="1" applyFill="1" applyBorder="1" applyAlignment="1">
      <alignment horizontal="center" vertical="center" wrapText="1"/>
    </xf>
    <xf numFmtId="0" fontId="53" fillId="19" borderId="2" xfId="0" applyNumberFormat="1" applyFont="1" applyFill="1" applyBorder="1" applyAlignment="1">
      <alignment horizontal="center" vertical="center"/>
    </xf>
    <xf numFmtId="0" fontId="52" fillId="19" borderId="2" xfId="0" applyFont="1" applyFill="1" applyBorder="1" applyAlignment="1">
      <alignment horizontal="center" vertical="center" wrapText="1"/>
    </xf>
    <xf numFmtId="14" fontId="12" fillId="19" borderId="2" xfId="0" applyNumberFormat="1" applyFont="1" applyFill="1" applyBorder="1" applyAlignment="1">
      <alignment horizontal="center" vertical="center" wrapText="1"/>
    </xf>
    <xf numFmtId="0" fontId="12" fillId="19" borderId="19" xfId="0" applyFont="1" applyFill="1" applyBorder="1" applyAlignment="1">
      <alignment horizontal="center" vertical="center" wrapText="1"/>
    </xf>
    <xf numFmtId="174" fontId="12" fillId="19" borderId="19" xfId="0" applyNumberFormat="1" applyFont="1" applyFill="1" applyBorder="1" applyAlignment="1">
      <alignment horizontal="center" vertical="center" wrapText="1"/>
    </xf>
    <xf numFmtId="1" fontId="12" fillId="19" borderId="19" xfId="0" applyNumberFormat="1" applyFont="1" applyFill="1" applyBorder="1" applyAlignment="1">
      <alignment horizontal="center" vertical="center" wrapText="1"/>
    </xf>
    <xf numFmtId="0" fontId="12" fillId="19" borderId="19" xfId="0" applyFont="1" applyFill="1" applyBorder="1" applyAlignment="1">
      <alignment horizontal="center" vertical="center"/>
    </xf>
    <xf numFmtId="14" fontId="12" fillId="19" borderId="19" xfId="0" applyNumberFormat="1" applyFont="1" applyFill="1" applyBorder="1" applyAlignment="1">
      <alignment horizontal="center" vertical="center"/>
    </xf>
    <xf numFmtId="14" fontId="12" fillId="19" borderId="19" xfId="0" applyNumberFormat="1" applyFont="1" applyFill="1" applyBorder="1" applyAlignment="1">
      <alignment horizontal="center" vertical="center" wrapText="1"/>
    </xf>
    <xf numFmtId="174" fontId="12" fillId="19" borderId="2" xfId="0" applyNumberFormat="1" applyFont="1" applyFill="1" applyBorder="1" applyAlignment="1">
      <alignment horizontal="center" vertical="center" wrapText="1"/>
    </xf>
    <xf numFmtId="1" fontId="12" fillId="19" borderId="2" xfId="0" applyNumberFormat="1" applyFont="1" applyFill="1" applyBorder="1" applyAlignment="1">
      <alignment horizontal="center" vertical="center" wrapText="1"/>
    </xf>
    <xf numFmtId="171" fontId="12" fillId="19" borderId="2" xfId="0" applyNumberFormat="1" applyFont="1" applyFill="1" applyBorder="1" applyAlignment="1">
      <alignment horizontal="center" vertical="center" wrapText="1"/>
    </xf>
    <xf numFmtId="2" fontId="12" fillId="19" borderId="2" xfId="0" applyNumberFormat="1" applyFont="1" applyFill="1" applyBorder="1" applyAlignment="1">
      <alignment horizontal="center" vertical="center" wrapText="1"/>
    </xf>
    <xf numFmtId="171" fontId="16" fillId="13" borderId="7" xfId="0" applyNumberFormat="1" applyFont="1" applyFill="1" applyBorder="1" applyAlignment="1">
      <alignment horizontal="center" vertical="center" wrapText="1"/>
    </xf>
    <xf numFmtId="171" fontId="16" fillId="13" borderId="8" xfId="0" applyNumberFormat="1" applyFont="1" applyFill="1" applyBorder="1" applyAlignment="1">
      <alignment horizontal="center" vertical="center" wrapText="1"/>
    </xf>
    <xf numFmtId="171" fontId="5" fillId="7" borderId="9" xfId="0" applyNumberFormat="1" applyFont="1" applyFill="1" applyBorder="1" applyAlignment="1">
      <alignment horizontal="center" vertical="center" wrapText="1"/>
    </xf>
    <xf numFmtId="0" fontId="5" fillId="7" borderId="11" xfId="0" applyFont="1" applyFill="1" applyBorder="1" applyAlignment="1">
      <alignment horizontal="center" vertical="center" wrapText="1"/>
    </xf>
    <xf numFmtId="171" fontId="5" fillId="7" borderId="11" xfId="0" applyNumberFormat="1" applyFont="1" applyFill="1" applyBorder="1" applyAlignment="1">
      <alignment horizontal="center" vertical="center" wrapText="1"/>
    </xf>
    <xf numFmtId="14" fontId="5" fillId="7" borderId="11" xfId="0" applyNumberFormat="1" applyFont="1" applyFill="1" applyBorder="1" applyAlignment="1">
      <alignment horizontal="center" vertical="center" wrapText="1"/>
    </xf>
    <xf numFmtId="171" fontId="5" fillId="7" borderId="14" xfId="0" applyNumberFormat="1" applyFont="1" applyFill="1" applyBorder="1" applyAlignment="1">
      <alignment horizontal="center" vertical="center" wrapText="1"/>
    </xf>
    <xf numFmtId="0" fontId="4" fillId="12" borderId="2" xfId="0" applyFont="1" applyFill="1" applyBorder="1" applyAlignment="1">
      <alignment horizontal="left" vertical="center" wrapText="1"/>
    </xf>
    <xf numFmtId="173" fontId="4" fillId="5" borderId="2" xfId="0" applyNumberFormat="1" applyFont="1" applyFill="1" applyBorder="1" applyAlignment="1">
      <alignment horizontal="center" vertical="center" wrapText="1"/>
    </xf>
    <xf numFmtId="169" fontId="4" fillId="6" borderId="2" xfId="0" applyNumberFormat="1" applyFont="1" applyFill="1" applyBorder="1" applyAlignment="1">
      <alignment horizontal="center" vertical="center" wrapText="1"/>
    </xf>
    <xf numFmtId="0" fontId="16" fillId="13" borderId="38" xfId="0" applyFont="1" applyFill="1" applyBorder="1" applyAlignment="1">
      <alignment horizontal="center" vertical="center"/>
    </xf>
    <xf numFmtId="0" fontId="4" fillId="12" borderId="2" xfId="0" applyFont="1" applyFill="1" applyBorder="1" applyAlignment="1">
      <alignment horizontal="center" vertical="center"/>
    </xf>
    <xf numFmtId="167" fontId="4" fillId="12" borderId="2" xfId="0" applyNumberFormat="1" applyFont="1" applyFill="1" applyBorder="1" applyAlignment="1">
      <alignment horizontal="center" vertical="center"/>
    </xf>
    <xf numFmtId="14" fontId="4" fillId="12" borderId="2" xfId="0" applyNumberFormat="1" applyFont="1" applyFill="1" applyBorder="1" applyAlignment="1">
      <alignment horizontal="center" vertical="center"/>
    </xf>
    <xf numFmtId="0" fontId="5" fillId="13" borderId="40" xfId="0" applyFont="1" applyFill="1" applyBorder="1"/>
    <xf numFmtId="0" fontId="5" fillId="13" borderId="38" xfId="0" applyFont="1" applyFill="1" applyBorder="1"/>
    <xf numFmtId="0" fontId="5" fillId="13" borderId="39" xfId="0" applyFont="1" applyFill="1" applyBorder="1"/>
    <xf numFmtId="0" fontId="5" fillId="13" borderId="2" xfId="0" applyFont="1" applyFill="1" applyBorder="1"/>
    <xf numFmtId="0" fontId="0" fillId="6" borderId="2" xfId="0" applyFill="1" applyBorder="1" applyAlignment="1">
      <alignment horizontal="center" vertical="center" wrapText="1"/>
    </xf>
    <xf numFmtId="14" fontId="0" fillId="6" borderId="2" xfId="0" applyNumberFormat="1" applyFill="1" applyBorder="1" applyAlignment="1">
      <alignment horizontal="center" vertical="center"/>
    </xf>
    <xf numFmtId="0" fontId="5" fillId="0" borderId="2" xfId="0" applyFont="1" applyFill="1" applyBorder="1"/>
    <xf numFmtId="0" fontId="17" fillId="7" borderId="2" xfId="0" applyFont="1" applyFill="1" applyBorder="1" applyAlignment="1">
      <alignment horizontal="center" vertical="center" wrapText="1"/>
    </xf>
    <xf numFmtId="166" fontId="5" fillId="7" borderId="2" xfId="0" applyNumberFormat="1" applyFont="1" applyFill="1" applyBorder="1" applyAlignment="1">
      <alignment horizontal="center" vertical="center" wrapText="1"/>
    </xf>
    <xf numFmtId="0" fontId="5" fillId="7" borderId="2" xfId="0" applyNumberFormat="1" applyFont="1" applyFill="1" applyBorder="1" applyAlignment="1">
      <alignment horizontal="center" vertical="center" wrapText="1"/>
    </xf>
    <xf numFmtId="49" fontId="5" fillId="7" borderId="2" xfId="0" applyNumberFormat="1" applyFont="1" applyFill="1" applyBorder="1" applyAlignment="1">
      <alignment horizontal="center" vertical="center" wrapText="1"/>
    </xf>
    <xf numFmtId="174" fontId="5" fillId="7" borderId="2" xfId="0" applyNumberFormat="1" applyFont="1" applyFill="1" applyBorder="1" applyAlignment="1">
      <alignment horizontal="center" vertical="center" wrapText="1"/>
    </xf>
    <xf numFmtId="0" fontId="4" fillId="13" borderId="2" xfId="0" applyFont="1" applyFill="1" applyBorder="1"/>
    <xf numFmtId="0" fontId="4" fillId="13" borderId="2" xfId="0" applyFont="1" applyFill="1" applyBorder="1" applyAlignment="1">
      <alignment horizontal="center"/>
    </xf>
    <xf numFmtId="0" fontId="4" fillId="13" borderId="2" xfId="0" applyFont="1" applyFill="1" applyBorder="1" applyAlignment="1">
      <alignment horizontal="center" vertical="center"/>
    </xf>
    <xf numFmtId="0" fontId="4" fillId="13" borderId="2" xfId="0" applyFont="1" applyFill="1" applyBorder="1" applyAlignment="1">
      <alignment wrapText="1"/>
    </xf>
    <xf numFmtId="0" fontId="4" fillId="13" borderId="2" xfId="0" applyFont="1" applyFill="1" applyBorder="1" applyAlignment="1">
      <alignment vertical="center" wrapText="1"/>
    </xf>
    <xf numFmtId="14" fontId="4" fillId="13" borderId="2" xfId="0" applyNumberFormat="1" applyFont="1" applyFill="1" applyBorder="1" applyAlignment="1">
      <alignment horizontal="center"/>
    </xf>
    <xf numFmtId="14" fontId="4" fillId="13" borderId="2" xfId="0" applyNumberFormat="1" applyFont="1" applyFill="1" applyBorder="1"/>
    <xf numFmtId="0" fontId="35" fillId="13" borderId="2" xfId="0" applyFont="1" applyFill="1" applyBorder="1" applyAlignment="1">
      <alignment horizontal="center" vertical="center" wrapText="1"/>
    </xf>
    <xf numFmtId="0" fontId="35" fillId="5" borderId="38" xfId="0" applyFont="1" applyFill="1" applyBorder="1" applyAlignment="1">
      <alignment horizontal="center" vertical="center" wrapText="1"/>
    </xf>
    <xf numFmtId="0" fontId="5" fillId="5" borderId="39"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34" xfId="0" applyFont="1" applyFill="1" applyBorder="1" applyAlignment="1">
      <alignment horizontal="center" vertical="center" wrapText="1"/>
    </xf>
    <xf numFmtId="14" fontId="5" fillId="5" borderId="34" xfId="0" applyNumberFormat="1" applyFont="1" applyFill="1" applyBorder="1" applyAlignment="1">
      <alignment horizontal="center" vertical="center"/>
    </xf>
    <xf numFmtId="14" fontId="4" fillId="12" borderId="2" xfId="0" applyNumberFormat="1" applyFont="1" applyFill="1" applyBorder="1" applyAlignment="1">
      <alignment horizontal="right" wrapText="1"/>
    </xf>
    <xf numFmtId="0" fontId="16" fillId="12" borderId="2" xfId="0" applyFont="1" applyFill="1" applyBorder="1" applyAlignment="1">
      <alignment horizontal="center" vertical="center" wrapText="1"/>
    </xf>
    <xf numFmtId="167" fontId="4" fillId="12" borderId="2" xfId="0" applyNumberFormat="1" applyFont="1" applyFill="1" applyBorder="1" applyAlignment="1">
      <alignment horizontal="center" wrapText="1"/>
    </xf>
    <xf numFmtId="169" fontId="4" fillId="12" borderId="2" xfId="0" applyNumberFormat="1" applyFont="1" applyFill="1" applyBorder="1" applyAlignment="1">
      <alignment horizontal="center" vertical="center" wrapText="1"/>
    </xf>
    <xf numFmtId="166" fontId="15" fillId="12" borderId="2" xfId="0" applyNumberFormat="1" applyFont="1" applyFill="1" applyBorder="1" applyAlignment="1">
      <alignment horizontal="center" vertical="center" wrapText="1"/>
    </xf>
    <xf numFmtId="166" fontId="16" fillId="12" borderId="2" xfId="0" applyNumberFormat="1" applyFont="1" applyFill="1" applyBorder="1" applyAlignment="1">
      <alignment horizontal="center" vertical="center" wrapText="1"/>
    </xf>
    <xf numFmtId="0" fontId="5" fillId="0" borderId="4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2" xfId="0" applyFont="1" applyFill="1" applyBorder="1" applyAlignment="1">
      <alignment horizontal="left" vertical="center" wrapText="1"/>
    </xf>
    <xf numFmtId="14" fontId="4" fillId="13" borderId="2" xfId="0" applyNumberFormat="1" applyFont="1" applyFill="1" applyBorder="1" applyAlignment="1">
      <alignment horizontal="right" wrapText="1"/>
    </xf>
    <xf numFmtId="167" fontId="4" fillId="13" borderId="3" xfId="0" applyNumberFormat="1" applyFont="1" applyFill="1" applyBorder="1" applyAlignment="1">
      <alignment horizontal="center" wrapText="1"/>
    </xf>
    <xf numFmtId="0" fontId="4" fillId="13" borderId="34" xfId="0" applyFont="1" applyFill="1" applyBorder="1" applyAlignment="1">
      <alignment horizontal="center" vertical="center" wrapText="1"/>
    </xf>
    <xf numFmtId="169" fontId="4" fillId="13" borderId="3" xfId="0" applyNumberFormat="1" applyFont="1" applyFill="1" applyBorder="1" applyAlignment="1">
      <alignment horizontal="center" vertical="center" wrapText="1"/>
    </xf>
    <xf numFmtId="0" fontId="15" fillId="13" borderId="2" xfId="0" applyFont="1" applyFill="1" applyBorder="1" applyAlignment="1">
      <alignment horizontal="center" vertical="center" wrapText="1"/>
    </xf>
    <xf numFmtId="166" fontId="15" fillId="13" borderId="3" xfId="0" applyNumberFormat="1" applyFont="1" applyFill="1" applyBorder="1" applyAlignment="1">
      <alignment horizontal="center" vertical="center" wrapText="1"/>
    </xf>
    <xf numFmtId="175" fontId="16" fillId="13" borderId="2"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13" borderId="2" xfId="0" applyFill="1" applyBorder="1" applyAlignment="1">
      <alignment horizontal="center"/>
    </xf>
    <xf numFmtId="0" fontId="0" fillId="13" borderId="2" xfId="0" applyFill="1" applyBorder="1" applyAlignment="1">
      <alignment horizontal="center" vertical="center"/>
    </xf>
    <xf numFmtId="166" fontId="15" fillId="5" borderId="2" xfId="0" applyNumberFormat="1" applyFont="1" applyFill="1" applyBorder="1" applyAlignment="1">
      <alignment horizontal="center" vertical="center" wrapText="1"/>
    </xf>
    <xf numFmtId="4" fontId="4" fillId="6" borderId="2" xfId="0" applyNumberFormat="1" applyFont="1" applyFill="1" applyBorder="1" applyAlignment="1">
      <alignment horizontal="center" vertical="center" wrapText="1"/>
    </xf>
    <xf numFmtId="0" fontId="4" fillId="6" borderId="2" xfId="16" applyFont="1" applyFill="1" applyBorder="1" applyAlignment="1">
      <alignment horizontal="center" vertical="top" wrapText="1"/>
    </xf>
    <xf numFmtId="0" fontId="4" fillId="6" borderId="2" xfId="0" applyFont="1" applyFill="1" applyBorder="1" applyAlignment="1">
      <alignment horizontal="center" vertical="top" wrapText="1"/>
    </xf>
    <xf numFmtId="174" fontId="4" fillId="6" borderId="2" xfId="0" applyNumberFormat="1" applyFont="1" applyFill="1" applyBorder="1" applyAlignment="1">
      <alignment horizontal="center" vertical="center" wrapText="1"/>
    </xf>
    <xf numFmtId="0" fontId="0" fillId="0" borderId="2" xfId="0" applyBorder="1"/>
    <xf numFmtId="0" fontId="0" fillId="13" borderId="2" xfId="0" applyFill="1" applyBorder="1" applyAlignment="1">
      <alignment vertical="center"/>
    </xf>
    <xf numFmtId="0" fontId="0" fillId="13" borderId="2" xfId="0" applyFill="1" applyBorder="1"/>
    <xf numFmtId="0" fontId="0" fillId="13" borderId="2" xfId="0" applyFill="1" applyBorder="1" applyAlignment="1">
      <alignment horizontal="left" vertical="top"/>
    </xf>
    <xf numFmtId="0" fontId="5" fillId="6" borderId="2" xfId="0" applyFont="1" applyFill="1" applyBorder="1" applyAlignment="1">
      <alignment horizontal="center" vertical="center"/>
    </xf>
    <xf numFmtId="0" fontId="5" fillId="13" borderId="44"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0" borderId="2" xfId="0" applyFont="1" applyFill="1" applyBorder="1" applyAlignment="1">
      <alignment horizontal="center" vertical="top"/>
    </xf>
    <xf numFmtId="0" fontId="5" fillId="13" borderId="2" xfId="0" applyFont="1" applyFill="1" applyBorder="1" applyAlignment="1">
      <alignment horizontal="center" vertical="top"/>
    </xf>
    <xf numFmtId="0" fontId="16" fillId="4" borderId="2" xfId="0" applyFont="1" applyFill="1" applyBorder="1" applyAlignment="1">
      <alignment vertical="center"/>
    </xf>
    <xf numFmtId="0" fontId="21" fillId="4" borderId="2" xfId="0" applyFont="1" applyFill="1" applyBorder="1" applyAlignment="1">
      <alignment horizontal="left"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xf>
    <xf numFmtId="0" fontId="5" fillId="0" borderId="36" xfId="0" applyFont="1" applyFill="1" applyBorder="1" applyAlignment="1">
      <alignment horizontal="center" vertical="center" wrapText="1"/>
    </xf>
    <xf numFmtId="14" fontId="5" fillId="0" borderId="36" xfId="0" applyNumberFormat="1" applyFont="1" applyFill="1" applyBorder="1" applyAlignment="1">
      <alignment horizontal="center" vertical="center"/>
    </xf>
    <xf numFmtId="0" fontId="16" fillId="0" borderId="36" xfId="0" applyFont="1" applyFill="1" applyBorder="1" applyAlignment="1">
      <alignment horizontal="center" vertical="center"/>
    </xf>
    <xf numFmtId="0" fontId="48" fillId="0" borderId="0" xfId="0" applyFont="1" applyFill="1"/>
    <xf numFmtId="0" fontId="0" fillId="6" borderId="2" xfId="0" applyFill="1" applyBorder="1" applyAlignment="1">
      <alignment horizontal="center" vertical="top" wrapText="1"/>
    </xf>
    <xf numFmtId="0" fontId="1" fillId="19" borderId="2" xfId="0" applyFont="1" applyFill="1" applyBorder="1" applyAlignment="1">
      <alignment horizontal="center" vertical="center"/>
    </xf>
    <xf numFmtId="166" fontId="52" fillId="19" borderId="2" xfId="0" applyNumberFormat="1" applyFont="1" applyFill="1" applyBorder="1" applyAlignment="1">
      <alignment horizontal="center" vertical="center"/>
    </xf>
    <xf numFmtId="0" fontId="1" fillId="19" borderId="2" xfId="0" applyFont="1" applyFill="1" applyBorder="1" applyAlignment="1">
      <alignment horizontal="center" vertical="center" wrapText="1"/>
    </xf>
    <xf numFmtId="174" fontId="1" fillId="19" borderId="2" xfId="0" applyNumberFormat="1" applyFont="1" applyFill="1" applyBorder="1" applyAlignment="1">
      <alignment horizontal="center" vertical="center" wrapText="1"/>
    </xf>
    <xf numFmtId="1" fontId="1" fillId="19" borderId="2" xfId="0" applyNumberFormat="1" applyFont="1" applyFill="1" applyBorder="1" applyAlignment="1">
      <alignment horizontal="center" vertical="center" wrapText="1"/>
    </xf>
    <xf numFmtId="14" fontId="1" fillId="19" borderId="2" xfId="0" applyNumberFormat="1" applyFont="1" applyFill="1" applyBorder="1" applyAlignment="1">
      <alignment horizontal="center" vertical="center" wrapText="1"/>
    </xf>
    <xf numFmtId="171" fontId="1" fillId="19" borderId="2" xfId="0" applyNumberFormat="1" applyFont="1" applyFill="1" applyBorder="1" applyAlignment="1">
      <alignment horizontal="center" vertical="center" wrapText="1"/>
    </xf>
    <xf numFmtId="14" fontId="1" fillId="19" borderId="2" xfId="0" applyNumberFormat="1" applyFont="1" applyFill="1" applyBorder="1" applyAlignment="1">
      <alignment horizontal="center" vertical="center"/>
    </xf>
    <xf numFmtId="0" fontId="54" fillId="19" borderId="2" xfId="0" applyFont="1" applyFill="1" applyBorder="1" applyAlignment="1">
      <alignment horizontal="center" vertical="center" wrapText="1"/>
    </xf>
    <xf numFmtId="0" fontId="51" fillId="19" borderId="19" xfId="0" applyFont="1" applyFill="1" applyBorder="1" applyAlignment="1">
      <alignment horizontal="center" vertical="center" wrapText="1"/>
    </xf>
    <xf numFmtId="174" fontId="51" fillId="19" borderId="19" xfId="0" applyNumberFormat="1" applyFont="1" applyFill="1" applyBorder="1" applyAlignment="1">
      <alignment horizontal="center" vertical="center" wrapText="1"/>
    </xf>
    <xf numFmtId="1" fontId="51" fillId="19" borderId="19" xfId="0" applyNumberFormat="1" applyFont="1" applyFill="1" applyBorder="1" applyAlignment="1">
      <alignment horizontal="center" vertical="center" wrapText="1"/>
    </xf>
    <xf numFmtId="14" fontId="52" fillId="19" borderId="19" xfId="0" applyNumberFormat="1" applyFont="1" applyFill="1" applyBorder="1" applyAlignment="1">
      <alignment horizontal="center" vertical="center" wrapText="1"/>
    </xf>
    <xf numFmtId="0" fontId="52" fillId="19" borderId="19" xfId="0" applyFont="1" applyFill="1" applyBorder="1" applyAlignment="1">
      <alignment horizontal="center" vertical="center"/>
    </xf>
    <xf numFmtId="0" fontId="5" fillId="0" borderId="0" xfId="0" applyFont="1" applyAlignment="1">
      <alignment horizontal="center" vertical="center" wrapText="1"/>
    </xf>
    <xf numFmtId="0" fontId="5" fillId="12" borderId="2" xfId="0" applyFont="1" applyFill="1" applyBorder="1" applyAlignment="1">
      <alignment horizontal="left" vertical="center"/>
    </xf>
    <xf numFmtId="0" fontId="5" fillId="12" borderId="9" xfId="0" applyFont="1" applyFill="1" applyBorder="1" applyAlignment="1">
      <alignment horizontal="left" vertical="center"/>
    </xf>
    <xf numFmtId="0" fontId="5" fillId="5" borderId="11" xfId="0" applyFont="1" applyFill="1" applyBorder="1" applyAlignment="1">
      <alignment horizontal="left" vertical="center"/>
    </xf>
    <xf numFmtId="0" fontId="5" fillId="5" borderId="14" xfId="0" applyFont="1" applyFill="1" applyBorder="1" applyAlignment="1">
      <alignment horizontal="left" vertical="center"/>
    </xf>
    <xf numFmtId="0" fontId="5" fillId="6" borderId="2" xfId="0" applyFont="1" applyFill="1" applyBorder="1" applyAlignment="1">
      <alignment horizontal="left" vertical="center"/>
    </xf>
    <xf numFmtId="0" fontId="5" fillId="6" borderId="9" xfId="0" applyFont="1" applyFill="1" applyBorder="1" applyAlignment="1">
      <alignment horizontal="left" vertical="center"/>
    </xf>
    <xf numFmtId="0" fontId="5" fillId="10" borderId="2" xfId="0" applyFont="1" applyFill="1" applyBorder="1" applyAlignment="1">
      <alignment horizontal="left" vertical="center"/>
    </xf>
    <xf numFmtId="0" fontId="5" fillId="10" borderId="9" xfId="0" applyFont="1" applyFill="1" applyBorder="1" applyAlignment="1">
      <alignment horizontal="left" vertical="center"/>
    </xf>
    <xf numFmtId="0" fontId="5" fillId="8" borderId="2" xfId="0" applyFont="1" applyFill="1" applyBorder="1" applyAlignment="1">
      <alignment horizontal="left" vertical="center"/>
    </xf>
    <xf numFmtId="0" fontId="5" fillId="8" borderId="9" xfId="0" applyFont="1" applyFill="1" applyBorder="1" applyAlignment="1">
      <alignment horizontal="left" vertical="center"/>
    </xf>
    <xf numFmtId="0" fontId="5" fillId="11" borderId="2" xfId="0" applyFont="1" applyFill="1" applyBorder="1" applyAlignment="1">
      <alignment horizontal="left" vertical="center"/>
    </xf>
    <xf numFmtId="0" fontId="5" fillId="11" borderId="9" xfId="0" applyFont="1" applyFill="1" applyBorder="1" applyAlignment="1">
      <alignment horizontal="left" vertical="center"/>
    </xf>
    <xf numFmtId="0" fontId="5" fillId="9" borderId="2" xfId="0" applyFont="1" applyFill="1" applyBorder="1" applyAlignment="1">
      <alignment horizontal="left" vertical="center"/>
    </xf>
    <xf numFmtId="0" fontId="5" fillId="9" borderId="9" xfId="0" applyFont="1" applyFill="1" applyBorder="1" applyAlignment="1">
      <alignment horizontal="left" vertical="center"/>
    </xf>
    <xf numFmtId="0" fontId="5" fillId="7" borderId="2" xfId="0" applyFont="1" applyFill="1" applyBorder="1" applyAlignment="1">
      <alignment horizontal="left" vertical="center"/>
    </xf>
    <xf numFmtId="0" fontId="5" fillId="7" borderId="9" xfId="0" applyFont="1" applyFill="1" applyBorder="1" applyAlignment="1">
      <alignment horizontal="left" vertical="center"/>
    </xf>
    <xf numFmtId="0" fontId="5" fillId="4" borderId="19" xfId="0" applyFont="1" applyFill="1" applyBorder="1" applyAlignment="1">
      <alignment horizontal="left" vertical="center"/>
    </xf>
    <xf numFmtId="0" fontId="5" fillId="4" borderId="22" xfId="0"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14" xfId="0" applyFont="1" applyFill="1" applyBorder="1" applyAlignment="1">
      <alignment horizontal="left" vertical="center" wrapText="1"/>
    </xf>
    <xf numFmtId="14" fontId="5" fillId="2" borderId="29" xfId="0" applyNumberFormat="1"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9" borderId="2" xfId="0" applyFont="1" applyFill="1" applyBorder="1" applyAlignment="1">
      <alignment horizontal="center" vertical="center"/>
    </xf>
    <xf numFmtId="0" fontId="5" fillId="9" borderId="9"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9" xfId="0" applyFont="1" applyFill="1" applyBorder="1" applyAlignment="1">
      <alignment horizontal="center" vertical="center"/>
    </xf>
    <xf numFmtId="0" fontId="5" fillId="0" borderId="36" xfId="0" applyFont="1" applyBorder="1" applyAlignment="1">
      <alignment horizontal="center"/>
    </xf>
    <xf numFmtId="14" fontId="5" fillId="2" borderId="29" xfId="0" applyNumberFormat="1" applyFont="1" applyFill="1" applyBorder="1" applyAlignment="1">
      <alignment horizontal="center" vertical="top" wrapText="1"/>
    </xf>
    <xf numFmtId="0" fontId="5" fillId="2" borderId="29" xfId="0" applyFont="1" applyFill="1" applyBorder="1" applyAlignment="1">
      <alignment horizontal="center" vertical="top" wrapText="1"/>
    </xf>
    <xf numFmtId="0" fontId="5" fillId="2" borderId="30" xfId="0" applyFont="1" applyFill="1" applyBorder="1" applyAlignment="1">
      <alignment horizontal="center" vertical="top" wrapText="1"/>
    </xf>
    <xf numFmtId="0" fontId="5" fillId="2" borderId="1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4" borderId="19" xfId="0" applyFont="1" applyFill="1" applyBorder="1" applyAlignment="1">
      <alignment horizontal="center" vertical="center"/>
    </xf>
    <xf numFmtId="0" fontId="5" fillId="4" borderId="22"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9"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9" xfId="0" applyFont="1" applyFill="1" applyBorder="1" applyAlignment="1">
      <alignment horizontal="center" vertical="center"/>
    </xf>
    <xf numFmtId="0" fontId="5" fillId="11" borderId="2" xfId="0" applyFont="1" applyFill="1" applyBorder="1" applyAlignment="1">
      <alignment horizontal="center" vertical="center"/>
    </xf>
    <xf numFmtId="0" fontId="5" fillId="11" borderId="9"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9" xfId="0" applyFont="1" applyFill="1" applyBorder="1" applyAlignment="1">
      <alignment horizontal="center" vertical="center"/>
    </xf>
    <xf numFmtId="0" fontId="5" fillId="12" borderId="2" xfId="0" applyFont="1" applyFill="1" applyBorder="1" applyAlignment="1">
      <alignment horizontal="center" vertical="center"/>
    </xf>
    <xf numFmtId="0" fontId="5" fillId="12" borderId="9"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4" xfId="0" applyFont="1" applyFill="1" applyBorder="1" applyAlignment="1">
      <alignment horizontal="center" vertical="center"/>
    </xf>
    <xf numFmtId="14" fontId="5" fillId="2" borderId="29" xfId="0" applyNumberFormat="1"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4" fillId="0" borderId="0" xfId="0" applyFont="1" applyAlignment="1">
      <alignment horizontal="center" vertical="center" wrapText="1"/>
    </xf>
    <xf numFmtId="0" fontId="5" fillId="8" borderId="3" xfId="0" applyFont="1" applyFill="1" applyBorder="1" applyAlignment="1">
      <alignment vertical="top"/>
    </xf>
    <xf numFmtId="0" fontId="5" fillId="8" borderId="15" xfId="0" applyFont="1" applyFill="1" applyBorder="1" applyAlignment="1">
      <alignment vertical="top"/>
    </xf>
    <xf numFmtId="0" fontId="5" fillId="8" borderId="41" xfId="0" applyFont="1" applyFill="1" applyBorder="1" applyAlignment="1">
      <alignment vertical="top"/>
    </xf>
    <xf numFmtId="14" fontId="5" fillId="2" borderId="45" xfId="0" applyNumberFormat="1" applyFont="1" applyFill="1" applyBorder="1" applyAlignment="1">
      <alignment horizontal="left" vertical="top" wrapText="1"/>
    </xf>
    <xf numFmtId="14" fontId="5" fillId="2" borderId="42" xfId="0" applyNumberFormat="1" applyFont="1" applyFill="1" applyBorder="1" applyAlignment="1">
      <alignment horizontal="left" vertical="top" wrapText="1"/>
    </xf>
    <xf numFmtId="14" fontId="5" fillId="2" borderId="43" xfId="0" applyNumberFormat="1" applyFont="1" applyFill="1" applyBorder="1" applyAlignment="1">
      <alignment horizontal="left" vertical="top" wrapText="1"/>
    </xf>
    <xf numFmtId="0" fontId="5" fillId="2" borderId="46" xfId="0" applyFont="1" applyFill="1" applyBorder="1" applyAlignment="1">
      <alignment horizontal="left" wrapText="1"/>
    </xf>
    <xf numFmtId="0" fontId="5" fillId="2" borderId="54" xfId="0" applyFont="1" applyFill="1" applyBorder="1" applyAlignment="1">
      <alignment horizontal="left" wrapText="1"/>
    </xf>
    <xf numFmtId="0" fontId="5" fillId="2" borderId="47" xfId="0" applyFont="1" applyFill="1" applyBorder="1" applyAlignment="1">
      <alignment horizontal="left" wrapText="1"/>
    </xf>
    <xf numFmtId="0" fontId="5" fillId="4" borderId="45" xfId="0" applyFont="1" applyFill="1" applyBorder="1" applyAlignment="1">
      <alignment vertical="top"/>
    </xf>
    <xf numFmtId="0" fontId="5" fillId="4" borderId="42" xfId="0" applyFont="1" applyFill="1" applyBorder="1" applyAlignment="1">
      <alignment vertical="top"/>
    </xf>
    <xf numFmtId="0" fontId="5" fillId="4" borderId="43" xfId="0" applyFont="1" applyFill="1" applyBorder="1" applyAlignment="1">
      <alignment vertical="top"/>
    </xf>
    <xf numFmtId="0" fontId="5" fillId="7" borderId="3" xfId="0" applyFont="1" applyFill="1" applyBorder="1" applyAlignment="1">
      <alignment vertical="top"/>
    </xf>
    <xf numFmtId="0" fontId="5" fillId="7" borderId="15" xfId="0" applyFont="1" applyFill="1" applyBorder="1" applyAlignment="1">
      <alignment vertical="top"/>
    </xf>
    <xf numFmtId="0" fontId="5" fillId="7" borderId="10" xfId="0" applyFont="1" applyFill="1" applyBorder="1" applyAlignment="1">
      <alignment vertical="top"/>
    </xf>
    <xf numFmtId="0" fontId="5" fillId="9" borderId="3" xfId="0" applyFont="1" applyFill="1" applyBorder="1" applyAlignment="1">
      <alignment vertical="top"/>
    </xf>
    <xf numFmtId="0" fontId="5" fillId="9" borderId="15" xfId="0" applyFont="1" applyFill="1" applyBorder="1" applyAlignment="1">
      <alignment vertical="top"/>
    </xf>
    <xf numFmtId="0" fontId="5" fillId="9" borderId="41" xfId="0" applyFont="1" applyFill="1" applyBorder="1" applyAlignment="1">
      <alignment vertical="top"/>
    </xf>
    <xf numFmtId="0" fontId="0" fillId="0" borderId="36" xfId="0" applyBorder="1" applyAlignment="1">
      <alignment horizontal="center"/>
    </xf>
    <xf numFmtId="0" fontId="5" fillId="2" borderId="43" xfId="0" applyFont="1" applyFill="1" applyBorder="1" applyAlignment="1">
      <alignment horizontal="left" vertical="top" wrapText="1"/>
    </xf>
    <xf numFmtId="0" fontId="5" fillId="2" borderId="46"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4" borderId="44" xfId="0" applyFont="1" applyFill="1" applyBorder="1" applyAlignment="1">
      <alignment vertical="center"/>
    </xf>
    <xf numFmtId="0" fontId="5" fillId="4" borderId="37" xfId="0" applyFont="1" applyFill="1" applyBorder="1" applyAlignment="1">
      <alignment vertical="center"/>
    </xf>
  </cellXfs>
  <cellStyles count="28">
    <cellStyle name="Comma" xfId="1" builtinId="3"/>
    <cellStyle name="Comma 2" xfId="2"/>
    <cellStyle name="Comma 2 2" xfId="3"/>
    <cellStyle name="Comma 2 2 2" xfId="22"/>
    <cellStyle name="Comma 2 3" xfId="4"/>
    <cellStyle name="Comma 2 3 2" xfId="23"/>
    <cellStyle name="Comma 2 4" xfId="21"/>
    <cellStyle name="Comma 3" xfId="5"/>
    <cellStyle name="Comma 3 2" xfId="6"/>
    <cellStyle name="Comma 3 3" xfId="7"/>
    <cellStyle name="Comma 3 3 2" xfId="25"/>
    <cellStyle name="Comma 3 4" xfId="24"/>
    <cellStyle name="Comma 4" xfId="27"/>
    <cellStyle name="Normal" xfId="0" builtinId="0"/>
    <cellStyle name="Normal 2" xfId="8"/>
    <cellStyle name="Normal 2 2" xfId="9"/>
    <cellStyle name="Normal 2 3" xfId="10"/>
    <cellStyle name="Normal 3" xfId="11"/>
    <cellStyle name="Normal 3 2" xfId="12"/>
    <cellStyle name="Normal 3 3" xfId="20"/>
    <cellStyle name="Normal 4" xfId="13"/>
    <cellStyle name="Normal 4 2" xfId="14"/>
    <cellStyle name="Normal 4 3" xfId="15"/>
    <cellStyle name="Normal 5" xfId="16"/>
    <cellStyle name="Normal 5 2" xfId="18"/>
    <cellStyle name="Normal 6" xfId="19"/>
    <cellStyle name="Normal 7" xfId="26"/>
    <cellStyle name="Normale_Foglio1" xfId="17"/>
  </cellStyles>
  <dxfs count="3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FFC000"/>
      <color rgb="FF000000"/>
      <color rgb="FFCCFFCC"/>
      <color rgb="FFCCFFFF"/>
      <color rgb="FFCC99FF"/>
      <color rgb="FF3366FF"/>
      <color rgb="FFFF99CC"/>
      <color rgb="FFFFCC00"/>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Hortu/Downloads/report17307091643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730709164349"/>
      <sheetName val="Foaie1"/>
    </sheetNames>
    <sheetDataSet>
      <sheetData sheetId="0" refreshError="1">
        <row r="1">
          <cell r="A1" t="str">
            <v>cazuri: Num?r caz</v>
          </cell>
          <cell r="B1" t="str">
            <v>cazuri: Putere instalata grupuri (KW)</v>
          </cell>
          <cell r="C1" t="str">
            <v>cazuri: Tip prosumator/producator</v>
          </cell>
          <cell r="D1" t="str">
            <v>cazuri: Denumire sursa racordare - ATR</v>
          </cell>
          <cell r="E1" t="str">
            <v>cazuri: Utilizator</v>
          </cell>
          <cell r="F1" t="str">
            <v>cazuri: Denumire Obiectiv</v>
          </cell>
          <cell r="G1" t="str">
            <v>cazuri: Judet - Adresa Loc Consum</v>
          </cell>
          <cell r="H1" t="str">
            <v>cazuri: U punct racordare (kV)</v>
          </cell>
          <cell r="I1" t="str">
            <v>cazuri: Descriere solutie propusa - ATR</v>
          </cell>
          <cell r="J1" t="str">
            <v>cazuri: Descriere faza</v>
          </cell>
          <cell r="K1" t="str">
            <v>cazuri: Tip</v>
          </cell>
          <cell r="L1" t="str">
            <v>cazuri: Data ATR</v>
          </cell>
        </row>
        <row r="2">
          <cell r="A2" t="str">
            <v>24427608</v>
          </cell>
          <cell r="B2">
            <v>9.9</v>
          </cell>
          <cell r="C2" t="str">
            <v>Prosumator &lt;= 400 kW fara emitere ATR</v>
          </cell>
          <cell r="D2" t="str">
            <v>PT 184 SCOALA MESTERU MANOLE</v>
          </cell>
          <cell r="E2" t="str">
            <v>Ion Traistaru</v>
          </cell>
          <cell r="F2" t="str">
            <v>CASA-Anexa 2</v>
          </cell>
          <cell r="G2" t="str">
            <v>CONSTANTA</v>
          </cell>
          <cell r="H2" t="str">
            <v>0,4</v>
          </cell>
          <cell r="I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 t="str">
            <v>Instalatie racordare executata. Asteapta validare dosar instala</v>
          </cell>
          <cell r="K2" t="str">
            <v>Fotovoltaic</v>
          </cell>
          <cell r="L2">
            <v>45537</v>
          </cell>
        </row>
        <row r="3">
          <cell r="A3" t="str">
            <v>24427608</v>
          </cell>
          <cell r="B3">
            <v>9.9</v>
          </cell>
          <cell r="C3" t="str">
            <v>Prosumator &lt;= 400 kW fara emitere ATR</v>
          </cell>
          <cell r="D3" t="str">
            <v>PT 184 SCOALA MESTERU MANOLE</v>
          </cell>
          <cell r="E3" t="str">
            <v>Ion Traistaru</v>
          </cell>
          <cell r="F3" t="str">
            <v>CASA-Anexa 2</v>
          </cell>
          <cell r="G3" t="str">
            <v>CONSTANTA</v>
          </cell>
          <cell r="H3" t="str">
            <v>0,4</v>
          </cell>
          <cell r="I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 t="str">
            <v>Instalatie racordare executata. Asteapta validare dosar instala</v>
          </cell>
          <cell r="K3" t="str">
            <v>Fotovoltaic</v>
          </cell>
          <cell r="L3">
            <v>45537</v>
          </cell>
        </row>
        <row r="4">
          <cell r="A4" t="str">
            <v>24427608</v>
          </cell>
          <cell r="B4">
            <v>9.9</v>
          </cell>
          <cell r="C4" t="str">
            <v>Prosumator &lt;= 400 kW fara emitere ATR</v>
          </cell>
          <cell r="D4" t="str">
            <v>PT 184 SCOALA MESTERU MANOLE</v>
          </cell>
          <cell r="E4" t="str">
            <v>Ion Traistaru</v>
          </cell>
          <cell r="F4" t="str">
            <v>CASA-Anexa 2</v>
          </cell>
          <cell r="G4" t="str">
            <v>CONSTANTA</v>
          </cell>
          <cell r="H4" t="str">
            <v>0,4</v>
          </cell>
          <cell r="I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 t="str">
            <v>Instalatie racordare executata. Asteapta validare dosar instala</v>
          </cell>
          <cell r="K4" t="str">
            <v>Fotovoltaic</v>
          </cell>
          <cell r="L4">
            <v>45537</v>
          </cell>
        </row>
        <row r="5">
          <cell r="A5" t="str">
            <v>24427608</v>
          </cell>
          <cell r="B5">
            <v>9.9</v>
          </cell>
          <cell r="C5" t="str">
            <v>Prosumator &lt;= 400 kW fara emitere ATR</v>
          </cell>
          <cell r="D5" t="str">
            <v>PT 184 SCOALA MESTERU MANOLE</v>
          </cell>
          <cell r="E5" t="str">
            <v>Ion Traistaru</v>
          </cell>
          <cell r="F5" t="str">
            <v>CASA-Anexa 2</v>
          </cell>
          <cell r="G5" t="str">
            <v>CONSTANTA</v>
          </cell>
          <cell r="H5" t="str">
            <v>0,4</v>
          </cell>
          <cell r="I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 t="str">
            <v>Instalatie racordare executata. Asteapta validare dosar instala</v>
          </cell>
          <cell r="K5" t="str">
            <v>Fotovoltaic</v>
          </cell>
          <cell r="L5">
            <v>45537</v>
          </cell>
        </row>
        <row r="6">
          <cell r="A6" t="str">
            <v>24641077</v>
          </cell>
          <cell r="B6">
            <v>4.05</v>
          </cell>
          <cell r="C6" t="str">
            <v>Prosumator &lt;= 400 kW fara emitere ATR</v>
          </cell>
          <cell r="D6" t="str">
            <v>PTA 8068-ANDRASESTI</v>
          </cell>
          <cell r="E6" t="str">
            <v>ILIESCU MIHAIL COSTIN</v>
          </cell>
          <cell r="F6" t="str">
            <v>CEF</v>
          </cell>
          <cell r="G6" t="str">
            <v>IALOMITA</v>
          </cell>
          <cell r="H6" t="str">
            <v>0,4</v>
          </cell>
          <cell r="I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6" t="str">
            <v>Emitere/actualizare certificat racordare</v>
          </cell>
          <cell r="K6" t="str">
            <v>Fotovoltaic</v>
          </cell>
          <cell r="L6">
            <v>45537</v>
          </cell>
        </row>
        <row r="7">
          <cell r="A7" t="str">
            <v>24641077</v>
          </cell>
          <cell r="B7">
            <v>4.05</v>
          </cell>
          <cell r="C7" t="str">
            <v>Prosumator &lt;= 400 kW fara emitere ATR</v>
          </cell>
          <cell r="D7" t="str">
            <v>PTA 8068-ANDRASESTI</v>
          </cell>
          <cell r="E7" t="str">
            <v>ILIESCU MIHAIL COSTIN</v>
          </cell>
          <cell r="F7" t="str">
            <v>CEF</v>
          </cell>
          <cell r="G7" t="str">
            <v>IALOMITA</v>
          </cell>
          <cell r="H7" t="str">
            <v>0,4</v>
          </cell>
          <cell r="I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 t="str">
            <v>Emitere/actualizare certificat racordare</v>
          </cell>
          <cell r="K7" t="str">
            <v>Fotovoltaic</v>
          </cell>
          <cell r="L7">
            <v>45537</v>
          </cell>
        </row>
        <row r="8">
          <cell r="A8" t="str">
            <v>24653302</v>
          </cell>
          <cell r="B8">
            <v>100.04</v>
          </cell>
          <cell r="C8" t="str">
            <v>Prosumator &lt;= 400 kW fara emitere ATR</v>
          </cell>
          <cell r="D8" t="str">
            <v>PTA 369 ST.1CEAMURLIA L 10202</v>
          </cell>
          <cell r="E8" t="str">
            <v>SC PEDROMAR TRUST</v>
          </cell>
          <cell r="F8" t="str">
            <v>HALA+CEF (Anexa 2)</v>
          </cell>
          <cell r="G8" t="str">
            <v>TULCEA</v>
          </cell>
          <cell r="H8" t="str">
            <v>0,4</v>
          </cell>
          <cell r="I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8" t="str">
            <v>Instalatie racordare executata. Asteapta validare dosar instala</v>
          </cell>
          <cell r="K8" t="str">
            <v>Fotovoltaic</v>
          </cell>
          <cell r="L8">
            <v>45537</v>
          </cell>
        </row>
        <row r="9">
          <cell r="A9" t="str">
            <v>24653302</v>
          </cell>
          <cell r="B9">
            <v>100.04</v>
          </cell>
          <cell r="C9" t="str">
            <v>Prosumator &lt;= 400 kW fara emitere ATR</v>
          </cell>
          <cell r="D9" t="str">
            <v>PTA 369 ST.1CEAMURLIA L 10202</v>
          </cell>
          <cell r="E9" t="str">
            <v>SC PEDROMAR TRUST</v>
          </cell>
          <cell r="F9" t="str">
            <v>HALA+CEF (Anexa 2)</v>
          </cell>
          <cell r="G9" t="str">
            <v>TULCEA</v>
          </cell>
          <cell r="H9" t="str">
            <v>0,4</v>
          </cell>
          <cell r="I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9" t="str">
            <v>Instalatie racordare executata. Asteapta validare dosar instala</v>
          </cell>
          <cell r="K9" t="str">
            <v>Fotovoltaic</v>
          </cell>
          <cell r="L9">
            <v>45537</v>
          </cell>
        </row>
        <row r="10">
          <cell r="A10" t="str">
            <v>24643851</v>
          </cell>
          <cell r="B10">
            <v>3.28</v>
          </cell>
          <cell r="C10" t="str">
            <v>Prosumator &lt;= 400 kW fara emitere ATR</v>
          </cell>
          <cell r="D10" t="str">
            <v>PTMA 6211 HAGIENI</v>
          </cell>
          <cell r="E10" t="str">
            <v>RAZVAN-VALENTIN PETRE</v>
          </cell>
          <cell r="F10" t="str">
            <v>Locuinta+CEF-Anexa 2</v>
          </cell>
          <cell r="G10" t="str">
            <v>IALOMITA</v>
          </cell>
          <cell r="H10" t="str">
            <v>0,4</v>
          </cell>
          <cell r="I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 t="str">
            <v>Emitere/actualizare certificat racordare</v>
          </cell>
          <cell r="K10" t="str">
            <v>Fotovoltaic</v>
          </cell>
          <cell r="L10">
            <v>45537</v>
          </cell>
        </row>
        <row r="11">
          <cell r="A11" t="str">
            <v>24643851</v>
          </cell>
          <cell r="B11">
            <v>3.28</v>
          </cell>
          <cell r="C11" t="str">
            <v>Prosumator &lt;= 400 kW fara emitere ATR</v>
          </cell>
          <cell r="D11" t="str">
            <v>PTMA 6211 HAGIENI</v>
          </cell>
          <cell r="E11" t="str">
            <v>RAZVAN-VALENTIN PETRE</v>
          </cell>
          <cell r="F11" t="str">
            <v>Locuinta+CEF-Anexa 2</v>
          </cell>
          <cell r="G11" t="str">
            <v>IALOMITA</v>
          </cell>
          <cell r="H11" t="str">
            <v>0,4</v>
          </cell>
          <cell r="I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 t="str">
            <v>Emitere/actualizare certificat racordare</v>
          </cell>
          <cell r="K11" t="str">
            <v>Fotovoltaic</v>
          </cell>
          <cell r="L11">
            <v>45537</v>
          </cell>
        </row>
        <row r="12">
          <cell r="A12" t="str">
            <v>24652566</v>
          </cell>
          <cell r="B12">
            <v>27.3</v>
          </cell>
          <cell r="C12" t="str">
            <v>Prosumator &lt;= 400 kW fara emitere ATR</v>
          </cell>
          <cell r="D12" t="str">
            <v>PT 1742 DC86 BANCU</v>
          </cell>
          <cell r="E12" t="str">
            <v>ALEXANDRU STANILA</v>
          </cell>
          <cell r="F12" t="str">
            <v>Locuinta+CEF(Anexa 2)</v>
          </cell>
          <cell r="G12" t="str">
            <v>CONSTANTA</v>
          </cell>
          <cell r="H12" t="str">
            <v>0,4</v>
          </cell>
          <cell r="I1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 t="str">
            <v>Instalatie racordare executata. Asteapta validare dosar instala</v>
          </cell>
          <cell r="K12" t="str">
            <v>Fotovoltaic</v>
          </cell>
          <cell r="L12">
            <v>45537</v>
          </cell>
        </row>
        <row r="13">
          <cell r="A13" t="str">
            <v>24652566</v>
          </cell>
          <cell r="B13">
            <v>27.3</v>
          </cell>
          <cell r="C13" t="str">
            <v>Prosumator &lt;= 400 kW fara emitere ATR</v>
          </cell>
          <cell r="D13" t="str">
            <v>PT 1742 DC86 BANCU</v>
          </cell>
          <cell r="E13" t="str">
            <v>ALEXANDRU STANILA</v>
          </cell>
          <cell r="F13" t="str">
            <v>Locuinta+CEF(Anexa 2)</v>
          </cell>
          <cell r="G13" t="str">
            <v>CONSTANTA</v>
          </cell>
          <cell r="H13" t="str">
            <v>0,4</v>
          </cell>
          <cell r="I1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3" t="str">
            <v>Instalatie racordare executata. Asteapta validare dosar instala</v>
          </cell>
          <cell r="K13" t="str">
            <v>Fotovoltaic</v>
          </cell>
          <cell r="L13">
            <v>45537</v>
          </cell>
        </row>
        <row r="14">
          <cell r="A14" t="str">
            <v>19073314</v>
          </cell>
          <cell r="B14">
            <v>4399.92</v>
          </cell>
          <cell r="C14" t="str">
            <v>Producator</v>
          </cell>
          <cell r="D14" t="str">
            <v>A20 6402 BANEASA- BANEASA CT</v>
          </cell>
          <cell r="E14" t="str">
            <v>SUNTRACK ALFA S.R.L.</v>
          </cell>
          <cell r="F14" t="str">
            <v>Parc fotovoltaic</v>
          </cell>
          <cell r="G14" t="str">
            <v>CONSTANTA</v>
          </cell>
          <cell r="H14" t="str">
            <v>20</v>
          </cell>
          <cell r="I14" t="str">
            <v>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v>
          </cell>
          <cell r="J14" t="str">
            <v>ATR emis - Asteapta cerere Contract Racordare</v>
          </cell>
          <cell r="K14" t="str">
            <v>Fotovoltaic</v>
          </cell>
          <cell r="L14">
            <v>45538</v>
          </cell>
        </row>
        <row r="15">
          <cell r="A15" t="str">
            <v>19073314</v>
          </cell>
          <cell r="B15">
            <v>4399.92</v>
          </cell>
          <cell r="C15" t="str">
            <v>Producator</v>
          </cell>
          <cell r="D15" t="str">
            <v>A20 6402 BANEASA- BANEASA CT</v>
          </cell>
          <cell r="E15" t="str">
            <v>SUNTRACK ALFA S.R.L.</v>
          </cell>
          <cell r="F15" t="str">
            <v>Parc fotovoltaic</v>
          </cell>
          <cell r="G15" t="str">
            <v>CONSTANTA</v>
          </cell>
          <cell r="H15" t="str">
            <v>20</v>
          </cell>
          <cell r="I15" t="str">
            <v>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v>
          </cell>
          <cell r="J15" t="str">
            <v>ATR emis - Asteapta cerere Contract Racordare</v>
          </cell>
          <cell r="K15" t="str">
            <v>Fotovoltaic</v>
          </cell>
          <cell r="L15">
            <v>45538</v>
          </cell>
        </row>
        <row r="16">
          <cell r="A16" t="str">
            <v>19330637</v>
          </cell>
          <cell r="B16">
            <v>13.08</v>
          </cell>
          <cell r="C16" t="str">
            <v>Prosumatori &lt;= 400 kW cu emitere ATR</v>
          </cell>
          <cell r="D16" t="str">
            <v>PT 1006 NAZARCEA</v>
          </cell>
          <cell r="E16" t="str">
            <v>MIRELA ANNEMARIE PAVEL</v>
          </cell>
          <cell r="F16" t="str">
            <v>Locuinta+CEF (Anexa 1)</v>
          </cell>
          <cell r="G16" t="str">
            <v>CONSTANTA</v>
          </cell>
          <cell r="H16" t="str">
            <v>0,4</v>
          </cell>
          <cell r="I16" t="str">
            <v>-</v>
          </cell>
          <cell r="J16" t="str">
            <v>Trimis la executie</v>
          </cell>
          <cell r="K16" t="str">
            <v>Fotovoltaic</v>
          </cell>
          <cell r="L16">
            <v>45538</v>
          </cell>
        </row>
        <row r="17">
          <cell r="A17" t="str">
            <v>19330637</v>
          </cell>
          <cell r="B17">
            <v>13.08</v>
          </cell>
          <cell r="C17" t="str">
            <v>Prosumatori &lt;= 400 kW cu emitere ATR</v>
          </cell>
          <cell r="D17" t="str">
            <v>PT 1006 NAZARCEA</v>
          </cell>
          <cell r="E17" t="str">
            <v>MIRELA ANNEMARIE PAVEL</v>
          </cell>
          <cell r="F17" t="str">
            <v>Locuinta+CEF (Anexa 1)</v>
          </cell>
          <cell r="G17" t="str">
            <v>CONSTANTA</v>
          </cell>
          <cell r="H17" t="str">
            <v>0,4</v>
          </cell>
          <cell r="I17" t="str">
            <v>-</v>
          </cell>
          <cell r="J17" t="str">
            <v>Trimis la executie</v>
          </cell>
          <cell r="K17" t="str">
            <v>Fotovoltaic</v>
          </cell>
          <cell r="L17">
            <v>45538</v>
          </cell>
        </row>
        <row r="18">
          <cell r="A18" t="str">
            <v>18170851</v>
          </cell>
          <cell r="B18">
            <v>10.8</v>
          </cell>
          <cell r="C18" t="str">
            <v>Prosumatori &lt;= 400 kW cu emitere ATR</v>
          </cell>
          <cell r="D18" t="str">
            <v>PTA 2886 SOLDANU</v>
          </cell>
          <cell r="E18" t="str">
            <v>CONSTANTIN GHEORGHITA</v>
          </cell>
          <cell r="F18" t="str">
            <v>LOCUINTA + CEF - ANEXA 1</v>
          </cell>
          <cell r="G18" t="str">
            <v>CALARASI</v>
          </cell>
          <cell r="H18" t="str">
            <v>0,23</v>
          </cell>
          <cell r="I18" t="str">
            <v>-</v>
          </cell>
          <cell r="J18" t="str">
            <v>Instalatie racordare executata. Asteapta validare dosar instala</v>
          </cell>
          <cell r="K18" t="str">
            <v>Fotovoltaic</v>
          </cell>
          <cell r="L18">
            <v>45538</v>
          </cell>
        </row>
        <row r="19">
          <cell r="A19" t="str">
            <v>18170851</v>
          </cell>
          <cell r="B19">
            <v>10.8</v>
          </cell>
          <cell r="C19" t="str">
            <v>Prosumatori &lt;= 400 kW cu emitere ATR</v>
          </cell>
          <cell r="D19" t="str">
            <v>PTA 2886 SOLDANU</v>
          </cell>
          <cell r="E19" t="str">
            <v>CONSTANTIN GHEORGHITA</v>
          </cell>
          <cell r="F19" t="str">
            <v>LOCUINTA + CEF - ANEXA 1</v>
          </cell>
          <cell r="G19" t="str">
            <v>CALARASI</v>
          </cell>
          <cell r="H19" t="str">
            <v>0,23</v>
          </cell>
          <cell r="I19" t="str">
            <v>-</v>
          </cell>
          <cell r="J19" t="str">
            <v>Instalatie racordare executata. Asteapta validare dosar instala</v>
          </cell>
          <cell r="K19" t="str">
            <v>Fotovoltaic</v>
          </cell>
          <cell r="L19">
            <v>45538</v>
          </cell>
        </row>
        <row r="20">
          <cell r="A20" t="str">
            <v>20121576</v>
          </cell>
          <cell r="B20">
            <v>10.44</v>
          </cell>
          <cell r="C20" t="str">
            <v>Prosumatori &lt;= 400 kW cu emitere ATR</v>
          </cell>
          <cell r="D20" t="str">
            <v>PTA 2748 VIRSARU CHIRNOGI</v>
          </cell>
          <cell r="E20" t="str">
            <v>BERCOM MILY SRL</v>
          </cell>
          <cell r="F20" t="str">
            <v>Spa?iu Comercial + CEF - ANEXA 1</v>
          </cell>
          <cell r="G20" t="str">
            <v>CALARASI</v>
          </cell>
          <cell r="H20" t="str">
            <v>0,23</v>
          </cell>
          <cell r="I20" t="str">
            <v>-</v>
          </cell>
          <cell r="J20" t="str">
            <v>Instalatie racordare executata. Asteapta validare dosar instala</v>
          </cell>
          <cell r="K20" t="str">
            <v>Fotovoltaic</v>
          </cell>
          <cell r="L20">
            <v>45538</v>
          </cell>
        </row>
        <row r="21">
          <cell r="A21" t="str">
            <v>20121576</v>
          </cell>
          <cell r="B21">
            <v>10.44</v>
          </cell>
          <cell r="C21" t="str">
            <v>Prosumatori &lt;= 400 kW cu emitere ATR</v>
          </cell>
          <cell r="D21" t="str">
            <v>PTA 2748 VIRSARU CHIRNOGI</v>
          </cell>
          <cell r="E21" t="str">
            <v>BERCOM MILY SRL</v>
          </cell>
          <cell r="F21" t="str">
            <v>Spa?iu Comercial + CEF - ANEXA 1</v>
          </cell>
          <cell r="G21" t="str">
            <v>CALARASI</v>
          </cell>
          <cell r="H21" t="str">
            <v>0,23</v>
          </cell>
          <cell r="I21" t="str">
            <v>-</v>
          </cell>
          <cell r="J21" t="str">
            <v>Instalatie racordare executata. Asteapta validare dosar instala</v>
          </cell>
          <cell r="K21" t="str">
            <v>Fotovoltaic</v>
          </cell>
          <cell r="L21">
            <v>45538</v>
          </cell>
        </row>
        <row r="22">
          <cell r="A22" t="str">
            <v>20121576</v>
          </cell>
          <cell r="B22">
            <v>10.44</v>
          </cell>
          <cell r="C22" t="str">
            <v>Prosumatori &lt;= 400 kW cu emitere ATR</v>
          </cell>
          <cell r="D22" t="str">
            <v>PTA 2748 VIRSARU CHIRNOGI</v>
          </cell>
          <cell r="E22" t="str">
            <v>BERCOM MILY SRL</v>
          </cell>
          <cell r="F22" t="str">
            <v>Spa?iu Comercial + CEF - ANEXA 1</v>
          </cell>
          <cell r="G22" t="str">
            <v>CALARASI</v>
          </cell>
          <cell r="H22" t="str">
            <v>0,23</v>
          </cell>
          <cell r="I22" t="str">
            <v>-</v>
          </cell>
          <cell r="J22" t="str">
            <v>Instalatie racordare executata. Asteapta validare dosar instala</v>
          </cell>
          <cell r="K22" t="str">
            <v>Fotovoltaic</v>
          </cell>
          <cell r="L22">
            <v>45538</v>
          </cell>
        </row>
        <row r="23">
          <cell r="A23" t="str">
            <v>24592480</v>
          </cell>
          <cell r="B23">
            <v>12.1</v>
          </cell>
          <cell r="C23" t="str">
            <v>Prosumatori &lt;= 400 kW cu emitere ATR</v>
          </cell>
          <cell r="D23" t="str">
            <v>PTAB 212 L 1205</v>
          </cell>
          <cell r="E23" t="str">
            <v>Giuliano Voicu</v>
          </cell>
          <cell r="F23" t="str">
            <v>Locuinta+CEF (Anexa 1)</v>
          </cell>
          <cell r="G23" t="str">
            <v>CONSTANTA</v>
          </cell>
          <cell r="H23" t="str">
            <v>0,4</v>
          </cell>
          <cell r="I23" t="str">
            <v>-</v>
          </cell>
          <cell r="J23" t="str">
            <v>ATR emis - Asteapta cerere Contract Racordare</v>
          </cell>
          <cell r="K23" t="str">
            <v>Fotovoltaic</v>
          </cell>
          <cell r="L23">
            <v>45538</v>
          </cell>
        </row>
        <row r="24">
          <cell r="A24" t="str">
            <v>24592480</v>
          </cell>
          <cell r="B24">
            <v>12.1</v>
          </cell>
          <cell r="C24" t="str">
            <v>Prosumatori &lt;= 400 kW cu emitere ATR</v>
          </cell>
          <cell r="D24" t="str">
            <v>PTAB 212 L 1205</v>
          </cell>
          <cell r="E24" t="str">
            <v>Giuliano Voicu</v>
          </cell>
          <cell r="F24" t="str">
            <v>Locuinta+CEF (Anexa 1)</v>
          </cell>
          <cell r="G24" t="str">
            <v>CONSTANTA</v>
          </cell>
          <cell r="H24" t="str">
            <v>0,4</v>
          </cell>
          <cell r="I24" t="str">
            <v>-</v>
          </cell>
          <cell r="J24" t="str">
            <v>ATR emis - Asteapta cerere Contract Racordare</v>
          </cell>
          <cell r="K24" t="str">
            <v>Fotovoltaic</v>
          </cell>
          <cell r="L24">
            <v>45538</v>
          </cell>
        </row>
        <row r="25">
          <cell r="A25" t="str">
            <v>24541554</v>
          </cell>
          <cell r="B25">
            <v>199.65</v>
          </cell>
          <cell r="C25" t="str">
            <v>Prosumatori &lt;= 400 kW cu emitere ATR</v>
          </cell>
          <cell r="D25" t="str">
            <v>A20 9908- MACIN TL</v>
          </cell>
          <cell r="E25" t="str">
            <v>SC UNIVET SRL</v>
          </cell>
          <cell r="F25" t="str">
            <v>Ferma animale+CEF (Anexa 4)</v>
          </cell>
          <cell r="G25" t="str">
            <v>TULCEA</v>
          </cell>
          <cell r="H25" t="str">
            <v>20</v>
          </cell>
          <cell r="I25" t="str">
            <v>-</v>
          </cell>
          <cell r="J25" t="str">
            <v>ATR emis - Asteapta cerere Contract Racordare</v>
          </cell>
          <cell r="K25" t="str">
            <v>Fotovoltaic</v>
          </cell>
          <cell r="L25">
            <v>45538</v>
          </cell>
        </row>
        <row r="26">
          <cell r="A26" t="str">
            <v>24541554</v>
          </cell>
          <cell r="B26">
            <v>199.65</v>
          </cell>
          <cell r="C26" t="str">
            <v>Prosumatori &lt;= 400 kW cu emitere ATR</v>
          </cell>
          <cell r="D26" t="str">
            <v>A20 9908- MACIN TL</v>
          </cell>
          <cell r="E26" t="str">
            <v>SC UNIVET SRL</v>
          </cell>
          <cell r="F26" t="str">
            <v>Ferma animale+CEF (Anexa 4)</v>
          </cell>
          <cell r="G26" t="str">
            <v>TULCEA</v>
          </cell>
          <cell r="H26" t="str">
            <v>20</v>
          </cell>
          <cell r="I26" t="str">
            <v>-</v>
          </cell>
          <cell r="J26" t="str">
            <v>ATR emis - Asteapta cerere Contract Racordare</v>
          </cell>
          <cell r="K26" t="str">
            <v>Fotovoltaic</v>
          </cell>
          <cell r="L26">
            <v>45538</v>
          </cell>
        </row>
        <row r="27">
          <cell r="A27" t="str">
            <v>24541554</v>
          </cell>
          <cell r="B27">
            <v>199.65</v>
          </cell>
          <cell r="C27" t="str">
            <v>Prosumatori &lt;= 400 kW cu emitere ATR</v>
          </cell>
          <cell r="D27" t="str">
            <v>A20 9908- MACIN TL</v>
          </cell>
          <cell r="E27" t="str">
            <v>SC UNIVET SRL</v>
          </cell>
          <cell r="F27" t="str">
            <v>Ferma animale+CEF (Anexa 4)</v>
          </cell>
          <cell r="G27" t="str">
            <v>TULCEA</v>
          </cell>
          <cell r="H27" t="str">
            <v>20</v>
          </cell>
          <cell r="I27" t="str">
            <v>-</v>
          </cell>
          <cell r="J27" t="str">
            <v>ATR emis - Asteapta cerere Contract Racordare</v>
          </cell>
          <cell r="K27" t="str">
            <v>Fotovoltaic</v>
          </cell>
          <cell r="L27">
            <v>45538</v>
          </cell>
        </row>
        <row r="28">
          <cell r="A28" t="str">
            <v>24541554</v>
          </cell>
          <cell r="B28">
            <v>199.65</v>
          </cell>
          <cell r="C28" t="str">
            <v>Prosumatori &lt;= 400 kW cu emitere ATR</v>
          </cell>
          <cell r="D28" t="str">
            <v>A20 9908- MACIN TL</v>
          </cell>
          <cell r="E28" t="str">
            <v>SC UNIVET SRL</v>
          </cell>
          <cell r="F28" t="str">
            <v>Ferma animale+CEF (Anexa 4)</v>
          </cell>
          <cell r="G28" t="str">
            <v>TULCEA</v>
          </cell>
          <cell r="H28" t="str">
            <v>20</v>
          </cell>
          <cell r="I28" t="str">
            <v>-</v>
          </cell>
          <cell r="J28" t="str">
            <v>ATR emis - Asteapta cerere Contract Racordare</v>
          </cell>
          <cell r="K28" t="str">
            <v>Fotovoltaic</v>
          </cell>
          <cell r="L28">
            <v>45538</v>
          </cell>
        </row>
        <row r="29">
          <cell r="A29" t="str">
            <v>24541554</v>
          </cell>
          <cell r="B29">
            <v>199.65</v>
          </cell>
          <cell r="C29" t="str">
            <v>Prosumatori &lt;= 400 kW cu emitere ATR</v>
          </cell>
          <cell r="D29" t="str">
            <v>A20 9908- MACIN TL</v>
          </cell>
          <cell r="E29" t="str">
            <v>SC UNIVET SRL</v>
          </cell>
          <cell r="F29" t="str">
            <v>Ferma animale+CEF (Anexa 4)</v>
          </cell>
          <cell r="G29" t="str">
            <v>TULCEA</v>
          </cell>
          <cell r="H29" t="str">
            <v>20</v>
          </cell>
          <cell r="I29" t="str">
            <v>-</v>
          </cell>
          <cell r="J29" t="str">
            <v>ATR emis - Asteapta cerere Contract Racordare</v>
          </cell>
          <cell r="K29" t="str">
            <v>Fotovoltaic</v>
          </cell>
          <cell r="L29">
            <v>45538</v>
          </cell>
        </row>
        <row r="30">
          <cell r="A30" t="str">
            <v>24541554</v>
          </cell>
          <cell r="B30">
            <v>199.65</v>
          </cell>
          <cell r="C30" t="str">
            <v>Prosumatori &lt;= 400 kW cu emitere ATR</v>
          </cell>
          <cell r="D30" t="str">
            <v>A20 9908- MACIN TL</v>
          </cell>
          <cell r="E30" t="str">
            <v>SC UNIVET SRL</v>
          </cell>
          <cell r="F30" t="str">
            <v>Ferma animale+CEF (Anexa 4)</v>
          </cell>
          <cell r="G30" t="str">
            <v>TULCEA</v>
          </cell>
          <cell r="H30" t="str">
            <v>20</v>
          </cell>
          <cell r="I30" t="str">
            <v>-</v>
          </cell>
          <cell r="J30" t="str">
            <v>ATR emis - Asteapta cerere Contract Racordare</v>
          </cell>
          <cell r="K30" t="str">
            <v>Fotovoltaic</v>
          </cell>
          <cell r="L30">
            <v>45538</v>
          </cell>
        </row>
        <row r="31">
          <cell r="A31" t="str">
            <v>24541554</v>
          </cell>
          <cell r="B31">
            <v>199.65</v>
          </cell>
          <cell r="C31" t="str">
            <v>Prosumatori &lt;= 400 kW cu emitere ATR</v>
          </cell>
          <cell r="D31" t="str">
            <v>A20 9908- MACIN TL</v>
          </cell>
          <cell r="E31" t="str">
            <v>SC UNIVET SRL</v>
          </cell>
          <cell r="F31" t="str">
            <v>Ferma animale+CEF (Anexa 4)</v>
          </cell>
          <cell r="G31" t="str">
            <v>TULCEA</v>
          </cell>
          <cell r="H31" t="str">
            <v>20</v>
          </cell>
          <cell r="I31" t="str">
            <v>-</v>
          </cell>
          <cell r="J31" t="str">
            <v>ATR emis - Asteapta cerere Contract Racordare</v>
          </cell>
          <cell r="K31" t="str">
            <v>Fotovoltaic</v>
          </cell>
          <cell r="L31">
            <v>45538</v>
          </cell>
        </row>
        <row r="32">
          <cell r="A32" t="str">
            <v>24690138</v>
          </cell>
          <cell r="B32">
            <v>3.7349999999999999</v>
          </cell>
          <cell r="C32" t="str">
            <v>Prosumator &lt;= 400 kW fara emitere ATR</v>
          </cell>
          <cell r="D32" t="str">
            <v>PTAB-5299 ORAS II-URZ</v>
          </cell>
          <cell r="E32" t="str">
            <v>AUREL PITA</v>
          </cell>
          <cell r="F32" t="str">
            <v>Locuinta + Panouri AFM</v>
          </cell>
          <cell r="G32" t="str">
            <v>IALOMITA</v>
          </cell>
          <cell r="H32" t="str">
            <v>0,4</v>
          </cell>
          <cell r="I3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2" t="str">
            <v>Emitere/actualizare certificat racordare</v>
          </cell>
          <cell r="K32" t="str">
            <v>Fotovoltaic</v>
          </cell>
          <cell r="L32">
            <v>45539</v>
          </cell>
        </row>
        <row r="33">
          <cell r="A33" t="str">
            <v>24690138</v>
          </cell>
          <cell r="B33">
            <v>3.7349999999999999</v>
          </cell>
          <cell r="C33" t="str">
            <v>Prosumator &lt;= 400 kW fara emitere ATR</v>
          </cell>
          <cell r="D33" t="str">
            <v>PTAB-5299 ORAS II-URZ</v>
          </cell>
          <cell r="E33" t="str">
            <v>AUREL PITA</v>
          </cell>
          <cell r="F33" t="str">
            <v>Locuinta + Panouri AFM</v>
          </cell>
          <cell r="G33" t="str">
            <v>IALOMITA</v>
          </cell>
          <cell r="H33" t="str">
            <v>0,4</v>
          </cell>
          <cell r="I3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 t="str">
            <v>Emitere/actualizare certificat racordare</v>
          </cell>
          <cell r="K33" t="str">
            <v>Fotovoltaic</v>
          </cell>
          <cell r="L33">
            <v>45539</v>
          </cell>
        </row>
        <row r="34">
          <cell r="A34" t="str">
            <v>24587061</v>
          </cell>
          <cell r="B34">
            <v>5.16</v>
          </cell>
          <cell r="C34" t="str">
            <v>Prosumator &lt;= 400 kW fara emitere ATR</v>
          </cell>
          <cell r="D34" t="str">
            <v>PTA 3157 ROSETI</v>
          </cell>
          <cell r="E34" t="str">
            <v>STAN PAROTA</v>
          </cell>
          <cell r="F34" t="str">
            <v>LOCUINTA + CEF-Prosumator Anexa 2</v>
          </cell>
          <cell r="G34" t="str">
            <v>CALARASI</v>
          </cell>
          <cell r="H34" t="str">
            <v>0,4</v>
          </cell>
          <cell r="I3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 t="str">
            <v>Asteapta cerere probe</v>
          </cell>
          <cell r="K34" t="str">
            <v>Fotovoltaic</v>
          </cell>
          <cell r="L34">
            <v>45539</v>
          </cell>
        </row>
        <row r="35">
          <cell r="A35" t="str">
            <v>24587061</v>
          </cell>
          <cell r="B35">
            <v>5.16</v>
          </cell>
          <cell r="C35" t="str">
            <v>Prosumator &lt;= 400 kW fara emitere ATR</v>
          </cell>
          <cell r="D35" t="str">
            <v>PTA 3157 ROSETI</v>
          </cell>
          <cell r="E35" t="str">
            <v>STAN PAROTA</v>
          </cell>
          <cell r="F35" t="str">
            <v>LOCUINTA + CEF-Prosumator Anexa 2</v>
          </cell>
          <cell r="G35" t="str">
            <v>CALARASI</v>
          </cell>
          <cell r="H35" t="str">
            <v>0,4</v>
          </cell>
          <cell r="I3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 t="str">
            <v>Asteapta cerere probe</v>
          </cell>
          <cell r="K35" t="str">
            <v>Fotovoltaic</v>
          </cell>
          <cell r="L35">
            <v>45539</v>
          </cell>
        </row>
        <row r="36">
          <cell r="A36" t="str">
            <v>24607304</v>
          </cell>
          <cell r="B36">
            <v>9.9</v>
          </cell>
          <cell r="C36" t="str">
            <v>Prosumatori &lt;= 400 kW cu emitere ATR</v>
          </cell>
          <cell r="D36" t="str">
            <v>PTCZ 350 STR. RASCOALEI EFORIE SUD</v>
          </cell>
          <cell r="E36" t="str">
            <v>SUCIU CONSTANTA</v>
          </cell>
          <cell r="F36" t="str">
            <v>LOCUINTA+CEF-ANEXA 1</v>
          </cell>
          <cell r="G36" t="str">
            <v>CONSTANTA</v>
          </cell>
          <cell r="H36" t="str">
            <v>0,4</v>
          </cell>
          <cell r="I36" t="str">
            <v>-</v>
          </cell>
          <cell r="J36" t="str">
            <v>ATR emis - Asteapta cerere Contract Racordare</v>
          </cell>
          <cell r="K36" t="str">
            <v>Fotovoltaic</v>
          </cell>
          <cell r="L36">
            <v>45539</v>
          </cell>
        </row>
        <row r="37">
          <cell r="A37" t="str">
            <v>24607304</v>
          </cell>
          <cell r="B37">
            <v>9.9</v>
          </cell>
          <cell r="C37" t="str">
            <v>Prosumatori &lt;= 400 kW cu emitere ATR</v>
          </cell>
          <cell r="D37" t="str">
            <v>PTCZ 350 STR. RASCOALEI EFORIE SUD</v>
          </cell>
          <cell r="E37" t="str">
            <v>SUCIU CONSTANTA</v>
          </cell>
          <cell r="F37" t="str">
            <v>LOCUINTA+CEF-ANEXA 1</v>
          </cell>
          <cell r="G37" t="str">
            <v>CONSTANTA</v>
          </cell>
          <cell r="H37" t="str">
            <v>0,4</v>
          </cell>
          <cell r="I37" t="str">
            <v>-</v>
          </cell>
          <cell r="J37" t="str">
            <v>ATR emis - Asteapta cerere Contract Racordare</v>
          </cell>
          <cell r="K37" t="str">
            <v>Fotovoltaic</v>
          </cell>
          <cell r="L37">
            <v>45539</v>
          </cell>
        </row>
        <row r="38">
          <cell r="A38" t="str">
            <v>24608413</v>
          </cell>
          <cell r="B38">
            <v>20.93</v>
          </cell>
          <cell r="C38" t="str">
            <v>Prosumatori &lt;= 400 kW cu emitere ATR</v>
          </cell>
          <cell r="D38" t="str">
            <v>PTA 6239-REZERVA</v>
          </cell>
          <cell r="E38" t="str">
            <v>CARFLOAUTO S.R.L.</v>
          </cell>
          <cell r="F38" t="str">
            <v>LOCUINTA + CEF-Prosumator Anexa 1</v>
          </cell>
          <cell r="G38" t="str">
            <v>IALOMITA</v>
          </cell>
          <cell r="H38" t="str">
            <v>0,4</v>
          </cell>
          <cell r="I38"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38" t="str">
            <v>Emitere/actualizare certificat racordare</v>
          </cell>
          <cell r="K38" t="str">
            <v>Fotovoltaic</v>
          </cell>
          <cell r="L38">
            <v>45539</v>
          </cell>
        </row>
        <row r="39">
          <cell r="A39" t="str">
            <v>24608413</v>
          </cell>
          <cell r="B39">
            <v>20.93</v>
          </cell>
          <cell r="C39" t="str">
            <v>Prosumatori &lt;= 400 kW cu emitere ATR</v>
          </cell>
          <cell r="D39" t="str">
            <v>PTA 6239-REZERVA</v>
          </cell>
          <cell r="E39" t="str">
            <v>CARFLOAUTO S.R.L.</v>
          </cell>
          <cell r="F39" t="str">
            <v>LOCUINTA + CEF-Prosumator Anexa 1</v>
          </cell>
          <cell r="G39" t="str">
            <v>IALOMITA</v>
          </cell>
          <cell r="H39" t="str">
            <v>0,4</v>
          </cell>
          <cell r="I39"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39" t="str">
            <v>Emitere/actualizare certificat racordare</v>
          </cell>
          <cell r="K39" t="str">
            <v>Fotovoltaic</v>
          </cell>
          <cell r="L39">
            <v>45539</v>
          </cell>
        </row>
        <row r="40">
          <cell r="A40" t="str">
            <v>24453947</v>
          </cell>
          <cell r="B40">
            <v>28.54</v>
          </cell>
          <cell r="C40" t="str">
            <v>Prosumatori &lt;= 400 kW cu emitere ATR</v>
          </cell>
          <cell r="D40" t="str">
            <v>PT 174 CENTRU SCOLAR</v>
          </cell>
          <cell r="E40" t="str">
            <v>COANDA ADRIAN-VALERIU INTREPRINDERE INDIVIDUALA</v>
          </cell>
          <cell r="F40" t="str">
            <v>sera trandafiri+CEF-ANEXA 1</v>
          </cell>
          <cell r="G40" t="str">
            <v>CONSTANTA</v>
          </cell>
          <cell r="H40" t="str">
            <v>0,4</v>
          </cell>
          <cell r="I40" t="str">
            <v>-</v>
          </cell>
          <cell r="J40" t="str">
            <v>Instalatie racordare executata. Asteapta validare dosar instala</v>
          </cell>
          <cell r="K40" t="str">
            <v>Fotovoltaic</v>
          </cell>
          <cell r="L40">
            <v>45539</v>
          </cell>
        </row>
        <row r="41">
          <cell r="A41" t="str">
            <v>24453947</v>
          </cell>
          <cell r="B41">
            <v>28.54</v>
          </cell>
          <cell r="C41" t="str">
            <v>Prosumatori &lt;= 400 kW cu emitere ATR</v>
          </cell>
          <cell r="D41" t="str">
            <v>PT 174 CENTRU SCOLAR</v>
          </cell>
          <cell r="E41" t="str">
            <v>COANDA ADRIAN-VALERIU INTREPRINDERE INDIVIDUALA</v>
          </cell>
          <cell r="F41" t="str">
            <v>sera trandafiri+CEF-ANEXA 1</v>
          </cell>
          <cell r="G41" t="str">
            <v>CONSTANTA</v>
          </cell>
          <cell r="H41" t="str">
            <v>0,4</v>
          </cell>
          <cell r="I41" t="str">
            <v>-</v>
          </cell>
          <cell r="J41" t="str">
            <v>Instalatie racordare executata. Asteapta validare dosar instala</v>
          </cell>
          <cell r="K41" t="str">
            <v>Fotovoltaic</v>
          </cell>
          <cell r="L41">
            <v>45539</v>
          </cell>
        </row>
        <row r="42">
          <cell r="A42" t="str">
            <v>24453947</v>
          </cell>
          <cell r="B42">
            <v>28.54</v>
          </cell>
          <cell r="C42" t="str">
            <v>Prosumatori &lt;= 400 kW cu emitere ATR</v>
          </cell>
          <cell r="D42" t="str">
            <v>PT 174 CENTRU SCOLAR</v>
          </cell>
          <cell r="E42" t="str">
            <v>COANDA ADRIAN-VALERIU INTREPRINDERE INDIVIDUALA</v>
          </cell>
          <cell r="F42" t="str">
            <v>sera trandafiri+CEF-ANEXA 1</v>
          </cell>
          <cell r="G42" t="str">
            <v>CONSTANTA</v>
          </cell>
          <cell r="H42" t="str">
            <v>0,4</v>
          </cell>
          <cell r="I42" t="str">
            <v>-</v>
          </cell>
          <cell r="J42" t="str">
            <v>Instalatie racordare executata. Asteapta validare dosar instala</v>
          </cell>
          <cell r="K42" t="str">
            <v>Fotovoltaic</v>
          </cell>
          <cell r="L42">
            <v>45539</v>
          </cell>
        </row>
        <row r="43">
          <cell r="A43" t="str">
            <v>24453947</v>
          </cell>
          <cell r="B43">
            <v>28.54</v>
          </cell>
          <cell r="C43" t="str">
            <v>Prosumatori &lt;= 400 kW cu emitere ATR</v>
          </cell>
          <cell r="D43" t="str">
            <v>PT 174 CENTRU SCOLAR</v>
          </cell>
          <cell r="E43" t="str">
            <v>COANDA ADRIAN-VALERIU INTREPRINDERE INDIVIDUALA</v>
          </cell>
          <cell r="F43" t="str">
            <v>sera trandafiri+CEF-ANEXA 1</v>
          </cell>
          <cell r="G43" t="str">
            <v>CONSTANTA</v>
          </cell>
          <cell r="H43" t="str">
            <v>0,4</v>
          </cell>
          <cell r="I43" t="str">
            <v>-</v>
          </cell>
          <cell r="J43" t="str">
            <v>Instalatie racordare executata. Asteapta validare dosar instala</v>
          </cell>
          <cell r="K43" t="str">
            <v>Fotovoltaic</v>
          </cell>
          <cell r="L43">
            <v>45539</v>
          </cell>
        </row>
        <row r="44">
          <cell r="A44" t="str">
            <v>24709842</v>
          </cell>
          <cell r="B44">
            <v>41.86</v>
          </cell>
          <cell r="C44" t="str">
            <v>Prosumatori &lt;= 400 kW cu emitere ATR</v>
          </cell>
          <cell r="D44" t="str">
            <v>PT 184 SCOALA MESTERU MANOLE</v>
          </cell>
          <cell r="E44" t="str">
            <v>MIHAIL IMPEX SRL</v>
          </cell>
          <cell r="F44" t="str">
            <v>HALA+CEF (Anexa 1)</v>
          </cell>
          <cell r="G44" t="str">
            <v>CONSTANTA</v>
          </cell>
          <cell r="H44" t="str">
            <v>0,4</v>
          </cell>
          <cell r="I44" t="str">
            <v>-</v>
          </cell>
          <cell r="J44" t="str">
            <v>ATR emis - Asteapta plata emitere ATR</v>
          </cell>
          <cell r="K44" t="str">
            <v>Fotovoltaic</v>
          </cell>
          <cell r="L44">
            <v>45540</v>
          </cell>
        </row>
        <row r="45">
          <cell r="A45" t="str">
            <v>24709842</v>
          </cell>
          <cell r="B45">
            <v>41.86</v>
          </cell>
          <cell r="C45" t="str">
            <v>Prosumatori &lt;= 400 kW cu emitere ATR</v>
          </cell>
          <cell r="D45" t="str">
            <v>PT 184 SCOALA MESTERU MANOLE</v>
          </cell>
          <cell r="E45" t="str">
            <v>MIHAIL IMPEX SRL</v>
          </cell>
          <cell r="F45" t="str">
            <v>HALA+CEF (Anexa 1)</v>
          </cell>
          <cell r="G45" t="str">
            <v>CONSTANTA</v>
          </cell>
          <cell r="H45" t="str">
            <v>0,4</v>
          </cell>
          <cell r="I45" t="str">
            <v>-</v>
          </cell>
          <cell r="J45" t="str">
            <v>ATR emis - Asteapta plata emitere ATR</v>
          </cell>
          <cell r="K45" t="str">
            <v>Fotovoltaic</v>
          </cell>
          <cell r="L45">
            <v>45540</v>
          </cell>
        </row>
        <row r="46">
          <cell r="A46" t="str">
            <v>24623416</v>
          </cell>
          <cell r="B46">
            <v>7.11</v>
          </cell>
          <cell r="C46" t="str">
            <v>Prosumatori &lt;= 400 kW cu emitere ATR</v>
          </cell>
          <cell r="D46" t="str">
            <v>PTA 7187 -BUCU -PT1 -BUCU</v>
          </cell>
          <cell r="E46" t="str">
            <v>NICOLAE ILIE</v>
          </cell>
          <cell r="F46" t="str">
            <v>LOCUINTA+CEF -ANEXA 1</v>
          </cell>
          <cell r="G46" t="str">
            <v>IALOMITA</v>
          </cell>
          <cell r="H46" t="str">
            <v>0,4</v>
          </cell>
          <cell r="I46"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6" t="str">
            <v>Instalatie racordare executata. Asteapta validare dosar instala</v>
          </cell>
          <cell r="K46" t="str">
            <v>Fotovoltaic</v>
          </cell>
          <cell r="L46">
            <v>45540</v>
          </cell>
        </row>
        <row r="47">
          <cell r="A47" t="str">
            <v>24623416</v>
          </cell>
          <cell r="B47">
            <v>7.11</v>
          </cell>
          <cell r="C47" t="str">
            <v>Prosumatori &lt;= 400 kW cu emitere ATR</v>
          </cell>
          <cell r="D47" t="str">
            <v>PTA 7187 -BUCU -PT1 -BUCU</v>
          </cell>
          <cell r="E47" t="str">
            <v>NICOLAE ILIE</v>
          </cell>
          <cell r="F47" t="str">
            <v>LOCUINTA+CEF -ANEXA 1</v>
          </cell>
          <cell r="G47" t="str">
            <v>IALOMITA</v>
          </cell>
          <cell r="H47" t="str">
            <v>0,4</v>
          </cell>
          <cell r="I47"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7" t="str">
            <v>Instalatie racordare executata. Asteapta validare dosar instala</v>
          </cell>
          <cell r="K47" t="str">
            <v>Fotovoltaic</v>
          </cell>
          <cell r="L47">
            <v>45540</v>
          </cell>
        </row>
        <row r="48">
          <cell r="A48" t="str">
            <v>24623416</v>
          </cell>
          <cell r="B48">
            <v>7.11</v>
          </cell>
          <cell r="C48" t="str">
            <v>Prosumatori &lt;= 400 kW cu emitere ATR</v>
          </cell>
          <cell r="D48" t="str">
            <v>PTA 7187 -BUCU -PT1 -BUCU</v>
          </cell>
          <cell r="E48" t="str">
            <v>NICOLAE ILIE</v>
          </cell>
          <cell r="F48" t="str">
            <v>LOCUINTA+CEF -ANEXA 1</v>
          </cell>
          <cell r="G48" t="str">
            <v>IALOMITA</v>
          </cell>
          <cell r="H48" t="str">
            <v>0,4</v>
          </cell>
          <cell r="I48"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8" t="str">
            <v>Instalatie racordare executata. Asteapta validare dosar instala</v>
          </cell>
          <cell r="K48" t="str">
            <v>Fotovoltaic</v>
          </cell>
          <cell r="L48">
            <v>45540</v>
          </cell>
        </row>
        <row r="49">
          <cell r="A49" t="str">
            <v>24604033</v>
          </cell>
          <cell r="B49">
            <v>9.99</v>
          </cell>
          <cell r="C49" t="str">
            <v>Prosumatori &lt;= 400 kW cu emitere ATR</v>
          </cell>
          <cell r="D49" t="str">
            <v>PTA5205 - IRIG.1 ROSIORI</v>
          </cell>
          <cell r="E49" t="str">
            <v>SANDEL NICOLAE</v>
          </cell>
          <cell r="F49" t="str">
            <v>Locuinta+CEF (Anexa 1)</v>
          </cell>
          <cell r="G49" t="str">
            <v>IALOMITA</v>
          </cell>
          <cell r="H49" t="str">
            <v>0,4</v>
          </cell>
          <cell r="I49" t="str">
            <v>-</v>
          </cell>
          <cell r="J49" t="str">
            <v>Contract racordare semnat/asteapta plata factura</v>
          </cell>
          <cell r="K49" t="str">
            <v>Fotovoltaic</v>
          </cell>
          <cell r="L49">
            <v>45540</v>
          </cell>
        </row>
        <row r="50">
          <cell r="A50" t="str">
            <v>24604033</v>
          </cell>
          <cell r="B50">
            <v>9.99</v>
          </cell>
          <cell r="C50" t="str">
            <v>Prosumatori &lt;= 400 kW cu emitere ATR</v>
          </cell>
          <cell r="D50" t="str">
            <v>PTA5205 - IRIG.1 ROSIORI</v>
          </cell>
          <cell r="E50" t="str">
            <v>SANDEL NICOLAE</v>
          </cell>
          <cell r="F50" t="str">
            <v>Locuinta+CEF (Anexa 1)</v>
          </cell>
          <cell r="G50" t="str">
            <v>IALOMITA</v>
          </cell>
          <cell r="H50" t="str">
            <v>0,4</v>
          </cell>
          <cell r="I50" t="str">
            <v>-</v>
          </cell>
          <cell r="J50" t="str">
            <v>Contract racordare semnat/asteapta plata factura</v>
          </cell>
          <cell r="K50" t="str">
            <v>Fotovoltaic</v>
          </cell>
          <cell r="L50">
            <v>45540</v>
          </cell>
        </row>
        <row r="51">
          <cell r="A51" t="str">
            <v>24620541</v>
          </cell>
          <cell r="B51">
            <v>6.0350000000000001</v>
          </cell>
          <cell r="C51" t="str">
            <v>Prosumatori &lt;= 400 kW cu emitere ATR</v>
          </cell>
          <cell r="D51" t="str">
            <v>PT 276 L 9117</v>
          </cell>
          <cell r="E51" t="str">
            <v>LIBOS NICOLAE</v>
          </cell>
          <cell r="F51" t="str">
            <v>Locuinta+CEF (Anexa 1)</v>
          </cell>
          <cell r="G51" t="str">
            <v>TULCEA</v>
          </cell>
          <cell r="H51" t="str">
            <v>0,4</v>
          </cell>
          <cell r="I51" t="str">
            <v>-</v>
          </cell>
          <cell r="J51" t="str">
            <v>Cerere in lucru</v>
          </cell>
          <cell r="K51" t="str">
            <v>Fotovoltaic</v>
          </cell>
          <cell r="L51">
            <v>45540</v>
          </cell>
        </row>
        <row r="52">
          <cell r="A52" t="str">
            <v>24620541</v>
          </cell>
          <cell r="B52">
            <v>6.0350000000000001</v>
          </cell>
          <cell r="C52" t="str">
            <v>Prosumatori &lt;= 400 kW cu emitere ATR</v>
          </cell>
          <cell r="D52" t="str">
            <v>PT 276 L 9117</v>
          </cell>
          <cell r="E52" t="str">
            <v>LIBOS NICOLAE</v>
          </cell>
          <cell r="F52" t="str">
            <v>Locuinta+CEF (Anexa 1)</v>
          </cell>
          <cell r="G52" t="str">
            <v>TULCEA</v>
          </cell>
          <cell r="H52" t="str">
            <v>0,4</v>
          </cell>
          <cell r="I52" t="str">
            <v>-</v>
          </cell>
          <cell r="J52" t="str">
            <v>Cerere in lucru</v>
          </cell>
          <cell r="K52" t="str">
            <v>Fotovoltaic</v>
          </cell>
          <cell r="L52">
            <v>45540</v>
          </cell>
        </row>
        <row r="53">
          <cell r="A53" t="str">
            <v>24585676</v>
          </cell>
          <cell r="B53">
            <v>5.34</v>
          </cell>
          <cell r="C53" t="str">
            <v>Prosumatori &lt;= 400 kW cu emitere ATR</v>
          </cell>
          <cell r="D53" t="str">
            <v>PTA 7170</v>
          </cell>
          <cell r="E53" t="str">
            <v>Ana Avram</v>
          </cell>
          <cell r="F53" t="str">
            <v>LOCUINTA+CEF-ANEXA 1</v>
          </cell>
          <cell r="G53" t="str">
            <v>IALOMITA</v>
          </cell>
          <cell r="H53" t="str">
            <v>0,4</v>
          </cell>
          <cell r="I53"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3" t="str">
            <v>ATR emis - Asteapta plata emitere ATR</v>
          </cell>
          <cell r="K53" t="str">
            <v>Fotovoltaic</v>
          </cell>
          <cell r="L53">
            <v>45540</v>
          </cell>
        </row>
        <row r="54">
          <cell r="A54" t="str">
            <v>24585676</v>
          </cell>
          <cell r="B54">
            <v>5.34</v>
          </cell>
          <cell r="C54" t="str">
            <v>Prosumatori &lt;= 400 kW cu emitere ATR</v>
          </cell>
          <cell r="D54" t="str">
            <v>PTA 7170</v>
          </cell>
          <cell r="E54" t="str">
            <v>Ana Avram</v>
          </cell>
          <cell r="F54" t="str">
            <v>LOCUINTA+CEF-ANEXA 1</v>
          </cell>
          <cell r="G54" t="str">
            <v>IALOMITA</v>
          </cell>
          <cell r="H54" t="str">
            <v>0,4</v>
          </cell>
          <cell r="I54"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4" t="str">
            <v>ATR emis - Asteapta plata emitere ATR</v>
          </cell>
          <cell r="K54" t="str">
            <v>Fotovoltaic</v>
          </cell>
          <cell r="L54">
            <v>45540</v>
          </cell>
        </row>
        <row r="55">
          <cell r="A55" t="str">
            <v>24617374</v>
          </cell>
          <cell r="B55">
            <v>200.16</v>
          </cell>
          <cell r="C55" t="str">
            <v>Prosumatori &lt;= 400 kW cu emitere ATR</v>
          </cell>
          <cell r="D55" t="str">
            <v>PC 6258 CEFND MOVILA -FETESTI</v>
          </cell>
          <cell r="E55" t="str">
            <v>AGRICHIM SRL</v>
          </cell>
          <cell r="F55" t="str">
            <v>Birouri + CEF Anexa 1</v>
          </cell>
          <cell r="G55" t="str">
            <v>IALOMITA</v>
          </cell>
          <cell r="H55" t="str">
            <v>20</v>
          </cell>
          <cell r="I55" t="str">
            <v>Se va mentine solutia de racordare existenta.</v>
          </cell>
          <cell r="J55" t="str">
            <v>ATR emis - Asteapta plata emitere ATR</v>
          </cell>
          <cell r="K55" t="str">
            <v>Fotovoltaic</v>
          </cell>
          <cell r="L55">
            <v>45540</v>
          </cell>
        </row>
        <row r="56">
          <cell r="A56" t="str">
            <v>24617374</v>
          </cell>
          <cell r="B56">
            <v>200.16</v>
          </cell>
          <cell r="C56" t="str">
            <v>Prosumatori &lt;= 400 kW cu emitere ATR</v>
          </cell>
          <cell r="D56" t="str">
            <v>PC 6258 CEFND MOVILA -FETESTI</v>
          </cell>
          <cell r="E56" t="str">
            <v>AGRICHIM SRL</v>
          </cell>
          <cell r="F56" t="str">
            <v>Birouri + CEF Anexa 1</v>
          </cell>
          <cell r="G56" t="str">
            <v>IALOMITA</v>
          </cell>
          <cell r="H56" t="str">
            <v>20</v>
          </cell>
          <cell r="I56" t="str">
            <v>Se va mentine solutia de racordare existenta.</v>
          </cell>
          <cell r="J56" t="str">
            <v>ATR emis - Asteapta plata emitere ATR</v>
          </cell>
          <cell r="K56" t="str">
            <v>Fotovoltaic</v>
          </cell>
          <cell r="L56">
            <v>45540</v>
          </cell>
        </row>
        <row r="57">
          <cell r="A57" t="str">
            <v>24626503</v>
          </cell>
          <cell r="B57">
            <v>8.25</v>
          </cell>
          <cell r="C57" t="str">
            <v>Prosumatori &lt;= 400 kW cu emitere ATR</v>
          </cell>
          <cell r="D57" t="str">
            <v>PTA5 COBADIN L6302</v>
          </cell>
          <cell r="E57" t="str">
            <v>AUREL URSU</v>
          </cell>
          <cell r="F57" t="str">
            <v>LOCUINTA + CEF-Prosumator Anexa 1</v>
          </cell>
          <cell r="G57" t="str">
            <v>CONSTANTA</v>
          </cell>
          <cell r="H57" t="str">
            <v>0,4</v>
          </cell>
          <cell r="I57" t="str">
            <v>-</v>
          </cell>
          <cell r="J57" t="str">
            <v>Trimis la executie</v>
          </cell>
          <cell r="K57" t="str">
            <v>Fotovoltaic</v>
          </cell>
          <cell r="L57">
            <v>45540</v>
          </cell>
        </row>
        <row r="58">
          <cell r="A58" t="str">
            <v>24626503</v>
          </cell>
          <cell r="B58">
            <v>8.25</v>
          </cell>
          <cell r="C58" t="str">
            <v>Prosumatori &lt;= 400 kW cu emitere ATR</v>
          </cell>
          <cell r="D58" t="str">
            <v>PTA5 COBADIN L6302</v>
          </cell>
          <cell r="E58" t="str">
            <v>AUREL URSU</v>
          </cell>
          <cell r="F58" t="str">
            <v>LOCUINTA + CEF-Prosumator Anexa 1</v>
          </cell>
          <cell r="G58" t="str">
            <v>CONSTANTA</v>
          </cell>
          <cell r="H58" t="str">
            <v>0,4</v>
          </cell>
          <cell r="I58" t="str">
            <v>-</v>
          </cell>
          <cell r="J58" t="str">
            <v>Trimis la executie</v>
          </cell>
          <cell r="K58" t="str">
            <v>Fotovoltaic</v>
          </cell>
          <cell r="L58">
            <v>45540</v>
          </cell>
        </row>
        <row r="59">
          <cell r="A59" t="str">
            <v>24542584</v>
          </cell>
          <cell r="B59">
            <v>399.85</v>
          </cell>
          <cell r="C59" t="str">
            <v>Prosumatori &lt;= 400 kW cu emitere ATR</v>
          </cell>
          <cell r="D59" t="str">
            <v>A20 10903- BABADAG TL</v>
          </cell>
          <cell r="E59" t="str">
            <v>AVI BABADAG SRL</v>
          </cell>
          <cell r="F59" t="str">
            <v>ADAPOSTURI SI ANEXE + CEF- ANEXA 4</v>
          </cell>
          <cell r="G59" t="str">
            <v>TULCEA</v>
          </cell>
          <cell r="H59" t="str">
            <v>20</v>
          </cell>
          <cell r="I59"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59" t="str">
            <v>ATR emis - Asteapta cerere Contract Racordare</v>
          </cell>
          <cell r="K59" t="str">
            <v>Fotovoltaic</v>
          </cell>
          <cell r="L59">
            <v>45540</v>
          </cell>
        </row>
        <row r="60">
          <cell r="A60" t="str">
            <v>24542584</v>
          </cell>
          <cell r="B60">
            <v>399.85</v>
          </cell>
          <cell r="C60" t="str">
            <v>Prosumatori &lt;= 400 kW cu emitere ATR</v>
          </cell>
          <cell r="D60" t="str">
            <v>A20 10903- BABADAG TL</v>
          </cell>
          <cell r="E60" t="str">
            <v>AVI BABADAG SRL</v>
          </cell>
          <cell r="F60" t="str">
            <v>ADAPOSTURI SI ANEXE + CEF- ANEXA 4</v>
          </cell>
          <cell r="G60" t="str">
            <v>TULCEA</v>
          </cell>
          <cell r="H60" t="str">
            <v>20</v>
          </cell>
          <cell r="I60"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0" t="str">
            <v>ATR emis - Asteapta cerere Contract Racordare</v>
          </cell>
          <cell r="K60" t="str">
            <v>Fotovoltaic</v>
          </cell>
          <cell r="L60">
            <v>45540</v>
          </cell>
        </row>
        <row r="61">
          <cell r="A61" t="str">
            <v>24542584</v>
          </cell>
          <cell r="B61">
            <v>399.85</v>
          </cell>
          <cell r="C61" t="str">
            <v>Prosumatori &lt;= 400 kW cu emitere ATR</v>
          </cell>
          <cell r="D61" t="str">
            <v>A20 10903- BABADAG TL</v>
          </cell>
          <cell r="E61" t="str">
            <v>AVI BABADAG SRL</v>
          </cell>
          <cell r="F61" t="str">
            <v>ADAPOSTURI SI ANEXE + CEF- ANEXA 4</v>
          </cell>
          <cell r="G61" t="str">
            <v>TULCEA</v>
          </cell>
          <cell r="H61" t="str">
            <v>20</v>
          </cell>
          <cell r="I61"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1" t="str">
            <v>ATR emis - Asteapta cerere Contract Racordare</v>
          </cell>
          <cell r="K61" t="str">
            <v>Fotovoltaic</v>
          </cell>
          <cell r="L61">
            <v>45540</v>
          </cell>
        </row>
        <row r="62">
          <cell r="A62" t="str">
            <v>24542584</v>
          </cell>
          <cell r="B62">
            <v>399.85</v>
          </cell>
          <cell r="C62" t="str">
            <v>Prosumatori &lt;= 400 kW cu emitere ATR</v>
          </cell>
          <cell r="D62" t="str">
            <v>A20 10903- BABADAG TL</v>
          </cell>
          <cell r="E62" t="str">
            <v>AVI BABADAG SRL</v>
          </cell>
          <cell r="F62" t="str">
            <v>ADAPOSTURI SI ANEXE + CEF- ANEXA 4</v>
          </cell>
          <cell r="G62" t="str">
            <v>TULCEA</v>
          </cell>
          <cell r="H62" t="str">
            <v>20</v>
          </cell>
          <cell r="I62"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2" t="str">
            <v>ATR emis - Asteapta cerere Contract Racordare</v>
          </cell>
          <cell r="K62" t="str">
            <v>Fotovoltaic</v>
          </cell>
          <cell r="L62">
            <v>45540</v>
          </cell>
        </row>
        <row r="63">
          <cell r="A63" t="str">
            <v>24542584</v>
          </cell>
          <cell r="B63">
            <v>399.85</v>
          </cell>
          <cell r="C63" t="str">
            <v>Prosumatori &lt;= 400 kW cu emitere ATR</v>
          </cell>
          <cell r="D63" t="str">
            <v>A20 10903- BABADAG TL</v>
          </cell>
          <cell r="E63" t="str">
            <v>AVI BABADAG SRL</v>
          </cell>
          <cell r="F63" t="str">
            <v>ADAPOSTURI SI ANEXE + CEF- ANEXA 4</v>
          </cell>
          <cell r="G63" t="str">
            <v>TULCEA</v>
          </cell>
          <cell r="H63" t="str">
            <v>20</v>
          </cell>
          <cell r="I63"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3" t="str">
            <v>ATR emis - Asteapta cerere Contract Racordare</v>
          </cell>
          <cell r="K63" t="str">
            <v>Fotovoltaic</v>
          </cell>
          <cell r="L63">
            <v>45540</v>
          </cell>
        </row>
        <row r="64">
          <cell r="A64" t="str">
            <v>24698649</v>
          </cell>
          <cell r="B64">
            <v>15.3</v>
          </cell>
          <cell r="C64" t="str">
            <v>Prosumatori &lt;= 400 kW cu emitere ATR</v>
          </cell>
          <cell r="D64" t="str">
            <v>PTA 613 PT1 NOU V SEACA</v>
          </cell>
          <cell r="E64" t="str">
            <v>ADRIAN BUHLEA</v>
          </cell>
          <cell r="F64" t="str">
            <v>LOCUINTA + CEF-Prosumator Anexa 1</v>
          </cell>
          <cell r="G64" t="str">
            <v>CONSTANTA</v>
          </cell>
          <cell r="H64" t="str">
            <v>0,4</v>
          </cell>
          <cell r="I64" t="str">
            <v>-</v>
          </cell>
          <cell r="J64" t="str">
            <v>ATR emis - Asteapta cerere Contract Racordare</v>
          </cell>
          <cell r="K64" t="str">
            <v>Fotovoltaic</v>
          </cell>
          <cell r="L64">
            <v>45540</v>
          </cell>
        </row>
        <row r="65">
          <cell r="A65" t="str">
            <v>24698649</v>
          </cell>
          <cell r="B65">
            <v>15.3</v>
          </cell>
          <cell r="C65" t="str">
            <v>Prosumatori &lt;= 400 kW cu emitere ATR</v>
          </cell>
          <cell r="D65" t="str">
            <v>PTA 613 PT1 NOU V SEACA</v>
          </cell>
          <cell r="E65" t="str">
            <v>ADRIAN BUHLEA</v>
          </cell>
          <cell r="F65" t="str">
            <v>LOCUINTA + CEF-Prosumator Anexa 1</v>
          </cell>
          <cell r="G65" t="str">
            <v>CONSTANTA</v>
          </cell>
          <cell r="H65" t="str">
            <v>0,4</v>
          </cell>
          <cell r="I65" t="str">
            <v>-</v>
          </cell>
          <cell r="J65" t="str">
            <v>ATR emis - Asteapta cerere Contract Racordare</v>
          </cell>
          <cell r="K65" t="str">
            <v>Fotovoltaic</v>
          </cell>
          <cell r="L65">
            <v>45540</v>
          </cell>
        </row>
        <row r="66">
          <cell r="A66" t="str">
            <v>24568266</v>
          </cell>
          <cell r="B66">
            <v>14.72</v>
          </cell>
          <cell r="C66" t="str">
            <v>Prosumatori &lt;= 400 kW cu emitere ATR</v>
          </cell>
          <cell r="D66" t="str">
            <v>PTA-300 CAP L 9906</v>
          </cell>
          <cell r="E66" t="str">
            <v>M&amp;M CATERING S.R.L.</v>
          </cell>
          <cell r="F66" t="str">
            <v>PUNCT DE LUCRU +CEF - ANEXA 1</v>
          </cell>
          <cell r="G66" t="str">
            <v>TULCEA</v>
          </cell>
          <cell r="H66" t="str">
            <v>0,4</v>
          </cell>
          <cell r="I66" t="str">
            <v>-</v>
          </cell>
          <cell r="J66" t="str">
            <v>Cerere in lucru</v>
          </cell>
          <cell r="K66" t="str">
            <v>Fotovoltaic</v>
          </cell>
          <cell r="L66">
            <v>45540</v>
          </cell>
        </row>
        <row r="67">
          <cell r="A67" t="str">
            <v>24568266</v>
          </cell>
          <cell r="B67">
            <v>14.72</v>
          </cell>
          <cell r="C67" t="str">
            <v>Prosumatori &lt;= 400 kW cu emitere ATR</v>
          </cell>
          <cell r="D67" t="str">
            <v>PTA-300 CAP L 9906</v>
          </cell>
          <cell r="E67" t="str">
            <v>M&amp;M CATERING S.R.L.</v>
          </cell>
          <cell r="F67" t="str">
            <v>PUNCT DE LUCRU +CEF - ANEXA 1</v>
          </cell>
          <cell r="G67" t="str">
            <v>TULCEA</v>
          </cell>
          <cell r="H67" t="str">
            <v>0,4</v>
          </cell>
          <cell r="I67" t="str">
            <v>-</v>
          </cell>
          <cell r="J67" t="str">
            <v>Cerere in lucru</v>
          </cell>
          <cell r="K67" t="str">
            <v>Fotovoltaic</v>
          </cell>
          <cell r="L67">
            <v>45540</v>
          </cell>
        </row>
        <row r="68">
          <cell r="A68" t="str">
            <v>24710445</v>
          </cell>
          <cell r="B68">
            <v>9.9</v>
          </cell>
          <cell r="C68" t="str">
            <v>Prosumatori &lt;= 400 kW cu emitere ATR</v>
          </cell>
          <cell r="D68" t="str">
            <v>PTA 605</v>
          </cell>
          <cell r="E68" t="str">
            <v>VICTOR SERBAN</v>
          </cell>
          <cell r="F68" t="str">
            <v>LOCUINTA+CEF-ANEXA 1</v>
          </cell>
          <cell r="G68" t="str">
            <v>CONSTANTA</v>
          </cell>
          <cell r="H68" t="str">
            <v>0,4</v>
          </cell>
          <cell r="I68" t="str">
            <v>-</v>
          </cell>
          <cell r="J68" t="str">
            <v>Instalatie racordare executata. Asteapta validare dosar instala</v>
          </cell>
          <cell r="K68" t="str">
            <v>Fotovoltaic</v>
          </cell>
          <cell r="L68">
            <v>45540</v>
          </cell>
        </row>
        <row r="69">
          <cell r="A69" t="str">
            <v>24710445</v>
          </cell>
          <cell r="B69">
            <v>9.9</v>
          </cell>
          <cell r="C69" t="str">
            <v>Prosumatori &lt;= 400 kW cu emitere ATR</v>
          </cell>
          <cell r="D69" t="str">
            <v>PTA 605</v>
          </cell>
          <cell r="E69" t="str">
            <v>VICTOR SERBAN</v>
          </cell>
          <cell r="F69" t="str">
            <v>LOCUINTA+CEF-ANEXA 1</v>
          </cell>
          <cell r="G69" t="str">
            <v>CONSTANTA</v>
          </cell>
          <cell r="H69" t="str">
            <v>0,4</v>
          </cell>
          <cell r="I69" t="str">
            <v>-</v>
          </cell>
          <cell r="J69" t="str">
            <v>Instalatie racordare executata. Asteapta validare dosar instala</v>
          </cell>
          <cell r="K69" t="str">
            <v>Fotovoltaic</v>
          </cell>
          <cell r="L69">
            <v>45540</v>
          </cell>
        </row>
        <row r="70">
          <cell r="A70" t="str">
            <v>24645738</v>
          </cell>
          <cell r="B70">
            <v>7.7</v>
          </cell>
          <cell r="C70" t="str">
            <v>Prosumatori &lt;= 400 kW cu emitere ATR</v>
          </cell>
          <cell r="D70" t="str">
            <v>PTA 5439-FIERBINTI</v>
          </cell>
          <cell r="E70" t="str">
            <v>NAE IANCU</v>
          </cell>
          <cell r="F70" t="str">
            <v>LOCUINTA+CEF-ANEXA 1</v>
          </cell>
          <cell r="G70" t="str">
            <v>IALOMITA</v>
          </cell>
          <cell r="H70" t="str">
            <v>0,4</v>
          </cell>
          <cell r="I70" t="str">
            <v>Deoarece se doreste spor de putere de la 6kW, la 27kW, sunt necesare urmatoarele lucrari; -Se va realiza bransament trifazat de sectiune 3*25+16 mmp (cca 10 m) din stalp LEA 0.4 kV existent pe str.Lotusului, pana la un BMPT tip monobloc, echipat cu separator si intrerupator jt automat de 63 A, pus la dispozitie de RED . Cutia se va monta pe stalp LEA 0.4 kV existent la limita de proprietate. Racordul se va executa aerian / va fi pozat pe stalp (10 m). In BMPT se va monta contor electronic trifazat de catre SC Retele electrice Dobrogea SA. -bransamentul monofazic existent se va demonta prin grija EDD;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v>
          </cell>
          <cell r="J70" t="str">
            <v>Trimis la executie</v>
          </cell>
          <cell r="K70" t="str">
            <v>Fotovoltaic</v>
          </cell>
          <cell r="L70">
            <v>45540</v>
          </cell>
        </row>
        <row r="71">
          <cell r="A71" t="str">
            <v>24645738</v>
          </cell>
          <cell r="B71">
            <v>7.7</v>
          </cell>
          <cell r="C71" t="str">
            <v>Prosumatori &lt;= 400 kW cu emitere ATR</v>
          </cell>
          <cell r="D71" t="str">
            <v>PTA 5439-FIERBINTI</v>
          </cell>
          <cell r="E71" t="str">
            <v>NAE IANCU</v>
          </cell>
          <cell r="F71" t="str">
            <v>LOCUINTA+CEF-ANEXA 1</v>
          </cell>
          <cell r="G71" t="str">
            <v>IALOMITA</v>
          </cell>
          <cell r="H71" t="str">
            <v>0,4</v>
          </cell>
          <cell r="I71" t="str">
            <v>Deoarece se doreste spor de putere de la 6kW, la 27kW, sunt necesare urmatoarele lucrari; -Se va realiza bransament trifazat de sectiune 3*25+16 mmp (cca 10 m) din stalp LEA 0.4 kV existent pe str.Lotusului, pana la un BMPT tip monobloc, echipat cu separator si intrerupator jt automat de 63 A, pus la dispozitie de RED . Cutia se va monta pe stalp LEA 0.4 kV existent la limita de proprietate. Racordul se va executa aerian / va fi pozat pe stalp (10 m). In BMPT se va monta contor electronic trifazat de catre SC Retele electrice Dobrogea SA. -bransamentul monofazic existent se va demonta prin grija EDD;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v>
          </cell>
          <cell r="J71" t="str">
            <v>Trimis la executie</v>
          </cell>
          <cell r="K71" t="str">
            <v>Fotovoltaic</v>
          </cell>
          <cell r="L71">
            <v>45540</v>
          </cell>
        </row>
        <row r="72">
          <cell r="A72" t="str">
            <v>24680202</v>
          </cell>
          <cell r="B72">
            <v>5.88</v>
          </cell>
          <cell r="C72" t="str">
            <v>Prosumator &lt;= 400 kW fara emitere ATR</v>
          </cell>
          <cell r="D72" t="str">
            <v>PTA 1044 CORBU</v>
          </cell>
          <cell r="E72" t="str">
            <v>ION MOROIANU</v>
          </cell>
          <cell r="F72" t="str">
            <v>CEF</v>
          </cell>
          <cell r="G72" t="str">
            <v>CONSTANTA</v>
          </cell>
          <cell r="H72" t="str">
            <v>0,4</v>
          </cell>
          <cell r="I7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2" t="str">
            <v>Instalatie racordare executata. Asteapta validare dosar instala</v>
          </cell>
          <cell r="K72" t="str">
            <v>Fotovoltaic</v>
          </cell>
          <cell r="L72">
            <v>45540</v>
          </cell>
        </row>
        <row r="73">
          <cell r="A73" t="str">
            <v>24680202</v>
          </cell>
          <cell r="B73">
            <v>5.88</v>
          </cell>
          <cell r="C73" t="str">
            <v>Prosumator &lt;= 400 kW fara emitere ATR</v>
          </cell>
          <cell r="D73" t="str">
            <v>PTA 1044 CORBU</v>
          </cell>
          <cell r="E73" t="str">
            <v>ION MOROIANU</v>
          </cell>
          <cell r="F73" t="str">
            <v>CEF</v>
          </cell>
          <cell r="G73" t="str">
            <v>CONSTANTA</v>
          </cell>
          <cell r="H73" t="str">
            <v>0,4</v>
          </cell>
          <cell r="I7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3" t="str">
            <v>Instalatie racordare executata. Asteapta validare dosar instala</v>
          </cell>
          <cell r="K73" t="str">
            <v>Fotovoltaic</v>
          </cell>
          <cell r="L73">
            <v>45540</v>
          </cell>
        </row>
        <row r="74">
          <cell r="A74" t="str">
            <v>24727902</v>
          </cell>
          <cell r="B74">
            <v>9.36</v>
          </cell>
          <cell r="C74" t="str">
            <v>Prosumator &lt;= 400 kW fara emitere ATR</v>
          </cell>
          <cell r="D74" t="str">
            <v>PTA 1056 LUMINA</v>
          </cell>
          <cell r="E74" t="str">
            <v>ALEXANDRU DAN</v>
          </cell>
          <cell r="F74" t="str">
            <v>Locuinta</v>
          </cell>
          <cell r="G74" t="str">
            <v>CONSTANTA</v>
          </cell>
          <cell r="H74" t="str">
            <v>0,4</v>
          </cell>
          <cell r="I7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4" t="str">
            <v>Asteapta cerere probe</v>
          </cell>
          <cell r="K74" t="str">
            <v>Fotovoltaic</v>
          </cell>
          <cell r="L74">
            <v>45540</v>
          </cell>
        </row>
        <row r="75">
          <cell r="A75" t="str">
            <v>24727902</v>
          </cell>
          <cell r="B75">
            <v>9.36</v>
          </cell>
          <cell r="C75" t="str">
            <v>Prosumator &lt;= 400 kW fara emitere ATR</v>
          </cell>
          <cell r="D75" t="str">
            <v>PTA 1056 LUMINA</v>
          </cell>
          <cell r="E75" t="str">
            <v>ALEXANDRU DAN</v>
          </cell>
          <cell r="F75" t="str">
            <v>Locuinta</v>
          </cell>
          <cell r="G75" t="str">
            <v>CONSTANTA</v>
          </cell>
          <cell r="H75" t="str">
            <v>0,4</v>
          </cell>
          <cell r="I7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5" t="str">
            <v>Asteapta cerere probe</v>
          </cell>
          <cell r="K75" t="str">
            <v>Fotovoltaic</v>
          </cell>
          <cell r="L75">
            <v>45540</v>
          </cell>
        </row>
        <row r="76">
          <cell r="A76" t="str">
            <v>24666868</v>
          </cell>
          <cell r="B76">
            <v>260.27</v>
          </cell>
          <cell r="C76" t="str">
            <v>Prosumatori &lt;= 400 kW cu emitere ATR</v>
          </cell>
          <cell r="D76" t="str">
            <v>PT SOL 1090 CORBU</v>
          </cell>
          <cell r="E76" t="str">
            <v>TOP VISION S.R.L.</v>
          </cell>
          <cell r="F76" t="str">
            <v>Ferma+CEF-ANEXA 1</v>
          </cell>
          <cell r="G76" t="str">
            <v>CONSTANTA</v>
          </cell>
          <cell r="H76" t="str">
            <v>0,4</v>
          </cell>
          <cell r="I76" t="str">
            <v>-</v>
          </cell>
          <cell r="J76" t="str">
            <v>Trimis la executie</v>
          </cell>
          <cell r="K76" t="str">
            <v>Fotovoltaic</v>
          </cell>
          <cell r="L76">
            <v>45541</v>
          </cell>
        </row>
        <row r="77">
          <cell r="A77" t="str">
            <v>24666868</v>
          </cell>
          <cell r="B77">
            <v>260.27</v>
          </cell>
          <cell r="C77" t="str">
            <v>Prosumatori &lt;= 400 kW cu emitere ATR</v>
          </cell>
          <cell r="D77" t="str">
            <v>PT SOL 1090 CORBU</v>
          </cell>
          <cell r="E77" t="str">
            <v>TOP VISION S.R.L.</v>
          </cell>
          <cell r="F77" t="str">
            <v>Ferma+CEF-ANEXA 1</v>
          </cell>
          <cell r="G77" t="str">
            <v>CONSTANTA</v>
          </cell>
          <cell r="H77" t="str">
            <v>0,4</v>
          </cell>
          <cell r="I77" t="str">
            <v>-</v>
          </cell>
          <cell r="J77" t="str">
            <v>Trimis la executie</v>
          </cell>
          <cell r="K77" t="str">
            <v>Fotovoltaic</v>
          </cell>
          <cell r="L77">
            <v>45541</v>
          </cell>
        </row>
        <row r="78">
          <cell r="A78" t="str">
            <v>24666868</v>
          </cell>
          <cell r="B78">
            <v>260.27</v>
          </cell>
          <cell r="C78" t="str">
            <v>Prosumatori &lt;= 400 kW cu emitere ATR</v>
          </cell>
          <cell r="D78" t="str">
            <v>PT SOL 1090 CORBU</v>
          </cell>
          <cell r="E78" t="str">
            <v>TOP VISION S.R.L.</v>
          </cell>
          <cell r="F78" t="str">
            <v>Ferma+CEF-ANEXA 1</v>
          </cell>
          <cell r="G78" t="str">
            <v>CONSTANTA</v>
          </cell>
          <cell r="H78" t="str">
            <v>0,4</v>
          </cell>
          <cell r="I78" t="str">
            <v>-</v>
          </cell>
          <cell r="J78" t="str">
            <v>Trimis la executie</v>
          </cell>
          <cell r="K78" t="str">
            <v>Fotovoltaic</v>
          </cell>
          <cell r="L78">
            <v>45541</v>
          </cell>
        </row>
        <row r="79">
          <cell r="A79" t="str">
            <v>24666868</v>
          </cell>
          <cell r="B79">
            <v>260.27</v>
          </cell>
          <cell r="C79" t="str">
            <v>Prosumatori &lt;= 400 kW cu emitere ATR</v>
          </cell>
          <cell r="D79" t="str">
            <v>PT SOL 1090 CORBU</v>
          </cell>
          <cell r="E79" t="str">
            <v>TOP VISION S.R.L.</v>
          </cell>
          <cell r="F79" t="str">
            <v>Ferma+CEF-ANEXA 1</v>
          </cell>
          <cell r="G79" t="str">
            <v>CONSTANTA</v>
          </cell>
          <cell r="H79" t="str">
            <v>0,4</v>
          </cell>
          <cell r="I79" t="str">
            <v>-</v>
          </cell>
          <cell r="J79" t="str">
            <v>Trimis la executie</v>
          </cell>
          <cell r="K79" t="str">
            <v>Fotovoltaic</v>
          </cell>
          <cell r="L79">
            <v>45541</v>
          </cell>
        </row>
        <row r="80">
          <cell r="A80" t="str">
            <v>24637491</v>
          </cell>
          <cell r="B80">
            <v>6.16</v>
          </cell>
          <cell r="C80" t="str">
            <v>Prosumatori &lt;= 400 kW cu emitere ATR</v>
          </cell>
          <cell r="D80" t="str">
            <v>PTA 9 COBADIN L6302</v>
          </cell>
          <cell r="E80" t="str">
            <v>SC. SEVER TRADE SRL</v>
          </cell>
          <cell r="F80" t="str">
            <v>Locuinta + Magazin- ANEXA 1</v>
          </cell>
          <cell r="G80" t="str">
            <v>CONSTANTA</v>
          </cell>
          <cell r="H80" t="str">
            <v>0,4</v>
          </cell>
          <cell r="I80" t="str">
            <v>-</v>
          </cell>
          <cell r="J80" t="str">
            <v>ATR emis - Asteapta cerere Contract Racordare</v>
          </cell>
          <cell r="K80" t="str">
            <v>Fotovoltaic</v>
          </cell>
          <cell r="L80">
            <v>45541</v>
          </cell>
        </row>
        <row r="81">
          <cell r="A81" t="str">
            <v>24637491</v>
          </cell>
          <cell r="B81">
            <v>6.16</v>
          </cell>
          <cell r="C81" t="str">
            <v>Prosumatori &lt;= 400 kW cu emitere ATR</v>
          </cell>
          <cell r="D81" t="str">
            <v>PTA 9 COBADIN L6302</v>
          </cell>
          <cell r="E81" t="str">
            <v>SC. SEVER TRADE SRL</v>
          </cell>
          <cell r="F81" t="str">
            <v>Locuinta + Magazin- ANEXA 1</v>
          </cell>
          <cell r="G81" t="str">
            <v>CONSTANTA</v>
          </cell>
          <cell r="H81" t="str">
            <v>0,4</v>
          </cell>
          <cell r="I81" t="str">
            <v>-</v>
          </cell>
          <cell r="J81" t="str">
            <v>ATR emis - Asteapta cerere Contract Racordare</v>
          </cell>
          <cell r="K81" t="str">
            <v>Fotovoltaic</v>
          </cell>
          <cell r="L81">
            <v>45541</v>
          </cell>
        </row>
        <row r="82">
          <cell r="A82" t="str">
            <v>24642625</v>
          </cell>
          <cell r="B82">
            <v>6.23</v>
          </cell>
          <cell r="C82" t="str">
            <v>Prosumatori &lt;= 400 kW cu emitere ATR</v>
          </cell>
          <cell r="D82" t="str">
            <v>PTMA 6213-HAGIENI</v>
          </cell>
          <cell r="E82" t="str">
            <v>Victor Baciu</v>
          </cell>
          <cell r="F82" t="str">
            <v>CEF+LOCUINTA(ANEXA 1)</v>
          </cell>
          <cell r="G82" t="str">
            <v>IALOMITA</v>
          </cell>
          <cell r="H82" t="str">
            <v>0,4</v>
          </cell>
          <cell r="I82" t="str">
            <v>- Se va inlocui partea electrica din BMPM, atat intrerupatorul existent In=32A cu intrerupator nou In=63A, cat si conductoarele din circuitul primar, din cupru, flexibile cu sec?iuni adecvate curentului nominal al intrerupatorului, prin grija RED.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82" t="str">
            <v>Contract racordare semnat/asteapta plata factura</v>
          </cell>
          <cell r="K82" t="str">
            <v>Fotovoltaic</v>
          </cell>
          <cell r="L82">
            <v>45541</v>
          </cell>
        </row>
        <row r="83">
          <cell r="A83" t="str">
            <v>24642625</v>
          </cell>
          <cell r="B83">
            <v>6.23</v>
          </cell>
          <cell r="C83" t="str">
            <v>Prosumatori &lt;= 400 kW cu emitere ATR</v>
          </cell>
          <cell r="D83" t="str">
            <v>PTMA 6213-HAGIENI</v>
          </cell>
          <cell r="E83" t="str">
            <v>Victor Baciu</v>
          </cell>
          <cell r="F83" t="str">
            <v>CEF+LOCUINTA(ANEXA 1)</v>
          </cell>
          <cell r="G83" t="str">
            <v>IALOMITA</v>
          </cell>
          <cell r="H83" t="str">
            <v>0,4</v>
          </cell>
          <cell r="I83" t="str">
            <v>- Se va inlocui partea electrica din BMPM, atat intrerupatorul existent In=32A cu intrerupator nou In=63A, cat si conductoarele din circuitul primar, din cupru, flexibile cu sec?iuni adecvate curentului nominal al intrerupatorului, prin grija RED.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83" t="str">
            <v>Contract racordare semnat/asteapta plata factura</v>
          </cell>
          <cell r="K83" t="str">
            <v>Fotovoltaic</v>
          </cell>
          <cell r="L83">
            <v>45541</v>
          </cell>
        </row>
        <row r="84">
          <cell r="A84" t="str">
            <v>24569774</v>
          </cell>
          <cell r="B84">
            <v>58.5</v>
          </cell>
          <cell r="C84" t="str">
            <v>Prosumatori &lt;= 400 kW cu emitere ATR</v>
          </cell>
          <cell r="D84" t="str">
            <v>PTA 1876 L 5401</v>
          </cell>
          <cell r="E84" t="str">
            <v>STRALIS TRADING SRL</v>
          </cell>
          <cell r="F84" t="str">
            <v>HALA METALICA+STATIE DISTRIBUIRE CARBURANTI- Anexa 1</v>
          </cell>
          <cell r="G84" t="str">
            <v>CONSTANTA</v>
          </cell>
          <cell r="H84" t="str">
            <v>0,4</v>
          </cell>
          <cell r="I84" t="str">
            <v>-</v>
          </cell>
          <cell r="J84" t="str">
            <v>Trimis la executie</v>
          </cell>
          <cell r="K84" t="str">
            <v>Fotovoltaic</v>
          </cell>
          <cell r="L84">
            <v>45541</v>
          </cell>
        </row>
        <row r="85">
          <cell r="A85" t="str">
            <v>24569774</v>
          </cell>
          <cell r="B85">
            <v>58.5</v>
          </cell>
          <cell r="C85" t="str">
            <v>Prosumatori &lt;= 400 kW cu emitere ATR</v>
          </cell>
          <cell r="D85" t="str">
            <v>PTA 1876 L 5401</v>
          </cell>
          <cell r="E85" t="str">
            <v>STRALIS TRADING SRL</v>
          </cell>
          <cell r="F85" t="str">
            <v>HALA METALICA+STATIE DISTRIBUIRE CARBURANTI- Anexa 1</v>
          </cell>
          <cell r="G85" t="str">
            <v>CONSTANTA</v>
          </cell>
          <cell r="H85" t="str">
            <v>0,4</v>
          </cell>
          <cell r="I85" t="str">
            <v>-</v>
          </cell>
          <cell r="J85" t="str">
            <v>Trimis la executie</v>
          </cell>
          <cell r="K85" t="str">
            <v>Fotovoltaic</v>
          </cell>
          <cell r="L85">
            <v>45541</v>
          </cell>
        </row>
        <row r="86">
          <cell r="A86" t="str">
            <v>24587012</v>
          </cell>
          <cell r="B86">
            <v>6.02</v>
          </cell>
          <cell r="C86" t="str">
            <v>Prosumatori &lt;= 400 kW cu emitere ATR</v>
          </cell>
          <cell r="D86" t="str">
            <v>PTA 380 GARA L 10907</v>
          </cell>
          <cell r="E86" t="str">
            <v>CLAUDIU PANAIT</v>
          </cell>
          <cell r="F86" t="str">
            <v>LOCUINTA+CEF-ANEXA 1</v>
          </cell>
          <cell r="G86" t="str">
            <v>TULCEA</v>
          </cell>
          <cell r="H86" t="str">
            <v>0,4</v>
          </cell>
          <cell r="I86" t="str">
            <v>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86" t="str">
            <v>ATR emis - Asteapta cerere Contract Racordare</v>
          </cell>
          <cell r="K86" t="str">
            <v>Fotovoltaic</v>
          </cell>
          <cell r="L86">
            <v>45544</v>
          </cell>
        </row>
        <row r="87">
          <cell r="A87" t="str">
            <v>24587012</v>
          </cell>
          <cell r="B87">
            <v>6.02</v>
          </cell>
          <cell r="C87" t="str">
            <v>Prosumatori &lt;= 400 kW cu emitere ATR</v>
          </cell>
          <cell r="D87" t="str">
            <v>PTA 380 GARA L 10907</v>
          </cell>
          <cell r="E87" t="str">
            <v>CLAUDIU PANAIT</v>
          </cell>
          <cell r="F87" t="str">
            <v>LOCUINTA+CEF-ANEXA 1</v>
          </cell>
          <cell r="G87" t="str">
            <v>TULCEA</v>
          </cell>
          <cell r="H87" t="str">
            <v>0,4</v>
          </cell>
          <cell r="I87" t="str">
            <v>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87" t="str">
            <v>ATR emis - Asteapta cerere Contract Racordare</v>
          </cell>
          <cell r="K87" t="str">
            <v>Fotovoltaic</v>
          </cell>
          <cell r="L87">
            <v>45544</v>
          </cell>
        </row>
        <row r="88">
          <cell r="A88" t="str">
            <v>24624235</v>
          </cell>
          <cell r="B88">
            <v>8.4</v>
          </cell>
          <cell r="C88" t="str">
            <v>Prosumatori &lt;= 400 kW cu emitere ATR</v>
          </cell>
          <cell r="D88" t="str">
            <v>PTA 7187 -BUCU -PT1 -BUCU</v>
          </cell>
          <cell r="E88" t="str">
            <v>Vizitiu Marian</v>
          </cell>
          <cell r="F88" t="str">
            <v>locuinta+cef Anexa 1</v>
          </cell>
          <cell r="G88" t="str">
            <v>IALOMITA</v>
          </cell>
          <cell r="H88" t="str">
            <v>0,4</v>
          </cell>
          <cell r="I88" t="str">
            <v>-</v>
          </cell>
          <cell r="J88" t="str">
            <v>Instalatie racordare executata. Asteapta validare dosar instala</v>
          </cell>
          <cell r="K88" t="str">
            <v>Fotovoltaic</v>
          </cell>
          <cell r="L88">
            <v>45544</v>
          </cell>
        </row>
        <row r="89">
          <cell r="A89" t="str">
            <v>24624235</v>
          </cell>
          <cell r="B89">
            <v>8.4</v>
          </cell>
          <cell r="C89" t="str">
            <v>Prosumatori &lt;= 400 kW cu emitere ATR</v>
          </cell>
          <cell r="D89" t="str">
            <v>PTA 7187 -BUCU -PT1 -BUCU</v>
          </cell>
          <cell r="E89" t="str">
            <v>Vizitiu Marian</v>
          </cell>
          <cell r="F89" t="str">
            <v>locuinta+cef Anexa 1</v>
          </cell>
          <cell r="G89" t="str">
            <v>IALOMITA</v>
          </cell>
          <cell r="H89" t="str">
            <v>0,4</v>
          </cell>
          <cell r="I89" t="str">
            <v>-</v>
          </cell>
          <cell r="J89" t="str">
            <v>Instalatie racordare executata. Asteapta validare dosar instala</v>
          </cell>
          <cell r="K89" t="str">
            <v>Fotovoltaic</v>
          </cell>
          <cell r="L89">
            <v>45544</v>
          </cell>
        </row>
        <row r="90">
          <cell r="A90" t="str">
            <v>19877025</v>
          </cell>
          <cell r="B90">
            <v>194.7</v>
          </cell>
          <cell r="C90" t="str">
            <v>Producator</v>
          </cell>
          <cell r="D90" t="str">
            <v>A20 9603- BAIA TL</v>
          </cell>
          <cell r="E90" t="str">
            <v>COMUNA BEIDAUD</v>
          </cell>
          <cell r="F90" t="str">
            <v>CONSTRUIRE CENTRALA ELECTRICA FOTOVOLTAICA IN COMUNA BEIDAUD, JUDETUL TULCEA</v>
          </cell>
          <cell r="G90" t="str">
            <v>TULCEA</v>
          </cell>
          <cell r="H90" t="str">
            <v>20</v>
          </cell>
          <cell r="I90"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0" t="str">
            <v>ATR emis - Asteapta cerere Contract Racordare</v>
          </cell>
          <cell r="K90" t="str">
            <v>Fotovoltaic</v>
          </cell>
          <cell r="L90">
            <v>45545</v>
          </cell>
        </row>
        <row r="91">
          <cell r="A91" t="str">
            <v>19877025</v>
          </cell>
          <cell r="B91">
            <v>194.7</v>
          </cell>
          <cell r="C91" t="str">
            <v>Producator</v>
          </cell>
          <cell r="D91" t="str">
            <v>A20 9603- BAIA TL</v>
          </cell>
          <cell r="E91" t="str">
            <v>COMUNA BEIDAUD</v>
          </cell>
          <cell r="F91" t="str">
            <v>CONSTRUIRE CENTRALA ELECTRICA FOTOVOLTAICA IN COMUNA BEIDAUD, JUDETUL TULCEA</v>
          </cell>
          <cell r="G91" t="str">
            <v>TULCEA</v>
          </cell>
          <cell r="H91" t="str">
            <v>20</v>
          </cell>
          <cell r="I91"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1" t="str">
            <v>ATR emis - Asteapta cerere Contract Racordare</v>
          </cell>
          <cell r="K91" t="str">
            <v>Fotovoltaic</v>
          </cell>
          <cell r="L91">
            <v>45545</v>
          </cell>
        </row>
        <row r="92">
          <cell r="A92" t="str">
            <v>19877025</v>
          </cell>
          <cell r="B92">
            <v>194.7</v>
          </cell>
          <cell r="C92" t="str">
            <v>Producator</v>
          </cell>
          <cell r="D92" t="str">
            <v>A20 9603- BAIA TL</v>
          </cell>
          <cell r="E92" t="str">
            <v>COMUNA BEIDAUD</v>
          </cell>
          <cell r="F92" t="str">
            <v>CONSTRUIRE CENTRALA ELECTRICA FOTOVOLTAICA IN COMUNA BEIDAUD, JUDETUL TULCEA</v>
          </cell>
          <cell r="G92" t="str">
            <v>TULCEA</v>
          </cell>
          <cell r="H92" t="str">
            <v>20</v>
          </cell>
          <cell r="I92"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2" t="str">
            <v>ATR emis - Asteapta cerere Contract Racordare</v>
          </cell>
          <cell r="K92" t="str">
            <v>Fotovoltaic</v>
          </cell>
          <cell r="L92">
            <v>45545</v>
          </cell>
        </row>
        <row r="93">
          <cell r="A93" t="str">
            <v>20308422</v>
          </cell>
          <cell r="B93">
            <v>12</v>
          </cell>
          <cell r="C93" t="str">
            <v>Prosumatori &lt;= 400 kW cu emitere ATR</v>
          </cell>
          <cell r="D93" t="str">
            <v>PTA 74 FLORESTI L 10305</v>
          </cell>
          <cell r="E93" t="str">
            <v>Trofimov Cornelia</v>
          </cell>
          <cell r="F93" t="str">
            <v>Locuinta+CEF (Anexa 1)</v>
          </cell>
          <cell r="G93" t="str">
            <v>TULCEA</v>
          </cell>
          <cell r="H93" t="str">
            <v>0,4</v>
          </cell>
          <cell r="I93" t="str">
            <v>-</v>
          </cell>
          <cell r="J93" t="str">
            <v>ATR emis - Asteapta cerere Contract Racordare</v>
          </cell>
          <cell r="K93" t="str">
            <v>Fotovoltaic</v>
          </cell>
          <cell r="L93">
            <v>45545</v>
          </cell>
        </row>
        <row r="94">
          <cell r="A94" t="str">
            <v>20308422</v>
          </cell>
          <cell r="B94">
            <v>12</v>
          </cell>
          <cell r="C94" t="str">
            <v>Prosumatori &lt;= 400 kW cu emitere ATR</v>
          </cell>
          <cell r="D94" t="str">
            <v>PTA 74 FLORESTI L 10305</v>
          </cell>
          <cell r="E94" t="str">
            <v>Trofimov Cornelia</v>
          </cell>
          <cell r="F94" t="str">
            <v>Locuinta+CEF (Anexa 1)</v>
          </cell>
          <cell r="G94" t="str">
            <v>TULCEA</v>
          </cell>
          <cell r="H94" t="str">
            <v>0,4</v>
          </cell>
          <cell r="I94" t="str">
            <v>-</v>
          </cell>
          <cell r="J94" t="str">
            <v>ATR emis - Asteapta cerere Contract Racordare</v>
          </cell>
          <cell r="K94" t="str">
            <v>Fotovoltaic</v>
          </cell>
          <cell r="L94">
            <v>45545</v>
          </cell>
        </row>
        <row r="95">
          <cell r="A95" t="str">
            <v>24592074</v>
          </cell>
          <cell r="B95">
            <v>12.244999999999999</v>
          </cell>
          <cell r="C95" t="str">
            <v>Prosumatori &lt;= 400 kW cu emitere ATR</v>
          </cell>
          <cell r="D95" t="str">
            <v>PTCZ 371 CANTINA 1 TECHIRGHIOL</v>
          </cell>
          <cell r="E95" t="str">
            <v>ADMIR SRL</v>
          </cell>
          <cell r="F95" t="str">
            <v>Spatiu Comercial+CEF (Anexa 1)</v>
          </cell>
          <cell r="G95" t="str">
            <v>CONSTANTA</v>
          </cell>
          <cell r="H95" t="str">
            <v>0,4</v>
          </cell>
          <cell r="I95" t="str">
            <v>-</v>
          </cell>
          <cell r="J95" t="str">
            <v>Instalatie racordare executata. Asteapta validare dosar instala</v>
          </cell>
          <cell r="K95" t="str">
            <v>Fotovoltaic</v>
          </cell>
          <cell r="L95">
            <v>45545</v>
          </cell>
        </row>
        <row r="96">
          <cell r="A96" t="str">
            <v>24592074</v>
          </cell>
          <cell r="B96">
            <v>12.244999999999999</v>
          </cell>
          <cell r="C96" t="str">
            <v>Prosumatori &lt;= 400 kW cu emitere ATR</v>
          </cell>
          <cell r="D96" t="str">
            <v>PTCZ 371 CANTINA 1 TECHIRGHIOL</v>
          </cell>
          <cell r="E96" t="str">
            <v>ADMIR SRL</v>
          </cell>
          <cell r="F96" t="str">
            <v>Spatiu Comercial+CEF (Anexa 1)</v>
          </cell>
          <cell r="G96" t="str">
            <v>CONSTANTA</v>
          </cell>
          <cell r="H96" t="str">
            <v>0,4</v>
          </cell>
          <cell r="I96" t="str">
            <v>-</v>
          </cell>
          <cell r="J96" t="str">
            <v>Instalatie racordare executata. Asteapta validare dosar instala</v>
          </cell>
          <cell r="K96" t="str">
            <v>Fotovoltaic</v>
          </cell>
          <cell r="L96">
            <v>45545</v>
          </cell>
        </row>
        <row r="97">
          <cell r="A97" t="str">
            <v>24598776</v>
          </cell>
          <cell r="B97">
            <v>3.04</v>
          </cell>
          <cell r="C97" t="str">
            <v>Prosumatori &lt;= 400 kW cu emitere ATR</v>
          </cell>
          <cell r="D97" t="str">
            <v>PTA 9 MINERI L 9300</v>
          </cell>
          <cell r="E97" t="str">
            <v>GEAMBAZU EANE ILIE SRL</v>
          </cell>
          <cell r="F97" t="str">
            <v>Spatiu de Cazare+CEF (Anexa 1)</v>
          </cell>
          <cell r="G97" t="str">
            <v>TULCEA</v>
          </cell>
          <cell r="H97" t="str">
            <v>0,4</v>
          </cell>
          <cell r="I97" t="str">
            <v>-</v>
          </cell>
          <cell r="J97" t="str">
            <v>Cerere in lucru</v>
          </cell>
          <cell r="K97" t="str">
            <v>Fotovoltaic</v>
          </cell>
          <cell r="L97">
            <v>45545</v>
          </cell>
        </row>
        <row r="98">
          <cell r="A98" t="str">
            <v>24598776</v>
          </cell>
          <cell r="B98">
            <v>3.04</v>
          </cell>
          <cell r="C98" t="str">
            <v>Prosumatori &lt;= 400 kW cu emitere ATR</v>
          </cell>
          <cell r="D98" t="str">
            <v>PTA 9 MINERI L 9300</v>
          </cell>
          <cell r="E98" t="str">
            <v>GEAMBAZU EANE ILIE SRL</v>
          </cell>
          <cell r="F98" t="str">
            <v>Spatiu de Cazare+CEF (Anexa 1)</v>
          </cell>
          <cell r="G98" t="str">
            <v>TULCEA</v>
          </cell>
          <cell r="H98" t="str">
            <v>0,4</v>
          </cell>
          <cell r="I98" t="str">
            <v>-</v>
          </cell>
          <cell r="J98" t="str">
            <v>Cerere in lucru</v>
          </cell>
          <cell r="K98" t="str">
            <v>Fotovoltaic</v>
          </cell>
          <cell r="L98">
            <v>45545</v>
          </cell>
        </row>
        <row r="99">
          <cell r="A99" t="str">
            <v>24649412</v>
          </cell>
          <cell r="B99">
            <v>8.25</v>
          </cell>
          <cell r="C99" t="str">
            <v>Prosumatori &lt;= 400 kW cu emitere ATR</v>
          </cell>
          <cell r="D99" t="str">
            <v>PT 79 STR. VASILE LUPU</v>
          </cell>
          <cell r="E99" t="str">
            <v>ELENA OLARU</v>
          </cell>
          <cell r="F99" t="str">
            <v>Locuinta+CEF (Anexa 1)-ssp</v>
          </cell>
          <cell r="G99" t="str">
            <v>Constanta</v>
          </cell>
          <cell r="H99" t="str">
            <v>0,4</v>
          </cell>
          <cell r="I99" t="str">
            <v>-</v>
          </cell>
          <cell r="J99" t="str">
            <v>Instalatie racordare executata. Asteapta validare dosar instala</v>
          </cell>
          <cell r="K99" t="str">
            <v>Fotovoltaic</v>
          </cell>
          <cell r="L99">
            <v>45545</v>
          </cell>
        </row>
        <row r="100">
          <cell r="A100" t="str">
            <v>24649412</v>
          </cell>
          <cell r="B100">
            <v>8.25</v>
          </cell>
          <cell r="C100" t="str">
            <v>Prosumatori &lt;= 400 kW cu emitere ATR</v>
          </cell>
          <cell r="D100" t="str">
            <v>PT 79 STR. VASILE LUPU</v>
          </cell>
          <cell r="E100" t="str">
            <v>ELENA OLARU</v>
          </cell>
          <cell r="F100" t="str">
            <v>Locuinta+CEF (Anexa 1)-ssp</v>
          </cell>
          <cell r="G100" t="str">
            <v>Constanta</v>
          </cell>
          <cell r="H100" t="str">
            <v>0,4</v>
          </cell>
          <cell r="I100" t="str">
            <v>-</v>
          </cell>
          <cell r="J100" t="str">
            <v>Instalatie racordare executata. Asteapta validare dosar instala</v>
          </cell>
          <cell r="K100" t="str">
            <v>Fotovoltaic</v>
          </cell>
          <cell r="L100">
            <v>45545</v>
          </cell>
        </row>
        <row r="101">
          <cell r="A101" t="str">
            <v>24438131</v>
          </cell>
          <cell r="B101">
            <v>10.56</v>
          </cell>
          <cell r="C101" t="str">
            <v>Prosumatori &lt;= 400 kW cu emitere ATR</v>
          </cell>
          <cell r="D101" t="str">
            <v>PT 2 NISIPARI</v>
          </cell>
          <cell r="E101" t="str">
            <v>ILIE GABRIEL</v>
          </cell>
          <cell r="F101" t="str">
            <v>LOCUINTA + CEF - ANEXA 1</v>
          </cell>
          <cell r="G101" t="str">
            <v>CONSTANTA</v>
          </cell>
          <cell r="H101" t="str">
            <v>0,4</v>
          </cell>
          <cell r="I101" t="str">
            <v>-</v>
          </cell>
          <cell r="J101" t="str">
            <v>Instalatie racordare executata. Asteapta validare dosar instala</v>
          </cell>
          <cell r="K101" t="str">
            <v>Fotovoltaic</v>
          </cell>
          <cell r="L101">
            <v>45546</v>
          </cell>
        </row>
        <row r="102">
          <cell r="A102" t="str">
            <v>24438131</v>
          </cell>
          <cell r="B102">
            <v>10.56</v>
          </cell>
          <cell r="C102" t="str">
            <v>Prosumatori &lt;= 400 kW cu emitere ATR</v>
          </cell>
          <cell r="D102" t="str">
            <v>PT 2 NISIPARI</v>
          </cell>
          <cell r="E102" t="str">
            <v>ILIE GABRIEL</v>
          </cell>
          <cell r="F102" t="str">
            <v>LOCUINTA + CEF - ANEXA 1</v>
          </cell>
          <cell r="G102" t="str">
            <v>CONSTANTA</v>
          </cell>
          <cell r="H102" t="str">
            <v>0,4</v>
          </cell>
          <cell r="I102" t="str">
            <v>-</v>
          </cell>
          <cell r="J102" t="str">
            <v>Instalatie racordare executata. Asteapta validare dosar instala</v>
          </cell>
          <cell r="K102" t="str">
            <v>Fotovoltaic</v>
          </cell>
          <cell r="L102">
            <v>45546</v>
          </cell>
        </row>
        <row r="103">
          <cell r="A103" t="str">
            <v>19185873</v>
          </cell>
          <cell r="B103">
            <v>792</v>
          </cell>
          <cell r="C103" t="str">
            <v>Producator</v>
          </cell>
          <cell r="D103" t="str">
            <v>A20 BORANESTI-MOVILITA SL</v>
          </cell>
          <cell r="E103" t="str">
            <v>SHUSTERMAN AND COHEN ENERGY GROUP SRL</v>
          </cell>
          <cell r="F103" t="str">
            <v>CONSTRUIRE PARC FOTOVOLTAIC ON GRID, COMUNA MOVILITA, JUDETUL IALOMITA</v>
          </cell>
          <cell r="G103" t="str">
            <v>IALOMITA</v>
          </cell>
          <cell r="H103" t="str">
            <v>20</v>
          </cell>
          <cell r="I103" t="str">
            <v>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v>
          </cell>
          <cell r="J103" t="str">
            <v>ATR emis - Asteapta plata emitere ATR</v>
          </cell>
          <cell r="K103" t="str">
            <v>Fotovoltaic</v>
          </cell>
          <cell r="L103">
            <v>45548</v>
          </cell>
        </row>
        <row r="104">
          <cell r="A104" t="str">
            <v>19185873</v>
          </cell>
          <cell r="B104">
            <v>792</v>
          </cell>
          <cell r="C104" t="str">
            <v>Producator</v>
          </cell>
          <cell r="D104" t="str">
            <v>A20 BORANESTI-MOVILITA SL</v>
          </cell>
          <cell r="E104" t="str">
            <v>SHUSTERMAN AND COHEN ENERGY GROUP SRL</v>
          </cell>
          <cell r="F104" t="str">
            <v>CONSTRUIRE PARC FOTOVOLTAIC ON GRID, COMUNA MOVILITA, JUDETUL IALOMITA</v>
          </cell>
          <cell r="G104" t="str">
            <v>IALOMITA</v>
          </cell>
          <cell r="H104" t="str">
            <v>20</v>
          </cell>
          <cell r="I104" t="str">
            <v>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v>
          </cell>
          <cell r="J104" t="str">
            <v>ATR emis - Asteapta plata emitere ATR</v>
          </cell>
          <cell r="K104" t="str">
            <v>Fotovoltaic</v>
          </cell>
          <cell r="L104">
            <v>45548</v>
          </cell>
        </row>
        <row r="105">
          <cell r="A105" t="str">
            <v>24717892</v>
          </cell>
          <cell r="B105">
            <v>53.2</v>
          </cell>
          <cell r="C105" t="str">
            <v>Prosumator &lt;= 400 kW fara emitere ATR</v>
          </cell>
          <cell r="D105" t="str">
            <v>PT 190 ATELIERE IPMC</v>
          </cell>
          <cell r="E105" t="str">
            <v>BLANC ROXOR CATERING SRL</v>
          </cell>
          <cell r="F105" t="str">
            <v>Societate Comerciala-Anexa 2</v>
          </cell>
          <cell r="G105" t="str">
            <v>CONSTANTA</v>
          </cell>
          <cell r="H105" t="str">
            <v>0,4</v>
          </cell>
          <cell r="I10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â??Productie Cd â?? Consum Ci = Energie electrica livrata in retea pentru decontare prosumator â?? furnizor (Diferenta &gt;=0 )â?? *Cd = Contor de decontare **Ci = Contor agregator Generator + Acumulator.</v>
          </cell>
          <cell r="J105" t="str">
            <v>Instalatie racordare executata. Asteapta validare dosar instala</v>
          </cell>
          <cell r="K105" t="str">
            <v>Fotovoltaic</v>
          </cell>
          <cell r="L105">
            <v>45548</v>
          </cell>
        </row>
        <row r="106">
          <cell r="A106" t="str">
            <v>24717892</v>
          </cell>
          <cell r="B106">
            <v>53.2</v>
          </cell>
          <cell r="C106" t="str">
            <v>Prosumator &lt;= 400 kW fara emitere ATR</v>
          </cell>
          <cell r="D106" t="str">
            <v>PT 190 ATELIERE IPMC</v>
          </cell>
          <cell r="E106" t="str">
            <v>BLANC ROXOR CATERING SRL</v>
          </cell>
          <cell r="F106" t="str">
            <v>Societate Comerciala-Anexa 2</v>
          </cell>
          <cell r="G106" t="str">
            <v>CONSTANTA</v>
          </cell>
          <cell r="H106" t="str">
            <v>0,4</v>
          </cell>
          <cell r="I10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â??Productie Cd â?? Consum Ci = Energie electrica livrata in retea pentru decontare prosumator â?? furnizor (Diferenta &gt;=0 )â?? *Cd = Contor de decontare **Ci = Contor agregator Generator + Acumulator.</v>
          </cell>
          <cell r="J106" t="str">
            <v>Instalatie racordare executata. Asteapta validare dosar instala</v>
          </cell>
          <cell r="K106" t="str">
            <v>Fotovoltaic</v>
          </cell>
          <cell r="L106">
            <v>45548</v>
          </cell>
        </row>
        <row r="107">
          <cell r="A107" t="str">
            <v>24710851</v>
          </cell>
          <cell r="B107">
            <v>30.34</v>
          </cell>
          <cell r="C107" t="str">
            <v>Prosumator &lt;= 400 kW fara emitere ATR</v>
          </cell>
          <cell r="D107" t="str">
            <v>PTA-220 GRECI L 9906</v>
          </cell>
          <cell r="E107" t="str">
            <v>GEOTUD COMPACT S.R.L.</v>
          </cell>
          <cell r="F107" t="str">
            <v>BUFET+CEF ( Anexa 2)</v>
          </cell>
          <cell r="G107" t="str">
            <v>TULCEA</v>
          </cell>
          <cell r="H107" t="str">
            <v>0,4</v>
          </cell>
          <cell r="I1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7" t="str">
            <v>Instalatie racordare executata. Asteapta validare dosar instala</v>
          </cell>
          <cell r="K107" t="str">
            <v>Fotovoltaic</v>
          </cell>
          <cell r="L107">
            <v>45548</v>
          </cell>
        </row>
        <row r="108">
          <cell r="A108" t="str">
            <v>24710851</v>
          </cell>
          <cell r="B108">
            <v>30.34</v>
          </cell>
          <cell r="C108" t="str">
            <v>Prosumator &lt;= 400 kW fara emitere ATR</v>
          </cell>
          <cell r="D108" t="str">
            <v>PTA-220 GRECI L 9906</v>
          </cell>
          <cell r="E108" t="str">
            <v>GEOTUD COMPACT S.R.L.</v>
          </cell>
          <cell r="F108" t="str">
            <v>BUFET+CEF ( Anexa 2)</v>
          </cell>
          <cell r="G108" t="str">
            <v>TULCEA</v>
          </cell>
          <cell r="H108" t="str">
            <v>0,4</v>
          </cell>
          <cell r="I1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8" t="str">
            <v>Instalatie racordare executata. Asteapta validare dosar instala</v>
          </cell>
          <cell r="K108" t="str">
            <v>Fotovoltaic</v>
          </cell>
          <cell r="L108">
            <v>45548</v>
          </cell>
        </row>
        <row r="109">
          <cell r="A109" t="str">
            <v>24730114</v>
          </cell>
          <cell r="B109">
            <v>4.68</v>
          </cell>
          <cell r="C109" t="str">
            <v>Prosumator &lt;= 400 kW fara emitere ATR</v>
          </cell>
          <cell r="D109" t="str">
            <v>PTA1 SAT MERENI L1702</v>
          </cell>
          <cell r="E109" t="str">
            <v>NEACSU PETRE-CLAUDIU</v>
          </cell>
          <cell r="F109" t="str">
            <v>Locuinta CEF4,68 KW(Anexa 2)</v>
          </cell>
          <cell r="G109" t="str">
            <v>CONSTANTA</v>
          </cell>
          <cell r="H109" t="str">
            <v>0,4</v>
          </cell>
          <cell r="I1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9" t="str">
            <v>Emitere/actualizare certificat racordare</v>
          </cell>
          <cell r="K109" t="str">
            <v>Fotovoltaic</v>
          </cell>
          <cell r="L109">
            <v>45548</v>
          </cell>
        </row>
        <row r="110">
          <cell r="A110" t="str">
            <v>24730114</v>
          </cell>
          <cell r="B110">
            <v>4.68</v>
          </cell>
          <cell r="C110" t="str">
            <v>Prosumator &lt;= 400 kW fara emitere ATR</v>
          </cell>
          <cell r="D110" t="str">
            <v>PTA1 SAT MERENI L1702</v>
          </cell>
          <cell r="E110" t="str">
            <v>NEACSU PETRE-CLAUDIU</v>
          </cell>
          <cell r="F110" t="str">
            <v>Locuinta CEF4,68 KW(Anexa 2)</v>
          </cell>
          <cell r="G110" t="str">
            <v>CONSTANTA</v>
          </cell>
          <cell r="H110" t="str">
            <v>0,4</v>
          </cell>
          <cell r="I1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0" t="str">
            <v>Emitere/actualizare certificat racordare</v>
          </cell>
          <cell r="K110" t="str">
            <v>Fotovoltaic</v>
          </cell>
          <cell r="L110">
            <v>45548</v>
          </cell>
        </row>
        <row r="111">
          <cell r="A111" t="str">
            <v>24744154</v>
          </cell>
          <cell r="B111">
            <v>31.08</v>
          </cell>
          <cell r="C111" t="str">
            <v>Prosumator &lt;= 400 kW fara emitere ATR</v>
          </cell>
          <cell r="D111" t="str">
            <v>PTA5011 - IRIG2HAGIESTI</v>
          </cell>
          <cell r="E111" t="str">
            <v>Geoil Exim SRL</v>
          </cell>
          <cell r="F111" t="str">
            <v>Brutarie+CEF (Anexa 2)</v>
          </cell>
          <cell r="G111" t="str">
            <v>IALOMITA</v>
          </cell>
          <cell r="H111" t="str">
            <v>0,4</v>
          </cell>
          <cell r="I1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1" t="str">
            <v>Instalatie racordare executata. Asteapta validare dosar instala</v>
          </cell>
          <cell r="K111" t="str">
            <v>Fotovoltaic</v>
          </cell>
          <cell r="L111">
            <v>45548</v>
          </cell>
        </row>
        <row r="112">
          <cell r="A112" t="str">
            <v>24744154</v>
          </cell>
          <cell r="B112">
            <v>31.08</v>
          </cell>
          <cell r="C112" t="str">
            <v>Prosumator &lt;= 400 kW fara emitere ATR</v>
          </cell>
          <cell r="D112" t="str">
            <v>PTA5011 - IRIG2HAGIESTI</v>
          </cell>
          <cell r="E112" t="str">
            <v>Geoil Exim SRL</v>
          </cell>
          <cell r="F112" t="str">
            <v>Brutarie+CEF (Anexa 2)</v>
          </cell>
          <cell r="G112" t="str">
            <v>IALOMITA</v>
          </cell>
          <cell r="H112" t="str">
            <v>0,4</v>
          </cell>
          <cell r="I11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2" t="str">
            <v>Instalatie racordare executata. Asteapta validare dosar instala</v>
          </cell>
          <cell r="K112" t="str">
            <v>Fotovoltaic</v>
          </cell>
          <cell r="L112">
            <v>45548</v>
          </cell>
        </row>
        <row r="113">
          <cell r="A113" t="str">
            <v>24652582</v>
          </cell>
          <cell r="B113">
            <v>4.1500000000000004</v>
          </cell>
          <cell r="C113" t="str">
            <v>Prosumator &lt;= 400 kW fara emitere ATR</v>
          </cell>
          <cell r="D113" t="str">
            <v>PTA 6181-FACAENI</v>
          </cell>
          <cell r="E113" t="str">
            <v>Maria Tigau</v>
          </cell>
          <cell r="F113" t="str">
            <v>Locuinta+CEF- ANEXA 2</v>
          </cell>
          <cell r="G113" t="str">
            <v>IALOMITA</v>
          </cell>
          <cell r="H113" t="str">
            <v>0,4</v>
          </cell>
          <cell r="I11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3" t="str">
            <v>Emitere/actualizare certificat racordare</v>
          </cell>
          <cell r="K113" t="str">
            <v>Fotovoltaic</v>
          </cell>
          <cell r="L113">
            <v>45554</v>
          </cell>
        </row>
        <row r="114">
          <cell r="A114" t="str">
            <v>24652582</v>
          </cell>
          <cell r="B114">
            <v>4.1500000000000004</v>
          </cell>
          <cell r="C114" t="str">
            <v>Prosumator &lt;= 400 kW fara emitere ATR</v>
          </cell>
          <cell r="D114" t="str">
            <v>PTA 6181-FACAENI</v>
          </cell>
          <cell r="E114" t="str">
            <v>Maria Tigau</v>
          </cell>
          <cell r="F114" t="str">
            <v>Locuinta+CEF- ANEXA 2</v>
          </cell>
          <cell r="G114" t="str">
            <v>IALOMITA</v>
          </cell>
          <cell r="H114" t="str">
            <v>0,4</v>
          </cell>
          <cell r="I11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4" t="str">
            <v>Emitere/actualizare certificat racordare</v>
          </cell>
          <cell r="K114" t="str">
            <v>Fotovoltaic</v>
          </cell>
          <cell r="L114">
            <v>45554</v>
          </cell>
        </row>
        <row r="115">
          <cell r="A115" t="str">
            <v>24713111</v>
          </cell>
          <cell r="B115">
            <v>6.2249999999999996</v>
          </cell>
          <cell r="C115" t="str">
            <v>Prosumator &lt;= 400 kW fara emitere ATR</v>
          </cell>
          <cell r="D115" t="str">
            <v>PTCZ 5 MARAMURES</v>
          </cell>
          <cell r="E115" t="str">
            <v>MINCA MANUELA</v>
          </cell>
          <cell r="F115" t="str">
            <v>locuinta+cef Anexa 2</v>
          </cell>
          <cell r="G115" t="str">
            <v>CONSTANTA</v>
          </cell>
          <cell r="H115" t="str">
            <v>0,4</v>
          </cell>
          <cell r="J115" t="str">
            <v>Asteapta cerere probe</v>
          </cell>
          <cell r="K115" t="str">
            <v>Fotovoltaic</v>
          </cell>
          <cell r="L115">
            <v>45554</v>
          </cell>
        </row>
        <row r="116">
          <cell r="A116" t="str">
            <v>24713111</v>
          </cell>
          <cell r="B116">
            <v>6.2249999999999996</v>
          </cell>
          <cell r="C116" t="str">
            <v>Prosumator &lt;= 400 kW fara emitere ATR</v>
          </cell>
          <cell r="D116" t="str">
            <v>PTCZ 5 MARAMURES</v>
          </cell>
          <cell r="E116" t="str">
            <v>MINCA MANUELA</v>
          </cell>
          <cell r="F116" t="str">
            <v>locuinta+cef Anexa 2</v>
          </cell>
          <cell r="G116" t="str">
            <v>CONSTANTA</v>
          </cell>
          <cell r="H116" t="str">
            <v>0,4</v>
          </cell>
          <cell r="J116" t="str">
            <v>Asteapta cerere probe</v>
          </cell>
          <cell r="K116" t="str">
            <v>Fotovoltaic</v>
          </cell>
          <cell r="L116">
            <v>45554</v>
          </cell>
        </row>
        <row r="117">
          <cell r="A117" t="str">
            <v>24735758</v>
          </cell>
          <cell r="B117">
            <v>5.04</v>
          </cell>
          <cell r="C117" t="str">
            <v>Prosumator &lt;= 400 kW fara emitere ATR</v>
          </cell>
          <cell r="D117" t="str">
            <v>PTA 2561 PRIMARIE CHIRNOGIPTA 2561 PRIMARIE CHIRNOGI</v>
          </cell>
          <cell r="E117" t="str">
            <v>BALTAC GHEORGHE</v>
          </cell>
          <cell r="F117" t="str">
            <v>Locuinta(Anexa 2)</v>
          </cell>
          <cell r="G117" t="str">
            <v>CALARASI</v>
          </cell>
          <cell r="H117" t="str">
            <v>0,4</v>
          </cell>
          <cell r="J117" t="str">
            <v>Asteapta cerere probe</v>
          </cell>
          <cell r="K117" t="str">
            <v>Fotovoltaic</v>
          </cell>
          <cell r="L117">
            <v>45554</v>
          </cell>
        </row>
        <row r="118">
          <cell r="A118" t="str">
            <v>24735758</v>
          </cell>
          <cell r="B118">
            <v>5.04</v>
          </cell>
          <cell r="C118" t="str">
            <v>Prosumator &lt;= 400 kW fara emitere ATR</v>
          </cell>
          <cell r="D118" t="str">
            <v>PTA 2561 PRIMARIE CHIRNOGIPTA 2561 PRIMARIE CHIRNOGI</v>
          </cell>
          <cell r="E118" t="str">
            <v>BALTAC GHEORGHE</v>
          </cell>
          <cell r="F118" t="str">
            <v>Locuinta(Anexa 2)</v>
          </cell>
          <cell r="G118" t="str">
            <v>CALARASI</v>
          </cell>
          <cell r="H118" t="str">
            <v>0,4</v>
          </cell>
          <cell r="J118" t="str">
            <v>Asteapta cerere probe</v>
          </cell>
          <cell r="K118" t="str">
            <v>Fotovoltaic</v>
          </cell>
          <cell r="L118">
            <v>45554</v>
          </cell>
        </row>
        <row r="119">
          <cell r="A119" t="str">
            <v>24674158</v>
          </cell>
          <cell r="B119">
            <v>5.46</v>
          </cell>
          <cell r="C119" t="str">
            <v>Prosumator &lt;= 400 kW fara emitere ATR</v>
          </cell>
          <cell r="D119" t="str">
            <v>PTA 1206 LUMINA</v>
          </cell>
          <cell r="E119" t="str">
            <v>ADRIAN BANCIU</v>
          </cell>
          <cell r="F119" t="str">
            <v>LOCUINTA + CEF (Anexa 2)</v>
          </cell>
          <cell r="G119" t="str">
            <v>CONSTANTA</v>
          </cell>
          <cell r="H119" t="str">
            <v>0,4</v>
          </cell>
          <cell r="J119" t="str">
            <v>Asteapta cerere probe</v>
          </cell>
          <cell r="K119" t="str">
            <v>Fotovoltaic</v>
          </cell>
          <cell r="L119">
            <v>45554</v>
          </cell>
        </row>
        <row r="120">
          <cell r="A120" t="str">
            <v>24674158</v>
          </cell>
          <cell r="B120">
            <v>5.46</v>
          </cell>
          <cell r="C120" t="str">
            <v>Prosumator &lt;= 400 kW fara emitere ATR</v>
          </cell>
          <cell r="D120" t="str">
            <v>PTA 1206 LUMINA</v>
          </cell>
          <cell r="E120" t="str">
            <v>ADRIAN BANCIU</v>
          </cell>
          <cell r="F120" t="str">
            <v>LOCUINTA + CEF (Anexa 2)</v>
          </cell>
          <cell r="G120" t="str">
            <v>CONSTANTA</v>
          </cell>
          <cell r="H120" t="str">
            <v>0,4</v>
          </cell>
          <cell r="J120" t="str">
            <v>Asteapta cerere probe</v>
          </cell>
          <cell r="K120" t="str">
            <v>Fotovoltaic</v>
          </cell>
          <cell r="L120">
            <v>45554</v>
          </cell>
        </row>
        <row r="121">
          <cell r="A121" t="str">
            <v>23649020</v>
          </cell>
          <cell r="B121">
            <v>5.2649999999999997</v>
          </cell>
          <cell r="C121" t="str">
            <v>Prosumator &lt;= 400 kW fara emitere ATR</v>
          </cell>
          <cell r="D121" t="str">
            <v>PTCZ 33 CARTIER SILOZ</v>
          </cell>
          <cell r="E121" t="str">
            <v>MAXINESE CONSTANTIN</v>
          </cell>
          <cell r="F121" t="str">
            <v>locuinta+cef Anexa 2</v>
          </cell>
          <cell r="G121" t="str">
            <v>CONSTANTA</v>
          </cell>
          <cell r="H121" t="str">
            <v>0,4</v>
          </cell>
          <cell r="I1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1" t="str">
            <v>Emitere/actualizare certificat racordare</v>
          </cell>
          <cell r="K121" t="str">
            <v>Fotovoltaic</v>
          </cell>
          <cell r="L121">
            <v>45555</v>
          </cell>
        </row>
        <row r="122">
          <cell r="A122" t="str">
            <v>23649020</v>
          </cell>
          <cell r="B122">
            <v>5.2649999999999997</v>
          </cell>
          <cell r="C122" t="str">
            <v>Prosumator &lt;= 400 kW fara emitere ATR</v>
          </cell>
          <cell r="D122" t="str">
            <v>PTCZ 33 CARTIER SILOZ</v>
          </cell>
          <cell r="E122" t="str">
            <v>MAXINESE CONSTANTIN</v>
          </cell>
          <cell r="F122" t="str">
            <v>locuinta+cef Anexa 2</v>
          </cell>
          <cell r="G122" t="str">
            <v>CONSTANTA</v>
          </cell>
          <cell r="H122" t="str">
            <v>0,4</v>
          </cell>
          <cell r="I1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2" t="str">
            <v>Emitere/actualizare certificat racordare</v>
          </cell>
          <cell r="K122" t="str">
            <v>Fotovoltaic</v>
          </cell>
          <cell r="L122">
            <v>45555</v>
          </cell>
        </row>
        <row r="123">
          <cell r="A123" t="str">
            <v>24504479</v>
          </cell>
          <cell r="B123">
            <v>5.16</v>
          </cell>
          <cell r="C123" t="str">
            <v>Prosumator &lt;= 400 kW fara emitere ATR</v>
          </cell>
          <cell r="D123" t="str">
            <v>PTAB 1292 NICOLAE BALCESCU</v>
          </cell>
          <cell r="E123" t="str">
            <v>RADU ION</v>
          </cell>
          <cell r="F123" t="str">
            <v>locuinta+cef Anexa 2</v>
          </cell>
          <cell r="G123" t="str">
            <v>CALARASI</v>
          </cell>
          <cell r="H123" t="str">
            <v>0,4</v>
          </cell>
          <cell r="I1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3" t="str">
            <v>Emitere/actualizare certificat racordare</v>
          </cell>
          <cell r="K123" t="str">
            <v>Fotovoltaic</v>
          </cell>
          <cell r="L123">
            <v>45555</v>
          </cell>
        </row>
        <row r="124">
          <cell r="A124" t="str">
            <v>24504479</v>
          </cell>
          <cell r="B124">
            <v>5.16</v>
          </cell>
          <cell r="C124" t="str">
            <v>Prosumator &lt;= 400 kW fara emitere ATR</v>
          </cell>
          <cell r="D124" t="str">
            <v>PTAB 1292 NICOLAE BALCESCU</v>
          </cell>
          <cell r="E124" t="str">
            <v>RADU ION</v>
          </cell>
          <cell r="F124" t="str">
            <v>locuinta+cef Anexa 2</v>
          </cell>
          <cell r="G124" t="str">
            <v>CALARASI</v>
          </cell>
          <cell r="H124" t="str">
            <v>0,4</v>
          </cell>
          <cell r="I1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4" t="str">
            <v>Emitere/actualizare certificat racordare</v>
          </cell>
          <cell r="K124" t="str">
            <v>Fotovoltaic</v>
          </cell>
          <cell r="L124">
            <v>45555</v>
          </cell>
        </row>
        <row r="125">
          <cell r="A125" t="str">
            <v>24792966</v>
          </cell>
          <cell r="B125">
            <v>6.32</v>
          </cell>
          <cell r="C125" t="str">
            <v>Prosumator &lt;= 400 kW fara emitere ATR</v>
          </cell>
          <cell r="D125" t="str">
            <v>PTM-8607-ORAS</v>
          </cell>
          <cell r="E125" t="str">
            <v>ANETA CANCIU</v>
          </cell>
          <cell r="F125" t="str">
            <v>LOCUINTA + CEF-Prosumator Anexa 2</v>
          </cell>
          <cell r="G125" t="str">
            <v>IALOMITA</v>
          </cell>
          <cell r="H125" t="str">
            <v>0,4</v>
          </cell>
          <cell r="I12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5" t="str">
            <v>Emitere/actualizare certificat racordare</v>
          </cell>
          <cell r="K125" t="str">
            <v>Fotovoltaic</v>
          </cell>
          <cell r="L125">
            <v>45555</v>
          </cell>
        </row>
        <row r="126">
          <cell r="A126" t="str">
            <v>24792966</v>
          </cell>
          <cell r="B126">
            <v>6.32</v>
          </cell>
          <cell r="C126" t="str">
            <v>Prosumator &lt;= 400 kW fara emitere ATR</v>
          </cell>
          <cell r="D126" t="str">
            <v>PTM-8607-ORAS</v>
          </cell>
          <cell r="E126" t="str">
            <v>ANETA CANCIU</v>
          </cell>
          <cell r="F126" t="str">
            <v>LOCUINTA + CEF-Prosumator Anexa 2</v>
          </cell>
          <cell r="G126" t="str">
            <v>IALOMITA</v>
          </cell>
          <cell r="H126" t="str">
            <v>0,4</v>
          </cell>
          <cell r="I12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6" t="str">
            <v>Emitere/actualizare certificat racordare</v>
          </cell>
          <cell r="K126" t="str">
            <v>Fotovoltaic</v>
          </cell>
          <cell r="L126">
            <v>45555</v>
          </cell>
        </row>
        <row r="127">
          <cell r="A127" t="str">
            <v>24792966</v>
          </cell>
          <cell r="B127">
            <v>6.32</v>
          </cell>
          <cell r="C127" t="str">
            <v>Prosumator &lt;= 400 kW fara emitere ATR</v>
          </cell>
          <cell r="D127" t="str">
            <v>PTM-8607-ORAS</v>
          </cell>
          <cell r="E127" t="str">
            <v>ANETA CANCIU</v>
          </cell>
          <cell r="F127" t="str">
            <v>LOCUINTA + CEF-Prosumator Anexa 2</v>
          </cell>
          <cell r="G127" t="str">
            <v>IALOMITA</v>
          </cell>
          <cell r="H127" t="str">
            <v>0,4</v>
          </cell>
          <cell r="I12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7" t="str">
            <v>Emitere/actualizare certificat racordare</v>
          </cell>
          <cell r="K127" t="str">
            <v>Fotovoltaic</v>
          </cell>
          <cell r="L127">
            <v>45555</v>
          </cell>
        </row>
        <row r="128">
          <cell r="A128" t="str">
            <v>24792966</v>
          </cell>
          <cell r="B128">
            <v>6.32</v>
          </cell>
          <cell r="C128" t="str">
            <v>Prosumator &lt;= 400 kW fara emitere ATR</v>
          </cell>
          <cell r="D128" t="str">
            <v>PTM-8607-ORAS</v>
          </cell>
          <cell r="E128" t="str">
            <v>ANETA CANCIU</v>
          </cell>
          <cell r="F128" t="str">
            <v>LOCUINTA + CEF-Prosumator Anexa 2</v>
          </cell>
          <cell r="G128" t="str">
            <v>IALOMITA</v>
          </cell>
          <cell r="H128" t="str">
            <v>0,4</v>
          </cell>
          <cell r="I12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8" t="str">
            <v>Emitere/actualizare certificat racordare</v>
          </cell>
          <cell r="K128" t="str">
            <v>Fotovoltaic</v>
          </cell>
          <cell r="L128">
            <v>45555</v>
          </cell>
        </row>
        <row r="129">
          <cell r="A129" t="str">
            <v>24752650</v>
          </cell>
          <cell r="B129">
            <v>21.44</v>
          </cell>
          <cell r="C129" t="str">
            <v>Prosumator &lt;= 400 kW fara emitere ATR</v>
          </cell>
          <cell r="D129" t="str">
            <v>PTCZ 19 SPP EAC</v>
          </cell>
          <cell r="E129" t="str">
            <v>Canea Dumitru</v>
          </cell>
          <cell r="F129" t="str">
            <v>LOCUINTA + CEF (Anexa 2)</v>
          </cell>
          <cell r="G129" t="str">
            <v>CONSTANTA</v>
          </cell>
          <cell r="H129" t="str">
            <v>0,4</v>
          </cell>
          <cell r="I12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9" t="str">
            <v>Asteapta cerere probe</v>
          </cell>
          <cell r="K129" t="str">
            <v>Fotovoltaic</v>
          </cell>
          <cell r="L129">
            <v>45555</v>
          </cell>
        </row>
        <row r="130">
          <cell r="A130" t="str">
            <v>24752650</v>
          </cell>
          <cell r="B130">
            <v>21.44</v>
          </cell>
          <cell r="C130" t="str">
            <v>Prosumator &lt;= 400 kW fara emitere ATR</v>
          </cell>
          <cell r="D130" t="str">
            <v>PTCZ 19 SPP EAC</v>
          </cell>
          <cell r="E130" t="str">
            <v>Canea Dumitru</v>
          </cell>
          <cell r="F130" t="str">
            <v>LOCUINTA + CEF (Anexa 2)</v>
          </cell>
          <cell r="G130" t="str">
            <v>CONSTANTA</v>
          </cell>
          <cell r="H130" t="str">
            <v>0,4</v>
          </cell>
          <cell r="I13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30" t="str">
            <v>Asteapta cerere probe</v>
          </cell>
          <cell r="K130" t="str">
            <v>Fotovoltaic</v>
          </cell>
          <cell r="L130">
            <v>45555</v>
          </cell>
        </row>
        <row r="131">
          <cell r="A131" t="str">
            <v>24596951</v>
          </cell>
          <cell r="B131">
            <v>11.48</v>
          </cell>
          <cell r="C131" t="str">
            <v>Prosumatori &lt;= 400 kW cu emitere ATR</v>
          </cell>
          <cell r="D131" t="str">
            <v>PTA 1703 SPITAL DOR MARUNT</v>
          </cell>
          <cell r="E131" t="str">
            <v>DEEA MARKET S.R.L.</v>
          </cell>
          <cell r="F131" t="str">
            <v>LOCUINTA + CEF-Prosumator Anexa 1</v>
          </cell>
          <cell r="G131" t="str">
            <v>CALARASI</v>
          </cell>
          <cell r="H131" t="str">
            <v>0,4</v>
          </cell>
          <cell r="I131" t="str">
            <v>-</v>
          </cell>
          <cell r="J131" t="str">
            <v>Trimis la executie</v>
          </cell>
          <cell r="K131" t="str">
            <v>Fotovoltaic</v>
          </cell>
          <cell r="L131">
            <v>45559</v>
          </cell>
        </row>
        <row r="132">
          <cell r="A132" t="str">
            <v>24596951</v>
          </cell>
          <cell r="B132">
            <v>11.48</v>
          </cell>
          <cell r="C132" t="str">
            <v>Prosumatori &lt;= 400 kW cu emitere ATR</v>
          </cell>
          <cell r="D132" t="str">
            <v>PTA 1703 SPITAL DOR MARUNT</v>
          </cell>
          <cell r="E132" t="str">
            <v>DEEA MARKET S.R.L.</v>
          </cell>
          <cell r="F132" t="str">
            <v>LOCUINTA + CEF-Prosumator Anexa 1</v>
          </cell>
          <cell r="G132" t="str">
            <v>CALARASI</v>
          </cell>
          <cell r="H132" t="str">
            <v>0,4</v>
          </cell>
          <cell r="I132" t="str">
            <v>-</v>
          </cell>
          <cell r="J132" t="str">
            <v>Trimis la executie</v>
          </cell>
          <cell r="K132" t="str">
            <v>Fotovoltaic</v>
          </cell>
          <cell r="L132">
            <v>45559</v>
          </cell>
        </row>
        <row r="133">
          <cell r="A133" t="str">
            <v>24596951</v>
          </cell>
          <cell r="B133">
            <v>11.48</v>
          </cell>
          <cell r="C133" t="str">
            <v>Prosumatori &lt;= 400 kW cu emitere ATR</v>
          </cell>
          <cell r="D133" t="str">
            <v>PTA 1703 SPITAL DOR MARUNT</v>
          </cell>
          <cell r="E133" t="str">
            <v>DEEA MARKET S.R.L.</v>
          </cell>
          <cell r="F133" t="str">
            <v>LOCUINTA + CEF-Prosumator Anexa 1</v>
          </cell>
          <cell r="G133" t="str">
            <v>CALARASI</v>
          </cell>
          <cell r="H133" t="str">
            <v>0,4</v>
          </cell>
          <cell r="I133" t="str">
            <v>-</v>
          </cell>
          <cell r="J133" t="str">
            <v>Trimis la executie</v>
          </cell>
          <cell r="K133" t="str">
            <v>Fotovoltaic</v>
          </cell>
          <cell r="L133">
            <v>45559</v>
          </cell>
        </row>
        <row r="134">
          <cell r="A134" t="str">
            <v>24596951</v>
          </cell>
          <cell r="B134">
            <v>11.48</v>
          </cell>
          <cell r="C134" t="str">
            <v>Prosumatori &lt;= 400 kW cu emitere ATR</v>
          </cell>
          <cell r="D134" t="str">
            <v>PTA 1703 SPITAL DOR MARUNT</v>
          </cell>
          <cell r="E134" t="str">
            <v>DEEA MARKET S.R.L.</v>
          </cell>
          <cell r="F134" t="str">
            <v>LOCUINTA + CEF-Prosumator Anexa 1</v>
          </cell>
          <cell r="G134" t="str">
            <v>CALARASI</v>
          </cell>
          <cell r="H134" t="str">
            <v>0,4</v>
          </cell>
          <cell r="I134" t="str">
            <v>-</v>
          </cell>
          <cell r="J134" t="str">
            <v>Trimis la executie</v>
          </cell>
          <cell r="K134" t="str">
            <v>Fotovoltaic</v>
          </cell>
          <cell r="L134">
            <v>45559</v>
          </cell>
        </row>
        <row r="135">
          <cell r="A135" t="str">
            <v>24711771</v>
          </cell>
          <cell r="B135">
            <v>9.66</v>
          </cell>
          <cell r="C135" t="str">
            <v>Prosumatori &lt;= 400 kW cu emitere ATR</v>
          </cell>
          <cell r="D135" t="str">
            <v>PCZ 1530 CT I LEHLIU GARA</v>
          </cell>
          <cell r="E135" t="str">
            <v>VALENTIN SUCIU</v>
          </cell>
          <cell r="F135" t="str">
            <v>Locuinta+CEF (Anexa 1)</v>
          </cell>
          <cell r="G135" t="str">
            <v>CALARASI</v>
          </cell>
          <cell r="H135" t="str">
            <v>0,4</v>
          </cell>
          <cell r="I135" t="str">
            <v>-</v>
          </cell>
          <cell r="J135" t="str">
            <v>Contract racordare semnat/asteapta plata factura</v>
          </cell>
          <cell r="K135" t="str">
            <v>Fotovoltaic</v>
          </cell>
          <cell r="L135">
            <v>45559</v>
          </cell>
        </row>
        <row r="136">
          <cell r="A136" t="str">
            <v>24711771</v>
          </cell>
          <cell r="B136">
            <v>9.66</v>
          </cell>
          <cell r="C136" t="str">
            <v>Prosumatori &lt;= 400 kW cu emitere ATR</v>
          </cell>
          <cell r="D136" t="str">
            <v>PCZ 1530 CT I LEHLIU GARA</v>
          </cell>
          <cell r="E136" t="str">
            <v>VALENTIN SUCIU</v>
          </cell>
          <cell r="F136" t="str">
            <v>Locuinta+CEF (Anexa 1)</v>
          </cell>
          <cell r="G136" t="str">
            <v>CALARASI</v>
          </cell>
          <cell r="H136" t="str">
            <v>0,4</v>
          </cell>
          <cell r="I136" t="str">
            <v>-</v>
          </cell>
          <cell r="J136" t="str">
            <v>Contract racordare semnat/asteapta plata factura</v>
          </cell>
          <cell r="K136" t="str">
            <v>Fotovoltaic</v>
          </cell>
          <cell r="L136">
            <v>45559</v>
          </cell>
        </row>
        <row r="137">
          <cell r="A137" t="str">
            <v>24723555</v>
          </cell>
          <cell r="B137">
            <v>22</v>
          </cell>
          <cell r="C137" t="str">
            <v>Prosumatori &lt;= 400 kW cu emitere ATR</v>
          </cell>
          <cell r="D137" t="str">
            <v>PTAB 3126 DRAGALINA L.COMPLEX CL</v>
          </cell>
          <cell r="E137" t="str">
            <v>LICEUL TEHNOLOGIC DUILIU ZAMFIRESCU</v>
          </cell>
          <cell r="F137" t="str">
            <v>SCOALA CORP B+CEF</v>
          </cell>
          <cell r="G137" t="str">
            <v>CALARASI</v>
          </cell>
          <cell r="H137" t="str">
            <v>0,4</v>
          </cell>
          <cell r="I137" t="str">
            <v>- Se va realiza un bransament trifazat montat aparent in tub PVC pe cladire alimentat din al LEA 0,4kV existenta pe str.General Ioan Dragalina in lungime de 40m(Cablu JT tors din AL izolat 4x16 DC4183/3=40m din care 3m pozare in tub PVC pe cladire) pana la un BMPT tip monobloc,echipat cu separator si intrerupator JT automat de 63A tip Retele Electrice conform FT-124_MAT Ed.04. si FT-133_MAT Ed.05 montat pe cladire.In BMPT se va monta contor electronic trifazat de catre Retele Electrice.BMPT-ul si contorul vor fi puse la dispozitie de catre Retele Electrice. Costul mediu pentru realizarea unui bransament trifazat din LEA 0,4kV este de 1460 lei.</v>
          </cell>
          <cell r="J137" t="str">
            <v>Trimis la executie</v>
          </cell>
          <cell r="K137" t="str">
            <v>Fotovoltaic</v>
          </cell>
          <cell r="L137">
            <v>45559</v>
          </cell>
        </row>
        <row r="138">
          <cell r="A138" t="str">
            <v>24723555</v>
          </cell>
          <cell r="B138">
            <v>22</v>
          </cell>
          <cell r="C138" t="str">
            <v>Prosumatori &lt;= 400 kW cu emitere ATR</v>
          </cell>
          <cell r="D138" t="str">
            <v>PTAB 3126 DRAGALINA L.COMPLEX CL</v>
          </cell>
          <cell r="E138" t="str">
            <v>LICEUL TEHNOLOGIC DUILIU ZAMFIRESCU</v>
          </cell>
          <cell r="F138" t="str">
            <v>SCOALA CORP B+CEF</v>
          </cell>
          <cell r="G138" t="str">
            <v>CALARASI</v>
          </cell>
          <cell r="H138" t="str">
            <v>0,4</v>
          </cell>
          <cell r="I138" t="str">
            <v>- Se va realiza un bransament trifazat montat aparent in tub PVC pe cladire alimentat din al LEA 0,4kV existenta pe str.General Ioan Dragalina in lungime de 40m(Cablu JT tors din AL izolat 4x16 DC4183/3=40m din care 3m pozare in tub PVC pe cladire) pana la un BMPT tip monobloc,echipat cu separator si intrerupator JT automat de 63A tip Retele Electrice conform FT-124_MAT Ed.04. si FT-133_MAT Ed.05 montat pe cladire.In BMPT se va monta contor electronic trifazat de catre Retele Electrice.BMPT-ul si contorul vor fi puse la dispozitie de catre Retele Electrice. Costul mediu pentru realizarea unui bransament trifazat din LEA 0,4kV este de 1460 lei.</v>
          </cell>
          <cell r="J138" t="str">
            <v>Trimis la executie</v>
          </cell>
          <cell r="K138" t="str">
            <v>Fotovoltaic</v>
          </cell>
          <cell r="L138">
            <v>45559</v>
          </cell>
        </row>
        <row r="139">
          <cell r="A139" t="str">
            <v>20303442</v>
          </cell>
          <cell r="B139">
            <v>75.900000000000006</v>
          </cell>
          <cell r="C139" t="str">
            <v>Prosumatori &lt;= 400 kW cu emitere ATR</v>
          </cell>
          <cell r="D139" t="str">
            <v>PTA 3170</v>
          </cell>
          <cell r="E139" t="str">
            <v>LICEUL TEHNOLOGIC DUILIU ZAMFIRESCU</v>
          </cell>
          <cell r="F139" t="str">
            <v>LICEUL TEHNOLOGIC "DUILIU ZAMFIRESCU"+CEF - Anexa 1</v>
          </cell>
          <cell r="G139" t="str">
            <v>CALARASI</v>
          </cell>
          <cell r="H139" t="str">
            <v>0,4</v>
          </cell>
          <cell r="I139" t="str">
            <v>-</v>
          </cell>
          <cell r="J139" t="str">
            <v>Contract racordare semnat/asteapta plata factura</v>
          </cell>
          <cell r="K139" t="str">
            <v>Fotovoltaic</v>
          </cell>
          <cell r="L139">
            <v>45560</v>
          </cell>
        </row>
        <row r="140">
          <cell r="A140" t="str">
            <v>20303442</v>
          </cell>
          <cell r="B140">
            <v>75.900000000000006</v>
          </cell>
          <cell r="C140" t="str">
            <v>Prosumatori &lt;= 400 kW cu emitere ATR</v>
          </cell>
          <cell r="D140" t="str">
            <v>PTA 3170</v>
          </cell>
          <cell r="E140" t="str">
            <v>LICEUL TEHNOLOGIC DUILIU ZAMFIRESCU</v>
          </cell>
          <cell r="F140" t="str">
            <v>LICEUL TEHNOLOGIC "DUILIU ZAMFIRESCU"+CEF - Anexa 1</v>
          </cell>
          <cell r="G140" t="str">
            <v>CALARASI</v>
          </cell>
          <cell r="H140" t="str">
            <v>0,4</v>
          </cell>
          <cell r="I140" t="str">
            <v>-</v>
          </cell>
          <cell r="J140" t="str">
            <v>Contract racordare semnat/asteapta plata factura</v>
          </cell>
          <cell r="K140" t="str">
            <v>Fotovoltaic</v>
          </cell>
          <cell r="L140">
            <v>45560</v>
          </cell>
        </row>
        <row r="141">
          <cell r="A141" t="str">
            <v>24640772</v>
          </cell>
          <cell r="B141">
            <v>8.4</v>
          </cell>
          <cell r="C141" t="str">
            <v>Prosumatori &lt;= 400 kW cu emitere ATR</v>
          </cell>
          <cell r="D141" t="str">
            <v>PTA-8072-PALTINIS</v>
          </cell>
          <cell r="E141" t="str">
            <v>SILVIA ELENA CHIRCA NECHITA</v>
          </cell>
          <cell r="F141" t="str">
            <v>Locuinta+CEF (Anexa 1)</v>
          </cell>
          <cell r="G141" t="str">
            <v>Ialomita</v>
          </cell>
          <cell r="H141" t="str">
            <v>0,4</v>
          </cell>
          <cell r="I141" t="str">
            <v>-</v>
          </cell>
          <cell r="J141" t="str">
            <v>Instalatie racordare executata. Asteapta validare dosar instala</v>
          </cell>
          <cell r="K141" t="str">
            <v>Fotovoltaic</v>
          </cell>
          <cell r="L141">
            <v>45560</v>
          </cell>
        </row>
        <row r="142">
          <cell r="A142" t="str">
            <v>24640772</v>
          </cell>
          <cell r="B142">
            <v>8.4</v>
          </cell>
          <cell r="C142" t="str">
            <v>Prosumatori &lt;= 400 kW cu emitere ATR</v>
          </cell>
          <cell r="D142" t="str">
            <v>PTA-8072-PALTINIS</v>
          </cell>
          <cell r="E142" t="str">
            <v>SILVIA ELENA CHIRCA NECHITA</v>
          </cell>
          <cell r="F142" t="str">
            <v>Locuinta+CEF (Anexa 1)</v>
          </cell>
          <cell r="G142" t="str">
            <v>Ialomita</v>
          </cell>
          <cell r="H142" t="str">
            <v>0,4</v>
          </cell>
          <cell r="I142" t="str">
            <v>-</v>
          </cell>
          <cell r="J142" t="str">
            <v>Instalatie racordare executata. Asteapta validare dosar instala</v>
          </cell>
          <cell r="K142" t="str">
            <v>Fotovoltaic</v>
          </cell>
          <cell r="L142">
            <v>45560</v>
          </cell>
        </row>
        <row r="143">
          <cell r="A143" t="str">
            <v>24730449</v>
          </cell>
          <cell r="B143">
            <v>9.6</v>
          </cell>
          <cell r="C143" t="str">
            <v>Prosumatori &lt;= 400 kW cu emitere ATR</v>
          </cell>
          <cell r="D143" t="str">
            <v>PT 698 STR PANDURI KM 4-5</v>
          </cell>
          <cell r="E143" t="str">
            <v>NEGOI DANIEL</v>
          </cell>
          <cell r="F143" t="str">
            <v>LOCUINTA+CEF-ANEXA 1</v>
          </cell>
          <cell r="G143" t="str">
            <v>CONSTANTA</v>
          </cell>
          <cell r="H143" t="str">
            <v>0,4</v>
          </cell>
          <cell r="I143" t="str">
            <v>-</v>
          </cell>
          <cell r="J143" t="str">
            <v>Instalatie racordare executata. Asteapta validare dosar instala</v>
          </cell>
          <cell r="K143" t="str">
            <v>Fotovoltaic</v>
          </cell>
          <cell r="L143">
            <v>45560</v>
          </cell>
        </row>
        <row r="144">
          <cell r="A144" t="str">
            <v>24730449</v>
          </cell>
          <cell r="B144">
            <v>9.6</v>
          </cell>
          <cell r="C144" t="str">
            <v>Prosumatori &lt;= 400 kW cu emitere ATR</v>
          </cell>
          <cell r="D144" t="str">
            <v>PT 698 STR PANDURI KM 4-5</v>
          </cell>
          <cell r="E144" t="str">
            <v>NEGOI DANIEL</v>
          </cell>
          <cell r="F144" t="str">
            <v>LOCUINTA+CEF-ANEXA 1</v>
          </cell>
          <cell r="G144" t="str">
            <v>CONSTANTA</v>
          </cell>
          <cell r="H144" t="str">
            <v>0,4</v>
          </cell>
          <cell r="I144" t="str">
            <v>-</v>
          </cell>
          <cell r="J144" t="str">
            <v>Instalatie racordare executata. Asteapta validare dosar instala</v>
          </cell>
          <cell r="K144" t="str">
            <v>Fotovoltaic</v>
          </cell>
          <cell r="L144">
            <v>45560</v>
          </cell>
        </row>
        <row r="145">
          <cell r="A145" t="str">
            <v>24744201</v>
          </cell>
          <cell r="B145">
            <v>11.78</v>
          </cell>
          <cell r="C145" t="str">
            <v>Prosumatori &lt;= 400 kW cu emitere ATR</v>
          </cell>
          <cell r="D145" t="str">
            <v>PTA 3140 DRAJNA</v>
          </cell>
          <cell r="E145" t="str">
            <v>CURELEA CONSTANTIN</v>
          </cell>
          <cell r="F145" t="str">
            <v>Locuinta+CEF (Anexa 1)</v>
          </cell>
          <cell r="G145" t="str">
            <v>CALARASI</v>
          </cell>
          <cell r="H145" t="str">
            <v>0,4</v>
          </cell>
          <cell r="I145"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5" t="str">
            <v>Asteapta completare documentatie contract</v>
          </cell>
          <cell r="K145" t="str">
            <v>Fotovoltaic</v>
          </cell>
          <cell r="L145">
            <v>45560</v>
          </cell>
        </row>
        <row r="146">
          <cell r="A146" t="str">
            <v>24744201</v>
          </cell>
          <cell r="B146">
            <v>11.78</v>
          </cell>
          <cell r="C146" t="str">
            <v>Prosumatori &lt;= 400 kW cu emitere ATR</v>
          </cell>
          <cell r="D146" t="str">
            <v>PTA 3140 DRAJNA</v>
          </cell>
          <cell r="E146" t="str">
            <v>CURELEA CONSTANTIN</v>
          </cell>
          <cell r="F146" t="str">
            <v>Locuinta+CEF (Anexa 1)</v>
          </cell>
          <cell r="G146" t="str">
            <v>CALARASI</v>
          </cell>
          <cell r="H146" t="str">
            <v>0,4</v>
          </cell>
          <cell r="I146"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6" t="str">
            <v>Asteapta completare documentatie contract</v>
          </cell>
          <cell r="K146" t="str">
            <v>Fotovoltaic</v>
          </cell>
          <cell r="L146">
            <v>45560</v>
          </cell>
        </row>
        <row r="147">
          <cell r="A147" t="str">
            <v>24744201</v>
          </cell>
          <cell r="B147">
            <v>11.78</v>
          </cell>
          <cell r="C147" t="str">
            <v>Prosumatori &lt;= 400 kW cu emitere ATR</v>
          </cell>
          <cell r="D147" t="str">
            <v>PTA 3140 DRAJNA</v>
          </cell>
          <cell r="E147" t="str">
            <v>CURELEA CONSTANTIN</v>
          </cell>
          <cell r="F147" t="str">
            <v>Locuinta+CEF (Anexa 1)</v>
          </cell>
          <cell r="G147" t="str">
            <v>CALARASI</v>
          </cell>
          <cell r="H147" t="str">
            <v>0,4</v>
          </cell>
          <cell r="I147"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7" t="str">
            <v>Asteapta completare documentatie contract</v>
          </cell>
          <cell r="K147" t="str">
            <v>Fotovoltaic</v>
          </cell>
          <cell r="L147">
            <v>45560</v>
          </cell>
        </row>
        <row r="148">
          <cell r="A148" t="str">
            <v>24744201</v>
          </cell>
          <cell r="B148">
            <v>11.78</v>
          </cell>
          <cell r="C148" t="str">
            <v>Prosumatori &lt;= 400 kW cu emitere ATR</v>
          </cell>
          <cell r="D148" t="str">
            <v>PTA 3140 DRAJNA</v>
          </cell>
          <cell r="E148" t="str">
            <v>CURELEA CONSTANTIN</v>
          </cell>
          <cell r="F148" t="str">
            <v>Locuinta+CEF (Anexa 1)</v>
          </cell>
          <cell r="G148" t="str">
            <v>CALARASI</v>
          </cell>
          <cell r="H148" t="str">
            <v>0,4</v>
          </cell>
          <cell r="I148"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8" t="str">
            <v>Asteapta completare documentatie contract</v>
          </cell>
          <cell r="K148" t="str">
            <v>Fotovoltaic</v>
          </cell>
          <cell r="L148">
            <v>45560</v>
          </cell>
        </row>
        <row r="149">
          <cell r="A149" t="str">
            <v>24817473</v>
          </cell>
          <cell r="B149">
            <v>16.399999999999999</v>
          </cell>
          <cell r="C149" t="str">
            <v>Prosumatori &lt;= 400 kW cu emitere ATR</v>
          </cell>
          <cell r="D149" t="str">
            <v>PT 636</v>
          </cell>
          <cell r="E149" t="str">
            <v>BUCUR DOINA</v>
          </cell>
          <cell r="F149" t="str">
            <v>LOCUINTA+CEF-ANEXA 1</v>
          </cell>
          <cell r="G149" t="str">
            <v>CONSTANTA</v>
          </cell>
          <cell r="H149" t="str">
            <v>0,4</v>
          </cell>
          <cell r="I149" t="str">
            <v>-</v>
          </cell>
          <cell r="J149" t="str">
            <v>Instalatie racordare executata. Asteapta validare dosar instala</v>
          </cell>
          <cell r="K149" t="str">
            <v>Fotovoltaic</v>
          </cell>
          <cell r="L149">
            <v>45561</v>
          </cell>
        </row>
        <row r="150">
          <cell r="A150" t="str">
            <v>24817473</v>
          </cell>
          <cell r="B150">
            <v>16.399999999999999</v>
          </cell>
          <cell r="C150" t="str">
            <v>Prosumatori &lt;= 400 kW cu emitere ATR</v>
          </cell>
          <cell r="D150" t="str">
            <v>PT 636</v>
          </cell>
          <cell r="E150" t="str">
            <v>BUCUR DOINA</v>
          </cell>
          <cell r="F150" t="str">
            <v>LOCUINTA+CEF-ANEXA 1</v>
          </cell>
          <cell r="G150" t="str">
            <v>CONSTANTA</v>
          </cell>
          <cell r="H150" t="str">
            <v>0,4</v>
          </cell>
          <cell r="I150" t="str">
            <v>-</v>
          </cell>
          <cell r="J150" t="str">
            <v>Instalatie racordare executata. Asteapta validare dosar instala</v>
          </cell>
          <cell r="K150" t="str">
            <v>Fotovoltaic</v>
          </cell>
          <cell r="L150">
            <v>45561</v>
          </cell>
        </row>
        <row r="151">
          <cell r="A151" t="str">
            <v>24526600</v>
          </cell>
          <cell r="B151">
            <v>8.17</v>
          </cell>
          <cell r="C151" t="str">
            <v>Prosumatori &lt;= 400 kW cu emitere ATR</v>
          </cell>
          <cell r="D151" t="str">
            <v>PTAB 2326 L ORAS 1</v>
          </cell>
          <cell r="E151" t="str">
            <v>IONEL NASTASE</v>
          </cell>
          <cell r="F151" t="str">
            <v>Locuinta+CEF-Anexa 1</v>
          </cell>
          <cell r="G151" t="str">
            <v>CALARASI</v>
          </cell>
          <cell r="H151" t="str">
            <v>0,23</v>
          </cell>
          <cell r="I151" t="str">
            <v>-</v>
          </cell>
          <cell r="J151" t="str">
            <v>Instalatie racordare executata. Asteapta validare dosar instala</v>
          </cell>
          <cell r="K151" t="str">
            <v>Fotovoltaic</v>
          </cell>
          <cell r="L151">
            <v>45561</v>
          </cell>
        </row>
        <row r="152">
          <cell r="A152" t="str">
            <v>24526600</v>
          </cell>
          <cell r="B152">
            <v>8.17</v>
          </cell>
          <cell r="C152" t="str">
            <v>Prosumatori &lt;= 400 kW cu emitere ATR</v>
          </cell>
          <cell r="D152" t="str">
            <v>PTAB 2326 L ORAS 1</v>
          </cell>
          <cell r="E152" t="str">
            <v>IONEL NASTASE</v>
          </cell>
          <cell r="F152" t="str">
            <v>Locuinta+CEF-Anexa 1</v>
          </cell>
          <cell r="G152" t="str">
            <v>CALARASI</v>
          </cell>
          <cell r="H152" t="str">
            <v>0,23</v>
          </cell>
          <cell r="I152" t="str">
            <v>-</v>
          </cell>
          <cell r="J152" t="str">
            <v>Instalatie racordare executata. Asteapta validare dosar instala</v>
          </cell>
          <cell r="K152" t="str">
            <v>Fotovoltaic</v>
          </cell>
          <cell r="L152">
            <v>45561</v>
          </cell>
        </row>
        <row r="153">
          <cell r="A153" t="str">
            <v>24622955</v>
          </cell>
          <cell r="B153">
            <v>5.16</v>
          </cell>
          <cell r="C153" t="str">
            <v>Prosumatori &lt;= 400 kW cu emitere ATR</v>
          </cell>
          <cell r="D153" t="str">
            <v>PTA 3178 ROSETI</v>
          </cell>
          <cell r="E153" t="str">
            <v>PAROTA DANIEL</v>
          </cell>
          <cell r="F153" t="str">
            <v>Locuinta + CEF - Anexa 1</v>
          </cell>
          <cell r="G153" t="str">
            <v>CALARASI</v>
          </cell>
          <cell r="H153" t="str">
            <v>0,23</v>
          </cell>
          <cell r="I153" t="str">
            <v>-</v>
          </cell>
          <cell r="J153" t="str">
            <v>Instalatie racordare executata. Asteapta validare dosar instala</v>
          </cell>
          <cell r="K153" t="str">
            <v>Fotovoltaic</v>
          </cell>
          <cell r="L153">
            <v>45561</v>
          </cell>
        </row>
        <row r="154">
          <cell r="A154" t="str">
            <v>24622955</v>
          </cell>
          <cell r="B154">
            <v>5.16</v>
          </cell>
          <cell r="C154" t="str">
            <v>Prosumatori &lt;= 400 kW cu emitere ATR</v>
          </cell>
          <cell r="D154" t="str">
            <v>PTA 3178 ROSETI</v>
          </cell>
          <cell r="E154" t="str">
            <v>PAROTA DANIEL</v>
          </cell>
          <cell r="F154" t="str">
            <v>Locuinta + CEF - Anexa 1</v>
          </cell>
          <cell r="G154" t="str">
            <v>CALARASI</v>
          </cell>
          <cell r="H154" t="str">
            <v>0,23</v>
          </cell>
          <cell r="I154" t="str">
            <v>-</v>
          </cell>
          <cell r="J154" t="str">
            <v>Instalatie racordare executata. Asteapta validare dosar instala</v>
          </cell>
          <cell r="K154" t="str">
            <v>Fotovoltaic</v>
          </cell>
          <cell r="L154">
            <v>45561</v>
          </cell>
        </row>
        <row r="155">
          <cell r="A155" t="str">
            <v>24781585</v>
          </cell>
          <cell r="B155">
            <v>6.24</v>
          </cell>
          <cell r="C155" t="str">
            <v>Prosumatori &lt;= 400 kW cu emitere ATR</v>
          </cell>
          <cell r="D155" t="str">
            <v>PTAB 612 STR. DACIEI STADION</v>
          </cell>
          <cell r="E155" t="str">
            <v>LACRAMIOARA-DANIELA CARAPCEA</v>
          </cell>
          <cell r="F155" t="str">
            <v>Locuinta+CEF (Anexa 1)-ssp</v>
          </cell>
          <cell r="G155" t="str">
            <v>CONSTANTA</v>
          </cell>
          <cell r="H155" t="str">
            <v>0,4</v>
          </cell>
          <cell r="I155" t="str">
            <v>-</v>
          </cell>
          <cell r="J155" t="str">
            <v>Instalatie racordare executata. Asteapta validare dosar instala</v>
          </cell>
          <cell r="K155" t="str">
            <v>Fotovoltaic</v>
          </cell>
          <cell r="L155">
            <v>45561</v>
          </cell>
        </row>
        <row r="156">
          <cell r="A156" t="str">
            <v>24781585</v>
          </cell>
          <cell r="B156">
            <v>6.24</v>
          </cell>
          <cell r="C156" t="str">
            <v>Prosumatori &lt;= 400 kW cu emitere ATR</v>
          </cell>
          <cell r="D156" t="str">
            <v>PTAB 612 STR. DACIEI STADION</v>
          </cell>
          <cell r="E156" t="str">
            <v>LACRAMIOARA-DANIELA CARAPCEA</v>
          </cell>
          <cell r="F156" t="str">
            <v>Locuinta+CEF (Anexa 1)-ssp</v>
          </cell>
          <cell r="G156" t="str">
            <v>CONSTANTA</v>
          </cell>
          <cell r="H156" t="str">
            <v>0,4</v>
          </cell>
          <cell r="I156" t="str">
            <v>-</v>
          </cell>
          <cell r="J156" t="str">
            <v>Instalatie racordare executata. Asteapta validare dosar instala</v>
          </cell>
          <cell r="K156" t="str">
            <v>Fotovoltaic</v>
          </cell>
          <cell r="L156">
            <v>45561</v>
          </cell>
        </row>
        <row r="157">
          <cell r="A157" t="str">
            <v>24792932</v>
          </cell>
          <cell r="B157">
            <v>9.99</v>
          </cell>
          <cell r="C157" t="str">
            <v>Prosumator &lt;= 400 kW fara emitere ATR</v>
          </cell>
          <cell r="D157" t="str">
            <v>PTA 1364</v>
          </cell>
          <cell r="E157" t="str">
            <v>DOROBANTU DUMITRU</v>
          </cell>
          <cell r="F157" t="str">
            <v>Locuinta CEF Anexa2</v>
          </cell>
          <cell r="G157" t="str">
            <v>CALARASI</v>
          </cell>
          <cell r="H157" t="str">
            <v>0,4</v>
          </cell>
          <cell r="I1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57" t="str">
            <v>Emitere/actualizare certificat racordare</v>
          </cell>
          <cell r="K157" t="str">
            <v>Fotovoltaic</v>
          </cell>
          <cell r="L157">
            <v>45561</v>
          </cell>
        </row>
        <row r="158">
          <cell r="A158" t="str">
            <v>24792932</v>
          </cell>
          <cell r="B158">
            <v>9.99</v>
          </cell>
          <cell r="C158" t="str">
            <v>Prosumator &lt;= 400 kW fara emitere ATR</v>
          </cell>
          <cell r="D158" t="str">
            <v>PTA 1364</v>
          </cell>
          <cell r="E158" t="str">
            <v>DOROBANTU DUMITRU</v>
          </cell>
          <cell r="F158" t="str">
            <v>Locuinta CEF Anexa2</v>
          </cell>
          <cell r="G158" t="str">
            <v>CALARASI</v>
          </cell>
          <cell r="H158" t="str">
            <v>0,4</v>
          </cell>
          <cell r="I15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58" t="str">
            <v>Emitere/actualizare certificat racordare</v>
          </cell>
          <cell r="K158" t="str">
            <v>Fotovoltaic</v>
          </cell>
          <cell r="L158">
            <v>45561</v>
          </cell>
        </row>
        <row r="159">
          <cell r="A159" t="str">
            <v>24738697</v>
          </cell>
          <cell r="B159">
            <v>18.48</v>
          </cell>
          <cell r="C159" t="str">
            <v>Prosumatori &lt;= 400 kW cu emitere ATR</v>
          </cell>
          <cell r="D159" t="str">
            <v>PT 602 INTRARE CUMPANA SOSEAUA CONSTANTE</v>
          </cell>
          <cell r="E159" t="str">
            <v>MARIA RUSU</v>
          </cell>
          <cell r="F159" t="str">
            <v>LOCUINTA + CEF-Prosumator Anexa 1</v>
          </cell>
          <cell r="G159" t="str">
            <v>CONSTANTA</v>
          </cell>
          <cell r="H159" t="str">
            <v>0,4</v>
          </cell>
          <cell r="I159" t="str">
            <v>-</v>
          </cell>
          <cell r="J159" t="str">
            <v>Instalatie racordare executata. Asteapta validare dosar instala</v>
          </cell>
          <cell r="K159" t="str">
            <v>Fotovoltaic</v>
          </cell>
          <cell r="L159">
            <v>45561</v>
          </cell>
        </row>
        <row r="160">
          <cell r="A160" t="str">
            <v>24738697</v>
          </cell>
          <cell r="B160">
            <v>18.48</v>
          </cell>
          <cell r="C160" t="str">
            <v>Prosumatori &lt;= 400 kW cu emitere ATR</v>
          </cell>
          <cell r="D160" t="str">
            <v>PT 602 INTRARE CUMPANA SOSEAUA CONSTANTE</v>
          </cell>
          <cell r="E160" t="str">
            <v>MARIA RUSU</v>
          </cell>
          <cell r="F160" t="str">
            <v>LOCUINTA + CEF-Prosumator Anexa 1</v>
          </cell>
          <cell r="G160" t="str">
            <v>CONSTANTA</v>
          </cell>
          <cell r="H160" t="str">
            <v>0,4</v>
          </cell>
          <cell r="I160" t="str">
            <v>-</v>
          </cell>
          <cell r="J160" t="str">
            <v>Instalatie racordare executata. Asteapta validare dosar instala</v>
          </cell>
          <cell r="K160" t="str">
            <v>Fotovoltaic</v>
          </cell>
          <cell r="L160">
            <v>45561</v>
          </cell>
        </row>
        <row r="161">
          <cell r="A161" t="str">
            <v>24738697</v>
          </cell>
          <cell r="B161">
            <v>18.48</v>
          </cell>
          <cell r="C161" t="str">
            <v>Prosumatori &lt;= 400 kW cu emitere ATR</v>
          </cell>
          <cell r="D161" t="str">
            <v>PT 602 INTRARE CUMPANA SOSEAUA CONSTANTE</v>
          </cell>
          <cell r="E161" t="str">
            <v>MARIA RUSU</v>
          </cell>
          <cell r="F161" t="str">
            <v>LOCUINTA + CEF-Prosumator Anexa 1</v>
          </cell>
          <cell r="G161" t="str">
            <v>CONSTANTA</v>
          </cell>
          <cell r="H161" t="str">
            <v>0,4</v>
          </cell>
          <cell r="I161" t="str">
            <v>-</v>
          </cell>
          <cell r="J161" t="str">
            <v>Instalatie racordare executata. Asteapta validare dosar instala</v>
          </cell>
          <cell r="K161" t="str">
            <v>Fotovoltaic</v>
          </cell>
          <cell r="L161">
            <v>45561</v>
          </cell>
        </row>
        <row r="162">
          <cell r="A162" t="str">
            <v>24738697</v>
          </cell>
          <cell r="B162">
            <v>18.48</v>
          </cell>
          <cell r="C162" t="str">
            <v>Prosumatori &lt;= 400 kW cu emitere ATR</v>
          </cell>
          <cell r="D162" t="str">
            <v>PT 602 INTRARE CUMPANA SOSEAUA CONSTANTE</v>
          </cell>
          <cell r="E162" t="str">
            <v>MARIA RUSU</v>
          </cell>
          <cell r="F162" t="str">
            <v>LOCUINTA + CEF-Prosumator Anexa 1</v>
          </cell>
          <cell r="G162" t="str">
            <v>CONSTANTA</v>
          </cell>
          <cell r="H162" t="str">
            <v>0,4</v>
          </cell>
          <cell r="I162" t="str">
            <v>-</v>
          </cell>
          <cell r="J162" t="str">
            <v>Instalatie racordare executata. Asteapta validare dosar instala</v>
          </cell>
          <cell r="K162" t="str">
            <v>Fotovoltaic</v>
          </cell>
          <cell r="L162">
            <v>45561</v>
          </cell>
        </row>
        <row r="163">
          <cell r="A163" t="str">
            <v>24795117</v>
          </cell>
          <cell r="B163">
            <v>8.9</v>
          </cell>
          <cell r="C163" t="str">
            <v>Prosumatori &lt;= 400 kW cu emitere ATR</v>
          </cell>
          <cell r="D163" t="str">
            <v>PT 54 UNIVERSITATE OVIDIUS B-DUL MAMAIA</v>
          </cell>
          <cell r="E163" t="str">
            <v>Luca Rodica</v>
          </cell>
          <cell r="F163" t="str">
            <v>locuinta+Anexa 1</v>
          </cell>
          <cell r="G163" t="str">
            <v>CONSTANTA</v>
          </cell>
          <cell r="H163" t="str">
            <v>0,4</v>
          </cell>
          <cell r="I163" t="str">
            <v>-</v>
          </cell>
          <cell r="J163" t="str">
            <v>Instalatie racordare executata. Asteapta validare dosar instala</v>
          </cell>
          <cell r="K163" t="str">
            <v>Fotovoltaic</v>
          </cell>
          <cell r="L163">
            <v>45561</v>
          </cell>
        </row>
        <row r="164">
          <cell r="A164" t="str">
            <v>24795117</v>
          </cell>
          <cell r="B164">
            <v>8.9</v>
          </cell>
          <cell r="C164" t="str">
            <v>Prosumatori &lt;= 400 kW cu emitere ATR</v>
          </cell>
          <cell r="D164" t="str">
            <v>PT 54 UNIVERSITATE OVIDIUS B-DUL MAMAIA</v>
          </cell>
          <cell r="E164" t="str">
            <v>Luca Rodica</v>
          </cell>
          <cell r="F164" t="str">
            <v>locuinta+Anexa 1</v>
          </cell>
          <cell r="G164" t="str">
            <v>CONSTANTA</v>
          </cell>
          <cell r="H164" t="str">
            <v>0,4</v>
          </cell>
          <cell r="I164" t="str">
            <v>-</v>
          </cell>
          <cell r="J164" t="str">
            <v>Instalatie racordare executata. Asteapta validare dosar instala</v>
          </cell>
          <cell r="K164" t="str">
            <v>Fotovoltaic</v>
          </cell>
          <cell r="L164">
            <v>45561</v>
          </cell>
        </row>
        <row r="165">
          <cell r="A165" t="str">
            <v>24781493</v>
          </cell>
          <cell r="B165">
            <v>5.67</v>
          </cell>
          <cell r="C165" t="str">
            <v>Prosumatori &lt;= 400 kW cu emitere ATR</v>
          </cell>
          <cell r="D165" t="str">
            <v>PTAB 612 STR. DACIEI STADION</v>
          </cell>
          <cell r="E165" t="str">
            <v>LACRAMIOARA-DANIELA CARAPCEA</v>
          </cell>
          <cell r="F165" t="str">
            <v>Locuinta+CEF (Anexa 1)</v>
          </cell>
          <cell r="G165" t="str">
            <v>CONSTANTA</v>
          </cell>
          <cell r="H165" t="str">
            <v>0,4</v>
          </cell>
          <cell r="I165" t="str">
            <v>-</v>
          </cell>
          <cell r="J165" t="str">
            <v>Instalatie racordare executata. Asteapta validare dosar instala</v>
          </cell>
          <cell r="K165" t="str">
            <v>Fotovoltaic</v>
          </cell>
          <cell r="L165">
            <v>45561</v>
          </cell>
        </row>
        <row r="166">
          <cell r="A166" t="str">
            <v>24781493</v>
          </cell>
          <cell r="B166">
            <v>5.67</v>
          </cell>
          <cell r="C166" t="str">
            <v>Prosumatori &lt;= 400 kW cu emitere ATR</v>
          </cell>
          <cell r="D166" t="str">
            <v>PTAB 612 STR. DACIEI STADION</v>
          </cell>
          <cell r="E166" t="str">
            <v>LACRAMIOARA-DANIELA CARAPCEA</v>
          </cell>
          <cell r="F166" t="str">
            <v>Locuinta+CEF (Anexa 1)</v>
          </cell>
          <cell r="G166" t="str">
            <v>CONSTANTA</v>
          </cell>
          <cell r="H166" t="str">
            <v>0,4</v>
          </cell>
          <cell r="I166" t="str">
            <v>-</v>
          </cell>
          <cell r="J166" t="str">
            <v>Instalatie racordare executata. Asteapta validare dosar instala</v>
          </cell>
          <cell r="K166" t="str">
            <v>Fotovoltaic</v>
          </cell>
          <cell r="L166">
            <v>45561</v>
          </cell>
        </row>
        <row r="167">
          <cell r="A167" t="str">
            <v>24568605</v>
          </cell>
          <cell r="B167">
            <v>8.86</v>
          </cell>
          <cell r="C167" t="str">
            <v>Prosumatori &lt;= 400 kW cu emitere ATR</v>
          </cell>
          <cell r="D167" t="str">
            <v>PTA OVIDIU</v>
          </cell>
          <cell r="E167" t="str">
            <v>VASILE PAVEL</v>
          </cell>
          <cell r="F167" t="str">
            <v>Locuinta+CEF-Anexa 1</v>
          </cell>
          <cell r="G167" t="str">
            <v>CONSTANTA</v>
          </cell>
          <cell r="H167" t="str">
            <v>0,4</v>
          </cell>
          <cell r="I167" t="str">
            <v>-</v>
          </cell>
          <cell r="J167" t="str">
            <v>ATR emis - Asteapta cerere Contract Racordare</v>
          </cell>
          <cell r="K167" t="str">
            <v>Fotovoltaic</v>
          </cell>
          <cell r="L167">
            <v>45562</v>
          </cell>
        </row>
        <row r="168">
          <cell r="A168" t="str">
            <v>24568605</v>
          </cell>
          <cell r="B168">
            <v>8.86</v>
          </cell>
          <cell r="C168" t="str">
            <v>Prosumatori &lt;= 400 kW cu emitere ATR</v>
          </cell>
          <cell r="D168" t="str">
            <v>PTA OVIDIU</v>
          </cell>
          <cell r="E168" t="str">
            <v>VASILE PAVEL</v>
          </cell>
          <cell r="F168" t="str">
            <v>Locuinta+CEF-Anexa 1</v>
          </cell>
          <cell r="G168" t="str">
            <v>CONSTANTA</v>
          </cell>
          <cell r="H168" t="str">
            <v>0,4</v>
          </cell>
          <cell r="I168" t="str">
            <v>-</v>
          </cell>
          <cell r="J168" t="str">
            <v>ATR emis - Asteapta cerere Contract Racordare</v>
          </cell>
          <cell r="K168" t="str">
            <v>Fotovoltaic</v>
          </cell>
          <cell r="L168">
            <v>45562</v>
          </cell>
        </row>
        <row r="169">
          <cell r="A169" t="str">
            <v>24568605</v>
          </cell>
          <cell r="B169">
            <v>8.86</v>
          </cell>
          <cell r="C169" t="str">
            <v>Prosumatori &lt;= 400 kW cu emitere ATR</v>
          </cell>
          <cell r="D169" t="str">
            <v>PTA OVIDIU</v>
          </cell>
          <cell r="E169" t="str">
            <v>VASILE PAVEL</v>
          </cell>
          <cell r="F169" t="str">
            <v>Locuinta+CEF-Anexa 1</v>
          </cell>
          <cell r="G169" t="str">
            <v>CONSTANTA</v>
          </cell>
          <cell r="H169" t="str">
            <v>0,4</v>
          </cell>
          <cell r="I169" t="str">
            <v>-</v>
          </cell>
          <cell r="J169" t="str">
            <v>ATR emis - Asteapta cerere Contract Racordare</v>
          </cell>
          <cell r="K169" t="str">
            <v>Fotovoltaic</v>
          </cell>
          <cell r="L169">
            <v>45562</v>
          </cell>
        </row>
        <row r="170">
          <cell r="A170" t="str">
            <v>24568605</v>
          </cell>
          <cell r="B170">
            <v>8.86</v>
          </cell>
          <cell r="C170" t="str">
            <v>Prosumatori &lt;= 400 kW cu emitere ATR</v>
          </cell>
          <cell r="D170" t="str">
            <v>PTA OVIDIU</v>
          </cell>
          <cell r="E170" t="str">
            <v>VASILE PAVEL</v>
          </cell>
          <cell r="F170" t="str">
            <v>Locuinta+CEF-Anexa 1</v>
          </cell>
          <cell r="G170" t="str">
            <v>CONSTANTA</v>
          </cell>
          <cell r="H170" t="str">
            <v>0,4</v>
          </cell>
          <cell r="I170" t="str">
            <v>-</v>
          </cell>
          <cell r="J170" t="str">
            <v>ATR emis - Asteapta cerere Contract Racordare</v>
          </cell>
          <cell r="K170" t="str">
            <v>Fotovoltaic</v>
          </cell>
          <cell r="L170">
            <v>45562</v>
          </cell>
        </row>
        <row r="171">
          <cell r="A171" t="str">
            <v>24576441</v>
          </cell>
          <cell r="B171">
            <v>500</v>
          </cell>
          <cell r="C171" t="str">
            <v>Prosumatori &lt;= 400 kW cu emitere ATR</v>
          </cell>
          <cell r="D171" t="str">
            <v>A20 LEHLIU-TAMADAU CL</v>
          </cell>
          <cell r="E171" t="str">
            <v>S.C. LUX COM SRL</v>
          </cell>
          <cell r="F171" t="str">
            <v>Depozit cereale + CEF (Anexa 4)</v>
          </cell>
          <cell r="G171" t="str">
            <v>CALARASI</v>
          </cell>
          <cell r="H171" t="str">
            <v>20</v>
          </cell>
          <cell r="I171" t="str">
            <v>-</v>
          </cell>
          <cell r="J171" t="str">
            <v>ATR emis - Asteapta cerere Contract Racordare</v>
          </cell>
          <cell r="K171" t="str">
            <v>Fotovoltaic</v>
          </cell>
          <cell r="L171">
            <v>45562</v>
          </cell>
        </row>
        <row r="172">
          <cell r="A172" t="str">
            <v>24576441</v>
          </cell>
          <cell r="B172">
            <v>500</v>
          </cell>
          <cell r="C172" t="str">
            <v>Prosumatori &lt;= 400 kW cu emitere ATR</v>
          </cell>
          <cell r="D172" t="str">
            <v>A20 LEHLIU-TAMADAU CL</v>
          </cell>
          <cell r="E172" t="str">
            <v>S.C. LUX COM SRL</v>
          </cell>
          <cell r="F172" t="str">
            <v>Depozit cereale + CEF (Anexa 4)</v>
          </cell>
          <cell r="G172" t="str">
            <v>CALARASI</v>
          </cell>
          <cell r="H172" t="str">
            <v>20</v>
          </cell>
          <cell r="I172" t="str">
            <v>-</v>
          </cell>
          <cell r="J172" t="str">
            <v>ATR emis - Asteapta cerere Contract Racordare</v>
          </cell>
          <cell r="K172" t="str">
            <v>Fotovoltaic</v>
          </cell>
          <cell r="L172">
            <v>45562</v>
          </cell>
        </row>
        <row r="173">
          <cell r="A173" t="str">
            <v>24742842</v>
          </cell>
          <cell r="B173">
            <v>5.6</v>
          </cell>
          <cell r="C173" t="str">
            <v>Prosumatori &lt;= 400 kW cu emitere ATR</v>
          </cell>
          <cell r="D173" t="str">
            <v>PT 180 STR.MALCOCI L 9210</v>
          </cell>
          <cell r="E173" t="str">
            <v>POIDA GHEORGHE</v>
          </cell>
          <cell r="F173" t="str">
            <v>Locuinta+CEF (Anexa 1)</v>
          </cell>
          <cell r="G173" t="str">
            <v>TULCEA</v>
          </cell>
          <cell r="H173" t="str">
            <v>0,4</v>
          </cell>
          <cell r="I173" t="str">
            <v>-</v>
          </cell>
          <cell r="J173" t="str">
            <v>Cerere in lucru</v>
          </cell>
          <cell r="K173" t="str">
            <v>Fotovoltaic</v>
          </cell>
          <cell r="L173">
            <v>45562</v>
          </cell>
        </row>
        <row r="174">
          <cell r="A174" t="str">
            <v>24742842</v>
          </cell>
          <cell r="B174">
            <v>5.6</v>
          </cell>
          <cell r="C174" t="str">
            <v>Prosumatori &lt;= 400 kW cu emitere ATR</v>
          </cell>
          <cell r="D174" t="str">
            <v>PT 180 STR.MALCOCI L 9210</v>
          </cell>
          <cell r="E174" t="str">
            <v>POIDA GHEORGHE</v>
          </cell>
          <cell r="F174" t="str">
            <v>Locuinta+CEF (Anexa 1)</v>
          </cell>
          <cell r="G174" t="str">
            <v>TULCEA</v>
          </cell>
          <cell r="H174" t="str">
            <v>0,4</v>
          </cell>
          <cell r="I174" t="str">
            <v>-</v>
          </cell>
          <cell r="J174" t="str">
            <v>Cerere in lucru</v>
          </cell>
          <cell r="K174" t="str">
            <v>Fotovoltaic</v>
          </cell>
          <cell r="L174">
            <v>45562</v>
          </cell>
        </row>
        <row r="175">
          <cell r="A175" t="str">
            <v>24623568</v>
          </cell>
          <cell r="B175">
            <v>10.08</v>
          </cell>
          <cell r="C175" t="str">
            <v>Prosumatori &lt;= 400 kW cu emitere ATR</v>
          </cell>
          <cell r="D175" t="str">
            <v>PT 186 CARTIER NOU COICIU</v>
          </cell>
          <cell r="E175" t="str">
            <v>SASU LAURENTIU-FLORIN</v>
          </cell>
          <cell r="F175" t="str">
            <v>LOCUINTA+CEF-ANEXA 1</v>
          </cell>
          <cell r="G175" t="str">
            <v>CONSTANTA</v>
          </cell>
          <cell r="H175" t="str">
            <v>0,4</v>
          </cell>
          <cell r="I175" t="str">
            <v>-</v>
          </cell>
          <cell r="J175" t="str">
            <v>Instalatie racordare executata. Asteapta validare dosar instala</v>
          </cell>
          <cell r="K175" t="str">
            <v>Fotovoltaic</v>
          </cell>
          <cell r="L175">
            <v>45565</v>
          </cell>
        </row>
        <row r="176">
          <cell r="A176" t="str">
            <v>24623568</v>
          </cell>
          <cell r="B176">
            <v>10.08</v>
          </cell>
          <cell r="C176" t="str">
            <v>Prosumatori &lt;= 400 kW cu emitere ATR</v>
          </cell>
          <cell r="D176" t="str">
            <v>PT 186 CARTIER NOU COICIU</v>
          </cell>
          <cell r="E176" t="str">
            <v>SASU LAURENTIU-FLORIN</v>
          </cell>
          <cell r="F176" t="str">
            <v>LOCUINTA+CEF-ANEXA 1</v>
          </cell>
          <cell r="G176" t="str">
            <v>CONSTANTA</v>
          </cell>
          <cell r="H176" t="str">
            <v>0,4</v>
          </cell>
          <cell r="I176" t="str">
            <v>-</v>
          </cell>
          <cell r="J176" t="str">
            <v>Instalatie racordare executata. Asteapta validare dosar instala</v>
          </cell>
          <cell r="K176" t="str">
            <v>Fotovoltaic</v>
          </cell>
          <cell r="L176">
            <v>45565</v>
          </cell>
        </row>
        <row r="177">
          <cell r="A177" t="str">
            <v>24720940</v>
          </cell>
          <cell r="B177">
            <v>8.25</v>
          </cell>
          <cell r="C177" t="str">
            <v>Prosumatori &lt;= 400 kW cu emitere ATR</v>
          </cell>
          <cell r="D177" t="str">
            <v>PTAB 155 STR.ORIZONTULUI L 9207</v>
          </cell>
          <cell r="E177" t="str">
            <v>TEODOR CIUI</v>
          </cell>
          <cell r="F177" t="str">
            <v>LOCUINTA+CEF-ANEXA 1</v>
          </cell>
          <cell r="G177" t="str">
            <v>TULCEA</v>
          </cell>
          <cell r="H177" t="str">
            <v>0,4</v>
          </cell>
          <cell r="I177" t="str">
            <v>-</v>
          </cell>
          <cell r="J177" t="str">
            <v>Trimis la executie</v>
          </cell>
          <cell r="K177" t="str">
            <v>Fotovoltaic</v>
          </cell>
          <cell r="L177">
            <v>45565</v>
          </cell>
        </row>
        <row r="178">
          <cell r="A178" t="str">
            <v>24720940</v>
          </cell>
          <cell r="B178">
            <v>8.25</v>
          </cell>
          <cell r="C178" t="str">
            <v>Prosumatori &lt;= 400 kW cu emitere ATR</v>
          </cell>
          <cell r="D178" t="str">
            <v>PTAB 155 STR.ORIZONTULUI L 9207</v>
          </cell>
          <cell r="E178" t="str">
            <v>TEODOR CIUI</v>
          </cell>
          <cell r="F178" t="str">
            <v>LOCUINTA+CEF-ANEXA 1</v>
          </cell>
          <cell r="G178" t="str">
            <v>TULCEA</v>
          </cell>
          <cell r="H178" t="str">
            <v>0,4</v>
          </cell>
          <cell r="I178" t="str">
            <v>-</v>
          </cell>
          <cell r="J178" t="str">
            <v>Trimis la executie</v>
          </cell>
          <cell r="K178" t="str">
            <v>Fotovoltaic</v>
          </cell>
          <cell r="L178">
            <v>45565</v>
          </cell>
        </row>
        <row r="179">
          <cell r="A179" t="str">
            <v>24649742</v>
          </cell>
          <cell r="B179">
            <v>282.24</v>
          </cell>
          <cell r="C179" t="str">
            <v>Prosumatori &lt;= 400 kW cu emitere ATR</v>
          </cell>
          <cell r="D179" t="str">
            <v>S6 0511- PALAS SUD CT</v>
          </cell>
          <cell r="E179" t="str">
            <v>S.C. GRAPHTEC DESIGN S.R.L.</v>
          </cell>
          <cell r="F179" t="str">
            <v>Firma + CEF-Anexa 1</v>
          </cell>
          <cell r="G179" t="str">
            <v>CONSTANTA</v>
          </cell>
          <cell r="H179" t="str">
            <v>6</v>
          </cell>
          <cell r="I179" t="str">
            <v>-</v>
          </cell>
          <cell r="J179" t="str">
            <v>ATR emis - Asteapta cerere Contract Racordare</v>
          </cell>
          <cell r="K179" t="str">
            <v>Fotovoltaic</v>
          </cell>
          <cell r="L179">
            <v>45565</v>
          </cell>
        </row>
        <row r="180">
          <cell r="A180" t="str">
            <v>24649742</v>
          </cell>
          <cell r="B180">
            <v>282.24</v>
          </cell>
          <cell r="C180" t="str">
            <v>Prosumatori &lt;= 400 kW cu emitere ATR</v>
          </cell>
          <cell r="D180" t="str">
            <v>S6 0511- PALAS SUD CT</v>
          </cell>
          <cell r="E180" t="str">
            <v>S.C. GRAPHTEC DESIGN S.R.L.</v>
          </cell>
          <cell r="F180" t="str">
            <v>Firma + CEF-Anexa 1</v>
          </cell>
          <cell r="G180" t="str">
            <v>CONSTANTA</v>
          </cell>
          <cell r="H180" t="str">
            <v>6</v>
          </cell>
          <cell r="I180" t="str">
            <v>-</v>
          </cell>
          <cell r="J180" t="str">
            <v>ATR emis - Asteapta cerere Contract Racordare</v>
          </cell>
          <cell r="K180" t="str">
            <v>Fotovoltaic</v>
          </cell>
          <cell r="L180">
            <v>45565</v>
          </cell>
        </row>
        <row r="181">
          <cell r="A181" t="str">
            <v>24536655</v>
          </cell>
          <cell r="B181">
            <v>17.774999999999999</v>
          </cell>
          <cell r="C181" t="str">
            <v>Prosumatori &lt;= 400 kW cu emitere ATR</v>
          </cell>
          <cell r="D181" t="str">
            <v>PTA 700 VIEI</v>
          </cell>
          <cell r="E181" t="str">
            <v>ANDREI FLORIN NICOLAU</v>
          </cell>
          <cell r="F181" t="str">
            <v>LOCUINTA+CEF-ANEXA 1</v>
          </cell>
          <cell r="G181" t="str">
            <v>CONSTANTA</v>
          </cell>
          <cell r="H181" t="str">
            <v>0,4</v>
          </cell>
          <cell r="I181" t="str">
            <v>-</v>
          </cell>
          <cell r="J181" t="str">
            <v>ATR emis - Asteapta cerere Contract Racordare</v>
          </cell>
          <cell r="K181" t="str">
            <v>Fotovoltaic</v>
          </cell>
          <cell r="L181">
            <v>45565</v>
          </cell>
        </row>
        <row r="182">
          <cell r="A182" t="str">
            <v>24536655</v>
          </cell>
          <cell r="B182">
            <v>17.774999999999999</v>
          </cell>
          <cell r="C182" t="str">
            <v>Prosumatori &lt;= 400 kW cu emitere ATR</v>
          </cell>
          <cell r="D182" t="str">
            <v>PTA 700 VIEI</v>
          </cell>
          <cell r="E182" t="str">
            <v>ANDREI FLORIN NICOLAU</v>
          </cell>
          <cell r="F182" t="str">
            <v>LOCUINTA+CEF-ANEXA 1</v>
          </cell>
          <cell r="G182" t="str">
            <v>CONSTANTA</v>
          </cell>
          <cell r="H182" t="str">
            <v>0,4</v>
          </cell>
          <cell r="I182" t="str">
            <v>-</v>
          </cell>
          <cell r="J182" t="str">
            <v>ATR emis - Asteapta cerere Contract Racordare</v>
          </cell>
          <cell r="K182" t="str">
            <v>Fotovoltaic</v>
          </cell>
          <cell r="L182">
            <v>45565</v>
          </cell>
        </row>
        <row r="183">
          <cell r="A183" t="str">
            <v>24536655</v>
          </cell>
          <cell r="B183">
            <v>17.774999999999999</v>
          </cell>
          <cell r="C183" t="str">
            <v>Prosumatori &lt;= 400 kW cu emitere ATR</v>
          </cell>
          <cell r="D183" t="str">
            <v>PTA 700 VIEI</v>
          </cell>
          <cell r="E183" t="str">
            <v>ANDREI FLORIN NICOLAU</v>
          </cell>
          <cell r="F183" t="str">
            <v>LOCUINTA+CEF-ANEXA 1</v>
          </cell>
          <cell r="G183" t="str">
            <v>CONSTANTA</v>
          </cell>
          <cell r="H183" t="str">
            <v>0,4</v>
          </cell>
          <cell r="I183" t="str">
            <v>-</v>
          </cell>
          <cell r="J183" t="str">
            <v>ATR emis - Asteapta cerere Contract Racordare</v>
          </cell>
          <cell r="K183" t="str">
            <v>Fotovoltaic</v>
          </cell>
          <cell r="L183">
            <v>45565</v>
          </cell>
        </row>
        <row r="184">
          <cell r="A184" t="str">
            <v>24536655</v>
          </cell>
          <cell r="B184">
            <v>17.774999999999999</v>
          </cell>
          <cell r="C184" t="str">
            <v>Prosumatori &lt;= 400 kW cu emitere ATR</v>
          </cell>
          <cell r="D184" t="str">
            <v>PTA 700 VIEI</v>
          </cell>
          <cell r="E184" t="str">
            <v>ANDREI FLORIN NICOLAU</v>
          </cell>
          <cell r="F184" t="str">
            <v>LOCUINTA+CEF-ANEXA 1</v>
          </cell>
          <cell r="G184" t="str">
            <v>CONSTANTA</v>
          </cell>
          <cell r="H184" t="str">
            <v>0,4</v>
          </cell>
          <cell r="I184" t="str">
            <v>-</v>
          </cell>
          <cell r="J184" t="str">
            <v>ATR emis - Asteapta cerere Contract Racordare</v>
          </cell>
          <cell r="K184" t="str">
            <v>Fotovoltaic</v>
          </cell>
          <cell r="L184">
            <v>45565</v>
          </cell>
        </row>
        <row r="185">
          <cell r="A185" t="str">
            <v>24781351</v>
          </cell>
          <cell r="B185">
            <v>19.844999999999999</v>
          </cell>
          <cell r="C185" t="str">
            <v>Prosumatori &lt;= 400 kW cu emitere ATR</v>
          </cell>
          <cell r="D185" t="str">
            <v>PT 1679</v>
          </cell>
          <cell r="E185" t="str">
            <v>EL-DARA DELIVERY S.R.L.</v>
          </cell>
          <cell r="F185" t="str">
            <v>Spatiu comercial + CEF-Anexa 1</v>
          </cell>
          <cell r="G185" t="str">
            <v>CONSTANTA</v>
          </cell>
          <cell r="H185" t="str">
            <v>0,4</v>
          </cell>
          <cell r="I185" t="str">
            <v>-</v>
          </cell>
          <cell r="J185" t="str">
            <v>Instalatie racordare executata. Asteapta validare dosar instala</v>
          </cell>
          <cell r="K185" t="str">
            <v>Fotovoltaic</v>
          </cell>
          <cell r="L185">
            <v>45565</v>
          </cell>
        </row>
        <row r="186">
          <cell r="A186" t="str">
            <v>24781351</v>
          </cell>
          <cell r="B186">
            <v>19.844999999999999</v>
          </cell>
          <cell r="C186" t="str">
            <v>Prosumatori &lt;= 400 kW cu emitere ATR</v>
          </cell>
          <cell r="D186" t="str">
            <v>PT 1679</v>
          </cell>
          <cell r="E186" t="str">
            <v>EL-DARA DELIVERY S.R.L.</v>
          </cell>
          <cell r="F186" t="str">
            <v>Spatiu comercial + CEF-Anexa 1</v>
          </cell>
          <cell r="G186" t="str">
            <v>CONSTANTA</v>
          </cell>
          <cell r="H186" t="str">
            <v>0,4</v>
          </cell>
          <cell r="I186" t="str">
            <v>-</v>
          </cell>
          <cell r="J186" t="str">
            <v>Instalatie racordare executata. Asteapta validare dosar instala</v>
          </cell>
          <cell r="K186" t="str">
            <v>Fotovoltaic</v>
          </cell>
          <cell r="L186">
            <v>45565</v>
          </cell>
        </row>
        <row r="187">
          <cell r="A187" t="str">
            <v>24750187</v>
          </cell>
          <cell r="B187">
            <v>7.6</v>
          </cell>
          <cell r="C187" t="str">
            <v>Prosumatori &lt;= 400 kW cu emitere ATR</v>
          </cell>
          <cell r="D187" t="str">
            <v>PTA 1133 NAVODARI</v>
          </cell>
          <cell r="E187" t="str">
            <v>CONSTANTIN NEAGU</v>
          </cell>
          <cell r="F187" t="str">
            <v>LOCUINTA+CEF-ANEXA 1</v>
          </cell>
          <cell r="G187" t="str">
            <v>CONSTANTA</v>
          </cell>
          <cell r="H187" t="str">
            <v>0,4</v>
          </cell>
          <cell r="I187" t="str">
            <v>-</v>
          </cell>
          <cell r="J187" t="str">
            <v>ATR emis - Asteapta cerere Contract Racordare</v>
          </cell>
          <cell r="K187" t="str">
            <v>Fotovoltaic</v>
          </cell>
          <cell r="L187">
            <v>45565</v>
          </cell>
        </row>
        <row r="188">
          <cell r="A188" t="str">
            <v>24750187</v>
          </cell>
          <cell r="B188">
            <v>7.6</v>
          </cell>
          <cell r="C188" t="str">
            <v>Prosumatori &lt;= 400 kW cu emitere ATR</v>
          </cell>
          <cell r="D188" t="str">
            <v>PTA 1133 NAVODARI</v>
          </cell>
          <cell r="E188" t="str">
            <v>CONSTANTIN NEAGU</v>
          </cell>
          <cell r="F188" t="str">
            <v>LOCUINTA+CEF-ANEXA 1</v>
          </cell>
          <cell r="G188" t="str">
            <v>CONSTANTA</v>
          </cell>
          <cell r="H188" t="str">
            <v>0,4</v>
          </cell>
          <cell r="I188" t="str">
            <v>-</v>
          </cell>
          <cell r="J188" t="str">
            <v>ATR emis - Asteapta cerere Contract Racordare</v>
          </cell>
          <cell r="K188" t="str">
            <v>Fotovoltaic</v>
          </cell>
          <cell r="L188">
            <v>45565</v>
          </cell>
        </row>
        <row r="189">
          <cell r="A189" t="str">
            <v>24723993</v>
          </cell>
          <cell r="B189">
            <v>5.6</v>
          </cell>
          <cell r="C189" t="str">
            <v>Prosumatori &lt;= 400 kW cu emitere ATR</v>
          </cell>
          <cell r="D189" t="str">
            <v>PTA 214 T-GHIOL</v>
          </cell>
          <cell r="E189" t="str">
            <v>GHIULAN CHERIM</v>
          </cell>
          <cell r="F189" t="str">
            <v>LOCUINTA+CEF-ANEXA 1</v>
          </cell>
          <cell r="G189" t="str">
            <v>CONSTANTA</v>
          </cell>
          <cell r="H189" t="str">
            <v>0,4</v>
          </cell>
          <cell r="I189" t="str">
            <v>-</v>
          </cell>
          <cell r="J189" t="str">
            <v>Cerere in lucru</v>
          </cell>
          <cell r="K189" t="str">
            <v>Fotovoltaic</v>
          </cell>
          <cell r="L189">
            <v>45565</v>
          </cell>
        </row>
        <row r="190">
          <cell r="A190" t="str">
            <v>24723993</v>
          </cell>
          <cell r="B190">
            <v>5.6</v>
          </cell>
          <cell r="C190" t="str">
            <v>Prosumatori &lt;= 400 kW cu emitere ATR</v>
          </cell>
          <cell r="D190" t="str">
            <v>PTA 214 T-GHIOL</v>
          </cell>
          <cell r="E190" t="str">
            <v>GHIULAN CHERIM</v>
          </cell>
          <cell r="F190" t="str">
            <v>LOCUINTA+CEF-ANEXA 1</v>
          </cell>
          <cell r="G190" t="str">
            <v>CONSTANTA</v>
          </cell>
          <cell r="H190" t="str">
            <v>0,4</v>
          </cell>
          <cell r="I190" t="str">
            <v>-</v>
          </cell>
          <cell r="J190" t="str">
            <v>Cerere in lucru</v>
          </cell>
          <cell r="K190" t="str">
            <v>Fotovoltaic</v>
          </cell>
          <cell r="L190">
            <v>45565</v>
          </cell>
        </row>
        <row r="191">
          <cell r="A191" t="str">
            <v>24840838</v>
          </cell>
          <cell r="B191">
            <v>27.805</v>
          </cell>
          <cell r="C191" t="str">
            <v>Prosumator &lt;= 400 kW fara emitere ATR</v>
          </cell>
          <cell r="D191" t="str">
            <v>PT 1688</v>
          </cell>
          <cell r="E191" t="str">
            <v>GEORGE-ADRIAN LAZAR</v>
          </cell>
          <cell r="F191" t="str">
            <v>LOCUINTA + CEF-Prosumator Anexa 2</v>
          </cell>
          <cell r="G191" t="str">
            <v>CONSTANTA</v>
          </cell>
          <cell r="H191" t="str">
            <v>0,4</v>
          </cell>
          <cell r="I19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1" t="str">
            <v>Instalatie racordare executata. Asteapta validare dosar instala</v>
          </cell>
          <cell r="K191" t="str">
            <v>Fotovoltaic</v>
          </cell>
          <cell r="L191">
            <v>45566</v>
          </cell>
        </row>
        <row r="192">
          <cell r="A192" t="str">
            <v>24840838</v>
          </cell>
          <cell r="B192">
            <v>27.805</v>
          </cell>
          <cell r="C192" t="str">
            <v>Prosumator &lt;= 400 kW fara emitere ATR</v>
          </cell>
          <cell r="D192" t="str">
            <v>PT 1688</v>
          </cell>
          <cell r="E192" t="str">
            <v>GEORGE-ADRIAN LAZAR</v>
          </cell>
          <cell r="F192" t="str">
            <v>LOCUINTA + CEF-Prosumator Anexa 2</v>
          </cell>
          <cell r="G192" t="str">
            <v>CONSTANTA</v>
          </cell>
          <cell r="H192" t="str">
            <v>0,4</v>
          </cell>
          <cell r="I19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2" t="str">
            <v>Instalatie racordare executata. Asteapta validare dosar instala</v>
          </cell>
          <cell r="K192" t="str">
            <v>Fotovoltaic</v>
          </cell>
          <cell r="L192">
            <v>45566</v>
          </cell>
        </row>
        <row r="193">
          <cell r="A193" t="str">
            <v>24650407</v>
          </cell>
          <cell r="B193">
            <v>20.25</v>
          </cell>
          <cell r="C193" t="str">
            <v>Prosumatori &lt;= 400 kW cu emitere ATR</v>
          </cell>
          <cell r="D193" t="str">
            <v>PTCZ 355</v>
          </cell>
          <cell r="E193" t="str">
            <v>Doicaru Victoria Tanase</v>
          </cell>
          <cell r="F193" t="str">
            <v>Locuinta+CEF (Anexa 1)</v>
          </cell>
          <cell r="G193" t="str">
            <v>CONSTANTA</v>
          </cell>
          <cell r="H193" t="str">
            <v>0,4</v>
          </cell>
          <cell r="I193" t="str">
            <v>-</v>
          </cell>
          <cell r="J193" t="str">
            <v>Instalatie racordare executata. Asteapta validare dosar instala</v>
          </cell>
          <cell r="K193" t="str">
            <v>Fotovoltaic</v>
          </cell>
          <cell r="L193">
            <v>45566</v>
          </cell>
        </row>
        <row r="194">
          <cell r="A194" t="str">
            <v>24650407</v>
          </cell>
          <cell r="B194">
            <v>20.25</v>
          </cell>
          <cell r="C194" t="str">
            <v>Prosumatori &lt;= 400 kW cu emitere ATR</v>
          </cell>
          <cell r="D194" t="str">
            <v>PTCZ 355</v>
          </cell>
          <cell r="E194" t="str">
            <v>Doicaru Victoria Tanase</v>
          </cell>
          <cell r="F194" t="str">
            <v>Locuinta+CEF (Anexa 1)</v>
          </cell>
          <cell r="G194" t="str">
            <v>CONSTANTA</v>
          </cell>
          <cell r="H194" t="str">
            <v>0,4</v>
          </cell>
          <cell r="I194" t="str">
            <v>-</v>
          </cell>
          <cell r="J194" t="str">
            <v>Instalatie racordare executata. Asteapta validare dosar instala</v>
          </cell>
          <cell r="K194" t="str">
            <v>Fotovoltaic</v>
          </cell>
          <cell r="L194">
            <v>45566</v>
          </cell>
        </row>
        <row r="195">
          <cell r="A195" t="str">
            <v>24496919</v>
          </cell>
          <cell r="B195">
            <v>4.1500000000000004</v>
          </cell>
          <cell r="C195" t="str">
            <v>Prosumatori &lt;= 400 kW cu emitere ATR</v>
          </cell>
          <cell r="D195" t="str">
            <v>PTA-8010-GRIVITA</v>
          </cell>
          <cell r="E195" t="str">
            <v>IONUT CIPRIAN BOACA</v>
          </cell>
          <cell r="F195" t="str">
            <v>LOCUINTA+CEF-Anexa 1</v>
          </cell>
          <cell r="G195" t="str">
            <v>IALOMITA</v>
          </cell>
          <cell r="H195" t="str">
            <v>0,4</v>
          </cell>
          <cell r="I195" t="str">
            <v>Se mentine situatia existenta. Alimentarea cu energie electrica a obiectivului se face din LEA jt aferenta PTA 8010 prin bransament trifazat existent din cablu jt 3x10+6mmp cu lungimea de 12m, cu BMPT 25A amplasat pe fundatie din beton pe domeniul public. Masurarea energiei se face cu contor trifazat in montaj direct smartmeter existent. Lucrari conexe: Prin grija beneficiarului cu o unitate atestata de ANRE se va monta priza de impamantare cu R&lt;4ohmi si se vor realiza modificarile necesare in instalatia electrica de utilizare conform cu puterea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v>
          </cell>
          <cell r="J195" t="str">
            <v>Cerere in lucru</v>
          </cell>
          <cell r="K195" t="str">
            <v>Fotovoltaic</v>
          </cell>
          <cell r="L195">
            <v>45566</v>
          </cell>
        </row>
        <row r="196">
          <cell r="A196" t="str">
            <v>24496919</v>
          </cell>
          <cell r="B196">
            <v>4.1500000000000004</v>
          </cell>
          <cell r="C196" t="str">
            <v>Prosumatori &lt;= 400 kW cu emitere ATR</v>
          </cell>
          <cell r="D196" t="str">
            <v>PTA-8010-GRIVITA</v>
          </cell>
          <cell r="E196" t="str">
            <v>IONUT CIPRIAN BOACA</v>
          </cell>
          <cell r="F196" t="str">
            <v>LOCUINTA+CEF-Anexa 1</v>
          </cell>
          <cell r="G196" t="str">
            <v>IALOMITA</v>
          </cell>
          <cell r="H196" t="str">
            <v>0,4</v>
          </cell>
          <cell r="I196" t="str">
            <v>Se mentine situatia existenta. Alimentarea cu energie electrica a obiectivului se face din LEA jt aferenta PTA 8010 prin bransament trifazat existent din cablu jt 3x10+6mmp cu lungimea de 12m, cu BMPT 25A amplasat pe fundatie din beton pe domeniul public. Masurarea energiei se face cu contor trifazat in montaj direct smartmeter existent. Lucrari conexe: Prin grija beneficiarului cu o unitate atestata de ANRE se va monta priza de impamantare cu R&lt;4ohmi si se vor realiza modificarile necesare in instalatia electrica de utilizare conform cu puterea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v>
          </cell>
          <cell r="J196" t="str">
            <v>Cerere in lucru</v>
          </cell>
          <cell r="K196" t="str">
            <v>Fotovoltaic</v>
          </cell>
          <cell r="L196">
            <v>45566</v>
          </cell>
        </row>
        <row r="197">
          <cell r="A197" t="str">
            <v>24727277</v>
          </cell>
          <cell r="B197">
            <v>40.5</v>
          </cell>
          <cell r="C197" t="str">
            <v>Prosumatori &lt;= 400 kW cu emitere ATR</v>
          </cell>
          <cell r="D197" t="str">
            <v>PTA 2748 VIRSARU CHIRNOGI</v>
          </cell>
          <cell r="E197" t="str">
            <v>TRACHE PAVELE S.R.L.</v>
          </cell>
          <cell r="F197" t="str">
            <v>Spatiu Comercial+CEF (Anexa 1)</v>
          </cell>
          <cell r="G197" t="str">
            <v>CALARASI</v>
          </cell>
          <cell r="H197" t="str">
            <v>0,4</v>
          </cell>
          <cell r="I197" t="str">
            <v>Alimentarea cu energie electrica se face din LEA JT aferenta PTA 2748 prin bransament trifazat cu executarea urmatoarelor lucrari: Lucrari pe tarif racordare: - Se va realiza un bransament trifazat aerian si montat aparent prin tub PVC pe stalpul de cadere SE4 existent alimentat din stalpul SE11 al LEA 0,4kV existenta pe str. Viilor in lungime de 40m cablu JT 4P elice vizibila aerian 3x35+54,6N DC 4182/1-40m din care 27m aerian, 8m pozat prin tub PVC pe stalpul SE4 existent si 2m subteran, pana la un BMPT tip monobloc, echipat cu separator si intrerupator JT automat de 80A, tip Retele Electrice Dobrogea conform BMPTS1 80A cf FT 257_MAT ed.01, TC-uri 125/5A+400%. Cutia se va monta pe un soclu de beton incastrat in fundatie de beton la limita de proprietate prosumator. In BMPT se va monta contor electronic trifazat in montaj semidirect CERS3 (SMART METER), TC-uri 125/5A+400% de catre RED. Lucrari conexe: - Prin grija beneficiarului cu o unitate atestata ANRE se va monta priza de impamantare cu R&lt;4ohmi si se va poza cablu JT trifazat de la BMPT la tabloul instalatiei electrice de utilizare. Instalatia de dupa BMPT (inclusiv priza de impamantare) va ramane in gestiunea clientului, iar penru protectia persoanelor si a aparatelor electrice din locatie este necesara montarea in tabloul instalatiei electrice de utilizare, pe cheltuiala utilizatorului a unui disjunctor diferential de 30mA (pentru protectie la atingerea directa accidentala a unui conductor/parte instalatie sub tensiune)si a uni DPST (pentru protectia la supratensiuni).</v>
          </cell>
          <cell r="J197" t="str">
            <v>Trimis la executie</v>
          </cell>
          <cell r="K197" t="str">
            <v>Fotovoltaic</v>
          </cell>
          <cell r="L197">
            <v>45566</v>
          </cell>
        </row>
        <row r="198">
          <cell r="A198" t="str">
            <v>24727277</v>
          </cell>
          <cell r="B198">
            <v>40.5</v>
          </cell>
          <cell r="C198" t="str">
            <v>Prosumatori &lt;= 400 kW cu emitere ATR</v>
          </cell>
          <cell r="D198" t="str">
            <v>PTA 2748 VIRSARU CHIRNOGI</v>
          </cell>
          <cell r="E198" t="str">
            <v>TRACHE PAVELE S.R.L.</v>
          </cell>
          <cell r="F198" t="str">
            <v>Spatiu Comercial+CEF (Anexa 1)</v>
          </cell>
          <cell r="G198" t="str">
            <v>CALARASI</v>
          </cell>
          <cell r="H198" t="str">
            <v>0,4</v>
          </cell>
          <cell r="I198" t="str">
            <v>Alimentarea cu energie electrica se face din LEA JT aferenta PTA 2748 prin bransament trifazat cu executarea urmatoarelor lucrari: Lucrari pe tarif racordare: - Se va realiza un bransament trifazat aerian si montat aparent prin tub PVC pe stalpul de cadere SE4 existent alimentat din stalpul SE11 al LEA 0,4kV existenta pe str. Viilor in lungime de 40m cablu JT 4P elice vizibila aerian 3x35+54,6N DC 4182/1-40m din care 27m aerian, 8m pozat prin tub PVC pe stalpul SE4 existent si 2m subteran, pana la un BMPT tip monobloc, echipat cu separator si intrerupator JT automat de 80A, tip Retele Electrice Dobrogea conform BMPTS1 80A cf FT 257_MAT ed.01, TC-uri 125/5A+400%. Cutia se va monta pe un soclu de beton incastrat in fundatie de beton la limita de proprietate prosumator. In BMPT se va monta contor electronic trifazat in montaj semidirect CERS3 (SMART METER), TC-uri 125/5A+400% de catre RED. Lucrari conexe: - Prin grija beneficiarului cu o unitate atestata ANRE se va monta priza de impamantare cu R&lt;4ohmi si se va poza cablu JT trifazat de la BMPT la tabloul instalatiei electrice de utilizare. Instalatia de dupa BMPT (inclusiv priza de impamantare) va ramane in gestiunea clientului, iar penru protectia persoanelor si a aparatelor electrice din locatie este necesara montarea in tabloul instalatiei electrice de utilizare, pe cheltuiala utilizatorului a unui disjunctor diferential de 30mA (pentru protectie la atingerea directa accidentala a unui conductor/parte instalatie sub tensiune)si a uni DPST (pentru protectia la supratensiuni).</v>
          </cell>
          <cell r="J198" t="str">
            <v>Trimis la executie</v>
          </cell>
          <cell r="K198" t="str">
            <v>Fotovoltaic</v>
          </cell>
          <cell r="L198">
            <v>45566</v>
          </cell>
        </row>
        <row r="199">
          <cell r="A199" t="str">
            <v>24795763</v>
          </cell>
          <cell r="B199">
            <v>5.6</v>
          </cell>
          <cell r="C199" t="str">
            <v>Prosumator &lt;= 400 kW fara emitere ATR</v>
          </cell>
          <cell r="D199" t="str">
            <v>PTA-115 GRECI L 9906</v>
          </cell>
          <cell r="E199" t="str">
            <v>GEORGE CHIRVASUTA</v>
          </cell>
          <cell r="F199" t="str">
            <v>Locuinta(Anexa 2)</v>
          </cell>
          <cell r="G199" t="str">
            <v>TULCEA</v>
          </cell>
          <cell r="H199" t="str">
            <v>0,4</v>
          </cell>
          <cell r="I1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9" t="str">
            <v>Emitere/actualizare certificat racordare</v>
          </cell>
          <cell r="K199" t="str">
            <v>Fotovoltaic</v>
          </cell>
          <cell r="L199">
            <v>45566</v>
          </cell>
        </row>
        <row r="200">
          <cell r="A200" t="str">
            <v>24795763</v>
          </cell>
          <cell r="B200">
            <v>5.6</v>
          </cell>
          <cell r="C200" t="str">
            <v>Prosumator &lt;= 400 kW fara emitere ATR</v>
          </cell>
          <cell r="D200" t="str">
            <v>PTA-115 GRECI L 9906</v>
          </cell>
          <cell r="E200" t="str">
            <v>GEORGE CHIRVASUTA</v>
          </cell>
          <cell r="F200" t="str">
            <v>Locuinta(Anexa 2)</v>
          </cell>
          <cell r="G200" t="str">
            <v>TULCEA</v>
          </cell>
          <cell r="H200" t="str">
            <v>0,4</v>
          </cell>
          <cell r="I2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0" t="str">
            <v>Emitere/actualizare certificat racordare</v>
          </cell>
          <cell r="K200" t="str">
            <v>Fotovoltaic</v>
          </cell>
          <cell r="L200">
            <v>45566</v>
          </cell>
        </row>
        <row r="201">
          <cell r="A201" t="str">
            <v>24811786</v>
          </cell>
          <cell r="B201">
            <v>3.24</v>
          </cell>
          <cell r="C201" t="str">
            <v>Prosumator &lt;= 400 kW fara emitere ATR</v>
          </cell>
          <cell r="D201" t="str">
            <v>PTA 8307-MALU</v>
          </cell>
          <cell r="E201" t="str">
            <v>ALEXANDRU RADUCU</v>
          </cell>
          <cell r="F201" t="str">
            <v>Locuinta(Anexa 2)</v>
          </cell>
          <cell r="G201" t="str">
            <v>IALOMITA</v>
          </cell>
          <cell r="H201" t="str">
            <v>0,4</v>
          </cell>
          <cell r="I20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1" t="str">
            <v>Emitere/actualizare certificat racordare</v>
          </cell>
          <cell r="K201" t="str">
            <v>Fotovoltaic</v>
          </cell>
          <cell r="L201">
            <v>45566</v>
          </cell>
        </row>
        <row r="202">
          <cell r="A202" t="str">
            <v>24811786</v>
          </cell>
          <cell r="B202">
            <v>3.24</v>
          </cell>
          <cell r="C202" t="str">
            <v>Prosumator &lt;= 400 kW fara emitere ATR</v>
          </cell>
          <cell r="D202" t="str">
            <v>PTA 8307-MALU</v>
          </cell>
          <cell r="E202" t="str">
            <v>ALEXANDRU RADUCU</v>
          </cell>
          <cell r="F202" t="str">
            <v>Locuinta(Anexa 2)</v>
          </cell>
          <cell r="G202" t="str">
            <v>IALOMITA</v>
          </cell>
          <cell r="H202" t="str">
            <v>0,4</v>
          </cell>
          <cell r="I20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2" t="str">
            <v>Emitere/actualizare certificat racordare</v>
          </cell>
          <cell r="K202" t="str">
            <v>Fotovoltaic</v>
          </cell>
          <cell r="L202">
            <v>45566</v>
          </cell>
        </row>
        <row r="203">
          <cell r="A203" t="str">
            <v>24792999</v>
          </cell>
          <cell r="B203">
            <v>24.2</v>
          </cell>
          <cell r="C203" t="str">
            <v>Prosumator &lt;= 400 kW fara emitere ATR</v>
          </cell>
          <cell r="D203" t="str">
            <v>PTA 2518 STR.STADIONULUI OLTENITA</v>
          </cell>
          <cell r="E203" t="str">
            <v>ICE TUB POLAR OLTENITA SRL</v>
          </cell>
          <cell r="F203" t="str">
            <v>Fabrica gheata Anexa 2</v>
          </cell>
          <cell r="G203" t="str">
            <v>CALARASI</v>
          </cell>
          <cell r="H203" t="str">
            <v>0,4</v>
          </cell>
          <cell r="I20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3" t="str">
            <v>Instalatie racordare executata. Asteapta validare dosar instala</v>
          </cell>
          <cell r="K203" t="str">
            <v>Fotovoltaic</v>
          </cell>
          <cell r="L203">
            <v>45566</v>
          </cell>
        </row>
        <row r="204">
          <cell r="A204" t="str">
            <v>24792999</v>
          </cell>
          <cell r="B204">
            <v>24.2</v>
          </cell>
          <cell r="C204" t="str">
            <v>Prosumator &lt;= 400 kW fara emitere ATR</v>
          </cell>
          <cell r="D204" t="str">
            <v>PTA 2518 STR.STADIONULUI OLTENITA</v>
          </cell>
          <cell r="E204" t="str">
            <v>ICE TUB POLAR OLTENITA SRL</v>
          </cell>
          <cell r="F204" t="str">
            <v>Fabrica gheata Anexa 2</v>
          </cell>
          <cell r="G204" t="str">
            <v>CALARASI</v>
          </cell>
          <cell r="H204" t="str">
            <v>0,4</v>
          </cell>
          <cell r="I20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4" t="str">
            <v>Instalatie racordare executata. Asteapta validare dosar instala</v>
          </cell>
          <cell r="K204" t="str">
            <v>Fotovoltaic</v>
          </cell>
          <cell r="L204">
            <v>45566</v>
          </cell>
        </row>
        <row r="205">
          <cell r="A205" t="str">
            <v>24783154</v>
          </cell>
          <cell r="B205">
            <v>8.56</v>
          </cell>
          <cell r="C205" t="str">
            <v>Prosumator &lt;= 400 kW fara emitere ATR</v>
          </cell>
          <cell r="D205" t="str">
            <v>PTAB 1083 OVIDIU SUD</v>
          </cell>
          <cell r="E205" t="str">
            <v>Veronica Udrea</v>
          </cell>
          <cell r="F205" t="str">
            <v>Locuinta(Anexa 2)</v>
          </cell>
          <cell r="G205" t="str">
            <v>CONSTANTA</v>
          </cell>
          <cell r="H205" t="str">
            <v>0,4</v>
          </cell>
          <cell r="I20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05" t="str">
            <v>Asteapta cerere probe</v>
          </cell>
          <cell r="K205" t="str">
            <v>Fotovoltaic</v>
          </cell>
          <cell r="L205">
            <v>45566</v>
          </cell>
        </row>
        <row r="206">
          <cell r="A206" t="str">
            <v>24783154</v>
          </cell>
          <cell r="B206">
            <v>8.56</v>
          </cell>
          <cell r="C206" t="str">
            <v>Prosumator &lt;= 400 kW fara emitere ATR</v>
          </cell>
          <cell r="D206" t="str">
            <v>PTAB 1083 OVIDIU SUD</v>
          </cell>
          <cell r="E206" t="str">
            <v>Veronica Udrea</v>
          </cell>
          <cell r="F206" t="str">
            <v>Locuinta(Anexa 2)</v>
          </cell>
          <cell r="G206" t="str">
            <v>CONSTANTA</v>
          </cell>
          <cell r="H206" t="str">
            <v>0,4</v>
          </cell>
          <cell r="I20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06" t="str">
            <v>Asteapta cerere probe</v>
          </cell>
          <cell r="K206" t="str">
            <v>Fotovoltaic</v>
          </cell>
          <cell r="L206">
            <v>45566</v>
          </cell>
        </row>
        <row r="207">
          <cell r="A207" t="str">
            <v>24808439</v>
          </cell>
          <cell r="B207">
            <v>5.16</v>
          </cell>
          <cell r="C207" t="str">
            <v>Prosumator &lt;= 400 kW fara emitere ATR</v>
          </cell>
          <cell r="D207" t="str">
            <v>PT 1722 MAMAIA SAT</v>
          </cell>
          <cell r="E207" t="str">
            <v>COTARLAN PETRUTA</v>
          </cell>
          <cell r="F207" t="str">
            <v>Locuinta(Anexa 2)</v>
          </cell>
          <cell r="G207" t="str">
            <v>CONSTANTA</v>
          </cell>
          <cell r="H207" t="str">
            <v>0,4</v>
          </cell>
          <cell r="I2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7" t="str">
            <v>Asteapta cerere probe</v>
          </cell>
          <cell r="K207" t="str">
            <v>Fotovoltaic</v>
          </cell>
          <cell r="L207">
            <v>45566</v>
          </cell>
        </row>
        <row r="208">
          <cell r="A208" t="str">
            <v>24808439</v>
          </cell>
          <cell r="B208">
            <v>5.16</v>
          </cell>
          <cell r="C208" t="str">
            <v>Prosumator &lt;= 400 kW fara emitere ATR</v>
          </cell>
          <cell r="D208" t="str">
            <v>PT 1722 MAMAIA SAT</v>
          </cell>
          <cell r="E208" t="str">
            <v>COTARLAN PETRUTA</v>
          </cell>
          <cell r="F208" t="str">
            <v>Locuinta(Anexa 2)</v>
          </cell>
          <cell r="G208" t="str">
            <v>CONSTANTA</v>
          </cell>
          <cell r="H208" t="str">
            <v>0,4</v>
          </cell>
          <cell r="I2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8" t="str">
            <v>Asteapta cerere probe</v>
          </cell>
          <cell r="K208" t="str">
            <v>Fotovoltaic</v>
          </cell>
          <cell r="L208">
            <v>45566</v>
          </cell>
        </row>
        <row r="209">
          <cell r="A209" t="str">
            <v>24798739</v>
          </cell>
          <cell r="B209">
            <v>5.6</v>
          </cell>
          <cell r="C209" t="str">
            <v>Prosumator &lt;= 400 kW fara emitere ATR</v>
          </cell>
          <cell r="E209" t="str">
            <v>IULIAN-CONSTANTIN CIOCOIU</v>
          </cell>
          <cell r="F209" t="str">
            <v>Locuinta CEF Anexa 2</v>
          </cell>
          <cell r="G209" t="str">
            <v>CONSTANTA</v>
          </cell>
          <cell r="H209" t="str">
            <v>0,4</v>
          </cell>
          <cell r="I2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9" t="str">
            <v>Cerere in lucru</v>
          </cell>
          <cell r="K209" t="str">
            <v>Fotovoltaic</v>
          </cell>
          <cell r="L209">
            <v>45566</v>
          </cell>
        </row>
        <row r="210">
          <cell r="A210" t="str">
            <v>24798739</v>
          </cell>
          <cell r="B210">
            <v>5.6</v>
          </cell>
          <cell r="C210" t="str">
            <v>Prosumator &lt;= 400 kW fara emitere ATR</v>
          </cell>
          <cell r="E210" t="str">
            <v>IULIAN-CONSTANTIN CIOCOIU</v>
          </cell>
          <cell r="F210" t="str">
            <v>Locuinta CEF Anexa 2</v>
          </cell>
          <cell r="G210" t="str">
            <v>CONSTANTA</v>
          </cell>
          <cell r="H210" t="str">
            <v>0,4</v>
          </cell>
          <cell r="I2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0" t="str">
            <v>Cerere in lucru</v>
          </cell>
          <cell r="K210" t="str">
            <v>Fotovoltaic</v>
          </cell>
          <cell r="L210">
            <v>45566</v>
          </cell>
        </row>
        <row r="211">
          <cell r="A211" t="str">
            <v>24800560</v>
          </cell>
          <cell r="B211">
            <v>9.7200000000000006</v>
          </cell>
          <cell r="C211" t="str">
            <v>Prosumator &lt;= 400 kW fara emitere ATR</v>
          </cell>
          <cell r="D211" t="str">
            <v>PTAB 1617</v>
          </cell>
          <cell r="E211" t="str">
            <v>CHEVAL GABRIELA MADALINA</v>
          </cell>
          <cell r="F211" t="str">
            <v>Locuinta CEF Anexa 2</v>
          </cell>
          <cell r="G211" t="str">
            <v>CONSTANTA</v>
          </cell>
          <cell r="H211" t="str">
            <v>0,4</v>
          </cell>
          <cell r="I2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1" t="str">
            <v>Asteapta cerere probe</v>
          </cell>
          <cell r="K211" t="str">
            <v>Fotovoltaic</v>
          </cell>
          <cell r="L211">
            <v>45566</v>
          </cell>
        </row>
        <row r="212">
          <cell r="A212" t="str">
            <v>24800560</v>
          </cell>
          <cell r="B212">
            <v>9.7200000000000006</v>
          </cell>
          <cell r="C212" t="str">
            <v>Prosumator &lt;= 400 kW fara emitere ATR</v>
          </cell>
          <cell r="D212" t="str">
            <v>PTAB 1617</v>
          </cell>
          <cell r="E212" t="str">
            <v>CHEVAL GABRIELA MADALINA</v>
          </cell>
          <cell r="F212" t="str">
            <v>Locuinta CEF Anexa 2</v>
          </cell>
          <cell r="G212" t="str">
            <v>CONSTANTA</v>
          </cell>
          <cell r="H212" t="str">
            <v>0,4</v>
          </cell>
          <cell r="I21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2" t="str">
            <v>Asteapta cerere probe</v>
          </cell>
          <cell r="K212" t="str">
            <v>Fotovoltaic</v>
          </cell>
          <cell r="L212">
            <v>45566</v>
          </cell>
        </row>
        <row r="213">
          <cell r="A213" t="str">
            <v>24793476</v>
          </cell>
          <cell r="B213">
            <v>4.1500000000000004</v>
          </cell>
          <cell r="C213" t="str">
            <v>Prosumator &lt;= 400 kW fara emitere ATR</v>
          </cell>
          <cell r="D213" t="str">
            <v>PTA 377 SAT AZIZIA</v>
          </cell>
          <cell r="E213" t="str">
            <v>BEIU CONSTANTIN</v>
          </cell>
          <cell r="F213" t="str">
            <v>Locuinta+CEF-Anexa 2</v>
          </cell>
          <cell r="G213" t="str">
            <v>CONSTANTA</v>
          </cell>
          <cell r="H213" t="str">
            <v>0,4</v>
          </cell>
          <cell r="I21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3" t="str">
            <v>Emitere/actualizare certificat racordare</v>
          </cell>
          <cell r="K213" t="str">
            <v>Fotovoltaic</v>
          </cell>
          <cell r="L213">
            <v>45566</v>
          </cell>
        </row>
        <row r="214">
          <cell r="A214" t="str">
            <v>24793476</v>
          </cell>
          <cell r="B214">
            <v>4.1500000000000004</v>
          </cell>
          <cell r="C214" t="str">
            <v>Prosumator &lt;= 400 kW fara emitere ATR</v>
          </cell>
          <cell r="D214" t="str">
            <v>PTA 377 SAT AZIZIA</v>
          </cell>
          <cell r="E214" t="str">
            <v>BEIU CONSTANTIN</v>
          </cell>
          <cell r="F214" t="str">
            <v>Locuinta+CEF-Anexa 2</v>
          </cell>
          <cell r="G214" t="str">
            <v>CONSTANTA</v>
          </cell>
          <cell r="H214" t="str">
            <v>0,4</v>
          </cell>
          <cell r="I21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4" t="str">
            <v>Emitere/actualizare certificat racordare</v>
          </cell>
          <cell r="K214" t="str">
            <v>Fotovoltaic</v>
          </cell>
          <cell r="L214">
            <v>45566</v>
          </cell>
        </row>
        <row r="215">
          <cell r="A215" t="str">
            <v>24744450</v>
          </cell>
          <cell r="B215">
            <v>8.1</v>
          </cell>
          <cell r="C215" t="str">
            <v>Prosumatori &lt;= 400 kW cu emitere ATR</v>
          </cell>
          <cell r="D215" t="str">
            <v>PTZ6 COBADIN L6302</v>
          </cell>
          <cell r="E215" t="str">
            <v>CORNEL COCOS</v>
          </cell>
          <cell r="F215" t="str">
            <v>Locuinta+CEF (Anexa 1)</v>
          </cell>
          <cell r="G215" t="str">
            <v>CONSTANTA</v>
          </cell>
          <cell r="H215" t="str">
            <v>0,4</v>
          </cell>
          <cell r="I215" t="str">
            <v>-</v>
          </cell>
          <cell r="J215" t="str">
            <v>Contract racordare semnat/asteapta plata factura</v>
          </cell>
          <cell r="K215" t="str">
            <v>Fotovoltaic</v>
          </cell>
          <cell r="L215">
            <v>45566</v>
          </cell>
        </row>
        <row r="216">
          <cell r="A216" t="str">
            <v>24744450</v>
          </cell>
          <cell r="B216">
            <v>8.1</v>
          </cell>
          <cell r="C216" t="str">
            <v>Prosumatori &lt;= 400 kW cu emitere ATR</v>
          </cell>
          <cell r="D216" t="str">
            <v>PTZ6 COBADIN L6302</v>
          </cell>
          <cell r="E216" t="str">
            <v>CORNEL COCOS</v>
          </cell>
          <cell r="F216" t="str">
            <v>Locuinta+CEF (Anexa 1)</v>
          </cell>
          <cell r="G216" t="str">
            <v>CONSTANTA</v>
          </cell>
          <cell r="H216" t="str">
            <v>0,4</v>
          </cell>
          <cell r="I216" t="str">
            <v>-</v>
          </cell>
          <cell r="J216" t="str">
            <v>Contract racordare semnat/asteapta plata factura</v>
          </cell>
          <cell r="K216" t="str">
            <v>Fotovoltaic</v>
          </cell>
          <cell r="L216">
            <v>45566</v>
          </cell>
        </row>
        <row r="217">
          <cell r="A217" t="str">
            <v>24777794</v>
          </cell>
          <cell r="B217">
            <v>5.4</v>
          </cell>
          <cell r="C217" t="str">
            <v>Prosumator &lt;= 400 kW fara emitere ATR</v>
          </cell>
          <cell r="D217" t="str">
            <v>PTA 291 CARTIER 1</v>
          </cell>
          <cell r="E217" t="str">
            <v>CONSTANTA NICULAE</v>
          </cell>
          <cell r="F217" t="str">
            <v>LOCUINTA + CEF(Anexa 2)</v>
          </cell>
          <cell r="G217" t="str">
            <v>CONSTANTA</v>
          </cell>
          <cell r="H217" t="str">
            <v>0,4</v>
          </cell>
          <cell r="I21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7" t="str">
            <v>Instalatie racordare executata. Asteapta validare dosar instala</v>
          </cell>
          <cell r="K217" t="str">
            <v>Fotovoltaic</v>
          </cell>
          <cell r="L217">
            <v>45566</v>
          </cell>
        </row>
        <row r="218">
          <cell r="A218" t="str">
            <v>24777794</v>
          </cell>
          <cell r="B218">
            <v>5.4</v>
          </cell>
          <cell r="C218" t="str">
            <v>Prosumator &lt;= 400 kW fara emitere ATR</v>
          </cell>
          <cell r="D218" t="str">
            <v>PTA 291 CARTIER 1</v>
          </cell>
          <cell r="E218" t="str">
            <v>CONSTANTA NICULAE</v>
          </cell>
          <cell r="F218" t="str">
            <v>LOCUINTA + CEF(Anexa 2)</v>
          </cell>
          <cell r="G218" t="str">
            <v>CONSTANTA</v>
          </cell>
          <cell r="H218" t="str">
            <v>0,4</v>
          </cell>
          <cell r="I21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8" t="str">
            <v>Instalatie racordare executata. Asteapta validare dosar instala</v>
          </cell>
          <cell r="K218" t="str">
            <v>Fotovoltaic</v>
          </cell>
          <cell r="L218">
            <v>45566</v>
          </cell>
        </row>
        <row r="219">
          <cell r="A219" t="str">
            <v>18817257</v>
          </cell>
          <cell r="B219">
            <v>684.4</v>
          </cell>
          <cell r="C219" t="str">
            <v>Producator</v>
          </cell>
          <cell r="D219" t="str">
            <v>A20 10911- BABADAG TL</v>
          </cell>
          <cell r="E219" t="str">
            <v>ORASUL BABADAG</v>
          </cell>
          <cell r="F219" t="str">
            <v>CEF 684 kW Oras Babadag</v>
          </cell>
          <cell r="G219" t="str">
            <v>TULCEA</v>
          </cell>
          <cell r="H219" t="str">
            <v>20</v>
          </cell>
          <cell r="I219" t="str">
            <v>Varianta 1: Racord radial in LEA 20 kV 10911 (alimentata din statia 110/20 kV Babadag), la stalpul 5 Lucrari pe tarif de racordare: ,,in vederea ocolirii stalpului dintr-o parte in cealalta, pentru trecerea fazei S de pe linia 10909 (dezafectata) pe linia 10911, din partea stanga in partea dreapta a LEA dublu circuit, sunt necesare urmatoarele lucrari: Montare pe stalpul special izolator de ocolire; ,,Montare pe circuitul din partea dreapta a LEA 20kV, pe conductorul inactiv faza ?S? teci electroizolante pe lungime de 60cm (30cm stanga-dreapta intersectie cu conductorul activ faza ?S? a LEA 10911 aflat sub tensiune); ,,Realizare racord faza ?S? conductor sub tensiune LEA 20kV 10911, din partea stanga a LEA d.c., pana in stalp nou proiectat, in lungime de 8m cu conductor OAC 120mmp. ,, ,,plantare un stalp special la distanta de 20m fata de stalpul nr. 5 al LEA 20kV 10911 si echiparea acestuia cu consola terminala, STEPnV 24 kV in montaj vertical, DRV ZnO 24kV, cutii terminale de exterior si Rp? 4?. ,,realizare LEA 20 kV OlAl 50mmp in lungime de 10m intre stalpul 5 si stalpul nou proiectat; ,,realizare LES 20kV intre stalpul nou plantat si celula de linie 20kV din PC cu cablu de medie tensiune tripolar, cu elice vizibila, cu izola?ie XLPE 3x1x185mmp, in lungime de 20m; ,,Echiparea compartimentului de racordare al punctului de conexiuni 20 kV, cu: ,,1 celula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Nota: Faza ?S? se muta numai la stalpii de racord pentru CEF Babadag, pentru ca aceasta faza sa devina accesibila pe partea punctului de conexiune nou proiectat.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proiectat si CEF in lungime de cca. 0,22 km ?,,Posturi trafo si tablouri jt aferente parcului eolian cu putere unitara trafo &lt;=2000kVA. ?,,Asigurare accesului la PC 20kV proiectat pentru OD.</v>
          </cell>
          <cell r="J219" t="str">
            <v>ATR emis - Asteapta cerere Contract Racordare</v>
          </cell>
          <cell r="K219" t="str">
            <v>Fotovoltaic</v>
          </cell>
          <cell r="L219">
            <v>45567</v>
          </cell>
        </row>
        <row r="220">
          <cell r="A220" t="str">
            <v>18817257</v>
          </cell>
          <cell r="B220">
            <v>684.4</v>
          </cell>
          <cell r="C220" t="str">
            <v>Producator</v>
          </cell>
          <cell r="D220" t="str">
            <v>A20 10911- BABADAG TL</v>
          </cell>
          <cell r="E220" t="str">
            <v>ORASUL BABADAG</v>
          </cell>
          <cell r="F220" t="str">
            <v>CEF 684 kW Oras Babadag</v>
          </cell>
          <cell r="G220" t="str">
            <v>TULCEA</v>
          </cell>
          <cell r="H220" t="str">
            <v>20</v>
          </cell>
          <cell r="I220" t="str">
            <v>Varianta 1: Racord radial in LEA 20 kV 10911 (alimentata din statia 110/20 kV Babadag), la stalpul 5 Lucrari pe tarif de racordare: ,,in vederea ocolirii stalpului dintr-o parte in cealalta, pentru trecerea fazei S de pe linia 10909 (dezafectata) pe linia 10911, din partea stanga in partea dreapta a LEA dublu circuit, sunt necesare urmatoarele lucrari: Montare pe stalpul special izolator de ocolire; ,,Montare pe circuitul din partea dreapta a LEA 20kV, pe conductorul inactiv faza ?S? teci electroizolante pe lungime de 60cm (30cm stanga-dreapta intersectie cu conductorul activ faza ?S? a LEA 10911 aflat sub tensiune); ,,Realizare racord faza ?S? conductor sub tensiune LEA 20kV 10911, din partea stanga a LEA d.c., pana in stalp nou proiectat, in lungime de 8m cu conductor OAC 120mmp. ,, ,,plantare un stalp special la distanta de 20m fata de stalpul nr. 5 al LEA 20kV 10911 si echiparea acestuia cu consola terminala, STEPnV 24 kV in montaj vertical, DRV ZnO 24kV, cutii terminale de exterior si Rp? 4?. ,,realizare LEA 20 kV OlAl 50mmp in lungime de 10m intre stalpul 5 si stalpul nou proiectat; ,,realizare LES 20kV intre stalpul nou plantat si celula de linie 20kV din PC cu cablu de medie tensiune tripolar, cu elice vizibila, cu izola?ie XLPE 3x1x185mmp, in lungime de 20m; ,,Echiparea compartimentului de racordare al punctului de conexiuni 20 kV, cu: ,,1 celula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Nota: Faza ?S? se muta numai la stalpii de racord pentru CEF Babadag, pentru ca aceasta faza sa devina accesibila pe partea punctului de conexiune nou proiectat.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proiectat si CEF in lungime de cca. 0,22 km ?,,Posturi trafo si tablouri jt aferente parcului eolian cu putere unitara trafo &lt;=2000kVA. ?,,Asigurare accesului la PC 20kV proiectat pentru OD.</v>
          </cell>
          <cell r="J220" t="str">
            <v>ATR emis - Asteapta cerere Contract Racordare</v>
          </cell>
          <cell r="K220" t="str">
            <v>Fotovoltaic</v>
          </cell>
          <cell r="L220">
            <v>45567</v>
          </cell>
        </row>
        <row r="221">
          <cell r="A221" t="str">
            <v>24825436</v>
          </cell>
          <cell r="B221">
            <v>5.35</v>
          </cell>
          <cell r="C221" t="str">
            <v>Prosumator &lt;= 400 kW fara emitere ATR</v>
          </cell>
          <cell r="D221" t="str">
            <v>PTAB 124 SOARELUI V TRAIAN</v>
          </cell>
          <cell r="E221" t="str">
            <v>STANCIU MARIUS</v>
          </cell>
          <cell r="F221" t="str">
            <v>Locuinta(Anexa 2)</v>
          </cell>
          <cell r="G221" t="str">
            <v>CONSTANTA</v>
          </cell>
          <cell r="H221" t="str">
            <v>0,4</v>
          </cell>
          <cell r="I2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1" t="str">
            <v>Emitere/actualizare certificat racordare</v>
          </cell>
          <cell r="K221" t="str">
            <v>Fotovoltaic</v>
          </cell>
          <cell r="L221">
            <v>45567</v>
          </cell>
        </row>
        <row r="222">
          <cell r="A222" t="str">
            <v>24825436</v>
          </cell>
          <cell r="B222">
            <v>5.35</v>
          </cell>
          <cell r="C222" t="str">
            <v>Prosumator &lt;= 400 kW fara emitere ATR</v>
          </cell>
          <cell r="D222" t="str">
            <v>PTAB 124 SOARELUI V TRAIAN</v>
          </cell>
          <cell r="E222" t="str">
            <v>STANCIU MARIUS</v>
          </cell>
          <cell r="F222" t="str">
            <v>Locuinta(Anexa 2)</v>
          </cell>
          <cell r="G222" t="str">
            <v>CONSTANTA</v>
          </cell>
          <cell r="H222" t="str">
            <v>0,4</v>
          </cell>
          <cell r="I2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2" t="str">
            <v>Emitere/actualizare certificat racordare</v>
          </cell>
          <cell r="K222" t="str">
            <v>Fotovoltaic</v>
          </cell>
          <cell r="L222">
            <v>45567</v>
          </cell>
        </row>
        <row r="223">
          <cell r="A223" t="str">
            <v>24818862</v>
          </cell>
          <cell r="B223">
            <v>6.6</v>
          </cell>
          <cell r="C223" t="str">
            <v>Prosumator &lt;= 400 kW fara emitere ATR</v>
          </cell>
          <cell r="D223" t="str">
            <v>PTA 404</v>
          </cell>
          <cell r="E223" t="str">
            <v>PAROHIA 2 MAI</v>
          </cell>
          <cell r="F223" t="str">
            <v>unitate cult +CEF Anexa 2</v>
          </cell>
          <cell r="G223" t="str">
            <v>CONSTANTA</v>
          </cell>
          <cell r="H223" t="str">
            <v>0,4</v>
          </cell>
          <cell r="I2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3" t="str">
            <v>Emitere/actualizare certificat racordare</v>
          </cell>
          <cell r="K223" t="str">
            <v>Fotovoltaic</v>
          </cell>
          <cell r="L223">
            <v>45567</v>
          </cell>
        </row>
        <row r="224">
          <cell r="A224" t="str">
            <v>24818862</v>
          </cell>
          <cell r="B224">
            <v>6.6</v>
          </cell>
          <cell r="C224" t="str">
            <v>Prosumator &lt;= 400 kW fara emitere ATR</v>
          </cell>
          <cell r="D224" t="str">
            <v>PTA 404</v>
          </cell>
          <cell r="E224" t="str">
            <v>PAROHIA 2 MAI</v>
          </cell>
          <cell r="F224" t="str">
            <v>unitate cult +CEF Anexa 2</v>
          </cell>
          <cell r="G224" t="str">
            <v>CONSTANTA</v>
          </cell>
          <cell r="H224" t="str">
            <v>0,4</v>
          </cell>
          <cell r="I2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4" t="str">
            <v>Emitere/actualizare certificat racordare</v>
          </cell>
          <cell r="K224" t="str">
            <v>Fotovoltaic</v>
          </cell>
          <cell r="L224">
            <v>45567</v>
          </cell>
        </row>
        <row r="225">
          <cell r="A225" t="str">
            <v>24708766</v>
          </cell>
          <cell r="B225">
            <v>9.9</v>
          </cell>
          <cell r="C225" t="str">
            <v>Prosumatori &lt;= 400 kW cu emitere ATR</v>
          </cell>
          <cell r="D225" t="str">
            <v>PTA 6005-BULIGA</v>
          </cell>
          <cell r="E225" t="str">
            <v>BARCARI RODICA-LUMINITA</v>
          </cell>
          <cell r="F225" t="str">
            <v>LOCUINTA + CEF - ANEXA 1</v>
          </cell>
          <cell r="G225" t="str">
            <v>IALOMITA</v>
          </cell>
          <cell r="H225" t="str">
            <v>0,4</v>
          </cell>
          <cell r="I225" t="str">
            <v>-</v>
          </cell>
          <cell r="J225" t="str">
            <v>Trimis la executie</v>
          </cell>
          <cell r="K225" t="str">
            <v>Fotovoltaic</v>
          </cell>
          <cell r="L225">
            <v>45568</v>
          </cell>
        </row>
        <row r="226">
          <cell r="A226" t="str">
            <v>24708766</v>
          </cell>
          <cell r="B226">
            <v>9.9</v>
          </cell>
          <cell r="C226" t="str">
            <v>Prosumatori &lt;= 400 kW cu emitere ATR</v>
          </cell>
          <cell r="D226" t="str">
            <v>PTA 6005-BULIGA</v>
          </cell>
          <cell r="E226" t="str">
            <v>BARCARI RODICA-LUMINITA</v>
          </cell>
          <cell r="F226" t="str">
            <v>LOCUINTA + CEF - ANEXA 1</v>
          </cell>
          <cell r="G226" t="str">
            <v>IALOMITA</v>
          </cell>
          <cell r="H226" t="str">
            <v>0,4</v>
          </cell>
          <cell r="I226" t="str">
            <v>-</v>
          </cell>
          <cell r="J226" t="str">
            <v>Trimis la executie</v>
          </cell>
          <cell r="K226" t="str">
            <v>Fotovoltaic</v>
          </cell>
          <cell r="L226">
            <v>45568</v>
          </cell>
        </row>
        <row r="227">
          <cell r="A227" t="str">
            <v>24837775</v>
          </cell>
          <cell r="B227">
            <v>211.2</v>
          </cell>
          <cell r="C227" t="str">
            <v>Prosumator &lt;= 400 kW fara emitere ATR</v>
          </cell>
          <cell r="D227" t="str">
            <v>S20 ZAHAR 1-FUNDULEA CL</v>
          </cell>
          <cell r="E227" t="str">
            <v>BIOTECH INDUSTRIES SRL</v>
          </cell>
          <cell r="F227" t="str">
            <v>CEF+HALA Anexa 2</v>
          </cell>
          <cell r="G227" t="str">
            <v>CALARASI</v>
          </cell>
          <cell r="H227" t="str">
            <v>20</v>
          </cell>
          <cell r="I22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7" t="str">
            <v>Instalatie racordare executata. Asteapta validare dosar instala</v>
          </cell>
          <cell r="K227" t="str">
            <v>Fotovoltaic</v>
          </cell>
          <cell r="L227">
            <v>45568</v>
          </cell>
        </row>
        <row r="228">
          <cell r="A228" t="str">
            <v>24837775</v>
          </cell>
          <cell r="B228">
            <v>211.2</v>
          </cell>
          <cell r="C228" t="str">
            <v>Prosumator &lt;= 400 kW fara emitere ATR</v>
          </cell>
          <cell r="D228" t="str">
            <v>S20 ZAHAR 1-FUNDULEA CL</v>
          </cell>
          <cell r="E228" t="str">
            <v>BIOTECH INDUSTRIES SRL</v>
          </cell>
          <cell r="F228" t="str">
            <v>CEF+HALA Anexa 2</v>
          </cell>
          <cell r="G228" t="str">
            <v>CALARASI</v>
          </cell>
          <cell r="H228" t="str">
            <v>20</v>
          </cell>
          <cell r="I22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8" t="str">
            <v>Instalatie racordare executata. Asteapta validare dosar instala</v>
          </cell>
          <cell r="K228" t="str">
            <v>Fotovoltaic</v>
          </cell>
          <cell r="L228">
            <v>45568</v>
          </cell>
        </row>
        <row r="229">
          <cell r="A229" t="str">
            <v>24850713</v>
          </cell>
          <cell r="B229">
            <v>400.4</v>
          </cell>
          <cell r="C229" t="str">
            <v>Prosumator &lt;= 400 kW fara emitere ATR</v>
          </cell>
          <cell r="D229" t="str">
            <v>S10 0601- ABATOR CT</v>
          </cell>
          <cell r="E229" t="str">
            <v>CARMECO S.A.</v>
          </cell>
          <cell r="F229" t="str">
            <v>Sistem fotovoltaic - Prosumator Anexa 2</v>
          </cell>
          <cell r="G229" t="str">
            <v>CONSTANTA</v>
          </cell>
          <cell r="H229" t="str">
            <v>10</v>
          </cell>
          <cell r="I22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9" t="str">
            <v>Asteapta cerere probe</v>
          </cell>
          <cell r="K229" t="str">
            <v>Fotovoltaic</v>
          </cell>
          <cell r="L229">
            <v>45568</v>
          </cell>
        </row>
        <row r="230">
          <cell r="A230" t="str">
            <v>24850713</v>
          </cell>
          <cell r="B230">
            <v>400.4</v>
          </cell>
          <cell r="C230" t="str">
            <v>Prosumator &lt;= 400 kW fara emitere ATR</v>
          </cell>
          <cell r="D230" t="str">
            <v>S10 0601- ABATOR CT</v>
          </cell>
          <cell r="E230" t="str">
            <v>CARMECO S.A.</v>
          </cell>
          <cell r="F230" t="str">
            <v>Sistem fotovoltaic - Prosumator Anexa 2</v>
          </cell>
          <cell r="G230" t="str">
            <v>CONSTANTA</v>
          </cell>
          <cell r="H230" t="str">
            <v>10</v>
          </cell>
          <cell r="I23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0" t="str">
            <v>Asteapta cerere probe</v>
          </cell>
          <cell r="K230" t="str">
            <v>Fotovoltaic</v>
          </cell>
          <cell r="L230">
            <v>45568</v>
          </cell>
        </row>
        <row r="231">
          <cell r="A231" t="str">
            <v>24850713</v>
          </cell>
          <cell r="B231">
            <v>400.4</v>
          </cell>
          <cell r="C231" t="str">
            <v>Prosumator &lt;= 400 kW fara emitere ATR</v>
          </cell>
          <cell r="D231" t="str">
            <v>S10 0601- ABATOR CT</v>
          </cell>
          <cell r="E231" t="str">
            <v>CARMECO S.A.</v>
          </cell>
          <cell r="F231" t="str">
            <v>Sistem fotovoltaic - Prosumator Anexa 2</v>
          </cell>
          <cell r="G231" t="str">
            <v>CONSTANTA</v>
          </cell>
          <cell r="H231" t="str">
            <v>10</v>
          </cell>
          <cell r="I23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1" t="str">
            <v>Asteapta cerere probe</v>
          </cell>
          <cell r="K231" t="str">
            <v>Fotovoltaic</v>
          </cell>
          <cell r="L231">
            <v>45568</v>
          </cell>
        </row>
        <row r="232">
          <cell r="A232" t="str">
            <v>24850713</v>
          </cell>
          <cell r="B232">
            <v>400.4</v>
          </cell>
          <cell r="C232" t="str">
            <v>Prosumator &lt;= 400 kW fara emitere ATR</v>
          </cell>
          <cell r="D232" t="str">
            <v>S10 0601- ABATOR CT</v>
          </cell>
          <cell r="E232" t="str">
            <v>CARMECO S.A.</v>
          </cell>
          <cell r="F232" t="str">
            <v>Sistem fotovoltaic - Prosumator Anexa 2</v>
          </cell>
          <cell r="G232" t="str">
            <v>CONSTANTA</v>
          </cell>
          <cell r="H232" t="str">
            <v>10</v>
          </cell>
          <cell r="I23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2" t="str">
            <v>Asteapta cerere probe</v>
          </cell>
          <cell r="K232" t="str">
            <v>Fotovoltaic</v>
          </cell>
          <cell r="L232">
            <v>45568</v>
          </cell>
        </row>
        <row r="233">
          <cell r="A233" t="str">
            <v>24850713</v>
          </cell>
          <cell r="B233">
            <v>400.4</v>
          </cell>
          <cell r="C233" t="str">
            <v>Prosumator &lt;= 400 kW fara emitere ATR</v>
          </cell>
          <cell r="D233" t="str">
            <v>S10 0601- ABATOR CT</v>
          </cell>
          <cell r="E233" t="str">
            <v>CARMECO S.A.</v>
          </cell>
          <cell r="F233" t="str">
            <v>Sistem fotovoltaic - Prosumator Anexa 2</v>
          </cell>
          <cell r="G233" t="str">
            <v>CONSTANTA</v>
          </cell>
          <cell r="H233" t="str">
            <v>10</v>
          </cell>
          <cell r="I23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3" t="str">
            <v>Asteapta cerere probe</v>
          </cell>
          <cell r="K233" t="str">
            <v>Fotovoltaic</v>
          </cell>
          <cell r="L233">
            <v>45568</v>
          </cell>
        </row>
        <row r="234">
          <cell r="A234" t="str">
            <v>24850713</v>
          </cell>
          <cell r="B234">
            <v>400.4</v>
          </cell>
          <cell r="C234" t="str">
            <v>Prosumator &lt;= 400 kW fara emitere ATR</v>
          </cell>
          <cell r="D234" t="str">
            <v>S10 0601- ABATOR CT</v>
          </cell>
          <cell r="E234" t="str">
            <v>CARMECO S.A.</v>
          </cell>
          <cell r="F234" t="str">
            <v>Sistem fotovoltaic - Prosumator Anexa 2</v>
          </cell>
          <cell r="G234" t="str">
            <v>CONSTANTA</v>
          </cell>
          <cell r="H234" t="str">
            <v>10</v>
          </cell>
          <cell r="I23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4" t="str">
            <v>Asteapta cerere probe</v>
          </cell>
          <cell r="K234" t="str">
            <v>Fotovoltaic</v>
          </cell>
          <cell r="L234">
            <v>45568</v>
          </cell>
        </row>
        <row r="235">
          <cell r="A235" t="str">
            <v>24512745</v>
          </cell>
          <cell r="B235">
            <v>205.2</v>
          </cell>
          <cell r="C235" t="str">
            <v>Prosumatori &lt;= 400 kW cu emitere ATR</v>
          </cell>
          <cell r="D235" t="str">
            <v>S10 0403- DEPOZITE CT</v>
          </cell>
          <cell r="E235" t="str">
            <v>Ovidius S.A.</v>
          </cell>
          <cell r="F235" t="str">
            <v>Hala + CEF - Anexa 1</v>
          </cell>
          <cell r="G235" t="str">
            <v>CONSTANTA</v>
          </cell>
          <cell r="H235" t="str">
            <v>10</v>
          </cell>
          <cell r="I235" t="str">
            <v>-</v>
          </cell>
          <cell r="J235" t="str">
            <v>ATR emis - Asteapta cerere Contract Racordare</v>
          </cell>
          <cell r="K235" t="str">
            <v>Fotovoltaic</v>
          </cell>
          <cell r="L235">
            <v>45568</v>
          </cell>
        </row>
        <row r="236">
          <cell r="A236" t="str">
            <v>24512745</v>
          </cell>
          <cell r="B236">
            <v>205.2</v>
          </cell>
          <cell r="C236" t="str">
            <v>Prosumatori &lt;= 400 kW cu emitere ATR</v>
          </cell>
          <cell r="D236" t="str">
            <v>S10 0403- DEPOZITE CT</v>
          </cell>
          <cell r="E236" t="str">
            <v>Ovidius S.A.</v>
          </cell>
          <cell r="F236" t="str">
            <v>Hala + CEF - Anexa 1</v>
          </cell>
          <cell r="G236" t="str">
            <v>CONSTANTA</v>
          </cell>
          <cell r="H236" t="str">
            <v>10</v>
          </cell>
          <cell r="I236" t="str">
            <v>-</v>
          </cell>
          <cell r="J236" t="str">
            <v>ATR emis - Asteapta cerere Contract Racordare</v>
          </cell>
          <cell r="K236" t="str">
            <v>Fotovoltaic</v>
          </cell>
          <cell r="L236">
            <v>45568</v>
          </cell>
        </row>
        <row r="237">
          <cell r="A237" t="str">
            <v>24496204</v>
          </cell>
          <cell r="B237">
            <v>58.65</v>
          </cell>
          <cell r="C237" t="str">
            <v>Prosumator &lt;= 400 kW fara emitere ATR</v>
          </cell>
          <cell r="D237" t="str">
            <v>S20 5603- CERNAVODA CT</v>
          </cell>
          <cell r="E237" t="str">
            <v>GETNIC CONSTRUCT SERV SRL</v>
          </cell>
          <cell r="F237" t="str">
            <v>COMPLEX HOTELIER+CEF (Anexa 2)</v>
          </cell>
          <cell r="G237" t="str">
            <v>CONSTANTA</v>
          </cell>
          <cell r="H237" t="str">
            <v>20</v>
          </cell>
          <cell r="I237" t="str">
            <v>-</v>
          </cell>
          <cell r="J237" t="str">
            <v>Instalatie racordare executata. Asteapta validare dosar instala</v>
          </cell>
          <cell r="K237" t="str">
            <v>Fotovoltaic</v>
          </cell>
          <cell r="L237">
            <v>45568</v>
          </cell>
        </row>
        <row r="238">
          <cell r="A238" t="str">
            <v>24496204</v>
          </cell>
          <cell r="B238">
            <v>58.65</v>
          </cell>
          <cell r="C238" t="str">
            <v>Prosumator &lt;= 400 kW fara emitere ATR</v>
          </cell>
          <cell r="D238" t="str">
            <v>S20 5603- CERNAVODA CT</v>
          </cell>
          <cell r="E238" t="str">
            <v>GETNIC CONSTRUCT SERV SRL</v>
          </cell>
          <cell r="F238" t="str">
            <v>COMPLEX HOTELIER+CEF (Anexa 2)</v>
          </cell>
          <cell r="G238" t="str">
            <v>CONSTANTA</v>
          </cell>
          <cell r="H238" t="str">
            <v>20</v>
          </cell>
          <cell r="I238" t="str">
            <v>-</v>
          </cell>
          <cell r="J238" t="str">
            <v>Instalatie racordare executata. Asteapta validare dosar instala</v>
          </cell>
          <cell r="K238" t="str">
            <v>Fotovoltaic</v>
          </cell>
          <cell r="L238">
            <v>45568</v>
          </cell>
        </row>
        <row r="239">
          <cell r="A239" t="str">
            <v>24776274</v>
          </cell>
          <cell r="B239">
            <v>15.15</v>
          </cell>
          <cell r="C239" t="str">
            <v>Prosumatori &lt;= 400 kW cu emitere ATR</v>
          </cell>
          <cell r="D239" t="str">
            <v>PC 1295 KAUFLAND</v>
          </cell>
          <cell r="E239" t="str">
            <v>GIANI ROMEO MARANGOCI</v>
          </cell>
          <cell r="F239" t="str">
            <v>Locuinta+CEF (Anexa 1)</v>
          </cell>
          <cell r="G239" t="str">
            <v>CONSTANTA</v>
          </cell>
          <cell r="H239" t="str">
            <v>0,4</v>
          </cell>
          <cell r="I239" t="str">
            <v>-</v>
          </cell>
          <cell r="J239" t="str">
            <v>Instalatie racordare executata. Asteapta validare dosar instala</v>
          </cell>
          <cell r="K239" t="str">
            <v>Fotovoltaic</v>
          </cell>
          <cell r="L239">
            <v>45568</v>
          </cell>
        </row>
        <row r="240">
          <cell r="A240" t="str">
            <v>24776274</v>
          </cell>
          <cell r="B240">
            <v>15.15</v>
          </cell>
          <cell r="C240" t="str">
            <v>Prosumatori &lt;= 400 kW cu emitere ATR</v>
          </cell>
          <cell r="D240" t="str">
            <v>PC 1295 KAUFLAND</v>
          </cell>
          <cell r="E240" t="str">
            <v>GIANI ROMEO MARANGOCI</v>
          </cell>
          <cell r="F240" t="str">
            <v>Locuinta+CEF (Anexa 1)</v>
          </cell>
          <cell r="G240" t="str">
            <v>CONSTANTA</v>
          </cell>
          <cell r="H240" t="str">
            <v>0,4</v>
          </cell>
          <cell r="I240" t="str">
            <v>-</v>
          </cell>
          <cell r="J240" t="str">
            <v>Instalatie racordare executata. Asteapta validare dosar instala</v>
          </cell>
          <cell r="K240" t="str">
            <v>Fotovoltaic</v>
          </cell>
          <cell r="L240">
            <v>45568</v>
          </cell>
        </row>
        <row r="241">
          <cell r="A241" t="str">
            <v>24380784</v>
          </cell>
          <cell r="B241">
            <v>1357.4</v>
          </cell>
          <cell r="C241" t="str">
            <v>Prosumator &gt; 400 kW</v>
          </cell>
          <cell r="D241" t="str">
            <v>S20 0422- DEPOZITE CT</v>
          </cell>
          <cell r="E241" t="str">
            <v>RAJA S.A.</v>
          </cell>
          <cell r="F241" t="str">
            <v>CONSTRUIRE CEF IN INCINTA COMPLEX INMAGAZINARE , TRATARE SI POMPARE PALAS</v>
          </cell>
          <cell r="G241" t="str">
            <v>CONSTANTA</v>
          </cell>
          <cell r="H241" t="str">
            <v>20</v>
          </cell>
          <cell r="I241" t="str">
            <v>-</v>
          </cell>
          <cell r="J241" t="str">
            <v>ATR emis - Asteapta cerere Contract Racordare</v>
          </cell>
          <cell r="K241" t="str">
            <v>Fotovoltaic</v>
          </cell>
          <cell r="L241">
            <v>45569</v>
          </cell>
        </row>
        <row r="242">
          <cell r="A242" t="str">
            <v>24380784</v>
          </cell>
          <cell r="B242">
            <v>1357.4</v>
          </cell>
          <cell r="C242" t="str">
            <v>Prosumator &gt; 400 kW</v>
          </cell>
          <cell r="D242" t="str">
            <v>S20 0422- DEPOZITE CT</v>
          </cell>
          <cell r="E242" t="str">
            <v>RAJA S.A.</v>
          </cell>
          <cell r="F242" t="str">
            <v>CONSTRUIRE CEF IN INCINTA COMPLEX INMAGAZINARE , TRATARE SI POMPARE PALAS</v>
          </cell>
          <cell r="G242" t="str">
            <v>CONSTANTA</v>
          </cell>
          <cell r="H242" t="str">
            <v>20</v>
          </cell>
          <cell r="I242" t="str">
            <v>-</v>
          </cell>
          <cell r="J242" t="str">
            <v>ATR emis - Asteapta cerere Contract Racordare</v>
          </cell>
          <cell r="K242" t="str">
            <v>Fotovoltaic</v>
          </cell>
          <cell r="L242">
            <v>45569</v>
          </cell>
        </row>
        <row r="243">
          <cell r="A243" t="str">
            <v>24720758</v>
          </cell>
          <cell r="B243">
            <v>4.95</v>
          </cell>
          <cell r="C243" t="str">
            <v>Prosumator &lt;= 400 kW fara emitere ATR</v>
          </cell>
          <cell r="D243" t="str">
            <v>PTAB-8672 CARTIER REZIDENTIAL CIULNITA</v>
          </cell>
          <cell r="E243" t="str">
            <v>DUMITRU-DANIEL PETRESCU</v>
          </cell>
          <cell r="F243" t="str">
            <v>LOCUINTA (Anexa 2)</v>
          </cell>
          <cell r="G243" t="str">
            <v>IALOMITA</v>
          </cell>
          <cell r="H243" t="str">
            <v>0,4</v>
          </cell>
          <cell r="I24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43" t="str">
            <v>Cerere in lucru</v>
          </cell>
          <cell r="K243" t="str">
            <v>Fotovoltaic</v>
          </cell>
          <cell r="L243">
            <v>45569</v>
          </cell>
        </row>
        <row r="244">
          <cell r="A244" t="str">
            <v>24720758</v>
          </cell>
          <cell r="B244">
            <v>4.95</v>
          </cell>
          <cell r="C244" t="str">
            <v>Prosumator &lt;= 400 kW fara emitere ATR</v>
          </cell>
          <cell r="D244" t="str">
            <v>PTAB-8672 CARTIER REZIDENTIAL CIULNITA</v>
          </cell>
          <cell r="E244" t="str">
            <v>DUMITRU-DANIEL PETRESCU</v>
          </cell>
          <cell r="F244" t="str">
            <v>LOCUINTA (Anexa 2)</v>
          </cell>
          <cell r="G244" t="str">
            <v>IALOMITA</v>
          </cell>
          <cell r="H244" t="str">
            <v>0,4</v>
          </cell>
          <cell r="I24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44" t="str">
            <v>Cerere in lucru</v>
          </cell>
          <cell r="K244" t="str">
            <v>Fotovoltaic</v>
          </cell>
          <cell r="L244">
            <v>45569</v>
          </cell>
        </row>
        <row r="245">
          <cell r="A245" t="str">
            <v>24462840</v>
          </cell>
          <cell r="B245">
            <v>177.84</v>
          </cell>
          <cell r="C245" t="str">
            <v>Prosumatori &lt;= 400 kW cu emitere ATR</v>
          </cell>
          <cell r="D245" t="str">
            <v>A20 6003 MIRCEA VODA- MIRCEA VODA CT</v>
          </cell>
          <cell r="E245" t="str">
            <v>Comuna Mircea Voda</v>
          </cell>
          <cell r="F245" t="str">
            <v>Statie incarcare auto+CEF (Anexa 4)</v>
          </cell>
          <cell r="G245" t="str">
            <v>CONSTANTA</v>
          </cell>
          <cell r="H245" t="str">
            <v>20</v>
          </cell>
          <cell r="I245"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5" t="str">
            <v>ATR emis - Asteapta cerere Contract Racordare</v>
          </cell>
          <cell r="K245" t="str">
            <v>Fotovoltaic</v>
          </cell>
          <cell r="L245">
            <v>45569</v>
          </cell>
        </row>
        <row r="246">
          <cell r="A246" t="str">
            <v>24462840</v>
          </cell>
          <cell r="B246">
            <v>177.84</v>
          </cell>
          <cell r="C246" t="str">
            <v>Prosumatori &lt;= 400 kW cu emitere ATR</v>
          </cell>
          <cell r="D246" t="str">
            <v>A20 6003 MIRCEA VODA- MIRCEA VODA CT</v>
          </cell>
          <cell r="E246" t="str">
            <v>Comuna Mircea Voda</v>
          </cell>
          <cell r="F246" t="str">
            <v>Statie incarcare auto+CEF (Anexa 4)</v>
          </cell>
          <cell r="G246" t="str">
            <v>CONSTANTA</v>
          </cell>
          <cell r="H246" t="str">
            <v>20</v>
          </cell>
          <cell r="I246"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6" t="str">
            <v>ATR emis - Asteapta cerere Contract Racordare</v>
          </cell>
          <cell r="K246" t="str">
            <v>Fotovoltaic</v>
          </cell>
          <cell r="L246">
            <v>45569</v>
          </cell>
        </row>
        <row r="247">
          <cell r="A247" t="str">
            <v>24462840</v>
          </cell>
          <cell r="B247">
            <v>177.84</v>
          </cell>
          <cell r="C247" t="str">
            <v>Prosumatori &lt;= 400 kW cu emitere ATR</v>
          </cell>
          <cell r="D247" t="str">
            <v>A20 6003 MIRCEA VODA- MIRCEA VODA CT</v>
          </cell>
          <cell r="E247" t="str">
            <v>Comuna Mircea Voda</v>
          </cell>
          <cell r="F247" t="str">
            <v>Statie incarcare auto+CEF (Anexa 4)</v>
          </cell>
          <cell r="G247" t="str">
            <v>CONSTANTA</v>
          </cell>
          <cell r="H247" t="str">
            <v>20</v>
          </cell>
          <cell r="I247"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7" t="str">
            <v>ATR emis - Asteapta cerere Contract Racordare</v>
          </cell>
          <cell r="K247" t="str">
            <v>Fotovoltaic</v>
          </cell>
          <cell r="L247">
            <v>45569</v>
          </cell>
        </row>
        <row r="248">
          <cell r="A248" t="str">
            <v>24462840</v>
          </cell>
          <cell r="B248">
            <v>177.84</v>
          </cell>
          <cell r="C248" t="str">
            <v>Prosumatori &lt;= 400 kW cu emitere ATR</v>
          </cell>
          <cell r="D248" t="str">
            <v>A20 6003 MIRCEA VODA- MIRCEA VODA CT</v>
          </cell>
          <cell r="E248" t="str">
            <v>Comuna Mircea Voda</v>
          </cell>
          <cell r="F248" t="str">
            <v>Statie incarcare auto+CEF (Anexa 4)</v>
          </cell>
          <cell r="G248" t="str">
            <v>CONSTANTA</v>
          </cell>
          <cell r="H248" t="str">
            <v>20</v>
          </cell>
          <cell r="I248"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8" t="str">
            <v>ATR emis - Asteapta cerere Contract Racordare</v>
          </cell>
          <cell r="K248" t="str">
            <v>Fotovoltaic</v>
          </cell>
          <cell r="L248">
            <v>45569</v>
          </cell>
        </row>
        <row r="249">
          <cell r="A249" t="str">
            <v>24795407</v>
          </cell>
          <cell r="B249">
            <v>5.16</v>
          </cell>
          <cell r="C249" t="str">
            <v>Prosumatori &lt;= 400 kW cu emitere ATR</v>
          </cell>
          <cell r="D249" t="str">
            <v>PTA 2635 CAP VALEA POPII</v>
          </cell>
          <cell r="E249" t="str">
            <v>MARIAN ADRIAN BALASA</v>
          </cell>
          <cell r="F249" t="str">
            <v>CEF+LOCUINTA( ANEXA 1)</v>
          </cell>
          <cell r="G249" t="str">
            <v>CALARASI</v>
          </cell>
          <cell r="H249" t="str">
            <v>0,23</v>
          </cell>
          <cell r="I249" t="str">
            <v>-Bransament monofazat existent.BMPM 32A existent.Msura existenta.</v>
          </cell>
          <cell r="J249" t="str">
            <v>Cerere in lucru</v>
          </cell>
          <cell r="K249" t="str">
            <v>Fotovoltaic</v>
          </cell>
          <cell r="L249">
            <v>45569</v>
          </cell>
        </row>
        <row r="250">
          <cell r="A250" t="str">
            <v>24795407</v>
          </cell>
          <cell r="B250">
            <v>5.16</v>
          </cell>
          <cell r="C250" t="str">
            <v>Prosumatori &lt;= 400 kW cu emitere ATR</v>
          </cell>
          <cell r="D250" t="str">
            <v>PTA 2635 CAP VALEA POPII</v>
          </cell>
          <cell r="E250" t="str">
            <v>MARIAN ADRIAN BALASA</v>
          </cell>
          <cell r="F250" t="str">
            <v>CEF+LOCUINTA( ANEXA 1)</v>
          </cell>
          <cell r="G250" t="str">
            <v>CALARASI</v>
          </cell>
          <cell r="H250" t="str">
            <v>0,23</v>
          </cell>
          <cell r="I250" t="str">
            <v>-Bransament monofazat existent.BMPM 32A existent.Msura existenta.</v>
          </cell>
          <cell r="J250" t="str">
            <v>Cerere in lucru</v>
          </cell>
          <cell r="K250" t="str">
            <v>Fotovoltaic</v>
          </cell>
          <cell r="L250">
            <v>45569</v>
          </cell>
        </row>
        <row r="251">
          <cell r="A251" t="str">
            <v>24777415</v>
          </cell>
          <cell r="B251">
            <v>5.74</v>
          </cell>
          <cell r="C251" t="str">
            <v>Prosumatori &lt;= 400 kW cu emitere ATR</v>
          </cell>
          <cell r="D251" t="str">
            <v>PTA 77 CEAMURLIA DE JOS L 9605</v>
          </cell>
          <cell r="E251" t="str">
            <v>Gheorghe Gutu</v>
          </cell>
          <cell r="F251" t="str">
            <v>Locuinta+CEF (Anexa 1)</v>
          </cell>
          <cell r="G251" t="str">
            <v>TULCEA</v>
          </cell>
          <cell r="H251" t="str">
            <v>0,4</v>
          </cell>
          <cell r="I251" t="str">
            <v>-</v>
          </cell>
          <cell r="J251" t="str">
            <v>ATR emis - Asteapta cerere Contract Racordare</v>
          </cell>
          <cell r="K251" t="str">
            <v>Fotovoltaic</v>
          </cell>
          <cell r="L251">
            <v>45569</v>
          </cell>
        </row>
        <row r="252">
          <cell r="A252" t="str">
            <v>24777415</v>
          </cell>
          <cell r="B252">
            <v>5.74</v>
          </cell>
          <cell r="C252" t="str">
            <v>Prosumatori &lt;= 400 kW cu emitere ATR</v>
          </cell>
          <cell r="D252" t="str">
            <v>PTA 77 CEAMURLIA DE JOS L 9605</v>
          </cell>
          <cell r="E252" t="str">
            <v>Gheorghe Gutu</v>
          </cell>
          <cell r="F252" t="str">
            <v>Locuinta+CEF (Anexa 1)</v>
          </cell>
          <cell r="G252" t="str">
            <v>TULCEA</v>
          </cell>
          <cell r="H252" t="str">
            <v>0,4</v>
          </cell>
          <cell r="I252" t="str">
            <v>-</v>
          </cell>
          <cell r="J252" t="str">
            <v>ATR emis - Asteapta cerere Contract Racordare</v>
          </cell>
          <cell r="K252" t="str">
            <v>Fotovoltaic</v>
          </cell>
          <cell r="L252">
            <v>45569</v>
          </cell>
        </row>
        <row r="253">
          <cell r="A253" t="str">
            <v>24791155</v>
          </cell>
          <cell r="B253">
            <v>7.77</v>
          </cell>
          <cell r="C253" t="str">
            <v>Prosumatori &lt;= 400 kW cu emitere ATR</v>
          </cell>
          <cell r="D253" t="str">
            <v>PTA 1613 GRADINITA BELCIUGATELE</v>
          </cell>
          <cell r="E253" t="str">
            <v>NICULAE DUMITRU</v>
          </cell>
          <cell r="F253" t="str">
            <v>Locuinta+CEF (Anexa 1)</v>
          </cell>
          <cell r="G253" t="str">
            <v>CALARASI</v>
          </cell>
          <cell r="H253" t="str">
            <v>0,23</v>
          </cell>
          <cell r="I253" t="str">
            <v>-Bransament monofazat existent.BMPM 32A existent.Montare masura.</v>
          </cell>
          <cell r="J253" t="str">
            <v>Instalatie racordare executata. Asteapta validare dosar instala</v>
          </cell>
          <cell r="K253" t="str">
            <v>Fotovoltaic</v>
          </cell>
          <cell r="L253">
            <v>45569</v>
          </cell>
        </row>
        <row r="254">
          <cell r="A254" t="str">
            <v>24791155</v>
          </cell>
          <cell r="B254">
            <v>7.77</v>
          </cell>
          <cell r="C254" t="str">
            <v>Prosumatori &lt;= 400 kW cu emitere ATR</v>
          </cell>
          <cell r="D254" t="str">
            <v>PTA 1613 GRADINITA BELCIUGATELE</v>
          </cell>
          <cell r="E254" t="str">
            <v>NICULAE DUMITRU</v>
          </cell>
          <cell r="F254" t="str">
            <v>Locuinta+CEF (Anexa 1)</v>
          </cell>
          <cell r="G254" t="str">
            <v>CALARASI</v>
          </cell>
          <cell r="H254" t="str">
            <v>0,23</v>
          </cell>
          <cell r="I254" t="str">
            <v>-Bransament monofazat existent.BMPM 32A existent.Montare masura.</v>
          </cell>
          <cell r="J254" t="str">
            <v>Instalatie racordare executata. Asteapta validare dosar instala</v>
          </cell>
          <cell r="K254" t="str">
            <v>Fotovoltaic</v>
          </cell>
          <cell r="L254">
            <v>45569</v>
          </cell>
        </row>
        <row r="255">
          <cell r="A255" t="str">
            <v>24848112</v>
          </cell>
          <cell r="B255">
            <v>30.25</v>
          </cell>
          <cell r="C255" t="str">
            <v>Prosumator &lt;= 400 kW fara emitere ATR</v>
          </cell>
          <cell r="D255" t="str">
            <v>PT 4 PIATA UNIRII 10 KV</v>
          </cell>
          <cell r="E255" t="str">
            <v>PIZZA CREMONA SRL</v>
          </cell>
          <cell r="F255" t="str">
            <v>Spatiu comercial+CEF-Anexa 2</v>
          </cell>
          <cell r="G255" t="str">
            <v>CONSTANTA</v>
          </cell>
          <cell r="H255" t="str">
            <v>0,4</v>
          </cell>
          <cell r="I25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5" t="str">
            <v>Instalatie racordare executata. Asteapta validare dosar instala</v>
          </cell>
          <cell r="K255" t="str">
            <v>Fotovoltaic</v>
          </cell>
          <cell r="L255">
            <v>45571</v>
          </cell>
        </row>
        <row r="256">
          <cell r="A256" t="str">
            <v>24848112</v>
          </cell>
          <cell r="B256">
            <v>30.25</v>
          </cell>
          <cell r="C256" t="str">
            <v>Prosumator &lt;= 400 kW fara emitere ATR</v>
          </cell>
          <cell r="D256" t="str">
            <v>PT 4 PIATA UNIRII 10 KV</v>
          </cell>
          <cell r="E256" t="str">
            <v>PIZZA CREMONA SRL</v>
          </cell>
          <cell r="F256" t="str">
            <v>Spatiu comercial+CEF-Anexa 2</v>
          </cell>
          <cell r="G256" t="str">
            <v>CONSTANTA</v>
          </cell>
          <cell r="H256" t="str">
            <v>0,4</v>
          </cell>
          <cell r="I25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6" t="str">
            <v>Instalatie racordare executata. Asteapta validare dosar instala</v>
          </cell>
          <cell r="K256" t="str">
            <v>Fotovoltaic</v>
          </cell>
          <cell r="L256">
            <v>45571</v>
          </cell>
        </row>
        <row r="257">
          <cell r="A257" t="str">
            <v>24877233</v>
          </cell>
          <cell r="B257">
            <v>5.6</v>
          </cell>
          <cell r="C257" t="str">
            <v>Prosumator &lt;= 400 kW fara emitere ATR</v>
          </cell>
          <cell r="D257" t="str">
            <v>PTA 39 TURCOAIA L 10301</v>
          </cell>
          <cell r="E257" t="str">
            <v>NASTASE SANDU</v>
          </cell>
          <cell r="F257" t="str">
            <v>Locuinta(Anexa 2)</v>
          </cell>
          <cell r="G257" t="str">
            <v>TULCEA</v>
          </cell>
          <cell r="H257" t="str">
            <v>0,4</v>
          </cell>
          <cell r="I2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7" t="str">
            <v>Emitere/actualizare certificat racordare</v>
          </cell>
          <cell r="K257" t="str">
            <v>Fotovoltaic</v>
          </cell>
          <cell r="L257">
            <v>45571</v>
          </cell>
        </row>
        <row r="258">
          <cell r="A258" t="str">
            <v>24877233</v>
          </cell>
          <cell r="B258">
            <v>5.6</v>
          </cell>
          <cell r="C258" t="str">
            <v>Prosumator &lt;= 400 kW fara emitere ATR</v>
          </cell>
          <cell r="D258" t="str">
            <v>PTA 39 TURCOAIA L 10301</v>
          </cell>
          <cell r="E258" t="str">
            <v>NASTASE SANDU</v>
          </cell>
          <cell r="F258" t="str">
            <v>Locuinta(Anexa 2)</v>
          </cell>
          <cell r="G258" t="str">
            <v>TULCEA</v>
          </cell>
          <cell r="H258" t="str">
            <v>0,4</v>
          </cell>
          <cell r="I25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8" t="str">
            <v>Emitere/actualizare certificat racordare</v>
          </cell>
          <cell r="K258" t="str">
            <v>Fotovoltaic</v>
          </cell>
          <cell r="L258">
            <v>45571</v>
          </cell>
        </row>
        <row r="259">
          <cell r="A259" t="str">
            <v>24862297</v>
          </cell>
          <cell r="B259">
            <v>5.04</v>
          </cell>
          <cell r="C259" t="str">
            <v>Prosumator &lt;= 400 kW fara emitere ATR</v>
          </cell>
          <cell r="D259" t="str">
            <v>PTA-35 SMA L 9906</v>
          </cell>
          <cell r="E259" t="str">
            <v>MARCEL SOARE</v>
          </cell>
          <cell r="F259" t="str">
            <v>Locuinta + CEF Prosumator Anexa 2</v>
          </cell>
          <cell r="G259" t="str">
            <v>TULCEA</v>
          </cell>
          <cell r="H259" t="str">
            <v>0,4</v>
          </cell>
          <cell r="I25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59" t="str">
            <v>Emitere/actualizare certificat racordare</v>
          </cell>
          <cell r="K259" t="str">
            <v>Fotovoltaic</v>
          </cell>
          <cell r="L259">
            <v>45571</v>
          </cell>
        </row>
        <row r="260">
          <cell r="A260" t="str">
            <v>24862297</v>
          </cell>
          <cell r="B260">
            <v>5.04</v>
          </cell>
          <cell r="C260" t="str">
            <v>Prosumator &lt;= 400 kW fara emitere ATR</v>
          </cell>
          <cell r="D260" t="str">
            <v>PTA-35 SMA L 9906</v>
          </cell>
          <cell r="E260" t="str">
            <v>MARCEL SOARE</v>
          </cell>
          <cell r="F260" t="str">
            <v>Locuinta + CEF Prosumator Anexa 2</v>
          </cell>
          <cell r="G260" t="str">
            <v>TULCEA</v>
          </cell>
          <cell r="H260" t="str">
            <v>0,4</v>
          </cell>
          <cell r="I26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0" t="str">
            <v>Emitere/actualizare certificat racordare</v>
          </cell>
          <cell r="K260" t="str">
            <v>Fotovoltaic</v>
          </cell>
          <cell r="L260">
            <v>45571</v>
          </cell>
        </row>
        <row r="261">
          <cell r="A261" t="str">
            <v>24759883</v>
          </cell>
          <cell r="B261">
            <v>3.6</v>
          </cell>
          <cell r="C261" t="str">
            <v>Prosumator &lt;= 400 kW fara emitere ATR</v>
          </cell>
          <cell r="D261" t="str">
            <v>PTA 3153 CALARASI</v>
          </cell>
          <cell r="E261" t="str">
            <v>RODICA MOLDOVEANU</v>
          </cell>
          <cell r="F261" t="str">
            <v>Locuinta(Anexa 2)</v>
          </cell>
          <cell r="G261" t="str">
            <v>CALARASI</v>
          </cell>
          <cell r="H261" t="str">
            <v>0,4</v>
          </cell>
          <cell r="I26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1" t="str">
            <v>Emitere/actualizare certificat racordare</v>
          </cell>
          <cell r="K261" t="str">
            <v>Fotovoltaic</v>
          </cell>
          <cell r="L261">
            <v>45571</v>
          </cell>
        </row>
        <row r="262">
          <cell r="A262" t="str">
            <v>24759883</v>
          </cell>
          <cell r="B262">
            <v>3.6</v>
          </cell>
          <cell r="C262" t="str">
            <v>Prosumator &lt;= 400 kW fara emitere ATR</v>
          </cell>
          <cell r="D262" t="str">
            <v>PTA 3153 CALARASI</v>
          </cell>
          <cell r="E262" t="str">
            <v>RODICA MOLDOVEANU</v>
          </cell>
          <cell r="F262" t="str">
            <v>Locuinta(Anexa 2)</v>
          </cell>
          <cell r="G262" t="str">
            <v>CALARASI</v>
          </cell>
          <cell r="H262" t="str">
            <v>0,4</v>
          </cell>
          <cell r="I26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2" t="str">
            <v>Emitere/actualizare certificat racordare</v>
          </cell>
          <cell r="K262" t="str">
            <v>Fotovoltaic</v>
          </cell>
          <cell r="L262">
            <v>45571</v>
          </cell>
        </row>
        <row r="263">
          <cell r="A263" t="str">
            <v>24380904</v>
          </cell>
          <cell r="B263">
            <v>841.5</v>
          </cell>
          <cell r="C263" t="str">
            <v>Prosumator &gt; 400 kW</v>
          </cell>
          <cell r="D263" t="str">
            <v>PETROL SUD 110/20/6 KV</v>
          </cell>
          <cell r="E263" t="str">
            <v>RAJA S.A.</v>
          </cell>
          <cell r="F263" t="str">
            <v>CONSTRUIRE CEF IN INCINTA SEAU CONSTANTA SUD</v>
          </cell>
          <cell r="G263" t="str">
            <v>CONSTANTA</v>
          </cell>
          <cell r="H263" t="str">
            <v>20</v>
          </cell>
          <cell r="I263" t="str">
            <v>-</v>
          </cell>
          <cell r="J263" t="str">
            <v>ATR emis - Asteapta cerere Contract Racordare</v>
          </cell>
          <cell r="K263" t="str">
            <v>Fotovoltaic</v>
          </cell>
          <cell r="L263">
            <v>45572</v>
          </cell>
        </row>
        <row r="264">
          <cell r="A264" t="str">
            <v>24380904</v>
          </cell>
          <cell r="B264">
            <v>841.5</v>
          </cell>
          <cell r="C264" t="str">
            <v>Prosumator &gt; 400 kW</v>
          </cell>
          <cell r="D264" t="str">
            <v>PETROL SUD 110/20/6 KV</v>
          </cell>
          <cell r="E264" t="str">
            <v>RAJA S.A.</v>
          </cell>
          <cell r="F264" t="str">
            <v>CONSTRUIRE CEF IN INCINTA SEAU CONSTANTA SUD</v>
          </cell>
          <cell r="G264" t="str">
            <v>CONSTANTA</v>
          </cell>
          <cell r="H264" t="str">
            <v>20</v>
          </cell>
          <cell r="I264" t="str">
            <v>-</v>
          </cell>
          <cell r="J264" t="str">
            <v>ATR emis - Asteapta cerere Contract Racordare</v>
          </cell>
          <cell r="K264" t="str">
            <v>Fotovoltaic</v>
          </cell>
          <cell r="L264">
            <v>45572</v>
          </cell>
        </row>
        <row r="265">
          <cell r="A265" t="str">
            <v>24644802</v>
          </cell>
          <cell r="B265">
            <v>17.25</v>
          </cell>
          <cell r="C265" t="str">
            <v>Prosumatori &lt;= 400 kW cu emitere ATR</v>
          </cell>
          <cell r="D265" t="str">
            <v>A20 LEHLIU GARA-LEHLIU CL</v>
          </cell>
          <cell r="E265" t="str">
            <v>IBIZA PANIFICATIE SRL</v>
          </cell>
          <cell r="F265" t="str">
            <v>RESTAURANT-SPOR PUTERE,ANEXA1</v>
          </cell>
          <cell r="G265" t="str">
            <v>CALARASI</v>
          </cell>
          <cell r="H265" t="str">
            <v>20</v>
          </cell>
          <cell r="I265" t="str">
            <v>-</v>
          </cell>
          <cell r="J265" t="str">
            <v>ATR emis - Asteapta cerere Contract Racordare</v>
          </cell>
          <cell r="K265" t="str">
            <v>Fotovoltaic</v>
          </cell>
          <cell r="L265">
            <v>45572</v>
          </cell>
        </row>
        <row r="266">
          <cell r="A266" t="str">
            <v>24644802</v>
          </cell>
          <cell r="B266">
            <v>17.25</v>
          </cell>
          <cell r="C266" t="str">
            <v>Prosumatori &lt;= 400 kW cu emitere ATR</v>
          </cell>
          <cell r="D266" t="str">
            <v>A20 LEHLIU GARA-LEHLIU CL</v>
          </cell>
          <cell r="E266" t="str">
            <v>IBIZA PANIFICATIE SRL</v>
          </cell>
          <cell r="F266" t="str">
            <v>RESTAURANT-SPOR PUTERE,ANEXA1</v>
          </cell>
          <cell r="G266" t="str">
            <v>CALARASI</v>
          </cell>
          <cell r="H266" t="str">
            <v>20</v>
          </cell>
          <cell r="I266" t="str">
            <v>-</v>
          </cell>
          <cell r="J266" t="str">
            <v>ATR emis - Asteapta cerere Contract Racordare</v>
          </cell>
          <cell r="K266" t="str">
            <v>Fotovoltaic</v>
          </cell>
          <cell r="L266">
            <v>45572</v>
          </cell>
        </row>
        <row r="267">
          <cell r="A267" t="str">
            <v>24909865</v>
          </cell>
          <cell r="B267">
            <v>5.22</v>
          </cell>
          <cell r="C267" t="str">
            <v>Prosumatori &lt;= 400 kW cu emitere ATR</v>
          </cell>
          <cell r="D267" t="str">
            <v>PTA 7615</v>
          </cell>
          <cell r="E267" t="str">
            <v>VASILE-ADRIAN HORGA</v>
          </cell>
          <cell r="F267" t="str">
            <v>LOCUINTA+CEF-ANEXA 1</v>
          </cell>
          <cell r="G267" t="str">
            <v>IALOMITA</v>
          </cell>
          <cell r="H267" t="str">
            <v>0,4</v>
          </cell>
          <cell r="I267" t="str">
            <v>-</v>
          </cell>
          <cell r="J267" t="str">
            <v>Trimis la executie</v>
          </cell>
          <cell r="K267" t="str">
            <v>Fotovoltaic</v>
          </cell>
          <cell r="L267">
            <v>45573</v>
          </cell>
        </row>
        <row r="268">
          <cell r="A268" t="str">
            <v>24909865</v>
          </cell>
          <cell r="B268">
            <v>5.22</v>
          </cell>
          <cell r="C268" t="str">
            <v>Prosumatori &lt;= 400 kW cu emitere ATR</v>
          </cell>
          <cell r="D268" t="str">
            <v>PTA 7615</v>
          </cell>
          <cell r="E268" t="str">
            <v>VASILE-ADRIAN HORGA</v>
          </cell>
          <cell r="F268" t="str">
            <v>LOCUINTA+CEF-ANEXA 1</v>
          </cell>
          <cell r="G268" t="str">
            <v>IALOMITA</v>
          </cell>
          <cell r="H268" t="str">
            <v>0,4</v>
          </cell>
          <cell r="I268" t="str">
            <v>-</v>
          </cell>
          <cell r="J268" t="str">
            <v>Trimis la executie</v>
          </cell>
          <cell r="K268" t="str">
            <v>Fotovoltaic</v>
          </cell>
          <cell r="L268">
            <v>45573</v>
          </cell>
        </row>
        <row r="269">
          <cell r="A269" t="str">
            <v>24808076</v>
          </cell>
          <cell r="B269">
            <v>6</v>
          </cell>
          <cell r="C269" t="str">
            <v>Prosumatori &lt;= 400 kW cu emitere ATR</v>
          </cell>
          <cell r="D269" t="str">
            <v>PTA 249 TULCEA SUD L 9219</v>
          </cell>
          <cell r="E269" t="str">
            <v>ANCA MOLESAG-TANASE</v>
          </cell>
          <cell r="F269" t="str">
            <v>locuinta+cef -ANEXA 1</v>
          </cell>
          <cell r="G269" t="str">
            <v>TULCEA</v>
          </cell>
          <cell r="H269" t="str">
            <v>0,4</v>
          </cell>
          <cell r="I269" t="str">
            <v>-</v>
          </cell>
          <cell r="J269" t="str">
            <v>Contract racordare semnat/asteapta plata factura</v>
          </cell>
          <cell r="K269" t="str">
            <v>Fotovoltaic</v>
          </cell>
          <cell r="L269">
            <v>45574</v>
          </cell>
        </row>
        <row r="270">
          <cell r="A270" t="str">
            <v>24808076</v>
          </cell>
          <cell r="B270">
            <v>6</v>
          </cell>
          <cell r="C270" t="str">
            <v>Prosumatori &lt;= 400 kW cu emitere ATR</v>
          </cell>
          <cell r="D270" t="str">
            <v>PTA 249 TULCEA SUD L 9219</v>
          </cell>
          <cell r="E270" t="str">
            <v>ANCA MOLESAG-TANASE</v>
          </cell>
          <cell r="F270" t="str">
            <v>locuinta+cef -ANEXA 1</v>
          </cell>
          <cell r="G270" t="str">
            <v>TULCEA</v>
          </cell>
          <cell r="H270" t="str">
            <v>0,4</v>
          </cell>
          <cell r="I270" t="str">
            <v>-</v>
          </cell>
          <cell r="J270" t="str">
            <v>Contract racordare semnat/asteapta plata factura</v>
          </cell>
          <cell r="K270" t="str">
            <v>Fotovoltaic</v>
          </cell>
          <cell r="L270">
            <v>45574</v>
          </cell>
        </row>
        <row r="271">
          <cell r="A271" t="str">
            <v>24808622</v>
          </cell>
          <cell r="B271">
            <v>6.09</v>
          </cell>
          <cell r="C271" t="str">
            <v>Prosumatori &lt;= 400 kW cu emitere ATR</v>
          </cell>
          <cell r="D271" t="str">
            <v>PTA 7581-V.CIORII</v>
          </cell>
          <cell r="E271" t="str">
            <v>VIORICA DOBRE</v>
          </cell>
          <cell r="F271" t="str">
            <v>LOCUINTA+CEF-ANEXA 1</v>
          </cell>
          <cell r="G271" t="str">
            <v>IALOMITA</v>
          </cell>
          <cell r="H271" t="str">
            <v>0,4</v>
          </cell>
          <cell r="I271" t="str">
            <v>-</v>
          </cell>
          <cell r="J271" t="str">
            <v>ATR emis - Asteapta cerere Contract Racordare</v>
          </cell>
          <cell r="K271" t="str">
            <v>Fotovoltaic</v>
          </cell>
          <cell r="L271">
            <v>45574</v>
          </cell>
        </row>
        <row r="272">
          <cell r="A272" t="str">
            <v>24808622</v>
          </cell>
          <cell r="B272">
            <v>6.09</v>
          </cell>
          <cell r="C272" t="str">
            <v>Prosumatori &lt;= 400 kW cu emitere ATR</v>
          </cell>
          <cell r="D272" t="str">
            <v>PTA 7581-V.CIORII</v>
          </cell>
          <cell r="E272" t="str">
            <v>VIORICA DOBRE</v>
          </cell>
          <cell r="F272" t="str">
            <v>LOCUINTA+CEF-ANEXA 1</v>
          </cell>
          <cell r="G272" t="str">
            <v>IALOMITA</v>
          </cell>
          <cell r="H272" t="str">
            <v>0,4</v>
          </cell>
          <cell r="I272" t="str">
            <v>-</v>
          </cell>
          <cell r="J272" t="str">
            <v>ATR emis - Asteapta cerere Contract Racordare</v>
          </cell>
          <cell r="K272" t="str">
            <v>Fotovoltaic</v>
          </cell>
          <cell r="L272">
            <v>45574</v>
          </cell>
        </row>
        <row r="273">
          <cell r="A273" t="str">
            <v>24797432</v>
          </cell>
          <cell r="B273">
            <v>11.2</v>
          </cell>
          <cell r="C273" t="str">
            <v>Prosumatori &lt;= 400 kW cu emitere ATR</v>
          </cell>
          <cell r="D273" t="str">
            <v>PTA-14 VANATORI L 9908</v>
          </cell>
          <cell r="E273" t="str">
            <v>NICOLAE TOPOLEANU</v>
          </cell>
          <cell r="F273" t="str">
            <v>LOCUINTA+CEF-ANEXA 1</v>
          </cell>
          <cell r="G273" t="str">
            <v>TULCEA</v>
          </cell>
          <cell r="H273" t="str">
            <v>0,4</v>
          </cell>
          <cell r="I273" t="str">
            <v>-</v>
          </cell>
          <cell r="J273" t="str">
            <v>Contract racordare semnat/asteapta plata factura</v>
          </cell>
          <cell r="K273" t="str">
            <v>Fotovoltaic</v>
          </cell>
          <cell r="L273">
            <v>45574</v>
          </cell>
        </row>
        <row r="274">
          <cell r="A274" t="str">
            <v>24797432</v>
          </cell>
          <cell r="B274">
            <v>11.2</v>
          </cell>
          <cell r="C274" t="str">
            <v>Prosumatori &lt;= 400 kW cu emitere ATR</v>
          </cell>
          <cell r="D274" t="str">
            <v>PTA-14 VANATORI L 9908</v>
          </cell>
          <cell r="E274" t="str">
            <v>NICOLAE TOPOLEANU</v>
          </cell>
          <cell r="F274" t="str">
            <v>LOCUINTA+CEF-ANEXA 1</v>
          </cell>
          <cell r="G274" t="str">
            <v>TULCEA</v>
          </cell>
          <cell r="H274" t="str">
            <v>0,4</v>
          </cell>
          <cell r="I274" t="str">
            <v>-</v>
          </cell>
          <cell r="J274" t="str">
            <v>Contract racordare semnat/asteapta plata factura</v>
          </cell>
          <cell r="K274" t="str">
            <v>Fotovoltaic</v>
          </cell>
          <cell r="L274">
            <v>45574</v>
          </cell>
        </row>
        <row r="275">
          <cell r="A275" t="str">
            <v>24583523</v>
          </cell>
          <cell r="B275">
            <v>246</v>
          </cell>
          <cell r="C275" t="str">
            <v>Prosumatori &lt;= 400 kW cu emitere ATR</v>
          </cell>
          <cell r="D275" t="str">
            <v>A20 9300- TULCEA VEST TL</v>
          </cell>
          <cell r="E275" t="str">
            <v>COMUNA SOMOVA</v>
          </cell>
          <cell r="F275" t="str">
            <v>Statie Auto+CEF (Anexa 4)</v>
          </cell>
          <cell r="G275" t="str">
            <v>Tulcea</v>
          </cell>
          <cell r="H275" t="str">
            <v>20</v>
          </cell>
          <cell r="I275" t="str">
            <v>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275" t="str">
            <v>ATR emis - Asteapta cerere Contract Racordare</v>
          </cell>
          <cell r="K275" t="str">
            <v>Fotovoltaic</v>
          </cell>
          <cell r="L275">
            <v>45575</v>
          </cell>
        </row>
        <row r="276">
          <cell r="A276" t="str">
            <v>24583523</v>
          </cell>
          <cell r="B276">
            <v>246</v>
          </cell>
          <cell r="C276" t="str">
            <v>Prosumatori &lt;= 400 kW cu emitere ATR</v>
          </cell>
          <cell r="D276" t="str">
            <v>A20 9300- TULCEA VEST TL</v>
          </cell>
          <cell r="E276" t="str">
            <v>COMUNA SOMOVA</v>
          </cell>
          <cell r="F276" t="str">
            <v>Statie Auto+CEF (Anexa 4)</v>
          </cell>
          <cell r="G276" t="str">
            <v>Tulcea</v>
          </cell>
          <cell r="H276" t="str">
            <v>20</v>
          </cell>
          <cell r="I276" t="str">
            <v>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276" t="str">
            <v>ATR emis - Asteapta cerere Contract Racordare</v>
          </cell>
          <cell r="K276" t="str">
            <v>Fotovoltaic</v>
          </cell>
          <cell r="L276">
            <v>45575</v>
          </cell>
        </row>
        <row r="277">
          <cell r="A277" t="str">
            <v>24803730</v>
          </cell>
          <cell r="B277">
            <v>6</v>
          </cell>
          <cell r="C277" t="str">
            <v>Prosumatori &lt;= 400 kW cu emitere ATR</v>
          </cell>
          <cell r="D277" t="str">
            <v>PTA 234 DUNAVATU DE JOS L 10009</v>
          </cell>
          <cell r="E277" t="str">
            <v>PANTELIMON FLORENTINA</v>
          </cell>
          <cell r="F277" t="str">
            <v>Locuinta+CEF-Anexa 1</v>
          </cell>
          <cell r="G277" t="str">
            <v>TULCEA</v>
          </cell>
          <cell r="H277" t="str">
            <v>0,4</v>
          </cell>
          <cell r="I277" t="str">
            <v>Se mentine alimentarea existenta conform ATR 15615184/11.04.2023 (trecere pe definitiv). Se va monta contor electronic trifazat nou tip SmartMeter bidirectional CERT1 in BMPT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v>
          </cell>
          <cell r="J277" t="str">
            <v>Instalatie racordare executata. Asteapta validare dosar instala</v>
          </cell>
          <cell r="K277" t="str">
            <v>Fotovoltaic</v>
          </cell>
          <cell r="L277">
            <v>45575</v>
          </cell>
        </row>
        <row r="278">
          <cell r="A278" t="str">
            <v>24803730</v>
          </cell>
          <cell r="B278">
            <v>6</v>
          </cell>
          <cell r="C278" t="str">
            <v>Prosumatori &lt;= 400 kW cu emitere ATR</v>
          </cell>
          <cell r="D278" t="str">
            <v>PTA 234 DUNAVATU DE JOS L 10009</v>
          </cell>
          <cell r="E278" t="str">
            <v>PANTELIMON FLORENTINA</v>
          </cell>
          <cell r="F278" t="str">
            <v>Locuinta+CEF-Anexa 1</v>
          </cell>
          <cell r="G278" t="str">
            <v>TULCEA</v>
          </cell>
          <cell r="H278" t="str">
            <v>0,4</v>
          </cell>
          <cell r="I278" t="str">
            <v>Se mentine alimentarea existenta conform ATR 15615184/11.04.2023 (trecere pe definitiv). Se va monta contor electronic trifazat nou tip SmartMeter bidirectional CERT1 in BMPT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v>
          </cell>
          <cell r="J278" t="str">
            <v>Instalatie racordare executata. Asteapta validare dosar instala</v>
          </cell>
          <cell r="K278" t="str">
            <v>Fotovoltaic</v>
          </cell>
          <cell r="L278">
            <v>45575</v>
          </cell>
        </row>
        <row r="279">
          <cell r="A279" t="str">
            <v>24797863</v>
          </cell>
          <cell r="B279">
            <v>12.74</v>
          </cell>
          <cell r="C279" t="str">
            <v>Prosumatori &lt;= 400 kW cu emitere ATR</v>
          </cell>
          <cell r="D279" t="str">
            <v>PTA 3 INDEPENDENTA</v>
          </cell>
          <cell r="E279" t="str">
            <v>GAROFIL D. NACIU-CABINET MEDICAL-VETERIN AR</v>
          </cell>
          <cell r="F279" t="str">
            <v>Locuinta+CEF-Anexa 1</v>
          </cell>
          <cell r="G279" t="str">
            <v>CONSTANTA</v>
          </cell>
          <cell r="H279" t="str">
            <v>0,4</v>
          </cell>
          <cell r="I279" t="str">
            <v>-</v>
          </cell>
          <cell r="J279" t="str">
            <v>Contract racordare semnat/asteapta plata factura</v>
          </cell>
          <cell r="K279" t="str">
            <v>Fotovoltaic</v>
          </cell>
          <cell r="L279">
            <v>45575</v>
          </cell>
        </row>
        <row r="280">
          <cell r="A280" t="str">
            <v>24797863</v>
          </cell>
          <cell r="B280">
            <v>12.74</v>
          </cell>
          <cell r="C280" t="str">
            <v>Prosumatori &lt;= 400 kW cu emitere ATR</v>
          </cell>
          <cell r="D280" t="str">
            <v>PTA 3 INDEPENDENTA</v>
          </cell>
          <cell r="E280" t="str">
            <v>GAROFIL D. NACIU-CABINET MEDICAL-VETERIN AR</v>
          </cell>
          <cell r="F280" t="str">
            <v>Locuinta+CEF-Anexa 1</v>
          </cell>
          <cell r="G280" t="str">
            <v>CONSTANTA</v>
          </cell>
          <cell r="H280" t="str">
            <v>0,4</v>
          </cell>
          <cell r="I280" t="str">
            <v>-</v>
          </cell>
          <cell r="J280" t="str">
            <v>Contract racordare semnat/asteapta plata factura</v>
          </cell>
          <cell r="K280" t="str">
            <v>Fotovoltaic</v>
          </cell>
          <cell r="L280">
            <v>45575</v>
          </cell>
        </row>
        <row r="281">
          <cell r="A281" t="str">
            <v>24809597</v>
          </cell>
          <cell r="B281">
            <v>6</v>
          </cell>
          <cell r="C281" t="str">
            <v>Prosumatori &lt;= 400 kW cu emitere ATR</v>
          </cell>
          <cell r="D281" t="str">
            <v>PTA 6227 REZERVA</v>
          </cell>
          <cell r="E281" t="str">
            <v>OLTEANU VASILICA</v>
          </cell>
          <cell r="F281" t="str">
            <v>Locuinta+CEF-Anexa 1</v>
          </cell>
          <cell r="G281" t="str">
            <v>IALOMITA</v>
          </cell>
          <cell r="H281" t="str">
            <v>0,4</v>
          </cell>
          <cell r="I281" t="str">
            <v>-</v>
          </cell>
          <cell r="J281" t="str">
            <v>ATR emis - Asteapta cerere Contract Racordare</v>
          </cell>
          <cell r="K281" t="str">
            <v>Fotovoltaic</v>
          </cell>
          <cell r="L281">
            <v>45575</v>
          </cell>
        </row>
        <row r="282">
          <cell r="A282" t="str">
            <v>24809597</v>
          </cell>
          <cell r="B282">
            <v>6</v>
          </cell>
          <cell r="C282" t="str">
            <v>Prosumatori &lt;= 400 kW cu emitere ATR</v>
          </cell>
          <cell r="D282" t="str">
            <v>PTA 6227 REZERVA</v>
          </cell>
          <cell r="E282" t="str">
            <v>OLTEANU VASILICA</v>
          </cell>
          <cell r="F282" t="str">
            <v>Locuinta+CEF-Anexa 1</v>
          </cell>
          <cell r="G282" t="str">
            <v>IALOMITA</v>
          </cell>
          <cell r="H282" t="str">
            <v>0,4</v>
          </cell>
          <cell r="I282" t="str">
            <v>-</v>
          </cell>
          <cell r="J282" t="str">
            <v>ATR emis - Asteapta cerere Contract Racordare</v>
          </cell>
          <cell r="K282" t="str">
            <v>Fotovoltaic</v>
          </cell>
          <cell r="L282">
            <v>45575</v>
          </cell>
        </row>
        <row r="283">
          <cell r="A283" t="str">
            <v>24820954</v>
          </cell>
          <cell r="B283">
            <v>8.3249999999999993</v>
          </cell>
          <cell r="C283" t="str">
            <v>Prosumatori &lt;= 400 kW cu emitere ATR</v>
          </cell>
          <cell r="D283" t="str">
            <v>PTA 2699 CAP PASAREA</v>
          </cell>
          <cell r="E283" t="str">
            <v>ANASTASIA ION</v>
          </cell>
          <cell r="F283" t="str">
            <v>LOCUINTA Anexa 1</v>
          </cell>
          <cell r="G283" t="str">
            <v>CALARASI</v>
          </cell>
          <cell r="H283" t="str">
            <v>0,23</v>
          </cell>
          <cell r="I283" t="str">
            <v>-</v>
          </cell>
          <cell r="J283" t="str">
            <v>Instalatie racordare executata. Asteapta validare dosar instala</v>
          </cell>
          <cell r="K283" t="str">
            <v>Fotovoltaic</v>
          </cell>
          <cell r="L283">
            <v>45576</v>
          </cell>
        </row>
        <row r="284">
          <cell r="A284" t="str">
            <v>24820954</v>
          </cell>
          <cell r="B284">
            <v>8.3249999999999993</v>
          </cell>
          <cell r="C284" t="str">
            <v>Prosumatori &lt;= 400 kW cu emitere ATR</v>
          </cell>
          <cell r="D284" t="str">
            <v>PTA 2699 CAP PASAREA</v>
          </cell>
          <cell r="E284" t="str">
            <v>ANASTASIA ION</v>
          </cell>
          <cell r="F284" t="str">
            <v>LOCUINTA Anexa 1</v>
          </cell>
          <cell r="G284" t="str">
            <v>CALARASI</v>
          </cell>
          <cell r="H284" t="str">
            <v>0,23</v>
          </cell>
          <cell r="I284" t="str">
            <v>-</v>
          </cell>
          <cell r="J284" t="str">
            <v>Instalatie racordare executata. Asteapta validare dosar instala</v>
          </cell>
          <cell r="K284" t="str">
            <v>Fotovoltaic</v>
          </cell>
          <cell r="L284">
            <v>45576</v>
          </cell>
        </row>
        <row r="285">
          <cell r="A285" t="str">
            <v>24445404</v>
          </cell>
          <cell r="B285">
            <v>399.94499999999999</v>
          </cell>
          <cell r="C285" t="str">
            <v>Prosumatori &lt;= 400 kW cu emitere ATR</v>
          </cell>
          <cell r="D285" t="str">
            <v>A20 4507 PT ECLUZA OVIDIU- NAZARCEA CT</v>
          </cell>
          <cell r="E285" t="str">
            <v>U.C.G. CONSTRUCTII ECOLOGICE S.R.L.</v>
          </cell>
          <cell r="F285" t="str">
            <v>CARIERA PIATRA + CEF Anexa 1</v>
          </cell>
          <cell r="G285" t="str">
            <v>Constanta</v>
          </cell>
          <cell r="H285" t="str">
            <v>20</v>
          </cell>
          <cell r="I285" t="str">
            <v>-</v>
          </cell>
          <cell r="J285" t="str">
            <v>ATR emis - Asteapta cerere Contract Racordare</v>
          </cell>
          <cell r="K285" t="str">
            <v>Fotovoltaic</v>
          </cell>
          <cell r="L285">
            <v>45576</v>
          </cell>
        </row>
        <row r="286">
          <cell r="A286" t="str">
            <v>24445404</v>
          </cell>
          <cell r="B286">
            <v>399.94499999999999</v>
          </cell>
          <cell r="C286" t="str">
            <v>Prosumatori &lt;= 400 kW cu emitere ATR</v>
          </cell>
          <cell r="D286" t="str">
            <v>A20 4507 PT ECLUZA OVIDIU- NAZARCEA CT</v>
          </cell>
          <cell r="E286" t="str">
            <v>U.C.G. CONSTRUCTII ECOLOGICE S.R.L.</v>
          </cell>
          <cell r="F286" t="str">
            <v>CARIERA PIATRA + CEF Anexa 1</v>
          </cell>
          <cell r="G286" t="str">
            <v>Constanta</v>
          </cell>
          <cell r="H286" t="str">
            <v>20</v>
          </cell>
          <cell r="I286" t="str">
            <v>-</v>
          </cell>
          <cell r="J286" t="str">
            <v>ATR emis - Asteapta cerere Contract Racordare</v>
          </cell>
          <cell r="K286" t="str">
            <v>Fotovoltaic</v>
          </cell>
          <cell r="L286">
            <v>45576</v>
          </cell>
        </row>
        <row r="287">
          <cell r="A287" t="str">
            <v>24532824</v>
          </cell>
          <cell r="B287">
            <v>35.700000000000003</v>
          </cell>
          <cell r="C287" t="str">
            <v>Prosumatori &lt;= 400 kW cu emitere ATR</v>
          </cell>
          <cell r="D287" t="str">
            <v>PTA 1614 CAP NIC. BALCESCU</v>
          </cell>
          <cell r="E287" t="str">
            <v>AGRIPLAY COMPANY SRL</v>
          </cell>
          <cell r="F287" t="str">
            <v>CENTRALA FOTOVOLTAIC + CEF- ANEXA 4</v>
          </cell>
          <cell r="G287" t="str">
            <v>CALARASI</v>
          </cell>
          <cell r="H287" t="str">
            <v>0,4</v>
          </cell>
          <cell r="I287" t="str">
            <v>-</v>
          </cell>
          <cell r="J287" t="str">
            <v>ATR emis - Asteapta cerere Contract Racordare</v>
          </cell>
          <cell r="K287" t="str">
            <v>Fotovoltaic</v>
          </cell>
          <cell r="L287">
            <v>45576</v>
          </cell>
        </row>
        <row r="288">
          <cell r="A288" t="str">
            <v>24532824</v>
          </cell>
          <cell r="B288">
            <v>35.700000000000003</v>
          </cell>
          <cell r="C288" t="str">
            <v>Prosumatori &lt;= 400 kW cu emitere ATR</v>
          </cell>
          <cell r="D288" t="str">
            <v>PTA 1614 CAP NIC. BALCESCU</v>
          </cell>
          <cell r="E288" t="str">
            <v>AGRIPLAY COMPANY SRL</v>
          </cell>
          <cell r="F288" t="str">
            <v>CENTRALA FOTOVOLTAIC + CEF- ANEXA 4</v>
          </cell>
          <cell r="G288" t="str">
            <v>CALARASI</v>
          </cell>
          <cell r="H288" t="str">
            <v>0,4</v>
          </cell>
          <cell r="I288" t="str">
            <v>-</v>
          </cell>
          <cell r="J288" t="str">
            <v>ATR emis - Asteapta cerere Contract Racordare</v>
          </cell>
          <cell r="K288" t="str">
            <v>Fotovoltaic</v>
          </cell>
          <cell r="L288">
            <v>45576</v>
          </cell>
        </row>
        <row r="289">
          <cell r="A289" t="str">
            <v>24912623</v>
          </cell>
          <cell r="B289">
            <v>5.52</v>
          </cell>
          <cell r="C289" t="str">
            <v>Prosumator &lt;= 400 kW fara emitere ATR</v>
          </cell>
          <cell r="D289" t="str">
            <v>PT 907</v>
          </cell>
          <cell r="E289" t="str">
            <v>GHEORGHITA LUMINITA DRAGOMIR</v>
          </cell>
          <cell r="F289" t="str">
            <v>Locuinta(Anexa 2)</v>
          </cell>
          <cell r="G289" t="str">
            <v>CONSTANTA</v>
          </cell>
          <cell r="H289" t="str">
            <v>0,4</v>
          </cell>
          <cell r="I28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89" t="str">
            <v>Emitere/actualizare certificat racordare</v>
          </cell>
          <cell r="K289" t="str">
            <v>Fotovoltaic</v>
          </cell>
          <cell r="L289">
            <v>45576</v>
          </cell>
        </row>
        <row r="290">
          <cell r="A290" t="str">
            <v>24912623</v>
          </cell>
          <cell r="B290">
            <v>5.52</v>
          </cell>
          <cell r="C290" t="str">
            <v>Prosumator &lt;= 400 kW fara emitere ATR</v>
          </cell>
          <cell r="D290" t="str">
            <v>PT 907</v>
          </cell>
          <cell r="E290" t="str">
            <v>GHEORGHITA LUMINITA DRAGOMIR</v>
          </cell>
          <cell r="F290" t="str">
            <v>Locuinta(Anexa 2)</v>
          </cell>
          <cell r="G290" t="str">
            <v>CONSTANTA</v>
          </cell>
          <cell r="H290" t="str">
            <v>0,4</v>
          </cell>
          <cell r="I2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0" t="str">
            <v>Emitere/actualizare certificat racordare</v>
          </cell>
          <cell r="K290" t="str">
            <v>Fotovoltaic</v>
          </cell>
          <cell r="L290">
            <v>45576</v>
          </cell>
        </row>
        <row r="291">
          <cell r="A291" t="str">
            <v>24838218</v>
          </cell>
          <cell r="B291">
            <v>13.28</v>
          </cell>
          <cell r="C291" t="str">
            <v>Prosumator &lt;= 400 kW fara emitere ATR</v>
          </cell>
          <cell r="D291" t="str">
            <v>PTA 6222 SAT 2 MOVILITA L4203</v>
          </cell>
          <cell r="E291" t="str">
            <v>BALAN CARMEN-ELENA</v>
          </cell>
          <cell r="F291" t="str">
            <v>LOCUINTA + CEF (Anexa 2)</v>
          </cell>
          <cell r="G291" t="str">
            <v>CONSTANTA</v>
          </cell>
          <cell r="H291" t="str">
            <v>0,4</v>
          </cell>
          <cell r="I29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1" t="str">
            <v>Emitere/actualizare certificat racordare</v>
          </cell>
          <cell r="K291" t="str">
            <v>Fotovoltaic</v>
          </cell>
          <cell r="L291">
            <v>45579</v>
          </cell>
        </row>
        <row r="292">
          <cell r="A292" t="str">
            <v>24838218</v>
          </cell>
          <cell r="B292">
            <v>13.28</v>
          </cell>
          <cell r="C292" t="str">
            <v>Prosumator &lt;= 400 kW fara emitere ATR</v>
          </cell>
          <cell r="D292" t="str">
            <v>PTA 6222 SAT 2 MOVILITA L4203</v>
          </cell>
          <cell r="E292" t="str">
            <v>BALAN CARMEN-ELENA</v>
          </cell>
          <cell r="F292" t="str">
            <v>LOCUINTA + CEF (Anexa 2)</v>
          </cell>
          <cell r="G292" t="str">
            <v>CONSTANTA</v>
          </cell>
          <cell r="H292" t="str">
            <v>0,4</v>
          </cell>
          <cell r="I29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2" t="str">
            <v>Emitere/actualizare certificat racordare</v>
          </cell>
          <cell r="K292" t="str">
            <v>Fotovoltaic</v>
          </cell>
          <cell r="L292">
            <v>45579</v>
          </cell>
        </row>
        <row r="293">
          <cell r="A293" t="str">
            <v>24823639</v>
          </cell>
          <cell r="B293">
            <v>8.19</v>
          </cell>
          <cell r="C293" t="str">
            <v>Prosumatori &lt;= 400 kW cu emitere ATR</v>
          </cell>
          <cell r="D293" t="str">
            <v>PTAB 1675</v>
          </cell>
          <cell r="E293" t="str">
            <v>RODICA-VIRGINIA DINE</v>
          </cell>
          <cell r="F293" t="str">
            <v>Locuinta+CEF-Anexa 1</v>
          </cell>
          <cell r="G293" t="str">
            <v>CONSTANTA</v>
          </cell>
          <cell r="H293" t="str">
            <v>0,4</v>
          </cell>
          <cell r="I293" t="str">
            <v>-</v>
          </cell>
          <cell r="J293" t="str">
            <v>Contract racordare semnat/asteapta plata factura</v>
          </cell>
          <cell r="K293" t="str">
            <v>Fotovoltaic</v>
          </cell>
          <cell r="L293">
            <v>45579</v>
          </cell>
        </row>
        <row r="294">
          <cell r="A294" t="str">
            <v>24823639</v>
          </cell>
          <cell r="B294">
            <v>8.19</v>
          </cell>
          <cell r="C294" t="str">
            <v>Prosumatori &lt;= 400 kW cu emitere ATR</v>
          </cell>
          <cell r="D294" t="str">
            <v>PTAB 1675</v>
          </cell>
          <cell r="E294" t="str">
            <v>RODICA-VIRGINIA DINE</v>
          </cell>
          <cell r="F294" t="str">
            <v>Locuinta+CEF-Anexa 1</v>
          </cell>
          <cell r="G294" t="str">
            <v>CONSTANTA</v>
          </cell>
          <cell r="H294" t="str">
            <v>0,4</v>
          </cell>
          <cell r="I294" t="str">
            <v>-</v>
          </cell>
          <cell r="J294" t="str">
            <v>Contract racordare semnat/asteapta plata factura</v>
          </cell>
          <cell r="K294" t="str">
            <v>Fotovoltaic</v>
          </cell>
          <cell r="L294">
            <v>45579</v>
          </cell>
        </row>
        <row r="295">
          <cell r="A295" t="str">
            <v>24850063</v>
          </cell>
          <cell r="B295">
            <v>53.28</v>
          </cell>
          <cell r="C295" t="str">
            <v>Prosumator &lt;= 400 kW fara emitere ATR</v>
          </cell>
          <cell r="D295" t="str">
            <v>PT 1 MAMAIA IHR GRUP SOCIAL</v>
          </cell>
          <cell r="E295" t="str">
            <v>BLANC ROXOR CATERING SRL</v>
          </cell>
          <cell r="F295" t="str">
            <v>Societate Comerciala + CEF - Anexa 2</v>
          </cell>
          <cell r="G295" t="str">
            <v>CONSTANTA</v>
          </cell>
          <cell r="H295" t="str">
            <v>0,4</v>
          </cell>
          <cell r="I29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5" t="str">
            <v>Instalatie racordare executata. Asteapta validare dosar instala</v>
          </cell>
          <cell r="K295" t="str">
            <v>Fotovoltaic</v>
          </cell>
          <cell r="L295">
            <v>45579</v>
          </cell>
        </row>
        <row r="296">
          <cell r="A296" t="str">
            <v>24850063</v>
          </cell>
          <cell r="B296">
            <v>53.28</v>
          </cell>
          <cell r="C296" t="str">
            <v>Prosumator &lt;= 400 kW fara emitere ATR</v>
          </cell>
          <cell r="D296" t="str">
            <v>PT 1 MAMAIA IHR GRUP SOCIAL</v>
          </cell>
          <cell r="E296" t="str">
            <v>BLANC ROXOR CATERING SRL</v>
          </cell>
          <cell r="F296" t="str">
            <v>Societate Comerciala + CEF - Anexa 2</v>
          </cell>
          <cell r="G296" t="str">
            <v>CONSTANTA</v>
          </cell>
          <cell r="H296" t="str">
            <v>0,4</v>
          </cell>
          <cell r="I29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6" t="str">
            <v>Instalatie racordare executata. Asteapta validare dosar instala</v>
          </cell>
          <cell r="K296" t="str">
            <v>Fotovoltaic</v>
          </cell>
          <cell r="L296">
            <v>45579</v>
          </cell>
        </row>
        <row r="297">
          <cell r="A297" t="str">
            <v>24965764</v>
          </cell>
          <cell r="B297">
            <v>53.47</v>
          </cell>
          <cell r="C297" t="str">
            <v>Prosumator &lt;= 400 kW fara emitere ATR</v>
          </cell>
          <cell r="D297" t="str">
            <v>PT 65 R.A. MANGALIA BL A2</v>
          </cell>
          <cell r="E297" t="str">
            <v>SOLARIS ZIMCOM SRL</v>
          </cell>
          <cell r="F297" t="str">
            <v>HOTEL+CEF (Anexa 2)</v>
          </cell>
          <cell r="G297" t="str">
            <v>CONSTANTA</v>
          </cell>
          <cell r="H297" t="str">
            <v>0,4</v>
          </cell>
          <cell r="I29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7" t="str">
            <v>Asteapta cerere probe</v>
          </cell>
          <cell r="K297" t="str">
            <v>Fotovoltaic</v>
          </cell>
          <cell r="L297">
            <v>45579</v>
          </cell>
        </row>
        <row r="298">
          <cell r="A298" t="str">
            <v>24965764</v>
          </cell>
          <cell r="B298">
            <v>53.47</v>
          </cell>
          <cell r="C298" t="str">
            <v>Prosumator &lt;= 400 kW fara emitere ATR</v>
          </cell>
          <cell r="D298" t="str">
            <v>PT 65 R.A. MANGALIA BL A2</v>
          </cell>
          <cell r="E298" t="str">
            <v>SOLARIS ZIMCOM SRL</v>
          </cell>
          <cell r="F298" t="str">
            <v>HOTEL+CEF (Anexa 2)</v>
          </cell>
          <cell r="G298" t="str">
            <v>CONSTANTA</v>
          </cell>
          <cell r="H298" t="str">
            <v>0,4</v>
          </cell>
          <cell r="I29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8" t="str">
            <v>Asteapta cerere probe</v>
          </cell>
          <cell r="K298" t="str">
            <v>Fotovoltaic</v>
          </cell>
          <cell r="L298">
            <v>45579</v>
          </cell>
        </row>
        <row r="299">
          <cell r="A299" t="str">
            <v>24965764</v>
          </cell>
          <cell r="B299">
            <v>53.47</v>
          </cell>
          <cell r="C299" t="str">
            <v>Prosumator &lt;= 400 kW fara emitere ATR</v>
          </cell>
          <cell r="D299" t="str">
            <v>PT 65 R.A. MANGALIA BL A2</v>
          </cell>
          <cell r="E299" t="str">
            <v>SOLARIS ZIMCOM SRL</v>
          </cell>
          <cell r="F299" t="str">
            <v>HOTEL+CEF (Anexa 2)</v>
          </cell>
          <cell r="G299" t="str">
            <v>CONSTANTA</v>
          </cell>
          <cell r="H299" t="str">
            <v>0,4</v>
          </cell>
          <cell r="I2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9" t="str">
            <v>Asteapta cerere probe</v>
          </cell>
          <cell r="K299" t="str">
            <v>Fotovoltaic</v>
          </cell>
          <cell r="L299">
            <v>45579</v>
          </cell>
        </row>
        <row r="300">
          <cell r="A300" t="str">
            <v>24965764</v>
          </cell>
          <cell r="B300">
            <v>53.47</v>
          </cell>
          <cell r="C300" t="str">
            <v>Prosumator &lt;= 400 kW fara emitere ATR</v>
          </cell>
          <cell r="D300" t="str">
            <v>PT 65 R.A. MANGALIA BL A2</v>
          </cell>
          <cell r="E300" t="str">
            <v>SOLARIS ZIMCOM SRL</v>
          </cell>
          <cell r="F300" t="str">
            <v>HOTEL+CEF (Anexa 2)</v>
          </cell>
          <cell r="G300" t="str">
            <v>CONSTANTA</v>
          </cell>
          <cell r="H300" t="str">
            <v>0,4</v>
          </cell>
          <cell r="I3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0" t="str">
            <v>Asteapta cerere probe</v>
          </cell>
          <cell r="K300" t="str">
            <v>Fotovoltaic</v>
          </cell>
          <cell r="L300">
            <v>45579</v>
          </cell>
        </row>
        <row r="301">
          <cell r="A301" t="str">
            <v>24965764</v>
          </cell>
          <cell r="B301">
            <v>53.47</v>
          </cell>
          <cell r="C301" t="str">
            <v>Prosumator &lt;= 400 kW fara emitere ATR</v>
          </cell>
          <cell r="D301" t="str">
            <v>PT 65 R.A. MANGALIA BL A2</v>
          </cell>
          <cell r="E301" t="str">
            <v>SOLARIS ZIMCOM SRL</v>
          </cell>
          <cell r="F301" t="str">
            <v>HOTEL+CEF (Anexa 2)</v>
          </cell>
          <cell r="G301" t="str">
            <v>CONSTANTA</v>
          </cell>
          <cell r="H301" t="str">
            <v>0,4</v>
          </cell>
          <cell r="I30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1" t="str">
            <v>Asteapta cerere probe</v>
          </cell>
          <cell r="K301" t="str">
            <v>Fotovoltaic</v>
          </cell>
          <cell r="L301">
            <v>45579</v>
          </cell>
        </row>
        <row r="302">
          <cell r="A302" t="str">
            <v>24965764</v>
          </cell>
          <cell r="B302">
            <v>53.47</v>
          </cell>
          <cell r="C302" t="str">
            <v>Prosumator &lt;= 400 kW fara emitere ATR</v>
          </cell>
          <cell r="D302" t="str">
            <v>PT 65 R.A. MANGALIA BL A2</v>
          </cell>
          <cell r="E302" t="str">
            <v>SOLARIS ZIMCOM SRL</v>
          </cell>
          <cell r="F302" t="str">
            <v>HOTEL+CEF (Anexa 2)</v>
          </cell>
          <cell r="G302" t="str">
            <v>CONSTANTA</v>
          </cell>
          <cell r="H302" t="str">
            <v>0,4</v>
          </cell>
          <cell r="I30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2" t="str">
            <v>Asteapta cerere probe</v>
          </cell>
          <cell r="K302" t="str">
            <v>Fotovoltaic</v>
          </cell>
          <cell r="L302">
            <v>45579</v>
          </cell>
        </row>
        <row r="303">
          <cell r="A303" t="str">
            <v>24965764</v>
          </cell>
          <cell r="B303">
            <v>53.47</v>
          </cell>
          <cell r="C303" t="str">
            <v>Prosumator &lt;= 400 kW fara emitere ATR</v>
          </cell>
          <cell r="D303" t="str">
            <v>PT 65 R.A. MANGALIA BL A2</v>
          </cell>
          <cell r="E303" t="str">
            <v>SOLARIS ZIMCOM SRL</v>
          </cell>
          <cell r="F303" t="str">
            <v>HOTEL+CEF (Anexa 2)</v>
          </cell>
          <cell r="G303" t="str">
            <v>CONSTANTA</v>
          </cell>
          <cell r="H303" t="str">
            <v>0,4</v>
          </cell>
          <cell r="I30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3" t="str">
            <v>Asteapta cerere probe</v>
          </cell>
          <cell r="K303" t="str">
            <v>Fotovoltaic</v>
          </cell>
          <cell r="L303">
            <v>45579</v>
          </cell>
        </row>
        <row r="304">
          <cell r="A304" t="str">
            <v>24965764</v>
          </cell>
          <cell r="B304">
            <v>53.47</v>
          </cell>
          <cell r="C304" t="str">
            <v>Prosumator &lt;= 400 kW fara emitere ATR</v>
          </cell>
          <cell r="D304" t="str">
            <v>PT 65 R.A. MANGALIA BL A2</v>
          </cell>
          <cell r="E304" t="str">
            <v>SOLARIS ZIMCOM SRL</v>
          </cell>
          <cell r="F304" t="str">
            <v>HOTEL+CEF (Anexa 2)</v>
          </cell>
          <cell r="G304" t="str">
            <v>CONSTANTA</v>
          </cell>
          <cell r="H304" t="str">
            <v>0,4</v>
          </cell>
          <cell r="I30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4" t="str">
            <v>Asteapta cerere probe</v>
          </cell>
          <cell r="K304" t="str">
            <v>Fotovoltaic</v>
          </cell>
          <cell r="L304">
            <v>45579</v>
          </cell>
        </row>
        <row r="305">
          <cell r="A305" t="str">
            <v>24914444</v>
          </cell>
          <cell r="B305">
            <v>20.64</v>
          </cell>
          <cell r="C305" t="str">
            <v>Prosumator &lt;= 400 kW fara emitere ATR</v>
          </cell>
          <cell r="D305" t="str">
            <v>PT 626 STR. MARII</v>
          </cell>
          <cell r="E305" t="str">
            <v>IULIAN GAVRILA</v>
          </cell>
          <cell r="F305" t="str">
            <v>LOCUINTA ANEXA 2</v>
          </cell>
          <cell r="G305" t="str">
            <v>CONSTANTA</v>
          </cell>
          <cell r="H305" t="str">
            <v>0,4</v>
          </cell>
          <cell r="I30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5" t="str">
            <v>Asteapta completare documentatie</v>
          </cell>
          <cell r="K305" t="str">
            <v>Fotovoltaic</v>
          </cell>
          <cell r="L305">
            <v>45579</v>
          </cell>
        </row>
        <row r="306">
          <cell r="A306" t="str">
            <v>24914444</v>
          </cell>
          <cell r="B306">
            <v>20.64</v>
          </cell>
          <cell r="C306" t="str">
            <v>Prosumator &lt;= 400 kW fara emitere ATR</v>
          </cell>
          <cell r="D306" t="str">
            <v>PT 626 STR. MARII</v>
          </cell>
          <cell r="E306" t="str">
            <v>IULIAN GAVRILA</v>
          </cell>
          <cell r="F306" t="str">
            <v>LOCUINTA ANEXA 2</v>
          </cell>
          <cell r="G306" t="str">
            <v>CONSTANTA</v>
          </cell>
          <cell r="H306" t="str">
            <v>0,4</v>
          </cell>
          <cell r="I30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6" t="str">
            <v>Asteapta completare documentatie</v>
          </cell>
          <cell r="K306" t="str">
            <v>Fotovoltaic</v>
          </cell>
          <cell r="L306">
            <v>45579</v>
          </cell>
        </row>
        <row r="307">
          <cell r="A307" t="str">
            <v>24928922</v>
          </cell>
          <cell r="B307">
            <v>6.02</v>
          </cell>
          <cell r="C307" t="str">
            <v>Prosumator &lt;= 400 kW fara emitere ATR</v>
          </cell>
          <cell r="D307" t="str">
            <v>PCZ 6210-HAGIENI</v>
          </cell>
          <cell r="E307" t="str">
            <v>PETCU DANIELA</v>
          </cell>
          <cell r="F307" t="str">
            <v>casa+cef prosumator CASA VERDE AFM 2023 (Anexa 2)</v>
          </cell>
          <cell r="G307" t="str">
            <v>IALOMITA</v>
          </cell>
          <cell r="H307" t="str">
            <v>0,4</v>
          </cell>
          <cell r="I3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7" t="str">
            <v>Emitere/actualizare certificat racordare</v>
          </cell>
          <cell r="K307" t="str">
            <v>Fotovoltaic</v>
          </cell>
          <cell r="L307">
            <v>45579</v>
          </cell>
        </row>
        <row r="308">
          <cell r="A308" t="str">
            <v>24928922</v>
          </cell>
          <cell r="B308">
            <v>6.02</v>
          </cell>
          <cell r="C308" t="str">
            <v>Prosumator &lt;= 400 kW fara emitere ATR</v>
          </cell>
          <cell r="D308" t="str">
            <v>PCZ 6210-HAGIENI</v>
          </cell>
          <cell r="E308" t="str">
            <v>PETCU DANIELA</v>
          </cell>
          <cell r="F308" t="str">
            <v>casa+cef prosumator CASA VERDE AFM 2023 (Anexa 2)</v>
          </cell>
          <cell r="G308" t="str">
            <v>IALOMITA</v>
          </cell>
          <cell r="H308" t="str">
            <v>0,4</v>
          </cell>
          <cell r="I3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8" t="str">
            <v>Emitere/actualizare certificat racordare</v>
          </cell>
          <cell r="K308" t="str">
            <v>Fotovoltaic</v>
          </cell>
          <cell r="L308">
            <v>45579</v>
          </cell>
        </row>
        <row r="309">
          <cell r="A309" t="str">
            <v>20084257</v>
          </cell>
          <cell r="B309">
            <v>121758.84</v>
          </cell>
          <cell r="C309" t="str">
            <v>Producator</v>
          </cell>
          <cell r="D309" t="str">
            <v>RASOVA 110/20KV</v>
          </cell>
          <cell r="E309" t="str">
            <v>EDPR ROMANIA SRL</v>
          </cell>
          <cell r="F309" t="str">
            <v>ACTUALIZARE ATR EMIS PENTRU CEE PESTERA 90 MWAC- CEE+CEF</v>
          </cell>
          <cell r="G309" t="str">
            <v>CONSTANTA</v>
          </cell>
          <cell r="H309" t="str">
            <v>110</v>
          </cell>
          <cell r="I309" t="str">
            <v>nu este cazul</v>
          </cell>
          <cell r="J309" t="str">
            <v>ATR emis - Asteapta cerere Contract Racordare</v>
          </cell>
          <cell r="K309" t="str">
            <v>Fotovoltaic</v>
          </cell>
          <cell r="L309">
            <v>45580</v>
          </cell>
        </row>
        <row r="310">
          <cell r="A310" t="str">
            <v>20084257</v>
          </cell>
          <cell r="B310">
            <v>121758.84</v>
          </cell>
          <cell r="C310" t="str">
            <v>Producator</v>
          </cell>
          <cell r="D310" t="str">
            <v>RASOVA 110/20KV</v>
          </cell>
          <cell r="E310" t="str">
            <v>EDPR ROMANIA SRL</v>
          </cell>
          <cell r="F310" t="str">
            <v>ACTUALIZARE ATR EMIS PENTRU CEE PESTERA 90 MWAC- CEE+CEF</v>
          </cell>
          <cell r="G310" t="str">
            <v>CONSTANTA</v>
          </cell>
          <cell r="H310" t="str">
            <v>110</v>
          </cell>
          <cell r="I310" t="str">
            <v>nu este cazul</v>
          </cell>
          <cell r="J310" t="str">
            <v>ATR emis - Asteapta cerere Contract Racordare</v>
          </cell>
          <cell r="K310" t="str">
            <v>Fotovoltaic</v>
          </cell>
          <cell r="L310">
            <v>45580</v>
          </cell>
        </row>
        <row r="311">
          <cell r="A311" t="str">
            <v>20237062</v>
          </cell>
          <cell r="B311">
            <v>11.85</v>
          </cell>
          <cell r="C311" t="str">
            <v>Prosumator &lt;= 400 kW fara emitere ATR</v>
          </cell>
          <cell r="D311" t="str">
            <v>PTCZ 359 HOTEL COSMOS EFORIE NORD</v>
          </cell>
          <cell r="E311" t="str">
            <v>CASA NOUA TURISM S.R.L.</v>
          </cell>
          <cell r="F311" t="str">
            <v>HOTEL+CEF+ANEXA 2</v>
          </cell>
          <cell r="G311" t="str">
            <v>CONSTANTA</v>
          </cell>
          <cell r="H311" t="str">
            <v>0,4</v>
          </cell>
          <cell r="I311"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1" t="str">
            <v>Asteapta cerere probe</v>
          </cell>
          <cell r="K311" t="str">
            <v>Fotovoltaic</v>
          </cell>
          <cell r="L311">
            <v>45580</v>
          </cell>
        </row>
        <row r="312">
          <cell r="A312" t="str">
            <v>20237062</v>
          </cell>
          <cell r="B312">
            <v>11.85</v>
          </cell>
          <cell r="C312" t="str">
            <v>Prosumator &lt;= 400 kW fara emitere ATR</v>
          </cell>
          <cell r="D312" t="str">
            <v>PTCZ 359 HOTEL COSMOS EFORIE NORD</v>
          </cell>
          <cell r="E312" t="str">
            <v>CASA NOUA TURISM S.R.L.</v>
          </cell>
          <cell r="F312" t="str">
            <v>HOTEL+CEF+ANEXA 2</v>
          </cell>
          <cell r="G312" t="str">
            <v>CONSTANTA</v>
          </cell>
          <cell r="H312" t="str">
            <v>0,4</v>
          </cell>
          <cell r="I312"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2" t="str">
            <v>Asteapta cerere probe</v>
          </cell>
          <cell r="K312" t="str">
            <v>Fotovoltaic</v>
          </cell>
          <cell r="L312">
            <v>45580</v>
          </cell>
        </row>
        <row r="313">
          <cell r="A313" t="str">
            <v>20237062</v>
          </cell>
          <cell r="B313">
            <v>11.85</v>
          </cell>
          <cell r="C313" t="str">
            <v>Prosumator &lt;= 400 kW fara emitere ATR</v>
          </cell>
          <cell r="D313" t="str">
            <v>PTCZ 359 HOTEL COSMOS EFORIE NORD</v>
          </cell>
          <cell r="E313" t="str">
            <v>CASA NOUA TURISM S.R.L.</v>
          </cell>
          <cell r="F313" t="str">
            <v>HOTEL+CEF+ANEXA 2</v>
          </cell>
          <cell r="G313" t="str">
            <v>CONSTANTA</v>
          </cell>
          <cell r="H313" t="str">
            <v>0,4</v>
          </cell>
          <cell r="I313"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3" t="str">
            <v>Asteapta cerere probe</v>
          </cell>
          <cell r="K313" t="str">
            <v>Fotovoltaic</v>
          </cell>
          <cell r="L313">
            <v>45580</v>
          </cell>
        </row>
        <row r="314">
          <cell r="A314" t="str">
            <v>24850106</v>
          </cell>
          <cell r="B314">
            <v>10.15</v>
          </cell>
          <cell r="C314" t="str">
            <v>Prosumatori &lt;= 400 kW cu emitere ATR</v>
          </cell>
          <cell r="D314" t="str">
            <v>PTA3 SAT OSTROV L6401</v>
          </cell>
          <cell r="E314" t="str">
            <v>MIHAELA GHEBA</v>
          </cell>
          <cell r="F314" t="str">
            <v>LOCUINTA + CEF - Anexa 1</v>
          </cell>
          <cell r="G314" t="str">
            <v>CONSTANTA</v>
          </cell>
          <cell r="H314" t="str">
            <v>0,4</v>
          </cell>
          <cell r="I314" t="str">
            <v>-</v>
          </cell>
          <cell r="J314" t="str">
            <v>Instalatie racordare executata. Asteapta validare dosar instala</v>
          </cell>
          <cell r="K314" t="str">
            <v>Fotovoltaic</v>
          </cell>
          <cell r="L314">
            <v>45580</v>
          </cell>
        </row>
        <row r="315">
          <cell r="A315" t="str">
            <v>24850106</v>
          </cell>
          <cell r="B315">
            <v>10.15</v>
          </cell>
          <cell r="C315" t="str">
            <v>Prosumatori &lt;= 400 kW cu emitere ATR</v>
          </cell>
          <cell r="D315" t="str">
            <v>PTA3 SAT OSTROV L6401</v>
          </cell>
          <cell r="E315" t="str">
            <v>MIHAELA GHEBA</v>
          </cell>
          <cell r="F315" t="str">
            <v>LOCUINTA + CEF - Anexa 1</v>
          </cell>
          <cell r="G315" t="str">
            <v>CONSTANTA</v>
          </cell>
          <cell r="H315" t="str">
            <v>0,4</v>
          </cell>
          <cell r="I315" t="str">
            <v>-</v>
          </cell>
          <cell r="J315" t="str">
            <v>Instalatie racordare executata. Asteapta validare dosar instala</v>
          </cell>
          <cell r="K315" t="str">
            <v>Fotovoltaic</v>
          </cell>
          <cell r="L315">
            <v>45580</v>
          </cell>
        </row>
        <row r="316">
          <cell r="A316" t="str">
            <v>24850106</v>
          </cell>
          <cell r="B316">
            <v>10.15</v>
          </cell>
          <cell r="C316" t="str">
            <v>Prosumatori &lt;= 400 kW cu emitere ATR</v>
          </cell>
          <cell r="D316" t="str">
            <v>PTA3 SAT OSTROV L6401</v>
          </cell>
          <cell r="E316" t="str">
            <v>MIHAELA GHEBA</v>
          </cell>
          <cell r="F316" t="str">
            <v>LOCUINTA + CEF - Anexa 1</v>
          </cell>
          <cell r="G316" t="str">
            <v>CONSTANTA</v>
          </cell>
          <cell r="H316" t="str">
            <v>0,4</v>
          </cell>
          <cell r="I316" t="str">
            <v>-</v>
          </cell>
          <cell r="J316" t="str">
            <v>Instalatie racordare executata. Asteapta validare dosar instala</v>
          </cell>
          <cell r="K316" t="str">
            <v>Fotovoltaic</v>
          </cell>
          <cell r="L316">
            <v>45580</v>
          </cell>
        </row>
        <row r="317">
          <cell r="A317" t="str">
            <v>24850106</v>
          </cell>
          <cell r="B317">
            <v>10.15</v>
          </cell>
          <cell r="C317" t="str">
            <v>Prosumatori &lt;= 400 kW cu emitere ATR</v>
          </cell>
          <cell r="D317" t="str">
            <v>PTA3 SAT OSTROV L6401</v>
          </cell>
          <cell r="E317" t="str">
            <v>MIHAELA GHEBA</v>
          </cell>
          <cell r="F317" t="str">
            <v>LOCUINTA + CEF - Anexa 1</v>
          </cell>
          <cell r="G317" t="str">
            <v>CONSTANTA</v>
          </cell>
          <cell r="H317" t="str">
            <v>0,4</v>
          </cell>
          <cell r="I317" t="str">
            <v>-</v>
          </cell>
          <cell r="J317" t="str">
            <v>Instalatie racordare executata. Asteapta validare dosar instala</v>
          </cell>
          <cell r="K317" t="str">
            <v>Fotovoltaic</v>
          </cell>
          <cell r="L317">
            <v>45580</v>
          </cell>
        </row>
        <row r="318">
          <cell r="A318" t="str">
            <v>24847236</v>
          </cell>
          <cell r="B318">
            <v>10.125</v>
          </cell>
          <cell r="C318" t="str">
            <v>Prosumatori &lt;= 400 kW cu emitere ATR</v>
          </cell>
          <cell r="D318" t="str">
            <v>PT 360 BL 60 ENERGIA</v>
          </cell>
          <cell r="E318" t="str">
            <v>STEP PROIECT S.R.L</v>
          </cell>
          <cell r="F318" t="str">
            <v>Hala Industriala - Corp A - Anexa 1</v>
          </cell>
          <cell r="G318" t="str">
            <v>CONSTANTA</v>
          </cell>
          <cell r="H318" t="str">
            <v>0,4</v>
          </cell>
          <cell r="I318" t="str">
            <v>-</v>
          </cell>
          <cell r="J318" t="str">
            <v>Cerere in lucru</v>
          </cell>
          <cell r="K318" t="str">
            <v>Fotovoltaic</v>
          </cell>
          <cell r="L318">
            <v>45580</v>
          </cell>
        </row>
        <row r="319">
          <cell r="A319" t="str">
            <v>24847236</v>
          </cell>
          <cell r="B319">
            <v>10.125</v>
          </cell>
          <cell r="C319" t="str">
            <v>Prosumatori &lt;= 400 kW cu emitere ATR</v>
          </cell>
          <cell r="D319" t="str">
            <v>PT 360 BL 60 ENERGIA</v>
          </cell>
          <cell r="E319" t="str">
            <v>STEP PROIECT S.R.L</v>
          </cell>
          <cell r="F319" t="str">
            <v>Hala Industriala - Corp A - Anexa 1</v>
          </cell>
          <cell r="G319" t="str">
            <v>CONSTANTA</v>
          </cell>
          <cell r="H319" t="str">
            <v>0,4</v>
          </cell>
          <cell r="I319" t="str">
            <v>-</v>
          </cell>
          <cell r="J319" t="str">
            <v>Cerere in lucru</v>
          </cell>
          <cell r="K319" t="str">
            <v>Fotovoltaic</v>
          </cell>
          <cell r="L319">
            <v>45580</v>
          </cell>
        </row>
        <row r="320">
          <cell r="A320" t="str">
            <v>24845247</v>
          </cell>
          <cell r="B320">
            <v>22.26</v>
          </cell>
          <cell r="C320" t="str">
            <v>Prosumatori &lt;= 400 kW cu emitere ATR</v>
          </cell>
          <cell r="D320" t="str">
            <v>PTA 1076 POIANA</v>
          </cell>
          <cell r="E320" t="str">
            <v>DANIELA IONESCU</v>
          </cell>
          <cell r="F320" t="str">
            <v>Locuinta+CEF-Anexa 1</v>
          </cell>
          <cell r="G320" t="str">
            <v>CONSTANTA</v>
          </cell>
          <cell r="H320" t="str">
            <v>0,4</v>
          </cell>
          <cell r="I320" t="str">
            <v>-</v>
          </cell>
          <cell r="J320" t="str">
            <v>ATR emis - Asteapta cerere Contract Racordare</v>
          </cell>
          <cell r="K320" t="str">
            <v>Fotovoltaic</v>
          </cell>
          <cell r="L320">
            <v>45580</v>
          </cell>
        </row>
        <row r="321">
          <cell r="A321" t="str">
            <v>24845247</v>
          </cell>
          <cell r="B321">
            <v>22.26</v>
          </cell>
          <cell r="C321" t="str">
            <v>Prosumatori &lt;= 400 kW cu emitere ATR</v>
          </cell>
          <cell r="D321" t="str">
            <v>PTA 1076 POIANA</v>
          </cell>
          <cell r="E321" t="str">
            <v>DANIELA IONESCU</v>
          </cell>
          <cell r="F321" t="str">
            <v>Locuinta+CEF-Anexa 1</v>
          </cell>
          <cell r="G321" t="str">
            <v>CONSTANTA</v>
          </cell>
          <cell r="H321" t="str">
            <v>0,4</v>
          </cell>
          <cell r="I321" t="str">
            <v>-</v>
          </cell>
          <cell r="J321" t="str">
            <v>ATR emis - Asteapta cerere Contract Racordare</v>
          </cell>
          <cell r="K321" t="str">
            <v>Fotovoltaic</v>
          </cell>
          <cell r="L321">
            <v>45580</v>
          </cell>
        </row>
        <row r="322">
          <cell r="A322" t="str">
            <v>24845247</v>
          </cell>
          <cell r="B322">
            <v>22.26</v>
          </cell>
          <cell r="C322" t="str">
            <v>Prosumatori &lt;= 400 kW cu emitere ATR</v>
          </cell>
          <cell r="D322" t="str">
            <v>PTA 1076 POIANA</v>
          </cell>
          <cell r="E322" t="str">
            <v>DANIELA IONESCU</v>
          </cell>
          <cell r="F322" t="str">
            <v>Locuinta+CEF-Anexa 1</v>
          </cell>
          <cell r="G322" t="str">
            <v>CONSTANTA</v>
          </cell>
          <cell r="H322" t="str">
            <v>0,4</v>
          </cell>
          <cell r="I322" t="str">
            <v>-</v>
          </cell>
          <cell r="J322" t="str">
            <v>ATR emis - Asteapta cerere Contract Racordare</v>
          </cell>
          <cell r="K322" t="str">
            <v>Fotovoltaic</v>
          </cell>
          <cell r="L322">
            <v>45580</v>
          </cell>
        </row>
        <row r="323">
          <cell r="A323" t="str">
            <v>24770211</v>
          </cell>
          <cell r="B323">
            <v>12.9</v>
          </cell>
          <cell r="C323" t="str">
            <v>Prosumatori &lt;= 400 kW cu emitere ATR</v>
          </cell>
          <cell r="D323" t="str">
            <v>PTAB 1082 OVIDIU</v>
          </cell>
          <cell r="E323" t="str">
            <v>Bejusca Mircea</v>
          </cell>
          <cell r="F323" t="str">
            <v>Locuin??+CEF (Anexa 1)</v>
          </cell>
          <cell r="G323" t="str">
            <v>CONSTANTA</v>
          </cell>
          <cell r="H323" t="str">
            <v>0,4</v>
          </cell>
          <cell r="I323" t="str">
            <v>-</v>
          </cell>
          <cell r="J323" t="str">
            <v>Instalatie racordare executata. Asteapta validare dosar instala</v>
          </cell>
          <cell r="K323" t="str">
            <v>Fotovoltaic</v>
          </cell>
          <cell r="L323">
            <v>45580</v>
          </cell>
        </row>
        <row r="324">
          <cell r="A324" t="str">
            <v>24770211</v>
          </cell>
          <cell r="B324">
            <v>12.9</v>
          </cell>
          <cell r="C324" t="str">
            <v>Prosumatori &lt;= 400 kW cu emitere ATR</v>
          </cell>
          <cell r="D324" t="str">
            <v>PTAB 1082 OVIDIU</v>
          </cell>
          <cell r="E324" t="str">
            <v>Bejusca Mircea</v>
          </cell>
          <cell r="F324" t="str">
            <v>Locuin??+CEF (Anexa 1)</v>
          </cell>
          <cell r="G324" t="str">
            <v>CONSTANTA</v>
          </cell>
          <cell r="H324" t="str">
            <v>0,4</v>
          </cell>
          <cell r="I324" t="str">
            <v>-</v>
          </cell>
          <cell r="J324" t="str">
            <v>Instalatie racordare executata. Asteapta validare dosar instala</v>
          </cell>
          <cell r="K324" t="str">
            <v>Fotovoltaic</v>
          </cell>
          <cell r="L324">
            <v>45580</v>
          </cell>
        </row>
        <row r="325">
          <cell r="A325" t="str">
            <v>24800076</v>
          </cell>
          <cell r="B325">
            <v>10.01</v>
          </cell>
          <cell r="C325" t="str">
            <v>Prosumatori &lt;= 400 kW cu emitere ATR</v>
          </cell>
          <cell r="D325" t="str">
            <v>PTA 6373 BAITALU</v>
          </cell>
          <cell r="E325" t="str">
            <v>TIPOGRAFILOR OFFICE SRL</v>
          </cell>
          <cell r="F325" t="str">
            <v>CANTON SILVIC + CEF- ANEXA 1</v>
          </cell>
          <cell r="G325" t="str">
            <v>CALARASI</v>
          </cell>
          <cell r="H325" t="str">
            <v>0,4</v>
          </cell>
          <cell r="I325" t="str">
            <v>-</v>
          </cell>
          <cell r="J325" t="str">
            <v>Propunere contract racordare transmisa/Asteapta semnare</v>
          </cell>
          <cell r="K325" t="str">
            <v>Fotovoltaic</v>
          </cell>
          <cell r="L325">
            <v>45580</v>
          </cell>
        </row>
        <row r="326">
          <cell r="A326" t="str">
            <v>24800076</v>
          </cell>
          <cell r="B326">
            <v>10.01</v>
          </cell>
          <cell r="C326" t="str">
            <v>Prosumatori &lt;= 400 kW cu emitere ATR</v>
          </cell>
          <cell r="D326" t="str">
            <v>PTA 6373 BAITALU</v>
          </cell>
          <cell r="E326" t="str">
            <v>TIPOGRAFILOR OFFICE SRL</v>
          </cell>
          <cell r="F326" t="str">
            <v>CANTON SILVIC + CEF- ANEXA 1</v>
          </cell>
          <cell r="G326" t="str">
            <v>CALARASI</v>
          </cell>
          <cell r="H326" t="str">
            <v>0,4</v>
          </cell>
          <cell r="I326" t="str">
            <v>-</v>
          </cell>
          <cell r="J326" t="str">
            <v>Propunere contract racordare transmisa/Asteapta semnare</v>
          </cell>
          <cell r="K326" t="str">
            <v>Fotovoltaic</v>
          </cell>
          <cell r="L326">
            <v>45580</v>
          </cell>
        </row>
        <row r="327">
          <cell r="A327" t="str">
            <v>20032109</v>
          </cell>
          <cell r="B327">
            <v>55017.9</v>
          </cell>
          <cell r="C327" t="str">
            <v>Producator</v>
          </cell>
          <cell r="D327" t="str">
            <v>FUNDULEA 110/20 KV</v>
          </cell>
          <cell r="E327" t="str">
            <v>SAVES ENERGY ROMANIA SRL</v>
          </cell>
          <cell r="F327" t="str">
            <v>CEF Sarulesti</v>
          </cell>
          <cell r="G327" t="str">
            <v>CALARASI</v>
          </cell>
          <cell r="H327" t="str">
            <v>110</v>
          </cell>
          <cell r="I327" t="str">
            <v>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v>
          </cell>
          <cell r="J327" t="str">
            <v>ATR emis - Asteapta cerere Contract Racordare</v>
          </cell>
          <cell r="K327" t="str">
            <v>Fotovoltaic</v>
          </cell>
          <cell r="L327">
            <v>45581</v>
          </cell>
        </row>
        <row r="328">
          <cell r="A328" t="str">
            <v>20032109</v>
          </cell>
          <cell r="B328">
            <v>55017.9</v>
          </cell>
          <cell r="C328" t="str">
            <v>Producator</v>
          </cell>
          <cell r="D328" t="str">
            <v>FUNDULEA 110/20 KV</v>
          </cell>
          <cell r="E328" t="str">
            <v>SAVES ENERGY ROMANIA SRL</v>
          </cell>
          <cell r="F328" t="str">
            <v>CEF Sarulesti</v>
          </cell>
          <cell r="G328" t="str">
            <v>CALARASI</v>
          </cell>
          <cell r="H328" t="str">
            <v>110</v>
          </cell>
          <cell r="I328" t="str">
            <v>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v>
          </cell>
          <cell r="J328" t="str">
            <v>ATR emis - Asteapta cerere Contract Racordare</v>
          </cell>
          <cell r="K328" t="str">
            <v>Fotovoltaic</v>
          </cell>
          <cell r="L328">
            <v>45581</v>
          </cell>
        </row>
        <row r="329">
          <cell r="A329" t="str">
            <v>25006073</v>
          </cell>
          <cell r="B329">
            <v>6.02</v>
          </cell>
          <cell r="C329" t="str">
            <v>Prosumator &lt;= 400 kW fara emitere ATR</v>
          </cell>
          <cell r="D329" t="str">
            <v>PTA 615 STR STRAJII</v>
          </cell>
          <cell r="E329" t="str">
            <v>GEORGETA GHIUTA</v>
          </cell>
          <cell r="F329" t="str">
            <v>Locuinta+cef prosumator CASA VERDE AFM 2023 Anexa 2</v>
          </cell>
          <cell r="G329" t="str">
            <v>CONSTANTA</v>
          </cell>
          <cell r="H329" t="str">
            <v>0,4</v>
          </cell>
          <cell r="I32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29" t="str">
            <v>Emitere/actualizare certificat racordare</v>
          </cell>
          <cell r="K329" t="str">
            <v>Fotovoltaic</v>
          </cell>
          <cell r="L329">
            <v>45582</v>
          </cell>
        </row>
        <row r="330">
          <cell r="A330" t="str">
            <v>25006073</v>
          </cell>
          <cell r="B330">
            <v>6.02</v>
          </cell>
          <cell r="C330" t="str">
            <v>Prosumator &lt;= 400 kW fara emitere ATR</v>
          </cell>
          <cell r="D330" t="str">
            <v>PTA 615 STR STRAJII</v>
          </cell>
          <cell r="E330" t="str">
            <v>GEORGETA GHIUTA</v>
          </cell>
          <cell r="F330" t="str">
            <v>Locuinta+cef prosumator CASA VERDE AFM 2023 Anexa 2</v>
          </cell>
          <cell r="G330" t="str">
            <v>CONSTANTA</v>
          </cell>
          <cell r="H330" t="str">
            <v>0,4</v>
          </cell>
          <cell r="I33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0" t="str">
            <v>Emitere/actualizare certificat racordare</v>
          </cell>
          <cell r="K330" t="str">
            <v>Fotovoltaic</v>
          </cell>
          <cell r="L330">
            <v>45582</v>
          </cell>
        </row>
        <row r="331">
          <cell r="A331" t="str">
            <v>24880093</v>
          </cell>
          <cell r="B331">
            <v>10.8</v>
          </cell>
          <cell r="C331" t="str">
            <v>Prosumatori &lt;= 400 kW cu emitere ATR</v>
          </cell>
          <cell r="D331" t="str">
            <v>PT 835</v>
          </cell>
          <cell r="E331" t="str">
            <v>Iulian Stan</v>
          </cell>
          <cell r="F331" t="str">
            <v>LOCUINTA+CEF-ANEXA 1</v>
          </cell>
          <cell r="G331" t="str">
            <v>CONSTANTA</v>
          </cell>
          <cell r="H331" t="str">
            <v>0,4</v>
          </cell>
          <cell r="I331" t="str">
            <v>Se mentine alimentarea ex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31" t="str">
            <v>Cerere in lucru</v>
          </cell>
          <cell r="K331" t="str">
            <v>Fotovoltaic</v>
          </cell>
          <cell r="L331">
            <v>45582</v>
          </cell>
        </row>
        <row r="332">
          <cell r="A332" t="str">
            <v>24880093</v>
          </cell>
          <cell r="B332">
            <v>10.8</v>
          </cell>
          <cell r="C332" t="str">
            <v>Prosumatori &lt;= 400 kW cu emitere ATR</v>
          </cell>
          <cell r="D332" t="str">
            <v>PT 835</v>
          </cell>
          <cell r="E332" t="str">
            <v>Iulian Stan</v>
          </cell>
          <cell r="F332" t="str">
            <v>LOCUINTA+CEF-ANEXA 1</v>
          </cell>
          <cell r="G332" t="str">
            <v>CONSTANTA</v>
          </cell>
          <cell r="H332" t="str">
            <v>0,4</v>
          </cell>
          <cell r="I332" t="str">
            <v>Se mentine alimentarea ex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32" t="str">
            <v>Cerere in lucru</v>
          </cell>
          <cell r="K332" t="str">
            <v>Fotovoltaic</v>
          </cell>
          <cell r="L332">
            <v>45582</v>
          </cell>
        </row>
        <row r="333">
          <cell r="A333" t="str">
            <v>24820972</v>
          </cell>
          <cell r="B333">
            <v>11.48</v>
          </cell>
          <cell r="C333" t="str">
            <v>Prosumatori &lt;= 400 kW cu emitere ATR</v>
          </cell>
          <cell r="D333" t="str">
            <v>PTA 6189-FACAENI</v>
          </cell>
          <cell r="E333" t="str">
            <v>SC PANGHE SRL</v>
          </cell>
          <cell r="F333" t="str">
            <v>locuinta+cef- spor putere( ANEXA 1)</v>
          </cell>
          <cell r="G333" t="str">
            <v>IALOMITA</v>
          </cell>
          <cell r="H333" t="str">
            <v>0,4</v>
          </cell>
          <cell r="I333" t="str">
            <v>-Se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v>
          </cell>
          <cell r="J333" t="str">
            <v>Contract racordare semnat/asteapta plata factura</v>
          </cell>
          <cell r="K333" t="str">
            <v>Fotovoltaic</v>
          </cell>
          <cell r="L333">
            <v>45582</v>
          </cell>
        </row>
        <row r="334">
          <cell r="A334" t="str">
            <v>24820972</v>
          </cell>
          <cell r="B334">
            <v>11.48</v>
          </cell>
          <cell r="C334" t="str">
            <v>Prosumatori &lt;= 400 kW cu emitere ATR</v>
          </cell>
          <cell r="D334" t="str">
            <v>PTA 6189-FACAENI</v>
          </cell>
          <cell r="E334" t="str">
            <v>SC PANGHE SRL</v>
          </cell>
          <cell r="F334" t="str">
            <v>locuinta+cef- spor putere( ANEXA 1)</v>
          </cell>
          <cell r="G334" t="str">
            <v>IALOMITA</v>
          </cell>
          <cell r="H334" t="str">
            <v>0,4</v>
          </cell>
          <cell r="I334" t="str">
            <v>-Se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v>
          </cell>
          <cell r="J334" t="str">
            <v>Contract racordare semnat/asteapta plata factura</v>
          </cell>
          <cell r="K334" t="str">
            <v>Fotovoltaic</v>
          </cell>
          <cell r="L334">
            <v>45582</v>
          </cell>
        </row>
        <row r="335">
          <cell r="A335" t="str">
            <v>24964457</v>
          </cell>
          <cell r="B335">
            <v>5.4</v>
          </cell>
          <cell r="C335" t="str">
            <v>Prosumator &lt;= 400 kW fara emitere ATR</v>
          </cell>
          <cell r="D335" t="str">
            <v>PTAB 2732 ILACT OLTENITA</v>
          </cell>
          <cell r="E335" t="str">
            <v>TOMA MARIA</v>
          </cell>
          <cell r="F335" t="str">
            <v>Locuinta CEF Anexa2</v>
          </cell>
          <cell r="G335" t="str">
            <v>CALARASI</v>
          </cell>
          <cell r="H335" t="str">
            <v>0,4</v>
          </cell>
          <cell r="I33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5" t="str">
            <v>Emitere/actualizare certificat racordare</v>
          </cell>
          <cell r="K335" t="str">
            <v>Fotovoltaic</v>
          </cell>
          <cell r="L335">
            <v>45582</v>
          </cell>
        </row>
        <row r="336">
          <cell r="A336" t="str">
            <v>24964457</v>
          </cell>
          <cell r="B336">
            <v>5.4</v>
          </cell>
          <cell r="C336" t="str">
            <v>Prosumator &lt;= 400 kW fara emitere ATR</v>
          </cell>
          <cell r="D336" t="str">
            <v>PTAB 2732 ILACT OLTENITA</v>
          </cell>
          <cell r="E336" t="str">
            <v>TOMA MARIA</v>
          </cell>
          <cell r="F336" t="str">
            <v>Locuinta CEF Anexa2</v>
          </cell>
          <cell r="G336" t="str">
            <v>CALARASI</v>
          </cell>
          <cell r="H336" t="str">
            <v>0,4</v>
          </cell>
          <cell r="I33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6" t="str">
            <v>Emitere/actualizare certificat racordare</v>
          </cell>
          <cell r="K336" t="str">
            <v>Fotovoltaic</v>
          </cell>
          <cell r="L336">
            <v>45582</v>
          </cell>
        </row>
        <row r="337">
          <cell r="A337" t="str">
            <v>24960435</v>
          </cell>
          <cell r="B337">
            <v>16.2</v>
          </cell>
          <cell r="C337" t="str">
            <v>Prosumatori &lt;= 400 kW cu emitere ATR</v>
          </cell>
          <cell r="D337" t="str">
            <v>PT 626 STR. MARII</v>
          </cell>
          <cell r="E337" t="str">
            <v>Catalin Ninel Lazar</v>
          </cell>
          <cell r="F337" t="str">
            <v>LOCUINTA+CEF-ANEXA 1</v>
          </cell>
          <cell r="G337" t="str">
            <v>CONSTANTA</v>
          </cell>
          <cell r="H337" t="str">
            <v>0,4</v>
          </cell>
          <cell r="I337" t="str">
            <v>-</v>
          </cell>
          <cell r="J337" t="str">
            <v>Instalatie racordare executata. Asteapta validare dosar instala</v>
          </cell>
          <cell r="K337" t="str">
            <v>Fotovoltaic</v>
          </cell>
          <cell r="L337">
            <v>45582</v>
          </cell>
        </row>
        <row r="338">
          <cell r="A338" t="str">
            <v>24960435</v>
          </cell>
          <cell r="B338">
            <v>16.2</v>
          </cell>
          <cell r="C338" t="str">
            <v>Prosumatori &lt;= 400 kW cu emitere ATR</v>
          </cell>
          <cell r="D338" t="str">
            <v>PT 626 STR. MARII</v>
          </cell>
          <cell r="E338" t="str">
            <v>Catalin Ninel Lazar</v>
          </cell>
          <cell r="F338" t="str">
            <v>LOCUINTA+CEF-ANEXA 1</v>
          </cell>
          <cell r="G338" t="str">
            <v>CONSTANTA</v>
          </cell>
          <cell r="H338" t="str">
            <v>0,4</v>
          </cell>
          <cell r="I338" t="str">
            <v>-</v>
          </cell>
          <cell r="J338" t="str">
            <v>Instalatie racordare executata. Asteapta validare dosar instala</v>
          </cell>
          <cell r="K338" t="str">
            <v>Fotovoltaic</v>
          </cell>
          <cell r="L338">
            <v>45582</v>
          </cell>
        </row>
        <row r="339">
          <cell r="A339" t="str">
            <v>24960435</v>
          </cell>
          <cell r="B339">
            <v>16.2</v>
          </cell>
          <cell r="C339" t="str">
            <v>Prosumatori &lt;= 400 kW cu emitere ATR</v>
          </cell>
          <cell r="D339" t="str">
            <v>PT 626 STR. MARII</v>
          </cell>
          <cell r="E339" t="str">
            <v>Catalin Ninel Lazar</v>
          </cell>
          <cell r="F339" t="str">
            <v>LOCUINTA+CEF-ANEXA 1</v>
          </cell>
          <cell r="G339" t="str">
            <v>CONSTANTA</v>
          </cell>
          <cell r="H339" t="str">
            <v>0,4</v>
          </cell>
          <cell r="I339" t="str">
            <v>-</v>
          </cell>
          <cell r="J339" t="str">
            <v>Instalatie racordare executata. Asteapta validare dosar instala</v>
          </cell>
          <cell r="K339" t="str">
            <v>Fotovoltaic</v>
          </cell>
          <cell r="L339">
            <v>45582</v>
          </cell>
        </row>
        <row r="340">
          <cell r="A340" t="str">
            <v>24960435</v>
          </cell>
          <cell r="B340">
            <v>16.2</v>
          </cell>
          <cell r="C340" t="str">
            <v>Prosumatori &lt;= 400 kW cu emitere ATR</v>
          </cell>
          <cell r="D340" t="str">
            <v>PT 626 STR. MARII</v>
          </cell>
          <cell r="E340" t="str">
            <v>Catalin Ninel Lazar</v>
          </cell>
          <cell r="F340" t="str">
            <v>LOCUINTA+CEF-ANEXA 1</v>
          </cell>
          <cell r="G340" t="str">
            <v>CONSTANTA</v>
          </cell>
          <cell r="H340" t="str">
            <v>0,4</v>
          </cell>
          <cell r="I340" t="str">
            <v>-</v>
          </cell>
          <cell r="J340" t="str">
            <v>Instalatie racordare executata. Asteapta validare dosar instala</v>
          </cell>
          <cell r="K340" t="str">
            <v>Fotovoltaic</v>
          </cell>
          <cell r="L340">
            <v>45582</v>
          </cell>
        </row>
        <row r="341">
          <cell r="A341" t="str">
            <v>24957682</v>
          </cell>
          <cell r="B341">
            <v>20.64</v>
          </cell>
          <cell r="C341" t="str">
            <v>Prosumator &lt;= 400 kW fara emitere ATR</v>
          </cell>
          <cell r="D341" t="str">
            <v>PTA 256 SAT IZVORU MARE</v>
          </cell>
          <cell r="E341" t="str">
            <v>COJOCARU GEORGE-NICUSOR</v>
          </cell>
          <cell r="F341" t="str">
            <v>casa+cef prosumator Anexa 2</v>
          </cell>
          <cell r="G341" t="str">
            <v>CONSTANTA</v>
          </cell>
          <cell r="H341" t="str">
            <v>0,4</v>
          </cell>
          <cell r="I34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1" t="str">
            <v>Asteapta cerere probe</v>
          </cell>
          <cell r="K341" t="str">
            <v>Fotovoltaic</v>
          </cell>
          <cell r="L341">
            <v>45582</v>
          </cell>
        </row>
        <row r="342">
          <cell r="A342" t="str">
            <v>24957682</v>
          </cell>
          <cell r="B342">
            <v>20.64</v>
          </cell>
          <cell r="C342" t="str">
            <v>Prosumator &lt;= 400 kW fara emitere ATR</v>
          </cell>
          <cell r="D342" t="str">
            <v>PTA 256 SAT IZVORU MARE</v>
          </cell>
          <cell r="E342" t="str">
            <v>COJOCARU GEORGE-NICUSOR</v>
          </cell>
          <cell r="F342" t="str">
            <v>casa+cef prosumator Anexa 2</v>
          </cell>
          <cell r="G342" t="str">
            <v>CONSTANTA</v>
          </cell>
          <cell r="H342" t="str">
            <v>0,4</v>
          </cell>
          <cell r="I34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2" t="str">
            <v>Asteapta cerere probe</v>
          </cell>
          <cell r="K342" t="str">
            <v>Fotovoltaic</v>
          </cell>
          <cell r="L342">
            <v>45582</v>
          </cell>
        </row>
        <row r="343">
          <cell r="A343" t="str">
            <v>24957502</v>
          </cell>
          <cell r="B343">
            <v>6.02</v>
          </cell>
          <cell r="C343" t="str">
            <v>Prosumator &lt;= 400 kW fara emitere ATR</v>
          </cell>
          <cell r="D343" t="str">
            <v>PTAB 3222 L20 ORAS 2</v>
          </cell>
          <cell r="E343" t="str">
            <v>FLOREA MANOLACHE</v>
          </cell>
          <cell r="F343" t="str">
            <v>Locuinta unifamiliala Anexa 2</v>
          </cell>
          <cell r="G343" t="str">
            <v>CALARASI</v>
          </cell>
          <cell r="H343" t="str">
            <v>0,4</v>
          </cell>
          <cell r="I34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3" t="str">
            <v>Emitere/actualizare certificat racordare</v>
          </cell>
          <cell r="K343" t="str">
            <v>Fotovoltaic</v>
          </cell>
          <cell r="L343">
            <v>45582</v>
          </cell>
        </row>
        <row r="344">
          <cell r="A344" t="str">
            <v>24957502</v>
          </cell>
          <cell r="B344">
            <v>6.02</v>
          </cell>
          <cell r="C344" t="str">
            <v>Prosumator &lt;= 400 kW fara emitere ATR</v>
          </cell>
          <cell r="D344" t="str">
            <v>PTAB 3222 L20 ORAS 2</v>
          </cell>
          <cell r="E344" t="str">
            <v>FLOREA MANOLACHE</v>
          </cell>
          <cell r="F344" t="str">
            <v>Locuinta unifamiliala Anexa 2</v>
          </cell>
          <cell r="G344" t="str">
            <v>CALARASI</v>
          </cell>
          <cell r="H344" t="str">
            <v>0,4</v>
          </cell>
          <cell r="I34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4" t="str">
            <v>Emitere/actualizare certificat racordare</v>
          </cell>
          <cell r="K344" t="str">
            <v>Fotovoltaic</v>
          </cell>
          <cell r="L344">
            <v>45582</v>
          </cell>
        </row>
        <row r="345">
          <cell r="A345" t="str">
            <v>24792350</v>
          </cell>
          <cell r="B345">
            <v>8.3000000000000007</v>
          </cell>
          <cell r="C345" t="str">
            <v>Prosumatori &lt;= 400 kW cu emitere ATR</v>
          </cell>
          <cell r="D345" t="str">
            <v>PT 153 MERISOR</v>
          </cell>
          <cell r="E345" t="str">
            <v>Valentin Marius Popoi</v>
          </cell>
          <cell r="F345" t="str">
            <v>Locuinta+CEF-Anexa 1</v>
          </cell>
          <cell r="G345" t="str">
            <v>CONSTANTA</v>
          </cell>
          <cell r="H345" t="str">
            <v>0,4</v>
          </cell>
          <cell r="I345" t="str">
            <v>-</v>
          </cell>
          <cell r="J345" t="str">
            <v>Instalatie racordare executata. Asteapta validare dosar instala</v>
          </cell>
          <cell r="K345" t="str">
            <v>Fotovoltaic</v>
          </cell>
          <cell r="L345">
            <v>45582</v>
          </cell>
        </row>
        <row r="346">
          <cell r="A346" t="str">
            <v>24792350</v>
          </cell>
          <cell r="B346">
            <v>8.3000000000000007</v>
          </cell>
          <cell r="C346" t="str">
            <v>Prosumatori &lt;= 400 kW cu emitere ATR</v>
          </cell>
          <cell r="D346" t="str">
            <v>PT 153 MERISOR</v>
          </cell>
          <cell r="E346" t="str">
            <v>Valentin Marius Popoi</v>
          </cell>
          <cell r="F346" t="str">
            <v>Locuinta+CEF-Anexa 1</v>
          </cell>
          <cell r="G346" t="str">
            <v>CONSTANTA</v>
          </cell>
          <cell r="H346" t="str">
            <v>0,4</v>
          </cell>
          <cell r="I346" t="str">
            <v>-</v>
          </cell>
          <cell r="J346" t="str">
            <v>Instalatie racordare executata. Asteapta validare dosar instala</v>
          </cell>
          <cell r="K346" t="str">
            <v>Fotovoltaic</v>
          </cell>
          <cell r="L346">
            <v>45582</v>
          </cell>
        </row>
        <row r="347">
          <cell r="A347" t="str">
            <v>24977898</v>
          </cell>
          <cell r="B347">
            <v>5.28</v>
          </cell>
          <cell r="C347" t="str">
            <v>Prosumator &lt;= 400 kW fara emitere ATR</v>
          </cell>
          <cell r="D347" t="str">
            <v>PTA 290 REVARSAREA</v>
          </cell>
          <cell r="E347" t="str">
            <v>PAROHIA REVARSAREA</v>
          </cell>
          <cell r="F347" t="str">
            <v>Locuinta CEF Anexa2</v>
          </cell>
          <cell r="G347" t="str">
            <v>TULCEA</v>
          </cell>
          <cell r="H347" t="str">
            <v>0,4</v>
          </cell>
          <cell r="I34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7" t="str">
            <v>Asteapta cerere probe</v>
          </cell>
          <cell r="K347" t="str">
            <v>Fotovoltaic</v>
          </cell>
          <cell r="L347">
            <v>45582</v>
          </cell>
        </row>
        <row r="348">
          <cell r="A348" t="str">
            <v>24977898</v>
          </cell>
          <cell r="B348">
            <v>5.28</v>
          </cell>
          <cell r="C348" t="str">
            <v>Prosumator &lt;= 400 kW fara emitere ATR</v>
          </cell>
          <cell r="D348" t="str">
            <v>PTA 290 REVARSAREA</v>
          </cell>
          <cell r="E348" t="str">
            <v>PAROHIA REVARSAREA</v>
          </cell>
          <cell r="F348" t="str">
            <v>Locuinta CEF Anexa2</v>
          </cell>
          <cell r="G348" t="str">
            <v>TULCEA</v>
          </cell>
          <cell r="H348" t="str">
            <v>0,4</v>
          </cell>
          <cell r="I34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8" t="str">
            <v>Asteapta cerere probe</v>
          </cell>
          <cell r="K348" t="str">
            <v>Fotovoltaic</v>
          </cell>
          <cell r="L348">
            <v>45582</v>
          </cell>
        </row>
        <row r="349">
          <cell r="A349" t="str">
            <v>24774527</v>
          </cell>
          <cell r="B349">
            <v>5.46</v>
          </cell>
          <cell r="C349" t="str">
            <v>Prosumatori &lt;= 400 kW cu emitere ATR</v>
          </cell>
          <cell r="D349" t="str">
            <v>PTA-22 VACARENI L 9903</v>
          </cell>
          <cell r="E349" t="str">
            <v>DORINEL ORACA</v>
          </cell>
          <cell r="F349" t="str">
            <v>LOCUINTA+CEF-ANEXA 1</v>
          </cell>
          <cell r="G349" t="str">
            <v>TULCEA</v>
          </cell>
          <cell r="H349" t="str">
            <v>0,4</v>
          </cell>
          <cell r="I349" t="str">
            <v>-</v>
          </cell>
          <cell r="J349" t="str">
            <v>Contract racordare semnat/asteapta plata factura</v>
          </cell>
          <cell r="K349" t="str">
            <v>Fotovoltaic</v>
          </cell>
          <cell r="L349">
            <v>45582</v>
          </cell>
        </row>
        <row r="350">
          <cell r="A350" t="str">
            <v>24774527</v>
          </cell>
          <cell r="B350">
            <v>5.46</v>
          </cell>
          <cell r="C350" t="str">
            <v>Prosumatori &lt;= 400 kW cu emitere ATR</v>
          </cell>
          <cell r="D350" t="str">
            <v>PTA-22 VACARENI L 9903</v>
          </cell>
          <cell r="E350" t="str">
            <v>DORINEL ORACA</v>
          </cell>
          <cell r="F350" t="str">
            <v>LOCUINTA+CEF-ANEXA 1</v>
          </cell>
          <cell r="G350" t="str">
            <v>TULCEA</v>
          </cell>
          <cell r="H350" t="str">
            <v>0,4</v>
          </cell>
          <cell r="I350" t="str">
            <v>-</v>
          </cell>
          <cell r="J350" t="str">
            <v>Contract racordare semnat/asteapta plata factura</v>
          </cell>
          <cell r="K350" t="str">
            <v>Fotovoltaic</v>
          </cell>
          <cell r="L350">
            <v>45582</v>
          </cell>
        </row>
        <row r="351">
          <cell r="A351" t="str">
            <v>24892480</v>
          </cell>
          <cell r="B351">
            <v>4.92</v>
          </cell>
          <cell r="C351" t="str">
            <v>Prosumatori &lt;= 400 kW cu emitere ATR</v>
          </cell>
          <cell r="D351" t="str">
            <v>PTA 91 POPA SAPCA PALAZU MARE</v>
          </cell>
          <cell r="E351" t="str">
            <v>OPREA ANDREEA-ADNANA</v>
          </cell>
          <cell r="F351" t="str">
            <v>LOCUINTA+CEF-ANEXA 1</v>
          </cell>
          <cell r="G351" t="str">
            <v>CONSTANTA</v>
          </cell>
          <cell r="H351" t="str">
            <v>0,4</v>
          </cell>
          <cell r="I351" t="str">
            <v>-</v>
          </cell>
          <cell r="J351" t="str">
            <v>Instalatie racordare executata. Asteapta validare dosar instala</v>
          </cell>
          <cell r="K351" t="str">
            <v>Fotovoltaic</v>
          </cell>
          <cell r="L351">
            <v>45582</v>
          </cell>
        </row>
        <row r="352">
          <cell r="A352" t="str">
            <v>24892480</v>
          </cell>
          <cell r="B352">
            <v>4.92</v>
          </cell>
          <cell r="C352" t="str">
            <v>Prosumatori &lt;= 400 kW cu emitere ATR</v>
          </cell>
          <cell r="D352" t="str">
            <v>PTA 91 POPA SAPCA PALAZU MARE</v>
          </cell>
          <cell r="E352" t="str">
            <v>OPREA ANDREEA-ADNANA</v>
          </cell>
          <cell r="F352" t="str">
            <v>LOCUINTA+CEF-ANEXA 1</v>
          </cell>
          <cell r="G352" t="str">
            <v>CONSTANTA</v>
          </cell>
          <cell r="H352" t="str">
            <v>0,4</v>
          </cell>
          <cell r="I352" t="str">
            <v>-</v>
          </cell>
          <cell r="J352" t="str">
            <v>Instalatie racordare executata. Asteapta validare dosar instala</v>
          </cell>
          <cell r="K352" t="str">
            <v>Fotovoltaic</v>
          </cell>
          <cell r="L352">
            <v>45582</v>
          </cell>
        </row>
        <row r="353">
          <cell r="A353" t="str">
            <v>24928401</v>
          </cell>
          <cell r="B353">
            <v>5.33</v>
          </cell>
          <cell r="C353" t="str">
            <v>Prosumator &lt;= 400 kW fara emitere ATR</v>
          </cell>
          <cell r="D353" t="str">
            <v>PTA-28 JIJILA L 9903</v>
          </cell>
          <cell r="E353" t="str">
            <v>PAROHIA JIJILA I</v>
          </cell>
          <cell r="F353" t="str">
            <v>Locuinta+CE Fotovoltaice Anexa 2</v>
          </cell>
          <cell r="G353" t="str">
            <v>TULCEA</v>
          </cell>
          <cell r="H353" t="str">
            <v>0,4</v>
          </cell>
          <cell r="I35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3" t="str">
            <v>Emitere/actualizare certificat racordare</v>
          </cell>
          <cell r="K353" t="str">
            <v>Fotovoltaic</v>
          </cell>
          <cell r="L353">
            <v>45582</v>
          </cell>
        </row>
        <row r="354">
          <cell r="A354" t="str">
            <v>24928401</v>
          </cell>
          <cell r="B354">
            <v>5.33</v>
          </cell>
          <cell r="C354" t="str">
            <v>Prosumator &lt;= 400 kW fara emitere ATR</v>
          </cell>
          <cell r="D354" t="str">
            <v>PTA-28 JIJILA L 9903</v>
          </cell>
          <cell r="E354" t="str">
            <v>PAROHIA JIJILA I</v>
          </cell>
          <cell r="F354" t="str">
            <v>Locuinta+CE Fotovoltaice Anexa 2</v>
          </cell>
          <cell r="G354" t="str">
            <v>TULCEA</v>
          </cell>
          <cell r="H354" t="str">
            <v>0,4</v>
          </cell>
          <cell r="I35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4" t="str">
            <v>Emitere/actualizare certificat racordare</v>
          </cell>
          <cell r="K354" t="str">
            <v>Fotovoltaic</v>
          </cell>
          <cell r="L354">
            <v>45582</v>
          </cell>
        </row>
        <row r="355">
          <cell r="A355" t="str">
            <v>19889630</v>
          </cell>
          <cell r="B355">
            <v>13500</v>
          </cell>
          <cell r="C355" t="str">
            <v>Producator</v>
          </cell>
          <cell r="D355" t="str">
            <v>SLOBOZIA SUD 110/20 KV</v>
          </cell>
          <cell r="E355" t="str">
            <v>NITRAMONIA BC S.R.L</v>
          </cell>
          <cell r="F355" t="str">
            <v>Centrala cogenerare</v>
          </cell>
          <cell r="G355" t="str">
            <v>IALOMITA</v>
          </cell>
          <cell r="H355" t="str">
            <v>110</v>
          </cell>
          <cell r="I355" t="str">
            <v>Se mentine alimentarea existenta. Nu se va debita energie in SEN. Se va instala pe partea de utilizare o centrala de cogenerare (autoconsum). Nu se fac modificari de natura tehnica pe partea de racordare.</v>
          </cell>
          <cell r="J355" t="str">
            <v>ATR emis - Asteapta cerere Contract Racordare</v>
          </cell>
          <cell r="K355" t="str">
            <v>Cogenerare</v>
          </cell>
          <cell r="L355">
            <v>45583</v>
          </cell>
        </row>
        <row r="356">
          <cell r="A356" t="str">
            <v>24651704</v>
          </cell>
          <cell r="B356">
            <v>119.7</v>
          </cell>
          <cell r="C356" t="str">
            <v>Prosumatori &lt;= 400 kW cu emitere ATR</v>
          </cell>
          <cell r="D356" t="str">
            <v>S20 5604 SEIMENI- CERNAVODA CT</v>
          </cell>
          <cell r="E356" t="str">
            <v>SC DIALEX CANADA SRL</v>
          </cell>
          <cell r="F356" t="str">
            <v>Imobil+CEF-Anexa 4</v>
          </cell>
          <cell r="G356" t="str">
            <v>CONSTANTA</v>
          </cell>
          <cell r="H356" t="str">
            <v>20</v>
          </cell>
          <cell r="I356" t="str">
            <v>-</v>
          </cell>
          <cell r="J356" t="str">
            <v>ATR emis - Asteapta cerere Contract Racordare</v>
          </cell>
          <cell r="K356" t="str">
            <v>Fotovoltaic</v>
          </cell>
          <cell r="L356">
            <v>45583</v>
          </cell>
        </row>
        <row r="357">
          <cell r="A357" t="str">
            <v>24651704</v>
          </cell>
          <cell r="B357">
            <v>119.7</v>
          </cell>
          <cell r="C357" t="str">
            <v>Prosumatori &lt;= 400 kW cu emitere ATR</v>
          </cell>
          <cell r="D357" t="str">
            <v>S20 5604 SEIMENI- CERNAVODA CT</v>
          </cell>
          <cell r="E357" t="str">
            <v>SC DIALEX CANADA SRL</v>
          </cell>
          <cell r="F357" t="str">
            <v>Imobil+CEF-Anexa 4</v>
          </cell>
          <cell r="G357" t="str">
            <v>CONSTANTA</v>
          </cell>
          <cell r="H357" t="str">
            <v>20</v>
          </cell>
          <cell r="I357" t="str">
            <v>-</v>
          </cell>
          <cell r="J357" t="str">
            <v>ATR emis - Asteapta cerere Contract Racordare</v>
          </cell>
          <cell r="K357" t="str">
            <v>Fotovoltaic</v>
          </cell>
          <cell r="L357">
            <v>45583</v>
          </cell>
        </row>
        <row r="358">
          <cell r="A358" t="str">
            <v>24651704</v>
          </cell>
          <cell r="B358">
            <v>119.7</v>
          </cell>
          <cell r="C358" t="str">
            <v>Prosumatori &lt;= 400 kW cu emitere ATR</v>
          </cell>
          <cell r="D358" t="str">
            <v>S20 5604 SEIMENI- CERNAVODA CT</v>
          </cell>
          <cell r="E358" t="str">
            <v>SC DIALEX CANADA SRL</v>
          </cell>
          <cell r="F358" t="str">
            <v>Imobil+CEF-Anexa 4</v>
          </cell>
          <cell r="G358" t="str">
            <v>CONSTANTA</v>
          </cell>
          <cell r="H358" t="str">
            <v>20</v>
          </cell>
          <cell r="I358" t="str">
            <v>-</v>
          </cell>
          <cell r="J358" t="str">
            <v>ATR emis - Asteapta cerere Contract Racordare</v>
          </cell>
          <cell r="K358" t="str">
            <v>Fotovoltaic</v>
          </cell>
          <cell r="L358">
            <v>45583</v>
          </cell>
        </row>
        <row r="359">
          <cell r="A359" t="str">
            <v>24651704</v>
          </cell>
          <cell r="B359">
            <v>119.7</v>
          </cell>
          <cell r="C359" t="str">
            <v>Prosumatori &lt;= 400 kW cu emitere ATR</v>
          </cell>
          <cell r="D359" t="str">
            <v>S20 5604 SEIMENI- CERNAVODA CT</v>
          </cell>
          <cell r="E359" t="str">
            <v>SC DIALEX CANADA SRL</v>
          </cell>
          <cell r="F359" t="str">
            <v>Imobil+CEF-Anexa 4</v>
          </cell>
          <cell r="G359" t="str">
            <v>CONSTANTA</v>
          </cell>
          <cell r="H359" t="str">
            <v>20</v>
          </cell>
          <cell r="I359" t="str">
            <v>-</v>
          </cell>
          <cell r="J359" t="str">
            <v>ATR emis - Asteapta cerere Contract Racordare</v>
          </cell>
          <cell r="K359" t="str">
            <v>Fotovoltaic</v>
          </cell>
          <cell r="L359">
            <v>45583</v>
          </cell>
        </row>
        <row r="360">
          <cell r="A360" t="str">
            <v>24651704</v>
          </cell>
          <cell r="B360">
            <v>119.7</v>
          </cell>
          <cell r="C360" t="str">
            <v>Prosumatori &lt;= 400 kW cu emitere ATR</v>
          </cell>
          <cell r="D360" t="str">
            <v>S20 5604 SEIMENI- CERNAVODA CT</v>
          </cell>
          <cell r="E360" t="str">
            <v>SC DIALEX CANADA SRL</v>
          </cell>
          <cell r="F360" t="str">
            <v>Imobil+CEF-Anexa 4</v>
          </cell>
          <cell r="G360" t="str">
            <v>CONSTANTA</v>
          </cell>
          <cell r="H360" t="str">
            <v>20</v>
          </cell>
          <cell r="I360" t="str">
            <v>-</v>
          </cell>
          <cell r="J360" t="str">
            <v>ATR emis - Asteapta cerere Contract Racordare</v>
          </cell>
          <cell r="K360" t="str">
            <v>Fotovoltaic</v>
          </cell>
          <cell r="L360">
            <v>45583</v>
          </cell>
        </row>
        <row r="361">
          <cell r="A361" t="str">
            <v>24651704</v>
          </cell>
          <cell r="B361">
            <v>119.7</v>
          </cell>
          <cell r="C361" t="str">
            <v>Prosumatori &lt;= 400 kW cu emitere ATR</v>
          </cell>
          <cell r="D361" t="str">
            <v>S20 5604 SEIMENI- CERNAVODA CT</v>
          </cell>
          <cell r="E361" t="str">
            <v>SC DIALEX CANADA SRL</v>
          </cell>
          <cell r="F361" t="str">
            <v>Imobil+CEF-Anexa 4</v>
          </cell>
          <cell r="G361" t="str">
            <v>CONSTANTA</v>
          </cell>
          <cell r="H361" t="str">
            <v>20</v>
          </cell>
          <cell r="I361" t="str">
            <v>-</v>
          </cell>
          <cell r="J361" t="str">
            <v>ATR emis - Asteapta cerere Contract Racordare</v>
          </cell>
          <cell r="K361" t="str">
            <v>Fotovoltaic</v>
          </cell>
          <cell r="L361">
            <v>45583</v>
          </cell>
        </row>
        <row r="362">
          <cell r="A362" t="str">
            <v>24874020</v>
          </cell>
          <cell r="B362">
            <v>28.08</v>
          </cell>
          <cell r="C362" t="str">
            <v>Prosumatori &lt;= 400 kW cu emitere ATR</v>
          </cell>
          <cell r="D362" t="str">
            <v>PTAB 212 L 1205</v>
          </cell>
          <cell r="E362" t="str">
            <v>BEJAN ADRIAN-MARIAN</v>
          </cell>
          <cell r="F362" t="str">
            <v>Locuinta+CEF (Anexa 1)</v>
          </cell>
          <cell r="G362" t="str">
            <v>CONSTANTA</v>
          </cell>
          <cell r="H362" t="str">
            <v>0,4</v>
          </cell>
          <cell r="I362" t="str">
            <v>-</v>
          </cell>
          <cell r="J362" t="str">
            <v>ATR emis - Asteapta cerere Contract Racordare</v>
          </cell>
          <cell r="K362" t="str">
            <v>Fotovoltaic</v>
          </cell>
          <cell r="L362">
            <v>45583</v>
          </cell>
        </row>
        <row r="363">
          <cell r="A363" t="str">
            <v>24874020</v>
          </cell>
          <cell r="B363">
            <v>28.08</v>
          </cell>
          <cell r="C363" t="str">
            <v>Prosumatori &lt;= 400 kW cu emitere ATR</v>
          </cell>
          <cell r="D363" t="str">
            <v>PTAB 212 L 1205</v>
          </cell>
          <cell r="E363" t="str">
            <v>BEJAN ADRIAN-MARIAN</v>
          </cell>
          <cell r="F363" t="str">
            <v>Locuinta+CEF (Anexa 1)</v>
          </cell>
          <cell r="G363" t="str">
            <v>CONSTANTA</v>
          </cell>
          <cell r="H363" t="str">
            <v>0,4</v>
          </cell>
          <cell r="I363" t="str">
            <v>-</v>
          </cell>
          <cell r="J363" t="str">
            <v>ATR emis - Asteapta cerere Contract Racordare</v>
          </cell>
          <cell r="K363" t="str">
            <v>Fotovoltaic</v>
          </cell>
          <cell r="L363">
            <v>45583</v>
          </cell>
        </row>
        <row r="364">
          <cell r="A364" t="str">
            <v>24840890</v>
          </cell>
          <cell r="B364">
            <v>399.43</v>
          </cell>
          <cell r="C364" t="str">
            <v>Prosumatori &lt;= 400 kW cu emitere ATR</v>
          </cell>
          <cell r="D364" t="str">
            <v>A20 8001 GALBIORI- GALBIORI CT</v>
          </cell>
          <cell r="E364" t="str">
            <v>JUNONA SHIPPING AGENCY S.R.L.</v>
          </cell>
          <cell r="F364" t="str">
            <v>Centrala Electrica Fotovoltaica</v>
          </cell>
          <cell r="G364" t="str">
            <v>CONSTANTA</v>
          </cell>
          <cell r="H364" t="str">
            <v>20</v>
          </cell>
          <cell r="I364" t="str">
            <v>-</v>
          </cell>
          <cell r="J364" t="str">
            <v>ATR emis - Asteapta plata emitere ATR</v>
          </cell>
          <cell r="K364" t="str">
            <v>Fotovoltaic</v>
          </cell>
          <cell r="L364">
            <v>45583</v>
          </cell>
        </row>
        <row r="365">
          <cell r="A365" t="str">
            <v>24840890</v>
          </cell>
          <cell r="B365">
            <v>399.43</v>
          </cell>
          <cell r="C365" t="str">
            <v>Prosumatori &lt;= 400 kW cu emitere ATR</v>
          </cell>
          <cell r="D365" t="str">
            <v>A20 8001 GALBIORI- GALBIORI CT</v>
          </cell>
          <cell r="E365" t="str">
            <v>JUNONA SHIPPING AGENCY S.R.L.</v>
          </cell>
          <cell r="F365" t="str">
            <v>Centrala Electrica Fotovoltaica</v>
          </cell>
          <cell r="G365" t="str">
            <v>CONSTANTA</v>
          </cell>
          <cell r="H365" t="str">
            <v>20</v>
          </cell>
          <cell r="I365" t="str">
            <v>-</v>
          </cell>
          <cell r="J365" t="str">
            <v>ATR emis - Asteapta plata emitere ATR</v>
          </cell>
          <cell r="K365" t="str">
            <v>Fotovoltaic</v>
          </cell>
          <cell r="L365">
            <v>45583</v>
          </cell>
        </row>
        <row r="366">
          <cell r="A366" t="str">
            <v>24972837</v>
          </cell>
          <cell r="B366">
            <v>8.4</v>
          </cell>
          <cell r="C366" t="str">
            <v>Prosumatori &lt;= 400 kW cu emitere ATR</v>
          </cell>
          <cell r="D366" t="str">
            <v>PTA 646</v>
          </cell>
          <cell r="E366" t="str">
            <v>Placinta Constantin</v>
          </cell>
          <cell r="F366" t="str">
            <v>LOCUINTA+CEF-ANEXA 1</v>
          </cell>
          <cell r="G366" t="str">
            <v>CONSTANTA</v>
          </cell>
          <cell r="H366" t="str">
            <v>0,4</v>
          </cell>
          <cell r="I366" t="str">
            <v>-</v>
          </cell>
          <cell r="J366" t="str">
            <v>Instalatie racordare executata. Asteapta validare dosar instala</v>
          </cell>
          <cell r="K366" t="str">
            <v>Fotovoltaic</v>
          </cell>
          <cell r="L366">
            <v>45583</v>
          </cell>
        </row>
        <row r="367">
          <cell r="A367" t="str">
            <v>24972837</v>
          </cell>
          <cell r="B367">
            <v>8.4</v>
          </cell>
          <cell r="C367" t="str">
            <v>Prosumatori &lt;= 400 kW cu emitere ATR</v>
          </cell>
          <cell r="D367" t="str">
            <v>PTA 646</v>
          </cell>
          <cell r="E367" t="str">
            <v>Placinta Constantin</v>
          </cell>
          <cell r="F367" t="str">
            <v>LOCUINTA+CEF-ANEXA 1</v>
          </cell>
          <cell r="G367" t="str">
            <v>CONSTANTA</v>
          </cell>
          <cell r="H367" t="str">
            <v>0,4</v>
          </cell>
          <cell r="I367" t="str">
            <v>-</v>
          </cell>
          <cell r="J367" t="str">
            <v>Instalatie racordare executata. Asteapta validare dosar instala</v>
          </cell>
          <cell r="K367" t="str">
            <v>Fotovoltaic</v>
          </cell>
          <cell r="L367">
            <v>45583</v>
          </cell>
        </row>
        <row r="368">
          <cell r="A368" t="str">
            <v>19512351</v>
          </cell>
          <cell r="B368">
            <v>413.91</v>
          </cell>
          <cell r="C368" t="str">
            <v>Prosumatori &lt;= 400 kW cu emitere ATR</v>
          </cell>
          <cell r="D368" t="str">
            <v>A20 1521 VAMA VECHE- S.N. MANGALIA CT</v>
          </cell>
          <cell r="E368" t="str">
            <v>COMUNA LIMANU</v>
          </cell>
          <cell r="F368" t="str">
            <v>CEF+STATII DE INCARCARE-ANEXA 4</v>
          </cell>
          <cell r="G368" t="str">
            <v>CONSTANTA</v>
          </cell>
          <cell r="H368" t="str">
            <v>20</v>
          </cell>
          <cell r="I368" t="str">
            <v>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368" t="str">
            <v>ATR emis - Asteapta cerere Contract Racordare</v>
          </cell>
          <cell r="K368" t="str">
            <v>Fotovoltaic</v>
          </cell>
          <cell r="L368">
            <v>45585</v>
          </cell>
        </row>
        <row r="369">
          <cell r="A369" t="str">
            <v>19512351</v>
          </cell>
          <cell r="B369">
            <v>413.91</v>
          </cell>
          <cell r="C369" t="str">
            <v>Prosumatori &lt;= 400 kW cu emitere ATR</v>
          </cell>
          <cell r="D369" t="str">
            <v>A20 1521 VAMA VECHE- S.N. MANGALIA CT</v>
          </cell>
          <cell r="E369" t="str">
            <v>COMUNA LIMANU</v>
          </cell>
          <cell r="F369" t="str">
            <v>CEF+STATII DE INCARCARE-ANEXA 4</v>
          </cell>
          <cell r="G369" t="str">
            <v>CONSTANTA</v>
          </cell>
          <cell r="H369" t="str">
            <v>20</v>
          </cell>
          <cell r="I369" t="str">
            <v>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369" t="str">
            <v>ATR emis - Asteapta cerere Contract Racordare</v>
          </cell>
          <cell r="K369" t="str">
            <v>Fotovoltaic</v>
          </cell>
          <cell r="L369">
            <v>45585</v>
          </cell>
        </row>
        <row r="370">
          <cell r="A370" t="str">
            <v>12768703</v>
          </cell>
          <cell r="B370">
            <v>8064</v>
          </cell>
          <cell r="C370" t="str">
            <v>Producator</v>
          </cell>
          <cell r="D370" t="str">
            <v>A20 BRANCOVENI-DRAGALINA CL</v>
          </cell>
          <cell r="E370" t="str">
            <v>DOMAREX GREEN ENERGY SRL</v>
          </cell>
          <cell r="F370" t="str">
            <v>CONSTRUIRE PARC FOTOVOLTAIC</v>
          </cell>
          <cell r="G370" t="str">
            <v>CALARASI</v>
          </cell>
          <cell r="H370" t="str">
            <v>20</v>
          </cell>
          <cell r="I370" t="str">
            <v>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v>
          </cell>
          <cell r="J370" t="str">
            <v>ATR emis - Asteapta cerere Contract Racordare</v>
          </cell>
          <cell r="K370" t="str">
            <v>Fotovoltaic</v>
          </cell>
          <cell r="L370">
            <v>45586</v>
          </cell>
        </row>
        <row r="371">
          <cell r="A371" t="str">
            <v>12768703</v>
          </cell>
          <cell r="B371">
            <v>8064</v>
          </cell>
          <cell r="C371" t="str">
            <v>Producator</v>
          </cell>
          <cell r="D371" t="str">
            <v>A20 BRANCOVENI-DRAGALINA CL</v>
          </cell>
          <cell r="E371" t="str">
            <v>DOMAREX GREEN ENERGY SRL</v>
          </cell>
          <cell r="F371" t="str">
            <v>CONSTRUIRE PARC FOTOVOLTAIC</v>
          </cell>
          <cell r="G371" t="str">
            <v>CALARASI</v>
          </cell>
          <cell r="H371" t="str">
            <v>20</v>
          </cell>
          <cell r="I371" t="str">
            <v>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v>
          </cell>
          <cell r="J371" t="str">
            <v>ATR emis - Asteapta cerere Contract Racordare</v>
          </cell>
          <cell r="K371" t="str">
            <v>Fotovoltaic</v>
          </cell>
          <cell r="L371">
            <v>45586</v>
          </cell>
        </row>
        <row r="372">
          <cell r="A372" t="str">
            <v>24914464</v>
          </cell>
          <cell r="B372">
            <v>20.25</v>
          </cell>
          <cell r="C372" t="str">
            <v>Prosumator &lt;= 400 kW fara emitere ATR</v>
          </cell>
          <cell r="D372" t="str">
            <v>PTA 6167-VLADENI</v>
          </cell>
          <cell r="E372" t="str">
            <v>AVRIL COM SRL</v>
          </cell>
          <cell r="F372" t="str">
            <v>Locuinta CEF Anexa2</v>
          </cell>
          <cell r="G372" t="str">
            <v>IALOMITA</v>
          </cell>
          <cell r="H372" t="str">
            <v>0,4</v>
          </cell>
          <cell r="I37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2" t="str">
            <v>Asteapta cerere probe</v>
          </cell>
          <cell r="K372" t="str">
            <v>Fotovoltaic</v>
          </cell>
          <cell r="L372">
            <v>45586</v>
          </cell>
        </row>
        <row r="373">
          <cell r="A373" t="str">
            <v>24914464</v>
          </cell>
          <cell r="B373">
            <v>20.25</v>
          </cell>
          <cell r="C373" t="str">
            <v>Prosumator &lt;= 400 kW fara emitere ATR</v>
          </cell>
          <cell r="D373" t="str">
            <v>PTA 6167-VLADENI</v>
          </cell>
          <cell r="E373" t="str">
            <v>AVRIL COM SRL</v>
          </cell>
          <cell r="F373" t="str">
            <v>Locuinta CEF Anexa2</v>
          </cell>
          <cell r="G373" t="str">
            <v>IALOMITA</v>
          </cell>
          <cell r="H373" t="str">
            <v>0,4</v>
          </cell>
          <cell r="I37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3" t="str">
            <v>Asteapta cerere probe</v>
          </cell>
          <cell r="K373" t="str">
            <v>Fotovoltaic</v>
          </cell>
          <cell r="L373">
            <v>45586</v>
          </cell>
        </row>
        <row r="374">
          <cell r="A374" t="str">
            <v>24982282</v>
          </cell>
          <cell r="B374">
            <v>17.940000000000001</v>
          </cell>
          <cell r="C374" t="str">
            <v>Prosumator &lt;= 400 kW fara emitere ATR</v>
          </cell>
          <cell r="D374" t="str">
            <v>PT 813 PREL</v>
          </cell>
          <cell r="E374" t="str">
            <v>FAGET IULIAN</v>
          </cell>
          <cell r="F374" t="str">
            <v>CENTRALA FOTOVOLTAICA 17 KW</v>
          </cell>
          <cell r="G374" t="str">
            <v>CONSTANTA</v>
          </cell>
          <cell r="H374" t="str">
            <v>0,4</v>
          </cell>
          <cell r="I37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4" t="str">
            <v>Asteapta cerere probe</v>
          </cell>
          <cell r="K374" t="str">
            <v>Fotovoltaic</v>
          </cell>
          <cell r="L374">
            <v>45586</v>
          </cell>
        </row>
        <row r="375">
          <cell r="A375" t="str">
            <v>24982282</v>
          </cell>
          <cell r="B375">
            <v>17.940000000000001</v>
          </cell>
          <cell r="C375" t="str">
            <v>Prosumator &lt;= 400 kW fara emitere ATR</v>
          </cell>
          <cell r="D375" t="str">
            <v>PT 813 PREL</v>
          </cell>
          <cell r="E375" t="str">
            <v>FAGET IULIAN</v>
          </cell>
          <cell r="F375" t="str">
            <v>CENTRALA FOTOVOLTAICA 17 KW</v>
          </cell>
          <cell r="G375" t="str">
            <v>CONSTANTA</v>
          </cell>
          <cell r="H375" t="str">
            <v>0,4</v>
          </cell>
          <cell r="I37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5" t="str">
            <v>Asteapta cerere probe</v>
          </cell>
          <cell r="K375" t="str">
            <v>Fotovoltaic</v>
          </cell>
          <cell r="L375">
            <v>45586</v>
          </cell>
        </row>
        <row r="376">
          <cell r="A376" t="str">
            <v>24982282</v>
          </cell>
          <cell r="B376">
            <v>17.940000000000001</v>
          </cell>
          <cell r="C376" t="str">
            <v>Prosumator &lt;= 400 kW fara emitere ATR</v>
          </cell>
          <cell r="D376" t="str">
            <v>PT 813 PREL</v>
          </cell>
          <cell r="E376" t="str">
            <v>FAGET IULIAN</v>
          </cell>
          <cell r="F376" t="str">
            <v>CENTRALA FOTOVOLTAICA 17 KW</v>
          </cell>
          <cell r="G376" t="str">
            <v>CONSTANTA</v>
          </cell>
          <cell r="H376" t="str">
            <v>0,4</v>
          </cell>
          <cell r="I37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6" t="str">
            <v>Asteapta cerere probe</v>
          </cell>
          <cell r="K376" t="str">
            <v>Fotovoltaic</v>
          </cell>
          <cell r="L376">
            <v>45586</v>
          </cell>
        </row>
        <row r="377">
          <cell r="A377" t="str">
            <v>24985765</v>
          </cell>
          <cell r="B377">
            <v>3.03</v>
          </cell>
          <cell r="C377" t="str">
            <v>Prosumator &lt;= 400 kW fara emitere ATR</v>
          </cell>
          <cell r="D377" t="str">
            <v>PTA 396 I.C. BRATIANU L 9901</v>
          </cell>
          <cell r="E377" t="str">
            <v>NICOLAE DARIE</v>
          </cell>
          <cell r="F377" t="str">
            <v>casa+cef prosumator Anexa 2</v>
          </cell>
          <cell r="G377" t="str">
            <v>TULCEA</v>
          </cell>
          <cell r="H377" t="str">
            <v>0,4</v>
          </cell>
          <cell r="I37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7" t="str">
            <v>Emitere/actualizare certificat racordare</v>
          </cell>
          <cell r="K377" t="str">
            <v>Fotovoltaic</v>
          </cell>
          <cell r="L377">
            <v>45586</v>
          </cell>
        </row>
        <row r="378">
          <cell r="A378" t="str">
            <v>24985765</v>
          </cell>
          <cell r="B378">
            <v>3.03</v>
          </cell>
          <cell r="C378" t="str">
            <v>Prosumator &lt;= 400 kW fara emitere ATR</v>
          </cell>
          <cell r="D378" t="str">
            <v>PTA 396 I.C. BRATIANU L 9901</v>
          </cell>
          <cell r="E378" t="str">
            <v>NICOLAE DARIE</v>
          </cell>
          <cell r="F378" t="str">
            <v>casa+cef prosumator Anexa 2</v>
          </cell>
          <cell r="G378" t="str">
            <v>TULCEA</v>
          </cell>
          <cell r="H378" t="str">
            <v>0,4</v>
          </cell>
          <cell r="I37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8" t="str">
            <v>Emitere/actualizare certificat racordare</v>
          </cell>
          <cell r="K378" t="str">
            <v>Fotovoltaic</v>
          </cell>
          <cell r="L378">
            <v>45586</v>
          </cell>
        </row>
        <row r="379">
          <cell r="A379" t="str">
            <v>24987084</v>
          </cell>
          <cell r="B379">
            <v>5.3949999999999996</v>
          </cell>
          <cell r="C379" t="str">
            <v>Prosumator &lt;= 400 kW fara emitere ATR</v>
          </cell>
          <cell r="D379" t="str">
            <v>PTA 2528 CIRLIG CHIRNOGI</v>
          </cell>
          <cell r="E379" t="str">
            <v>ION TRIFAN</v>
          </cell>
          <cell r="F379" t="str">
            <v>locuinta si panouri AFM anexa 2</v>
          </cell>
          <cell r="G379" t="str">
            <v>CALARASI</v>
          </cell>
          <cell r="H379" t="str">
            <v>0,4</v>
          </cell>
          <cell r="I37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9" t="str">
            <v>Asteapta cerere probe</v>
          </cell>
          <cell r="K379" t="str">
            <v>Fotovoltaic</v>
          </cell>
          <cell r="L379">
            <v>45586</v>
          </cell>
        </row>
        <row r="380">
          <cell r="A380" t="str">
            <v>24987084</v>
          </cell>
          <cell r="B380">
            <v>5.3949999999999996</v>
          </cell>
          <cell r="C380" t="str">
            <v>Prosumator &lt;= 400 kW fara emitere ATR</v>
          </cell>
          <cell r="D380" t="str">
            <v>PTA 2528 CIRLIG CHIRNOGI</v>
          </cell>
          <cell r="E380" t="str">
            <v>ION TRIFAN</v>
          </cell>
          <cell r="F380" t="str">
            <v>locuinta si panouri AFM anexa 2</v>
          </cell>
          <cell r="G380" t="str">
            <v>CALARASI</v>
          </cell>
          <cell r="H380" t="str">
            <v>0,4</v>
          </cell>
          <cell r="I38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0" t="str">
            <v>Asteapta cerere probe</v>
          </cell>
          <cell r="K380" t="str">
            <v>Fotovoltaic</v>
          </cell>
          <cell r="L380">
            <v>45586</v>
          </cell>
        </row>
        <row r="381">
          <cell r="A381" t="str">
            <v>24971307</v>
          </cell>
          <cell r="B381">
            <v>5.0049999999999999</v>
          </cell>
          <cell r="C381" t="str">
            <v>Prosumator &lt;= 400 kW fara emitere ATR</v>
          </cell>
          <cell r="D381" t="str">
            <v>PTA 3073 CEACU</v>
          </cell>
          <cell r="E381" t="str">
            <v>MARIUS MAZILU</v>
          </cell>
          <cell r="F381" t="str">
            <v>ANEXA 2+CEF+LOCUINTA</v>
          </cell>
          <cell r="G381" t="str">
            <v>CALARASI</v>
          </cell>
          <cell r="H381" t="str">
            <v>0,4</v>
          </cell>
          <cell r="I38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1" t="str">
            <v>Asteapta cerere probe</v>
          </cell>
          <cell r="K381" t="str">
            <v>Fotovoltaic</v>
          </cell>
          <cell r="L381">
            <v>45586</v>
          </cell>
        </row>
        <row r="382">
          <cell r="A382" t="str">
            <v>24971307</v>
          </cell>
          <cell r="B382">
            <v>5.0049999999999999</v>
          </cell>
          <cell r="C382" t="str">
            <v>Prosumator &lt;= 400 kW fara emitere ATR</v>
          </cell>
          <cell r="D382" t="str">
            <v>PTA 3073 CEACU</v>
          </cell>
          <cell r="E382" t="str">
            <v>MARIUS MAZILU</v>
          </cell>
          <cell r="F382" t="str">
            <v>ANEXA 2+CEF+LOCUINTA</v>
          </cell>
          <cell r="G382" t="str">
            <v>CALARASI</v>
          </cell>
          <cell r="H382" t="str">
            <v>0,4</v>
          </cell>
          <cell r="I38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2" t="str">
            <v>Asteapta cerere probe</v>
          </cell>
          <cell r="K382" t="str">
            <v>Fotovoltaic</v>
          </cell>
          <cell r="L382">
            <v>45586</v>
          </cell>
        </row>
        <row r="383">
          <cell r="A383" t="str">
            <v>24788936</v>
          </cell>
          <cell r="B383">
            <v>5.28</v>
          </cell>
          <cell r="C383" t="str">
            <v>Prosumatori &lt;= 400 kW cu emitere ATR</v>
          </cell>
          <cell r="D383" t="str">
            <v>PTA 281 ISACCEA L 10101</v>
          </cell>
          <cell r="E383" t="str">
            <v>RAILEANU MIHAI-EMANUEL</v>
          </cell>
          <cell r="F383" t="str">
            <v>Locuinta+CEF-Anexa 1</v>
          </cell>
          <cell r="G383" t="str">
            <v>TULCEA</v>
          </cell>
          <cell r="H383" t="str">
            <v>0,4</v>
          </cell>
          <cell r="I383" t="str">
            <v>Se mentine alimentarea existenta conform ATR 140232082 / 15.12.2014 (trecere pe definitiv). Se va monta contor electronic monofazat nou tip SmartMeter bidirectional in BMPM existent, amplasat pe stalpul de racord SE 4.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83" t="str">
            <v>Contract racordare semnat/asteapta plata factura</v>
          </cell>
          <cell r="K383" t="str">
            <v>Fotovoltaic</v>
          </cell>
          <cell r="L383">
            <v>45586</v>
          </cell>
        </row>
        <row r="384">
          <cell r="A384" t="str">
            <v>24788936</v>
          </cell>
          <cell r="B384">
            <v>5.28</v>
          </cell>
          <cell r="C384" t="str">
            <v>Prosumatori &lt;= 400 kW cu emitere ATR</v>
          </cell>
          <cell r="D384" t="str">
            <v>PTA 281 ISACCEA L 10101</v>
          </cell>
          <cell r="E384" t="str">
            <v>RAILEANU MIHAI-EMANUEL</v>
          </cell>
          <cell r="F384" t="str">
            <v>Locuinta+CEF-Anexa 1</v>
          </cell>
          <cell r="G384" t="str">
            <v>TULCEA</v>
          </cell>
          <cell r="H384" t="str">
            <v>0,4</v>
          </cell>
          <cell r="I384" t="str">
            <v>Se mentine alimentarea existenta conform ATR 140232082 / 15.12.2014 (trecere pe definitiv). Se va monta contor electronic monofazat nou tip SmartMeter bidirectional in BMPM existent, amplasat pe stalpul de racord SE 4.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84" t="str">
            <v>Contract racordare semnat/asteapta plata factura</v>
          </cell>
          <cell r="K384" t="str">
            <v>Fotovoltaic</v>
          </cell>
          <cell r="L384">
            <v>45586</v>
          </cell>
        </row>
        <row r="385">
          <cell r="A385" t="str">
            <v>24809222</v>
          </cell>
          <cell r="B385">
            <v>15.18</v>
          </cell>
          <cell r="C385" t="str">
            <v>Prosumatori &lt;= 400 kW cu emitere ATR</v>
          </cell>
          <cell r="D385" t="str">
            <v>PTA 824</v>
          </cell>
          <cell r="E385" t="str">
            <v>STEFAN STANCIU</v>
          </cell>
          <cell r="F385" t="str">
            <v>LOCUINTA+CEF - ANEXA 1</v>
          </cell>
          <cell r="G385" t="str">
            <v>CONSTANTA</v>
          </cell>
          <cell r="H385" t="str">
            <v>0,4</v>
          </cell>
          <cell r="I385" t="str">
            <v>-</v>
          </cell>
          <cell r="J385" t="str">
            <v>Instalatie racordare executata. Asteapta validare dosar instala</v>
          </cell>
          <cell r="K385" t="str">
            <v>Fotovoltaic</v>
          </cell>
          <cell r="L385">
            <v>45586</v>
          </cell>
        </row>
        <row r="386">
          <cell r="A386" t="str">
            <v>24809222</v>
          </cell>
          <cell r="B386">
            <v>15.18</v>
          </cell>
          <cell r="C386" t="str">
            <v>Prosumatori &lt;= 400 kW cu emitere ATR</v>
          </cell>
          <cell r="D386" t="str">
            <v>PTA 824</v>
          </cell>
          <cell r="E386" t="str">
            <v>STEFAN STANCIU</v>
          </cell>
          <cell r="F386" t="str">
            <v>LOCUINTA+CEF - ANEXA 1</v>
          </cell>
          <cell r="G386" t="str">
            <v>CONSTANTA</v>
          </cell>
          <cell r="H386" t="str">
            <v>0,4</v>
          </cell>
          <cell r="I386" t="str">
            <v>-</v>
          </cell>
          <cell r="J386" t="str">
            <v>Instalatie racordare executata. Asteapta validare dosar instala</v>
          </cell>
          <cell r="K386" t="str">
            <v>Fotovoltaic</v>
          </cell>
          <cell r="L386">
            <v>45586</v>
          </cell>
        </row>
        <row r="387">
          <cell r="A387" t="str">
            <v>24796252</v>
          </cell>
          <cell r="B387">
            <v>35.6</v>
          </cell>
          <cell r="C387" t="str">
            <v>Prosumatori &lt;= 400 kW cu emitere ATR</v>
          </cell>
          <cell r="D387" t="str">
            <v>PTA 1682 FUNDULEA 1</v>
          </cell>
          <cell r="E387" t="str">
            <v>LUMAR LOGISTICS SRL</v>
          </cell>
          <cell r="F387" t="str">
            <v>Prosumator Lumar Logistic</v>
          </cell>
          <cell r="G387" t="str">
            <v>CALARASI</v>
          </cell>
          <cell r="H387" t="str">
            <v>0,4</v>
          </cell>
          <cell r="I387" t="str">
            <v>-</v>
          </cell>
          <cell r="J387" t="str">
            <v>Instalatie racordare executata. Asteapta validare dosar instala</v>
          </cell>
          <cell r="K387" t="str">
            <v>Fotovoltaic</v>
          </cell>
          <cell r="L387">
            <v>45586</v>
          </cell>
        </row>
        <row r="388">
          <cell r="A388" t="str">
            <v>24796252</v>
          </cell>
          <cell r="B388">
            <v>35.6</v>
          </cell>
          <cell r="C388" t="str">
            <v>Prosumatori &lt;= 400 kW cu emitere ATR</v>
          </cell>
          <cell r="D388" t="str">
            <v>PTA 1682 FUNDULEA 1</v>
          </cell>
          <cell r="E388" t="str">
            <v>LUMAR LOGISTICS SRL</v>
          </cell>
          <cell r="F388" t="str">
            <v>Prosumator Lumar Logistic</v>
          </cell>
          <cell r="G388" t="str">
            <v>CALARASI</v>
          </cell>
          <cell r="H388" t="str">
            <v>0,4</v>
          </cell>
          <cell r="I388" t="str">
            <v>-</v>
          </cell>
          <cell r="J388" t="str">
            <v>Instalatie racordare executata. Asteapta validare dosar instala</v>
          </cell>
          <cell r="K388" t="str">
            <v>Fotovoltaic</v>
          </cell>
          <cell r="L388">
            <v>45586</v>
          </cell>
        </row>
        <row r="389">
          <cell r="A389" t="str">
            <v>24989869</v>
          </cell>
          <cell r="B389">
            <v>6.6</v>
          </cell>
          <cell r="C389" t="str">
            <v>Prosumator &lt;= 400 kW fara emitere ATR</v>
          </cell>
          <cell r="D389" t="str">
            <v>PTA SMA BANEASA</v>
          </cell>
          <cell r="E389" t="str">
            <v>TUTU IONELA</v>
          </cell>
          <cell r="F389" t="str">
            <v>LOCUINTA+CEF anexa 2</v>
          </cell>
          <cell r="G389" t="str">
            <v>CONSTANTA</v>
          </cell>
          <cell r="H389" t="str">
            <v>0,4</v>
          </cell>
          <cell r="I38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9" t="str">
            <v>Asteapta cerere probe</v>
          </cell>
          <cell r="K389" t="str">
            <v>Fotovoltaic</v>
          </cell>
          <cell r="L389">
            <v>45586</v>
          </cell>
        </row>
        <row r="390">
          <cell r="A390" t="str">
            <v>24989869</v>
          </cell>
          <cell r="B390">
            <v>6.6</v>
          </cell>
          <cell r="C390" t="str">
            <v>Prosumator &lt;= 400 kW fara emitere ATR</v>
          </cell>
          <cell r="D390" t="str">
            <v>PTA SMA BANEASA</v>
          </cell>
          <cell r="E390" t="str">
            <v>TUTU IONELA</v>
          </cell>
          <cell r="F390" t="str">
            <v>LOCUINTA+CEF anexa 2</v>
          </cell>
          <cell r="G390" t="str">
            <v>CONSTANTA</v>
          </cell>
          <cell r="H390" t="str">
            <v>0,4</v>
          </cell>
          <cell r="I3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0" t="str">
            <v>Asteapta cerere probe</v>
          </cell>
          <cell r="K390" t="str">
            <v>Fotovoltaic</v>
          </cell>
          <cell r="L390">
            <v>45586</v>
          </cell>
        </row>
        <row r="391">
          <cell r="A391" t="str">
            <v>18068779</v>
          </cell>
          <cell r="B391">
            <v>8536</v>
          </cell>
          <cell r="C391" t="str">
            <v>Producator</v>
          </cell>
          <cell r="D391" t="str">
            <v>A20 9300- TULCEA VEST TL</v>
          </cell>
          <cell r="E391" t="str">
            <v>SC EN VOGUE REAL ESTATE SRL</v>
          </cell>
          <cell r="F391" t="str">
            <v>CEF 1 TULCEA</v>
          </cell>
          <cell r="G391" t="str">
            <v>TULCEA</v>
          </cell>
          <cell r="H391" t="str">
            <v>20</v>
          </cell>
          <cell r="I391" t="str">
            <v>Varianta 1 ? racord intrare iesire, in linia LEA 20 kV L9300 , Celula Nr.07, statia 400/110/20 kV Tulcea Vest.</v>
          </cell>
          <cell r="J391" t="str">
            <v>Cerere in lucru</v>
          </cell>
          <cell r="K391" t="str">
            <v>Fotovoltaic</v>
          </cell>
          <cell r="L391">
            <v>45587</v>
          </cell>
        </row>
        <row r="392">
          <cell r="A392" t="str">
            <v>18068779</v>
          </cell>
          <cell r="B392">
            <v>8536</v>
          </cell>
          <cell r="C392" t="str">
            <v>Producator</v>
          </cell>
          <cell r="D392" t="str">
            <v>A20 9300- TULCEA VEST TL</v>
          </cell>
          <cell r="E392" t="str">
            <v>SC EN VOGUE REAL ESTATE SRL</v>
          </cell>
          <cell r="F392" t="str">
            <v>CEF 1 TULCEA</v>
          </cell>
          <cell r="G392" t="str">
            <v>TULCEA</v>
          </cell>
          <cell r="H392" t="str">
            <v>20</v>
          </cell>
          <cell r="I392" t="str">
            <v>Varianta 1 ? racord intrare iesire, in linia LEA 20 kV L9300 , Celula Nr.07, statia 400/110/20 kV Tulcea Vest.</v>
          </cell>
          <cell r="J392" t="str">
            <v>Cerere in lucru</v>
          </cell>
          <cell r="K392" t="str">
            <v>Fotovoltaic</v>
          </cell>
          <cell r="L392">
            <v>45587</v>
          </cell>
        </row>
        <row r="393">
          <cell r="A393" t="str">
            <v>24842647</v>
          </cell>
          <cell r="B393">
            <v>7.15</v>
          </cell>
          <cell r="C393" t="str">
            <v>Prosumatori &lt;= 400 kW cu emitere ATR</v>
          </cell>
          <cell r="D393" t="str">
            <v>PTA 1712 NUCET</v>
          </cell>
          <cell r="E393" t="str">
            <v>STEFAN GIUGLAN</v>
          </cell>
          <cell r="F393" t="str">
            <v>Locuinta+CEF-Anexa 1</v>
          </cell>
          <cell r="G393" t="str">
            <v>CALARASI</v>
          </cell>
          <cell r="H393" t="str">
            <v>0,23</v>
          </cell>
          <cell r="I393" t="str">
            <v>-</v>
          </cell>
          <cell r="J393" t="str">
            <v>Instalatie racordare executata. Asteapta validare dosar instala</v>
          </cell>
          <cell r="K393" t="str">
            <v>Fotovoltaic</v>
          </cell>
          <cell r="L393">
            <v>45587</v>
          </cell>
        </row>
        <row r="394">
          <cell r="A394" t="str">
            <v>24842647</v>
          </cell>
          <cell r="B394">
            <v>7.15</v>
          </cell>
          <cell r="C394" t="str">
            <v>Prosumatori &lt;= 400 kW cu emitere ATR</v>
          </cell>
          <cell r="D394" t="str">
            <v>PTA 1712 NUCET</v>
          </cell>
          <cell r="E394" t="str">
            <v>STEFAN GIUGLAN</v>
          </cell>
          <cell r="F394" t="str">
            <v>Locuinta+CEF-Anexa 1</v>
          </cell>
          <cell r="G394" t="str">
            <v>CALARASI</v>
          </cell>
          <cell r="H394" t="str">
            <v>0,23</v>
          </cell>
          <cell r="I394" t="str">
            <v>-</v>
          </cell>
          <cell r="J394" t="str">
            <v>Instalatie racordare executata. Asteapta validare dosar instala</v>
          </cell>
          <cell r="K394" t="str">
            <v>Fotovoltaic</v>
          </cell>
          <cell r="L394">
            <v>45587</v>
          </cell>
        </row>
        <row r="395">
          <cell r="A395" t="str">
            <v>25006369</v>
          </cell>
          <cell r="B395">
            <v>5.72</v>
          </cell>
          <cell r="C395" t="str">
            <v>Prosumator &lt;= 400 kW fara emitere ATR</v>
          </cell>
          <cell r="D395" t="str">
            <v>PTCZ 330 BLOCURI AGIGEA</v>
          </cell>
          <cell r="E395" t="str">
            <v>PLUGARU CRISTIAN</v>
          </cell>
          <cell r="F395" t="str">
            <v>Locuinta + CEF Prosumator Anexa 2</v>
          </cell>
          <cell r="G395" t="str">
            <v>CONSTANTA</v>
          </cell>
          <cell r="H395" t="str">
            <v>0,4</v>
          </cell>
          <cell r="I39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5" t="str">
            <v>Instalatie racordare executata. Asteapta validare dosar instala</v>
          </cell>
          <cell r="K395" t="str">
            <v>Fotovoltaic</v>
          </cell>
          <cell r="L395">
            <v>45587</v>
          </cell>
        </row>
        <row r="396">
          <cell r="A396" t="str">
            <v>25006369</v>
          </cell>
          <cell r="B396">
            <v>5.72</v>
          </cell>
          <cell r="C396" t="str">
            <v>Prosumator &lt;= 400 kW fara emitere ATR</v>
          </cell>
          <cell r="D396" t="str">
            <v>PTCZ 330 BLOCURI AGIGEA</v>
          </cell>
          <cell r="E396" t="str">
            <v>PLUGARU CRISTIAN</v>
          </cell>
          <cell r="F396" t="str">
            <v>Locuinta + CEF Prosumator Anexa 2</v>
          </cell>
          <cell r="G396" t="str">
            <v>CONSTANTA</v>
          </cell>
          <cell r="H396" t="str">
            <v>0,4</v>
          </cell>
          <cell r="I39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6" t="str">
            <v>Instalatie racordare executata. Asteapta validare dosar instala</v>
          </cell>
          <cell r="K396" t="str">
            <v>Fotovoltaic</v>
          </cell>
          <cell r="L396">
            <v>45587</v>
          </cell>
        </row>
        <row r="397">
          <cell r="A397" t="str">
            <v>24818848</v>
          </cell>
          <cell r="B397">
            <v>10.199999999999999</v>
          </cell>
          <cell r="C397" t="str">
            <v>Prosumator &lt;= 400 kW fara emitere ATR</v>
          </cell>
          <cell r="D397" t="str">
            <v>PTCZ 328 TABARA AGIGEA</v>
          </cell>
          <cell r="E397" t="str">
            <v>SC.AGROMEC AGIGEA SA</v>
          </cell>
          <cell r="F397" t="str">
            <v>imobil Anexa 2</v>
          </cell>
          <cell r="G397" t="str">
            <v>CONSTANTA</v>
          </cell>
          <cell r="H397" t="str">
            <v>0,4</v>
          </cell>
          <cell r="I39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7" t="str">
            <v>Asteapta cerere probe</v>
          </cell>
          <cell r="K397" t="str">
            <v>Fotovoltaic</v>
          </cell>
          <cell r="L397">
            <v>45587</v>
          </cell>
        </row>
        <row r="398">
          <cell r="A398" t="str">
            <v>24818848</v>
          </cell>
          <cell r="B398">
            <v>10.199999999999999</v>
          </cell>
          <cell r="C398" t="str">
            <v>Prosumator &lt;= 400 kW fara emitere ATR</v>
          </cell>
          <cell r="D398" t="str">
            <v>PTCZ 328 TABARA AGIGEA</v>
          </cell>
          <cell r="E398" t="str">
            <v>SC.AGROMEC AGIGEA SA</v>
          </cell>
          <cell r="F398" t="str">
            <v>imobil Anexa 2</v>
          </cell>
          <cell r="G398" t="str">
            <v>CONSTANTA</v>
          </cell>
          <cell r="H398" t="str">
            <v>0,4</v>
          </cell>
          <cell r="I39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8" t="str">
            <v>Asteapta cerere probe</v>
          </cell>
          <cell r="K398" t="str">
            <v>Fotovoltaic</v>
          </cell>
          <cell r="L398">
            <v>45587</v>
          </cell>
        </row>
        <row r="399">
          <cell r="A399" t="str">
            <v>24878424</v>
          </cell>
          <cell r="B399">
            <v>10.32</v>
          </cell>
          <cell r="C399" t="str">
            <v>Prosumator &lt;= 400 kW fara emitere ATR</v>
          </cell>
          <cell r="D399" t="str">
            <v>PT 131 FABRICA DE MOBILA PALAS</v>
          </cell>
          <cell r="E399" t="str">
            <v>ION DRAGOMIR</v>
          </cell>
          <cell r="F399" t="str">
            <v>Locuinta(Anexa 2)</v>
          </cell>
          <cell r="G399" t="str">
            <v>CONSTANTA</v>
          </cell>
          <cell r="H399" t="str">
            <v>0,4</v>
          </cell>
          <cell r="I3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9" t="str">
            <v>Emitere/actualizare certificat racordare</v>
          </cell>
          <cell r="K399" t="str">
            <v>Fotovoltaic</v>
          </cell>
          <cell r="L399">
            <v>45587</v>
          </cell>
        </row>
        <row r="400">
          <cell r="A400" t="str">
            <v>24878424</v>
          </cell>
          <cell r="B400">
            <v>10.32</v>
          </cell>
          <cell r="C400" t="str">
            <v>Prosumator &lt;= 400 kW fara emitere ATR</v>
          </cell>
          <cell r="D400" t="str">
            <v>PT 131 FABRICA DE MOBILA PALAS</v>
          </cell>
          <cell r="E400" t="str">
            <v>ION DRAGOMIR</v>
          </cell>
          <cell r="F400" t="str">
            <v>Locuinta(Anexa 2)</v>
          </cell>
          <cell r="G400" t="str">
            <v>CONSTANTA</v>
          </cell>
          <cell r="H400" t="str">
            <v>0,4</v>
          </cell>
          <cell r="I4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0" t="str">
            <v>Emitere/actualizare certificat racordare</v>
          </cell>
          <cell r="K400" t="str">
            <v>Fotovoltaic</v>
          </cell>
          <cell r="L400">
            <v>45587</v>
          </cell>
        </row>
        <row r="401">
          <cell r="A401" t="str">
            <v>24948077</v>
          </cell>
          <cell r="B401">
            <v>3.28</v>
          </cell>
          <cell r="C401" t="str">
            <v>Prosumator &lt;= 400 kW fara emitere ATR</v>
          </cell>
          <cell r="D401" t="str">
            <v>PTA 76 CATALOI L 9302</v>
          </cell>
          <cell r="E401" t="str">
            <v>MARIANA GHEBA</v>
          </cell>
          <cell r="F401" t="str">
            <v>locuinta+cef Anexa 2</v>
          </cell>
          <cell r="G401" t="str">
            <v>TULCEA</v>
          </cell>
          <cell r="H401" t="str">
            <v>0,4</v>
          </cell>
          <cell r="I40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1" t="str">
            <v>Emitere/actualizare certificat racordare</v>
          </cell>
          <cell r="K401" t="str">
            <v>Fotovoltaic</v>
          </cell>
          <cell r="L401">
            <v>45587</v>
          </cell>
        </row>
        <row r="402">
          <cell r="A402" t="str">
            <v>24948077</v>
          </cell>
          <cell r="B402">
            <v>3.28</v>
          </cell>
          <cell r="C402" t="str">
            <v>Prosumator &lt;= 400 kW fara emitere ATR</v>
          </cell>
          <cell r="D402" t="str">
            <v>PTA 76 CATALOI L 9302</v>
          </cell>
          <cell r="E402" t="str">
            <v>MARIANA GHEBA</v>
          </cell>
          <cell r="F402" t="str">
            <v>locuinta+cef Anexa 2</v>
          </cell>
          <cell r="G402" t="str">
            <v>TULCEA</v>
          </cell>
          <cell r="H402" t="str">
            <v>0,4</v>
          </cell>
          <cell r="I40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2" t="str">
            <v>Emitere/actualizare certificat racordare</v>
          </cell>
          <cell r="K402" t="str">
            <v>Fotovoltaic</v>
          </cell>
          <cell r="L402">
            <v>45587</v>
          </cell>
        </row>
        <row r="403">
          <cell r="A403" t="str">
            <v>24607794</v>
          </cell>
          <cell r="B403">
            <v>4266.6400000000003</v>
          </cell>
          <cell r="C403" t="str">
            <v>Producator</v>
          </cell>
          <cell r="D403" t="str">
            <v>A20 4408 LUMINITA- SITORMAN CT</v>
          </cell>
          <cell r="E403" t="str">
            <v>S.C. TOTAL NATURAL S.R.L.</v>
          </cell>
          <cell r="F403" t="str">
            <v>CEEND + CEF_CORBU 2</v>
          </cell>
          <cell r="G403" t="str">
            <v>CONSTANTA</v>
          </cell>
          <cell r="H403" t="str">
            <v>20</v>
          </cell>
          <cell r="I403" t="str">
            <v>Se mentine alimentarea existenta. Nu se fac modificari de natura tehnica pe partea de racordare. Nu se modifica puterea evacuata conform ATR 19123761 din data 17.04.2024. Se va realiza pe partea de utilizare o instalatie de stocare a energiei electrice produse.</v>
          </cell>
          <cell r="J403" t="str">
            <v>Cerere in lucru</v>
          </cell>
          <cell r="K403" t="str">
            <v>Fotovoltaic</v>
          </cell>
          <cell r="L403">
            <v>45588</v>
          </cell>
        </row>
        <row r="404">
          <cell r="A404" t="str">
            <v>24607794</v>
          </cell>
          <cell r="B404">
            <v>4266.6400000000003</v>
          </cell>
          <cell r="C404" t="str">
            <v>Producator</v>
          </cell>
          <cell r="D404" t="str">
            <v>A20 4408 LUMINITA- SITORMAN CT</v>
          </cell>
          <cell r="E404" t="str">
            <v>S.C. TOTAL NATURAL S.R.L.</v>
          </cell>
          <cell r="F404" t="str">
            <v>CEEND + CEF_CORBU 2</v>
          </cell>
          <cell r="G404" t="str">
            <v>CONSTANTA</v>
          </cell>
          <cell r="H404" t="str">
            <v>20</v>
          </cell>
          <cell r="I404" t="str">
            <v>Se mentine alimentarea existenta. Nu se fac modificari de natura tehnica pe partea de racordare. Nu se modifica puterea evacuata conform ATR 19123761 din data 17.04.2024. Se va realiza pe partea de utilizare o instalatie de stocare a energiei electrice produse.</v>
          </cell>
          <cell r="J404" t="str">
            <v>Cerere in lucru</v>
          </cell>
          <cell r="K404" t="str">
            <v>Fotovoltaic</v>
          </cell>
          <cell r="L404">
            <v>45588</v>
          </cell>
        </row>
        <row r="405">
          <cell r="A405" t="str">
            <v>24607794</v>
          </cell>
          <cell r="B405">
            <v>4266.6400000000003</v>
          </cell>
          <cell r="C405" t="str">
            <v>Producator</v>
          </cell>
          <cell r="D405" t="str">
            <v>A20 4408 LUMINITA- SITORMAN CT</v>
          </cell>
          <cell r="E405" t="str">
            <v>S.C. TOTAL NATURAL S.R.L.</v>
          </cell>
          <cell r="F405" t="str">
            <v>CEEND + CEF_CORBU 2</v>
          </cell>
          <cell r="G405" t="str">
            <v>CONSTANTA</v>
          </cell>
          <cell r="H405" t="str">
            <v>20</v>
          </cell>
          <cell r="I405" t="str">
            <v>Se mentine alimentarea existenta. Nu se fac modificari de natura tehnica pe partea de racordare. Nu se modifica puterea evacuata conform ATR 19123761 din data 17.04.2024. Se va realiza pe partea de utilizare o instalatie de stocare a energiei electrice produse.</v>
          </cell>
          <cell r="J405" t="str">
            <v>Cerere in lucru</v>
          </cell>
          <cell r="K405" t="str">
            <v>Fotovoltaic</v>
          </cell>
          <cell r="L405">
            <v>45588</v>
          </cell>
        </row>
        <row r="406">
          <cell r="A406" t="str">
            <v>24607794</v>
          </cell>
          <cell r="B406">
            <v>4266.6400000000003</v>
          </cell>
          <cell r="C406" t="str">
            <v>Producator</v>
          </cell>
          <cell r="D406" t="str">
            <v>A20 4408 LUMINITA- SITORMAN CT</v>
          </cell>
          <cell r="E406" t="str">
            <v>S.C. TOTAL NATURAL S.R.L.</v>
          </cell>
          <cell r="F406" t="str">
            <v>CEEND + CEF_CORBU 2</v>
          </cell>
          <cell r="G406" t="str">
            <v>CONSTANTA</v>
          </cell>
          <cell r="H406" t="str">
            <v>20</v>
          </cell>
          <cell r="I406" t="str">
            <v>Se mentine alimentarea existenta. Nu se fac modificari de natura tehnica pe partea de racordare. Nu se modifica puterea evacuata conform ATR 19123761 din data 17.04.2024. Se va realiza pe partea de utilizare o instalatie de stocare a energiei electrice produse.</v>
          </cell>
          <cell r="J406" t="str">
            <v>Cerere in lucru</v>
          </cell>
          <cell r="K406" t="str">
            <v>Fotovoltaic</v>
          </cell>
          <cell r="L406">
            <v>45588</v>
          </cell>
        </row>
        <row r="407">
          <cell r="A407" t="str">
            <v>25000744</v>
          </cell>
          <cell r="B407">
            <v>3.72</v>
          </cell>
          <cell r="C407" t="str">
            <v>Prosumatori &lt;= 400 kW cu emitere ATR</v>
          </cell>
          <cell r="D407" t="str">
            <v>PTAB 1797 DINCA</v>
          </cell>
          <cell r="E407" t="str">
            <v>VARVOREA Ioana-Cristina</v>
          </cell>
          <cell r="F407" t="str">
            <v>Spor de putere - Locuinta+CEF/ANEXA 1</v>
          </cell>
          <cell r="G407" t="str">
            <v>CONSTANTA</v>
          </cell>
          <cell r="H407" t="str">
            <v>0,4</v>
          </cell>
          <cell r="I407" t="str">
            <v>-</v>
          </cell>
          <cell r="J407" t="str">
            <v>ATR emis - Asteapta cerere Contract Racordare</v>
          </cell>
          <cell r="K407" t="str">
            <v>Fotovoltaic</v>
          </cell>
          <cell r="L407">
            <v>45588</v>
          </cell>
        </row>
        <row r="408">
          <cell r="A408" t="str">
            <v>25000744</v>
          </cell>
          <cell r="B408">
            <v>3.72</v>
          </cell>
          <cell r="C408" t="str">
            <v>Prosumatori &lt;= 400 kW cu emitere ATR</v>
          </cell>
          <cell r="D408" t="str">
            <v>PTAB 1797 DINCA</v>
          </cell>
          <cell r="E408" t="str">
            <v>VARVOREA Ioana-Cristina</v>
          </cell>
          <cell r="F408" t="str">
            <v>Spor de putere - Locuinta+CEF/ANEXA 1</v>
          </cell>
          <cell r="G408" t="str">
            <v>CONSTANTA</v>
          </cell>
          <cell r="H408" t="str">
            <v>0,4</v>
          </cell>
          <cell r="I408" t="str">
            <v>-</v>
          </cell>
          <cell r="J408" t="str">
            <v>ATR emis - Asteapta cerere Contract Racordare</v>
          </cell>
          <cell r="K408" t="str">
            <v>Fotovoltaic</v>
          </cell>
          <cell r="L408">
            <v>45588</v>
          </cell>
        </row>
        <row r="409">
          <cell r="A409" t="str">
            <v>24874470</v>
          </cell>
          <cell r="B409">
            <v>7.83</v>
          </cell>
          <cell r="C409" t="str">
            <v>Prosumatori &lt;= 400 kW cu emitere ATR</v>
          </cell>
          <cell r="D409" t="str">
            <v>PTA 76 LUNCA L 9605</v>
          </cell>
          <cell r="E409" t="str">
            <v>PET ELA SRL</v>
          </cell>
          <cell r="F409" t="str">
            <v>Spatiu Comercial +CEF - Anexa 1</v>
          </cell>
          <cell r="G409" t="str">
            <v>TULCEA</v>
          </cell>
          <cell r="H409" t="str">
            <v>0,4</v>
          </cell>
          <cell r="I409" t="str">
            <v>-</v>
          </cell>
          <cell r="J409" t="str">
            <v>Contract racordare semnat/asteapta plata factura</v>
          </cell>
          <cell r="K409" t="str">
            <v>Fotovoltaic</v>
          </cell>
          <cell r="L409">
            <v>45588</v>
          </cell>
        </row>
        <row r="410">
          <cell r="A410" t="str">
            <v>24874470</v>
          </cell>
          <cell r="B410">
            <v>7.83</v>
          </cell>
          <cell r="C410" t="str">
            <v>Prosumatori &lt;= 400 kW cu emitere ATR</v>
          </cell>
          <cell r="D410" t="str">
            <v>PTA 76 LUNCA L 9605</v>
          </cell>
          <cell r="E410" t="str">
            <v>PET ELA SRL</v>
          </cell>
          <cell r="F410" t="str">
            <v>Spatiu Comercial +CEF - Anexa 1</v>
          </cell>
          <cell r="G410" t="str">
            <v>TULCEA</v>
          </cell>
          <cell r="H410" t="str">
            <v>0,4</v>
          </cell>
          <cell r="I410" t="str">
            <v>-</v>
          </cell>
          <cell r="J410" t="str">
            <v>Contract racordare semnat/asteapta plata factura</v>
          </cell>
          <cell r="K410" t="str">
            <v>Fotovoltaic</v>
          </cell>
          <cell r="L410">
            <v>45588</v>
          </cell>
        </row>
        <row r="411">
          <cell r="A411" t="str">
            <v>25021493</v>
          </cell>
          <cell r="B411">
            <v>25.3</v>
          </cell>
          <cell r="C411" t="str">
            <v>Prosumatori &lt;= 400 kW cu emitere ATR</v>
          </cell>
          <cell r="D411" t="str">
            <v>PT 24 I.C. BRATIANU</v>
          </cell>
          <cell r="E411" t="str">
            <v>VELCIU LUCIAN-STEFAN</v>
          </cell>
          <cell r="F411" t="str">
            <v>Locuinta + CEF / ANEXA 1</v>
          </cell>
          <cell r="G411" t="str">
            <v>CONSTANTA</v>
          </cell>
          <cell r="H411" t="str">
            <v>0,4</v>
          </cell>
          <cell r="I411" t="str">
            <v>-</v>
          </cell>
          <cell r="J411" t="str">
            <v>Instalatie racordare executata. Asteapta validare dosar instala</v>
          </cell>
          <cell r="K411" t="str">
            <v>Fotovoltaic</v>
          </cell>
          <cell r="L411">
            <v>45588</v>
          </cell>
        </row>
        <row r="412">
          <cell r="A412" t="str">
            <v>25021493</v>
          </cell>
          <cell r="B412">
            <v>25.3</v>
          </cell>
          <cell r="C412" t="str">
            <v>Prosumatori &lt;= 400 kW cu emitere ATR</v>
          </cell>
          <cell r="D412" t="str">
            <v>PT 24 I.C. BRATIANU</v>
          </cell>
          <cell r="E412" t="str">
            <v>VELCIU LUCIAN-STEFAN</v>
          </cell>
          <cell r="F412" t="str">
            <v>Locuinta + CEF / ANEXA 1</v>
          </cell>
          <cell r="G412" t="str">
            <v>CONSTANTA</v>
          </cell>
          <cell r="H412" t="str">
            <v>0,4</v>
          </cell>
          <cell r="I412" t="str">
            <v>-</v>
          </cell>
          <cell r="J412" t="str">
            <v>Instalatie racordare executata. Asteapta validare dosar instala</v>
          </cell>
          <cell r="K412" t="str">
            <v>Fotovoltaic</v>
          </cell>
          <cell r="L412">
            <v>45588</v>
          </cell>
        </row>
        <row r="413">
          <cell r="A413" t="str">
            <v>24946547</v>
          </cell>
          <cell r="B413">
            <v>8.1999999999999993</v>
          </cell>
          <cell r="C413" t="str">
            <v>Prosumatori &lt;= 400 kW cu emitere ATR</v>
          </cell>
          <cell r="D413" t="str">
            <v>PT 631 CUMPANA</v>
          </cell>
          <cell r="E413" t="str">
            <v>RUTA ADRIAN</v>
          </cell>
          <cell r="F413" t="str">
            <v>Locuinta + CEF / ANEXA 1</v>
          </cell>
          <cell r="G413" t="str">
            <v>CONSTANTA</v>
          </cell>
          <cell r="H413" t="str">
            <v>0,4</v>
          </cell>
          <cell r="I413" t="str">
            <v>-</v>
          </cell>
          <cell r="J413" t="str">
            <v>Propunere contract racordare transmisa/Asteapta semnare</v>
          </cell>
          <cell r="K413" t="str">
            <v>Fotovoltaic</v>
          </cell>
          <cell r="L413">
            <v>45588</v>
          </cell>
        </row>
        <row r="414">
          <cell r="A414" t="str">
            <v>24946547</v>
          </cell>
          <cell r="B414">
            <v>8.1999999999999993</v>
          </cell>
          <cell r="C414" t="str">
            <v>Prosumatori &lt;= 400 kW cu emitere ATR</v>
          </cell>
          <cell r="D414" t="str">
            <v>PT 631 CUMPANA</v>
          </cell>
          <cell r="E414" t="str">
            <v>RUTA ADRIAN</v>
          </cell>
          <cell r="F414" t="str">
            <v>Locuinta + CEF / ANEXA 1</v>
          </cell>
          <cell r="G414" t="str">
            <v>CONSTANTA</v>
          </cell>
          <cell r="H414" t="str">
            <v>0,4</v>
          </cell>
          <cell r="I414" t="str">
            <v>-</v>
          </cell>
          <cell r="J414" t="str">
            <v>Propunere contract racordare transmisa/Asteapta semnare</v>
          </cell>
          <cell r="K414" t="str">
            <v>Fotovoltaic</v>
          </cell>
          <cell r="L414">
            <v>45588</v>
          </cell>
        </row>
        <row r="415">
          <cell r="A415" t="str">
            <v>24936583</v>
          </cell>
          <cell r="B415">
            <v>108</v>
          </cell>
          <cell r="C415" t="str">
            <v>Prosumatori &lt;= 400 kW cu emitere ATR</v>
          </cell>
          <cell r="D415" t="str">
            <v>A20 DUNARICA 1-OLTENITA NORD CL</v>
          </cell>
          <cell r="E415" t="str">
            <v>TRACHE PAVELE S.R.L.</v>
          </cell>
          <cell r="F415" t="str">
            <v>Spatiu Comercial+CEF (Anexa 1)</v>
          </cell>
          <cell r="G415" t="str">
            <v>CALARASI</v>
          </cell>
          <cell r="H415" t="str">
            <v>20</v>
          </cell>
          <cell r="I415" t="str">
            <v>-Alimentarea cu energie electrica se va face prin realizarea unui post de transformare aerian nou 20/0.4 kV echipat cu TRAFO 160 kVA, racordat in LEA 20 kV Dunarica 1, R 2748 prin montarea unui stalp nou la 5m de stalpul existent in LEA 20KV Dunarica 1&lt;(&gt;,&lt;)&gt;echipat cu lanturi duble de izolatoare si consola de derivatie aeriana din care se va realiza o derivatie OlAl 3x70 mmp in lungime de 5 m, pana intr-un stalp nou echipat cu separator vertical pentru plecare in LES MT. Din separatorul vertical se pleaca pozat in canal tip A in domeniul public cu cablu subteran 20 kV de sectiune de 185 mmp (150 m) pana in stalpul nou plantat pe care se va poza cablu pe el si va fi echipat cu separator de post. Din stalpul nr.2 nou plantat se va pleca cu un racord scurt aerian (5 m) cu conductor Ol-Al 70 mmp pana in stalpul nou plantat ce va fi echipat cu aparataj necesar PTA echipat cu un trafo de Sn=160 kVA . Pe joasa tensiune se va realiza un racord nou de sectiune 95mmp (8 m) pana la un intrerupator In=250 A amplasat in cutie securizata pe stalp PTA. Din intrerupator se va pleca cu un bransament trifazat cu cablu montat subteran in profil A in lungime de 8m(3X150 +95N DC4146 Ed.03-8m din care 5m pozat subteran) pana la un BMPTS1 tip monobloc,echipat cu separator si intrerupator JT automat de 180A.Cutia se va monta pe un soclu incastrat in fundatie de beton la limita de proprietate.In BMPTS1 se va monta contor electronic trifazat in montaj semidirect de catre Retele Electrice Dobrogea SA.BMPTS1- ul si contorul va fi pus la dispozitie de catre Retele Electrice Dobrogea SA.Costul mediu pentru realizarea unui bransamewnt trifazat din LES 0,4Kv este de 2060lei.</v>
          </cell>
          <cell r="J415" t="str">
            <v>ATR emis - Asteapta cerere Contract Racordare</v>
          </cell>
          <cell r="K415" t="str">
            <v>Fotovoltaic</v>
          </cell>
          <cell r="L415">
            <v>45588</v>
          </cell>
        </row>
        <row r="416">
          <cell r="A416" t="str">
            <v>24936583</v>
          </cell>
          <cell r="B416">
            <v>108</v>
          </cell>
          <cell r="C416" t="str">
            <v>Prosumatori &lt;= 400 kW cu emitere ATR</v>
          </cell>
          <cell r="D416" t="str">
            <v>A20 DUNARICA 1-OLTENITA NORD CL</v>
          </cell>
          <cell r="E416" t="str">
            <v>TRACHE PAVELE S.R.L.</v>
          </cell>
          <cell r="F416" t="str">
            <v>Spatiu Comercial+CEF (Anexa 1)</v>
          </cell>
          <cell r="G416" t="str">
            <v>CALARASI</v>
          </cell>
          <cell r="H416" t="str">
            <v>20</v>
          </cell>
          <cell r="I416" t="str">
            <v>-Alimentarea cu energie electrica se va face prin realizarea unui post de transformare aerian nou 20/0.4 kV echipat cu TRAFO 160 kVA, racordat in LEA 20 kV Dunarica 1, R 2748 prin montarea unui stalp nou la 5m de stalpul existent in LEA 20KV Dunarica 1&lt;(&gt;,&lt;)&gt;echipat cu lanturi duble de izolatoare si consola de derivatie aeriana din care se va realiza o derivatie OlAl 3x70 mmp in lungime de 5 m, pana intr-un stalp nou echipat cu separator vertical pentru plecare in LES MT. Din separatorul vertical se pleaca pozat in canal tip A in domeniul public cu cablu subteran 20 kV de sectiune de 185 mmp (150 m) pana in stalpul nou plantat pe care se va poza cablu pe el si va fi echipat cu separator de post. Din stalpul nr.2 nou plantat se va pleca cu un racord scurt aerian (5 m) cu conductor Ol-Al 70 mmp pana in stalpul nou plantat ce va fi echipat cu aparataj necesar PTA echipat cu un trafo de Sn=160 kVA . Pe joasa tensiune se va realiza un racord nou de sectiune 95mmp (8 m) pana la un intrerupator In=250 A amplasat in cutie securizata pe stalp PTA. Din intrerupator se va pleca cu un bransament trifazat cu cablu montat subteran in profil A in lungime de 8m(3X150 +95N DC4146 Ed.03-8m din care 5m pozat subteran) pana la un BMPTS1 tip monobloc,echipat cu separator si intrerupator JT automat de 180A.Cutia se va monta pe un soclu incastrat in fundatie de beton la limita de proprietate.In BMPTS1 se va monta contor electronic trifazat in montaj semidirect de catre Retele Electrice Dobrogea SA.BMPTS1- ul si contorul va fi pus la dispozitie de catre Retele Electrice Dobrogea SA.Costul mediu pentru realizarea unui bransamewnt trifazat din LES 0,4Kv este de 2060lei.</v>
          </cell>
          <cell r="J416" t="str">
            <v>ATR emis - Asteapta cerere Contract Racordare</v>
          </cell>
          <cell r="K416" t="str">
            <v>Fotovoltaic</v>
          </cell>
          <cell r="L416">
            <v>45588</v>
          </cell>
        </row>
        <row r="417">
          <cell r="A417" t="str">
            <v>24833192</v>
          </cell>
          <cell r="B417">
            <v>20.93</v>
          </cell>
          <cell r="C417" t="str">
            <v>Prosumatori &lt;= 400 kW cu emitere ATR</v>
          </cell>
          <cell r="D417" t="str">
            <v>PTA 266 COSTINESTI</v>
          </cell>
          <cell r="E417" t="str">
            <v>SAROFIN MIRCEA</v>
          </cell>
          <cell r="F417" t="str">
            <v>LOCUINTA+CEF-ANEXA 1</v>
          </cell>
          <cell r="G417" t="str">
            <v>CONSTANTA</v>
          </cell>
          <cell r="H417" t="str">
            <v>0,4</v>
          </cell>
          <cell r="I417" t="str">
            <v>-</v>
          </cell>
          <cell r="J417" t="str">
            <v>Instalatie racordare executata. Asteapta validare dosar instala</v>
          </cell>
          <cell r="K417" t="str">
            <v>Fotovoltaic</v>
          </cell>
          <cell r="L417">
            <v>45589</v>
          </cell>
        </row>
        <row r="418">
          <cell r="A418" t="str">
            <v>24833192</v>
          </cell>
          <cell r="B418">
            <v>20.93</v>
          </cell>
          <cell r="C418" t="str">
            <v>Prosumatori &lt;= 400 kW cu emitere ATR</v>
          </cell>
          <cell r="D418" t="str">
            <v>PTA 266 COSTINESTI</v>
          </cell>
          <cell r="E418" t="str">
            <v>SAROFIN MIRCEA</v>
          </cell>
          <cell r="F418" t="str">
            <v>LOCUINTA+CEF-ANEXA 1</v>
          </cell>
          <cell r="G418" t="str">
            <v>CONSTANTA</v>
          </cell>
          <cell r="H418" t="str">
            <v>0,4</v>
          </cell>
          <cell r="I418" t="str">
            <v>-</v>
          </cell>
          <cell r="J418" t="str">
            <v>Instalatie racordare executata. Asteapta validare dosar instala</v>
          </cell>
          <cell r="K418" t="str">
            <v>Fotovoltaic</v>
          </cell>
          <cell r="L418">
            <v>45589</v>
          </cell>
        </row>
        <row r="419">
          <cell r="A419" t="str">
            <v>17963208</v>
          </cell>
          <cell r="B419">
            <v>40354.080000000002</v>
          </cell>
          <cell r="C419" t="str">
            <v>Producator</v>
          </cell>
          <cell r="D419" t="str">
            <v>LEA 110 KV CALARASI-PIETROIU</v>
          </cell>
          <cell r="E419" t="str">
            <v>MYT HOLDCO CLEAN ENERGY SRL</v>
          </cell>
          <cell r="F419" t="str">
            <v>CENTRALA ELECTRICA FOTOVOLTAICA "ROSETI"</v>
          </cell>
          <cell r="G419" t="str">
            <v>CALARASI</v>
          </cell>
          <cell r="H419" t="str">
            <v>110</v>
          </cell>
          <cell r="I419" t="str">
            <v>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v>
          </cell>
          <cell r="J419" t="str">
            <v>Cerere in lucru</v>
          </cell>
          <cell r="K419" t="str">
            <v>Fotovoltaic</v>
          </cell>
          <cell r="L419">
            <v>45590</v>
          </cell>
        </row>
        <row r="420">
          <cell r="A420" t="str">
            <v>17963208</v>
          </cell>
          <cell r="B420">
            <v>40354.080000000002</v>
          </cell>
          <cell r="C420" t="str">
            <v>Producator</v>
          </cell>
          <cell r="D420" t="str">
            <v>LEA 110 KV CALARASI-PIETROIU</v>
          </cell>
          <cell r="E420" t="str">
            <v>MYT HOLDCO CLEAN ENERGY SRL</v>
          </cell>
          <cell r="F420" t="str">
            <v>CENTRALA ELECTRICA FOTOVOLTAICA "ROSETI"</v>
          </cell>
          <cell r="G420" t="str">
            <v>CALARASI</v>
          </cell>
          <cell r="H420" t="str">
            <v>110</v>
          </cell>
          <cell r="I420" t="str">
            <v>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v>
          </cell>
          <cell r="J420" t="str">
            <v>Cerere in lucru</v>
          </cell>
          <cell r="K420" t="str">
            <v>Fotovoltaic</v>
          </cell>
          <cell r="L420">
            <v>45590</v>
          </cell>
        </row>
        <row r="421">
          <cell r="A421" t="str">
            <v>25014870</v>
          </cell>
          <cell r="B421">
            <v>4.0999999999999996</v>
          </cell>
          <cell r="C421" t="str">
            <v>Prosumator &lt;= 400 kW fara emitere ATR</v>
          </cell>
          <cell r="D421" t="str">
            <v>PTA 2579 PADURE VALEA ROSIE</v>
          </cell>
          <cell r="E421" t="str">
            <v>VASILE MIRCEA</v>
          </cell>
          <cell r="F421" t="str">
            <v>Locuinta CEF Anexa 2</v>
          </cell>
          <cell r="G421" t="str">
            <v>CALARASI</v>
          </cell>
          <cell r="H421" t="str">
            <v>0,4</v>
          </cell>
          <cell r="I4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1" t="str">
            <v>Asteapta cerere probe</v>
          </cell>
          <cell r="K421" t="str">
            <v>Fotovoltaic</v>
          </cell>
          <cell r="L421">
            <v>45590</v>
          </cell>
        </row>
        <row r="422">
          <cell r="A422" t="str">
            <v>25014870</v>
          </cell>
          <cell r="B422">
            <v>4.0999999999999996</v>
          </cell>
          <cell r="C422" t="str">
            <v>Prosumator &lt;= 400 kW fara emitere ATR</v>
          </cell>
          <cell r="D422" t="str">
            <v>PTA 2579 PADURE VALEA ROSIE</v>
          </cell>
          <cell r="E422" t="str">
            <v>VASILE MIRCEA</v>
          </cell>
          <cell r="F422" t="str">
            <v>Locuinta CEF Anexa 2</v>
          </cell>
          <cell r="G422" t="str">
            <v>CALARASI</v>
          </cell>
          <cell r="H422" t="str">
            <v>0,4</v>
          </cell>
          <cell r="I4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2" t="str">
            <v>Asteapta cerere probe</v>
          </cell>
          <cell r="K422" t="str">
            <v>Fotovoltaic</v>
          </cell>
          <cell r="L422">
            <v>45590</v>
          </cell>
        </row>
        <row r="423">
          <cell r="A423" t="str">
            <v>24991081</v>
          </cell>
          <cell r="B423">
            <v>8.01</v>
          </cell>
          <cell r="C423" t="str">
            <v>Prosumator &lt;= 400 kW fara emitere ATR</v>
          </cell>
          <cell r="D423" t="str">
            <v>MOVILA PTA 7039</v>
          </cell>
          <cell r="E423" t="str">
            <v>NICOLETA TEODORA TRIFAN</v>
          </cell>
          <cell r="F423" t="str">
            <v>locuinta+cef (Anexa 2)</v>
          </cell>
          <cell r="G423" t="str">
            <v>IALOMITA</v>
          </cell>
          <cell r="H423" t="str">
            <v>0,4</v>
          </cell>
          <cell r="I4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3" t="str">
            <v>Emitere/actualizare certificat racordare</v>
          </cell>
          <cell r="K423" t="str">
            <v>Fotovoltaic</v>
          </cell>
          <cell r="L423">
            <v>45590</v>
          </cell>
        </row>
        <row r="424">
          <cell r="A424" t="str">
            <v>24991081</v>
          </cell>
          <cell r="B424">
            <v>8.01</v>
          </cell>
          <cell r="C424" t="str">
            <v>Prosumator &lt;= 400 kW fara emitere ATR</v>
          </cell>
          <cell r="D424" t="str">
            <v>MOVILA PTA 7039</v>
          </cell>
          <cell r="E424" t="str">
            <v>NICOLETA TEODORA TRIFAN</v>
          </cell>
          <cell r="F424" t="str">
            <v>locuinta+cef (Anexa 2)</v>
          </cell>
          <cell r="G424" t="str">
            <v>IALOMITA</v>
          </cell>
          <cell r="H424" t="str">
            <v>0,4</v>
          </cell>
          <cell r="I4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4" t="str">
            <v>Emitere/actualizare certificat racordare</v>
          </cell>
          <cell r="K424" t="str">
            <v>Fotovoltaic</v>
          </cell>
          <cell r="L424">
            <v>45590</v>
          </cell>
        </row>
        <row r="425">
          <cell r="A425" t="str">
            <v>25028367</v>
          </cell>
          <cell r="B425">
            <v>5.7850000000000001</v>
          </cell>
          <cell r="C425" t="str">
            <v>Prosumator &lt;= 400 kW fara emitere ATR</v>
          </cell>
          <cell r="D425" t="str">
            <v>PT 66 STR CRINULUI</v>
          </cell>
          <cell r="E425" t="str">
            <v>IZET AISERIN</v>
          </cell>
          <cell r="F425" t="str">
            <v>Locuinta(Anexa 2)</v>
          </cell>
          <cell r="G425" t="str">
            <v>CONSTANTA</v>
          </cell>
          <cell r="H425" t="str">
            <v>0,4</v>
          </cell>
          <cell r="I42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5" t="str">
            <v>Emitere/actualizare certificat racordare</v>
          </cell>
          <cell r="K425" t="str">
            <v>Fotovoltaic</v>
          </cell>
          <cell r="L425">
            <v>45590</v>
          </cell>
        </row>
        <row r="426">
          <cell r="A426" t="str">
            <v>25028367</v>
          </cell>
          <cell r="B426">
            <v>5.7850000000000001</v>
          </cell>
          <cell r="C426" t="str">
            <v>Prosumator &lt;= 400 kW fara emitere ATR</v>
          </cell>
          <cell r="D426" t="str">
            <v>PT 66 STR CRINULUI</v>
          </cell>
          <cell r="E426" t="str">
            <v>IZET AISERIN</v>
          </cell>
          <cell r="F426" t="str">
            <v>Locuinta(Anexa 2)</v>
          </cell>
          <cell r="G426" t="str">
            <v>CONSTANTA</v>
          </cell>
          <cell r="H426" t="str">
            <v>0,4</v>
          </cell>
          <cell r="I42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6" t="str">
            <v>Emitere/actualizare certificat racordare</v>
          </cell>
          <cell r="K426" t="str">
            <v>Fotovoltaic</v>
          </cell>
          <cell r="L426">
            <v>45590</v>
          </cell>
        </row>
        <row r="427">
          <cell r="A427" t="str">
            <v>25015046</v>
          </cell>
          <cell r="B427">
            <v>5.98</v>
          </cell>
          <cell r="C427" t="str">
            <v>Prosumator &lt;= 400 kW fara emitere ATR</v>
          </cell>
          <cell r="D427" t="str">
            <v>PTAB 1773 LOGISTIC</v>
          </cell>
          <cell r="E427" t="str">
            <v>LAURENTIU COSMIN POPESCU</v>
          </cell>
          <cell r="F427" t="str">
            <v>Locuinta(Anexa 2)</v>
          </cell>
          <cell r="G427" t="str">
            <v>CONSTANTA</v>
          </cell>
          <cell r="H427" t="str">
            <v>0,4</v>
          </cell>
          <cell r="I42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7" t="str">
            <v>Asteapta cerere probe</v>
          </cell>
          <cell r="K427" t="str">
            <v>Fotovoltaic</v>
          </cell>
          <cell r="L427">
            <v>45590</v>
          </cell>
        </row>
        <row r="428">
          <cell r="A428" t="str">
            <v>25015046</v>
          </cell>
          <cell r="B428">
            <v>5.98</v>
          </cell>
          <cell r="C428" t="str">
            <v>Prosumator &lt;= 400 kW fara emitere ATR</v>
          </cell>
          <cell r="D428" t="str">
            <v>PTAB 1773 LOGISTIC</v>
          </cell>
          <cell r="E428" t="str">
            <v>LAURENTIU COSMIN POPESCU</v>
          </cell>
          <cell r="F428" t="str">
            <v>Locuinta(Anexa 2)</v>
          </cell>
          <cell r="G428" t="str">
            <v>CONSTANTA</v>
          </cell>
          <cell r="H428" t="str">
            <v>0,4</v>
          </cell>
          <cell r="I42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8" t="str">
            <v>Asteapta cerere probe</v>
          </cell>
          <cell r="K428" t="str">
            <v>Fotovoltaic</v>
          </cell>
          <cell r="L428">
            <v>45590</v>
          </cell>
        </row>
        <row r="429">
          <cell r="A429" t="str">
            <v>25032446</v>
          </cell>
          <cell r="B429">
            <v>5.04</v>
          </cell>
          <cell r="C429" t="str">
            <v>Prosumator &lt;= 400 kW fara emitere ATR</v>
          </cell>
          <cell r="D429" t="str">
            <v>PT 256 STR ANTON PANN</v>
          </cell>
          <cell r="E429" t="str">
            <v>Ion Luncan</v>
          </cell>
          <cell r="F429" t="str">
            <v>Locuinta + CEF Prosumator</v>
          </cell>
          <cell r="G429" t="str">
            <v>CONSTANTA</v>
          </cell>
          <cell r="H429" t="str">
            <v>0,4</v>
          </cell>
          <cell r="I42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9" t="str">
            <v>Asteapta cerere probe</v>
          </cell>
          <cell r="K429" t="str">
            <v>Fotovoltaic</v>
          </cell>
          <cell r="L429">
            <v>45590</v>
          </cell>
        </row>
        <row r="430">
          <cell r="A430" t="str">
            <v>25032446</v>
          </cell>
          <cell r="B430">
            <v>5.04</v>
          </cell>
          <cell r="C430" t="str">
            <v>Prosumator &lt;= 400 kW fara emitere ATR</v>
          </cell>
          <cell r="D430" t="str">
            <v>PT 256 STR ANTON PANN</v>
          </cell>
          <cell r="E430" t="str">
            <v>Ion Luncan</v>
          </cell>
          <cell r="F430" t="str">
            <v>Locuinta + CEF Prosumator</v>
          </cell>
          <cell r="G430" t="str">
            <v>CONSTANTA</v>
          </cell>
          <cell r="H430" t="str">
            <v>0,4</v>
          </cell>
          <cell r="I43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0" t="str">
            <v>Asteapta cerere probe</v>
          </cell>
          <cell r="K430" t="str">
            <v>Fotovoltaic</v>
          </cell>
          <cell r="L430">
            <v>45590</v>
          </cell>
        </row>
        <row r="431">
          <cell r="A431" t="str">
            <v>25034571</v>
          </cell>
          <cell r="B431">
            <v>5.915</v>
          </cell>
          <cell r="C431" t="str">
            <v>Prosumator &lt;= 400 kW fara emitere ATR</v>
          </cell>
          <cell r="D431" t="str">
            <v>PTA 613 L 1323</v>
          </cell>
          <cell r="E431" t="str">
            <v>DAVID NICU</v>
          </cell>
          <cell r="F431" t="str">
            <v>Locuinta + CEF Prosumator Anexa 2</v>
          </cell>
          <cell r="G431" t="str">
            <v>CONSTANTA</v>
          </cell>
          <cell r="H431" t="str">
            <v>0,4</v>
          </cell>
          <cell r="I43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1" t="str">
            <v>Asteapta cerere probe</v>
          </cell>
          <cell r="K431" t="str">
            <v>Fotovoltaic</v>
          </cell>
          <cell r="L431">
            <v>45590</v>
          </cell>
        </row>
        <row r="432">
          <cell r="A432" t="str">
            <v>25034571</v>
          </cell>
          <cell r="B432">
            <v>5.915</v>
          </cell>
          <cell r="C432" t="str">
            <v>Prosumator &lt;= 400 kW fara emitere ATR</v>
          </cell>
          <cell r="D432" t="str">
            <v>PTA 613 L 1323</v>
          </cell>
          <cell r="E432" t="str">
            <v>DAVID NICU</v>
          </cell>
          <cell r="F432" t="str">
            <v>Locuinta + CEF Prosumator Anexa 2</v>
          </cell>
          <cell r="G432" t="str">
            <v>CONSTANTA</v>
          </cell>
          <cell r="H432" t="str">
            <v>0,4</v>
          </cell>
          <cell r="I43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2" t="str">
            <v>Asteapta cerere probe</v>
          </cell>
          <cell r="K432" t="str">
            <v>Fotovoltaic</v>
          </cell>
          <cell r="L432">
            <v>45590</v>
          </cell>
        </row>
        <row r="433">
          <cell r="A433" t="str">
            <v>25032798</v>
          </cell>
          <cell r="B433">
            <v>5.04</v>
          </cell>
          <cell r="C433" t="str">
            <v>Prosumator &lt;= 400 kW fara emitere ATR</v>
          </cell>
          <cell r="D433" t="str">
            <v>PTA 2634 SCOALA RADOVANU</v>
          </cell>
          <cell r="E433" t="str">
            <v>ROSU JULIETA</v>
          </cell>
          <cell r="F433" t="str">
            <v>Locuinta + CEF Prosumator Anexa 2</v>
          </cell>
          <cell r="G433" t="str">
            <v>CALARASI</v>
          </cell>
          <cell r="H433" t="str">
            <v>0,4</v>
          </cell>
          <cell r="I43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3" t="str">
            <v>Asteapta cerere probe</v>
          </cell>
          <cell r="K433" t="str">
            <v>Fotovoltaic</v>
          </cell>
          <cell r="L433">
            <v>45590</v>
          </cell>
        </row>
        <row r="434">
          <cell r="A434" t="str">
            <v>25032798</v>
          </cell>
          <cell r="B434">
            <v>5.04</v>
          </cell>
          <cell r="C434" t="str">
            <v>Prosumator &lt;= 400 kW fara emitere ATR</v>
          </cell>
          <cell r="D434" t="str">
            <v>PTA 2634 SCOALA RADOVANU</v>
          </cell>
          <cell r="E434" t="str">
            <v>ROSU JULIETA</v>
          </cell>
          <cell r="F434" t="str">
            <v>Locuinta + CEF Prosumator Anexa 2</v>
          </cell>
          <cell r="G434" t="str">
            <v>CALARASI</v>
          </cell>
          <cell r="H434" t="str">
            <v>0,4</v>
          </cell>
          <cell r="I43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4" t="str">
            <v>Asteapta cerere probe</v>
          </cell>
          <cell r="K434" t="str">
            <v>Fotovoltaic</v>
          </cell>
          <cell r="L434">
            <v>45590</v>
          </cell>
        </row>
        <row r="435">
          <cell r="A435" t="str">
            <v>25030119</v>
          </cell>
          <cell r="B435">
            <v>6.45</v>
          </cell>
          <cell r="C435" t="str">
            <v>Prosumator &lt;= 400 kW fara emitere ATR</v>
          </cell>
          <cell r="D435" t="str">
            <v>PTA 2877 VASILATI</v>
          </cell>
          <cell r="E435" t="str">
            <v>MARIN DUMITRU</v>
          </cell>
          <cell r="F435" t="str">
            <v>CEF+LOCUINTA(Anexa 2)</v>
          </cell>
          <cell r="G435" t="str">
            <v>CALARASI</v>
          </cell>
          <cell r="H435" t="str">
            <v>0,4</v>
          </cell>
          <cell r="I43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5" t="str">
            <v>Asteapta cerere probe</v>
          </cell>
          <cell r="K435" t="str">
            <v>Fotovoltaic</v>
          </cell>
          <cell r="L435">
            <v>45590</v>
          </cell>
        </row>
        <row r="436">
          <cell r="A436" t="str">
            <v>25030119</v>
          </cell>
          <cell r="B436">
            <v>6.45</v>
          </cell>
          <cell r="C436" t="str">
            <v>Prosumator &lt;= 400 kW fara emitere ATR</v>
          </cell>
          <cell r="D436" t="str">
            <v>PTA 2877 VASILATI</v>
          </cell>
          <cell r="E436" t="str">
            <v>MARIN DUMITRU</v>
          </cell>
          <cell r="F436" t="str">
            <v>CEF+LOCUINTA(Anexa 2)</v>
          </cell>
          <cell r="G436" t="str">
            <v>CALARASI</v>
          </cell>
          <cell r="H436" t="str">
            <v>0,4</v>
          </cell>
          <cell r="I43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6" t="str">
            <v>Asteapta cerere probe</v>
          </cell>
          <cell r="K436" t="str">
            <v>Fotovoltaic</v>
          </cell>
          <cell r="L436">
            <v>45590</v>
          </cell>
        </row>
        <row r="437">
          <cell r="A437" t="str">
            <v>25036986</v>
          </cell>
          <cell r="B437">
            <v>6.16</v>
          </cell>
          <cell r="C437" t="str">
            <v>Prosumator &lt;= 400 kW fara emitere ATR</v>
          </cell>
          <cell r="D437" t="str">
            <v>PT 364 PIATA DOI COCOSI</v>
          </cell>
          <cell r="E437" t="str">
            <v>Rusu Ana Maria</v>
          </cell>
          <cell r="F437" t="str">
            <v>Centrala fotovoltaica LOCUINTA ANEXA 2</v>
          </cell>
          <cell r="G437" t="str">
            <v>CONSTANTA</v>
          </cell>
          <cell r="H437" t="str">
            <v>0,4</v>
          </cell>
          <cell r="I43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7" t="str">
            <v>Emitere/actualizare certificat racordare</v>
          </cell>
          <cell r="K437" t="str">
            <v>Fotovoltaic</v>
          </cell>
          <cell r="L437">
            <v>45590</v>
          </cell>
        </row>
        <row r="438">
          <cell r="A438" t="str">
            <v>25036986</v>
          </cell>
          <cell r="B438">
            <v>6.16</v>
          </cell>
          <cell r="C438" t="str">
            <v>Prosumator &lt;= 400 kW fara emitere ATR</v>
          </cell>
          <cell r="D438" t="str">
            <v>PT 364 PIATA DOI COCOSI</v>
          </cell>
          <cell r="E438" t="str">
            <v>Rusu Ana Maria</v>
          </cell>
          <cell r="F438" t="str">
            <v>Centrala fotovoltaica LOCUINTA ANEXA 2</v>
          </cell>
          <cell r="G438" t="str">
            <v>CONSTANTA</v>
          </cell>
          <cell r="H438" t="str">
            <v>0,4</v>
          </cell>
          <cell r="I43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8" t="str">
            <v>Emitere/actualizare certificat racordare</v>
          </cell>
          <cell r="K438" t="str">
            <v>Fotovoltaic</v>
          </cell>
          <cell r="L438">
            <v>45590</v>
          </cell>
        </row>
        <row r="439">
          <cell r="A439" t="str">
            <v>25027734</v>
          </cell>
          <cell r="B439">
            <v>5.7850000000000001</v>
          </cell>
          <cell r="C439" t="str">
            <v>Prosumator &lt;= 400 kW fara emitere ATR</v>
          </cell>
          <cell r="D439" t="str">
            <v>PTA 252 TECHIRGHIOL</v>
          </cell>
          <cell r="E439" t="str">
            <v>ADRIAN AXAN</v>
          </cell>
          <cell r="F439" t="str">
            <v>Locuinta(Anexa 2)</v>
          </cell>
          <cell r="G439" t="str">
            <v>CONSTANTA</v>
          </cell>
          <cell r="H439" t="str">
            <v>0,4</v>
          </cell>
          <cell r="I43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9" t="str">
            <v>Asteapta cerere probe</v>
          </cell>
          <cell r="K439" t="str">
            <v>Fotovoltaic</v>
          </cell>
          <cell r="L439">
            <v>45590</v>
          </cell>
        </row>
        <row r="440">
          <cell r="A440" t="str">
            <v>25027734</v>
          </cell>
          <cell r="B440">
            <v>5.7850000000000001</v>
          </cell>
          <cell r="C440" t="str">
            <v>Prosumator &lt;= 400 kW fara emitere ATR</v>
          </cell>
          <cell r="D440" t="str">
            <v>PTA 252 TECHIRGHIOL</v>
          </cell>
          <cell r="E440" t="str">
            <v>ADRIAN AXAN</v>
          </cell>
          <cell r="F440" t="str">
            <v>Locuinta(Anexa 2)</v>
          </cell>
          <cell r="G440" t="str">
            <v>CONSTANTA</v>
          </cell>
          <cell r="H440" t="str">
            <v>0,4</v>
          </cell>
          <cell r="I44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0" t="str">
            <v>Asteapta cerere probe</v>
          </cell>
          <cell r="K440" t="str">
            <v>Fotovoltaic</v>
          </cell>
          <cell r="L440">
            <v>45590</v>
          </cell>
        </row>
        <row r="441">
          <cell r="A441" t="str">
            <v>24513447</v>
          </cell>
          <cell r="B441">
            <v>5.3949999999999996</v>
          </cell>
          <cell r="C441" t="str">
            <v>Prosumator &lt;= 400 kW fara emitere ATR</v>
          </cell>
          <cell r="D441" t="str">
            <v>PTA 2835 PISICARI FUNDENI</v>
          </cell>
          <cell r="E441" t="str">
            <v>STANCIU VASILICA</v>
          </cell>
          <cell r="F441" t="str">
            <v>LOCUINTA + CEF - ANEXA 2</v>
          </cell>
          <cell r="G441" t="str">
            <v>CALARASI</v>
          </cell>
          <cell r="H441" t="str">
            <v>0,4</v>
          </cell>
          <cell r="I44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1" t="str">
            <v>Asteapta cerere probe</v>
          </cell>
          <cell r="K441" t="str">
            <v>Fotovoltaic</v>
          </cell>
          <cell r="L441">
            <v>45590</v>
          </cell>
        </row>
        <row r="442">
          <cell r="A442" t="str">
            <v>24513447</v>
          </cell>
          <cell r="B442">
            <v>5.3949999999999996</v>
          </cell>
          <cell r="C442" t="str">
            <v>Prosumator &lt;= 400 kW fara emitere ATR</v>
          </cell>
          <cell r="D442" t="str">
            <v>PTA 2835 PISICARI FUNDENI</v>
          </cell>
          <cell r="E442" t="str">
            <v>STANCIU VASILICA</v>
          </cell>
          <cell r="F442" t="str">
            <v>LOCUINTA + CEF - ANEXA 2</v>
          </cell>
          <cell r="G442" t="str">
            <v>CALARASI</v>
          </cell>
          <cell r="H442" t="str">
            <v>0,4</v>
          </cell>
          <cell r="I44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2" t="str">
            <v>Asteapta cerere probe</v>
          </cell>
          <cell r="K442" t="str">
            <v>Fotovoltaic</v>
          </cell>
          <cell r="L442">
            <v>45590</v>
          </cell>
        </row>
        <row r="443">
          <cell r="A443" t="str">
            <v>24813166</v>
          </cell>
          <cell r="B443">
            <v>254.2</v>
          </cell>
          <cell r="C443" t="str">
            <v>Prosumatori &lt;= 400 kW cu emitere ATR</v>
          </cell>
          <cell r="D443" t="str">
            <v>A20 9220- MARMURA TL</v>
          </cell>
          <cell r="E443" t="str">
            <v>COMUNA BESTEPE</v>
          </cell>
          <cell r="F443" t="str">
            <v>Statii de incarcare + CEF - ANEXA 4</v>
          </cell>
          <cell r="G443" t="str">
            <v>TULCEA</v>
          </cell>
          <cell r="H443" t="str">
            <v>20</v>
          </cell>
          <cell r="I443"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3" t="str">
            <v>ATR emis - Asteapta plata emitere ATR</v>
          </cell>
          <cell r="K443" t="str">
            <v>Fotovoltaic</v>
          </cell>
          <cell r="L443">
            <v>45590</v>
          </cell>
        </row>
        <row r="444">
          <cell r="A444" t="str">
            <v>24813166</v>
          </cell>
          <cell r="B444">
            <v>254.2</v>
          </cell>
          <cell r="C444" t="str">
            <v>Prosumatori &lt;= 400 kW cu emitere ATR</v>
          </cell>
          <cell r="D444" t="str">
            <v>A20 9220- MARMURA TL</v>
          </cell>
          <cell r="E444" t="str">
            <v>COMUNA BESTEPE</v>
          </cell>
          <cell r="F444" t="str">
            <v>Statii de incarcare + CEF - ANEXA 4</v>
          </cell>
          <cell r="G444" t="str">
            <v>TULCEA</v>
          </cell>
          <cell r="H444" t="str">
            <v>20</v>
          </cell>
          <cell r="I444"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4" t="str">
            <v>ATR emis - Asteapta plata emitere ATR</v>
          </cell>
          <cell r="K444" t="str">
            <v>Fotovoltaic</v>
          </cell>
          <cell r="L444">
            <v>45590</v>
          </cell>
        </row>
        <row r="445">
          <cell r="A445" t="str">
            <v>24813166</v>
          </cell>
          <cell r="B445">
            <v>254.2</v>
          </cell>
          <cell r="C445" t="str">
            <v>Prosumatori &lt;= 400 kW cu emitere ATR</v>
          </cell>
          <cell r="D445" t="str">
            <v>A20 9220- MARMURA TL</v>
          </cell>
          <cell r="E445" t="str">
            <v>COMUNA BESTEPE</v>
          </cell>
          <cell r="F445" t="str">
            <v>Statii de incarcare + CEF - ANEXA 4</v>
          </cell>
          <cell r="G445" t="str">
            <v>TULCEA</v>
          </cell>
          <cell r="H445" t="str">
            <v>20</v>
          </cell>
          <cell r="I445"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5" t="str">
            <v>ATR emis - Asteapta plata emitere ATR</v>
          </cell>
          <cell r="K445" t="str">
            <v>Fotovoltaic</v>
          </cell>
          <cell r="L445">
            <v>45590</v>
          </cell>
        </row>
        <row r="446">
          <cell r="A446" t="str">
            <v>25021737</v>
          </cell>
          <cell r="B446">
            <v>31.08</v>
          </cell>
          <cell r="C446" t="str">
            <v>Prosumator &lt;= 400 kW fara emitere ATR</v>
          </cell>
          <cell r="D446" t="str">
            <v>PCZ-8012-AMARA</v>
          </cell>
          <cell r="E446" t="str">
            <v>RE-THERM IMPORT EXPORT S.R.L.</v>
          </cell>
          <cell r="F446" t="str">
            <v>cladire + CEF Anexa 2</v>
          </cell>
          <cell r="G446" t="str">
            <v>IALOMITA</v>
          </cell>
          <cell r="H446" t="str">
            <v>0,4</v>
          </cell>
          <cell r="I44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6" t="str">
            <v>Instalatie racordare executata. Asteapta validare dosar instala</v>
          </cell>
          <cell r="K446" t="str">
            <v>Fotovoltaic</v>
          </cell>
          <cell r="L446">
            <v>45590</v>
          </cell>
        </row>
        <row r="447">
          <cell r="A447" t="str">
            <v>25021737</v>
          </cell>
          <cell r="B447">
            <v>31.08</v>
          </cell>
          <cell r="C447" t="str">
            <v>Prosumator &lt;= 400 kW fara emitere ATR</v>
          </cell>
          <cell r="D447" t="str">
            <v>PCZ-8012-AMARA</v>
          </cell>
          <cell r="E447" t="str">
            <v>RE-THERM IMPORT EXPORT S.R.L.</v>
          </cell>
          <cell r="F447" t="str">
            <v>cladire + CEF Anexa 2</v>
          </cell>
          <cell r="G447" t="str">
            <v>IALOMITA</v>
          </cell>
          <cell r="H447" t="str">
            <v>0,4</v>
          </cell>
          <cell r="I44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7" t="str">
            <v>Instalatie racordare executata. Asteapta validare dosar instala</v>
          </cell>
          <cell r="K447" t="str">
            <v>Fotovoltaic</v>
          </cell>
          <cell r="L447">
            <v>45590</v>
          </cell>
        </row>
        <row r="448">
          <cell r="A448" t="str">
            <v>25029221</v>
          </cell>
          <cell r="B448">
            <v>5.76</v>
          </cell>
          <cell r="C448" t="str">
            <v>Prosumator &lt;= 400 kW fara emitere ATR</v>
          </cell>
          <cell r="D448" t="str">
            <v>PTA 65 CIRJELARI L 10702</v>
          </cell>
          <cell r="E448" t="str">
            <v>COSMIN RUSU</v>
          </cell>
          <cell r="F448" t="str">
            <v>locuinta+cef Anexa 2</v>
          </cell>
          <cell r="G448" t="str">
            <v>TULCEA</v>
          </cell>
          <cell r="H448" t="str">
            <v>0,4</v>
          </cell>
          <cell r="I44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448" t="str">
            <v>Emitere/actualizare certificat racordare</v>
          </cell>
          <cell r="K448" t="str">
            <v>Fotovoltaic</v>
          </cell>
          <cell r="L448">
            <v>45590</v>
          </cell>
        </row>
        <row r="449">
          <cell r="A449" t="str">
            <v>25029221</v>
          </cell>
          <cell r="B449">
            <v>5.76</v>
          </cell>
          <cell r="C449" t="str">
            <v>Prosumator &lt;= 400 kW fara emitere ATR</v>
          </cell>
          <cell r="D449" t="str">
            <v>PTA 65 CIRJELARI L 10702</v>
          </cell>
          <cell r="E449" t="str">
            <v>COSMIN RUSU</v>
          </cell>
          <cell r="F449" t="str">
            <v>locuinta+cef Anexa 2</v>
          </cell>
          <cell r="G449" t="str">
            <v>TULCEA</v>
          </cell>
          <cell r="H449" t="str">
            <v>0,4</v>
          </cell>
          <cell r="I44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449" t="str">
            <v>Emitere/actualizare certificat racordare</v>
          </cell>
          <cell r="K449" t="str">
            <v>Fotovoltaic</v>
          </cell>
          <cell r="L449">
            <v>45590</v>
          </cell>
        </row>
        <row r="450">
          <cell r="A450" t="str">
            <v>25032482</v>
          </cell>
          <cell r="B450">
            <v>5.04</v>
          </cell>
          <cell r="C450" t="str">
            <v>Prosumator &lt;= 400 kW fara emitere ATR</v>
          </cell>
          <cell r="D450" t="str">
            <v>PTA 2697 MANASTIREA</v>
          </cell>
          <cell r="E450" t="str">
            <v>SERBAN GHEORGHE</v>
          </cell>
          <cell r="F450" t="str">
            <v>Locuinta + CEF Prosumator Anexa 2</v>
          </cell>
          <cell r="G450" t="str">
            <v>CALARASI</v>
          </cell>
          <cell r="H450" t="str">
            <v>0,4</v>
          </cell>
          <cell r="I45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0" t="str">
            <v>Asteapta cerere probe</v>
          </cell>
          <cell r="K450" t="str">
            <v>Fotovoltaic</v>
          </cell>
          <cell r="L450">
            <v>45590</v>
          </cell>
        </row>
        <row r="451">
          <cell r="A451" t="str">
            <v>25032482</v>
          </cell>
          <cell r="B451">
            <v>5.04</v>
          </cell>
          <cell r="C451" t="str">
            <v>Prosumator &lt;= 400 kW fara emitere ATR</v>
          </cell>
          <cell r="D451" t="str">
            <v>PTA 2697 MANASTIREA</v>
          </cell>
          <cell r="E451" t="str">
            <v>SERBAN GHEORGHE</v>
          </cell>
          <cell r="F451" t="str">
            <v>Locuinta + CEF Prosumator Anexa 2</v>
          </cell>
          <cell r="G451" t="str">
            <v>CALARASI</v>
          </cell>
          <cell r="H451" t="str">
            <v>0,4</v>
          </cell>
          <cell r="I45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1" t="str">
            <v>Asteapta cerere probe</v>
          </cell>
          <cell r="K451" t="str">
            <v>Fotovoltaic</v>
          </cell>
          <cell r="L451">
            <v>45590</v>
          </cell>
        </row>
        <row r="452">
          <cell r="A452" t="str">
            <v>25047908</v>
          </cell>
          <cell r="B452">
            <v>40.18</v>
          </cell>
          <cell r="C452" t="str">
            <v>Prosumator &lt;= 400 kW fara emitere ATR</v>
          </cell>
          <cell r="D452" t="str">
            <v>PTCZ 12 SPITAL</v>
          </cell>
          <cell r="E452" t="str">
            <v>SCOALA GIMNAZIALA '' MIRCEA DRAGOMIRESCU '' MEDGIDIA</v>
          </cell>
          <cell r="F452" t="str">
            <v>CEF-SCOALA-MEDGIDIA</v>
          </cell>
          <cell r="G452" t="str">
            <v>CONSTANTA</v>
          </cell>
          <cell r="H452" t="str">
            <v>0,4</v>
          </cell>
          <cell r="I45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2" t="str">
            <v>Instalatie racordare executata. Asteapta validare dosar instala</v>
          </cell>
          <cell r="K452" t="str">
            <v>Fotovoltaic</v>
          </cell>
          <cell r="L452">
            <v>45590</v>
          </cell>
        </row>
        <row r="453">
          <cell r="A453" t="str">
            <v>25047908</v>
          </cell>
          <cell r="B453">
            <v>40.18</v>
          </cell>
          <cell r="C453" t="str">
            <v>Prosumator &lt;= 400 kW fara emitere ATR</v>
          </cell>
          <cell r="D453" t="str">
            <v>PTCZ 12 SPITAL</v>
          </cell>
          <cell r="E453" t="str">
            <v>SCOALA GIMNAZIALA '' MIRCEA DRAGOMIRESCU '' MEDGIDIA</v>
          </cell>
          <cell r="F453" t="str">
            <v>CEF-SCOALA-MEDGIDIA</v>
          </cell>
          <cell r="G453" t="str">
            <v>CONSTANTA</v>
          </cell>
          <cell r="H453" t="str">
            <v>0,4</v>
          </cell>
          <cell r="I45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3" t="str">
            <v>Instalatie racordare executata. Asteapta validare dosar instala</v>
          </cell>
          <cell r="K453" t="str">
            <v>Fotovoltaic</v>
          </cell>
          <cell r="L453">
            <v>45590</v>
          </cell>
        </row>
        <row r="454">
          <cell r="A454" t="str">
            <v>25032753</v>
          </cell>
          <cell r="B454">
            <v>5.04</v>
          </cell>
          <cell r="C454" t="str">
            <v>Prosumator &lt;= 400 kW fara emitere ATR</v>
          </cell>
          <cell r="D454" t="str">
            <v>PTA 2717 ORASTI</v>
          </cell>
          <cell r="E454" t="str">
            <v>COBZARU FLOAREA</v>
          </cell>
          <cell r="F454" t="str">
            <v>Locuinta + CEF Prosumator Anexa 2</v>
          </cell>
          <cell r="G454" t="str">
            <v>CALARASI</v>
          </cell>
          <cell r="H454" t="str">
            <v>0,4</v>
          </cell>
          <cell r="I45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4" t="str">
            <v>Emitere/actualizare certificat racordare</v>
          </cell>
          <cell r="K454" t="str">
            <v>Fotovoltaic</v>
          </cell>
          <cell r="L454">
            <v>45590</v>
          </cell>
        </row>
        <row r="455">
          <cell r="A455" t="str">
            <v>25032753</v>
          </cell>
          <cell r="B455">
            <v>5.04</v>
          </cell>
          <cell r="C455" t="str">
            <v>Prosumator &lt;= 400 kW fara emitere ATR</v>
          </cell>
          <cell r="D455" t="str">
            <v>PTA 2717 ORASTI</v>
          </cell>
          <cell r="E455" t="str">
            <v>COBZARU FLOAREA</v>
          </cell>
          <cell r="F455" t="str">
            <v>Locuinta + CEF Prosumator Anexa 2</v>
          </cell>
          <cell r="G455" t="str">
            <v>CALARASI</v>
          </cell>
          <cell r="H455" t="str">
            <v>0,4</v>
          </cell>
          <cell r="I45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5" t="str">
            <v>Emitere/actualizare certificat racordare</v>
          </cell>
          <cell r="K455" t="str">
            <v>Fotovoltaic</v>
          </cell>
          <cell r="L455">
            <v>45590</v>
          </cell>
        </row>
        <row r="456">
          <cell r="A456" t="str">
            <v>25037098</v>
          </cell>
          <cell r="B456">
            <v>17.355</v>
          </cell>
          <cell r="C456" t="str">
            <v>Prosumator &lt;= 400 kW fara emitere ATR</v>
          </cell>
          <cell r="D456" t="str">
            <v>PTA 3122 MIRCEA VODA</v>
          </cell>
          <cell r="E456" t="str">
            <v>PANIDEAL SRL</v>
          </cell>
          <cell r="F456" t="str">
            <v>sediu comercial anexa 2</v>
          </cell>
          <cell r="G456" t="str">
            <v>CALARASI</v>
          </cell>
          <cell r="H456" t="str">
            <v>0,4</v>
          </cell>
          <cell r="I45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6" t="str">
            <v>Asteapta cerere probe</v>
          </cell>
          <cell r="K456" t="str">
            <v>Fotovoltaic</v>
          </cell>
          <cell r="L456">
            <v>45590</v>
          </cell>
        </row>
        <row r="457">
          <cell r="A457" t="str">
            <v>25037098</v>
          </cell>
          <cell r="B457">
            <v>17.355</v>
          </cell>
          <cell r="C457" t="str">
            <v>Prosumator &lt;= 400 kW fara emitere ATR</v>
          </cell>
          <cell r="D457" t="str">
            <v>PTA 3122 MIRCEA VODA</v>
          </cell>
          <cell r="E457" t="str">
            <v>PANIDEAL SRL</v>
          </cell>
          <cell r="F457" t="str">
            <v>sediu comercial anexa 2</v>
          </cell>
          <cell r="G457" t="str">
            <v>CALARASI</v>
          </cell>
          <cell r="H457" t="str">
            <v>0,4</v>
          </cell>
          <cell r="I4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7" t="str">
            <v>Asteapta cerere probe</v>
          </cell>
          <cell r="K457" t="str">
            <v>Fotovoltaic</v>
          </cell>
          <cell r="L457">
            <v>45590</v>
          </cell>
        </row>
        <row r="458">
          <cell r="A458" t="str">
            <v>25029542</v>
          </cell>
          <cell r="B458">
            <v>5.0049999999999999</v>
          </cell>
          <cell r="C458" t="str">
            <v>Prosumator &lt;= 400 kW fara emitere ATR</v>
          </cell>
          <cell r="D458" t="str">
            <v>PTA 3247 VARASTI</v>
          </cell>
          <cell r="E458" t="str">
            <v>KIRU TUDORITA</v>
          </cell>
          <cell r="F458" t="str">
            <v>Instalarea sistemelor de panouri fotovoltaice pentru producerea de energie electric?, în vederea acoperirii necesarului de consum ?i livr?rii surplusului în re?eaua na?ional?</v>
          </cell>
          <cell r="G458" t="str">
            <v>CALARASI</v>
          </cell>
          <cell r="H458" t="str">
            <v>0,4</v>
          </cell>
          <cell r="I45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8" t="str">
            <v>Asteapta cerere probe</v>
          </cell>
          <cell r="K458" t="str">
            <v>Fotovoltaic</v>
          </cell>
          <cell r="L458">
            <v>45590</v>
          </cell>
        </row>
        <row r="459">
          <cell r="A459" t="str">
            <v>25029542</v>
          </cell>
          <cell r="B459">
            <v>5.0049999999999999</v>
          </cell>
          <cell r="C459" t="str">
            <v>Prosumator &lt;= 400 kW fara emitere ATR</v>
          </cell>
          <cell r="D459" t="str">
            <v>PTA 3247 VARASTI</v>
          </cell>
          <cell r="E459" t="str">
            <v>KIRU TUDORITA</v>
          </cell>
          <cell r="F459" t="str">
            <v>Instalarea sistemelor de panouri fotovoltaice pentru producerea de energie electric?, în vederea acoperirii necesarului de consum ?i livr?rii surplusului în re?eaua na?ional?</v>
          </cell>
          <cell r="G459" t="str">
            <v>CALARASI</v>
          </cell>
          <cell r="H459" t="str">
            <v>0,4</v>
          </cell>
          <cell r="I45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9" t="str">
            <v>Asteapta cerere probe</v>
          </cell>
          <cell r="K459" t="str">
            <v>Fotovoltaic</v>
          </cell>
          <cell r="L459">
            <v>45590</v>
          </cell>
        </row>
        <row r="460">
          <cell r="A460" t="str">
            <v>25016948</v>
          </cell>
          <cell r="B460">
            <v>100.04</v>
          </cell>
          <cell r="C460" t="str">
            <v>Prosumator &lt;= 400 kW fara emitere ATR</v>
          </cell>
          <cell r="D460" t="str">
            <v>PT 371 SOFIMIH FISHING SRL L 10202</v>
          </cell>
          <cell r="E460" t="str">
            <v>CC GREENORGANIZATION SRL</v>
          </cell>
          <cell r="F460" t="str">
            <v>Incinta piscicola Crisan Anexa 2</v>
          </cell>
          <cell r="G460" t="str">
            <v>TULCEA</v>
          </cell>
          <cell r="H460" t="str">
            <v>0,4</v>
          </cell>
          <cell r="I46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0" t="str">
            <v>Instalatie racordare executata. Asteapta validare dosar instala</v>
          </cell>
          <cell r="K460" t="str">
            <v>Fotovoltaic</v>
          </cell>
          <cell r="L460">
            <v>45590</v>
          </cell>
        </row>
        <row r="461">
          <cell r="A461" t="str">
            <v>25016948</v>
          </cell>
          <cell r="B461">
            <v>100.04</v>
          </cell>
          <cell r="C461" t="str">
            <v>Prosumator &lt;= 400 kW fara emitere ATR</v>
          </cell>
          <cell r="D461" t="str">
            <v>PT 371 SOFIMIH FISHING SRL L 10202</v>
          </cell>
          <cell r="E461" t="str">
            <v>CC GREENORGANIZATION SRL</v>
          </cell>
          <cell r="F461" t="str">
            <v>Incinta piscicola Crisan Anexa 2</v>
          </cell>
          <cell r="G461" t="str">
            <v>TULCEA</v>
          </cell>
          <cell r="H461" t="str">
            <v>0,4</v>
          </cell>
          <cell r="I46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1" t="str">
            <v>Instalatie racordare executata. Asteapta validare dosar instala</v>
          </cell>
          <cell r="K461" t="str">
            <v>Fotovoltaic</v>
          </cell>
          <cell r="L461">
            <v>45590</v>
          </cell>
        </row>
        <row r="462">
          <cell r="A462" t="str">
            <v>19684741</v>
          </cell>
          <cell r="B462">
            <v>116.05</v>
          </cell>
          <cell r="C462" t="str">
            <v>Prosumator &lt;= 400 kW fara emitere ATR</v>
          </cell>
          <cell r="D462" t="str">
            <v>PT 371 SOFIMIH FISHING SRL L 10202</v>
          </cell>
          <cell r="E462" t="str">
            <v>PARADIS VACANTE DE VIS SRL</v>
          </cell>
          <cell r="F462" t="str">
            <v>Hotel+CEF Anexa 2</v>
          </cell>
          <cell r="G462" t="str">
            <v>CONSTANTA</v>
          </cell>
          <cell r="H462" t="str">
            <v>0,4</v>
          </cell>
          <cell r="I46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2" t="str">
            <v>Instalatie racordare executata. Asteapta validare dosar instala</v>
          </cell>
          <cell r="K462" t="str">
            <v>Fotovoltaic</v>
          </cell>
          <cell r="L462">
            <v>45594</v>
          </cell>
        </row>
        <row r="463">
          <cell r="A463" t="str">
            <v>19684741</v>
          </cell>
          <cell r="B463">
            <v>116.05</v>
          </cell>
          <cell r="C463" t="str">
            <v>Prosumator &lt;= 400 kW fara emitere ATR</v>
          </cell>
          <cell r="D463" t="str">
            <v>PT 371 SOFIMIH FISHING SRL L 10202</v>
          </cell>
          <cell r="E463" t="str">
            <v>PARADIS VACANTE DE VIS SRL</v>
          </cell>
          <cell r="F463" t="str">
            <v>Hotel+CEF Anexa 2</v>
          </cell>
          <cell r="G463" t="str">
            <v>CONSTANTA</v>
          </cell>
          <cell r="H463" t="str">
            <v>0,4</v>
          </cell>
          <cell r="I46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3" t="str">
            <v>Instalatie racordare executata. Asteapta validare dosar instala</v>
          </cell>
          <cell r="K463" t="str">
            <v>Fotovoltaic</v>
          </cell>
          <cell r="L463">
            <v>45594</v>
          </cell>
        </row>
        <row r="464">
          <cell r="A464" t="str">
            <v>24606975</v>
          </cell>
          <cell r="B464">
            <v>11.2</v>
          </cell>
          <cell r="C464" t="str">
            <v>Prosumator &lt;= 400 kW fara emitere ATR</v>
          </cell>
          <cell r="D464" t="str">
            <v>PT 371 SOFIMIH FISHING SRL L 10202</v>
          </cell>
          <cell r="E464" t="str">
            <v>CARMEN MONICA IACOB</v>
          </cell>
          <cell r="F464" t="str">
            <v>locuinta+cef (Anexa 2)</v>
          </cell>
          <cell r="G464" t="str">
            <v>CONSTANTA</v>
          </cell>
          <cell r="H464" t="str">
            <v>0,4</v>
          </cell>
          <cell r="I46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4" t="str">
            <v>Asteapta cerere probe</v>
          </cell>
          <cell r="K464" t="str">
            <v>Fotovoltaic</v>
          </cell>
          <cell r="L464">
            <v>45594</v>
          </cell>
        </row>
        <row r="465">
          <cell r="A465" t="str">
            <v>24606975</v>
          </cell>
          <cell r="B465">
            <v>11.2</v>
          </cell>
          <cell r="C465" t="str">
            <v>Prosumator &lt;= 400 kW fara emitere ATR</v>
          </cell>
          <cell r="D465" t="str">
            <v>PT 371 SOFIMIH FISHING SRL L 10202</v>
          </cell>
          <cell r="E465" t="str">
            <v>CARMEN MONICA IACOB</v>
          </cell>
          <cell r="F465" t="str">
            <v>locuinta+cef (Anexa 2)</v>
          </cell>
          <cell r="G465" t="str">
            <v>CONSTANTA</v>
          </cell>
          <cell r="H465" t="str">
            <v>0,4</v>
          </cell>
          <cell r="I46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5" t="str">
            <v>Asteapta cerere probe</v>
          </cell>
          <cell r="K465" t="str">
            <v>Fotovoltaic</v>
          </cell>
          <cell r="L465">
            <v>45594</v>
          </cell>
        </row>
        <row r="466">
          <cell r="A466" t="str">
            <v>24887576</v>
          </cell>
          <cell r="B466">
            <v>5.16</v>
          </cell>
          <cell r="C466" t="str">
            <v>Prosumator &lt;= 400 kW fara emitere ATR</v>
          </cell>
          <cell r="D466" t="str">
            <v>PTA 6231-REZERVA</v>
          </cell>
          <cell r="E466" t="str">
            <v>ANGHEL PETRICA</v>
          </cell>
          <cell r="F466" t="str">
            <v>CEF+LOCUINTA (Anexa 2)</v>
          </cell>
          <cell r="G466" t="str">
            <v>CONSTANTA</v>
          </cell>
          <cell r="H466" t="str">
            <v>0,4</v>
          </cell>
          <cell r="I46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6" t="str">
            <v>Asteapta cerere probe</v>
          </cell>
          <cell r="K466" t="str">
            <v>Fotovoltaic</v>
          </cell>
          <cell r="L466">
            <v>45594</v>
          </cell>
        </row>
        <row r="467">
          <cell r="A467" t="str">
            <v>24887576</v>
          </cell>
          <cell r="B467">
            <v>5.16</v>
          </cell>
          <cell r="C467" t="str">
            <v>Prosumator &lt;= 400 kW fara emitere ATR</v>
          </cell>
          <cell r="D467" t="str">
            <v>PTA 6231-REZERVA</v>
          </cell>
          <cell r="E467" t="str">
            <v>ANGHEL PETRICA</v>
          </cell>
          <cell r="F467" t="str">
            <v>CEF+LOCUINTA (Anexa 2)</v>
          </cell>
          <cell r="G467" t="str">
            <v>CONSTANTA</v>
          </cell>
          <cell r="H467" t="str">
            <v>0,4</v>
          </cell>
          <cell r="I46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7" t="str">
            <v>Asteapta cerere probe</v>
          </cell>
          <cell r="K467" t="str">
            <v>Fotovoltaic</v>
          </cell>
          <cell r="L467">
            <v>45594</v>
          </cell>
        </row>
        <row r="468">
          <cell r="A468" t="str">
            <v>24954862</v>
          </cell>
          <cell r="B468">
            <v>5.95</v>
          </cell>
          <cell r="C468" t="str">
            <v>Prosumator &lt;= 400 kW fara emitere ATR</v>
          </cell>
          <cell r="D468" t="str">
            <v>PTA 2 TARGUSOR</v>
          </cell>
          <cell r="E468" t="str">
            <v>POPESCU LAURENTIU</v>
          </cell>
          <cell r="F468" t="str">
            <v>Casa</v>
          </cell>
          <cell r="G468" t="str">
            <v>CALARASI</v>
          </cell>
          <cell r="H468" t="str">
            <v>0,4</v>
          </cell>
          <cell r="I46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8" t="str">
            <v>Asteapta cerere probe</v>
          </cell>
          <cell r="K468" t="str">
            <v>Fotovoltaic</v>
          </cell>
          <cell r="L468">
            <v>45594</v>
          </cell>
        </row>
        <row r="469">
          <cell r="A469" t="str">
            <v>24954862</v>
          </cell>
          <cell r="B469">
            <v>5.95</v>
          </cell>
          <cell r="C469" t="str">
            <v>Prosumator &lt;= 400 kW fara emitere ATR</v>
          </cell>
          <cell r="D469" t="str">
            <v>PTA 2 TARGUSOR</v>
          </cell>
          <cell r="E469" t="str">
            <v>POPESCU LAURENTIU</v>
          </cell>
          <cell r="F469" t="str">
            <v>Casa</v>
          </cell>
          <cell r="G469" t="str">
            <v>CALARASI</v>
          </cell>
          <cell r="H469" t="str">
            <v>0,4</v>
          </cell>
          <cell r="I46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9" t="str">
            <v>Asteapta cerere probe</v>
          </cell>
          <cell r="K469" t="str">
            <v>Fotovoltaic</v>
          </cell>
          <cell r="L469">
            <v>45594</v>
          </cell>
        </row>
        <row r="470">
          <cell r="A470" t="str">
            <v>25049720</v>
          </cell>
          <cell r="B470">
            <v>5.28</v>
          </cell>
          <cell r="C470" t="str">
            <v>Prosumator &lt;= 400 kW fara emitere ATR</v>
          </cell>
          <cell r="D470" t="str">
            <v>PTA 5235-AV_MANASIA</v>
          </cell>
          <cell r="E470" t="str">
            <v>NICUSOR CONDRAT</v>
          </cell>
          <cell r="F470" t="str">
            <v>LOCUINTA+CEF</v>
          </cell>
          <cell r="G470" t="str">
            <v>TULCEA</v>
          </cell>
          <cell r="H470" t="str">
            <v>0,4</v>
          </cell>
          <cell r="I47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0" t="str">
            <v>Instalatie racordare executata. Asteapta validare dosar instala</v>
          </cell>
          <cell r="K470" t="str">
            <v>Fotovoltaic</v>
          </cell>
          <cell r="L470">
            <v>45594</v>
          </cell>
        </row>
        <row r="471">
          <cell r="A471" t="str">
            <v>25049720</v>
          </cell>
          <cell r="B471">
            <v>5.28</v>
          </cell>
          <cell r="C471" t="str">
            <v>Prosumator &lt;= 400 kW fara emitere ATR</v>
          </cell>
          <cell r="D471" t="str">
            <v>PTA 5235-AV_MANASIA</v>
          </cell>
          <cell r="E471" t="str">
            <v>NICUSOR CONDRAT</v>
          </cell>
          <cell r="F471" t="str">
            <v>LOCUINTA+CEF</v>
          </cell>
          <cell r="G471" t="str">
            <v>TULCEA</v>
          </cell>
          <cell r="H471" t="str">
            <v>0,4</v>
          </cell>
          <cell r="I47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1" t="str">
            <v>Instalatie racordare executata. Asteapta validare dosar instala</v>
          </cell>
          <cell r="K471" t="str">
            <v>Fotovoltaic</v>
          </cell>
          <cell r="L471">
            <v>45594</v>
          </cell>
        </row>
        <row r="472">
          <cell r="A472" t="str">
            <v>25043012</v>
          </cell>
          <cell r="B472">
            <v>5.16</v>
          </cell>
          <cell r="C472" t="str">
            <v>Prosumator &lt;= 400 kW fara emitere ATR</v>
          </cell>
          <cell r="D472" t="str">
            <v>PT 371 SOFIMIH FISHING SRL L 10202</v>
          </cell>
          <cell r="E472" t="str">
            <v>STANESCU MARIAN</v>
          </cell>
          <cell r="F472" t="str">
            <v>Constanta, Agigea, Strada Armoniei, nr. 10</v>
          </cell>
          <cell r="G472" t="str">
            <v>CONSTANTA</v>
          </cell>
          <cell r="H472" t="str">
            <v>0,4</v>
          </cell>
          <cell r="I47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2" t="str">
            <v>Asteapta cerere probe</v>
          </cell>
          <cell r="K472" t="str">
            <v>Fotovoltaic</v>
          </cell>
          <cell r="L472">
            <v>45594</v>
          </cell>
        </row>
        <row r="473">
          <cell r="A473" t="str">
            <v>25043012</v>
          </cell>
          <cell r="B473">
            <v>5.16</v>
          </cell>
          <cell r="C473" t="str">
            <v>Prosumator &lt;= 400 kW fara emitere ATR</v>
          </cell>
          <cell r="D473" t="str">
            <v>PT 371 SOFIMIH FISHING SRL L 10202</v>
          </cell>
          <cell r="E473" t="str">
            <v>STANESCU MARIAN</v>
          </cell>
          <cell r="F473" t="str">
            <v>Constanta, Agigea, Strada Armoniei, nr. 10</v>
          </cell>
          <cell r="G473" t="str">
            <v>CONSTANTA</v>
          </cell>
          <cell r="H473" t="str">
            <v>0,4</v>
          </cell>
          <cell r="I47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3" t="str">
            <v>Asteapta cerere probe</v>
          </cell>
          <cell r="K473" t="str">
            <v>Fotovoltaic</v>
          </cell>
          <cell r="L473">
            <v>45594</v>
          </cell>
        </row>
        <row r="474">
          <cell r="A474" t="str">
            <v>24966273</v>
          </cell>
          <cell r="B474">
            <v>4.4000000000000004</v>
          </cell>
          <cell r="C474" t="str">
            <v>Prosumator &lt;= 400 kW fara emitere ATR</v>
          </cell>
          <cell r="D474" t="str">
            <v>PTA 165 SAT FAGARASUL NOU L 9705</v>
          </cell>
          <cell r="E474" t="str">
            <v>PAROHIA OLTINA</v>
          </cell>
          <cell r="F474" t="str">
            <v>UNITATE CULT+CEF</v>
          </cell>
          <cell r="G474" t="str">
            <v>CONSTANTA</v>
          </cell>
          <cell r="H474" t="str">
            <v>0,4</v>
          </cell>
          <cell r="I47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4" t="str">
            <v>Emitere/actualizare certificat racordare</v>
          </cell>
          <cell r="K474" t="str">
            <v>Fotovoltaic</v>
          </cell>
          <cell r="L474">
            <v>45594</v>
          </cell>
        </row>
        <row r="475">
          <cell r="A475" t="str">
            <v>24966273</v>
          </cell>
          <cell r="B475">
            <v>4.4000000000000004</v>
          </cell>
          <cell r="C475" t="str">
            <v>Prosumator &lt;= 400 kW fara emitere ATR</v>
          </cell>
          <cell r="D475" t="str">
            <v>PTA 165 SAT FAGARASUL NOU L 9705</v>
          </cell>
          <cell r="E475" t="str">
            <v>PAROHIA OLTINA</v>
          </cell>
          <cell r="F475" t="str">
            <v>UNITATE CULT+CEF</v>
          </cell>
          <cell r="G475" t="str">
            <v>CONSTANTA</v>
          </cell>
          <cell r="H475" t="str">
            <v>0,4</v>
          </cell>
          <cell r="I47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5" t="str">
            <v>Emitere/actualizare certificat racordare</v>
          </cell>
          <cell r="K475" t="str">
            <v>Fotovoltaic</v>
          </cell>
          <cell r="L475">
            <v>45594</v>
          </cell>
        </row>
        <row r="476">
          <cell r="A476" t="str">
            <v>25042394</v>
          </cell>
          <cell r="B476">
            <v>5.1150000000000002</v>
          </cell>
          <cell r="C476" t="str">
            <v>Prosumator &lt;= 400 kW fara emitere ATR</v>
          </cell>
          <cell r="D476" t="str">
            <v>PT 371 SOFIMIH FISHING SRL L 10202</v>
          </cell>
          <cell r="E476" t="str">
            <v>RUSU GHERGHINA</v>
          </cell>
          <cell r="F476" t="str">
            <v>LOCUINTA+CEF-ANEXA 2</v>
          </cell>
          <cell r="G476" t="str">
            <v>CONSTANTA</v>
          </cell>
          <cell r="H476" t="str">
            <v>0,4</v>
          </cell>
          <cell r="I47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6" t="str">
            <v>Emitere/actualizare certificat racordare</v>
          </cell>
          <cell r="K476" t="str">
            <v>Fotovoltaic</v>
          </cell>
          <cell r="L476">
            <v>45594</v>
          </cell>
        </row>
        <row r="477">
          <cell r="A477" t="str">
            <v>25042394</v>
          </cell>
          <cell r="B477">
            <v>5.1150000000000002</v>
          </cell>
          <cell r="C477" t="str">
            <v>Prosumator &lt;= 400 kW fara emitere ATR</v>
          </cell>
          <cell r="D477" t="str">
            <v>PT 371 SOFIMIH FISHING SRL L 10202</v>
          </cell>
          <cell r="E477" t="str">
            <v>RUSU GHERGHINA</v>
          </cell>
          <cell r="F477" t="str">
            <v>LOCUINTA+CEF-ANEXA 2</v>
          </cell>
          <cell r="G477" t="str">
            <v>CONSTANTA</v>
          </cell>
          <cell r="H477" t="str">
            <v>0,4</v>
          </cell>
          <cell r="I47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7" t="str">
            <v>Emitere/actualizare certificat racordare</v>
          </cell>
          <cell r="K477" t="str">
            <v>Fotovoltaic</v>
          </cell>
          <cell r="L477">
            <v>45594</v>
          </cell>
        </row>
        <row r="478">
          <cell r="A478" t="str">
            <v>25045691</v>
          </cell>
          <cell r="B478">
            <v>5.52</v>
          </cell>
          <cell r="C478" t="str">
            <v>Prosumator &lt;= 400 kW fara emitere ATR</v>
          </cell>
          <cell r="D478" t="str">
            <v>PT 371 SOFIMIH FISHING SRL L 10202</v>
          </cell>
          <cell r="E478" t="str">
            <v>MIHAI DINCA</v>
          </cell>
          <cell r="F478" t="str">
            <v>CASA locuinta Anexa 2</v>
          </cell>
          <cell r="G478" t="str">
            <v>CALARASI</v>
          </cell>
          <cell r="H478" t="str">
            <v>0,4</v>
          </cell>
          <cell r="I47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8" t="str">
            <v>Emitere/actualizare certificat racordare</v>
          </cell>
          <cell r="K478" t="str">
            <v>Fotovoltaic</v>
          </cell>
          <cell r="L478">
            <v>45594</v>
          </cell>
        </row>
        <row r="479">
          <cell r="A479" t="str">
            <v>25045691</v>
          </cell>
          <cell r="B479">
            <v>5.52</v>
          </cell>
          <cell r="C479" t="str">
            <v>Prosumator &lt;= 400 kW fara emitere ATR</v>
          </cell>
          <cell r="D479" t="str">
            <v>PT 371 SOFIMIH FISHING SRL L 10202</v>
          </cell>
          <cell r="E479" t="str">
            <v>MIHAI DINCA</v>
          </cell>
          <cell r="F479" t="str">
            <v>CASA locuinta Anexa 2</v>
          </cell>
          <cell r="G479" t="str">
            <v>CALARASI</v>
          </cell>
          <cell r="H479" t="str">
            <v>0,4</v>
          </cell>
          <cell r="I47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9" t="str">
            <v>Emitere/actualizare certificat racordare</v>
          </cell>
          <cell r="K479" t="str">
            <v>Fotovoltaic</v>
          </cell>
          <cell r="L479">
            <v>45594</v>
          </cell>
        </row>
        <row r="480">
          <cell r="A480" t="str">
            <v>25053006</v>
          </cell>
          <cell r="B480">
            <v>6.24</v>
          </cell>
          <cell r="C480" t="str">
            <v>Prosumator &lt;= 400 kW fara emitere ATR</v>
          </cell>
          <cell r="D480" t="str">
            <v>PTA 2- 6475 BANEASA</v>
          </cell>
          <cell r="E480" t="str">
            <v>GHITA EMIL-CRISTIAN</v>
          </cell>
          <cell r="F480" t="str">
            <v>Ghita Emil - Cristian</v>
          </cell>
          <cell r="G480" t="str">
            <v>CONSTANTA</v>
          </cell>
          <cell r="H480" t="str">
            <v>0,4</v>
          </cell>
          <cell r="I48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0" t="str">
            <v>Asteapta cerere probe</v>
          </cell>
          <cell r="K480" t="str">
            <v>Fotovoltaic</v>
          </cell>
          <cell r="L480">
            <v>45594</v>
          </cell>
        </row>
        <row r="481">
          <cell r="A481" t="str">
            <v>25053006</v>
          </cell>
          <cell r="B481">
            <v>6.24</v>
          </cell>
          <cell r="C481" t="str">
            <v>Prosumator &lt;= 400 kW fara emitere ATR</v>
          </cell>
          <cell r="D481" t="str">
            <v>PTA 2- 6475 BANEASA</v>
          </cell>
          <cell r="E481" t="str">
            <v>GHITA EMIL-CRISTIAN</v>
          </cell>
          <cell r="F481" t="str">
            <v>Ghita Emil - Cristian</v>
          </cell>
          <cell r="G481" t="str">
            <v>CONSTANTA</v>
          </cell>
          <cell r="H481" t="str">
            <v>0,4</v>
          </cell>
          <cell r="I48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1" t="str">
            <v>Asteapta cerere probe</v>
          </cell>
          <cell r="K481" t="str">
            <v>Fotovoltaic</v>
          </cell>
          <cell r="L481">
            <v>45594</v>
          </cell>
        </row>
        <row r="482">
          <cell r="A482" t="str">
            <v>25045980</v>
          </cell>
          <cell r="B482">
            <v>3.28</v>
          </cell>
          <cell r="C482" t="str">
            <v>Prosumator &lt;= 400 kW fara emitere ATR</v>
          </cell>
          <cell r="D482" t="str">
            <v>PTAB 3249 L20 SILOZ</v>
          </cell>
          <cell r="E482" t="str">
            <v>ADRIAN BOBIRNECI</v>
          </cell>
          <cell r="F482" t="str">
            <v>LOCUINTA+CEF anexa 2</v>
          </cell>
          <cell r="G482" t="str">
            <v>TULCEA</v>
          </cell>
          <cell r="H482" t="str">
            <v>0,4</v>
          </cell>
          <cell r="I48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2" t="str">
            <v>Asteapta cerere probe</v>
          </cell>
          <cell r="K482" t="str">
            <v>Fotovoltaic</v>
          </cell>
          <cell r="L482">
            <v>45594</v>
          </cell>
        </row>
        <row r="483">
          <cell r="A483" t="str">
            <v>25045980</v>
          </cell>
          <cell r="B483">
            <v>3.28</v>
          </cell>
          <cell r="C483" t="str">
            <v>Prosumator &lt;= 400 kW fara emitere ATR</v>
          </cell>
          <cell r="D483" t="str">
            <v>PTAB 3249 L20 SILOZ</v>
          </cell>
          <cell r="E483" t="str">
            <v>ADRIAN BOBIRNECI</v>
          </cell>
          <cell r="F483" t="str">
            <v>LOCUINTA+CEF anexa 2</v>
          </cell>
          <cell r="G483" t="str">
            <v>TULCEA</v>
          </cell>
          <cell r="H483" t="str">
            <v>0,4</v>
          </cell>
          <cell r="I48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3" t="str">
            <v>Asteapta cerere probe</v>
          </cell>
          <cell r="K483" t="str">
            <v>Fotovoltaic</v>
          </cell>
          <cell r="L483">
            <v>45594</v>
          </cell>
        </row>
        <row r="484">
          <cell r="A484" t="str">
            <v>24809744</v>
          </cell>
          <cell r="B484">
            <v>5.28</v>
          </cell>
          <cell r="C484" t="str">
            <v>Prosumator &lt;= 400 kW fara emitere ATR</v>
          </cell>
          <cell r="D484" t="str">
            <v>PTZ 214 SED.EXT L 9110</v>
          </cell>
          <cell r="E484" t="str">
            <v>NICU IORGA</v>
          </cell>
          <cell r="F484" t="str">
            <v>Locuinta(Anexa 2)</v>
          </cell>
          <cell r="G484" t="str">
            <v>TULCEA</v>
          </cell>
          <cell r="H484" t="str">
            <v>0,4</v>
          </cell>
          <cell r="I48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4" t="str">
            <v>Asteapta cerere probe</v>
          </cell>
          <cell r="K484" t="str">
            <v>Fotovoltaic</v>
          </cell>
          <cell r="L484">
            <v>45594</v>
          </cell>
        </row>
        <row r="485">
          <cell r="A485" t="str">
            <v>24809744</v>
          </cell>
          <cell r="B485">
            <v>5.28</v>
          </cell>
          <cell r="C485" t="str">
            <v>Prosumator &lt;= 400 kW fara emitere ATR</v>
          </cell>
          <cell r="D485" t="str">
            <v>PTZ 214 SED.EXT L 9110</v>
          </cell>
          <cell r="E485" t="str">
            <v>NICU IORGA</v>
          </cell>
          <cell r="F485" t="str">
            <v>Locuinta(Anexa 2)</v>
          </cell>
          <cell r="G485" t="str">
            <v>TULCEA</v>
          </cell>
          <cell r="H485" t="str">
            <v>0,4</v>
          </cell>
          <cell r="I48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5" t="str">
            <v>Asteapta cerere probe</v>
          </cell>
          <cell r="K485" t="str">
            <v>Fotovoltaic</v>
          </cell>
          <cell r="L485">
            <v>45594</v>
          </cell>
        </row>
        <row r="486">
          <cell r="A486" t="str">
            <v>25053857</v>
          </cell>
          <cell r="B486">
            <v>3.1850000000000001</v>
          </cell>
          <cell r="C486" t="str">
            <v>Prosumator &lt;= 400 kW fara emitere ATR</v>
          </cell>
          <cell r="D486" t="str">
            <v>PT 371 SOFIMIH FISHING SRL L 10202</v>
          </cell>
          <cell r="E486" t="str">
            <v>GABRIEL MANACHE</v>
          </cell>
          <cell r="F486" t="str">
            <v>LOCUINTA+CEF+ANEXA 2</v>
          </cell>
          <cell r="G486" t="str">
            <v>CALARASI</v>
          </cell>
          <cell r="H486" t="str">
            <v>0,4</v>
          </cell>
          <cell r="I48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6" t="str">
            <v>Asteapta cerere probe</v>
          </cell>
          <cell r="K486" t="str">
            <v>Fotovoltaic</v>
          </cell>
          <cell r="L486">
            <v>45594</v>
          </cell>
        </row>
        <row r="487">
          <cell r="A487" t="str">
            <v>25053857</v>
          </cell>
          <cell r="B487">
            <v>3.1850000000000001</v>
          </cell>
          <cell r="C487" t="str">
            <v>Prosumator &lt;= 400 kW fara emitere ATR</v>
          </cell>
          <cell r="D487" t="str">
            <v>PT 371 SOFIMIH FISHING SRL L 10202</v>
          </cell>
          <cell r="E487" t="str">
            <v>GABRIEL MANACHE</v>
          </cell>
          <cell r="F487" t="str">
            <v>LOCUINTA+CEF+ANEXA 2</v>
          </cell>
          <cell r="G487" t="str">
            <v>CALARASI</v>
          </cell>
          <cell r="H487" t="str">
            <v>0,4</v>
          </cell>
          <cell r="I48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7" t="str">
            <v>Asteapta cerere probe</v>
          </cell>
          <cell r="K487" t="str">
            <v>Fotovoltaic</v>
          </cell>
          <cell r="L487">
            <v>45594</v>
          </cell>
        </row>
        <row r="488">
          <cell r="A488" t="str">
            <v>25059215</v>
          </cell>
          <cell r="B488">
            <v>49.2</v>
          </cell>
          <cell r="C488" t="str">
            <v>Prosumator &lt;= 400 kW fara emitere ATR</v>
          </cell>
          <cell r="D488" t="str">
            <v>PT 371 SOFIMIH FISHING SRL L 10202</v>
          </cell>
          <cell r="E488" t="str">
            <v>AGP BUSINESS NEPTUN SRL</v>
          </cell>
          <cell r="F488" t="str">
            <v>Spatiu Comercial + CEF/ ANEXA 2</v>
          </cell>
          <cell r="G488" t="str">
            <v>CONSTANTA</v>
          </cell>
          <cell r="H488" t="str">
            <v>0,4</v>
          </cell>
          <cell r="I48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8" t="str">
            <v>Instalatie racordare executata. Asteapta validare dosar instala</v>
          </cell>
          <cell r="K488" t="str">
            <v>Fotovoltaic</v>
          </cell>
          <cell r="L488">
            <v>45594</v>
          </cell>
        </row>
        <row r="489">
          <cell r="A489" t="str">
            <v>25059215</v>
          </cell>
          <cell r="B489">
            <v>49.2</v>
          </cell>
          <cell r="C489" t="str">
            <v>Prosumator &lt;= 400 kW fara emitere ATR</v>
          </cell>
          <cell r="D489" t="str">
            <v>PT 371 SOFIMIH FISHING SRL L 10202</v>
          </cell>
          <cell r="E489" t="str">
            <v>AGP BUSINESS NEPTUN SRL</v>
          </cell>
          <cell r="F489" t="str">
            <v>Spatiu Comercial + CEF/ ANEXA 2</v>
          </cell>
          <cell r="G489" t="str">
            <v>CONSTANTA</v>
          </cell>
          <cell r="H489" t="str">
            <v>0,4</v>
          </cell>
          <cell r="I48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9" t="str">
            <v>Instalatie racordare executata. Asteapta validare dosar instala</v>
          </cell>
          <cell r="K489" t="str">
            <v>Fotovoltaic</v>
          </cell>
          <cell r="L489">
            <v>45594</v>
          </cell>
        </row>
        <row r="490">
          <cell r="A490" t="str">
            <v>25041466</v>
          </cell>
          <cell r="B490">
            <v>6.6</v>
          </cell>
          <cell r="C490" t="str">
            <v>Prosumator &lt;= 400 kW fara emitere ATR</v>
          </cell>
          <cell r="D490" t="str">
            <v>PTZ 167 BL.VICTORIEI L 8801</v>
          </cell>
          <cell r="E490" t="str">
            <v>PARVULESCU TUDOSIA</v>
          </cell>
          <cell r="F490" t="str">
            <v>Pârvulescu Tudosia (Anexa 2)</v>
          </cell>
          <cell r="G490" t="str">
            <v>TULCEA</v>
          </cell>
          <cell r="H490" t="str">
            <v>0,4</v>
          </cell>
          <cell r="I4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0" t="str">
            <v>Asteapta cerere probe</v>
          </cell>
          <cell r="K490" t="str">
            <v>Fotovoltaic</v>
          </cell>
          <cell r="L490">
            <v>45594</v>
          </cell>
        </row>
        <row r="491">
          <cell r="A491" t="str">
            <v>25041466</v>
          </cell>
          <cell r="B491">
            <v>6.6</v>
          </cell>
          <cell r="C491" t="str">
            <v>Prosumator &lt;= 400 kW fara emitere ATR</v>
          </cell>
          <cell r="D491" t="str">
            <v>PTZ 167 BL.VICTORIEI L 8801</v>
          </cell>
          <cell r="E491" t="str">
            <v>PARVULESCU TUDOSIA</v>
          </cell>
          <cell r="F491" t="str">
            <v>Pârvulescu Tudosia (Anexa 2)</v>
          </cell>
          <cell r="G491" t="str">
            <v>TULCEA</v>
          </cell>
          <cell r="H491" t="str">
            <v>0,4</v>
          </cell>
          <cell r="I49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1" t="str">
            <v>Asteapta cerere probe</v>
          </cell>
          <cell r="K491" t="str">
            <v>Fotovoltaic</v>
          </cell>
          <cell r="L491">
            <v>45594</v>
          </cell>
        </row>
        <row r="492">
          <cell r="A492" t="str">
            <v>25042983</v>
          </cell>
          <cell r="B492">
            <v>6.38</v>
          </cell>
          <cell r="C492" t="str">
            <v>Prosumator &lt;= 400 kW fara emitere ATR</v>
          </cell>
          <cell r="D492" t="str">
            <v>PTA 32 NUFARU L 9220</v>
          </cell>
          <cell r="E492" t="str">
            <v>NICOLETA CARAPCEA</v>
          </cell>
          <cell r="F492" t="str">
            <v>LOCUINTA+CEF-Anexa 2</v>
          </cell>
          <cell r="G492" t="str">
            <v>CONSTANTA</v>
          </cell>
          <cell r="H492" t="str">
            <v>0,4</v>
          </cell>
          <cell r="I49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2" t="str">
            <v>Asteapta cerere probe</v>
          </cell>
          <cell r="K492" t="str">
            <v>Fotovoltaic</v>
          </cell>
          <cell r="L492">
            <v>45594</v>
          </cell>
        </row>
        <row r="493">
          <cell r="A493" t="str">
            <v>25042983</v>
          </cell>
          <cell r="B493">
            <v>6.38</v>
          </cell>
          <cell r="C493" t="str">
            <v>Prosumator &lt;= 400 kW fara emitere ATR</v>
          </cell>
          <cell r="D493" t="str">
            <v>PTA 32 NUFARU L 9220</v>
          </cell>
          <cell r="E493" t="str">
            <v>NICOLETA CARAPCEA</v>
          </cell>
          <cell r="F493" t="str">
            <v>LOCUINTA+CEF-Anexa 2</v>
          </cell>
          <cell r="G493" t="str">
            <v>CONSTANTA</v>
          </cell>
          <cell r="H493" t="str">
            <v>0,4</v>
          </cell>
          <cell r="I49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3" t="str">
            <v>Asteapta cerere probe</v>
          </cell>
          <cell r="K493" t="str">
            <v>Fotovoltaic</v>
          </cell>
          <cell r="L493">
            <v>45594</v>
          </cell>
        </row>
        <row r="494">
          <cell r="A494" t="str">
            <v>24924089</v>
          </cell>
          <cell r="B494">
            <v>26.77</v>
          </cell>
          <cell r="C494" t="str">
            <v>Prosumatori &lt;= 400 kW cu emitere ATR</v>
          </cell>
          <cell r="D494" t="str">
            <v>PTA5028 - IRIG2HAGIESTI</v>
          </cell>
          <cell r="E494" t="str">
            <v>IONEL SERBANESCU</v>
          </cell>
          <cell r="F494" t="str">
            <v>Locuinta+CEF - Prosumator - ANEXA 1</v>
          </cell>
          <cell r="G494" t="str">
            <v>IALOMITA</v>
          </cell>
          <cell r="H494" t="str">
            <v>0,4</v>
          </cell>
          <cell r="I494" t="str">
            <v>-</v>
          </cell>
          <cell r="J494" t="str">
            <v>Instalatie racordare executata. Asteapta validare dosar instala</v>
          </cell>
          <cell r="K494" t="str">
            <v>Fotovoltaic</v>
          </cell>
          <cell r="L494">
            <v>45594</v>
          </cell>
        </row>
        <row r="495">
          <cell r="A495" t="str">
            <v>24924089</v>
          </cell>
          <cell r="B495">
            <v>26.77</v>
          </cell>
          <cell r="C495" t="str">
            <v>Prosumatori &lt;= 400 kW cu emitere ATR</v>
          </cell>
          <cell r="D495" t="str">
            <v>PTA5028 - IRIG2HAGIESTI</v>
          </cell>
          <cell r="E495" t="str">
            <v>IONEL SERBANESCU</v>
          </cell>
          <cell r="F495" t="str">
            <v>Locuinta+CEF - Prosumator - ANEXA 1</v>
          </cell>
          <cell r="G495" t="str">
            <v>IALOMITA</v>
          </cell>
          <cell r="H495" t="str">
            <v>0,4</v>
          </cell>
          <cell r="I495" t="str">
            <v>-</v>
          </cell>
          <cell r="J495" t="str">
            <v>Instalatie racordare executata. Asteapta validare dosar instala</v>
          </cell>
          <cell r="K495" t="str">
            <v>Fotovoltaic</v>
          </cell>
          <cell r="L495">
            <v>45594</v>
          </cell>
        </row>
        <row r="496">
          <cell r="A496" t="str">
            <v>24879288</v>
          </cell>
          <cell r="B496">
            <v>9.84</v>
          </cell>
          <cell r="C496" t="str">
            <v>Prosumatori &lt;= 400 kW cu emitere ATR</v>
          </cell>
          <cell r="D496" t="str">
            <v>PTZ 70 BL.ETERNITATII L 11505</v>
          </cell>
          <cell r="E496" t="str">
            <v>A&amp;C EXPEDITION S.R.L.</v>
          </cell>
          <cell r="F496" t="str">
            <v>BIROURI + CEF - Anexa 1</v>
          </cell>
          <cell r="G496" t="str">
            <v>TULCEA</v>
          </cell>
          <cell r="H496" t="str">
            <v>0,4</v>
          </cell>
          <cell r="I496" t="str">
            <v>-</v>
          </cell>
          <cell r="J496" t="str">
            <v>ATR emis - Asteapta cerere Contract Racordare</v>
          </cell>
          <cell r="K496" t="str">
            <v>Fotovoltaic</v>
          </cell>
          <cell r="L496">
            <v>45595</v>
          </cell>
        </row>
        <row r="497">
          <cell r="A497" t="str">
            <v>24879288</v>
          </cell>
          <cell r="B497">
            <v>9.84</v>
          </cell>
          <cell r="C497" t="str">
            <v>Prosumatori &lt;= 400 kW cu emitere ATR</v>
          </cell>
          <cell r="D497" t="str">
            <v>PTZ 70 BL.ETERNITATII L 11505</v>
          </cell>
          <cell r="E497" t="str">
            <v>A&amp;C EXPEDITION S.R.L.</v>
          </cell>
          <cell r="F497" t="str">
            <v>BIROURI + CEF - Anexa 1</v>
          </cell>
          <cell r="G497" t="str">
            <v>TULCEA</v>
          </cell>
          <cell r="H497" t="str">
            <v>0,4</v>
          </cell>
          <cell r="I497" t="str">
            <v>-</v>
          </cell>
          <cell r="J497" t="str">
            <v>ATR emis - Asteapta cerere Contract Racordare</v>
          </cell>
          <cell r="K497" t="str">
            <v>Fotovoltaic</v>
          </cell>
          <cell r="L497">
            <v>45595</v>
          </cell>
        </row>
        <row r="498">
          <cell r="A498" t="str">
            <v>24879288</v>
          </cell>
          <cell r="B498">
            <v>9.84</v>
          </cell>
          <cell r="C498" t="str">
            <v>Prosumatori &lt;= 400 kW cu emitere ATR</v>
          </cell>
          <cell r="D498" t="str">
            <v>PTZ 70 BL.ETERNITATII L 11505</v>
          </cell>
          <cell r="E498" t="str">
            <v>A&amp;C EXPEDITION S.R.L.</v>
          </cell>
          <cell r="F498" t="str">
            <v>BIROURI + CEF - Anexa 1</v>
          </cell>
          <cell r="G498" t="str">
            <v>TULCEA</v>
          </cell>
          <cell r="H498" t="str">
            <v>0,4</v>
          </cell>
          <cell r="I498" t="str">
            <v>-</v>
          </cell>
          <cell r="J498" t="str">
            <v>ATR emis - Asteapta cerere Contract Racordare</v>
          </cell>
          <cell r="K498" t="str">
            <v>Fotovoltaic</v>
          </cell>
          <cell r="L498">
            <v>45595</v>
          </cell>
        </row>
        <row r="499">
          <cell r="A499" t="str">
            <v>24963319</v>
          </cell>
          <cell r="B499">
            <v>10.32</v>
          </cell>
          <cell r="C499" t="str">
            <v>Prosumatori &lt;= 400 kW cu emitere ATR</v>
          </cell>
          <cell r="D499" t="str">
            <v>PT 8668 CARTIER GARII NOI</v>
          </cell>
          <cell r="E499" t="str">
            <v>Radu Cezar Apostol Petrescu</v>
          </cell>
          <cell r="F499" t="str">
            <v>LOCUINTA+CEF</v>
          </cell>
          <cell r="G499" t="str">
            <v>IALOMITA</v>
          </cell>
          <cell r="H499" t="str">
            <v>0,4</v>
          </cell>
          <cell r="I499" t="str">
            <v>-</v>
          </cell>
          <cell r="J499" t="str">
            <v>Contract racordare semnat/asteapta plata factura</v>
          </cell>
          <cell r="K499" t="str">
            <v>Fotovoltaic</v>
          </cell>
          <cell r="L499">
            <v>45595</v>
          </cell>
        </row>
        <row r="500">
          <cell r="A500" t="str">
            <v>24963319</v>
          </cell>
          <cell r="B500">
            <v>10.32</v>
          </cell>
          <cell r="C500" t="str">
            <v>Prosumatori &lt;= 400 kW cu emitere ATR</v>
          </cell>
          <cell r="D500" t="str">
            <v>PT 8668 CARTIER GARII NOI</v>
          </cell>
          <cell r="E500" t="str">
            <v>Radu Cezar Apostol Petrescu</v>
          </cell>
          <cell r="F500" t="str">
            <v>LOCUINTA+CEF</v>
          </cell>
          <cell r="G500" t="str">
            <v>IALOMITA</v>
          </cell>
          <cell r="H500" t="str">
            <v>0,4</v>
          </cell>
          <cell r="I500" t="str">
            <v>-</v>
          </cell>
          <cell r="J500" t="str">
            <v>Contract racordare semnat/asteapta plata factura</v>
          </cell>
          <cell r="K500" t="str">
            <v>Fotovoltaic</v>
          </cell>
          <cell r="L500">
            <v>45595</v>
          </cell>
        </row>
        <row r="501">
          <cell r="A501" t="str">
            <v>25019615</v>
          </cell>
          <cell r="B501">
            <v>7.28</v>
          </cell>
          <cell r="C501" t="str">
            <v>Prosumatori &lt;= 400 kW cu emitere ATR</v>
          </cell>
          <cell r="D501" t="str">
            <v>PTA 118 CIMITIR SAT 1 V SEACA</v>
          </cell>
          <cell r="E501" t="str">
            <v>FANICA HORIA</v>
          </cell>
          <cell r="F501" t="str">
            <v>spor de putere locuinta +CEF/ANEXA 1</v>
          </cell>
          <cell r="G501" t="str">
            <v>CONSTANTA</v>
          </cell>
          <cell r="H501" t="str">
            <v>0,4</v>
          </cell>
          <cell r="I501" t="str">
            <v>-</v>
          </cell>
          <cell r="J501" t="str">
            <v>ATR emis - Asteapta cerere Contract Racordare</v>
          </cell>
          <cell r="K501" t="str">
            <v>Fotovoltaic</v>
          </cell>
          <cell r="L501">
            <v>45595</v>
          </cell>
        </row>
        <row r="502">
          <cell r="A502" t="str">
            <v>25019615</v>
          </cell>
          <cell r="B502">
            <v>7.28</v>
          </cell>
          <cell r="C502" t="str">
            <v>Prosumatori &lt;= 400 kW cu emitere ATR</v>
          </cell>
          <cell r="D502" t="str">
            <v>PTA 118 CIMITIR SAT 1 V SEACA</v>
          </cell>
          <cell r="E502" t="str">
            <v>FANICA HORIA</v>
          </cell>
          <cell r="F502" t="str">
            <v>spor de putere locuinta +CEF/ANEXA 1</v>
          </cell>
          <cell r="G502" t="str">
            <v>CONSTANTA</v>
          </cell>
          <cell r="H502" t="str">
            <v>0,4</v>
          </cell>
          <cell r="I502" t="str">
            <v>-</v>
          </cell>
          <cell r="J502" t="str">
            <v>ATR emis - Asteapta cerere Contract Racordare</v>
          </cell>
          <cell r="K502" t="str">
            <v>Fotovoltaic</v>
          </cell>
          <cell r="L502">
            <v>45595</v>
          </cell>
        </row>
        <row r="503">
          <cell r="A503" t="str">
            <v>25030664</v>
          </cell>
          <cell r="B503">
            <v>11.25</v>
          </cell>
          <cell r="C503" t="str">
            <v>Prosumatori &lt;= 400 kW cu emitere ATR</v>
          </cell>
          <cell r="D503" t="str">
            <v>PT 8 MAMAIA 20KV HOTEL OLT</v>
          </cell>
          <cell r="E503" t="str">
            <v>OXYGEN TRAVEL SRL</v>
          </cell>
          <cell r="F503" t="str">
            <v>Hotel California + CEF / ANEXA 1</v>
          </cell>
          <cell r="G503" t="str">
            <v>CONSTANTA</v>
          </cell>
          <cell r="H503" t="str">
            <v>0,4</v>
          </cell>
          <cell r="I503" t="str">
            <v>-</v>
          </cell>
          <cell r="J503" t="str">
            <v>ATR emis - Asteapta cerere Contract Racordare</v>
          </cell>
          <cell r="K503" t="str">
            <v>Fotovoltaic</v>
          </cell>
          <cell r="L503">
            <v>45595</v>
          </cell>
        </row>
        <row r="504">
          <cell r="A504" t="str">
            <v>25030664</v>
          </cell>
          <cell r="B504">
            <v>11.25</v>
          </cell>
          <cell r="C504" t="str">
            <v>Prosumatori &lt;= 400 kW cu emitere ATR</v>
          </cell>
          <cell r="D504" t="str">
            <v>PT 8 MAMAIA 20KV HOTEL OLT</v>
          </cell>
          <cell r="E504" t="str">
            <v>OXYGEN TRAVEL SRL</v>
          </cell>
          <cell r="F504" t="str">
            <v>Hotel California + CEF / ANEXA 1</v>
          </cell>
          <cell r="G504" t="str">
            <v>CONSTANTA</v>
          </cell>
          <cell r="H504" t="str">
            <v>0,4</v>
          </cell>
          <cell r="I504" t="str">
            <v>-</v>
          </cell>
          <cell r="J504" t="str">
            <v>ATR emis - Asteapta cerere Contract Racordare</v>
          </cell>
          <cell r="K504" t="str">
            <v>Fotovoltaic</v>
          </cell>
          <cell r="L504">
            <v>45595</v>
          </cell>
        </row>
        <row r="505">
          <cell r="A505" t="str">
            <v>24902493</v>
          </cell>
          <cell r="B505">
            <v>19.36</v>
          </cell>
          <cell r="C505" t="str">
            <v>Prosumatori &lt;= 400 kW cu emitere ATR</v>
          </cell>
          <cell r="D505" t="str">
            <v>PTA 440 SAT 2 MOSNENI</v>
          </cell>
          <cell r="E505" t="str">
            <v>VASA PUF</v>
          </cell>
          <cell r="F505" t="str">
            <v>LOCUINTA + CEF - Anexa 1</v>
          </cell>
          <cell r="G505" t="str">
            <v>CONSTANTA</v>
          </cell>
          <cell r="H505" t="str">
            <v>0,4</v>
          </cell>
          <cell r="I505" t="str">
            <v>-</v>
          </cell>
          <cell r="J505" t="str">
            <v>ATR emis - Asteapta cerere Contract Racordare</v>
          </cell>
          <cell r="K505" t="str">
            <v>Fotovoltaic</v>
          </cell>
          <cell r="L505">
            <v>45595</v>
          </cell>
        </row>
        <row r="506">
          <cell r="A506" t="str">
            <v>24902493</v>
          </cell>
          <cell r="B506">
            <v>19.36</v>
          </cell>
          <cell r="C506" t="str">
            <v>Prosumatori &lt;= 400 kW cu emitere ATR</v>
          </cell>
          <cell r="D506" t="str">
            <v>PTA 440 SAT 2 MOSNENI</v>
          </cell>
          <cell r="E506" t="str">
            <v>VASA PUF</v>
          </cell>
          <cell r="F506" t="str">
            <v>LOCUINTA + CEF - Anexa 1</v>
          </cell>
          <cell r="G506" t="str">
            <v>CONSTANTA</v>
          </cell>
          <cell r="H506" t="str">
            <v>0,4</v>
          </cell>
          <cell r="I506" t="str">
            <v>-</v>
          </cell>
          <cell r="J506" t="str">
            <v>ATR emis - Asteapta cerere Contract Racordare</v>
          </cell>
          <cell r="K506" t="str">
            <v>Fotovoltaic</v>
          </cell>
          <cell r="L506">
            <v>45595</v>
          </cell>
        </row>
        <row r="507">
          <cell r="A507" t="str">
            <v>24944065</v>
          </cell>
          <cell r="B507">
            <v>9.02</v>
          </cell>
          <cell r="C507" t="str">
            <v>Prosumatori &lt;= 400 kW cu emitere ATR</v>
          </cell>
          <cell r="D507" t="str">
            <v>PTZ 90 BIG L 11504</v>
          </cell>
          <cell r="E507" t="str">
            <v>CICIRIC VALERIU</v>
          </cell>
          <cell r="F507" t="str">
            <v>Locuinta+CEF-Anexa 1</v>
          </cell>
          <cell r="G507" t="str">
            <v>TULCEA</v>
          </cell>
          <cell r="H507" t="str">
            <v>0,4</v>
          </cell>
          <cell r="I507" t="str">
            <v>-</v>
          </cell>
          <cell r="J507" t="str">
            <v>Contract racordare semnat/asteapta plata factura</v>
          </cell>
          <cell r="K507" t="str">
            <v>Fotovoltaic</v>
          </cell>
          <cell r="L507">
            <v>45595</v>
          </cell>
        </row>
        <row r="508">
          <cell r="A508" t="str">
            <v>24944065</v>
          </cell>
          <cell r="B508">
            <v>9.02</v>
          </cell>
          <cell r="C508" t="str">
            <v>Prosumatori &lt;= 400 kW cu emitere ATR</v>
          </cell>
          <cell r="D508" t="str">
            <v>PTZ 90 BIG L 11504</v>
          </cell>
          <cell r="E508" t="str">
            <v>CICIRIC VALERIU</v>
          </cell>
          <cell r="F508" t="str">
            <v>Locuinta+CEF-Anexa 1</v>
          </cell>
          <cell r="G508" t="str">
            <v>TULCEA</v>
          </cell>
          <cell r="H508" t="str">
            <v>0,4</v>
          </cell>
          <cell r="I508" t="str">
            <v>-</v>
          </cell>
          <cell r="J508" t="str">
            <v>Contract racordare semnat/asteapta plata factura</v>
          </cell>
          <cell r="K508" t="str">
            <v>Fotovoltaic</v>
          </cell>
          <cell r="L508">
            <v>45595</v>
          </cell>
        </row>
        <row r="509">
          <cell r="A509" t="str">
            <v>24595074</v>
          </cell>
          <cell r="B509">
            <v>5.04</v>
          </cell>
          <cell r="C509" t="str">
            <v>Prosumator &lt;= 400 kW fara emitere ATR</v>
          </cell>
          <cell r="D509" t="str">
            <v>PTA 5437 - COSERENI</v>
          </cell>
          <cell r="E509" t="str">
            <v>TANASESCU GEORGETA</v>
          </cell>
          <cell r="F509" t="str">
            <v>Locuinta(Anexa 2)</v>
          </cell>
          <cell r="G509" t="str">
            <v>IALOMITA</v>
          </cell>
          <cell r="H509" t="str">
            <v>0,4</v>
          </cell>
          <cell r="I5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09" t="str">
            <v>Asteapta cerere probe</v>
          </cell>
          <cell r="K509" t="str">
            <v>Fotovoltaic</v>
          </cell>
          <cell r="L509">
            <v>45595</v>
          </cell>
        </row>
        <row r="510">
          <cell r="A510" t="str">
            <v>24595074</v>
          </cell>
          <cell r="B510">
            <v>5.04</v>
          </cell>
          <cell r="C510" t="str">
            <v>Prosumator &lt;= 400 kW fara emitere ATR</v>
          </cell>
          <cell r="D510" t="str">
            <v>PTA 5437 - COSERENI</v>
          </cell>
          <cell r="E510" t="str">
            <v>TANASESCU GEORGETA</v>
          </cell>
          <cell r="F510" t="str">
            <v>Locuinta(Anexa 2)</v>
          </cell>
          <cell r="G510" t="str">
            <v>IALOMITA</v>
          </cell>
          <cell r="H510" t="str">
            <v>0,4</v>
          </cell>
          <cell r="I5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10" t="str">
            <v>Asteapta cerere probe</v>
          </cell>
          <cell r="K510" t="str">
            <v>Fotovoltaic</v>
          </cell>
          <cell r="L510">
            <v>45595</v>
          </cell>
        </row>
        <row r="511">
          <cell r="A511" t="str">
            <v>25007094</v>
          </cell>
          <cell r="B511">
            <v>342</v>
          </cell>
          <cell r="C511" t="str">
            <v>Prosumatori &lt;= 400 kW cu emitere ATR</v>
          </cell>
          <cell r="D511" t="str">
            <v>A20 4205 VALEA SEACA- BASARABI CT</v>
          </cell>
          <cell r="E511" t="str">
            <v>COMUNA VALU LUI TRAIAN</v>
          </cell>
          <cell r="F511" t="str">
            <v>Parc fotovoltaic / ANEXA 4 ssp</v>
          </cell>
          <cell r="G511" t="str">
            <v>CONSTANTA</v>
          </cell>
          <cell r="H511" t="str">
            <v>20</v>
          </cell>
          <cell r="I511"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1" t="str">
            <v>ATR emis - Asteapta plata emitere ATR</v>
          </cell>
          <cell r="K511" t="str">
            <v>Fotovoltaic</v>
          </cell>
          <cell r="L511">
            <v>45596</v>
          </cell>
        </row>
        <row r="512">
          <cell r="A512" t="str">
            <v>25007094</v>
          </cell>
          <cell r="B512">
            <v>342</v>
          </cell>
          <cell r="C512" t="str">
            <v>Prosumatori &lt;= 400 kW cu emitere ATR</v>
          </cell>
          <cell r="D512" t="str">
            <v>A20 4205 VALEA SEACA- BASARABI CT</v>
          </cell>
          <cell r="E512" t="str">
            <v>COMUNA VALU LUI TRAIAN</v>
          </cell>
          <cell r="F512" t="str">
            <v>Parc fotovoltaic / ANEXA 4 ssp</v>
          </cell>
          <cell r="G512" t="str">
            <v>CONSTANTA</v>
          </cell>
          <cell r="H512" t="str">
            <v>20</v>
          </cell>
          <cell r="I512"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2" t="str">
            <v>ATR emis - Asteapta plata emitere ATR</v>
          </cell>
          <cell r="K512" t="str">
            <v>Fotovoltaic</v>
          </cell>
          <cell r="L512">
            <v>45596</v>
          </cell>
        </row>
        <row r="513">
          <cell r="A513" t="str">
            <v>25007094</v>
          </cell>
          <cell r="B513">
            <v>342</v>
          </cell>
          <cell r="C513" t="str">
            <v>Prosumatori &lt;= 400 kW cu emitere ATR</v>
          </cell>
          <cell r="D513" t="str">
            <v>A20 4205 VALEA SEACA- BASARABI CT</v>
          </cell>
          <cell r="E513" t="str">
            <v>COMUNA VALU LUI TRAIAN</v>
          </cell>
          <cell r="F513" t="str">
            <v>Parc fotovoltaic / ANEXA 4 ssp</v>
          </cell>
          <cell r="G513" t="str">
            <v>CONSTANTA</v>
          </cell>
          <cell r="H513" t="str">
            <v>20</v>
          </cell>
          <cell r="I513"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3" t="str">
            <v>ATR emis - Asteapta plata emitere ATR</v>
          </cell>
          <cell r="K513" t="str">
            <v>Fotovoltaic</v>
          </cell>
          <cell r="L513">
            <v>45596</v>
          </cell>
        </row>
        <row r="514">
          <cell r="A514" t="str">
            <v>25007094</v>
          </cell>
          <cell r="B514">
            <v>342</v>
          </cell>
          <cell r="C514" t="str">
            <v>Prosumatori &lt;= 400 kW cu emitere ATR</v>
          </cell>
          <cell r="D514" t="str">
            <v>A20 4205 VALEA SEACA- BASARABI CT</v>
          </cell>
          <cell r="E514" t="str">
            <v>COMUNA VALU LUI TRAIAN</v>
          </cell>
          <cell r="F514" t="str">
            <v>Parc fotovoltaic / ANEXA 4 ssp</v>
          </cell>
          <cell r="G514" t="str">
            <v>CONSTANTA</v>
          </cell>
          <cell r="H514" t="str">
            <v>20</v>
          </cell>
          <cell r="I514"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4" t="str">
            <v>ATR emis - Asteapta plata emitere ATR</v>
          </cell>
          <cell r="K514" t="str">
            <v>Fotovoltaic</v>
          </cell>
          <cell r="L514">
            <v>45596</v>
          </cell>
        </row>
        <row r="515">
          <cell r="A515" t="str">
            <v>24529574</v>
          </cell>
          <cell r="B515">
            <v>27.2</v>
          </cell>
          <cell r="C515" t="str">
            <v>Prosumatori &lt;= 400 kW cu emitere ATR</v>
          </cell>
          <cell r="D515" t="str">
            <v>PTAB 6235 HAGIENI</v>
          </cell>
          <cell r="E515" t="str">
            <v>SALON EVENTS ROYAL S.R.L.</v>
          </cell>
          <cell r="F515" t="str">
            <v>Spatiu comercial+CEF (Anexa 1)</v>
          </cell>
          <cell r="G515" t="str">
            <v>IALOMITA</v>
          </cell>
          <cell r="H515" t="str">
            <v>0,4</v>
          </cell>
          <cell r="I515"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15" t="str">
            <v>ATR emis - Asteapta plata emitere ATR</v>
          </cell>
          <cell r="K515" t="str">
            <v>Fotovoltaic</v>
          </cell>
          <cell r="L515">
            <v>45596</v>
          </cell>
        </row>
        <row r="516">
          <cell r="A516" t="str">
            <v>24529574</v>
          </cell>
          <cell r="B516">
            <v>27.2</v>
          </cell>
          <cell r="C516" t="str">
            <v>Prosumatori &lt;= 400 kW cu emitere ATR</v>
          </cell>
          <cell r="D516" t="str">
            <v>PTAB 6235 HAGIENI</v>
          </cell>
          <cell r="E516" t="str">
            <v>SALON EVENTS ROYAL S.R.L.</v>
          </cell>
          <cell r="F516" t="str">
            <v>Spatiu comercial+CEF (Anexa 1)</v>
          </cell>
          <cell r="G516" t="str">
            <v>IALOMITA</v>
          </cell>
          <cell r="H516" t="str">
            <v>0,4</v>
          </cell>
          <cell r="I516"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16" t="str">
            <v>ATR emis - Asteapta plata emitere ATR</v>
          </cell>
          <cell r="K516" t="str">
            <v>Fotovoltaic</v>
          </cell>
          <cell r="L516">
            <v>45596</v>
          </cell>
        </row>
        <row r="517">
          <cell r="A517" t="str">
            <v>24770639</v>
          </cell>
          <cell r="B517">
            <v>8.17</v>
          </cell>
          <cell r="C517" t="str">
            <v>Prosumatori &lt;= 400 kW cu emitere ATR</v>
          </cell>
          <cell r="D517" t="str">
            <v>PCZ 3475 LIC METAL</v>
          </cell>
          <cell r="E517" t="str">
            <v>STEFAN MARIAN</v>
          </cell>
          <cell r="F517" t="str">
            <v>Locuinta unifamiliala +CEF/Anexa 1</v>
          </cell>
          <cell r="G517" t="str">
            <v>Calarasi</v>
          </cell>
          <cell r="H517" t="str">
            <v>0,23</v>
          </cell>
          <cell r="I517" t="str">
            <v>-</v>
          </cell>
          <cell r="J517" t="str">
            <v>Contract racordare semnat/asteapta plata factura</v>
          </cell>
          <cell r="K517" t="str">
            <v>Fotovoltaic</v>
          </cell>
          <cell r="L517">
            <v>45596</v>
          </cell>
        </row>
        <row r="518">
          <cell r="A518" t="str">
            <v>24770639</v>
          </cell>
          <cell r="B518">
            <v>8.17</v>
          </cell>
          <cell r="C518" t="str">
            <v>Prosumatori &lt;= 400 kW cu emitere ATR</v>
          </cell>
          <cell r="D518" t="str">
            <v>PCZ 3475 LIC METAL</v>
          </cell>
          <cell r="E518" t="str">
            <v>STEFAN MARIAN</v>
          </cell>
          <cell r="F518" t="str">
            <v>Locuinta unifamiliala +CEF/Anexa 1</v>
          </cell>
          <cell r="G518" t="str">
            <v>Calarasi</v>
          </cell>
          <cell r="H518" t="str">
            <v>0,23</v>
          </cell>
          <cell r="I518" t="str">
            <v>-</v>
          </cell>
          <cell r="J518" t="str">
            <v>Contract racordare semnat/asteapta plata factura</v>
          </cell>
          <cell r="K518" t="str">
            <v>Fotovoltaic</v>
          </cell>
          <cell r="L518">
            <v>45596</v>
          </cell>
        </row>
        <row r="519">
          <cell r="A519" t="str">
            <v>24770639</v>
          </cell>
          <cell r="B519">
            <v>8.17</v>
          </cell>
          <cell r="C519" t="str">
            <v>Prosumatori &lt;= 400 kW cu emitere ATR</v>
          </cell>
          <cell r="D519" t="str">
            <v>PCZ 3475 LIC METAL</v>
          </cell>
          <cell r="E519" t="str">
            <v>STEFAN MARIAN</v>
          </cell>
          <cell r="F519" t="str">
            <v>Locuinta unifamiliala +CEF/Anexa 1</v>
          </cell>
          <cell r="G519" t="str">
            <v>Calarasi</v>
          </cell>
          <cell r="H519" t="str">
            <v>0,23</v>
          </cell>
          <cell r="I519" t="str">
            <v>-</v>
          </cell>
          <cell r="J519" t="str">
            <v>Contract racordare semnat/asteapta plata factura</v>
          </cell>
          <cell r="K519" t="str">
            <v>Fotovoltaic</v>
          </cell>
          <cell r="L519">
            <v>45596</v>
          </cell>
        </row>
        <row r="520">
          <cell r="A520" t="str">
            <v>24770639</v>
          </cell>
          <cell r="B520">
            <v>8.17</v>
          </cell>
          <cell r="C520" t="str">
            <v>Prosumatori &lt;= 400 kW cu emitere ATR</v>
          </cell>
          <cell r="D520" t="str">
            <v>PCZ 3475 LIC METAL</v>
          </cell>
          <cell r="E520" t="str">
            <v>STEFAN MARIAN</v>
          </cell>
          <cell r="F520" t="str">
            <v>Locuinta unifamiliala +CEF/Anexa 1</v>
          </cell>
          <cell r="G520" t="str">
            <v>Calarasi</v>
          </cell>
          <cell r="H520" t="str">
            <v>0,23</v>
          </cell>
          <cell r="I520" t="str">
            <v>-</v>
          </cell>
          <cell r="J520" t="str">
            <v>Contract racordare semnat/asteapta plata factura</v>
          </cell>
          <cell r="K520" t="str">
            <v>Fotovoltaic</v>
          </cell>
          <cell r="L520">
            <v>45596</v>
          </cell>
        </row>
        <row r="521">
          <cell r="A521" t="str">
            <v>24734817</v>
          </cell>
          <cell r="B521">
            <v>104.5</v>
          </cell>
          <cell r="C521" t="str">
            <v>Producator</v>
          </cell>
          <cell r="D521" t="str">
            <v>PTAB 3777 SC NUTRESAN SRL</v>
          </cell>
          <cell r="E521" t="str">
            <v>COMUNA JEGALIA</v>
          </cell>
          <cell r="F521" t="str">
            <v>INFIINTARE PARC FOTOVOLTAIC IN COMUNA JEGALIA JUDETUL CALARASI</v>
          </cell>
          <cell r="G521" t="str">
            <v>CALARASI</v>
          </cell>
          <cell r="H521" t="str">
            <v>0,4</v>
          </cell>
          <cell r="I521" t="str">
            <v>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v>
          </cell>
          <cell r="J521" t="str">
            <v>Cerere in lucru</v>
          </cell>
          <cell r="K521" t="str">
            <v>Fotovoltaic</v>
          </cell>
          <cell r="L521">
            <v>45596</v>
          </cell>
        </row>
        <row r="522">
          <cell r="A522" t="str">
            <v>24734817</v>
          </cell>
          <cell r="B522">
            <v>104.5</v>
          </cell>
          <cell r="C522" t="str">
            <v>Producator</v>
          </cell>
          <cell r="D522" t="str">
            <v>PTAB 3777 SC NUTRESAN SRL</v>
          </cell>
          <cell r="E522" t="str">
            <v>COMUNA JEGALIA</v>
          </cell>
          <cell r="F522" t="str">
            <v>INFIINTARE PARC FOTOVOLTAIC IN COMUNA JEGALIA JUDETUL CALARASI</v>
          </cell>
          <cell r="G522" t="str">
            <v>CALARASI</v>
          </cell>
          <cell r="H522" t="str">
            <v>0,4</v>
          </cell>
          <cell r="I522" t="str">
            <v>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v>
          </cell>
          <cell r="J522" t="str">
            <v>Cerere in lucru</v>
          </cell>
          <cell r="K522" t="str">
            <v>Fotovoltaic</v>
          </cell>
          <cell r="L522">
            <v>45596</v>
          </cell>
        </row>
        <row r="523">
          <cell r="A523" t="str">
            <v>25045264</v>
          </cell>
          <cell r="B523">
            <v>7.74</v>
          </cell>
          <cell r="C523" t="str">
            <v>Prosumatori &lt;= 400 kW cu emitere ATR</v>
          </cell>
          <cell r="D523" t="str">
            <v>PTA 2855 RADOVANU</v>
          </cell>
          <cell r="E523" t="str">
            <v>SIRBU TUDOR</v>
          </cell>
          <cell r="F523" t="str">
            <v>LOCUINTA + CEF/Anexa 1</v>
          </cell>
          <cell r="G523" t="str">
            <v>CALARASI</v>
          </cell>
          <cell r="H523" t="str">
            <v>0,23</v>
          </cell>
          <cell r="I523" t="str">
            <v>-</v>
          </cell>
          <cell r="J523" t="str">
            <v>ATR emis - Asteapta plata emitere ATR</v>
          </cell>
          <cell r="K523" t="str">
            <v>Fotovoltaic</v>
          </cell>
          <cell r="L523">
            <v>45596</v>
          </cell>
        </row>
        <row r="524">
          <cell r="A524" t="str">
            <v>25045264</v>
          </cell>
          <cell r="B524">
            <v>7.74</v>
          </cell>
          <cell r="C524" t="str">
            <v>Prosumatori &lt;= 400 kW cu emitere ATR</v>
          </cell>
          <cell r="D524" t="str">
            <v>PTA 2855 RADOVANU</v>
          </cell>
          <cell r="E524" t="str">
            <v>SIRBU TUDOR</v>
          </cell>
          <cell r="F524" t="str">
            <v>LOCUINTA + CEF/Anexa 1</v>
          </cell>
          <cell r="G524" t="str">
            <v>CALARASI</v>
          </cell>
          <cell r="H524" t="str">
            <v>0,23</v>
          </cell>
          <cell r="I524" t="str">
            <v>-</v>
          </cell>
          <cell r="J524" t="str">
            <v>ATR emis - Asteapta plata emitere ATR</v>
          </cell>
          <cell r="K524" t="str">
            <v>Fotovoltaic</v>
          </cell>
          <cell r="L524">
            <v>45596</v>
          </cell>
        </row>
        <row r="525">
          <cell r="A525" t="str">
            <v>25045264</v>
          </cell>
          <cell r="B525">
            <v>7.74</v>
          </cell>
          <cell r="C525" t="str">
            <v>Prosumatori &lt;= 400 kW cu emitere ATR</v>
          </cell>
          <cell r="D525" t="str">
            <v>PTA 2855 RADOVANU</v>
          </cell>
          <cell r="E525" t="str">
            <v>SIRBU TUDOR</v>
          </cell>
          <cell r="F525" t="str">
            <v>LOCUINTA + CEF/Anexa 1</v>
          </cell>
          <cell r="G525" t="str">
            <v>CALARASI</v>
          </cell>
          <cell r="H525" t="str">
            <v>0,23</v>
          </cell>
          <cell r="I525" t="str">
            <v>-</v>
          </cell>
          <cell r="J525" t="str">
            <v>ATR emis - Asteapta plata emitere ATR</v>
          </cell>
          <cell r="K525" t="str">
            <v>Fotovoltaic</v>
          </cell>
          <cell r="L525">
            <v>45596</v>
          </cell>
        </row>
        <row r="526">
          <cell r="A526" t="str">
            <v>25045264</v>
          </cell>
          <cell r="B526">
            <v>7.74</v>
          </cell>
          <cell r="C526" t="str">
            <v>Prosumatori &lt;= 400 kW cu emitere ATR</v>
          </cell>
          <cell r="D526" t="str">
            <v>PTA 2855 RADOVANU</v>
          </cell>
          <cell r="E526" t="str">
            <v>SIRBU TUDOR</v>
          </cell>
          <cell r="F526" t="str">
            <v>LOCUINTA + CEF/Anexa 1</v>
          </cell>
          <cell r="G526" t="str">
            <v>CALARASI</v>
          </cell>
          <cell r="H526" t="str">
            <v>0,23</v>
          </cell>
          <cell r="I526" t="str">
            <v>-</v>
          </cell>
          <cell r="J526" t="str">
            <v>ATR emis - Asteapta plata emitere ATR</v>
          </cell>
          <cell r="K526" t="str">
            <v>Fotovoltaic</v>
          </cell>
          <cell r="L526">
            <v>45596</v>
          </cell>
        </row>
        <row r="527">
          <cell r="A527" t="str">
            <v>24562339</v>
          </cell>
          <cell r="B527">
            <v>9</v>
          </cell>
          <cell r="C527" t="str">
            <v>Prosumator &lt;= 400 kW fara emitere ATR</v>
          </cell>
          <cell r="D527" t="str">
            <v>PTA 249 SMA COSTINESTI</v>
          </cell>
          <cell r="E527" t="str">
            <v>DUMITRU VISINOIA</v>
          </cell>
          <cell r="F527" t="str">
            <v>CEF Costinesti</v>
          </cell>
          <cell r="G527" t="str">
            <v>CONSTANTA</v>
          </cell>
          <cell r="H527" t="str">
            <v>0,4</v>
          </cell>
          <cell r="I52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27" t="str">
            <v>Asteapta cerere probe</v>
          </cell>
          <cell r="K527" t="str">
            <v>Fotovoltaic</v>
          </cell>
          <cell r="L527">
            <v>45596</v>
          </cell>
        </row>
        <row r="528">
          <cell r="A528" t="str">
            <v>24562339</v>
          </cell>
          <cell r="B528">
            <v>9</v>
          </cell>
          <cell r="C528" t="str">
            <v>Prosumator &lt;= 400 kW fara emitere ATR</v>
          </cell>
          <cell r="D528" t="str">
            <v>PTA 249 SMA COSTINESTI</v>
          </cell>
          <cell r="E528" t="str">
            <v>DUMITRU VISINOIA</v>
          </cell>
          <cell r="F528" t="str">
            <v>CEF Costinesti</v>
          </cell>
          <cell r="G528" t="str">
            <v>CONSTANTA</v>
          </cell>
          <cell r="H528" t="str">
            <v>0,4</v>
          </cell>
          <cell r="I52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28" t="str">
            <v>Asteapta cerere probe</v>
          </cell>
          <cell r="K528" t="str">
            <v>Fotovoltaic</v>
          </cell>
          <cell r="L528">
            <v>45596</v>
          </cell>
        </row>
        <row r="530">
          <cell r="A530" t="str">
            <v>Raport Trans ATR_Dobrogea_lunar</v>
          </cell>
        </row>
        <row r="531">
          <cell r="A531" t="str">
            <v>Drepturi de autor (c) 2000-2024 salesforce.com, inc. Toate drepturile rezervate.</v>
          </cell>
        </row>
        <row r="532">
          <cell r="A532" t="str">
            <v>Informa?ii confiden?iale ? Nu se distribuie</v>
          </cell>
        </row>
        <row r="533">
          <cell r="A533" t="str">
            <v>Generat de: Laura Hortu 04/11/2024 10.32</v>
          </cell>
        </row>
        <row r="534">
          <cell r="A534" t="str">
            <v>EnelRomania</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topLeftCell="A19" zoomScale="84" zoomScaleNormal="70" workbookViewId="0">
      <selection activeCell="C27" sqref="C27"/>
    </sheetView>
  </sheetViews>
  <sheetFormatPr defaultColWidth="9.140625" defaultRowHeight="12.75" x14ac:dyDescent="0.2"/>
  <cols>
    <col min="1" max="1" width="3.7109375" style="462" customWidth="1"/>
    <col min="2" max="2" width="44.140625" style="463" customWidth="1"/>
    <col min="3" max="3" width="32.28515625" style="554" customWidth="1"/>
    <col min="4" max="4" width="23.5703125" style="371" customWidth="1"/>
    <col min="5" max="5" width="16.85546875" style="464" customWidth="1"/>
    <col min="6" max="6" width="10.7109375" style="464" customWidth="1"/>
    <col min="7" max="7" width="48.5703125" style="371" customWidth="1"/>
    <col min="8" max="8" width="54.28515625" style="465" customWidth="1"/>
    <col min="9" max="9" width="31.7109375" style="464" customWidth="1"/>
    <col min="10" max="10" width="21.7109375" style="462" customWidth="1"/>
    <col min="11" max="11" width="23.42578125" style="466" customWidth="1"/>
    <col min="12" max="12" width="21.28515625" style="462" customWidth="1"/>
    <col min="13" max="13" width="24.42578125" style="467" customWidth="1"/>
    <col min="14" max="14" width="14.85546875" style="463" customWidth="1"/>
    <col min="15" max="15" width="12.28515625" style="462" customWidth="1"/>
    <col min="16" max="16" width="26" style="464" customWidth="1"/>
    <col min="17" max="17" width="38.7109375" style="464" customWidth="1"/>
    <col min="18" max="18" width="54.140625" style="464" customWidth="1"/>
    <col min="19" max="19" width="18.28515625" style="464" customWidth="1"/>
    <col min="20" max="20" width="16.42578125" style="464" customWidth="1"/>
    <col min="21" max="21" width="17" style="464" customWidth="1"/>
    <col min="22" max="22" width="23.140625" style="464" customWidth="1"/>
    <col min="23" max="23" width="13" style="464" customWidth="1"/>
    <col min="24" max="24" width="18.7109375" style="464" customWidth="1"/>
    <col min="25" max="25" width="27" style="464" customWidth="1"/>
    <col min="26" max="16384" width="9.140625" style="464"/>
  </cols>
  <sheetData>
    <row r="1" spans="1:25" ht="13.5" thickBot="1" x14ac:dyDescent="0.25">
      <c r="C1" s="1093"/>
      <c r="D1" s="1093"/>
      <c r="E1" s="1093"/>
    </row>
    <row r="2" spans="1:25" ht="15" customHeight="1" x14ac:dyDescent="0.2">
      <c r="B2" s="39" t="s">
        <v>0</v>
      </c>
      <c r="C2" s="1114" t="s">
        <v>11315</v>
      </c>
      <c r="D2" s="1115"/>
      <c r="E2" s="1115"/>
      <c r="F2" s="1116"/>
    </row>
    <row r="3" spans="1:25" ht="15" customHeight="1" thickBot="1" x14ac:dyDescent="0.25">
      <c r="B3" s="37" t="s">
        <v>198</v>
      </c>
      <c r="C3" s="1112" t="s">
        <v>209</v>
      </c>
      <c r="D3" s="1112"/>
      <c r="E3" s="1112"/>
      <c r="F3" s="1113"/>
    </row>
    <row r="4" spans="1:25" ht="15" customHeight="1" x14ac:dyDescent="0.25">
      <c r="B4" s="468"/>
      <c r="C4" s="1110" t="s">
        <v>6424</v>
      </c>
      <c r="D4" s="1110"/>
      <c r="E4" s="1110"/>
      <c r="F4" s="1111"/>
    </row>
    <row r="5" spans="1:25" ht="15" customHeight="1" x14ac:dyDescent="0.2">
      <c r="B5" s="469"/>
      <c r="C5" s="1108" t="s">
        <v>196</v>
      </c>
      <c r="D5" s="1108"/>
      <c r="E5" s="1108"/>
      <c r="F5" s="1109"/>
    </row>
    <row r="6" spans="1:25" ht="15" customHeight="1" x14ac:dyDescent="0.2">
      <c r="B6" s="470"/>
      <c r="C6" s="1106" t="s">
        <v>197</v>
      </c>
      <c r="D6" s="1106"/>
      <c r="E6" s="1106"/>
      <c r="F6" s="1107"/>
    </row>
    <row r="7" spans="1:25" ht="15" customHeight="1" x14ac:dyDescent="0.2">
      <c r="B7" s="471"/>
      <c r="C7" s="1100" t="s">
        <v>193</v>
      </c>
      <c r="D7" s="1100"/>
      <c r="E7" s="1100"/>
      <c r="F7" s="1101"/>
    </row>
    <row r="8" spans="1:25" x14ac:dyDescent="0.2">
      <c r="B8" s="472"/>
      <c r="C8" s="1102" t="s">
        <v>194</v>
      </c>
      <c r="D8" s="1102"/>
      <c r="E8" s="1102"/>
      <c r="F8" s="1103"/>
    </row>
    <row r="9" spans="1:25" x14ac:dyDescent="0.2">
      <c r="B9" s="473"/>
      <c r="C9" s="1104" t="s">
        <v>195</v>
      </c>
      <c r="D9" s="1104"/>
      <c r="E9" s="1104"/>
      <c r="F9" s="1105"/>
    </row>
    <row r="10" spans="1:25" x14ac:dyDescent="0.2">
      <c r="B10" s="474"/>
      <c r="C10" s="1098" t="s">
        <v>6990</v>
      </c>
      <c r="D10" s="1098"/>
      <c r="E10" s="1098"/>
      <c r="F10" s="1099"/>
    </row>
    <row r="11" spans="1:25" x14ac:dyDescent="0.2">
      <c r="B11" s="475"/>
      <c r="C11" s="1094" t="s">
        <v>6991</v>
      </c>
      <c r="D11" s="1094"/>
      <c r="E11" s="1094"/>
      <c r="F11" s="1095"/>
    </row>
    <row r="12" spans="1:25" ht="13.5" thickBot="1" x14ac:dyDescent="0.25">
      <c r="B12" s="476"/>
      <c r="C12" s="1096" t="s">
        <v>6992</v>
      </c>
      <c r="D12" s="1096"/>
      <c r="E12" s="1096"/>
      <c r="F12" s="1097"/>
    </row>
    <row r="13" spans="1:25" ht="13.5" thickBot="1" x14ac:dyDescent="0.25">
      <c r="B13" s="477"/>
      <c r="C13" s="49"/>
      <c r="D13" s="49"/>
      <c r="E13" s="49"/>
      <c r="F13" s="50"/>
    </row>
    <row r="14" spans="1:25" ht="90" thickBot="1" x14ac:dyDescent="0.25">
      <c r="A14" s="78" t="s">
        <v>1</v>
      </c>
      <c r="B14" s="425" t="s">
        <v>2</v>
      </c>
      <c r="C14" s="31" t="s">
        <v>23</v>
      </c>
      <c r="D14" s="425" t="s">
        <v>199</v>
      </c>
      <c r="E14" s="31" t="s">
        <v>243</v>
      </c>
      <c r="F14" s="31" t="s">
        <v>3</v>
      </c>
      <c r="G14" s="31" t="s">
        <v>4</v>
      </c>
      <c r="H14" s="31" t="s">
        <v>5</v>
      </c>
      <c r="I14" s="31" t="s">
        <v>6</v>
      </c>
      <c r="J14" s="31" t="s">
        <v>7</v>
      </c>
      <c r="K14" s="32" t="s">
        <v>200</v>
      </c>
      <c r="L14" s="31" t="s">
        <v>9</v>
      </c>
      <c r="M14" s="31" t="s">
        <v>201</v>
      </c>
      <c r="N14" s="31" t="s">
        <v>202</v>
      </c>
      <c r="O14" s="31" t="s">
        <v>10</v>
      </c>
      <c r="P14" s="31" t="s">
        <v>206</v>
      </c>
      <c r="Q14" s="31" t="s">
        <v>322</v>
      </c>
      <c r="R14" s="31" t="s">
        <v>323</v>
      </c>
      <c r="S14" s="31" t="s">
        <v>208</v>
      </c>
      <c r="T14" s="31" t="s">
        <v>205</v>
      </c>
      <c r="U14" s="31" t="s">
        <v>248</v>
      </c>
      <c r="V14" s="31" t="s">
        <v>246</v>
      </c>
      <c r="W14" s="31" t="s">
        <v>207</v>
      </c>
      <c r="X14" s="31" t="s">
        <v>244</v>
      </c>
      <c r="Y14" s="33" t="s">
        <v>245</v>
      </c>
    </row>
    <row r="15" spans="1:25" ht="42" customHeight="1" x14ac:dyDescent="0.2">
      <c r="A15" s="99">
        <v>1</v>
      </c>
      <c r="B15" s="112" t="s">
        <v>1034</v>
      </c>
      <c r="C15" s="484" t="s">
        <v>7603</v>
      </c>
      <c r="D15" s="112" t="s">
        <v>262</v>
      </c>
      <c r="E15" s="112">
        <v>128</v>
      </c>
      <c r="F15" s="112">
        <v>220</v>
      </c>
      <c r="G15" s="112" t="s">
        <v>1035</v>
      </c>
      <c r="H15" s="112" t="s">
        <v>1036</v>
      </c>
      <c r="I15" s="112" t="s">
        <v>303</v>
      </c>
      <c r="J15" s="895" t="s">
        <v>7604</v>
      </c>
      <c r="K15" s="485" t="s">
        <v>8691</v>
      </c>
      <c r="L15" s="112" t="s">
        <v>169</v>
      </c>
      <c r="M15" s="112" t="s">
        <v>49</v>
      </c>
      <c r="N15" s="485">
        <v>45750</v>
      </c>
      <c r="O15" s="112" t="s">
        <v>21</v>
      </c>
      <c r="P15" s="328">
        <v>47117</v>
      </c>
      <c r="Q15" s="112" t="s">
        <v>754</v>
      </c>
      <c r="R15" s="112" t="s">
        <v>754</v>
      </c>
      <c r="S15" s="112"/>
      <c r="T15" s="112"/>
      <c r="U15" s="112"/>
      <c r="V15" s="112"/>
      <c r="W15" s="112"/>
      <c r="X15" s="112"/>
      <c r="Y15" s="112"/>
    </row>
    <row r="16" spans="1:25" ht="25.5" x14ac:dyDescent="0.2">
      <c r="A16" s="99">
        <v>2</v>
      </c>
      <c r="B16" s="486" t="s">
        <v>1135</v>
      </c>
      <c r="C16" s="486" t="s">
        <v>1136</v>
      </c>
      <c r="D16" s="486" t="s">
        <v>628</v>
      </c>
      <c r="E16" s="486">
        <v>111.779</v>
      </c>
      <c r="F16" s="486">
        <v>220</v>
      </c>
      <c r="G16" s="480" t="s">
        <v>1138</v>
      </c>
      <c r="H16" s="480" t="s">
        <v>1137</v>
      </c>
      <c r="I16" s="480" t="s">
        <v>303</v>
      </c>
      <c r="J16" s="486" t="s">
        <v>1140</v>
      </c>
      <c r="K16" s="487">
        <v>45440</v>
      </c>
      <c r="L16" s="480" t="s">
        <v>169</v>
      </c>
      <c r="M16" s="480" t="s">
        <v>49</v>
      </c>
      <c r="N16" s="487">
        <v>45805</v>
      </c>
      <c r="O16" s="480" t="s">
        <v>21</v>
      </c>
      <c r="P16" s="487">
        <v>47118</v>
      </c>
      <c r="Q16" s="112" t="s">
        <v>754</v>
      </c>
      <c r="R16" s="112" t="s">
        <v>754</v>
      </c>
      <c r="S16" s="112"/>
      <c r="T16" s="112"/>
      <c r="U16" s="112"/>
      <c r="V16" s="112"/>
      <c r="W16" s="112"/>
      <c r="X16" s="112"/>
      <c r="Y16" s="112"/>
    </row>
    <row r="17" spans="1:26" ht="21" customHeight="1" x14ac:dyDescent="0.2">
      <c r="A17" s="99">
        <v>3</v>
      </c>
      <c r="B17" s="486" t="s">
        <v>1144</v>
      </c>
      <c r="C17" s="486" t="s">
        <v>1145</v>
      </c>
      <c r="D17" s="486" t="s">
        <v>405</v>
      </c>
      <c r="E17" s="486">
        <v>376.02499999999998</v>
      </c>
      <c r="F17" s="486">
        <v>400</v>
      </c>
      <c r="G17" s="480" t="e">
        <f>Fotovoltaic!#REF!</f>
        <v>#REF!</v>
      </c>
      <c r="H17" s="480" t="s">
        <v>1146</v>
      </c>
      <c r="I17" s="480" t="s">
        <v>303</v>
      </c>
      <c r="J17" s="486" t="s">
        <v>1147</v>
      </c>
      <c r="K17" s="487">
        <v>45440</v>
      </c>
      <c r="L17" s="480" t="s">
        <v>169</v>
      </c>
      <c r="M17" s="480" t="s">
        <v>49</v>
      </c>
      <c r="N17" s="487">
        <v>45805</v>
      </c>
      <c r="O17" s="480" t="s">
        <v>21</v>
      </c>
      <c r="P17" s="487">
        <v>47118</v>
      </c>
      <c r="Q17" s="112" t="s">
        <v>754</v>
      </c>
      <c r="R17" s="112" t="s">
        <v>754</v>
      </c>
      <c r="S17" s="326"/>
      <c r="T17" s="326"/>
      <c r="U17" s="326"/>
      <c r="V17" s="326"/>
      <c r="W17" s="326"/>
      <c r="X17" s="326"/>
      <c r="Y17" s="326"/>
    </row>
    <row r="18" spans="1:26" ht="25.5" x14ac:dyDescent="0.2">
      <c r="A18" s="99">
        <v>4</v>
      </c>
      <c r="B18" s="486" t="s">
        <v>2618</v>
      </c>
      <c r="C18" s="486" t="s">
        <v>2623</v>
      </c>
      <c r="D18" s="486" t="s">
        <v>48</v>
      </c>
      <c r="E18" s="486">
        <v>277.18</v>
      </c>
      <c r="F18" s="486">
        <v>220</v>
      </c>
      <c r="G18" s="480" t="s">
        <v>2624</v>
      </c>
      <c r="H18" s="480" t="s">
        <v>2625</v>
      </c>
      <c r="I18" s="488" t="s">
        <v>303</v>
      </c>
      <c r="J18" s="486" t="s">
        <v>2626</v>
      </c>
      <c r="K18" s="487">
        <v>45496</v>
      </c>
      <c r="L18" s="480" t="s">
        <v>169</v>
      </c>
      <c r="M18" s="480" t="s">
        <v>49</v>
      </c>
      <c r="N18" s="487">
        <v>45861</v>
      </c>
      <c r="O18" s="480" t="s">
        <v>21</v>
      </c>
      <c r="P18" s="487">
        <v>47483</v>
      </c>
      <c r="Q18" s="112" t="s">
        <v>754</v>
      </c>
      <c r="R18" s="112" t="s">
        <v>754</v>
      </c>
      <c r="S18" s="112"/>
      <c r="T18" s="112"/>
      <c r="U18" s="112"/>
      <c r="V18" s="112"/>
      <c r="W18" s="112"/>
      <c r="X18" s="112"/>
      <c r="Y18" s="112"/>
    </row>
    <row r="19" spans="1:26" s="497" customFormat="1" ht="25.5" x14ac:dyDescent="0.2">
      <c r="A19" s="99">
        <v>5</v>
      </c>
      <c r="B19" s="478" t="s">
        <v>2918</v>
      </c>
      <c r="C19" s="478" t="s">
        <v>2919</v>
      </c>
      <c r="D19" s="478" t="s">
        <v>62</v>
      </c>
      <c r="E19" s="479">
        <v>101.658</v>
      </c>
      <c r="F19" s="478">
        <v>400</v>
      </c>
      <c r="G19" s="479" t="s">
        <v>2924</v>
      </c>
      <c r="H19" s="492" t="s">
        <v>4919</v>
      </c>
      <c r="I19" s="479" t="s">
        <v>303</v>
      </c>
      <c r="J19" s="493" t="s">
        <v>2920</v>
      </c>
      <c r="K19" s="479" t="s">
        <v>2921</v>
      </c>
      <c r="L19" s="494" t="s">
        <v>2925</v>
      </c>
      <c r="M19" s="479" t="s">
        <v>49</v>
      </c>
      <c r="N19" s="479" t="s">
        <v>2921</v>
      </c>
      <c r="O19" s="479" t="s">
        <v>21</v>
      </c>
      <c r="P19" s="495">
        <v>48213</v>
      </c>
      <c r="Q19" s="496" t="s">
        <v>754</v>
      </c>
      <c r="R19" s="496" t="s">
        <v>754</v>
      </c>
      <c r="S19" s="495"/>
      <c r="T19" s="479"/>
      <c r="U19" s="479"/>
      <c r="V19" s="479"/>
      <c r="W19" s="479"/>
      <c r="X19" s="479"/>
      <c r="Y19" s="479"/>
    </row>
    <row r="20" spans="1:26" s="497" customFormat="1" ht="64.5" customHeight="1" x14ac:dyDescent="0.2">
      <c r="A20" s="99">
        <v>6</v>
      </c>
      <c r="B20" s="496" t="s">
        <v>2918</v>
      </c>
      <c r="C20" s="496" t="s">
        <v>2922</v>
      </c>
      <c r="D20" s="496" t="s">
        <v>62</v>
      </c>
      <c r="E20" s="494">
        <v>82.75</v>
      </c>
      <c r="F20" s="496">
        <v>400</v>
      </c>
      <c r="G20" s="494" t="s">
        <v>2924</v>
      </c>
      <c r="H20" s="494" t="s">
        <v>4919</v>
      </c>
      <c r="I20" s="479" t="s">
        <v>303</v>
      </c>
      <c r="J20" s="479" t="s">
        <v>2923</v>
      </c>
      <c r="K20" s="494" t="s">
        <v>2921</v>
      </c>
      <c r="L20" s="494" t="s">
        <v>2925</v>
      </c>
      <c r="M20" s="496" t="s">
        <v>49</v>
      </c>
      <c r="N20" s="494" t="s">
        <v>2921</v>
      </c>
      <c r="O20" s="496" t="s">
        <v>21</v>
      </c>
      <c r="P20" s="498">
        <v>48213</v>
      </c>
      <c r="Q20" s="496" t="s">
        <v>754</v>
      </c>
      <c r="R20" s="496" t="s">
        <v>754</v>
      </c>
      <c r="S20" s="498"/>
      <c r="T20" s="494"/>
      <c r="U20" s="494"/>
      <c r="V20" s="494"/>
      <c r="W20" s="494"/>
      <c r="X20" s="494"/>
      <c r="Y20" s="494"/>
      <c r="Z20" s="952"/>
    </row>
    <row r="21" spans="1:26" ht="64.5" customHeight="1" x14ac:dyDescent="0.2">
      <c r="A21" s="99">
        <v>7</v>
      </c>
      <c r="B21" s="489" t="s">
        <v>3519</v>
      </c>
      <c r="C21" s="489" t="s">
        <v>3520</v>
      </c>
      <c r="D21" s="489" t="s">
        <v>62</v>
      </c>
      <c r="E21" s="490">
        <v>325.25</v>
      </c>
      <c r="F21" s="489">
        <v>400</v>
      </c>
      <c r="G21" s="490" t="s">
        <v>3521</v>
      </c>
      <c r="H21" s="490" t="s">
        <v>4920</v>
      </c>
      <c r="I21" s="488" t="s">
        <v>303</v>
      </c>
      <c r="J21" s="488" t="s">
        <v>3522</v>
      </c>
      <c r="K21" s="499">
        <v>45558</v>
      </c>
      <c r="L21" s="489" t="s">
        <v>169</v>
      </c>
      <c r="M21" s="489" t="s">
        <v>49</v>
      </c>
      <c r="N21" s="499">
        <v>45923</v>
      </c>
      <c r="O21" s="489" t="s">
        <v>21</v>
      </c>
      <c r="P21" s="499">
        <v>48213</v>
      </c>
      <c r="Q21" s="489" t="s">
        <v>754</v>
      </c>
      <c r="R21" s="489" t="s">
        <v>754</v>
      </c>
      <c r="S21" s="329"/>
      <c r="T21" s="326"/>
      <c r="U21" s="326"/>
      <c r="V21" s="326"/>
      <c r="W21" s="326"/>
      <c r="X21" s="326"/>
      <c r="Y21" s="326"/>
      <c r="Z21" s="953"/>
    </row>
    <row r="22" spans="1:26" s="483" customFormat="1" ht="64.5" customHeight="1" x14ac:dyDescent="0.2">
      <c r="A22" s="99">
        <v>8</v>
      </c>
      <c r="B22" s="486" t="s">
        <v>3744</v>
      </c>
      <c r="C22" s="486" t="s">
        <v>3746</v>
      </c>
      <c r="D22" s="486" t="s">
        <v>3745</v>
      </c>
      <c r="E22" s="480">
        <v>212.4</v>
      </c>
      <c r="F22" s="486">
        <v>400</v>
      </c>
      <c r="G22" s="480" t="s">
        <v>3748</v>
      </c>
      <c r="H22" s="480" t="s">
        <v>3747</v>
      </c>
      <c r="I22" s="480" t="s">
        <v>303</v>
      </c>
      <c r="J22" s="480" t="s">
        <v>3749</v>
      </c>
      <c r="K22" s="482">
        <v>45558</v>
      </c>
      <c r="L22" s="486" t="s">
        <v>169</v>
      </c>
      <c r="M22" s="486" t="s">
        <v>49</v>
      </c>
      <c r="N22" s="482">
        <v>45923</v>
      </c>
      <c r="O22" s="489" t="s">
        <v>21</v>
      </c>
      <c r="P22" s="482">
        <v>48213</v>
      </c>
      <c r="Q22" s="486" t="s">
        <v>754</v>
      </c>
      <c r="R22" s="486" t="s">
        <v>754</v>
      </c>
      <c r="S22" s="328"/>
      <c r="T22" s="112"/>
      <c r="U22" s="112"/>
      <c r="V22" s="112"/>
      <c r="W22" s="112"/>
      <c r="X22" s="112"/>
      <c r="Y22" s="112"/>
      <c r="Z22" s="954"/>
    </row>
    <row r="23" spans="1:26" s="483" customFormat="1" ht="64.5" customHeight="1" x14ac:dyDescent="0.2">
      <c r="A23" s="99">
        <v>9</v>
      </c>
      <c r="B23" s="486" t="s">
        <v>4054</v>
      </c>
      <c r="C23" s="486" t="s">
        <v>4055</v>
      </c>
      <c r="D23" s="486" t="s">
        <v>1716</v>
      </c>
      <c r="E23" s="480">
        <v>195.19</v>
      </c>
      <c r="F23" s="486">
        <v>400</v>
      </c>
      <c r="G23" s="480" t="s">
        <v>4056</v>
      </c>
      <c r="H23" s="480" t="s">
        <v>4057</v>
      </c>
      <c r="I23" s="480" t="s">
        <v>303</v>
      </c>
      <c r="J23" s="480" t="s">
        <v>4058</v>
      </c>
      <c r="K23" s="482">
        <v>45573</v>
      </c>
      <c r="L23" s="486" t="s">
        <v>169</v>
      </c>
      <c r="M23" s="486" t="s">
        <v>49</v>
      </c>
      <c r="N23" s="482">
        <v>45938</v>
      </c>
      <c r="O23" s="486" t="s">
        <v>21</v>
      </c>
      <c r="P23" s="482">
        <v>47483</v>
      </c>
      <c r="Q23" s="486" t="s">
        <v>754</v>
      </c>
      <c r="R23" s="486" t="s">
        <v>754</v>
      </c>
      <c r="S23" s="328"/>
      <c r="T23" s="112"/>
      <c r="U23" s="112"/>
      <c r="V23" s="112"/>
      <c r="W23" s="112"/>
      <c r="X23" s="112"/>
      <c r="Y23" s="112"/>
      <c r="Z23" s="954"/>
    </row>
    <row r="24" spans="1:26" ht="64.5" customHeight="1" x14ac:dyDescent="0.2">
      <c r="A24" s="99">
        <v>10</v>
      </c>
      <c r="B24" s="486" t="s">
        <v>4917</v>
      </c>
      <c r="C24" s="480" t="s">
        <v>4918</v>
      </c>
      <c r="D24" s="486" t="s">
        <v>62</v>
      </c>
      <c r="E24" s="480">
        <v>184.42</v>
      </c>
      <c r="F24" s="486">
        <v>400</v>
      </c>
      <c r="G24" s="480" t="s">
        <v>3748</v>
      </c>
      <c r="H24" s="480" t="s">
        <v>6398</v>
      </c>
      <c r="I24" s="480" t="s">
        <v>303</v>
      </c>
      <c r="J24" s="480" t="s">
        <v>4921</v>
      </c>
      <c r="K24" s="482">
        <v>45638</v>
      </c>
      <c r="L24" s="480" t="s">
        <v>169</v>
      </c>
      <c r="M24" s="486" t="s">
        <v>49</v>
      </c>
      <c r="N24" s="482">
        <v>46003</v>
      </c>
      <c r="O24" s="486" t="s">
        <v>21</v>
      </c>
      <c r="P24" s="482">
        <v>48213</v>
      </c>
      <c r="Q24" s="486" t="s">
        <v>754</v>
      </c>
      <c r="R24" s="486" t="s">
        <v>754</v>
      </c>
      <c r="S24" s="328"/>
      <c r="T24" s="112"/>
      <c r="U24" s="112"/>
      <c r="V24" s="112"/>
      <c r="W24" s="112"/>
      <c r="X24" s="112"/>
      <c r="Y24" s="112"/>
      <c r="Z24" s="953"/>
    </row>
    <row r="25" spans="1:26" ht="64.5" customHeight="1" x14ac:dyDescent="0.2">
      <c r="A25" s="99">
        <v>11</v>
      </c>
      <c r="B25" s="486" t="s">
        <v>6996</v>
      </c>
      <c r="C25" s="486" t="s">
        <v>6997</v>
      </c>
      <c r="D25" s="486" t="s">
        <v>171</v>
      </c>
      <c r="E25" s="486">
        <v>121.9</v>
      </c>
      <c r="F25" s="486">
        <v>400</v>
      </c>
      <c r="G25" s="480" t="s">
        <v>7000</v>
      </c>
      <c r="H25" s="480" t="s">
        <v>7000</v>
      </c>
      <c r="I25" s="480" t="s">
        <v>303</v>
      </c>
      <c r="J25" s="500" t="s">
        <v>7002</v>
      </c>
      <c r="K25" s="487">
        <v>45700</v>
      </c>
      <c r="L25" s="480" t="s">
        <v>169</v>
      </c>
      <c r="M25" s="486" t="s">
        <v>49</v>
      </c>
      <c r="N25" s="487">
        <v>46065</v>
      </c>
      <c r="O25" s="486" t="s">
        <v>21</v>
      </c>
      <c r="P25" s="487">
        <v>47483</v>
      </c>
      <c r="Q25" s="486" t="s">
        <v>754</v>
      </c>
      <c r="R25" s="486" t="s">
        <v>754</v>
      </c>
      <c r="S25" s="328"/>
      <c r="T25" s="112"/>
      <c r="U25" s="112"/>
      <c r="V25" s="112"/>
      <c r="W25" s="112"/>
      <c r="X25" s="112"/>
      <c r="Y25" s="112"/>
    </row>
    <row r="26" spans="1:26" ht="64.5" customHeight="1" x14ac:dyDescent="0.2">
      <c r="A26" s="99">
        <v>12</v>
      </c>
      <c r="B26" s="489" t="s">
        <v>6998</v>
      </c>
      <c r="C26" s="490" t="s">
        <v>6999</v>
      </c>
      <c r="D26" s="489" t="s">
        <v>301</v>
      </c>
      <c r="E26" s="489">
        <v>81.3</v>
      </c>
      <c r="F26" s="489">
        <v>400</v>
      </c>
      <c r="G26" s="489" t="s">
        <v>7001</v>
      </c>
      <c r="H26" s="489" t="s">
        <v>7001</v>
      </c>
      <c r="I26" s="490" t="s">
        <v>303</v>
      </c>
      <c r="J26" s="501" t="s">
        <v>7003</v>
      </c>
      <c r="K26" s="491">
        <v>45700</v>
      </c>
      <c r="L26" s="502" t="s">
        <v>7004</v>
      </c>
      <c r="M26" s="489" t="s">
        <v>49</v>
      </c>
      <c r="N26" s="491">
        <v>46065</v>
      </c>
      <c r="O26" s="489" t="s">
        <v>21</v>
      </c>
      <c r="P26" s="491">
        <v>46234</v>
      </c>
      <c r="Q26" s="489" t="s">
        <v>754</v>
      </c>
      <c r="R26" s="489" t="s">
        <v>754</v>
      </c>
      <c r="S26" s="329"/>
      <c r="T26" s="326"/>
      <c r="U26" s="326"/>
      <c r="V26" s="326"/>
      <c r="W26" s="326"/>
      <c r="X26" s="326"/>
      <c r="Y26" s="326"/>
    </row>
    <row r="27" spans="1:26" ht="64.5" customHeight="1" x14ac:dyDescent="0.2">
      <c r="A27" s="99">
        <v>13</v>
      </c>
      <c r="B27" s="486" t="s">
        <v>7022</v>
      </c>
      <c r="C27" s="480" t="s">
        <v>7023</v>
      </c>
      <c r="D27" s="486" t="s">
        <v>7024</v>
      </c>
      <c r="E27" s="486">
        <v>287.24</v>
      </c>
      <c r="F27" s="486">
        <v>400</v>
      </c>
      <c r="G27" s="486" t="s">
        <v>7025</v>
      </c>
      <c r="H27" s="486" t="s">
        <v>7025</v>
      </c>
      <c r="I27" s="480" t="s">
        <v>303</v>
      </c>
      <c r="J27" s="500" t="s">
        <v>7026</v>
      </c>
      <c r="K27" s="487">
        <v>45723</v>
      </c>
      <c r="L27" s="484" t="s">
        <v>169</v>
      </c>
      <c r="M27" s="486" t="s">
        <v>49</v>
      </c>
      <c r="N27" s="487">
        <v>46088</v>
      </c>
      <c r="O27" s="486" t="s">
        <v>21</v>
      </c>
      <c r="P27" s="487">
        <v>48213</v>
      </c>
      <c r="Q27" s="486" t="s">
        <v>754</v>
      </c>
      <c r="R27" s="486" t="s">
        <v>754</v>
      </c>
      <c r="S27" s="329"/>
      <c r="T27" s="326"/>
      <c r="U27" s="326"/>
      <c r="V27" s="326"/>
      <c r="W27" s="326"/>
      <c r="X27" s="326"/>
      <c r="Y27" s="326"/>
    </row>
    <row r="28" spans="1:26" ht="64.5" customHeight="1" x14ac:dyDescent="0.2">
      <c r="A28" s="99">
        <v>13</v>
      </c>
      <c r="B28" s="486" t="s">
        <v>11316</v>
      </c>
      <c r="C28" s="480" t="s">
        <v>11317</v>
      </c>
      <c r="D28" s="486" t="s">
        <v>301</v>
      </c>
      <c r="E28" s="486">
        <v>394.053</v>
      </c>
      <c r="F28" s="486">
        <v>400</v>
      </c>
      <c r="G28" s="486" t="s">
        <v>11318</v>
      </c>
      <c r="H28" s="480" t="s">
        <v>11319</v>
      </c>
      <c r="I28" s="480" t="s">
        <v>303</v>
      </c>
      <c r="J28" s="500" t="s">
        <v>11320</v>
      </c>
      <c r="K28" s="487">
        <v>45782</v>
      </c>
      <c r="L28" s="484" t="s">
        <v>169</v>
      </c>
      <c r="M28" s="486" t="s">
        <v>49</v>
      </c>
      <c r="N28" s="487">
        <v>46147</v>
      </c>
      <c r="O28" s="486" t="s">
        <v>21</v>
      </c>
      <c r="P28" s="487">
        <v>48213</v>
      </c>
      <c r="Q28" s="486" t="s">
        <v>754</v>
      </c>
      <c r="R28" s="486" t="s">
        <v>754</v>
      </c>
      <c r="S28" s="328"/>
      <c r="T28" s="112"/>
      <c r="U28" s="112"/>
      <c r="V28" s="112"/>
      <c r="W28" s="112"/>
      <c r="X28" s="112"/>
      <c r="Y28" s="112"/>
    </row>
    <row r="29" spans="1:26" ht="19.5" customHeight="1" thickBot="1" x14ac:dyDescent="0.25">
      <c r="A29" s="148"/>
      <c r="B29" s="352"/>
      <c r="C29" s="353"/>
      <c r="D29" s="352"/>
      <c r="E29" s="354">
        <f>SUM(E15:E28)</f>
        <v>2879.1450000000004</v>
      </c>
      <c r="F29" s="353"/>
      <c r="G29" s="353"/>
      <c r="H29" s="353"/>
      <c r="I29" s="353"/>
      <c r="J29" s="353"/>
      <c r="K29" s="355"/>
      <c r="L29" s="353"/>
      <c r="M29" s="353"/>
      <c r="N29" s="353"/>
      <c r="O29" s="353"/>
      <c r="P29" s="353"/>
      <c r="Q29" s="353"/>
      <c r="R29" s="353"/>
      <c r="S29" s="353"/>
      <c r="T29" s="353"/>
      <c r="U29" s="353"/>
      <c r="V29" s="353"/>
      <c r="W29" s="353"/>
      <c r="X29" s="353"/>
      <c r="Y29" s="950"/>
    </row>
    <row r="30" spans="1:26" ht="64.5" customHeight="1" thickBot="1" x14ac:dyDescent="0.25">
      <c r="A30" s="108"/>
      <c r="B30" s="134" t="s">
        <v>336</v>
      </c>
      <c r="C30" s="136" t="s">
        <v>337</v>
      </c>
      <c r="D30" s="134" t="s">
        <v>300</v>
      </c>
      <c r="E30" s="113">
        <v>8</v>
      </c>
      <c r="F30" s="134">
        <v>20</v>
      </c>
      <c r="G30" s="140" t="s">
        <v>338</v>
      </c>
      <c r="H30" s="113" t="s">
        <v>339</v>
      </c>
      <c r="I30" s="134" t="s">
        <v>300</v>
      </c>
      <c r="J30" s="135">
        <v>3020210803209</v>
      </c>
      <c r="K30" s="141" t="s">
        <v>340</v>
      </c>
      <c r="L30" s="106"/>
      <c r="M30" s="106" t="s">
        <v>49</v>
      </c>
      <c r="N30" s="124" t="s">
        <v>341</v>
      </c>
      <c r="O30" s="123" t="s">
        <v>12</v>
      </c>
      <c r="P30" s="106"/>
      <c r="Q30" s="503"/>
      <c r="R30" s="504"/>
      <c r="S30" s="504"/>
      <c r="T30" s="504"/>
      <c r="U30" s="505"/>
      <c r="V30" s="139"/>
      <c r="W30" s="139"/>
      <c r="X30" s="139"/>
      <c r="Y30" s="139"/>
    </row>
    <row r="31" spans="1:26" ht="64.5" customHeight="1" x14ac:dyDescent="0.2">
      <c r="A31" s="138">
        <v>1</v>
      </c>
      <c r="B31" s="134" t="s">
        <v>343</v>
      </c>
      <c r="C31" s="136" t="s">
        <v>344</v>
      </c>
      <c r="D31" s="134" t="s">
        <v>300</v>
      </c>
      <c r="E31" s="113">
        <v>10</v>
      </c>
      <c r="F31" s="134">
        <v>20</v>
      </c>
      <c r="G31" s="140" t="s">
        <v>345</v>
      </c>
      <c r="H31" s="113" t="s">
        <v>342</v>
      </c>
      <c r="I31" s="134" t="s">
        <v>300</v>
      </c>
      <c r="J31" s="135">
        <v>3020210803464</v>
      </c>
      <c r="K31" s="141" t="s">
        <v>281</v>
      </c>
      <c r="L31" s="106"/>
      <c r="M31" s="106" t="s">
        <v>49</v>
      </c>
      <c r="N31" s="124" t="s">
        <v>346</v>
      </c>
      <c r="O31" s="123" t="s">
        <v>12</v>
      </c>
      <c r="P31" s="106"/>
      <c r="Q31" s="503"/>
      <c r="R31" s="504"/>
      <c r="S31" s="504"/>
      <c r="T31" s="504"/>
      <c r="U31" s="506"/>
      <c r="V31" s="106"/>
      <c r="W31" s="106"/>
      <c r="X31" s="106"/>
      <c r="Y31" s="106"/>
    </row>
    <row r="32" spans="1:26" ht="42" customHeight="1" x14ac:dyDescent="0.2">
      <c r="A32" s="138">
        <v>2</v>
      </c>
      <c r="B32" s="134" t="s">
        <v>347</v>
      </c>
      <c r="C32" s="134" t="s">
        <v>348</v>
      </c>
      <c r="D32" s="134" t="s">
        <v>310</v>
      </c>
      <c r="E32" s="113">
        <v>44.8</v>
      </c>
      <c r="F32" s="134">
        <v>110</v>
      </c>
      <c r="G32" s="142" t="s">
        <v>349</v>
      </c>
      <c r="H32" s="113" t="s">
        <v>350</v>
      </c>
      <c r="I32" s="134" t="s">
        <v>310</v>
      </c>
      <c r="J32" s="135">
        <v>3050211207963</v>
      </c>
      <c r="K32" s="141" t="s">
        <v>351</v>
      </c>
      <c r="L32" s="106"/>
      <c r="M32" s="106" t="s">
        <v>49</v>
      </c>
      <c r="N32" s="124" t="s">
        <v>352</v>
      </c>
      <c r="O32" s="123" t="s">
        <v>12</v>
      </c>
      <c r="P32" s="106"/>
      <c r="Q32" s="503" t="s">
        <v>353</v>
      </c>
      <c r="R32" s="504"/>
      <c r="S32" s="504"/>
      <c r="T32" s="504"/>
      <c r="U32" s="506"/>
      <c r="V32" s="106"/>
      <c r="W32" s="106"/>
      <c r="X32" s="106"/>
      <c r="Y32" s="106"/>
    </row>
    <row r="33" spans="1:25" ht="33" customHeight="1" x14ac:dyDescent="0.2">
      <c r="A33" s="138">
        <v>3</v>
      </c>
      <c r="B33" s="134" t="s">
        <v>347</v>
      </c>
      <c r="C33" s="134" t="s">
        <v>293</v>
      </c>
      <c r="D33" s="134" t="s">
        <v>310</v>
      </c>
      <c r="E33" s="113">
        <v>61.6</v>
      </c>
      <c r="F33" s="134">
        <v>110</v>
      </c>
      <c r="G33" s="142" t="s">
        <v>354</v>
      </c>
      <c r="H33" s="123" t="s">
        <v>355</v>
      </c>
      <c r="I33" s="134" t="s">
        <v>310</v>
      </c>
      <c r="J33" s="135">
        <v>3050211207968</v>
      </c>
      <c r="K33" s="141" t="s">
        <v>351</v>
      </c>
      <c r="L33" s="106"/>
      <c r="M33" s="106" t="s">
        <v>49</v>
      </c>
      <c r="N33" s="124" t="s">
        <v>352</v>
      </c>
      <c r="O33" s="123" t="s">
        <v>12</v>
      </c>
      <c r="P33" s="106"/>
      <c r="Q33" s="503" t="s">
        <v>356</v>
      </c>
      <c r="R33" s="504"/>
      <c r="S33" s="504"/>
      <c r="T33" s="504"/>
      <c r="U33" s="506"/>
      <c r="V33" s="106"/>
      <c r="W33" s="106"/>
      <c r="X33" s="106"/>
      <c r="Y33" s="106"/>
    </row>
    <row r="34" spans="1:25" ht="32.25" customHeight="1" x14ac:dyDescent="0.2">
      <c r="A34" s="138">
        <v>4</v>
      </c>
      <c r="B34" s="136" t="s">
        <v>347</v>
      </c>
      <c r="C34" s="134" t="s">
        <v>294</v>
      </c>
      <c r="D34" s="136" t="s">
        <v>310</v>
      </c>
      <c r="E34" s="113">
        <v>56</v>
      </c>
      <c r="F34" s="136" t="s">
        <v>357</v>
      </c>
      <c r="G34" s="142" t="s">
        <v>354</v>
      </c>
      <c r="H34" s="123" t="s">
        <v>358</v>
      </c>
      <c r="I34" s="136" t="s">
        <v>310</v>
      </c>
      <c r="J34" s="137">
        <v>3050211207972</v>
      </c>
      <c r="K34" s="143" t="s">
        <v>351</v>
      </c>
      <c r="L34" s="106"/>
      <c r="M34" s="106" t="s">
        <v>49</v>
      </c>
      <c r="N34" s="124" t="s">
        <v>352</v>
      </c>
      <c r="O34" s="123" t="s">
        <v>12</v>
      </c>
      <c r="P34" s="106"/>
      <c r="Q34" s="503" t="s">
        <v>356</v>
      </c>
      <c r="R34" s="504"/>
      <c r="S34" s="504"/>
      <c r="T34" s="504"/>
      <c r="U34" s="506"/>
      <c r="V34" s="106"/>
      <c r="W34" s="106"/>
      <c r="X34" s="106"/>
      <c r="Y34" s="106"/>
    </row>
    <row r="35" spans="1:25" x14ac:dyDescent="0.2">
      <c r="A35" s="138">
        <v>4</v>
      </c>
      <c r="B35" s="113" t="s">
        <v>359</v>
      </c>
      <c r="C35" s="123" t="s">
        <v>360</v>
      </c>
      <c r="D35" s="123" t="s">
        <v>310</v>
      </c>
      <c r="E35" s="132">
        <v>10.35</v>
      </c>
      <c r="F35" s="131">
        <v>20</v>
      </c>
      <c r="G35" s="144" t="s">
        <v>361</v>
      </c>
      <c r="H35" s="123" t="s">
        <v>333</v>
      </c>
      <c r="I35" s="130" t="s">
        <v>316</v>
      </c>
      <c r="J35" s="131">
        <v>3050210905435</v>
      </c>
      <c r="K35" s="129" t="s">
        <v>282</v>
      </c>
      <c r="L35" s="106"/>
      <c r="M35" s="106" t="s">
        <v>49</v>
      </c>
      <c r="N35" s="133" t="s">
        <v>362</v>
      </c>
      <c r="O35" s="123" t="s">
        <v>12</v>
      </c>
      <c r="P35" s="506"/>
      <c r="Q35" s="145"/>
      <c r="R35" s="504"/>
      <c r="S35" s="504"/>
      <c r="T35" s="504"/>
      <c r="U35" s="506"/>
      <c r="V35" s="106"/>
      <c r="W35" s="106"/>
      <c r="X35" s="106"/>
      <c r="Y35" s="106"/>
    </row>
    <row r="36" spans="1:25" x14ac:dyDescent="0.2">
      <c r="A36" s="138">
        <v>5</v>
      </c>
      <c r="B36" s="183" t="s">
        <v>577</v>
      </c>
      <c r="C36" s="183" t="s">
        <v>495</v>
      </c>
      <c r="D36" s="183" t="s">
        <v>310</v>
      </c>
      <c r="E36" s="184">
        <v>72</v>
      </c>
      <c r="F36" s="183">
        <v>110</v>
      </c>
      <c r="G36" s="183" t="s">
        <v>578</v>
      </c>
      <c r="H36" s="183" t="s">
        <v>366</v>
      </c>
      <c r="I36" s="185"/>
      <c r="J36" s="186">
        <v>3050230619153</v>
      </c>
      <c r="K36" s="187">
        <v>45148</v>
      </c>
      <c r="L36" s="180"/>
      <c r="M36" s="106" t="s">
        <v>49</v>
      </c>
      <c r="N36" s="187">
        <v>45514</v>
      </c>
      <c r="O36" s="123" t="s">
        <v>12</v>
      </c>
      <c r="P36" s="182"/>
      <c r="Q36" s="503"/>
      <c r="R36" s="504"/>
      <c r="S36" s="504"/>
      <c r="T36" s="504"/>
      <c r="U36" s="506"/>
      <c r="V36" s="106"/>
      <c r="W36" s="106"/>
      <c r="X36" s="106"/>
      <c r="Y36" s="106"/>
    </row>
    <row r="37" spans="1:25" ht="53.25" customHeight="1" x14ac:dyDescent="0.2">
      <c r="A37" s="138">
        <v>6</v>
      </c>
      <c r="B37" s="144" t="s">
        <v>579</v>
      </c>
      <c r="C37" s="144" t="s">
        <v>580</v>
      </c>
      <c r="D37" s="144" t="s">
        <v>300</v>
      </c>
      <c r="E37" s="188">
        <v>48.3</v>
      </c>
      <c r="F37" s="144">
        <v>110</v>
      </c>
      <c r="G37" s="144" t="s">
        <v>581</v>
      </c>
      <c r="H37" s="144" t="s">
        <v>474</v>
      </c>
      <c r="I37" s="144" t="s">
        <v>462</v>
      </c>
      <c r="J37" s="189">
        <v>3020220908002</v>
      </c>
      <c r="K37" s="190">
        <v>45086</v>
      </c>
      <c r="L37" s="181"/>
      <c r="M37" s="106" t="s">
        <v>49</v>
      </c>
      <c r="N37" s="190">
        <v>45452</v>
      </c>
      <c r="O37" s="123" t="s">
        <v>12</v>
      </c>
      <c r="P37" s="182"/>
      <c r="Q37" s="503"/>
      <c r="R37" s="504"/>
      <c r="S37" s="504"/>
      <c r="T37" s="504"/>
      <c r="U37" s="506"/>
      <c r="V37" s="106"/>
      <c r="W37" s="106"/>
      <c r="X37" s="106"/>
      <c r="Y37" s="106"/>
    </row>
    <row r="38" spans="1:25" ht="30.75" customHeight="1" x14ac:dyDescent="0.2">
      <c r="A38" s="138">
        <v>7</v>
      </c>
      <c r="B38" s="183" t="s">
        <v>647</v>
      </c>
      <c r="C38" s="183" t="s">
        <v>648</v>
      </c>
      <c r="D38" s="183" t="s">
        <v>262</v>
      </c>
      <c r="E38" s="183">
        <v>1.2E-2</v>
      </c>
      <c r="F38" s="183">
        <v>110</v>
      </c>
      <c r="G38" s="197" t="s">
        <v>649</v>
      </c>
      <c r="H38" s="144" t="s">
        <v>366</v>
      </c>
      <c r="I38" s="198" t="s">
        <v>462</v>
      </c>
      <c r="J38" s="186">
        <v>3050230921009</v>
      </c>
      <c r="K38" s="187">
        <v>45229</v>
      </c>
      <c r="L38" s="180"/>
      <c r="M38" s="106" t="s">
        <v>49</v>
      </c>
      <c r="N38" s="187">
        <v>45595</v>
      </c>
      <c r="O38" s="199" t="s">
        <v>12</v>
      </c>
      <c r="P38" s="182"/>
      <c r="Q38" s="503"/>
      <c r="R38" s="504"/>
      <c r="S38" s="504"/>
      <c r="T38" s="504"/>
      <c r="U38" s="506"/>
      <c r="V38" s="106"/>
      <c r="W38" s="106"/>
      <c r="X38" s="106"/>
      <c r="Y38" s="106"/>
    </row>
    <row r="39" spans="1:25" ht="45.75" customHeight="1" x14ac:dyDescent="0.2">
      <c r="A39" s="138">
        <v>8</v>
      </c>
      <c r="B39" s="245" t="s">
        <v>731</v>
      </c>
      <c r="C39" s="245" t="s">
        <v>732</v>
      </c>
      <c r="D39" s="245" t="s">
        <v>310</v>
      </c>
      <c r="E39" s="246">
        <v>15.7</v>
      </c>
      <c r="F39" s="245">
        <v>20</v>
      </c>
      <c r="G39" s="245" t="s">
        <v>733</v>
      </c>
      <c r="H39" s="247" t="s">
        <v>734</v>
      </c>
      <c r="I39" s="248" t="s">
        <v>462</v>
      </c>
      <c r="J39" s="249">
        <v>3050231122207</v>
      </c>
      <c r="K39" s="250">
        <v>45252</v>
      </c>
      <c r="L39" s="248"/>
      <c r="M39" s="106" t="s">
        <v>49</v>
      </c>
      <c r="N39" s="250">
        <v>45618</v>
      </c>
      <c r="O39" s="251" t="s">
        <v>12</v>
      </c>
      <c r="P39" s="145"/>
      <c r="Q39" s="507"/>
      <c r="R39" s="508"/>
      <c r="S39" s="508"/>
      <c r="T39" s="508"/>
      <c r="U39" s="509"/>
      <c r="V39" s="252"/>
      <c r="W39" s="252"/>
      <c r="X39" s="252"/>
      <c r="Y39" s="252"/>
    </row>
    <row r="40" spans="1:25" ht="45.75" customHeight="1" x14ac:dyDescent="0.2">
      <c r="A40" s="138">
        <v>9</v>
      </c>
      <c r="B40" s="183" t="s">
        <v>1169</v>
      </c>
      <c r="C40" s="183" t="s">
        <v>487</v>
      </c>
      <c r="D40" s="183" t="s">
        <v>13</v>
      </c>
      <c r="E40" s="183">
        <v>29.9</v>
      </c>
      <c r="F40" s="183">
        <v>110</v>
      </c>
      <c r="G40" s="183" t="s">
        <v>488</v>
      </c>
      <c r="H40" s="183" t="s">
        <v>366</v>
      </c>
      <c r="I40" s="183" t="s">
        <v>462</v>
      </c>
      <c r="J40" s="249">
        <v>3020240401172</v>
      </c>
      <c r="K40" s="250" t="s">
        <v>1170</v>
      </c>
      <c r="L40" s="183"/>
      <c r="M40" s="106" t="s">
        <v>49</v>
      </c>
      <c r="N40" s="250">
        <v>45769</v>
      </c>
      <c r="O40" s="183" t="s">
        <v>12</v>
      </c>
      <c r="P40" s="145"/>
      <c r="Q40" s="507"/>
      <c r="R40" s="508"/>
      <c r="S40" s="508"/>
      <c r="T40" s="508"/>
      <c r="U40" s="509"/>
      <c r="V40" s="252"/>
      <c r="W40" s="252"/>
      <c r="X40" s="252"/>
      <c r="Y40" s="252"/>
    </row>
    <row r="41" spans="1:25" ht="45.75" customHeight="1" x14ac:dyDescent="0.2">
      <c r="A41" s="138">
        <v>10</v>
      </c>
      <c r="B41" s="183" t="s">
        <v>359</v>
      </c>
      <c r="C41" s="183" t="s">
        <v>1348</v>
      </c>
      <c r="D41" s="183" t="s">
        <v>262</v>
      </c>
      <c r="E41" s="183">
        <v>10.35</v>
      </c>
      <c r="F41" s="183">
        <v>20</v>
      </c>
      <c r="G41" s="183" t="s">
        <v>1349</v>
      </c>
      <c r="H41" s="183" t="s">
        <v>366</v>
      </c>
      <c r="I41" s="183" t="s">
        <v>462</v>
      </c>
      <c r="J41" s="249">
        <v>3050210905435</v>
      </c>
      <c r="K41" s="250">
        <v>45439</v>
      </c>
      <c r="L41" s="183"/>
      <c r="M41" s="106" t="s">
        <v>49</v>
      </c>
      <c r="N41" s="250">
        <v>45804</v>
      </c>
      <c r="O41" s="183" t="s">
        <v>12</v>
      </c>
      <c r="P41" s="145"/>
      <c r="Q41" s="507"/>
      <c r="R41" s="508"/>
      <c r="S41" s="508"/>
      <c r="T41" s="508"/>
      <c r="U41" s="509"/>
      <c r="V41" s="252"/>
      <c r="W41" s="252"/>
      <c r="X41" s="252"/>
      <c r="Y41" s="252"/>
    </row>
    <row r="42" spans="1:25" ht="45.75" customHeight="1" x14ac:dyDescent="0.2">
      <c r="A42" s="138">
        <v>11</v>
      </c>
      <c r="B42" s="144" t="s">
        <v>2489</v>
      </c>
      <c r="C42" s="144" t="s">
        <v>2490</v>
      </c>
      <c r="D42" s="144" t="s">
        <v>13</v>
      </c>
      <c r="E42" s="322">
        <v>47.948</v>
      </c>
      <c r="F42" s="144">
        <v>110</v>
      </c>
      <c r="G42" s="144" t="s">
        <v>345</v>
      </c>
      <c r="H42" s="144" t="s">
        <v>366</v>
      </c>
      <c r="I42" s="323" t="s">
        <v>462</v>
      </c>
      <c r="J42" s="189">
        <v>3020221209182</v>
      </c>
      <c r="K42" s="190">
        <v>45455</v>
      </c>
      <c r="L42" s="323"/>
      <c r="M42" s="106" t="s">
        <v>49</v>
      </c>
      <c r="N42" s="190">
        <v>45820</v>
      </c>
      <c r="O42" s="199" t="s">
        <v>12</v>
      </c>
      <c r="P42" s="145"/>
      <c r="Q42" s="507"/>
      <c r="R42" s="508"/>
      <c r="S42" s="508"/>
      <c r="T42" s="508"/>
      <c r="U42" s="509"/>
      <c r="V42" s="252"/>
      <c r="W42" s="252"/>
      <c r="X42" s="252"/>
      <c r="Y42" s="252"/>
    </row>
    <row r="43" spans="1:25" ht="45.75" customHeight="1" thickBot="1" x14ac:dyDescent="0.25">
      <c r="A43" s="138"/>
      <c r="B43" s="294"/>
      <c r="C43" s="294"/>
      <c r="D43" s="294"/>
      <c r="E43" s="294"/>
      <c r="F43" s="294"/>
      <c r="G43" s="294"/>
      <c r="H43" s="294"/>
      <c r="I43" s="294"/>
      <c r="J43" s="295"/>
      <c r="K43" s="296"/>
      <c r="L43" s="294"/>
      <c r="M43" s="297"/>
      <c r="N43" s="296"/>
      <c r="O43" s="294"/>
      <c r="P43" s="298"/>
      <c r="Q43" s="298"/>
      <c r="R43" s="510"/>
      <c r="S43" s="510"/>
      <c r="T43" s="510"/>
      <c r="U43" s="510"/>
      <c r="V43" s="297"/>
      <c r="W43" s="297"/>
      <c r="X43" s="297"/>
      <c r="Y43" s="297"/>
    </row>
    <row r="44" spans="1:25" ht="45.75" customHeight="1" x14ac:dyDescent="0.2">
      <c r="A44" s="193">
        <v>1</v>
      </c>
      <c r="B44" s="290" t="s">
        <v>1192</v>
      </c>
      <c r="C44" s="290" t="s">
        <v>1193</v>
      </c>
      <c r="D44" s="290" t="s">
        <v>253</v>
      </c>
      <c r="E44" s="303">
        <v>49.5</v>
      </c>
      <c r="F44" s="303">
        <v>110</v>
      </c>
      <c r="G44" s="307" t="s">
        <v>1194</v>
      </c>
      <c r="H44" s="308" t="s">
        <v>366</v>
      </c>
      <c r="I44" s="304" t="s">
        <v>469</v>
      </c>
      <c r="J44" s="291">
        <v>6010220830226</v>
      </c>
      <c r="K44" s="288">
        <v>45119</v>
      </c>
      <c r="L44" s="290" t="s">
        <v>280</v>
      </c>
      <c r="M44" s="288" t="s">
        <v>280</v>
      </c>
      <c r="N44" s="312">
        <v>45485</v>
      </c>
      <c r="O44" s="313"/>
      <c r="P44" s="300"/>
      <c r="Q44" s="300"/>
      <c r="R44" s="511"/>
      <c r="S44" s="511"/>
      <c r="T44" s="511"/>
      <c r="U44" s="511"/>
      <c r="V44" s="299"/>
      <c r="W44" s="299"/>
      <c r="X44" s="299"/>
      <c r="Y44" s="299"/>
    </row>
    <row r="45" spans="1:25" ht="90.75" customHeight="1" x14ac:dyDescent="0.2">
      <c r="A45" s="148">
        <v>2</v>
      </c>
      <c r="B45" s="292" t="s">
        <v>1195</v>
      </c>
      <c r="C45" s="309" t="s">
        <v>988</v>
      </c>
      <c r="D45" s="292" t="s">
        <v>19</v>
      </c>
      <c r="E45" s="305">
        <v>40</v>
      </c>
      <c r="F45" s="292">
        <v>110</v>
      </c>
      <c r="G45" s="292" t="s">
        <v>1191</v>
      </c>
      <c r="H45" s="292" t="s">
        <v>366</v>
      </c>
      <c r="I45" s="306" t="s">
        <v>469</v>
      </c>
      <c r="J45" s="293">
        <v>6020220718762</v>
      </c>
      <c r="K45" s="289">
        <v>45330</v>
      </c>
      <c r="L45" s="310"/>
      <c r="M45" s="310"/>
      <c r="N45" s="289">
        <v>45696</v>
      </c>
      <c r="O45" s="311" t="s">
        <v>12</v>
      </c>
      <c r="P45" s="302"/>
      <c r="Q45" s="302"/>
      <c r="R45" s="512"/>
      <c r="S45" s="512"/>
      <c r="T45" s="512"/>
      <c r="U45" s="512"/>
      <c r="V45" s="301"/>
      <c r="W45" s="301"/>
      <c r="X45" s="301"/>
      <c r="Y45" s="301"/>
    </row>
    <row r="46" spans="1:25" ht="15" customHeight="1" thickBot="1" x14ac:dyDescent="0.25">
      <c r="A46" s="148">
        <v>3</v>
      </c>
      <c r="B46" s="314" t="s">
        <v>1196</v>
      </c>
      <c r="C46" s="314" t="s">
        <v>1197</v>
      </c>
      <c r="D46" s="314" t="s">
        <v>916</v>
      </c>
      <c r="E46" s="315">
        <v>0.25</v>
      </c>
      <c r="F46" s="314">
        <v>20</v>
      </c>
      <c r="G46" s="314" t="s">
        <v>1198</v>
      </c>
      <c r="H46" s="314" t="s">
        <v>330</v>
      </c>
      <c r="I46" s="316" t="s">
        <v>469</v>
      </c>
      <c r="J46" s="317">
        <v>6050240300949</v>
      </c>
      <c r="K46" s="318">
        <v>45365</v>
      </c>
      <c r="L46" s="316"/>
      <c r="M46" s="316"/>
      <c r="N46" s="318">
        <v>45730</v>
      </c>
      <c r="O46" s="319" t="s">
        <v>12</v>
      </c>
      <c r="P46" s="324"/>
      <c r="Q46" s="324"/>
      <c r="R46" s="513"/>
      <c r="S46" s="513"/>
      <c r="T46" s="513"/>
      <c r="U46" s="513"/>
      <c r="V46" s="325"/>
      <c r="W46" s="325"/>
      <c r="X46" s="325"/>
      <c r="Y46" s="325"/>
    </row>
    <row r="47" spans="1:25" ht="40.5" customHeight="1" thickBot="1" x14ac:dyDescent="0.25">
      <c r="A47" s="105"/>
      <c r="B47" s="342"/>
      <c r="C47" s="342"/>
      <c r="D47" s="342"/>
      <c r="E47" s="343"/>
      <c r="F47" s="342"/>
      <c r="G47" s="342"/>
      <c r="H47" s="342"/>
      <c r="I47" s="344"/>
      <c r="J47" s="345"/>
      <c r="K47" s="346"/>
      <c r="L47" s="344"/>
      <c r="M47" s="344"/>
      <c r="N47" s="346"/>
      <c r="O47" s="347"/>
      <c r="P47" s="298"/>
      <c r="Q47" s="298"/>
      <c r="R47" s="510"/>
      <c r="S47" s="510"/>
      <c r="T47" s="510"/>
      <c r="U47" s="510"/>
      <c r="V47" s="297"/>
      <c r="W47" s="297"/>
      <c r="X47" s="297"/>
      <c r="Y47" s="297"/>
    </row>
    <row r="48" spans="1:25" ht="107.25" customHeight="1" thickBot="1" x14ac:dyDescent="0.25">
      <c r="A48" s="107"/>
      <c r="B48" s="514" t="s">
        <v>2409</v>
      </c>
      <c r="C48" s="515" t="s">
        <v>2410</v>
      </c>
      <c r="D48" s="515" t="s">
        <v>32</v>
      </c>
      <c r="E48" s="516">
        <v>0.35499999999999998</v>
      </c>
      <c r="F48" s="515">
        <v>20</v>
      </c>
      <c r="G48" s="514" t="s">
        <v>2411</v>
      </c>
      <c r="H48" s="514" t="s">
        <v>2411</v>
      </c>
      <c r="I48" s="515" t="s">
        <v>178</v>
      </c>
      <c r="J48" s="517">
        <v>1400000069</v>
      </c>
      <c r="K48" s="518">
        <v>45482</v>
      </c>
      <c r="L48" s="515"/>
      <c r="M48" s="515" t="s">
        <v>267</v>
      </c>
      <c r="N48" s="519">
        <v>45847</v>
      </c>
      <c r="O48" s="515" t="s">
        <v>21</v>
      </c>
      <c r="P48" s="515" t="s">
        <v>2352</v>
      </c>
      <c r="Q48" s="520"/>
      <c r="R48" s="521"/>
      <c r="S48" s="522"/>
      <c r="T48" s="523"/>
      <c r="U48" s="517" t="s">
        <v>277</v>
      </c>
      <c r="V48" s="517"/>
      <c r="W48" s="524"/>
      <c r="X48" s="348"/>
      <c r="Y48" s="348"/>
    </row>
    <row r="49" spans="1:25" ht="107.25" customHeight="1" thickBot="1" x14ac:dyDescent="0.25">
      <c r="A49" s="148">
        <v>1</v>
      </c>
      <c r="B49" s="349" t="s">
        <v>3523</v>
      </c>
      <c r="C49" s="525" t="s">
        <v>3524</v>
      </c>
      <c r="D49" s="525" t="s">
        <v>27</v>
      </c>
      <c r="E49" s="526">
        <v>2.95</v>
      </c>
      <c r="F49" s="525">
        <v>20</v>
      </c>
      <c r="G49" s="349" t="s">
        <v>3525</v>
      </c>
      <c r="H49" s="349" t="s">
        <v>3525</v>
      </c>
      <c r="I49" s="525" t="s">
        <v>178</v>
      </c>
      <c r="J49" s="527">
        <v>1400000071</v>
      </c>
      <c r="K49" s="528">
        <v>45499</v>
      </c>
      <c r="L49" s="525"/>
      <c r="M49" s="525" t="s">
        <v>267</v>
      </c>
      <c r="N49" s="529">
        <v>45864</v>
      </c>
      <c r="O49" s="525" t="s">
        <v>21</v>
      </c>
      <c r="P49" s="525" t="s">
        <v>2332</v>
      </c>
      <c r="Q49" s="530" t="s">
        <v>40</v>
      </c>
      <c r="R49" s="531"/>
      <c r="S49" s="532"/>
      <c r="T49" s="533"/>
      <c r="U49" s="527" t="s">
        <v>277</v>
      </c>
      <c r="V49" s="527"/>
      <c r="W49" s="526">
        <v>2.95</v>
      </c>
      <c r="X49" s="349"/>
      <c r="Y49" s="349"/>
    </row>
    <row r="50" spans="1:25" ht="15.75" customHeight="1" thickBot="1" x14ac:dyDescent="0.25">
      <c r="A50" s="105">
        <v>2</v>
      </c>
      <c r="B50" s="534" t="s">
        <v>2608</v>
      </c>
      <c r="C50" s="534" t="s">
        <v>2609</v>
      </c>
      <c r="D50" s="534" t="s">
        <v>170</v>
      </c>
      <c r="E50" s="535">
        <v>40</v>
      </c>
      <c r="F50" s="534">
        <v>110</v>
      </c>
      <c r="G50" s="534" t="s">
        <v>2610</v>
      </c>
      <c r="H50" s="534" t="s">
        <v>366</v>
      </c>
      <c r="I50" s="536" t="s">
        <v>297</v>
      </c>
      <c r="J50" s="537">
        <v>7040230819063</v>
      </c>
      <c r="K50" s="538">
        <v>45436</v>
      </c>
      <c r="L50" s="536"/>
      <c r="M50" s="536"/>
      <c r="N50" s="538">
        <v>45801</v>
      </c>
      <c r="O50" s="539" t="s">
        <v>12</v>
      </c>
      <c r="P50" s="350"/>
      <c r="Q50" s="350"/>
      <c r="R50" s="540"/>
      <c r="S50" s="540"/>
      <c r="T50" s="540"/>
      <c r="U50" s="540"/>
      <c r="V50" s="351"/>
      <c r="W50" s="351"/>
      <c r="X50" s="351"/>
      <c r="Y50" s="351"/>
    </row>
    <row r="51" spans="1:25" x14ac:dyDescent="0.2">
      <c r="A51" s="192"/>
      <c r="B51" s="177"/>
      <c r="C51" s="192"/>
      <c r="D51" s="192"/>
      <c r="E51" s="192"/>
      <c r="F51" s="192"/>
      <c r="G51" s="192"/>
      <c r="H51" s="192"/>
      <c r="I51" s="192"/>
      <c r="J51" s="192"/>
      <c r="K51" s="192"/>
      <c r="L51" s="192"/>
      <c r="M51" s="192"/>
      <c r="N51" s="192"/>
      <c r="O51" s="192"/>
      <c r="P51" s="192"/>
      <c r="Q51" s="192"/>
      <c r="R51" s="192"/>
      <c r="S51" s="192"/>
      <c r="T51" s="192"/>
      <c r="U51" s="192"/>
      <c r="V51" s="192"/>
      <c r="W51" s="192"/>
      <c r="X51" s="192"/>
      <c r="Y51" s="541"/>
    </row>
    <row r="52" spans="1:25" ht="84.75" customHeight="1" x14ac:dyDescent="0.2">
      <c r="A52" s="59">
        <v>1</v>
      </c>
      <c r="B52" s="117" t="s">
        <v>3750</v>
      </c>
      <c r="C52" s="117" t="s">
        <v>3751</v>
      </c>
      <c r="D52" s="117" t="s">
        <v>369</v>
      </c>
      <c r="E52" s="121">
        <v>34.654899999999998</v>
      </c>
      <c r="F52" s="117">
        <v>110</v>
      </c>
      <c r="G52" s="117" t="s">
        <v>3754</v>
      </c>
      <c r="H52" s="117" t="s">
        <v>3755</v>
      </c>
      <c r="I52" s="117" t="s">
        <v>180</v>
      </c>
      <c r="J52" s="117" t="s">
        <v>3756</v>
      </c>
      <c r="K52" s="118"/>
      <c r="L52" s="117" t="s">
        <v>52</v>
      </c>
      <c r="M52" s="117" t="s">
        <v>47</v>
      </c>
      <c r="N52" s="118"/>
      <c r="O52" s="117"/>
      <c r="P52" s="118"/>
      <c r="Q52" s="117" t="s">
        <v>3757</v>
      </c>
      <c r="R52" s="117" t="s">
        <v>3758</v>
      </c>
      <c r="S52" s="117" t="s">
        <v>3759</v>
      </c>
      <c r="T52" s="117"/>
      <c r="U52" s="117"/>
      <c r="V52" s="117"/>
      <c r="W52" s="117"/>
      <c r="X52" s="117"/>
      <c r="Y52" s="1000"/>
    </row>
    <row r="53" spans="1:25" ht="84.75" customHeight="1" x14ac:dyDescent="0.2">
      <c r="A53" s="59">
        <v>2</v>
      </c>
      <c r="B53" s="117" t="s">
        <v>3752</v>
      </c>
      <c r="C53" s="117" t="s">
        <v>3753</v>
      </c>
      <c r="D53" s="117" t="s">
        <v>368</v>
      </c>
      <c r="E53" s="121">
        <v>109.9495</v>
      </c>
      <c r="F53" s="117">
        <v>110</v>
      </c>
      <c r="G53" s="117" t="s">
        <v>429</v>
      </c>
      <c r="H53" s="117" t="s">
        <v>3760</v>
      </c>
      <c r="I53" s="117" t="s">
        <v>180</v>
      </c>
      <c r="J53" s="117" t="s">
        <v>3756</v>
      </c>
      <c r="K53" s="118"/>
      <c r="L53" s="117" t="s">
        <v>52</v>
      </c>
      <c r="M53" s="117" t="s">
        <v>47</v>
      </c>
      <c r="N53" s="118"/>
      <c r="O53" s="117"/>
      <c r="P53" s="118"/>
      <c r="Q53" s="117" t="s">
        <v>3761</v>
      </c>
      <c r="R53" s="117" t="s">
        <v>3762</v>
      </c>
      <c r="S53" s="117" t="s">
        <v>3763</v>
      </c>
      <c r="T53" s="117"/>
      <c r="U53" s="117"/>
      <c r="V53" s="117"/>
      <c r="W53" s="117"/>
      <c r="X53" s="117"/>
      <c r="Y53" s="1000"/>
    </row>
    <row r="54" spans="1:25" ht="84.75" customHeight="1" thickBot="1" x14ac:dyDescent="0.25">
      <c r="A54" s="59">
        <v>3</v>
      </c>
      <c r="B54" s="1001" t="s">
        <v>6425</v>
      </c>
      <c r="C54" s="1001" t="s">
        <v>6426</v>
      </c>
      <c r="D54" s="1001" t="s">
        <v>373</v>
      </c>
      <c r="E54" s="1002">
        <v>49.6</v>
      </c>
      <c r="F54" s="1001">
        <v>110</v>
      </c>
      <c r="G54" s="1001" t="s">
        <v>3754</v>
      </c>
      <c r="H54" s="1001" t="s">
        <v>6427</v>
      </c>
      <c r="I54" s="1001" t="s">
        <v>180</v>
      </c>
      <c r="J54" s="1001" t="s">
        <v>3756</v>
      </c>
      <c r="K54" s="1003"/>
      <c r="L54" s="1001" t="s">
        <v>52</v>
      </c>
      <c r="M54" s="1001" t="s">
        <v>47</v>
      </c>
      <c r="N54" s="1003"/>
      <c r="O54" s="1001"/>
      <c r="P54" s="1003"/>
      <c r="Q54" s="1001" t="s">
        <v>6428</v>
      </c>
      <c r="R54" s="1001" t="s">
        <v>6429</v>
      </c>
      <c r="S54" s="1001" t="s">
        <v>6430</v>
      </c>
      <c r="T54" s="1001"/>
      <c r="U54" s="1001"/>
      <c r="V54" s="1001"/>
      <c r="W54" s="1001"/>
      <c r="X54" s="1001"/>
      <c r="Y54" s="1004"/>
    </row>
    <row r="55" spans="1:25" ht="21.75" customHeight="1" thickBot="1" x14ac:dyDescent="0.25">
      <c r="A55" s="78"/>
      <c r="B55" s="119"/>
      <c r="C55" s="119"/>
      <c r="D55" s="119"/>
      <c r="E55" s="998">
        <f>SUM(E52:E54)</f>
        <v>194.20439999999999</v>
      </c>
      <c r="F55" s="119"/>
      <c r="G55" s="119"/>
      <c r="H55" s="119"/>
      <c r="I55" s="119"/>
      <c r="J55" s="119"/>
      <c r="K55" s="119"/>
      <c r="L55" s="119"/>
      <c r="M55" s="119"/>
      <c r="N55" s="119"/>
      <c r="O55" s="119"/>
      <c r="P55" s="119"/>
      <c r="Q55" s="119"/>
      <c r="R55" s="119"/>
      <c r="S55" s="119"/>
      <c r="T55" s="119"/>
      <c r="U55" s="119"/>
      <c r="V55" s="119"/>
      <c r="W55" s="119"/>
      <c r="X55" s="119"/>
      <c r="Y55" s="999"/>
    </row>
    <row r="56" spans="1:25" ht="84.75" customHeight="1" x14ac:dyDescent="0.2">
      <c r="A56" s="77">
        <v>1</v>
      </c>
      <c r="B56" s="109" t="s">
        <v>1527</v>
      </c>
      <c r="C56" s="109" t="s">
        <v>1528</v>
      </c>
      <c r="D56" s="109" t="s">
        <v>1127</v>
      </c>
      <c r="E56" s="109">
        <v>39.6</v>
      </c>
      <c r="F56" s="156">
        <v>110</v>
      </c>
      <c r="G56" s="109" t="s">
        <v>1530</v>
      </c>
      <c r="H56" s="109" t="s">
        <v>1531</v>
      </c>
      <c r="I56" s="156" t="s">
        <v>753</v>
      </c>
      <c r="J56" s="109" t="s">
        <v>1532</v>
      </c>
      <c r="K56" s="924">
        <v>45463</v>
      </c>
      <c r="L56" s="156" t="s">
        <v>404</v>
      </c>
      <c r="M56" s="109" t="s">
        <v>284</v>
      </c>
      <c r="N56" s="925">
        <v>45828</v>
      </c>
      <c r="O56" s="156" t="s">
        <v>21</v>
      </c>
      <c r="P56" s="109">
        <v>2025</v>
      </c>
      <c r="Q56" s="156" t="s">
        <v>26</v>
      </c>
      <c r="R56" s="109" t="s">
        <v>1533</v>
      </c>
      <c r="S56" s="109" t="s">
        <v>26</v>
      </c>
      <c r="T56" s="109" t="s">
        <v>26</v>
      </c>
      <c r="U56" s="109" t="s">
        <v>26</v>
      </c>
      <c r="V56" s="109" t="s">
        <v>26</v>
      </c>
      <c r="W56" s="109" t="s">
        <v>26</v>
      </c>
      <c r="X56" s="575"/>
      <c r="Y56" s="926"/>
    </row>
    <row r="57" spans="1:25" ht="84.75" customHeight="1" x14ac:dyDescent="0.2">
      <c r="A57" s="59">
        <v>2</v>
      </c>
      <c r="B57" s="109" t="s">
        <v>486</v>
      </c>
      <c r="C57" s="109" t="s">
        <v>1529</v>
      </c>
      <c r="D57" s="109" t="s">
        <v>268</v>
      </c>
      <c r="E57" s="109">
        <v>42.000030000000002</v>
      </c>
      <c r="F57" s="156">
        <v>110</v>
      </c>
      <c r="G57" s="109" t="s">
        <v>484</v>
      </c>
      <c r="H57" s="109" t="s">
        <v>1534</v>
      </c>
      <c r="I57" s="156" t="s">
        <v>753</v>
      </c>
      <c r="J57" s="109">
        <v>9559544</v>
      </c>
      <c r="K57" s="924">
        <v>45471</v>
      </c>
      <c r="L57" s="156" t="s">
        <v>404</v>
      </c>
      <c r="M57" s="109" t="s">
        <v>284</v>
      </c>
      <c r="N57" s="925">
        <v>45836</v>
      </c>
      <c r="O57" s="156" t="s">
        <v>21</v>
      </c>
      <c r="P57" s="109">
        <v>2025</v>
      </c>
      <c r="Q57" s="156" t="s">
        <v>26</v>
      </c>
      <c r="R57" s="109" t="s">
        <v>26</v>
      </c>
      <c r="S57" s="109" t="s">
        <v>1535</v>
      </c>
      <c r="T57" s="109" t="s">
        <v>26</v>
      </c>
      <c r="U57" s="109" t="s">
        <v>26</v>
      </c>
      <c r="V57" s="109" t="s">
        <v>26</v>
      </c>
      <c r="W57" s="109" t="s">
        <v>26</v>
      </c>
      <c r="X57" s="542"/>
      <c r="Y57" s="927"/>
    </row>
    <row r="58" spans="1:25" ht="30.75" customHeight="1" x14ac:dyDescent="0.2">
      <c r="A58" s="59">
        <v>3</v>
      </c>
      <c r="B58" s="109" t="s">
        <v>2052</v>
      </c>
      <c r="C58" s="109" t="s">
        <v>2053</v>
      </c>
      <c r="D58" s="109" t="s">
        <v>189</v>
      </c>
      <c r="E58" s="109">
        <v>1</v>
      </c>
      <c r="F58" s="156">
        <v>20</v>
      </c>
      <c r="G58" s="109" t="s">
        <v>1128</v>
      </c>
      <c r="H58" s="109" t="s">
        <v>2054</v>
      </c>
      <c r="I58" s="156" t="s">
        <v>753</v>
      </c>
      <c r="J58" s="156">
        <v>19766718</v>
      </c>
      <c r="K58" s="924">
        <v>45542</v>
      </c>
      <c r="L58" s="109" t="s">
        <v>450</v>
      </c>
      <c r="M58" s="109" t="s">
        <v>321</v>
      </c>
      <c r="N58" s="925">
        <v>45907</v>
      </c>
      <c r="O58" s="156" t="s">
        <v>21</v>
      </c>
      <c r="P58" s="109">
        <v>2025</v>
      </c>
      <c r="Q58" s="156" t="s">
        <v>26</v>
      </c>
      <c r="R58" s="109" t="s">
        <v>2055</v>
      </c>
      <c r="S58" s="109" t="s">
        <v>26</v>
      </c>
      <c r="T58" s="109" t="s">
        <v>26</v>
      </c>
      <c r="U58" s="109" t="s">
        <v>26</v>
      </c>
      <c r="V58" s="109" t="s">
        <v>26</v>
      </c>
      <c r="W58" s="109" t="s">
        <v>26</v>
      </c>
      <c r="X58" s="542"/>
      <c r="Y58" s="927"/>
    </row>
    <row r="59" spans="1:25" ht="83.25" customHeight="1" x14ac:dyDescent="0.2">
      <c r="A59" s="59">
        <v>4</v>
      </c>
      <c r="B59" s="109" t="s">
        <v>4148</v>
      </c>
      <c r="C59" s="109" t="s">
        <v>4149</v>
      </c>
      <c r="D59" s="109" t="s">
        <v>269</v>
      </c>
      <c r="E59" s="109">
        <v>10</v>
      </c>
      <c r="F59" s="156">
        <v>20</v>
      </c>
      <c r="G59" s="109" t="s">
        <v>4150</v>
      </c>
      <c r="H59" s="109" t="s">
        <v>4151</v>
      </c>
      <c r="I59" s="156" t="s">
        <v>753</v>
      </c>
      <c r="J59" s="156">
        <v>25080078</v>
      </c>
      <c r="K59" s="924">
        <v>45621</v>
      </c>
      <c r="L59" s="109" t="s">
        <v>404</v>
      </c>
      <c r="M59" s="109" t="s">
        <v>321</v>
      </c>
      <c r="N59" s="925">
        <v>45986</v>
      </c>
      <c r="O59" s="156" t="s">
        <v>21</v>
      </c>
      <c r="P59" s="109">
        <v>2025</v>
      </c>
      <c r="Q59" s="156" t="s">
        <v>26</v>
      </c>
      <c r="R59" s="109" t="s">
        <v>26</v>
      </c>
      <c r="S59" s="109" t="s">
        <v>26</v>
      </c>
      <c r="T59" s="109" t="s">
        <v>26</v>
      </c>
      <c r="U59" s="109" t="s">
        <v>26</v>
      </c>
      <c r="V59" s="109" t="s">
        <v>26</v>
      </c>
      <c r="W59" s="109" t="s">
        <v>26</v>
      </c>
      <c r="X59" s="542"/>
      <c r="Y59" s="927"/>
    </row>
    <row r="60" spans="1:25" ht="83.25" customHeight="1" x14ac:dyDescent="0.2">
      <c r="A60" s="59">
        <v>5</v>
      </c>
      <c r="B60" s="109" t="s">
        <v>4649</v>
      </c>
      <c r="C60" s="109" t="s">
        <v>4650</v>
      </c>
      <c r="D60" s="109" t="s">
        <v>189</v>
      </c>
      <c r="E60" s="109">
        <v>18</v>
      </c>
      <c r="F60" s="156" t="s">
        <v>569</v>
      </c>
      <c r="G60" s="109" t="s">
        <v>4651</v>
      </c>
      <c r="H60" s="109" t="s">
        <v>4652</v>
      </c>
      <c r="I60" s="156" t="s">
        <v>4653</v>
      </c>
      <c r="J60" s="156">
        <v>20978004</v>
      </c>
      <c r="K60" s="924">
        <v>45639</v>
      </c>
      <c r="L60" s="109" t="s">
        <v>404</v>
      </c>
      <c r="M60" s="109" t="s">
        <v>321</v>
      </c>
      <c r="N60" s="925">
        <v>46004</v>
      </c>
      <c r="O60" s="156" t="s">
        <v>21</v>
      </c>
      <c r="P60" s="109">
        <v>2025</v>
      </c>
      <c r="Q60" s="156" t="s">
        <v>26</v>
      </c>
      <c r="R60" s="109" t="s">
        <v>4654</v>
      </c>
      <c r="S60" s="109" t="s">
        <v>26</v>
      </c>
      <c r="T60" s="109" t="s">
        <v>26</v>
      </c>
      <c r="U60" s="109" t="s">
        <v>26</v>
      </c>
      <c r="V60" s="109" t="s">
        <v>26</v>
      </c>
      <c r="W60" s="109" t="s">
        <v>26</v>
      </c>
      <c r="X60" s="542"/>
      <c r="Y60" s="927"/>
    </row>
    <row r="61" spans="1:25" ht="83.25" customHeight="1" x14ac:dyDescent="0.2">
      <c r="A61" s="59">
        <v>6</v>
      </c>
      <c r="B61" s="109" t="s">
        <v>5793</v>
      </c>
      <c r="C61" s="109" t="s">
        <v>5794</v>
      </c>
      <c r="D61" s="109" t="s">
        <v>189</v>
      </c>
      <c r="E61" s="109">
        <v>60.5</v>
      </c>
      <c r="F61" s="156" t="s">
        <v>569</v>
      </c>
      <c r="G61" s="109" t="s">
        <v>5795</v>
      </c>
      <c r="H61" s="109" t="s">
        <v>5796</v>
      </c>
      <c r="I61" s="156" t="s">
        <v>4653</v>
      </c>
      <c r="J61" s="156">
        <v>25763776</v>
      </c>
      <c r="K61" s="925">
        <v>45686</v>
      </c>
      <c r="L61" s="109" t="s">
        <v>404</v>
      </c>
      <c r="M61" s="109" t="s">
        <v>1123</v>
      </c>
      <c r="N61" s="925">
        <v>46051</v>
      </c>
      <c r="O61" s="156" t="s">
        <v>263</v>
      </c>
      <c r="P61" s="109">
        <v>2025</v>
      </c>
      <c r="Q61" s="156" t="s">
        <v>26</v>
      </c>
      <c r="R61" s="109" t="s">
        <v>5797</v>
      </c>
      <c r="S61" s="109" t="s">
        <v>26</v>
      </c>
      <c r="T61" s="109" t="s">
        <v>26</v>
      </c>
      <c r="U61" s="109" t="s">
        <v>26</v>
      </c>
      <c r="V61" s="109" t="s">
        <v>26</v>
      </c>
      <c r="W61" s="109" t="s">
        <v>26</v>
      </c>
      <c r="X61" s="542"/>
      <c r="Y61" s="927"/>
    </row>
    <row r="62" spans="1:25" ht="83.25" customHeight="1" x14ac:dyDescent="0.2">
      <c r="A62" s="59">
        <v>7</v>
      </c>
      <c r="B62" s="109" t="s">
        <v>8286</v>
      </c>
      <c r="C62" s="109" t="s">
        <v>8287</v>
      </c>
      <c r="D62" s="109" t="s">
        <v>269</v>
      </c>
      <c r="E62" s="109" t="s">
        <v>8292</v>
      </c>
      <c r="F62" s="156">
        <v>110</v>
      </c>
      <c r="G62" s="109" t="s">
        <v>1747</v>
      </c>
      <c r="H62" s="109" t="s">
        <v>8293</v>
      </c>
      <c r="I62" s="156" t="s">
        <v>4653</v>
      </c>
      <c r="J62" s="156">
        <v>25669609</v>
      </c>
      <c r="K62" s="925">
        <v>45700</v>
      </c>
      <c r="L62" s="109" t="s">
        <v>404</v>
      </c>
      <c r="M62" s="109" t="s">
        <v>1123</v>
      </c>
      <c r="N62" s="925">
        <v>46065</v>
      </c>
      <c r="O62" s="156" t="s">
        <v>263</v>
      </c>
      <c r="P62" s="109">
        <v>2025</v>
      </c>
      <c r="Q62" s="156" t="s">
        <v>26</v>
      </c>
      <c r="R62" s="109" t="s">
        <v>26</v>
      </c>
      <c r="S62" s="109" t="s">
        <v>26</v>
      </c>
      <c r="T62" s="109" t="s">
        <v>26</v>
      </c>
      <c r="U62" s="109" t="s">
        <v>26</v>
      </c>
      <c r="V62" s="109" t="s">
        <v>26</v>
      </c>
      <c r="W62" s="109" t="s">
        <v>26</v>
      </c>
      <c r="X62" s="542"/>
      <c r="Y62" s="927"/>
    </row>
    <row r="63" spans="1:25" ht="70.5" customHeight="1" x14ac:dyDescent="0.2">
      <c r="A63" s="59">
        <v>8</v>
      </c>
      <c r="B63" s="109" t="s">
        <v>8288</v>
      </c>
      <c r="C63" s="109" t="s">
        <v>8289</v>
      </c>
      <c r="D63" s="109" t="s">
        <v>269</v>
      </c>
      <c r="E63" s="109" t="s">
        <v>8294</v>
      </c>
      <c r="F63" s="156">
        <v>110</v>
      </c>
      <c r="G63" s="109" t="s">
        <v>8295</v>
      </c>
      <c r="H63" s="109" t="s">
        <v>8296</v>
      </c>
      <c r="I63" s="156" t="s">
        <v>4653</v>
      </c>
      <c r="J63" s="109">
        <v>25668795</v>
      </c>
      <c r="K63" s="925">
        <v>45700</v>
      </c>
      <c r="L63" s="109" t="s">
        <v>404</v>
      </c>
      <c r="M63" s="109" t="s">
        <v>1123</v>
      </c>
      <c r="N63" s="925">
        <v>46065</v>
      </c>
      <c r="O63" s="156" t="s">
        <v>263</v>
      </c>
      <c r="P63" s="109">
        <v>2025</v>
      </c>
      <c r="Q63" s="156" t="s">
        <v>26</v>
      </c>
      <c r="R63" s="109" t="s">
        <v>26</v>
      </c>
      <c r="S63" s="109" t="s">
        <v>26</v>
      </c>
      <c r="T63" s="109" t="s">
        <v>26</v>
      </c>
      <c r="U63" s="109" t="s">
        <v>26</v>
      </c>
      <c r="V63" s="109" t="s">
        <v>26</v>
      </c>
      <c r="W63" s="109" t="s">
        <v>26</v>
      </c>
      <c r="X63" s="542"/>
      <c r="Y63" s="927"/>
    </row>
    <row r="64" spans="1:25" ht="70.5" customHeight="1" x14ac:dyDescent="0.2">
      <c r="A64" s="59">
        <v>9</v>
      </c>
      <c r="B64" s="109" t="s">
        <v>8288</v>
      </c>
      <c r="C64" s="109" t="s">
        <v>8290</v>
      </c>
      <c r="D64" s="109" t="s">
        <v>269</v>
      </c>
      <c r="E64" s="109" t="s">
        <v>8297</v>
      </c>
      <c r="F64" s="156">
        <v>110</v>
      </c>
      <c r="G64" s="109" t="s">
        <v>8298</v>
      </c>
      <c r="H64" s="109" t="s">
        <v>8299</v>
      </c>
      <c r="I64" s="156" t="s">
        <v>4653</v>
      </c>
      <c r="J64" s="109">
        <v>25670414</v>
      </c>
      <c r="K64" s="925">
        <v>45702</v>
      </c>
      <c r="L64" s="109" t="s">
        <v>404</v>
      </c>
      <c r="M64" s="109" t="s">
        <v>1123</v>
      </c>
      <c r="N64" s="925">
        <v>46067</v>
      </c>
      <c r="O64" s="156" t="s">
        <v>263</v>
      </c>
      <c r="P64" s="109">
        <v>2025</v>
      </c>
      <c r="Q64" s="156" t="s">
        <v>26</v>
      </c>
      <c r="R64" s="109" t="s">
        <v>26</v>
      </c>
      <c r="S64" s="109" t="s">
        <v>26</v>
      </c>
      <c r="T64" s="109" t="s">
        <v>26</v>
      </c>
      <c r="U64" s="109" t="s">
        <v>26</v>
      </c>
      <c r="V64" s="109" t="s">
        <v>26</v>
      </c>
      <c r="W64" s="109" t="s">
        <v>26</v>
      </c>
      <c r="X64" s="542"/>
      <c r="Y64" s="927"/>
    </row>
    <row r="65" spans="1:25" ht="70.5" customHeight="1" thickBot="1" x14ac:dyDescent="0.25">
      <c r="A65" s="59">
        <v>10</v>
      </c>
      <c r="B65" s="109" t="s">
        <v>1093</v>
      </c>
      <c r="C65" s="109" t="s">
        <v>8291</v>
      </c>
      <c r="D65" s="109" t="s">
        <v>189</v>
      </c>
      <c r="E65" s="109" t="s">
        <v>8300</v>
      </c>
      <c r="F65" s="156">
        <v>20</v>
      </c>
      <c r="G65" s="109" t="s">
        <v>8301</v>
      </c>
      <c r="H65" s="109" t="s">
        <v>8302</v>
      </c>
      <c r="I65" s="156" t="s">
        <v>4653</v>
      </c>
      <c r="J65" s="109">
        <v>25091264</v>
      </c>
      <c r="K65" s="925">
        <v>45734</v>
      </c>
      <c r="L65" s="109" t="s">
        <v>404</v>
      </c>
      <c r="M65" s="109" t="s">
        <v>1123</v>
      </c>
      <c r="N65" s="925">
        <v>46099</v>
      </c>
      <c r="O65" s="156" t="s">
        <v>263</v>
      </c>
      <c r="P65" s="109">
        <v>2025</v>
      </c>
      <c r="Q65" s="156" t="s">
        <v>26</v>
      </c>
      <c r="R65" s="109" t="s">
        <v>26</v>
      </c>
      <c r="S65" s="109" t="s">
        <v>26</v>
      </c>
      <c r="T65" s="109" t="s">
        <v>26</v>
      </c>
      <c r="U65" s="109" t="s">
        <v>26</v>
      </c>
      <c r="V65" s="109" t="s">
        <v>26</v>
      </c>
      <c r="W65" s="109" t="s">
        <v>26</v>
      </c>
      <c r="X65" s="542"/>
      <c r="Y65" s="927"/>
    </row>
    <row r="66" spans="1:25" ht="22.5" customHeight="1" thickBot="1" x14ac:dyDescent="0.25">
      <c r="A66" s="78"/>
      <c r="B66" s="119"/>
      <c r="C66" s="119"/>
      <c r="D66" s="638"/>
      <c r="E66" s="204"/>
      <c r="F66" s="638"/>
      <c r="G66" s="119"/>
      <c r="H66" s="119"/>
      <c r="I66" s="119"/>
      <c r="J66" s="119"/>
      <c r="K66" s="419"/>
      <c r="L66" s="119"/>
      <c r="M66" s="119"/>
      <c r="N66" s="419"/>
      <c r="O66" s="119"/>
      <c r="P66" s="119"/>
      <c r="Q66" s="119"/>
      <c r="R66" s="119"/>
      <c r="S66" s="119"/>
      <c r="T66" s="119"/>
      <c r="U66" s="119"/>
      <c r="V66" s="119"/>
      <c r="W66" s="935"/>
      <c r="X66" s="119"/>
      <c r="Y66" s="147"/>
    </row>
    <row r="67" spans="1:25" ht="70.5" customHeight="1" thickBot="1" x14ac:dyDescent="0.25">
      <c r="A67" s="177">
        <v>1</v>
      </c>
      <c r="B67" s="928" t="s">
        <v>3810</v>
      </c>
      <c r="C67" s="928" t="s">
        <v>3811</v>
      </c>
      <c r="D67" s="929" t="s">
        <v>276</v>
      </c>
      <c r="E67" s="929">
        <v>44.99</v>
      </c>
      <c r="F67" s="928">
        <v>110</v>
      </c>
      <c r="G67" s="928" t="s">
        <v>3812</v>
      </c>
      <c r="H67" s="930" t="s">
        <v>3813</v>
      </c>
      <c r="I67" s="931" t="s">
        <v>1077</v>
      </c>
      <c r="J67" s="928">
        <v>10409253</v>
      </c>
      <c r="K67" s="932" t="s">
        <v>3814</v>
      </c>
      <c r="L67" s="928" t="s">
        <v>404</v>
      </c>
      <c r="M67" s="933" t="s">
        <v>284</v>
      </c>
      <c r="N67" s="928" t="s">
        <v>3815</v>
      </c>
      <c r="O67" s="928" t="s">
        <v>21</v>
      </c>
      <c r="P67" s="929">
        <v>2025</v>
      </c>
      <c r="Q67" s="929" t="s">
        <v>3816</v>
      </c>
      <c r="R67" s="929" t="s">
        <v>26</v>
      </c>
      <c r="S67" s="930" t="s">
        <v>3817</v>
      </c>
      <c r="T67" s="930" t="s">
        <v>26</v>
      </c>
      <c r="U67" s="930" t="s">
        <v>26</v>
      </c>
      <c r="V67" s="930" t="s">
        <v>26</v>
      </c>
      <c r="W67" s="930" t="s">
        <v>26</v>
      </c>
      <c r="X67" s="929"/>
      <c r="Y67" s="934"/>
    </row>
    <row r="68" spans="1:25" ht="13.5" thickBot="1" x14ac:dyDescent="0.25">
      <c r="A68" s="60"/>
      <c r="B68" s="544"/>
      <c r="C68" s="545"/>
      <c r="D68" s="546"/>
      <c r="E68" s="110">
        <f>SUM(E67:E67)</f>
        <v>44.99</v>
      </c>
      <c r="F68" s="547"/>
      <c r="G68" s="546"/>
      <c r="H68" s="548"/>
      <c r="I68" s="547"/>
      <c r="J68" s="549"/>
      <c r="K68" s="550"/>
      <c r="L68" s="549"/>
      <c r="M68" s="551"/>
      <c r="N68" s="544"/>
      <c r="O68" s="549"/>
      <c r="P68" s="547"/>
      <c r="Q68" s="547"/>
      <c r="R68" s="547"/>
      <c r="S68" s="547"/>
      <c r="T68" s="547"/>
      <c r="U68" s="547"/>
      <c r="V68" s="547"/>
      <c r="W68" s="547"/>
      <c r="X68" s="547"/>
      <c r="Y68" s="552"/>
    </row>
    <row r="69" spans="1:25" ht="20.25" customHeight="1" thickBot="1" x14ac:dyDescent="0.25">
      <c r="A69" s="553"/>
    </row>
    <row r="70" spans="1:25" s="3" customFormat="1" ht="15" customHeight="1" thickBot="1" x14ac:dyDescent="0.25">
      <c r="A70" s="91" t="s">
        <v>250</v>
      </c>
      <c r="B70" s="92"/>
      <c r="C70" s="92"/>
      <c r="D70" s="92"/>
      <c r="E70" s="92"/>
      <c r="F70" s="92"/>
      <c r="G70" s="92"/>
      <c r="H70" s="92"/>
      <c r="I70" s="92"/>
      <c r="J70" s="92"/>
      <c r="K70" s="93"/>
      <c r="L70" s="94"/>
      <c r="M70" s="95"/>
      <c r="N70" s="96"/>
      <c r="O70" s="94"/>
      <c r="P70" s="92"/>
      <c r="Q70" s="92"/>
      <c r="R70" s="97"/>
      <c r="W70" s="34"/>
    </row>
    <row r="71" spans="1:25" ht="15" customHeight="1" x14ac:dyDescent="0.2">
      <c r="B71" s="462"/>
      <c r="C71" s="466"/>
      <c r="D71" s="462"/>
      <c r="E71" s="467"/>
      <c r="F71" s="7"/>
      <c r="G71" s="8"/>
      <c r="H71" s="9"/>
      <c r="J71" s="464"/>
      <c r="K71" s="464"/>
      <c r="L71" s="464"/>
      <c r="M71" s="464"/>
      <c r="N71" s="464"/>
      <c r="O71" s="464"/>
    </row>
    <row r="72" spans="1:25" ht="15" customHeight="1" x14ac:dyDescent="0.2"/>
    <row r="73" spans="1:25" ht="15" customHeight="1" x14ac:dyDescent="0.2"/>
    <row r="74" spans="1:25" ht="15" customHeight="1" x14ac:dyDescent="0.2"/>
  </sheetData>
  <sheetProtection password="B234" sheet="1" objects="1" scenarios="1" formatCells="0" formatColumns="0" formatRows="0" insertColumns="0" insertRows="0" insertHyperlinks="0" deleteColumns="0" deleteRows="0" sort="0" autoFilter="0" pivotTables="0"/>
  <mergeCells count="12">
    <mergeCell ref="C1:E1"/>
    <mergeCell ref="C11:F11"/>
    <mergeCell ref="C12:F12"/>
    <mergeCell ref="C10:F10"/>
    <mergeCell ref="C7:F7"/>
    <mergeCell ref="C8:F8"/>
    <mergeCell ref="C9:F9"/>
    <mergeCell ref="C6:F6"/>
    <mergeCell ref="C5:F5"/>
    <mergeCell ref="C4:F4"/>
    <mergeCell ref="C3:F3"/>
    <mergeCell ref="C2:F2"/>
  </mergeCells>
  <phoneticPr fontId="7" type="noConversion"/>
  <conditionalFormatting sqref="J36">
    <cfRule type="duplicateValues" dxfId="398" priority="278"/>
    <cfRule type="duplicateValues" dxfId="397" priority="279"/>
  </conditionalFormatting>
  <conditionalFormatting sqref="J37">
    <cfRule type="duplicateValues" dxfId="396" priority="260"/>
    <cfRule type="duplicateValues" dxfId="395" priority="261"/>
    <cfRule type="duplicateValues" dxfId="394" priority="262"/>
    <cfRule type="duplicateValues" dxfId="393" priority="263"/>
    <cfRule type="duplicateValues" dxfId="392" priority="264"/>
  </conditionalFormatting>
  <conditionalFormatting sqref="J38">
    <cfRule type="duplicateValues" dxfId="391" priority="254"/>
    <cfRule type="duplicateValues" dxfId="390" priority="255"/>
    <cfRule type="duplicateValues" dxfId="389" priority="256"/>
  </conditionalFormatting>
  <conditionalFormatting sqref="J39">
    <cfRule type="duplicateValues" dxfId="388" priority="211"/>
    <cfRule type="duplicateValues" dxfId="387" priority="212"/>
    <cfRule type="duplicateValues" dxfId="386" priority="213"/>
  </conditionalFormatting>
  <conditionalFormatting sqref="J40">
    <cfRule type="duplicateValues" dxfId="385" priority="159"/>
    <cfRule type="duplicateValues" dxfId="384" priority="160"/>
    <cfRule type="duplicateValues" dxfId="383" priority="161"/>
  </conditionalFormatting>
  <conditionalFormatting sqref="J41">
    <cfRule type="duplicateValues" dxfId="382" priority="118"/>
    <cfRule type="duplicateValues" dxfId="381" priority="119"/>
    <cfRule type="duplicateValues" dxfId="380" priority="120"/>
  </conditionalFormatting>
  <conditionalFormatting sqref="J42">
    <cfRule type="duplicateValues" dxfId="379" priority="114"/>
    <cfRule type="duplicateValues" dxfId="378" priority="115" stopIfTrue="1"/>
    <cfRule type="duplicateValues" dxfId="377" priority="116" stopIfTrue="1"/>
    <cfRule type="duplicateValues" dxfId="376" priority="117" stopIfTrue="1"/>
  </conditionalFormatting>
  <conditionalFormatting sqref="J43">
    <cfRule type="duplicateValues" dxfId="375" priority="196"/>
    <cfRule type="duplicateValues" dxfId="374" priority="197"/>
    <cfRule type="duplicateValues" dxfId="373" priority="198"/>
  </conditionalFormatting>
  <conditionalFormatting sqref="J45">
    <cfRule type="duplicateValues" dxfId="372" priority="183" stopIfTrue="1"/>
    <cfRule type="duplicateValues" dxfId="371" priority="184" stopIfTrue="1"/>
    <cfRule type="duplicateValues" dxfId="370" priority="185" stopIfTrue="1"/>
    <cfRule type="duplicateValues" dxfId="369" priority="186" stopIfTrue="1"/>
    <cfRule type="duplicateValues" dxfId="368" priority="187" stopIfTrue="1"/>
    <cfRule type="duplicateValues" dxfId="367" priority="188" stopIfTrue="1"/>
    <cfRule type="duplicateValues" dxfId="366" priority="189" stopIfTrue="1"/>
    <cfRule type="duplicateValues" dxfId="365" priority="190" stopIfTrue="1"/>
    <cfRule type="duplicateValues" dxfId="364" priority="191" stopIfTrue="1"/>
    <cfRule type="duplicateValues" dxfId="363" priority="192" stopIfTrue="1"/>
  </conditionalFormatting>
  <conditionalFormatting sqref="J46:J47">
    <cfRule type="duplicateValues" dxfId="362" priority="105" stopIfTrue="1"/>
    <cfRule type="duplicateValues" dxfId="361" priority="106" stopIfTrue="1"/>
    <cfRule type="duplicateValues" dxfId="360" priority="107" stopIfTrue="1"/>
    <cfRule type="duplicateValues" dxfId="359" priority="108" stopIfTrue="1"/>
    <cfRule type="duplicateValues" dxfId="358" priority="109" stopIfTrue="1"/>
    <cfRule type="duplicateValues" dxfId="357" priority="110" stopIfTrue="1"/>
    <cfRule type="duplicateValues" dxfId="356" priority="111" stopIfTrue="1"/>
    <cfRule type="duplicateValues" dxfId="355" priority="112" stopIfTrue="1"/>
    <cfRule type="duplicateValues" dxfId="354" priority="113" stopIfTrue="1"/>
  </conditionalFormatting>
  <conditionalFormatting sqref="J48">
    <cfRule type="duplicateValues" dxfId="353" priority="66"/>
    <cfRule type="duplicateValues" dxfId="352" priority="67"/>
  </conditionalFormatting>
  <conditionalFormatting sqref="J49">
    <cfRule type="duplicateValues" dxfId="351" priority="64"/>
    <cfRule type="duplicateValues" dxfId="350" priority="65"/>
  </conditionalFormatting>
  <conditionalFormatting sqref="J50">
    <cfRule type="duplicateValues" dxfId="349" priority="77"/>
    <cfRule type="duplicateValues" dxfId="348" priority="78"/>
    <cfRule type="duplicateValues" dxfId="347" priority="79" stopIfTrue="1"/>
    <cfRule type="duplicateValues" dxfId="346" priority="80" stopIfTrue="1"/>
    <cfRule type="duplicateValues" dxfId="345" priority="81" stopIfTrue="1"/>
    <cfRule type="duplicateValues" dxfId="344" priority="82" stopIfTrue="1"/>
    <cfRule type="duplicateValues" dxfId="343" priority="83" stopIfTrue="1"/>
    <cfRule type="duplicateValues" dxfId="342" priority="84" stopIfTrue="1"/>
    <cfRule type="duplicateValues" dxfId="341" priority="85" stopIfTrue="1"/>
    <cfRule type="duplicateValues" dxfId="340" priority="86" stopIfTrue="1"/>
    <cfRule type="duplicateValues" dxfId="339" priority="87" stopIfTrue="1"/>
    <cfRule type="duplicateValues" dxfId="338" priority="88" stopIfTrue="1"/>
    <cfRule type="duplicateValues" dxfId="337" priority="89" stopIfTrue="1"/>
    <cfRule type="duplicateValues" dxfId="336" priority="90" stopIfTrue="1"/>
    <cfRule type="duplicateValues" dxfId="335" priority="91" stopIfTrue="1"/>
    <cfRule type="duplicateValues" dxfId="334" priority="92" stopIfTrue="1"/>
    <cfRule type="duplicateValues" dxfId="333" priority="93" stopIfTrue="1"/>
    <cfRule type="duplicateValues" dxfId="332" priority="94" stopIfTrue="1"/>
    <cfRule type="duplicateValues" dxfId="331" priority="95" stopIfTrue="1"/>
    <cfRule type="duplicateValues" dxfId="330" priority="96" stopIfTrue="1"/>
    <cfRule type="duplicateValues" dxfId="329" priority="97" stopIfTrue="1"/>
    <cfRule type="duplicateValues" dxfId="328" priority="98" stopIfTrue="1"/>
    <cfRule type="duplicateValues" dxfId="327" priority="99" stopIfTrue="1"/>
    <cfRule type="duplicateValues" dxfId="326" priority="100" stopIfTrue="1"/>
    <cfRule type="duplicateValues" dxfId="325" priority="101" stopIfTrue="1"/>
    <cfRule type="duplicateValues" dxfId="324" priority="102" stopIfTrue="1"/>
    <cfRule type="duplicateValues" dxfId="323" priority="103" stopIfTrue="1"/>
    <cfRule type="duplicateValues" dxfId="322" priority="104" stopIfTrue="1"/>
  </conditionalFormatting>
  <conditionalFormatting sqref="J66">
    <cfRule type="duplicateValues" dxfId="321" priority="1244"/>
  </conditionalFormatting>
  <conditionalFormatting sqref="J67">
    <cfRule type="duplicateValues" dxfId="320" priority="59"/>
    <cfRule type="duplicateValues" dxfId="319" priority="60"/>
    <cfRule type="duplicateValues" dxfId="318" priority="61"/>
    <cfRule type="duplicateValues" dxfId="317" priority="62"/>
    <cfRule type="duplicateValues" dxfId="316" priority="63"/>
  </conditionalFormatting>
  <conditionalFormatting sqref="J56:J65">
    <cfRule type="duplicateValues" dxfId="315" priority="1"/>
  </conditionalFormatting>
  <conditionalFormatting sqref="J56:J57">
    <cfRule type="duplicateValues" dxfId="314" priority="6"/>
    <cfRule type="duplicateValues" dxfId="313" priority="7"/>
    <cfRule type="duplicateValues" dxfId="312" priority="8"/>
    <cfRule type="duplicateValues" dxfId="311" priority="9"/>
  </conditionalFormatting>
  <conditionalFormatting sqref="J58:J65">
    <cfRule type="duplicateValues" dxfId="310" priority="2"/>
    <cfRule type="duplicateValues" dxfId="309" priority="3"/>
    <cfRule type="duplicateValues" dxfId="308" priority="4"/>
    <cfRule type="duplicateValues" dxfId="307" priority="5"/>
  </conditionalFormatting>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2"/>
  <sheetViews>
    <sheetView zoomScale="80" zoomScaleNormal="80" workbookViewId="0">
      <selection activeCell="D21" sqref="D21"/>
    </sheetView>
  </sheetViews>
  <sheetFormatPr defaultColWidth="8.85546875" defaultRowHeight="12.75" x14ac:dyDescent="0.2"/>
  <cols>
    <col min="1" max="1" width="4.7109375" style="462" customWidth="1"/>
    <col min="2" max="2" width="27.5703125" style="462" bestFit="1" customWidth="1"/>
    <col min="3" max="3" width="23" style="462" customWidth="1"/>
    <col min="4" max="4" width="17.85546875" style="371" customWidth="1"/>
    <col min="5" max="5" width="26.5703125" style="863" customWidth="1"/>
    <col min="6" max="6" width="8.85546875" style="462"/>
    <col min="7" max="7" width="18.42578125" style="462" customWidth="1"/>
    <col min="8" max="8" width="34.42578125" style="462" customWidth="1"/>
    <col min="9" max="9" width="23.5703125" style="462" bestFit="1" customWidth="1"/>
    <col min="10" max="10" width="17.42578125" style="462" customWidth="1"/>
    <col min="11" max="11" width="12.7109375" style="462" customWidth="1"/>
    <col min="12" max="12" width="15.5703125" style="462" customWidth="1"/>
    <col min="13" max="13" width="15" style="462" customWidth="1"/>
    <col min="14" max="14" width="14.85546875" style="462" customWidth="1"/>
    <col min="15" max="15" width="14.5703125" style="462" customWidth="1"/>
    <col min="16" max="16" width="24" style="864" customWidth="1"/>
    <col min="17" max="17" width="25.42578125" style="462" customWidth="1"/>
    <col min="18" max="18" width="22.42578125" style="462" customWidth="1"/>
    <col min="19" max="19" width="15.42578125" style="462" customWidth="1"/>
    <col min="20" max="20" width="18.5703125" style="462" customWidth="1"/>
    <col min="21" max="21" width="15.42578125" style="462" customWidth="1"/>
    <col min="22" max="22" width="20" style="789" customWidth="1"/>
    <col min="23" max="23" width="15.42578125" style="462" customWidth="1"/>
    <col min="24" max="24" width="15.5703125" style="462" customWidth="1"/>
    <col min="25" max="25" width="21" style="462" customWidth="1"/>
    <col min="26" max="16384" width="8.85546875" style="462"/>
  </cols>
  <sheetData>
    <row r="1" spans="1:25" ht="13.5" thickBot="1" x14ac:dyDescent="0.25">
      <c r="C1" s="1121"/>
      <c r="D1" s="1121"/>
      <c r="E1" s="1121"/>
      <c r="P1" s="462"/>
    </row>
    <row r="2" spans="1:25" ht="13.5" customHeight="1" x14ac:dyDescent="0.2">
      <c r="B2" s="600" t="s">
        <v>0</v>
      </c>
      <c r="C2" s="1122" t="s">
        <v>11315</v>
      </c>
      <c r="D2" s="1123"/>
      <c r="E2" s="1123"/>
      <c r="F2" s="1124"/>
      <c r="P2" s="462"/>
    </row>
    <row r="3" spans="1:25" ht="13.5" customHeight="1" thickBot="1" x14ac:dyDescent="0.25">
      <c r="B3" s="603" t="s">
        <v>198</v>
      </c>
      <c r="C3" s="1125" t="s">
        <v>209</v>
      </c>
      <c r="D3" s="1125"/>
      <c r="E3" s="1125"/>
      <c r="F3" s="1126"/>
      <c r="G3" s="462" t="s">
        <v>163</v>
      </c>
      <c r="P3" s="462"/>
    </row>
    <row r="4" spans="1:25" ht="13.5" customHeight="1" x14ac:dyDescent="0.25">
      <c r="B4" s="604"/>
      <c r="C4" s="1127" t="s">
        <v>6424</v>
      </c>
      <c r="D4" s="1127"/>
      <c r="E4" s="1127"/>
      <c r="F4" s="1128"/>
      <c r="P4" s="462"/>
    </row>
    <row r="5" spans="1:25" ht="13.5" customHeight="1" x14ac:dyDescent="0.2">
      <c r="B5" s="605"/>
      <c r="C5" s="1129" t="s">
        <v>196</v>
      </c>
      <c r="D5" s="1129"/>
      <c r="E5" s="1129"/>
      <c r="F5" s="1130"/>
      <c r="P5" s="462"/>
    </row>
    <row r="6" spans="1:25" x14ac:dyDescent="0.2">
      <c r="B6" s="606"/>
      <c r="C6" s="1117" t="s">
        <v>197</v>
      </c>
      <c r="D6" s="1117"/>
      <c r="E6" s="1117"/>
      <c r="F6" s="1118"/>
      <c r="P6" s="462"/>
    </row>
    <row r="7" spans="1:25" x14ac:dyDescent="0.2">
      <c r="B7" s="607"/>
      <c r="C7" s="1119" t="s">
        <v>193</v>
      </c>
      <c r="D7" s="1119"/>
      <c r="E7" s="1119"/>
      <c r="F7" s="1120"/>
      <c r="P7" s="462"/>
    </row>
    <row r="8" spans="1:25" x14ac:dyDescent="0.2">
      <c r="B8" s="608"/>
      <c r="C8" s="1131" t="s">
        <v>194</v>
      </c>
      <c r="D8" s="1131"/>
      <c r="E8" s="1131"/>
      <c r="F8" s="1132"/>
      <c r="P8" s="462"/>
    </row>
    <row r="9" spans="1:25" x14ac:dyDescent="0.2">
      <c r="B9" s="609"/>
      <c r="C9" s="1133" t="s">
        <v>195</v>
      </c>
      <c r="D9" s="1133"/>
      <c r="E9" s="1133"/>
      <c r="F9" s="1134"/>
      <c r="P9" s="462"/>
    </row>
    <row r="10" spans="1:25" x14ac:dyDescent="0.2">
      <c r="B10" s="610"/>
      <c r="C10" s="1135" t="s">
        <v>6990</v>
      </c>
      <c r="D10" s="1135"/>
      <c r="E10" s="1135"/>
      <c r="F10" s="1136"/>
      <c r="P10" s="462"/>
    </row>
    <row r="11" spans="1:25" x14ac:dyDescent="0.2">
      <c r="B11" s="611"/>
      <c r="C11" s="1137" t="s">
        <v>6991</v>
      </c>
      <c r="D11" s="1137"/>
      <c r="E11" s="1137"/>
      <c r="F11" s="1138"/>
      <c r="P11" s="462"/>
    </row>
    <row r="12" spans="1:25" ht="13.5" thickBot="1" x14ac:dyDescent="0.25">
      <c r="B12" s="612"/>
      <c r="C12" s="1139" t="s">
        <v>6992</v>
      </c>
      <c r="D12" s="1139"/>
      <c r="E12" s="1139"/>
      <c r="F12" s="1140"/>
      <c r="P12" s="462"/>
    </row>
    <row r="13" spans="1:25" ht="13.5" thickBot="1" x14ac:dyDescent="0.25">
      <c r="C13" s="630"/>
      <c r="D13" s="614"/>
      <c r="E13" s="615"/>
      <c r="P13" s="462"/>
    </row>
    <row r="14" spans="1:25" ht="49.5" customHeight="1" x14ac:dyDescent="0.2">
      <c r="A14" s="77" t="s">
        <v>1</v>
      </c>
      <c r="B14" s="83" t="s">
        <v>2</v>
      </c>
      <c r="C14" s="81" t="s">
        <v>17</v>
      </c>
      <c r="D14" s="83" t="s">
        <v>199</v>
      </c>
      <c r="E14" s="98" t="s">
        <v>243</v>
      </c>
      <c r="F14" s="81" t="s">
        <v>3</v>
      </c>
      <c r="G14" s="81" t="s">
        <v>4</v>
      </c>
      <c r="H14" s="81" t="s">
        <v>5</v>
      </c>
      <c r="I14" s="81" t="s">
        <v>6</v>
      </c>
      <c r="J14" s="81" t="s">
        <v>7</v>
      </c>
      <c r="K14" s="84" t="s">
        <v>200</v>
      </c>
      <c r="L14" s="81" t="s">
        <v>9</v>
      </c>
      <c r="M14" s="81" t="s">
        <v>201</v>
      </c>
      <c r="N14" s="81" t="s">
        <v>202</v>
      </c>
      <c r="O14" s="81" t="s">
        <v>10</v>
      </c>
      <c r="P14" s="81" t="s">
        <v>206</v>
      </c>
      <c r="Q14" s="81" t="s">
        <v>203</v>
      </c>
      <c r="R14" s="81" t="s">
        <v>204</v>
      </c>
      <c r="S14" s="81" t="s">
        <v>208</v>
      </c>
      <c r="T14" s="81" t="s">
        <v>205</v>
      </c>
      <c r="U14" s="81" t="s">
        <v>248</v>
      </c>
      <c r="V14" s="98" t="s">
        <v>246</v>
      </c>
      <c r="W14" s="81" t="s">
        <v>207</v>
      </c>
      <c r="X14" s="81" t="s">
        <v>244</v>
      </c>
      <c r="Y14" s="82" t="s">
        <v>245</v>
      </c>
    </row>
    <row r="15" spans="1:25" ht="13.5" thickBot="1" x14ac:dyDescent="0.25">
      <c r="A15" s="79"/>
      <c r="B15" s="790"/>
      <c r="C15" s="790"/>
      <c r="D15" s="790"/>
      <c r="E15" s="791"/>
      <c r="F15" s="790"/>
      <c r="G15" s="790"/>
      <c r="H15" s="790"/>
      <c r="I15" s="790"/>
      <c r="J15" s="790"/>
      <c r="K15" s="792"/>
      <c r="L15" s="790"/>
      <c r="M15" s="790"/>
      <c r="N15" s="792"/>
      <c r="O15" s="790"/>
      <c r="P15" s="790"/>
      <c r="Q15" s="790"/>
      <c r="R15" s="790"/>
      <c r="S15" s="790"/>
      <c r="T15" s="790"/>
      <c r="U15" s="790"/>
      <c r="V15" s="793"/>
      <c r="W15" s="790"/>
      <c r="X15" s="794"/>
      <c r="Y15" s="795"/>
    </row>
    <row r="16" spans="1:25" ht="35.1" customHeight="1" x14ac:dyDescent="0.2">
      <c r="A16" s="61">
        <v>1</v>
      </c>
      <c r="B16" s="796" t="s">
        <v>41</v>
      </c>
      <c r="C16" s="796" t="s">
        <v>42</v>
      </c>
      <c r="D16" s="796" t="s">
        <v>20</v>
      </c>
      <c r="E16" s="797">
        <v>4.2</v>
      </c>
      <c r="F16" s="796">
        <v>20</v>
      </c>
      <c r="G16" s="796" t="s">
        <v>43</v>
      </c>
      <c r="H16" s="796" t="s">
        <v>57</v>
      </c>
      <c r="I16" s="796" t="s">
        <v>179</v>
      </c>
      <c r="J16" s="796">
        <v>60301216772</v>
      </c>
      <c r="K16" s="798">
        <v>41218</v>
      </c>
      <c r="L16" s="796" t="s">
        <v>40</v>
      </c>
      <c r="M16" s="796" t="s">
        <v>49</v>
      </c>
      <c r="N16" s="798">
        <v>50349</v>
      </c>
      <c r="O16" s="796" t="s">
        <v>53</v>
      </c>
      <c r="P16" s="796"/>
      <c r="Q16" s="796"/>
      <c r="R16" s="796"/>
      <c r="S16" s="796"/>
      <c r="T16" s="796" t="s">
        <v>181</v>
      </c>
      <c r="U16" s="798">
        <v>42150</v>
      </c>
      <c r="V16" s="799">
        <v>1.087</v>
      </c>
      <c r="W16" s="796"/>
      <c r="X16" s="796">
        <v>1.087</v>
      </c>
      <c r="Y16" s="800">
        <v>0</v>
      </c>
    </row>
    <row r="17" spans="1:25" ht="34.5" customHeight="1" thickBot="1" x14ac:dyDescent="0.25">
      <c r="A17" s="60">
        <v>2</v>
      </c>
      <c r="B17" s="801" t="s">
        <v>50</v>
      </c>
      <c r="C17" s="801" t="s">
        <v>46</v>
      </c>
      <c r="D17" s="801" t="s">
        <v>19</v>
      </c>
      <c r="E17" s="802">
        <v>0.215</v>
      </c>
      <c r="F17" s="801">
        <v>20</v>
      </c>
      <c r="G17" s="801" t="s">
        <v>40</v>
      </c>
      <c r="H17" s="801" t="s">
        <v>58</v>
      </c>
      <c r="I17" s="801" t="s">
        <v>179</v>
      </c>
      <c r="J17" s="801">
        <v>60201435815</v>
      </c>
      <c r="K17" s="803">
        <v>41708</v>
      </c>
      <c r="L17" s="801" t="s">
        <v>40</v>
      </c>
      <c r="M17" s="801" t="s">
        <v>49</v>
      </c>
      <c r="N17" s="803">
        <v>50931</v>
      </c>
      <c r="O17" s="801" t="s">
        <v>54</v>
      </c>
      <c r="P17" s="801"/>
      <c r="Q17" s="801"/>
      <c r="R17" s="801"/>
      <c r="S17" s="801"/>
      <c r="T17" s="801"/>
      <c r="U17" s="801"/>
      <c r="V17" s="804"/>
      <c r="W17" s="801"/>
      <c r="X17" s="801"/>
      <c r="Y17" s="805"/>
    </row>
    <row r="18" spans="1:25" ht="13.5" thickBot="1" x14ac:dyDescent="0.25">
      <c r="A18" s="76"/>
      <c r="B18" s="806"/>
      <c r="C18" s="807"/>
      <c r="D18" s="807"/>
      <c r="E18" s="808"/>
      <c r="F18" s="807"/>
      <c r="G18" s="807"/>
      <c r="H18" s="807"/>
      <c r="I18" s="807"/>
      <c r="J18" s="807"/>
      <c r="K18" s="809"/>
      <c r="L18" s="807"/>
      <c r="M18" s="807"/>
      <c r="N18" s="810"/>
      <c r="O18" s="807"/>
      <c r="P18" s="807"/>
      <c r="Q18" s="807"/>
      <c r="R18" s="807"/>
      <c r="S18" s="807"/>
      <c r="T18" s="807"/>
      <c r="U18" s="807"/>
      <c r="V18" s="811"/>
      <c r="W18" s="807"/>
      <c r="X18" s="807"/>
      <c r="Y18" s="812"/>
    </row>
    <row r="19" spans="1:25" ht="51" x14ac:dyDescent="0.2">
      <c r="A19" s="148">
        <v>1</v>
      </c>
      <c r="B19" s="813" t="s">
        <v>2386</v>
      </c>
      <c r="C19" s="814" t="s">
        <v>2387</v>
      </c>
      <c r="D19" s="814" t="s">
        <v>32</v>
      </c>
      <c r="E19" s="815">
        <v>0.45</v>
      </c>
      <c r="F19" s="814">
        <v>20</v>
      </c>
      <c r="G19" s="814" t="s">
        <v>2388</v>
      </c>
      <c r="H19" s="814" t="s">
        <v>2389</v>
      </c>
      <c r="I19" s="814" t="s">
        <v>2390</v>
      </c>
      <c r="J19" s="816">
        <v>6117</v>
      </c>
      <c r="K19" s="817">
        <v>40603</v>
      </c>
      <c r="L19" s="814" t="s">
        <v>2391</v>
      </c>
      <c r="M19" s="814" t="s">
        <v>11</v>
      </c>
      <c r="N19" s="818" t="s">
        <v>2392</v>
      </c>
      <c r="O19" s="818" t="s">
        <v>12</v>
      </c>
      <c r="P19" s="814" t="s">
        <v>666</v>
      </c>
      <c r="Q19" s="814" t="s">
        <v>25</v>
      </c>
      <c r="R19" s="814" t="s">
        <v>2393</v>
      </c>
      <c r="S19" s="814"/>
      <c r="T19" s="819">
        <v>8700000134</v>
      </c>
      <c r="U19" s="819" t="s">
        <v>2394</v>
      </c>
      <c r="V19" s="819">
        <v>0.45</v>
      </c>
      <c r="W19" s="819"/>
      <c r="X19" s="815">
        <v>0.45</v>
      </c>
      <c r="Y19" s="820"/>
    </row>
    <row r="20" spans="1:25" ht="51" x14ac:dyDescent="0.2">
      <c r="A20" s="148">
        <v>2</v>
      </c>
      <c r="B20" s="813" t="s">
        <v>2386</v>
      </c>
      <c r="C20" s="813" t="s">
        <v>2395</v>
      </c>
      <c r="D20" s="813" t="s">
        <v>32</v>
      </c>
      <c r="E20" s="566">
        <v>0.504</v>
      </c>
      <c r="F20" s="813">
        <v>20</v>
      </c>
      <c r="G20" s="813" t="s">
        <v>2388</v>
      </c>
      <c r="H20" s="813" t="s">
        <v>2396</v>
      </c>
      <c r="I20" s="813" t="s">
        <v>2390</v>
      </c>
      <c r="J20" s="821">
        <v>6118</v>
      </c>
      <c r="K20" s="822">
        <v>40603</v>
      </c>
      <c r="L20" s="813" t="s">
        <v>2391</v>
      </c>
      <c r="M20" s="813" t="s">
        <v>11</v>
      </c>
      <c r="N20" s="823" t="s">
        <v>2392</v>
      </c>
      <c r="O20" s="823" t="s">
        <v>12</v>
      </c>
      <c r="P20" s="813" t="s">
        <v>2397</v>
      </c>
      <c r="Q20" s="813" t="s">
        <v>25</v>
      </c>
      <c r="R20" s="813" t="s">
        <v>2393</v>
      </c>
      <c r="S20" s="813"/>
      <c r="T20" s="824"/>
      <c r="U20" s="824"/>
      <c r="V20" s="824"/>
      <c r="W20" s="824"/>
      <c r="X20" s="566">
        <v>0.5</v>
      </c>
      <c r="Y20" s="565"/>
    </row>
    <row r="21" spans="1:25" ht="51" x14ac:dyDescent="0.2">
      <c r="A21" s="148">
        <v>3</v>
      </c>
      <c r="B21" s="813" t="s">
        <v>2386</v>
      </c>
      <c r="C21" s="813" t="s">
        <v>2398</v>
      </c>
      <c r="D21" s="813" t="s">
        <v>32</v>
      </c>
      <c r="E21" s="566">
        <v>0.5</v>
      </c>
      <c r="F21" s="813">
        <v>20</v>
      </c>
      <c r="G21" s="813" t="s">
        <v>2388</v>
      </c>
      <c r="H21" s="813" t="s">
        <v>2399</v>
      </c>
      <c r="I21" s="813" t="s">
        <v>2390</v>
      </c>
      <c r="J21" s="821">
        <v>6119</v>
      </c>
      <c r="K21" s="822">
        <v>40603</v>
      </c>
      <c r="L21" s="813" t="s">
        <v>2391</v>
      </c>
      <c r="M21" s="813" t="s">
        <v>11</v>
      </c>
      <c r="N21" s="823" t="s">
        <v>2392</v>
      </c>
      <c r="O21" s="823" t="s">
        <v>12</v>
      </c>
      <c r="P21" s="813" t="s">
        <v>2397</v>
      </c>
      <c r="Q21" s="813" t="s">
        <v>25</v>
      </c>
      <c r="R21" s="813" t="s">
        <v>2393</v>
      </c>
      <c r="S21" s="813"/>
      <c r="T21" s="824"/>
      <c r="U21" s="824"/>
      <c r="V21" s="824"/>
      <c r="W21" s="824"/>
      <c r="X21" s="566">
        <v>0.5</v>
      </c>
      <c r="Y21" s="565"/>
    </row>
    <row r="22" spans="1:25" ht="38.25" x14ac:dyDescent="0.2">
      <c r="A22" s="148">
        <v>4</v>
      </c>
      <c r="B22" s="564" t="s">
        <v>2400</v>
      </c>
      <c r="C22" s="564" t="s">
        <v>2401</v>
      </c>
      <c r="D22" s="813" t="s">
        <v>298</v>
      </c>
      <c r="E22" s="565">
        <v>0.27</v>
      </c>
      <c r="F22" s="813">
        <v>20</v>
      </c>
      <c r="G22" s="565" t="s">
        <v>2402</v>
      </c>
      <c r="H22" s="565" t="s">
        <v>2402</v>
      </c>
      <c r="I22" s="565" t="s">
        <v>178</v>
      </c>
      <c r="J22" s="825">
        <v>1400000057</v>
      </c>
      <c r="K22" s="567">
        <v>44770</v>
      </c>
      <c r="L22" s="565"/>
      <c r="M22" s="565" t="s">
        <v>267</v>
      </c>
      <c r="N22" s="567">
        <v>45135</v>
      </c>
      <c r="O22" s="565" t="s">
        <v>12</v>
      </c>
      <c r="P22" s="565" t="s">
        <v>666</v>
      </c>
      <c r="Q22" s="565" t="s">
        <v>25</v>
      </c>
      <c r="R22" s="565"/>
      <c r="S22" s="565" t="s">
        <v>2403</v>
      </c>
      <c r="T22" s="565">
        <v>8700006668</v>
      </c>
      <c r="U22" s="567">
        <v>44859</v>
      </c>
      <c r="V22" s="565">
        <v>0.27</v>
      </c>
      <c r="W22" s="565"/>
      <c r="X22" s="565">
        <v>0.27</v>
      </c>
      <c r="Y22" s="565"/>
    </row>
    <row r="23" spans="1:25" ht="76.5" x14ac:dyDescent="0.2">
      <c r="A23" s="148">
        <v>5</v>
      </c>
      <c r="B23" s="565" t="s">
        <v>2404</v>
      </c>
      <c r="C23" s="565" t="s">
        <v>2405</v>
      </c>
      <c r="D23" s="565" t="s">
        <v>234</v>
      </c>
      <c r="E23" s="565">
        <v>53</v>
      </c>
      <c r="F23" s="565">
        <v>110</v>
      </c>
      <c r="G23" s="564" t="s">
        <v>2406</v>
      </c>
      <c r="H23" s="564" t="s">
        <v>2406</v>
      </c>
      <c r="I23" s="565" t="s">
        <v>178</v>
      </c>
      <c r="J23" s="825">
        <v>1300000186</v>
      </c>
      <c r="K23" s="567">
        <v>45453</v>
      </c>
      <c r="L23" s="565" t="s">
        <v>2407</v>
      </c>
      <c r="M23" s="565" t="s">
        <v>267</v>
      </c>
      <c r="N23" s="567">
        <v>45818</v>
      </c>
      <c r="O23" s="565" t="s">
        <v>21</v>
      </c>
      <c r="P23" s="565" t="s">
        <v>2408</v>
      </c>
      <c r="Q23" s="565"/>
      <c r="R23" s="565" t="s">
        <v>40</v>
      </c>
      <c r="S23" s="565"/>
      <c r="T23" s="565"/>
      <c r="U23" s="565"/>
      <c r="V23" s="565"/>
      <c r="W23" s="565" t="s">
        <v>277</v>
      </c>
      <c r="X23" s="826"/>
      <c r="Y23" s="565">
        <v>53</v>
      </c>
    </row>
    <row r="24" spans="1:25" ht="51.75" thickBot="1" x14ac:dyDescent="0.25">
      <c r="A24" s="148">
        <v>6</v>
      </c>
      <c r="B24" s="827" t="s">
        <v>2409</v>
      </c>
      <c r="C24" s="828" t="s">
        <v>2410</v>
      </c>
      <c r="D24" s="828" t="s">
        <v>32</v>
      </c>
      <c r="E24" s="829">
        <v>0.35499999999999998</v>
      </c>
      <c r="F24" s="828">
        <v>20</v>
      </c>
      <c r="G24" s="830" t="s">
        <v>2411</v>
      </c>
      <c r="H24" s="830" t="s">
        <v>2411</v>
      </c>
      <c r="I24" s="828" t="s">
        <v>178</v>
      </c>
      <c r="J24" s="831">
        <v>1400000069</v>
      </c>
      <c r="K24" s="832">
        <v>45482</v>
      </c>
      <c r="L24" s="828"/>
      <c r="M24" s="831" t="s">
        <v>267</v>
      </c>
      <c r="N24" s="833">
        <v>45847</v>
      </c>
      <c r="O24" s="831" t="s">
        <v>21</v>
      </c>
      <c r="P24" s="834" t="s">
        <v>2352</v>
      </c>
      <c r="Q24" s="564"/>
      <c r="R24" s="835"/>
      <c r="S24" s="836"/>
      <c r="T24" s="837"/>
      <c r="U24" s="828"/>
      <c r="V24" s="831"/>
      <c r="W24" s="831" t="s">
        <v>277</v>
      </c>
      <c r="X24" s="831"/>
      <c r="Y24" s="829">
        <v>0.35499999999999998</v>
      </c>
    </row>
    <row r="25" spans="1:25" ht="13.5" thickBot="1" x14ac:dyDescent="0.25">
      <c r="A25" s="76"/>
      <c r="B25" s="364"/>
      <c r="C25" s="364"/>
      <c r="D25" s="364"/>
      <c r="E25" s="838"/>
      <c r="F25" s="364"/>
      <c r="G25" s="364"/>
      <c r="H25" s="364"/>
      <c r="I25" s="364"/>
      <c r="J25" s="364"/>
      <c r="K25" s="839"/>
      <c r="L25" s="364"/>
      <c r="M25" s="364"/>
      <c r="N25" s="840"/>
      <c r="O25" s="364"/>
      <c r="P25" s="364"/>
      <c r="Q25" s="364"/>
      <c r="R25" s="364"/>
      <c r="S25" s="364"/>
      <c r="T25" s="364"/>
      <c r="U25" s="364"/>
      <c r="V25" s="841"/>
      <c r="W25" s="364"/>
      <c r="X25" s="364"/>
      <c r="Y25" s="842"/>
    </row>
    <row r="26" spans="1:25" ht="63.75" customHeight="1" x14ac:dyDescent="0.2">
      <c r="A26" s="77">
        <v>1</v>
      </c>
      <c r="B26" s="843" t="s">
        <v>157</v>
      </c>
      <c r="C26" s="843" t="s">
        <v>158</v>
      </c>
      <c r="D26" s="843" t="s">
        <v>24</v>
      </c>
      <c r="E26" s="844">
        <v>0.39500000000000002</v>
      </c>
      <c r="F26" s="843">
        <v>20</v>
      </c>
      <c r="G26" s="843" t="s">
        <v>159</v>
      </c>
      <c r="H26" s="843" t="s">
        <v>160</v>
      </c>
      <c r="I26" s="843" t="s">
        <v>177</v>
      </c>
      <c r="J26" s="843">
        <v>70101348710</v>
      </c>
      <c r="K26" s="845">
        <v>41610</v>
      </c>
      <c r="L26" s="843" t="s">
        <v>161</v>
      </c>
      <c r="M26" s="843" t="s">
        <v>22</v>
      </c>
      <c r="N26" s="845" t="s">
        <v>162</v>
      </c>
      <c r="O26" s="843" t="s">
        <v>51</v>
      </c>
      <c r="P26" s="846">
        <v>2015</v>
      </c>
      <c r="Q26" s="843"/>
      <c r="R26" s="843"/>
      <c r="S26" s="843"/>
      <c r="T26" s="843">
        <v>70101348710</v>
      </c>
      <c r="U26" s="845" t="s">
        <v>182</v>
      </c>
      <c r="V26" s="847">
        <v>0.39500000000000002</v>
      </c>
      <c r="W26" s="843" t="s">
        <v>168</v>
      </c>
      <c r="X26" s="843">
        <v>0.39500000000000002</v>
      </c>
      <c r="Y26" s="848">
        <v>0</v>
      </c>
    </row>
    <row r="27" spans="1:25" ht="76.5" customHeight="1" thickBot="1" x14ac:dyDescent="0.25">
      <c r="A27" s="60">
        <v>2</v>
      </c>
      <c r="B27" s="904" t="s">
        <v>2608</v>
      </c>
      <c r="C27" s="904" t="s">
        <v>2609</v>
      </c>
      <c r="D27" s="904" t="s">
        <v>170</v>
      </c>
      <c r="E27" s="905">
        <v>40</v>
      </c>
      <c r="F27" s="904">
        <v>110</v>
      </c>
      <c r="G27" s="904" t="s">
        <v>2610</v>
      </c>
      <c r="H27" s="904" t="s">
        <v>366</v>
      </c>
      <c r="I27" s="906" t="s">
        <v>297</v>
      </c>
      <c r="J27" s="907">
        <v>7040230819063</v>
      </c>
      <c r="K27" s="908">
        <v>45436</v>
      </c>
      <c r="L27" s="906"/>
      <c r="M27" s="906"/>
      <c r="N27" s="908">
        <v>45801</v>
      </c>
      <c r="O27" s="909" t="s">
        <v>12</v>
      </c>
      <c r="P27" s="120"/>
      <c r="Q27" s="120"/>
      <c r="R27" s="120"/>
      <c r="S27" s="120"/>
      <c r="T27" s="120"/>
      <c r="U27" s="849"/>
      <c r="V27" s="850"/>
      <c r="W27" s="120"/>
      <c r="X27" s="120"/>
      <c r="Y27" s="851"/>
    </row>
    <row r="28" spans="1:25" ht="13.5" thickBot="1" x14ac:dyDescent="0.25">
      <c r="A28" s="76"/>
      <c r="B28" s="807"/>
      <c r="C28" s="807"/>
      <c r="D28" s="807"/>
      <c r="E28" s="808"/>
      <c r="F28" s="807"/>
      <c r="G28" s="807"/>
      <c r="H28" s="807"/>
      <c r="I28" s="807"/>
      <c r="J28" s="807"/>
      <c r="K28" s="809"/>
      <c r="L28" s="809"/>
      <c r="M28" s="807"/>
      <c r="N28" s="807"/>
      <c r="O28" s="807"/>
      <c r="P28" s="807"/>
      <c r="Q28" s="807"/>
      <c r="R28" s="807"/>
      <c r="S28" s="807"/>
      <c r="T28" s="807"/>
      <c r="U28" s="809"/>
      <c r="V28" s="852"/>
      <c r="W28" s="807"/>
      <c r="X28" s="807"/>
      <c r="Y28" s="812"/>
    </row>
    <row r="29" spans="1:25" x14ac:dyDescent="0.2">
      <c r="A29" s="267"/>
      <c r="B29" s="267"/>
      <c r="C29" s="267"/>
      <c r="E29" s="371"/>
      <c r="F29" s="371"/>
      <c r="G29" s="267"/>
      <c r="H29" s="267"/>
      <c r="I29" s="371"/>
      <c r="J29" s="853"/>
      <c r="K29" s="854"/>
      <c r="L29" s="371"/>
      <c r="M29" s="371"/>
      <c r="N29" s="854"/>
      <c r="O29" s="371"/>
      <c r="P29" s="371"/>
      <c r="Q29" s="371"/>
      <c r="R29" s="371"/>
      <c r="S29" s="555"/>
      <c r="T29" s="555"/>
      <c r="U29" s="555"/>
      <c r="V29" s="555"/>
      <c r="W29" s="555"/>
      <c r="X29" s="555"/>
      <c r="Y29" s="555"/>
    </row>
    <row r="30" spans="1:25" x14ac:dyDescent="0.2">
      <c r="A30" s="266"/>
      <c r="B30" s="855"/>
      <c r="C30" s="855"/>
      <c r="D30" s="855"/>
      <c r="E30" s="855"/>
      <c r="F30" s="856"/>
      <c r="G30" s="855"/>
      <c r="H30" s="855"/>
      <c r="I30" s="855"/>
      <c r="J30" s="856"/>
      <c r="K30" s="857"/>
      <c r="L30" s="855"/>
      <c r="M30" s="855"/>
      <c r="N30" s="855"/>
      <c r="O30" s="858"/>
      <c r="P30" s="855"/>
      <c r="Q30" s="859"/>
      <c r="R30" s="859"/>
      <c r="S30" s="860"/>
      <c r="T30" s="856"/>
      <c r="U30" s="856"/>
      <c r="V30" s="861"/>
      <c r="W30" s="862"/>
      <c r="X30" s="857"/>
      <c r="Y30" s="859"/>
    </row>
    <row r="31" spans="1:25" ht="15" customHeight="1" thickBot="1" x14ac:dyDescent="0.25">
      <c r="A31" s="616" t="s">
        <v>251</v>
      </c>
      <c r="B31" s="94"/>
      <c r="C31" s="94"/>
      <c r="D31" s="94"/>
      <c r="E31" s="94"/>
      <c r="F31" s="94"/>
      <c r="G31" s="94"/>
      <c r="H31" s="94"/>
      <c r="I31" s="94"/>
      <c r="J31" s="94"/>
      <c r="K31" s="617"/>
      <c r="L31" s="94"/>
      <c r="M31" s="94"/>
      <c r="N31" s="94"/>
      <c r="O31" s="94"/>
      <c r="P31" s="94"/>
      <c r="Q31" s="94"/>
      <c r="R31" s="618"/>
      <c r="V31" s="462"/>
      <c r="W31" s="555"/>
    </row>
    <row r="32" spans="1:25" x14ac:dyDescent="0.2">
      <c r="P32" s="462"/>
    </row>
    <row r="33" spans="16:16" x14ac:dyDescent="0.2">
      <c r="P33" s="462"/>
    </row>
    <row r="34" spans="16:16" x14ac:dyDescent="0.2">
      <c r="P34" s="462"/>
    </row>
    <row r="35" spans="16:16" x14ac:dyDescent="0.2">
      <c r="P35" s="462"/>
    </row>
    <row r="36" spans="16:16" x14ac:dyDescent="0.2">
      <c r="P36" s="462"/>
    </row>
    <row r="37" spans="16:16" x14ac:dyDescent="0.2">
      <c r="P37" s="462"/>
    </row>
    <row r="38" spans="16:16" x14ac:dyDescent="0.2">
      <c r="P38" s="462"/>
    </row>
    <row r="39" spans="16:16" x14ac:dyDescent="0.2">
      <c r="P39" s="462"/>
    </row>
    <row r="40" spans="16:16" x14ac:dyDescent="0.2">
      <c r="P40" s="462"/>
    </row>
    <row r="41" spans="16:16" x14ac:dyDescent="0.2">
      <c r="P41" s="462"/>
    </row>
    <row r="42" spans="16:16" x14ac:dyDescent="0.2">
      <c r="P42" s="462"/>
    </row>
    <row r="43" spans="16:16" x14ac:dyDescent="0.2">
      <c r="P43" s="462"/>
    </row>
    <row r="44" spans="16:16" x14ac:dyDescent="0.2">
      <c r="P44" s="462"/>
    </row>
    <row r="45" spans="16:16" x14ac:dyDescent="0.2">
      <c r="P45" s="462"/>
    </row>
    <row r="46" spans="16:16" x14ac:dyDescent="0.2">
      <c r="P46" s="462"/>
    </row>
    <row r="47" spans="16:16" x14ac:dyDescent="0.2">
      <c r="P47" s="462"/>
    </row>
    <row r="48" spans="16:16" x14ac:dyDescent="0.2">
      <c r="P48" s="462"/>
    </row>
    <row r="49" spans="16:16" x14ac:dyDescent="0.2">
      <c r="P49" s="462"/>
    </row>
    <row r="50" spans="16:16" x14ac:dyDescent="0.2">
      <c r="P50" s="462"/>
    </row>
    <row r="51" spans="16:16" x14ac:dyDescent="0.2">
      <c r="P51" s="462"/>
    </row>
    <row r="52" spans="16:16" x14ac:dyDescent="0.2">
      <c r="P52" s="462"/>
    </row>
    <row r="53" spans="16:16" x14ac:dyDescent="0.2">
      <c r="P53" s="462"/>
    </row>
    <row r="54" spans="16:16" x14ac:dyDescent="0.2">
      <c r="P54" s="462"/>
    </row>
    <row r="55" spans="16:16" x14ac:dyDescent="0.2">
      <c r="P55" s="462"/>
    </row>
    <row r="56" spans="16:16" x14ac:dyDescent="0.2">
      <c r="P56" s="462"/>
    </row>
    <row r="57" spans="16:16" x14ac:dyDescent="0.2">
      <c r="P57" s="462"/>
    </row>
    <row r="58" spans="16:16" x14ac:dyDescent="0.2">
      <c r="P58" s="462"/>
    </row>
    <row r="59" spans="16:16" x14ac:dyDescent="0.2">
      <c r="P59" s="462"/>
    </row>
    <row r="60" spans="16:16" x14ac:dyDescent="0.2">
      <c r="P60" s="462"/>
    </row>
    <row r="61" spans="16:16" x14ac:dyDescent="0.2">
      <c r="P61" s="462"/>
    </row>
    <row r="62" spans="16:16" x14ac:dyDescent="0.2">
      <c r="P62" s="462"/>
    </row>
    <row r="63" spans="16:16" x14ac:dyDescent="0.2">
      <c r="P63" s="462"/>
    </row>
    <row r="64" spans="16:16" x14ac:dyDescent="0.2">
      <c r="P64" s="462"/>
    </row>
    <row r="65" spans="16:16" x14ac:dyDescent="0.2">
      <c r="P65" s="462"/>
    </row>
    <row r="66" spans="16:16" x14ac:dyDescent="0.2">
      <c r="P66" s="462"/>
    </row>
    <row r="67" spans="16:16" x14ac:dyDescent="0.2">
      <c r="P67" s="462"/>
    </row>
    <row r="68" spans="16:16" x14ac:dyDescent="0.2">
      <c r="P68" s="462"/>
    </row>
    <row r="69" spans="16:16" x14ac:dyDescent="0.2">
      <c r="P69" s="462"/>
    </row>
    <row r="70" spans="16:16" x14ac:dyDescent="0.2">
      <c r="P70" s="462"/>
    </row>
    <row r="71" spans="16:16" x14ac:dyDescent="0.2">
      <c r="P71" s="462"/>
    </row>
    <row r="72" spans="16:16" x14ac:dyDescent="0.2">
      <c r="P72" s="462"/>
    </row>
    <row r="73" spans="16:16" x14ac:dyDescent="0.2">
      <c r="P73" s="462"/>
    </row>
    <row r="74" spans="16:16" x14ac:dyDescent="0.2">
      <c r="P74" s="462"/>
    </row>
    <row r="75" spans="16:16" x14ac:dyDescent="0.2">
      <c r="P75" s="462"/>
    </row>
    <row r="76" spans="16:16" x14ac:dyDescent="0.2">
      <c r="P76" s="462"/>
    </row>
    <row r="77" spans="16:16" x14ac:dyDescent="0.2">
      <c r="P77" s="462"/>
    </row>
    <row r="78" spans="16:16" x14ac:dyDescent="0.2">
      <c r="P78" s="462"/>
    </row>
    <row r="79" spans="16:16" x14ac:dyDescent="0.2">
      <c r="P79" s="462"/>
    </row>
    <row r="80" spans="16:16" x14ac:dyDescent="0.2">
      <c r="P80" s="462"/>
    </row>
    <row r="81" spans="16:16" x14ac:dyDescent="0.2">
      <c r="P81" s="462"/>
    </row>
    <row r="82" spans="16:16" x14ac:dyDescent="0.2">
      <c r="P82" s="462"/>
    </row>
    <row r="83" spans="16:16" x14ac:dyDescent="0.2">
      <c r="P83" s="462"/>
    </row>
    <row r="84" spans="16:16" x14ac:dyDescent="0.2">
      <c r="P84" s="462"/>
    </row>
    <row r="85" spans="16:16" x14ac:dyDescent="0.2">
      <c r="P85" s="462"/>
    </row>
    <row r="86" spans="16:16" x14ac:dyDescent="0.2">
      <c r="P86" s="462"/>
    </row>
    <row r="87" spans="16:16" x14ac:dyDescent="0.2">
      <c r="P87" s="462"/>
    </row>
    <row r="88" spans="16:16" x14ac:dyDescent="0.2">
      <c r="P88" s="462"/>
    </row>
    <row r="89" spans="16:16" x14ac:dyDescent="0.2">
      <c r="P89" s="462"/>
    </row>
    <row r="90" spans="16:16" x14ac:dyDescent="0.2">
      <c r="P90" s="462"/>
    </row>
    <row r="91" spans="16:16" x14ac:dyDescent="0.2">
      <c r="P91" s="462"/>
    </row>
    <row r="92" spans="16:16" x14ac:dyDescent="0.2">
      <c r="P92" s="462"/>
    </row>
    <row r="93" spans="16:16" x14ac:dyDescent="0.2">
      <c r="P93" s="462"/>
    </row>
    <row r="94" spans="16:16" x14ac:dyDescent="0.2">
      <c r="P94" s="462"/>
    </row>
    <row r="95" spans="16:16" x14ac:dyDescent="0.2">
      <c r="P95" s="462"/>
    </row>
    <row r="96" spans="16:16" x14ac:dyDescent="0.2">
      <c r="P96" s="462"/>
    </row>
    <row r="97" spans="16:16" x14ac:dyDescent="0.2">
      <c r="P97" s="462"/>
    </row>
    <row r="98" spans="16:16" x14ac:dyDescent="0.2">
      <c r="P98" s="462"/>
    </row>
    <row r="99" spans="16:16" x14ac:dyDescent="0.2">
      <c r="P99" s="462"/>
    </row>
    <row r="100" spans="16:16" x14ac:dyDescent="0.2">
      <c r="P100" s="462"/>
    </row>
    <row r="101" spans="16:16" x14ac:dyDescent="0.2">
      <c r="P101" s="462"/>
    </row>
    <row r="102" spans="16:16" x14ac:dyDescent="0.2">
      <c r="P102" s="462"/>
    </row>
    <row r="103" spans="16:16" x14ac:dyDescent="0.2">
      <c r="P103" s="462"/>
    </row>
    <row r="104" spans="16:16" x14ac:dyDescent="0.2">
      <c r="P104" s="462"/>
    </row>
    <row r="105" spans="16:16" x14ac:dyDescent="0.2">
      <c r="P105" s="462"/>
    </row>
    <row r="106" spans="16:16" x14ac:dyDescent="0.2">
      <c r="P106" s="462"/>
    </row>
    <row r="107" spans="16:16" x14ac:dyDescent="0.2">
      <c r="P107" s="462"/>
    </row>
    <row r="108" spans="16:16" x14ac:dyDescent="0.2">
      <c r="P108" s="462"/>
    </row>
    <row r="109" spans="16:16" x14ac:dyDescent="0.2">
      <c r="P109" s="462"/>
    </row>
    <row r="110" spans="16:16" x14ac:dyDescent="0.2">
      <c r="P110" s="462"/>
    </row>
    <row r="111" spans="16:16" x14ac:dyDescent="0.2">
      <c r="P111" s="462"/>
    </row>
    <row r="112" spans="16:16" x14ac:dyDescent="0.2">
      <c r="P112" s="462"/>
    </row>
    <row r="113" spans="16:16" x14ac:dyDescent="0.2">
      <c r="P113" s="462"/>
    </row>
    <row r="114" spans="16:16" x14ac:dyDescent="0.2">
      <c r="P114" s="462"/>
    </row>
    <row r="115" spans="16:16" x14ac:dyDescent="0.2">
      <c r="P115" s="462"/>
    </row>
    <row r="116" spans="16:16" x14ac:dyDescent="0.2">
      <c r="P116" s="462"/>
    </row>
    <row r="117" spans="16:16" x14ac:dyDescent="0.2">
      <c r="P117" s="462"/>
    </row>
    <row r="118" spans="16:16" x14ac:dyDescent="0.2">
      <c r="P118" s="462"/>
    </row>
    <row r="119" spans="16:16" x14ac:dyDescent="0.2">
      <c r="P119" s="462"/>
    </row>
    <row r="120" spans="16:16" x14ac:dyDescent="0.2">
      <c r="P120" s="462"/>
    </row>
    <row r="121" spans="16:16" x14ac:dyDescent="0.2">
      <c r="P121" s="462"/>
    </row>
    <row r="122" spans="16:16" x14ac:dyDescent="0.2">
      <c r="P122" s="462"/>
    </row>
    <row r="123" spans="16:16" x14ac:dyDescent="0.2">
      <c r="P123" s="462"/>
    </row>
    <row r="124" spans="16:16" x14ac:dyDescent="0.2">
      <c r="P124" s="462"/>
    </row>
    <row r="125" spans="16:16" x14ac:dyDescent="0.2">
      <c r="P125" s="462"/>
    </row>
    <row r="126" spans="16:16" x14ac:dyDescent="0.2">
      <c r="P126" s="462"/>
    </row>
    <row r="127" spans="16:16" x14ac:dyDescent="0.2">
      <c r="P127" s="462"/>
    </row>
    <row r="128" spans="16:16" x14ac:dyDescent="0.2">
      <c r="P128" s="462"/>
    </row>
    <row r="129" spans="16:16" x14ac:dyDescent="0.2">
      <c r="P129" s="462"/>
    </row>
    <row r="130" spans="16:16" x14ac:dyDescent="0.2">
      <c r="P130" s="462"/>
    </row>
    <row r="131" spans="16:16" x14ac:dyDescent="0.2">
      <c r="P131" s="462"/>
    </row>
    <row r="132" spans="16:16" x14ac:dyDescent="0.2">
      <c r="P132" s="462"/>
    </row>
    <row r="133" spans="16:16" x14ac:dyDescent="0.2">
      <c r="P133" s="462"/>
    </row>
    <row r="134" spans="16:16" x14ac:dyDescent="0.2">
      <c r="P134" s="462"/>
    </row>
    <row r="135" spans="16:16" x14ac:dyDescent="0.2">
      <c r="P135" s="462"/>
    </row>
    <row r="136" spans="16:16" x14ac:dyDescent="0.2">
      <c r="P136" s="462"/>
    </row>
    <row r="137" spans="16:16" x14ac:dyDescent="0.2">
      <c r="P137" s="462"/>
    </row>
    <row r="138" spans="16:16" x14ac:dyDescent="0.2">
      <c r="P138" s="462"/>
    </row>
    <row r="139" spans="16:16" x14ac:dyDescent="0.2">
      <c r="P139" s="462"/>
    </row>
    <row r="140" spans="16:16" x14ac:dyDescent="0.2">
      <c r="P140" s="462"/>
    </row>
    <row r="141" spans="16:16" x14ac:dyDescent="0.2">
      <c r="P141" s="462"/>
    </row>
    <row r="142" spans="16:16" x14ac:dyDescent="0.2">
      <c r="P142" s="462"/>
    </row>
    <row r="143" spans="16:16" x14ac:dyDescent="0.2">
      <c r="P143" s="462"/>
    </row>
    <row r="144" spans="16:16" x14ac:dyDescent="0.2">
      <c r="P144" s="462"/>
    </row>
    <row r="145" spans="16:16" x14ac:dyDescent="0.2">
      <c r="P145" s="462"/>
    </row>
    <row r="146" spans="16:16" x14ac:dyDescent="0.2">
      <c r="P146" s="462"/>
    </row>
    <row r="147" spans="16:16" x14ac:dyDescent="0.2">
      <c r="P147" s="462"/>
    </row>
    <row r="148" spans="16:16" x14ac:dyDescent="0.2">
      <c r="P148" s="462"/>
    </row>
    <row r="149" spans="16:16" x14ac:dyDescent="0.2">
      <c r="P149" s="462"/>
    </row>
    <row r="150" spans="16:16" x14ac:dyDescent="0.2">
      <c r="P150" s="462"/>
    </row>
    <row r="151" spans="16:16" x14ac:dyDescent="0.2">
      <c r="P151" s="462"/>
    </row>
    <row r="152" spans="16:16" x14ac:dyDescent="0.2">
      <c r="P152" s="462"/>
    </row>
    <row r="153" spans="16:16" x14ac:dyDescent="0.2">
      <c r="P153" s="462"/>
    </row>
    <row r="154" spans="16:16" x14ac:dyDescent="0.2">
      <c r="P154" s="462"/>
    </row>
    <row r="155" spans="16:16" x14ac:dyDescent="0.2">
      <c r="P155" s="462"/>
    </row>
    <row r="156" spans="16:16" x14ac:dyDescent="0.2">
      <c r="P156" s="462"/>
    </row>
    <row r="157" spans="16:16" x14ac:dyDescent="0.2">
      <c r="P157" s="462"/>
    </row>
    <row r="158" spans="16:16" x14ac:dyDescent="0.2">
      <c r="P158" s="462"/>
    </row>
    <row r="159" spans="16:16" x14ac:dyDescent="0.2">
      <c r="P159" s="462"/>
    </row>
    <row r="160" spans="16:16" x14ac:dyDescent="0.2">
      <c r="P160" s="462"/>
    </row>
    <row r="161" spans="16:16" x14ac:dyDescent="0.2">
      <c r="P161" s="462"/>
    </row>
    <row r="162" spans="16:16" x14ac:dyDescent="0.2">
      <c r="P162" s="462"/>
    </row>
    <row r="163" spans="16:16" x14ac:dyDescent="0.2">
      <c r="P163" s="462"/>
    </row>
    <row r="164" spans="16:16" x14ac:dyDescent="0.2">
      <c r="P164" s="462"/>
    </row>
    <row r="165" spans="16:16" x14ac:dyDescent="0.2">
      <c r="P165" s="462"/>
    </row>
    <row r="166" spans="16:16" x14ac:dyDescent="0.2">
      <c r="P166" s="462"/>
    </row>
    <row r="167" spans="16:16" x14ac:dyDescent="0.2">
      <c r="P167" s="462"/>
    </row>
    <row r="168" spans="16:16" x14ac:dyDescent="0.2">
      <c r="P168" s="462"/>
    </row>
    <row r="169" spans="16:16" x14ac:dyDescent="0.2">
      <c r="P169" s="462"/>
    </row>
    <row r="170" spans="16:16" x14ac:dyDescent="0.2">
      <c r="P170" s="462"/>
    </row>
    <row r="171" spans="16:16" x14ac:dyDescent="0.2">
      <c r="P171" s="462"/>
    </row>
    <row r="172" spans="16:16" x14ac:dyDescent="0.2">
      <c r="P172" s="462"/>
    </row>
    <row r="173" spans="16:16" x14ac:dyDescent="0.2">
      <c r="P173" s="462"/>
    </row>
    <row r="174" spans="16:16" x14ac:dyDescent="0.2">
      <c r="P174" s="462"/>
    </row>
    <row r="175" spans="16:16" x14ac:dyDescent="0.2">
      <c r="P175" s="462"/>
    </row>
    <row r="176" spans="16:16" x14ac:dyDescent="0.2">
      <c r="P176" s="462"/>
    </row>
    <row r="177" spans="16:16" x14ac:dyDescent="0.2">
      <c r="P177" s="462"/>
    </row>
    <row r="178" spans="16:16" x14ac:dyDescent="0.2">
      <c r="P178" s="462"/>
    </row>
    <row r="179" spans="16:16" x14ac:dyDescent="0.2">
      <c r="P179" s="462"/>
    </row>
    <row r="180" spans="16:16" x14ac:dyDescent="0.2">
      <c r="P180" s="462"/>
    </row>
    <row r="181" spans="16:16" x14ac:dyDescent="0.2">
      <c r="P181" s="462"/>
    </row>
    <row r="182" spans="16:16" x14ac:dyDescent="0.2">
      <c r="P182" s="462"/>
    </row>
    <row r="183" spans="16:16" x14ac:dyDescent="0.2">
      <c r="P183" s="462"/>
    </row>
    <row r="184" spans="16:16" x14ac:dyDescent="0.2">
      <c r="P184" s="462"/>
    </row>
    <row r="185" spans="16:16" x14ac:dyDescent="0.2">
      <c r="P185" s="462"/>
    </row>
    <row r="186" spans="16:16" x14ac:dyDescent="0.2">
      <c r="P186" s="462"/>
    </row>
    <row r="187" spans="16:16" x14ac:dyDescent="0.2">
      <c r="P187" s="462"/>
    </row>
    <row r="188" spans="16:16" x14ac:dyDescent="0.2">
      <c r="P188" s="462"/>
    </row>
    <row r="189" spans="16:16" x14ac:dyDescent="0.2">
      <c r="P189" s="462"/>
    </row>
    <row r="190" spans="16:16" x14ac:dyDescent="0.2">
      <c r="P190" s="462"/>
    </row>
    <row r="191" spans="16:16" x14ac:dyDescent="0.2">
      <c r="P191" s="462"/>
    </row>
    <row r="192" spans="16:16" x14ac:dyDescent="0.2">
      <c r="P192" s="462"/>
    </row>
    <row r="193" spans="16:16" x14ac:dyDescent="0.2">
      <c r="P193" s="462"/>
    </row>
    <row r="194" spans="16:16" x14ac:dyDescent="0.2">
      <c r="P194" s="462"/>
    </row>
    <row r="195" spans="16:16" x14ac:dyDescent="0.2">
      <c r="P195" s="462"/>
    </row>
    <row r="196" spans="16:16" x14ac:dyDescent="0.2">
      <c r="P196" s="462"/>
    </row>
    <row r="197" spans="16:16" x14ac:dyDescent="0.2">
      <c r="P197" s="462"/>
    </row>
    <row r="198" spans="16:16" x14ac:dyDescent="0.2">
      <c r="P198" s="462"/>
    </row>
    <row r="199" spans="16:16" x14ac:dyDescent="0.2">
      <c r="P199" s="462"/>
    </row>
    <row r="200" spans="16:16" x14ac:dyDescent="0.2">
      <c r="P200" s="462"/>
    </row>
    <row r="201" spans="16:16" x14ac:dyDescent="0.2">
      <c r="P201" s="462"/>
    </row>
    <row r="202" spans="16:16" x14ac:dyDescent="0.2">
      <c r="P202" s="462"/>
    </row>
    <row r="203" spans="16:16" x14ac:dyDescent="0.2">
      <c r="P203" s="462"/>
    </row>
    <row r="204" spans="16:16" x14ac:dyDescent="0.2">
      <c r="P204" s="462"/>
    </row>
    <row r="205" spans="16:16" x14ac:dyDescent="0.2">
      <c r="P205" s="462"/>
    </row>
    <row r="206" spans="16:16" x14ac:dyDescent="0.2">
      <c r="P206" s="462"/>
    </row>
    <row r="207" spans="16:16" x14ac:dyDescent="0.2">
      <c r="P207" s="462"/>
    </row>
    <row r="208" spans="16:16" x14ac:dyDescent="0.2">
      <c r="P208" s="462"/>
    </row>
    <row r="209" spans="16:16" x14ac:dyDescent="0.2">
      <c r="P209" s="462"/>
    </row>
    <row r="210" spans="16:16" x14ac:dyDescent="0.2">
      <c r="P210" s="462"/>
    </row>
    <row r="211" spans="16:16" x14ac:dyDescent="0.2">
      <c r="P211" s="462"/>
    </row>
    <row r="212" spans="16:16" x14ac:dyDescent="0.2">
      <c r="P212" s="462"/>
    </row>
    <row r="213" spans="16:16" x14ac:dyDescent="0.2">
      <c r="P213" s="462"/>
    </row>
    <row r="214" spans="16:16" x14ac:dyDescent="0.2">
      <c r="P214" s="462"/>
    </row>
    <row r="215" spans="16:16" x14ac:dyDescent="0.2">
      <c r="P215" s="462"/>
    </row>
    <row r="216" spans="16:16" x14ac:dyDescent="0.2">
      <c r="P216" s="462"/>
    </row>
    <row r="217" spans="16:16" x14ac:dyDescent="0.2">
      <c r="P217" s="462"/>
    </row>
    <row r="218" spans="16:16" x14ac:dyDescent="0.2">
      <c r="P218" s="462"/>
    </row>
    <row r="219" spans="16:16" x14ac:dyDescent="0.2">
      <c r="P219" s="462"/>
    </row>
    <row r="220" spans="16:16" x14ac:dyDescent="0.2">
      <c r="P220" s="462"/>
    </row>
    <row r="221" spans="16:16" x14ac:dyDescent="0.2">
      <c r="P221" s="462"/>
    </row>
    <row r="222" spans="16:16" x14ac:dyDescent="0.2">
      <c r="P222" s="462"/>
    </row>
    <row r="223" spans="16:16" x14ac:dyDescent="0.2">
      <c r="P223" s="462"/>
    </row>
    <row r="224" spans="16:16" x14ac:dyDescent="0.2">
      <c r="P224" s="462"/>
    </row>
    <row r="225" spans="16:16" x14ac:dyDescent="0.2">
      <c r="P225" s="462"/>
    </row>
    <row r="226" spans="16:16" x14ac:dyDescent="0.2">
      <c r="P226" s="462"/>
    </row>
    <row r="227" spans="16:16" x14ac:dyDescent="0.2">
      <c r="P227" s="462"/>
    </row>
    <row r="228" spans="16:16" x14ac:dyDescent="0.2">
      <c r="P228" s="462"/>
    </row>
    <row r="229" spans="16:16" x14ac:dyDescent="0.2">
      <c r="P229" s="462"/>
    </row>
    <row r="230" spans="16:16" x14ac:dyDescent="0.2">
      <c r="P230" s="462"/>
    </row>
    <row r="231" spans="16:16" x14ac:dyDescent="0.2">
      <c r="P231" s="462"/>
    </row>
    <row r="232" spans="16:16" x14ac:dyDescent="0.2">
      <c r="P232" s="462"/>
    </row>
    <row r="233" spans="16:16" x14ac:dyDescent="0.2">
      <c r="P233" s="462"/>
    </row>
    <row r="234" spans="16:16" x14ac:dyDescent="0.2">
      <c r="P234" s="462"/>
    </row>
    <row r="235" spans="16:16" x14ac:dyDescent="0.2">
      <c r="P235" s="462"/>
    </row>
    <row r="236" spans="16:16" x14ac:dyDescent="0.2">
      <c r="P236" s="462"/>
    </row>
    <row r="237" spans="16:16" x14ac:dyDescent="0.2">
      <c r="P237" s="462"/>
    </row>
    <row r="238" spans="16:16" x14ac:dyDescent="0.2">
      <c r="P238" s="462"/>
    </row>
    <row r="239" spans="16:16" x14ac:dyDescent="0.2">
      <c r="P239" s="462"/>
    </row>
    <row r="240" spans="16:16" x14ac:dyDescent="0.2">
      <c r="P240" s="462"/>
    </row>
    <row r="241" spans="16:16" x14ac:dyDescent="0.2">
      <c r="P241" s="462"/>
    </row>
    <row r="242" spans="16:16" x14ac:dyDescent="0.2">
      <c r="P242" s="462"/>
    </row>
    <row r="243" spans="16:16" x14ac:dyDescent="0.2">
      <c r="P243" s="462"/>
    </row>
    <row r="244" spans="16:16" x14ac:dyDescent="0.2">
      <c r="P244" s="462"/>
    </row>
    <row r="245" spans="16:16" x14ac:dyDescent="0.2">
      <c r="P245" s="462"/>
    </row>
    <row r="246" spans="16:16" x14ac:dyDescent="0.2">
      <c r="P246" s="462"/>
    </row>
    <row r="247" spans="16:16" x14ac:dyDescent="0.2">
      <c r="P247" s="462"/>
    </row>
    <row r="248" spans="16:16" x14ac:dyDescent="0.2">
      <c r="P248" s="462"/>
    </row>
    <row r="249" spans="16:16" x14ac:dyDescent="0.2">
      <c r="P249" s="462"/>
    </row>
    <row r="250" spans="16:16" x14ac:dyDescent="0.2">
      <c r="P250" s="462"/>
    </row>
    <row r="251" spans="16:16" x14ac:dyDescent="0.2">
      <c r="P251" s="462"/>
    </row>
    <row r="252" spans="16:16" x14ac:dyDescent="0.2">
      <c r="P252" s="462"/>
    </row>
    <row r="253" spans="16:16" x14ac:dyDescent="0.2">
      <c r="P253" s="462"/>
    </row>
    <row r="254" spans="16:16" x14ac:dyDescent="0.2">
      <c r="P254" s="462"/>
    </row>
    <row r="255" spans="16:16" x14ac:dyDescent="0.2">
      <c r="P255" s="462"/>
    </row>
    <row r="256" spans="16:16" x14ac:dyDescent="0.2">
      <c r="P256" s="462"/>
    </row>
    <row r="257" spans="16:16" x14ac:dyDescent="0.2">
      <c r="P257" s="462"/>
    </row>
    <row r="258" spans="16:16" x14ac:dyDescent="0.2">
      <c r="P258" s="462"/>
    </row>
    <row r="259" spans="16:16" x14ac:dyDescent="0.2">
      <c r="P259" s="462"/>
    </row>
    <row r="260" spans="16:16" x14ac:dyDescent="0.2">
      <c r="P260" s="462"/>
    </row>
    <row r="261" spans="16:16" x14ac:dyDescent="0.2">
      <c r="P261" s="462"/>
    </row>
    <row r="262" spans="16:16" x14ac:dyDescent="0.2">
      <c r="P262" s="462"/>
    </row>
    <row r="263" spans="16:16" x14ac:dyDescent="0.2">
      <c r="P263" s="462"/>
    </row>
    <row r="264" spans="16:16" x14ac:dyDescent="0.2">
      <c r="P264" s="462"/>
    </row>
    <row r="265" spans="16:16" x14ac:dyDescent="0.2">
      <c r="P265" s="462"/>
    </row>
    <row r="266" spans="16:16" x14ac:dyDescent="0.2">
      <c r="P266" s="462"/>
    </row>
    <row r="267" spans="16:16" x14ac:dyDescent="0.2">
      <c r="P267" s="462"/>
    </row>
    <row r="268" spans="16:16" x14ac:dyDescent="0.2">
      <c r="P268" s="462"/>
    </row>
    <row r="269" spans="16:16" x14ac:dyDescent="0.2">
      <c r="P269" s="462"/>
    </row>
    <row r="270" spans="16:16" x14ac:dyDescent="0.2">
      <c r="P270" s="462"/>
    </row>
    <row r="271" spans="16:16" x14ac:dyDescent="0.2">
      <c r="P271" s="462"/>
    </row>
    <row r="272" spans="16:16" x14ac:dyDescent="0.2">
      <c r="P272" s="462"/>
    </row>
    <row r="273" spans="16:16" x14ac:dyDescent="0.2">
      <c r="P273" s="462"/>
    </row>
    <row r="274" spans="16:16" x14ac:dyDescent="0.2">
      <c r="P274" s="462"/>
    </row>
    <row r="275" spans="16:16" x14ac:dyDescent="0.2">
      <c r="P275" s="462"/>
    </row>
    <row r="276" spans="16:16" x14ac:dyDescent="0.2">
      <c r="P276" s="462"/>
    </row>
    <row r="277" spans="16:16" x14ac:dyDescent="0.2">
      <c r="P277" s="462"/>
    </row>
    <row r="278" spans="16:16" x14ac:dyDescent="0.2">
      <c r="P278" s="462"/>
    </row>
    <row r="279" spans="16:16" x14ac:dyDescent="0.2">
      <c r="P279" s="462"/>
    </row>
    <row r="280" spans="16:16" x14ac:dyDescent="0.2">
      <c r="P280" s="462"/>
    </row>
    <row r="281" spans="16:16" x14ac:dyDescent="0.2">
      <c r="P281" s="462"/>
    </row>
    <row r="282" spans="16:16" x14ac:dyDescent="0.2">
      <c r="P282" s="462"/>
    </row>
    <row r="283" spans="16:16" x14ac:dyDescent="0.2">
      <c r="P283" s="462"/>
    </row>
    <row r="284" spans="16:16" x14ac:dyDescent="0.2">
      <c r="P284" s="462"/>
    </row>
    <row r="285" spans="16:16" x14ac:dyDescent="0.2">
      <c r="P285" s="462"/>
    </row>
    <row r="286" spans="16:16" x14ac:dyDescent="0.2">
      <c r="P286" s="462"/>
    </row>
    <row r="287" spans="16:16" x14ac:dyDescent="0.2">
      <c r="P287" s="462"/>
    </row>
    <row r="288" spans="16:16" x14ac:dyDescent="0.2">
      <c r="P288" s="462"/>
    </row>
    <row r="289" spans="16:16" x14ac:dyDescent="0.2">
      <c r="P289" s="462"/>
    </row>
    <row r="290" spans="16:16" x14ac:dyDescent="0.2">
      <c r="P290" s="462"/>
    </row>
    <row r="291" spans="16:16" x14ac:dyDescent="0.2">
      <c r="P291" s="462"/>
    </row>
    <row r="292" spans="16:16" x14ac:dyDescent="0.2">
      <c r="P292" s="462"/>
    </row>
    <row r="293" spans="16:16" x14ac:dyDescent="0.2">
      <c r="P293" s="462"/>
    </row>
    <row r="294" spans="16:16" x14ac:dyDescent="0.2">
      <c r="P294" s="462"/>
    </row>
    <row r="295" spans="16:16" x14ac:dyDescent="0.2">
      <c r="P295" s="462"/>
    </row>
    <row r="296" spans="16:16" x14ac:dyDescent="0.2">
      <c r="P296" s="462"/>
    </row>
    <row r="297" spans="16:16" x14ac:dyDescent="0.2">
      <c r="P297" s="462"/>
    </row>
    <row r="298" spans="16:16" x14ac:dyDescent="0.2">
      <c r="P298" s="462"/>
    </row>
    <row r="299" spans="16:16" x14ac:dyDescent="0.2">
      <c r="P299" s="462"/>
    </row>
    <row r="300" spans="16:16" x14ac:dyDescent="0.2">
      <c r="P300" s="462"/>
    </row>
    <row r="301" spans="16:16" x14ac:dyDescent="0.2">
      <c r="P301" s="462"/>
    </row>
    <row r="302" spans="16:16" x14ac:dyDescent="0.2">
      <c r="P302" s="462"/>
    </row>
    <row r="303" spans="16:16" x14ac:dyDescent="0.2">
      <c r="P303" s="462"/>
    </row>
    <row r="304" spans="16:16" x14ac:dyDescent="0.2">
      <c r="P304" s="462"/>
    </row>
    <row r="305" spans="16:16" x14ac:dyDescent="0.2">
      <c r="P305" s="462"/>
    </row>
    <row r="306" spans="16:16" x14ac:dyDescent="0.2">
      <c r="P306" s="462"/>
    </row>
    <row r="307" spans="16:16" x14ac:dyDescent="0.2">
      <c r="P307" s="462"/>
    </row>
    <row r="308" spans="16:16" x14ac:dyDescent="0.2">
      <c r="P308" s="462"/>
    </row>
    <row r="309" spans="16:16" x14ac:dyDescent="0.2">
      <c r="P309" s="462"/>
    </row>
    <row r="310" spans="16:16" x14ac:dyDescent="0.2">
      <c r="P310" s="462"/>
    </row>
    <row r="311" spans="16:16" x14ac:dyDescent="0.2">
      <c r="P311" s="462"/>
    </row>
    <row r="312" spans="16:16" x14ac:dyDescent="0.2">
      <c r="P312" s="462"/>
    </row>
    <row r="313" spans="16:16" x14ac:dyDescent="0.2">
      <c r="P313" s="462"/>
    </row>
    <row r="314" spans="16:16" x14ac:dyDescent="0.2">
      <c r="P314" s="462"/>
    </row>
    <row r="315" spans="16:16" x14ac:dyDescent="0.2">
      <c r="P315" s="462"/>
    </row>
    <row r="316" spans="16:16" x14ac:dyDescent="0.2">
      <c r="P316" s="462"/>
    </row>
    <row r="317" spans="16:16" x14ac:dyDescent="0.2">
      <c r="P317" s="462"/>
    </row>
    <row r="318" spans="16:16" x14ac:dyDescent="0.2">
      <c r="P318" s="462"/>
    </row>
    <row r="319" spans="16:16" x14ac:dyDescent="0.2">
      <c r="P319" s="462"/>
    </row>
    <row r="320" spans="16:16" x14ac:dyDescent="0.2">
      <c r="P320" s="462"/>
    </row>
    <row r="321" spans="16:16" x14ac:dyDescent="0.2">
      <c r="P321" s="462"/>
    </row>
    <row r="322" spans="16:16" x14ac:dyDescent="0.2">
      <c r="P322" s="462"/>
    </row>
    <row r="323" spans="16:16" x14ac:dyDescent="0.2">
      <c r="P323" s="462"/>
    </row>
    <row r="324" spans="16:16" x14ac:dyDescent="0.2">
      <c r="P324" s="462"/>
    </row>
    <row r="325" spans="16:16" x14ac:dyDescent="0.2">
      <c r="P325" s="462"/>
    </row>
    <row r="326" spans="16:16" x14ac:dyDescent="0.2">
      <c r="P326" s="462"/>
    </row>
    <row r="327" spans="16:16" x14ac:dyDescent="0.2">
      <c r="P327" s="462"/>
    </row>
    <row r="328" spans="16:16" x14ac:dyDescent="0.2">
      <c r="P328" s="462"/>
    </row>
    <row r="329" spans="16:16" x14ac:dyDescent="0.2">
      <c r="P329" s="462"/>
    </row>
    <row r="330" spans="16:16" x14ac:dyDescent="0.2">
      <c r="P330" s="462"/>
    </row>
    <row r="331" spans="16:16" x14ac:dyDescent="0.2">
      <c r="P331" s="462"/>
    </row>
    <row r="332" spans="16:16" x14ac:dyDescent="0.2">
      <c r="P332" s="462"/>
    </row>
    <row r="333" spans="16:16" x14ac:dyDescent="0.2">
      <c r="P333" s="462"/>
    </row>
    <row r="334" spans="16:16" x14ac:dyDescent="0.2">
      <c r="P334" s="462"/>
    </row>
    <row r="335" spans="16:16" x14ac:dyDescent="0.2">
      <c r="P335" s="462"/>
    </row>
    <row r="336" spans="16:16" x14ac:dyDescent="0.2">
      <c r="P336" s="462"/>
    </row>
    <row r="337" spans="16:16" x14ac:dyDescent="0.2">
      <c r="P337" s="462"/>
    </row>
    <row r="338" spans="16:16" x14ac:dyDescent="0.2">
      <c r="P338" s="462"/>
    </row>
    <row r="339" spans="16:16" x14ac:dyDescent="0.2">
      <c r="P339" s="462"/>
    </row>
    <row r="340" spans="16:16" x14ac:dyDescent="0.2">
      <c r="P340" s="462"/>
    </row>
    <row r="341" spans="16:16" x14ac:dyDescent="0.2">
      <c r="P341" s="462"/>
    </row>
    <row r="342" spans="16:16" x14ac:dyDescent="0.2">
      <c r="P342" s="462"/>
    </row>
    <row r="343" spans="16:16" x14ac:dyDescent="0.2">
      <c r="P343" s="462"/>
    </row>
    <row r="344" spans="16:16" x14ac:dyDescent="0.2">
      <c r="P344" s="462"/>
    </row>
    <row r="345" spans="16:16" x14ac:dyDescent="0.2">
      <c r="P345" s="462"/>
    </row>
    <row r="346" spans="16:16" x14ac:dyDescent="0.2">
      <c r="P346" s="462"/>
    </row>
    <row r="347" spans="16:16" x14ac:dyDescent="0.2">
      <c r="P347" s="462"/>
    </row>
    <row r="348" spans="16:16" x14ac:dyDescent="0.2">
      <c r="P348" s="462"/>
    </row>
    <row r="349" spans="16:16" x14ac:dyDescent="0.2">
      <c r="P349" s="462"/>
    </row>
    <row r="350" spans="16:16" x14ac:dyDescent="0.2">
      <c r="P350" s="462"/>
    </row>
    <row r="351" spans="16:16" x14ac:dyDescent="0.2">
      <c r="P351" s="462"/>
    </row>
    <row r="352" spans="16:16" x14ac:dyDescent="0.2">
      <c r="P352" s="462"/>
    </row>
    <row r="353" spans="16:16" x14ac:dyDescent="0.2">
      <c r="P353" s="462"/>
    </row>
    <row r="354" spans="16:16" x14ac:dyDescent="0.2">
      <c r="P354" s="462"/>
    </row>
    <row r="355" spans="16:16" x14ac:dyDescent="0.2">
      <c r="P355" s="462"/>
    </row>
    <row r="356" spans="16:16" x14ac:dyDescent="0.2">
      <c r="P356" s="462"/>
    </row>
    <row r="357" spans="16:16" x14ac:dyDescent="0.2">
      <c r="P357" s="462"/>
    </row>
    <row r="358" spans="16:16" x14ac:dyDescent="0.2">
      <c r="P358" s="462"/>
    </row>
    <row r="359" spans="16:16" x14ac:dyDescent="0.2">
      <c r="P359" s="462"/>
    </row>
    <row r="360" spans="16:16" x14ac:dyDescent="0.2">
      <c r="P360" s="462"/>
    </row>
    <row r="361" spans="16:16" x14ac:dyDescent="0.2">
      <c r="P361" s="462"/>
    </row>
    <row r="362" spans="16:16" x14ac:dyDescent="0.2">
      <c r="P362" s="462"/>
    </row>
    <row r="363" spans="16:16" x14ac:dyDescent="0.2">
      <c r="P363" s="462"/>
    </row>
    <row r="364" spans="16:16" x14ac:dyDescent="0.2">
      <c r="P364" s="462"/>
    </row>
    <row r="365" spans="16:16" x14ac:dyDescent="0.2">
      <c r="P365" s="462"/>
    </row>
    <row r="366" spans="16:16" x14ac:dyDescent="0.2">
      <c r="P366" s="462"/>
    </row>
    <row r="367" spans="16:16" x14ac:dyDescent="0.2">
      <c r="P367" s="462"/>
    </row>
    <row r="368" spans="16:16" x14ac:dyDescent="0.2">
      <c r="P368" s="462"/>
    </row>
    <row r="369" spans="16:16" x14ac:dyDescent="0.2">
      <c r="P369" s="462"/>
    </row>
    <row r="370" spans="16:16" x14ac:dyDescent="0.2">
      <c r="P370" s="462"/>
    </row>
    <row r="371" spans="16:16" x14ac:dyDescent="0.2">
      <c r="P371" s="462"/>
    </row>
    <row r="372" spans="16:16" x14ac:dyDescent="0.2">
      <c r="P372" s="462"/>
    </row>
    <row r="373" spans="16:16" x14ac:dyDescent="0.2">
      <c r="P373" s="462"/>
    </row>
    <row r="374" spans="16:16" x14ac:dyDescent="0.2">
      <c r="P374" s="462"/>
    </row>
    <row r="375" spans="16:16" x14ac:dyDescent="0.2">
      <c r="P375" s="462"/>
    </row>
    <row r="376" spans="16:16" x14ac:dyDescent="0.2">
      <c r="P376" s="462"/>
    </row>
    <row r="377" spans="16:16" x14ac:dyDescent="0.2">
      <c r="P377" s="462"/>
    </row>
    <row r="378" spans="16:16" x14ac:dyDescent="0.2">
      <c r="P378" s="462"/>
    </row>
    <row r="379" spans="16:16" x14ac:dyDescent="0.2">
      <c r="P379" s="462"/>
    </row>
    <row r="380" spans="16:16" x14ac:dyDescent="0.2">
      <c r="P380" s="462"/>
    </row>
    <row r="381" spans="16:16" x14ac:dyDescent="0.2">
      <c r="P381" s="462"/>
    </row>
    <row r="382" spans="16:16" x14ac:dyDescent="0.2">
      <c r="P382" s="462"/>
    </row>
    <row r="383" spans="16:16" x14ac:dyDescent="0.2">
      <c r="P383" s="462"/>
    </row>
    <row r="384" spans="16:16" x14ac:dyDescent="0.2">
      <c r="P384" s="462"/>
    </row>
    <row r="385" spans="16:16" x14ac:dyDescent="0.2">
      <c r="P385" s="462"/>
    </row>
    <row r="386" spans="16:16" x14ac:dyDescent="0.2">
      <c r="P386" s="462"/>
    </row>
    <row r="387" spans="16:16" x14ac:dyDescent="0.2">
      <c r="P387" s="462"/>
    </row>
    <row r="388" spans="16:16" x14ac:dyDescent="0.2">
      <c r="P388" s="462"/>
    </row>
    <row r="389" spans="16:16" x14ac:dyDescent="0.2">
      <c r="P389" s="462"/>
    </row>
    <row r="390" spans="16:16" x14ac:dyDescent="0.2">
      <c r="P390" s="462"/>
    </row>
    <row r="391" spans="16:16" x14ac:dyDescent="0.2">
      <c r="P391" s="462"/>
    </row>
    <row r="392" spans="16:16" x14ac:dyDescent="0.2">
      <c r="P392" s="462"/>
    </row>
    <row r="393" spans="16:16" x14ac:dyDescent="0.2">
      <c r="P393" s="462"/>
    </row>
    <row r="394" spans="16:16" x14ac:dyDescent="0.2">
      <c r="P394" s="462"/>
    </row>
    <row r="395" spans="16:16" x14ac:dyDescent="0.2">
      <c r="P395" s="462"/>
    </row>
    <row r="396" spans="16:16" x14ac:dyDescent="0.2">
      <c r="P396" s="462"/>
    </row>
    <row r="397" spans="16:16" x14ac:dyDescent="0.2">
      <c r="P397" s="462"/>
    </row>
    <row r="398" spans="16:16" x14ac:dyDescent="0.2">
      <c r="P398" s="462"/>
    </row>
    <row r="399" spans="16:16" x14ac:dyDescent="0.2">
      <c r="P399" s="462"/>
    </row>
    <row r="400" spans="16:16" x14ac:dyDescent="0.2">
      <c r="P400" s="462"/>
    </row>
    <row r="401" spans="16:16" x14ac:dyDescent="0.2">
      <c r="P401" s="462"/>
    </row>
    <row r="402" spans="16:16" x14ac:dyDescent="0.2">
      <c r="P402" s="462"/>
    </row>
    <row r="403" spans="16:16" x14ac:dyDescent="0.2">
      <c r="P403" s="462"/>
    </row>
    <row r="404" spans="16:16" x14ac:dyDescent="0.2">
      <c r="P404" s="462"/>
    </row>
    <row r="405" spans="16:16" x14ac:dyDescent="0.2">
      <c r="P405" s="462"/>
    </row>
    <row r="406" spans="16:16" x14ac:dyDescent="0.2">
      <c r="P406" s="462"/>
    </row>
    <row r="407" spans="16:16" x14ac:dyDescent="0.2">
      <c r="P407" s="462"/>
    </row>
    <row r="408" spans="16:16" x14ac:dyDescent="0.2">
      <c r="P408" s="462"/>
    </row>
    <row r="409" spans="16:16" x14ac:dyDescent="0.2">
      <c r="P409" s="462"/>
    </row>
    <row r="410" spans="16:16" x14ac:dyDescent="0.2">
      <c r="P410" s="462"/>
    </row>
    <row r="411" spans="16:16" x14ac:dyDescent="0.2">
      <c r="P411" s="462"/>
    </row>
    <row r="412" spans="16:16" x14ac:dyDescent="0.2">
      <c r="P412" s="462"/>
    </row>
    <row r="413" spans="16:16" x14ac:dyDescent="0.2">
      <c r="P413" s="462"/>
    </row>
    <row r="414" spans="16:16" x14ac:dyDescent="0.2">
      <c r="P414" s="462"/>
    </row>
    <row r="415" spans="16:16" x14ac:dyDescent="0.2">
      <c r="P415" s="462"/>
    </row>
    <row r="416" spans="16:16" x14ac:dyDescent="0.2">
      <c r="P416" s="462"/>
    </row>
    <row r="417" spans="16:16" x14ac:dyDescent="0.2">
      <c r="P417" s="462"/>
    </row>
    <row r="418" spans="16:16" x14ac:dyDescent="0.2">
      <c r="P418" s="462"/>
    </row>
    <row r="419" spans="16:16" x14ac:dyDescent="0.2">
      <c r="P419" s="462"/>
    </row>
    <row r="420" spans="16:16" x14ac:dyDescent="0.2">
      <c r="P420" s="462"/>
    </row>
    <row r="421" spans="16:16" x14ac:dyDescent="0.2">
      <c r="P421" s="462"/>
    </row>
    <row r="422" spans="16:16" x14ac:dyDescent="0.2">
      <c r="P422" s="462"/>
    </row>
    <row r="423" spans="16:16" x14ac:dyDescent="0.2">
      <c r="P423" s="462"/>
    </row>
    <row r="424" spans="16:16" x14ac:dyDescent="0.2">
      <c r="P424" s="462"/>
    </row>
    <row r="425" spans="16:16" x14ac:dyDescent="0.2">
      <c r="P425" s="462"/>
    </row>
    <row r="426" spans="16:16" x14ac:dyDescent="0.2">
      <c r="P426" s="462"/>
    </row>
    <row r="427" spans="16:16" x14ac:dyDescent="0.2">
      <c r="P427" s="462"/>
    </row>
    <row r="428" spans="16:16" x14ac:dyDescent="0.2">
      <c r="P428" s="462"/>
    </row>
    <row r="429" spans="16:16" x14ac:dyDescent="0.2">
      <c r="P429" s="462"/>
    </row>
    <row r="430" spans="16:16" x14ac:dyDescent="0.2">
      <c r="P430" s="462"/>
    </row>
    <row r="431" spans="16:16" x14ac:dyDescent="0.2">
      <c r="P431" s="462"/>
    </row>
    <row r="432" spans="16:16" x14ac:dyDescent="0.2">
      <c r="P432" s="462"/>
    </row>
    <row r="433" spans="16:16" x14ac:dyDescent="0.2">
      <c r="P433" s="462"/>
    </row>
    <row r="434" spans="16:16" x14ac:dyDescent="0.2">
      <c r="P434" s="462"/>
    </row>
    <row r="435" spans="16:16" x14ac:dyDescent="0.2">
      <c r="P435" s="462"/>
    </row>
    <row r="436" spans="16:16" x14ac:dyDescent="0.2">
      <c r="P436" s="462"/>
    </row>
    <row r="437" spans="16:16" x14ac:dyDescent="0.2">
      <c r="P437" s="462"/>
    </row>
    <row r="438" spans="16:16" x14ac:dyDescent="0.2">
      <c r="P438" s="462"/>
    </row>
    <row r="439" spans="16:16" x14ac:dyDescent="0.2">
      <c r="P439" s="462"/>
    </row>
    <row r="440" spans="16:16" x14ac:dyDescent="0.2">
      <c r="P440" s="462"/>
    </row>
    <row r="441" spans="16:16" x14ac:dyDescent="0.2">
      <c r="P441" s="462"/>
    </row>
    <row r="442" spans="16:16" x14ac:dyDescent="0.2">
      <c r="P442" s="462"/>
    </row>
    <row r="443" spans="16:16" x14ac:dyDescent="0.2">
      <c r="P443" s="462"/>
    </row>
    <row r="444" spans="16:16" x14ac:dyDescent="0.2">
      <c r="P444" s="462"/>
    </row>
    <row r="445" spans="16:16" x14ac:dyDescent="0.2">
      <c r="P445" s="462"/>
    </row>
    <row r="446" spans="16:16" x14ac:dyDescent="0.2">
      <c r="P446" s="462"/>
    </row>
    <row r="447" spans="16:16" x14ac:dyDescent="0.2">
      <c r="P447" s="462"/>
    </row>
    <row r="448" spans="16:16" x14ac:dyDescent="0.2">
      <c r="P448" s="462"/>
    </row>
    <row r="449" spans="16:16" x14ac:dyDescent="0.2">
      <c r="P449" s="462"/>
    </row>
    <row r="450" spans="16:16" x14ac:dyDescent="0.2">
      <c r="P450" s="462"/>
    </row>
    <row r="451" spans="16:16" x14ac:dyDescent="0.2">
      <c r="P451" s="462"/>
    </row>
    <row r="452" spans="16:16" x14ac:dyDescent="0.2">
      <c r="P452" s="462"/>
    </row>
  </sheetData>
  <sheetProtection password="B234" sheet="1" objects="1" scenarios="1" formatCells="0" formatColumns="0" formatRows="0" insertColumns="0" insertRows="0" insertHyperlinks="0" deleteColumns="0" deleteRows="0" sort="0" autoFilter="0" pivotTables="0"/>
  <mergeCells count="12">
    <mergeCell ref="C8:F8"/>
    <mergeCell ref="C9:F9"/>
    <mergeCell ref="C10:F10"/>
    <mergeCell ref="C11:F11"/>
    <mergeCell ref="C12:F12"/>
    <mergeCell ref="C6:F6"/>
    <mergeCell ref="C7:F7"/>
    <mergeCell ref="C1:E1"/>
    <mergeCell ref="C2:F2"/>
    <mergeCell ref="C3:F3"/>
    <mergeCell ref="C4:F4"/>
    <mergeCell ref="C5:F5"/>
  </mergeCells>
  <phoneticPr fontId="7" type="noConversion"/>
  <conditionalFormatting sqref="J24">
    <cfRule type="duplicateValues" dxfId="306" priority="29"/>
    <cfRule type="duplicateValues" dxfId="305" priority="30"/>
  </conditionalFormatting>
  <conditionalFormatting sqref="J27">
    <cfRule type="duplicateValues" dxfId="304" priority="1"/>
    <cfRule type="duplicateValues" dxfId="303" priority="2"/>
    <cfRule type="duplicateValues" dxfId="302" priority="3" stopIfTrue="1"/>
    <cfRule type="duplicateValues" dxfId="301" priority="4" stopIfTrue="1"/>
    <cfRule type="duplicateValues" dxfId="300" priority="5" stopIfTrue="1"/>
    <cfRule type="duplicateValues" dxfId="299" priority="6" stopIfTrue="1"/>
    <cfRule type="duplicateValues" dxfId="298" priority="7" stopIfTrue="1"/>
    <cfRule type="duplicateValues" dxfId="297" priority="8" stopIfTrue="1"/>
    <cfRule type="duplicateValues" dxfId="296" priority="9" stopIfTrue="1"/>
    <cfRule type="duplicateValues" dxfId="295" priority="10" stopIfTrue="1"/>
    <cfRule type="duplicateValues" dxfId="294" priority="11" stopIfTrue="1"/>
    <cfRule type="duplicateValues" dxfId="293" priority="12" stopIfTrue="1"/>
    <cfRule type="duplicateValues" dxfId="292" priority="13" stopIfTrue="1"/>
    <cfRule type="duplicateValues" dxfId="291" priority="14" stopIfTrue="1"/>
    <cfRule type="duplicateValues" dxfId="290" priority="15" stopIfTrue="1"/>
    <cfRule type="duplicateValues" dxfId="289" priority="16" stopIfTrue="1"/>
    <cfRule type="duplicateValues" dxfId="288" priority="17" stopIfTrue="1"/>
    <cfRule type="duplicateValues" dxfId="287" priority="18" stopIfTrue="1"/>
    <cfRule type="duplicateValues" dxfId="286" priority="19" stopIfTrue="1"/>
    <cfRule type="duplicateValues" dxfId="285" priority="20" stopIfTrue="1"/>
    <cfRule type="duplicateValues" dxfId="284" priority="21" stopIfTrue="1"/>
    <cfRule type="duplicateValues" dxfId="283" priority="22" stopIfTrue="1"/>
    <cfRule type="duplicateValues" dxfId="282" priority="23" stopIfTrue="1"/>
    <cfRule type="duplicateValues" dxfId="281" priority="24" stopIfTrue="1"/>
    <cfRule type="duplicateValues" dxfId="280" priority="25" stopIfTrue="1"/>
    <cfRule type="duplicateValues" dxfId="279" priority="26" stopIfTrue="1"/>
    <cfRule type="duplicateValues" dxfId="278" priority="27" stopIfTrue="1"/>
    <cfRule type="duplicateValues" dxfId="277" priority="28" stopIfTrue="1"/>
  </conditionalFormatting>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zoomScale="80" zoomScaleNormal="80" workbookViewId="0">
      <selection activeCell="E22" sqref="E22"/>
    </sheetView>
  </sheetViews>
  <sheetFormatPr defaultRowHeight="12.75" x14ac:dyDescent="0.2"/>
  <cols>
    <col min="1" max="1" width="3.7109375" customWidth="1"/>
    <col min="2" max="2" width="22.7109375" bestFit="1" customWidth="1"/>
    <col min="3" max="3" width="20" customWidth="1"/>
    <col min="4" max="4" width="10.42578125" customWidth="1"/>
    <col min="5" max="5" width="15.5703125" style="38" customWidth="1"/>
    <col min="6" max="6" width="16.7109375" customWidth="1"/>
    <col min="7" max="7" width="16.85546875" customWidth="1"/>
    <col min="8" max="8" width="47.7109375" customWidth="1"/>
    <col min="9" max="9" width="17.140625" bestFit="1" customWidth="1"/>
    <col min="10" max="10" width="15.140625" bestFit="1" customWidth="1"/>
    <col min="11" max="11" width="14.28515625" customWidth="1"/>
    <col min="12" max="12" width="17.28515625" customWidth="1"/>
    <col min="13" max="13" width="12.28515625" customWidth="1"/>
    <col min="14" max="14" width="11.85546875" customWidth="1"/>
    <col min="15" max="15" width="13.42578125" customWidth="1"/>
    <col min="16" max="16" width="11.42578125" customWidth="1"/>
    <col min="17" max="17" width="36.85546875" customWidth="1"/>
    <col min="18" max="19" width="18.85546875" customWidth="1"/>
    <col min="20" max="20" width="19.7109375" customWidth="1"/>
    <col min="21" max="22" width="13.85546875" customWidth="1"/>
    <col min="23" max="23" width="16.42578125" customWidth="1"/>
    <col min="24" max="24" width="14.7109375" customWidth="1"/>
    <col min="25" max="25" width="16.28515625" customWidth="1"/>
  </cols>
  <sheetData>
    <row r="1" spans="1:25" ht="13.5" thickBot="1" x14ac:dyDescent="0.25"/>
    <row r="2" spans="1:25" s="3" customFormat="1" ht="15" customHeight="1" x14ac:dyDescent="0.2">
      <c r="A2" s="1"/>
      <c r="B2" s="39" t="s">
        <v>0</v>
      </c>
      <c r="C2" s="1114" t="s">
        <v>11315</v>
      </c>
      <c r="D2" s="1115"/>
      <c r="E2" s="1115"/>
      <c r="F2" s="1116"/>
      <c r="G2" s="14"/>
      <c r="H2" s="6"/>
      <c r="J2" s="1"/>
      <c r="K2" s="11"/>
      <c r="L2" s="1"/>
      <c r="M2" s="4"/>
      <c r="N2" s="2"/>
      <c r="O2" s="1"/>
    </row>
    <row r="3" spans="1:25" s="3" customFormat="1" ht="15" customHeight="1" thickBot="1" x14ac:dyDescent="0.25">
      <c r="A3" s="1"/>
      <c r="B3" s="37" t="s">
        <v>198</v>
      </c>
      <c r="C3" s="1112" t="s">
        <v>209</v>
      </c>
      <c r="D3" s="1112"/>
      <c r="E3" s="1112"/>
      <c r="F3" s="1113"/>
      <c r="G3" s="14"/>
      <c r="H3" s="6"/>
      <c r="J3" s="1"/>
      <c r="K3" s="11"/>
      <c r="L3" s="1"/>
      <c r="M3" s="4"/>
      <c r="N3" s="2"/>
      <c r="O3" s="1"/>
    </row>
    <row r="4" spans="1:25" s="3" customFormat="1" ht="15" customHeight="1" x14ac:dyDescent="0.2">
      <c r="A4" s="1"/>
      <c r="B4" s="40"/>
      <c r="C4" s="1110" t="s">
        <v>6424</v>
      </c>
      <c r="D4" s="1110"/>
      <c r="E4" s="1110"/>
      <c r="F4" s="1111"/>
      <c r="G4" s="14"/>
      <c r="H4" s="6"/>
      <c r="J4" s="1"/>
      <c r="K4" s="11"/>
      <c r="L4" s="1"/>
      <c r="M4" s="4"/>
      <c r="N4" s="2"/>
      <c r="O4" s="1"/>
    </row>
    <row r="5" spans="1:25" s="3" customFormat="1" ht="15" customHeight="1" x14ac:dyDescent="0.2">
      <c r="A5" s="1"/>
      <c r="B5" s="24"/>
      <c r="C5" s="1108" t="s">
        <v>196</v>
      </c>
      <c r="D5" s="1108"/>
      <c r="E5" s="1108"/>
      <c r="F5" s="1109"/>
      <c r="G5" s="14"/>
      <c r="H5" s="6"/>
      <c r="J5" s="1"/>
      <c r="K5" s="11"/>
      <c r="L5" s="1"/>
      <c r="M5" s="4"/>
      <c r="N5" s="2"/>
      <c r="O5" s="1"/>
    </row>
    <row r="6" spans="1:25" s="3" customFormat="1" ht="15" customHeight="1" x14ac:dyDescent="0.2">
      <c r="A6" s="1"/>
      <c r="B6" s="25"/>
      <c r="C6" s="1106" t="s">
        <v>197</v>
      </c>
      <c r="D6" s="1106"/>
      <c r="E6" s="1106"/>
      <c r="F6" s="1107"/>
      <c r="G6" s="14"/>
      <c r="H6" s="6"/>
      <c r="J6" s="1"/>
      <c r="K6" s="11"/>
      <c r="L6" s="1"/>
      <c r="M6" s="4"/>
      <c r="N6" s="2"/>
      <c r="O6" s="1"/>
    </row>
    <row r="7" spans="1:25" s="3" customFormat="1" ht="15" customHeight="1" x14ac:dyDescent="0.2">
      <c r="A7" s="1"/>
      <c r="B7" s="26"/>
      <c r="C7" s="1100" t="s">
        <v>193</v>
      </c>
      <c r="D7" s="1100"/>
      <c r="E7" s="1100"/>
      <c r="F7" s="1101"/>
      <c r="G7" s="14"/>
      <c r="H7" s="6"/>
      <c r="J7" s="1"/>
      <c r="K7" s="11"/>
      <c r="L7" s="1"/>
      <c r="M7" s="4"/>
      <c r="N7" s="2"/>
      <c r="O7" s="1"/>
    </row>
    <row r="8" spans="1:25" s="3" customFormat="1" ht="15" customHeight="1" x14ac:dyDescent="0.2">
      <c r="A8" s="1"/>
      <c r="B8" s="23"/>
      <c r="C8" s="1102" t="s">
        <v>194</v>
      </c>
      <c r="D8" s="1102"/>
      <c r="E8" s="1102"/>
      <c r="F8" s="1103"/>
      <c r="G8" s="14"/>
      <c r="H8" s="6"/>
      <c r="J8" s="1"/>
      <c r="K8" s="11"/>
      <c r="L8" s="1"/>
      <c r="M8" s="4"/>
      <c r="N8" s="2"/>
      <c r="O8" s="1"/>
    </row>
    <row r="9" spans="1:25" s="3" customFormat="1" ht="15" customHeight="1" x14ac:dyDescent="0.2">
      <c r="A9" s="1"/>
      <c r="B9" s="27"/>
      <c r="C9" s="1104" t="s">
        <v>195</v>
      </c>
      <c r="D9" s="1104"/>
      <c r="E9" s="1104"/>
      <c r="F9" s="1105"/>
      <c r="G9" s="14"/>
      <c r="H9" s="6"/>
      <c r="J9" s="1"/>
      <c r="K9" s="11"/>
      <c r="L9" s="1"/>
      <c r="M9" s="4"/>
      <c r="N9" s="2"/>
      <c r="O9" s="1"/>
    </row>
    <row r="10" spans="1:25" s="3" customFormat="1" ht="15" customHeight="1" x14ac:dyDescent="0.2">
      <c r="A10" s="1"/>
      <c r="B10" s="28"/>
      <c r="C10" s="1098" t="s">
        <v>6990</v>
      </c>
      <c r="D10" s="1098"/>
      <c r="E10" s="1098"/>
      <c r="F10" s="1099"/>
      <c r="G10" s="14"/>
      <c r="H10" s="6"/>
      <c r="J10" s="1"/>
      <c r="K10" s="11"/>
      <c r="L10" s="1"/>
      <c r="M10" s="4"/>
      <c r="N10" s="2"/>
      <c r="O10" s="1"/>
    </row>
    <row r="11" spans="1:25" s="3" customFormat="1" ht="15" customHeight="1" x14ac:dyDescent="0.2">
      <c r="A11" s="1"/>
      <c r="B11" s="29"/>
      <c r="C11" s="1094" t="s">
        <v>6991</v>
      </c>
      <c r="D11" s="1094"/>
      <c r="E11" s="1094"/>
      <c r="F11" s="1095"/>
      <c r="G11" s="14"/>
      <c r="H11" s="6"/>
      <c r="J11" s="1"/>
      <c r="K11" s="11"/>
      <c r="L11" s="1"/>
      <c r="M11" s="4"/>
      <c r="N11" s="2"/>
      <c r="O11" s="1"/>
    </row>
    <row r="12" spans="1:25" s="3" customFormat="1" ht="15" customHeight="1" thickBot="1" x14ac:dyDescent="0.25">
      <c r="A12" s="1"/>
      <c r="B12" s="30"/>
      <c r="C12" s="1096" t="s">
        <v>6992</v>
      </c>
      <c r="D12" s="1096"/>
      <c r="E12" s="1096"/>
      <c r="F12" s="1097"/>
      <c r="G12" s="14"/>
      <c r="H12" s="6"/>
      <c r="J12" s="1"/>
      <c r="K12" s="11"/>
      <c r="L12" s="1"/>
      <c r="M12" s="4"/>
      <c r="N12" s="2"/>
      <c r="O12" s="1"/>
    </row>
    <row r="13" spans="1:25" s="3" customFormat="1" ht="13.5" thickBot="1" x14ac:dyDescent="0.25">
      <c r="A13" s="1"/>
      <c r="B13" s="52"/>
      <c r="C13" s="62"/>
      <c r="D13" s="62"/>
      <c r="E13" s="63"/>
      <c r="F13" s="64"/>
      <c r="G13" s="14"/>
      <c r="H13" s="6"/>
      <c r="J13" s="1"/>
      <c r="K13" s="11"/>
      <c r="L13" s="1"/>
      <c r="M13" s="4"/>
      <c r="N13" s="2"/>
      <c r="O13" s="1"/>
    </row>
    <row r="14" spans="1:25" s="3" customFormat="1" ht="66.75" customHeight="1" x14ac:dyDescent="0.2">
      <c r="A14" s="101" t="s">
        <v>1</v>
      </c>
      <c r="B14" s="114" t="s">
        <v>2</v>
      </c>
      <c r="C14" s="102" t="s">
        <v>17</v>
      </c>
      <c r="D14" s="114" t="s">
        <v>199</v>
      </c>
      <c r="E14" s="111" t="s">
        <v>243</v>
      </c>
      <c r="F14" s="102" t="s">
        <v>3</v>
      </c>
      <c r="G14" s="102" t="s">
        <v>4</v>
      </c>
      <c r="H14" s="102" t="s">
        <v>5</v>
      </c>
      <c r="I14" s="102" t="s">
        <v>6</v>
      </c>
      <c r="J14" s="102" t="s">
        <v>7</v>
      </c>
      <c r="K14" s="103" t="s">
        <v>200</v>
      </c>
      <c r="L14" s="102" t="s">
        <v>9</v>
      </c>
      <c r="M14" s="102" t="s">
        <v>201</v>
      </c>
      <c r="N14" s="102" t="s">
        <v>202</v>
      </c>
      <c r="O14" s="102" t="s">
        <v>10</v>
      </c>
      <c r="P14" s="102" t="s">
        <v>206</v>
      </c>
      <c r="Q14" s="102" t="s">
        <v>203</v>
      </c>
      <c r="R14" s="102" t="s">
        <v>204</v>
      </c>
      <c r="S14" s="102" t="s">
        <v>208</v>
      </c>
      <c r="T14" s="102" t="s">
        <v>205</v>
      </c>
      <c r="U14" s="102" t="s">
        <v>248</v>
      </c>
      <c r="V14" s="115" t="s">
        <v>246</v>
      </c>
      <c r="W14" s="102" t="s">
        <v>207</v>
      </c>
      <c r="X14" s="102" t="s">
        <v>244</v>
      </c>
      <c r="Y14" s="104" t="s">
        <v>245</v>
      </c>
    </row>
    <row r="15" spans="1:25" s="3" customFormat="1" ht="33" customHeight="1" x14ac:dyDescent="0.2">
      <c r="A15" s="122"/>
      <c r="B15" s="125"/>
      <c r="C15" s="122"/>
      <c r="D15" s="125"/>
      <c r="E15" s="126"/>
      <c r="F15" s="122"/>
      <c r="G15" s="122"/>
      <c r="H15" s="122"/>
      <c r="I15" s="122"/>
      <c r="J15" s="122"/>
      <c r="K15" s="127"/>
      <c r="L15" s="122"/>
      <c r="M15" s="122"/>
      <c r="N15" s="122"/>
      <c r="O15" s="122"/>
      <c r="P15" s="122"/>
      <c r="Q15" s="122"/>
      <c r="R15" s="122"/>
      <c r="S15" s="122"/>
      <c r="T15" s="122"/>
      <c r="U15" s="122"/>
      <c r="V15" s="128"/>
      <c r="W15" s="122"/>
      <c r="X15" s="122"/>
      <c r="Y15" s="122"/>
    </row>
    <row r="16" spans="1:25" s="3" customFormat="1" ht="15" customHeight="1" thickBot="1" x14ac:dyDescent="0.25">
      <c r="A16" s="91" t="s">
        <v>250</v>
      </c>
      <c r="B16" s="92"/>
      <c r="C16" s="92"/>
      <c r="D16" s="92"/>
      <c r="E16" s="92"/>
      <c r="F16" s="92"/>
      <c r="G16" s="92"/>
      <c r="H16" s="92"/>
      <c r="I16" s="92"/>
      <c r="J16" s="92"/>
      <c r="K16" s="93"/>
      <c r="L16" s="94"/>
      <c r="M16" s="95"/>
      <c r="N16" s="96"/>
      <c r="O16" s="94"/>
      <c r="P16" s="92"/>
      <c r="Q16" s="92"/>
      <c r="R16" s="97"/>
      <c r="W16" s="34"/>
    </row>
  </sheetData>
  <sheetProtection password="B234" sheet="1" objects="1" scenarios="1" formatCells="0" formatColumns="0" formatRows="0" insertColumns="0" insertRows="0" insertHyperlinks="0" deleteColumns="0" deleteRows="0" sort="0" autoFilter="0" pivotTables="0"/>
  <mergeCells count="11">
    <mergeCell ref="C9:F9"/>
    <mergeCell ref="C10:F10"/>
    <mergeCell ref="C11:F11"/>
    <mergeCell ref="C12:F12"/>
    <mergeCell ref="C8:F8"/>
    <mergeCell ref="C7:F7"/>
    <mergeCell ref="C2:F2"/>
    <mergeCell ref="C3:F3"/>
    <mergeCell ref="C4:F4"/>
    <mergeCell ref="C5:F5"/>
    <mergeCell ref="C6:F6"/>
  </mergeCells>
  <phoneticPr fontId="7" type="noConversion"/>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zoomScale="80" zoomScaleNormal="80" workbookViewId="0">
      <selection activeCell="G19" sqref="G19"/>
    </sheetView>
  </sheetViews>
  <sheetFormatPr defaultColWidth="8.85546875" defaultRowHeight="12.75" x14ac:dyDescent="0.2"/>
  <cols>
    <col min="1" max="1" width="3.5703125" style="462" bestFit="1" customWidth="1"/>
    <col min="2" max="2" width="22.42578125" style="462" bestFit="1" customWidth="1"/>
    <col min="3" max="3" width="18.7109375" style="462" customWidth="1"/>
    <col min="4" max="4" width="12.42578125" style="462" customWidth="1"/>
    <col min="5" max="5" width="14.7109375" style="462" customWidth="1"/>
    <col min="6" max="6" width="16.140625" style="462" customWidth="1"/>
    <col min="7" max="7" width="15.5703125" style="462" bestFit="1" customWidth="1"/>
    <col min="8" max="8" width="42.140625" style="462" customWidth="1"/>
    <col min="9" max="9" width="18" style="462" customWidth="1"/>
    <col min="10" max="10" width="15.5703125" style="462" bestFit="1" customWidth="1"/>
    <col min="11" max="11" width="15.5703125" style="462" customWidth="1"/>
    <col min="12" max="12" width="11.5703125" style="462" customWidth="1"/>
    <col min="13" max="13" width="12.7109375" style="462" customWidth="1"/>
    <col min="14" max="14" width="13" style="462" customWidth="1"/>
    <col min="15" max="15" width="14.42578125" style="462" customWidth="1"/>
    <col min="16" max="16" width="8.85546875" style="462"/>
    <col min="17" max="17" width="28" style="462" customWidth="1"/>
    <col min="18" max="18" width="13.42578125" style="462" customWidth="1"/>
    <col min="19" max="22" width="27" style="462" customWidth="1"/>
    <col min="23" max="23" width="24" style="462" customWidth="1"/>
    <col min="24" max="24" width="13.85546875" style="462" customWidth="1"/>
    <col min="25" max="25" width="17.42578125" style="462" customWidth="1"/>
    <col min="26" max="16384" width="8.85546875" style="462"/>
  </cols>
  <sheetData>
    <row r="1" spans="1:25" ht="13.5" thickBot="1" x14ac:dyDescent="0.25"/>
    <row r="2" spans="1:25" ht="15" customHeight="1" x14ac:dyDescent="0.2">
      <c r="B2" s="600" t="s">
        <v>0</v>
      </c>
      <c r="C2" s="1122" t="s">
        <v>11315</v>
      </c>
      <c r="D2" s="1123"/>
      <c r="E2" s="1123"/>
      <c r="F2" s="1124"/>
      <c r="G2" s="371"/>
      <c r="H2" s="601"/>
      <c r="K2" s="602"/>
    </row>
    <row r="3" spans="1:25" ht="15" customHeight="1" thickBot="1" x14ac:dyDescent="0.25">
      <c r="B3" s="603" t="s">
        <v>198</v>
      </c>
      <c r="C3" s="1125" t="s">
        <v>209</v>
      </c>
      <c r="D3" s="1125"/>
      <c r="E3" s="1125"/>
      <c r="F3" s="1126"/>
      <c r="G3" s="371"/>
      <c r="H3" s="601"/>
      <c r="K3" s="602"/>
    </row>
    <row r="4" spans="1:25" ht="15" customHeight="1" x14ac:dyDescent="0.25">
      <c r="B4" s="604"/>
      <c r="C4" s="1127" t="s">
        <v>6424</v>
      </c>
      <c r="D4" s="1127"/>
      <c r="E4" s="1127"/>
      <c r="F4" s="1128"/>
      <c r="G4" s="371"/>
      <c r="H4" s="601"/>
      <c r="K4" s="602"/>
    </row>
    <row r="5" spans="1:25" ht="15" customHeight="1" x14ac:dyDescent="0.2">
      <c r="B5" s="605"/>
      <c r="C5" s="1129" t="s">
        <v>196</v>
      </c>
      <c r="D5" s="1129"/>
      <c r="E5" s="1129"/>
      <c r="F5" s="1130"/>
      <c r="G5" s="371"/>
      <c r="H5" s="601"/>
      <c r="K5" s="602"/>
    </row>
    <row r="6" spans="1:25" ht="15" customHeight="1" x14ac:dyDescent="0.2">
      <c r="B6" s="606"/>
      <c r="C6" s="1117" t="s">
        <v>197</v>
      </c>
      <c r="D6" s="1117"/>
      <c r="E6" s="1117"/>
      <c r="F6" s="1118"/>
      <c r="G6" s="371"/>
      <c r="H6" s="601"/>
      <c r="K6" s="602"/>
    </row>
    <row r="7" spans="1:25" ht="15" customHeight="1" x14ac:dyDescent="0.2">
      <c r="B7" s="607"/>
      <c r="C7" s="1119" t="s">
        <v>193</v>
      </c>
      <c r="D7" s="1119"/>
      <c r="E7" s="1119"/>
      <c r="F7" s="1120"/>
      <c r="G7" s="371"/>
      <c r="H7" s="601"/>
      <c r="K7" s="602"/>
    </row>
    <row r="8" spans="1:25" ht="15" customHeight="1" x14ac:dyDescent="0.2">
      <c r="B8" s="608"/>
      <c r="C8" s="1131" t="s">
        <v>194</v>
      </c>
      <c r="D8" s="1131"/>
      <c r="E8" s="1131"/>
      <c r="F8" s="1132"/>
      <c r="G8" s="371"/>
      <c r="H8" s="601"/>
      <c r="K8" s="602"/>
    </row>
    <row r="9" spans="1:25" ht="15" customHeight="1" x14ac:dyDescent="0.2">
      <c r="B9" s="609"/>
      <c r="C9" s="1133" t="s">
        <v>195</v>
      </c>
      <c r="D9" s="1133"/>
      <c r="E9" s="1133"/>
      <c r="F9" s="1134"/>
      <c r="G9" s="371"/>
      <c r="H9" s="601"/>
      <c r="K9" s="602"/>
    </row>
    <row r="10" spans="1:25" ht="15" customHeight="1" x14ac:dyDescent="0.2">
      <c r="B10" s="610"/>
      <c r="C10" s="1135" t="s">
        <v>6993</v>
      </c>
      <c r="D10" s="1135"/>
      <c r="E10" s="1135"/>
      <c r="F10" s="1136"/>
      <c r="G10" s="371"/>
      <c r="H10" s="601"/>
      <c r="K10" s="602"/>
    </row>
    <row r="11" spans="1:25" ht="15" customHeight="1" x14ac:dyDescent="0.2">
      <c r="B11" s="611"/>
      <c r="C11" s="1137" t="s">
        <v>6991</v>
      </c>
      <c r="D11" s="1137"/>
      <c r="E11" s="1137"/>
      <c r="F11" s="1138"/>
      <c r="G11" s="371"/>
      <c r="H11" s="601"/>
      <c r="K11" s="602"/>
    </row>
    <row r="12" spans="1:25" ht="15" customHeight="1" thickBot="1" x14ac:dyDescent="0.25">
      <c r="B12" s="612"/>
      <c r="C12" s="1139" t="s">
        <v>6992</v>
      </c>
      <c r="D12" s="1139"/>
      <c r="E12" s="1139"/>
      <c r="F12" s="1140"/>
      <c r="G12" s="371"/>
      <c r="H12" s="601"/>
      <c r="K12" s="602"/>
    </row>
    <row r="13" spans="1:25" ht="15" customHeight="1" thickBot="1" x14ac:dyDescent="0.25">
      <c r="B13" s="371"/>
      <c r="C13" s="555"/>
      <c r="D13" s="555"/>
      <c r="E13" s="886"/>
      <c r="F13" s="555"/>
      <c r="G13" s="371"/>
      <c r="H13" s="601"/>
      <c r="K13" s="602"/>
    </row>
    <row r="14" spans="1:25" ht="49.5" customHeight="1" x14ac:dyDescent="0.2">
      <c r="A14" s="101" t="s">
        <v>1</v>
      </c>
      <c r="B14" s="102" t="s">
        <v>2</v>
      </c>
      <c r="C14" s="102" t="s">
        <v>17</v>
      </c>
      <c r="D14" s="102" t="s">
        <v>199</v>
      </c>
      <c r="E14" s="111" t="s">
        <v>243</v>
      </c>
      <c r="F14" s="102" t="s">
        <v>3</v>
      </c>
      <c r="G14" s="102" t="s">
        <v>4</v>
      </c>
      <c r="H14" s="102" t="s">
        <v>5</v>
      </c>
      <c r="I14" s="102" t="s">
        <v>6</v>
      </c>
      <c r="J14" s="102" t="s">
        <v>7</v>
      </c>
      <c r="K14" s="103" t="s">
        <v>200</v>
      </c>
      <c r="L14" s="102" t="s">
        <v>9</v>
      </c>
      <c r="M14" s="102" t="s">
        <v>201</v>
      </c>
      <c r="N14" s="102" t="s">
        <v>202</v>
      </c>
      <c r="O14" s="102" t="s">
        <v>10</v>
      </c>
      <c r="P14" s="102" t="s">
        <v>206</v>
      </c>
      <c r="Q14" s="102" t="s">
        <v>203</v>
      </c>
      <c r="R14" s="102" t="s">
        <v>204</v>
      </c>
      <c r="S14" s="102" t="s">
        <v>208</v>
      </c>
      <c r="T14" s="102" t="s">
        <v>205</v>
      </c>
      <c r="U14" s="102" t="s">
        <v>248</v>
      </c>
      <c r="V14" s="115" t="s">
        <v>246</v>
      </c>
      <c r="W14" s="102" t="s">
        <v>207</v>
      </c>
      <c r="X14" s="102" t="s">
        <v>244</v>
      </c>
      <c r="Y14" s="104" t="s">
        <v>245</v>
      </c>
    </row>
    <row r="15" spans="1:25" ht="13.5" thickBot="1" x14ac:dyDescent="0.25">
      <c r="A15" s="178"/>
      <c r="B15" s="107"/>
      <c r="C15" s="107"/>
      <c r="D15" s="107"/>
      <c r="E15" s="107"/>
      <c r="F15" s="107"/>
      <c r="G15" s="107"/>
      <c r="H15" s="107"/>
      <c r="I15" s="107"/>
      <c r="J15" s="107"/>
      <c r="K15" s="179"/>
      <c r="L15" s="107"/>
      <c r="M15" s="107"/>
      <c r="N15" s="179"/>
      <c r="O15" s="179"/>
      <c r="P15" s="179"/>
      <c r="Q15" s="107"/>
      <c r="R15" s="107"/>
      <c r="S15" s="107"/>
      <c r="T15" s="107"/>
      <c r="U15" s="107"/>
      <c r="V15" s="107"/>
      <c r="W15" s="107"/>
      <c r="X15" s="107"/>
      <c r="Y15" s="428"/>
    </row>
    <row r="16" spans="1:25" s="887" customFormat="1" ht="43.5" customHeight="1" thickBot="1" x14ac:dyDescent="0.25">
      <c r="A16" s="108">
        <v>1</v>
      </c>
      <c r="B16" s="865" t="s">
        <v>172</v>
      </c>
      <c r="C16" s="865" t="s">
        <v>173</v>
      </c>
      <c r="D16" s="865" t="s">
        <v>15</v>
      </c>
      <c r="E16" s="865">
        <v>0.499</v>
      </c>
      <c r="F16" s="865">
        <v>0.4</v>
      </c>
      <c r="G16" s="865" t="s">
        <v>174</v>
      </c>
      <c r="H16" s="865" t="s">
        <v>175</v>
      </c>
      <c r="I16" s="865" t="s">
        <v>176</v>
      </c>
      <c r="J16" s="865">
        <v>30101694687</v>
      </c>
      <c r="K16" s="866">
        <v>42712</v>
      </c>
      <c r="L16" s="865" t="s">
        <v>35</v>
      </c>
      <c r="M16" s="865" t="s">
        <v>49</v>
      </c>
      <c r="N16" s="866">
        <v>43077</v>
      </c>
      <c r="O16" s="865" t="s">
        <v>12</v>
      </c>
      <c r="P16" s="865"/>
      <c r="Q16" s="865"/>
      <c r="R16" s="865"/>
      <c r="S16" s="865"/>
      <c r="T16" s="865"/>
      <c r="U16" s="865"/>
      <c r="V16" s="865"/>
      <c r="W16" s="865"/>
      <c r="X16" s="865"/>
      <c r="Y16" s="867">
        <v>0.499</v>
      </c>
    </row>
    <row r="17" spans="1:25" s="887" customFormat="1" ht="43.5" customHeight="1" thickBot="1" x14ac:dyDescent="0.25">
      <c r="A17" s="868">
        <v>1</v>
      </c>
      <c r="B17" s="872" t="s">
        <v>5041</v>
      </c>
      <c r="C17" s="869" t="s">
        <v>5042</v>
      </c>
      <c r="D17" s="869" t="s">
        <v>27</v>
      </c>
      <c r="E17" s="870">
        <v>2.95</v>
      </c>
      <c r="F17" s="869">
        <v>20</v>
      </c>
      <c r="G17" s="872" t="s">
        <v>3525</v>
      </c>
      <c r="H17" s="872" t="s">
        <v>3525</v>
      </c>
      <c r="I17" s="869" t="s">
        <v>178</v>
      </c>
      <c r="J17" s="869">
        <v>1400000072</v>
      </c>
      <c r="K17" s="871">
        <v>45603</v>
      </c>
      <c r="L17" s="869" t="s">
        <v>35</v>
      </c>
      <c r="M17" s="869" t="s">
        <v>267</v>
      </c>
      <c r="N17" s="871">
        <v>45968</v>
      </c>
      <c r="O17" s="869" t="s">
        <v>21</v>
      </c>
      <c r="P17" s="872" t="s">
        <v>5043</v>
      </c>
      <c r="Q17" s="888" t="s">
        <v>40</v>
      </c>
      <c r="R17" s="869"/>
      <c r="S17" s="871"/>
      <c r="T17" s="873"/>
      <c r="U17" s="869" t="s">
        <v>277</v>
      </c>
      <c r="V17" s="869"/>
      <c r="W17" s="870">
        <v>2.95</v>
      </c>
      <c r="X17" s="874"/>
      <c r="Y17" s="874"/>
    </row>
    <row r="18" spans="1:25" s="887" customFormat="1" ht="13.5" thickBot="1" x14ac:dyDescent="0.25">
      <c r="A18" s="417"/>
      <c r="B18" s="875"/>
      <c r="C18" s="875"/>
      <c r="D18" s="875"/>
      <c r="E18" s="875"/>
      <c r="F18" s="875"/>
      <c r="G18" s="875"/>
      <c r="H18" s="875"/>
      <c r="I18" s="875"/>
      <c r="J18" s="875"/>
      <c r="K18" s="876"/>
      <c r="L18" s="875"/>
      <c r="M18" s="875"/>
      <c r="N18" s="876"/>
      <c r="O18" s="875"/>
      <c r="P18" s="875"/>
      <c r="Q18" s="875"/>
      <c r="R18" s="875"/>
      <c r="S18" s="875"/>
      <c r="T18" s="875"/>
      <c r="U18" s="875"/>
      <c r="V18" s="875"/>
      <c r="W18" s="875"/>
      <c r="X18" s="877"/>
      <c r="Y18" s="878"/>
    </row>
    <row r="19" spans="1:25" s="887" customFormat="1" ht="54.75" customHeight="1" thickBot="1" x14ac:dyDescent="0.25">
      <c r="A19" s="422">
        <v>1</v>
      </c>
      <c r="B19" s="365" t="s">
        <v>6431</v>
      </c>
      <c r="C19" s="365" t="s">
        <v>6432</v>
      </c>
      <c r="D19" s="365" t="s">
        <v>372</v>
      </c>
      <c r="E19" s="922">
        <v>1</v>
      </c>
      <c r="F19" s="365">
        <v>20</v>
      </c>
      <c r="G19" s="365" t="s">
        <v>1053</v>
      </c>
      <c r="H19" s="365" t="s">
        <v>270</v>
      </c>
      <c r="I19" s="365" t="s">
        <v>180</v>
      </c>
      <c r="J19" s="365">
        <v>1005858904</v>
      </c>
      <c r="K19" s="366">
        <v>45692</v>
      </c>
      <c r="L19" s="365" t="s">
        <v>52</v>
      </c>
      <c r="M19" s="365" t="s">
        <v>305</v>
      </c>
      <c r="N19" s="366">
        <v>46057</v>
      </c>
      <c r="O19" s="365" t="s">
        <v>21</v>
      </c>
      <c r="P19" s="366" t="s">
        <v>4136</v>
      </c>
      <c r="Q19" s="365"/>
      <c r="R19" s="365"/>
      <c r="S19" s="365" t="s">
        <v>52</v>
      </c>
      <c r="T19" s="365"/>
      <c r="U19" s="365"/>
      <c r="V19" s="365"/>
      <c r="W19" s="365"/>
      <c r="X19" s="365"/>
      <c r="Y19" s="423">
        <v>1</v>
      </c>
    </row>
    <row r="20" spans="1:25" s="887" customFormat="1" ht="24" customHeight="1" thickBot="1" x14ac:dyDescent="0.25">
      <c r="A20" s="418"/>
      <c r="B20" s="119"/>
      <c r="C20" s="119"/>
      <c r="D20" s="119"/>
      <c r="E20" s="923">
        <f>SUM(E19)</f>
        <v>1</v>
      </c>
      <c r="F20" s="119"/>
      <c r="G20" s="119"/>
      <c r="H20" s="119"/>
      <c r="I20" s="119"/>
      <c r="J20" s="119"/>
      <c r="K20" s="419"/>
      <c r="L20" s="119"/>
      <c r="M20" s="119"/>
      <c r="N20" s="419"/>
      <c r="O20" s="119"/>
      <c r="P20" s="419"/>
      <c r="Q20" s="119"/>
      <c r="R20" s="119"/>
      <c r="S20" s="119"/>
      <c r="T20" s="119"/>
      <c r="U20" s="119"/>
      <c r="V20" s="119"/>
      <c r="W20" s="119"/>
      <c r="X20" s="420"/>
      <c r="Y20" s="421"/>
    </row>
    <row r="21" spans="1:25" s="887" customFormat="1" ht="66" customHeight="1" thickBot="1" x14ac:dyDescent="0.25">
      <c r="A21" s="356">
        <v>1</v>
      </c>
      <c r="B21" s="879" t="s">
        <v>3818</v>
      </c>
      <c r="C21" s="879" t="s">
        <v>3819</v>
      </c>
      <c r="D21" s="880" t="s">
        <v>274</v>
      </c>
      <c r="E21" s="880">
        <v>2.4880599999999999</v>
      </c>
      <c r="F21" s="880">
        <v>20</v>
      </c>
      <c r="G21" s="880" t="s">
        <v>2834</v>
      </c>
      <c r="H21" s="879" t="s">
        <v>3820</v>
      </c>
      <c r="I21" s="880" t="s">
        <v>1077</v>
      </c>
      <c r="J21" s="880">
        <v>17546854</v>
      </c>
      <c r="K21" s="881" t="s">
        <v>644</v>
      </c>
      <c r="L21" s="880" t="s">
        <v>404</v>
      </c>
      <c r="M21" s="880"/>
      <c r="N21" s="881" t="s">
        <v>3821</v>
      </c>
      <c r="O21" s="880" t="s">
        <v>21</v>
      </c>
      <c r="P21" s="882">
        <v>2025</v>
      </c>
      <c r="Q21" s="880" t="s">
        <v>26</v>
      </c>
      <c r="R21" s="879" t="s">
        <v>3822</v>
      </c>
      <c r="S21" s="883" t="s">
        <v>26</v>
      </c>
      <c r="T21" s="883"/>
      <c r="U21" s="883"/>
      <c r="V21" s="883"/>
      <c r="W21" s="883"/>
      <c r="X21" s="884"/>
      <c r="Y21" s="884"/>
    </row>
    <row r="22" spans="1:25" ht="13.5" thickBot="1" x14ac:dyDescent="0.25">
      <c r="A22" s="726" t="s">
        <v>251</v>
      </c>
      <c r="B22" s="72"/>
      <c r="C22" s="72"/>
      <c r="D22" s="72"/>
      <c r="E22" s="72"/>
      <c r="F22" s="72"/>
      <c r="G22" s="72"/>
      <c r="H22" s="72"/>
      <c r="I22" s="72"/>
      <c r="J22" s="72"/>
      <c r="K22" s="727"/>
      <c r="L22" s="72"/>
      <c r="M22" s="72"/>
      <c r="N22" s="72"/>
      <c r="O22" s="72"/>
      <c r="P22" s="72"/>
      <c r="Q22" s="72"/>
      <c r="R22" s="72"/>
      <c r="S22" s="864"/>
      <c r="T22" s="889"/>
      <c r="U22" s="889"/>
      <c r="V22" s="889"/>
      <c r="W22" s="885"/>
      <c r="X22" s="889"/>
      <c r="Y22" s="890"/>
    </row>
  </sheetData>
  <sheetProtection password="B234" sheet="1" objects="1" scenarios="1" formatCells="0" formatColumns="0" formatRows="0" insertColumns="0" insertRows="0" insertHyperlinks="0" deleteColumns="0" deleteRows="0" sort="0" autoFilter="0" pivotTables="0"/>
  <mergeCells count="11">
    <mergeCell ref="C9:F9"/>
    <mergeCell ref="C10:F10"/>
    <mergeCell ref="C11:F11"/>
    <mergeCell ref="C12:F12"/>
    <mergeCell ref="C2:F2"/>
    <mergeCell ref="C8:F8"/>
    <mergeCell ref="C3:F3"/>
    <mergeCell ref="C4:F4"/>
    <mergeCell ref="C5:F5"/>
    <mergeCell ref="C6:F6"/>
    <mergeCell ref="C7:F7"/>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zoomScale="80" zoomScaleNormal="80" workbookViewId="0">
      <selection activeCell="D23" sqref="D23"/>
    </sheetView>
  </sheetViews>
  <sheetFormatPr defaultColWidth="8.85546875" defaultRowHeight="12.75" x14ac:dyDescent="0.2"/>
  <cols>
    <col min="1" max="1" width="3.85546875" style="371" bestFit="1" customWidth="1"/>
    <col min="2" max="2" width="26.5703125" style="371" customWidth="1"/>
    <col min="3" max="3" width="51.42578125" style="371" customWidth="1"/>
    <col min="4" max="4" width="14.5703125" style="371" customWidth="1"/>
    <col min="5" max="5" width="10.85546875" style="619" customWidth="1"/>
    <col min="6" max="6" width="22" style="371" customWidth="1"/>
    <col min="7" max="7" width="36.5703125" style="371" customWidth="1"/>
    <col min="8" max="8" width="33.28515625" style="371" customWidth="1"/>
    <col min="9" max="9" width="24.7109375" style="371" customWidth="1"/>
    <col min="10" max="10" width="15.28515625" style="371" customWidth="1"/>
    <col min="11" max="11" width="13.42578125" style="371" customWidth="1"/>
    <col min="12" max="12" width="16.7109375" style="371" customWidth="1"/>
    <col min="13" max="13" width="11.42578125" style="371" customWidth="1"/>
    <col min="14" max="14" width="11.7109375" style="371" customWidth="1"/>
    <col min="15" max="15" width="11" style="371" customWidth="1"/>
    <col min="16" max="16" width="20" style="371" customWidth="1"/>
    <col min="17" max="17" width="20.42578125" style="371" customWidth="1"/>
    <col min="18" max="18" width="40.42578125" style="371" customWidth="1"/>
    <col min="19" max="19" width="15" style="371" customWidth="1"/>
    <col min="20" max="20" width="15.5703125" style="371" customWidth="1"/>
    <col min="21" max="21" width="16.42578125" style="371" customWidth="1"/>
    <col min="22" max="22" width="15.28515625" style="371" customWidth="1"/>
    <col min="23" max="23" width="11.7109375" style="371" customWidth="1"/>
    <col min="24" max="24" width="16.7109375" style="371" customWidth="1"/>
    <col min="25" max="25" width="16.85546875" style="371" customWidth="1"/>
    <col min="26" max="16384" width="8.85546875" style="371"/>
  </cols>
  <sheetData>
    <row r="1" spans="1:25" ht="13.5" thickBot="1" x14ac:dyDescent="0.25"/>
    <row r="2" spans="1:25" ht="15" customHeight="1" x14ac:dyDescent="0.2">
      <c r="B2" s="620" t="s">
        <v>0</v>
      </c>
      <c r="C2" s="1141" t="s">
        <v>11315</v>
      </c>
      <c r="D2" s="1142"/>
      <c r="E2" s="1142"/>
      <c r="F2" s="1143"/>
      <c r="H2" s="267"/>
      <c r="K2" s="621"/>
    </row>
    <row r="3" spans="1:25" ht="15" customHeight="1" thickBot="1" x14ac:dyDescent="0.25">
      <c r="B3" s="603" t="s">
        <v>198</v>
      </c>
      <c r="C3" s="1125" t="s">
        <v>209</v>
      </c>
      <c r="D3" s="1125"/>
      <c r="E3" s="1125"/>
      <c r="F3" s="1126"/>
      <c r="H3" s="267"/>
      <c r="K3" s="621"/>
    </row>
    <row r="4" spans="1:25" ht="15" customHeight="1" x14ac:dyDescent="0.2">
      <c r="B4" s="644"/>
      <c r="C4" s="1127" t="s">
        <v>6424</v>
      </c>
      <c r="D4" s="1127"/>
      <c r="E4" s="1127"/>
      <c r="F4" s="1128"/>
      <c r="H4" s="267"/>
      <c r="K4" s="621"/>
    </row>
    <row r="5" spans="1:25" ht="15" customHeight="1" x14ac:dyDescent="0.2">
      <c r="B5" s="622"/>
      <c r="C5" s="1129" t="s">
        <v>196</v>
      </c>
      <c r="D5" s="1129"/>
      <c r="E5" s="1129"/>
      <c r="F5" s="1130"/>
      <c r="H5" s="267"/>
      <c r="K5" s="621"/>
    </row>
    <row r="6" spans="1:25" ht="15" customHeight="1" x14ac:dyDescent="0.2">
      <c r="B6" s="623"/>
      <c r="C6" s="1117" t="s">
        <v>197</v>
      </c>
      <c r="D6" s="1117"/>
      <c r="E6" s="1117"/>
      <c r="F6" s="1118"/>
      <c r="H6" s="267"/>
      <c r="K6" s="621"/>
    </row>
    <row r="7" spans="1:25" ht="15" customHeight="1" x14ac:dyDescent="0.2">
      <c r="B7" s="624"/>
      <c r="C7" s="1119" t="s">
        <v>193</v>
      </c>
      <c r="D7" s="1119"/>
      <c r="E7" s="1119"/>
      <c r="F7" s="1120"/>
      <c r="H7" s="267"/>
      <c r="K7" s="621"/>
    </row>
    <row r="8" spans="1:25" x14ac:dyDescent="0.2">
      <c r="B8" s="625"/>
      <c r="C8" s="1131" t="s">
        <v>194</v>
      </c>
      <c r="D8" s="1131"/>
      <c r="E8" s="1131"/>
      <c r="F8" s="1132"/>
      <c r="H8" s="267"/>
      <c r="K8" s="621"/>
    </row>
    <row r="9" spans="1:25" x14ac:dyDescent="0.2">
      <c r="B9" s="626"/>
      <c r="C9" s="1133" t="s">
        <v>195</v>
      </c>
      <c r="D9" s="1133"/>
      <c r="E9" s="1133"/>
      <c r="F9" s="1134"/>
      <c r="H9" s="267"/>
      <c r="K9" s="621"/>
    </row>
    <row r="10" spans="1:25" x14ac:dyDescent="0.2">
      <c r="B10" s="627"/>
      <c r="C10" s="1135" t="s">
        <v>6990</v>
      </c>
      <c r="D10" s="1135"/>
      <c r="E10" s="1135"/>
      <c r="F10" s="1136"/>
      <c r="H10" s="267"/>
      <c r="K10" s="621"/>
    </row>
    <row r="11" spans="1:25" x14ac:dyDescent="0.2">
      <c r="B11" s="628"/>
      <c r="C11" s="1137" t="s">
        <v>6994</v>
      </c>
      <c r="D11" s="1137"/>
      <c r="E11" s="1137"/>
      <c r="F11" s="1138"/>
      <c r="H11" s="267"/>
      <c r="K11" s="621"/>
    </row>
    <row r="12" spans="1:25" ht="13.5" thickBot="1" x14ac:dyDescent="0.25">
      <c r="B12" s="629"/>
      <c r="C12" s="1139" t="s">
        <v>6992</v>
      </c>
      <c r="D12" s="1139"/>
      <c r="E12" s="1139"/>
      <c r="F12" s="1140"/>
      <c r="H12" s="267"/>
      <c r="K12" s="621"/>
    </row>
    <row r="13" spans="1:25" x14ac:dyDescent="0.2">
      <c r="B13" s="630"/>
      <c r="C13" s="614"/>
      <c r="D13" s="614"/>
      <c r="E13" s="614"/>
      <c r="F13" s="615"/>
      <c r="H13" s="267"/>
      <c r="K13" s="621"/>
    </row>
    <row r="14" spans="1:25" ht="13.5" thickBot="1" x14ac:dyDescent="0.25">
      <c r="B14" s="630"/>
      <c r="C14" s="614"/>
      <c r="D14" s="614"/>
      <c r="E14" s="614"/>
      <c r="F14" s="615"/>
      <c r="H14" s="267"/>
      <c r="K14" s="621"/>
    </row>
    <row r="15" spans="1:25" ht="54" customHeight="1" thickBot="1" x14ac:dyDescent="0.25">
      <c r="A15" s="101" t="s">
        <v>1</v>
      </c>
      <c r="B15" s="102" t="s">
        <v>2</v>
      </c>
      <c r="C15" s="102" t="s">
        <v>31</v>
      </c>
      <c r="D15" s="102" t="s">
        <v>199</v>
      </c>
      <c r="E15" s="111" t="s">
        <v>243</v>
      </c>
      <c r="F15" s="102" t="s">
        <v>3</v>
      </c>
      <c r="G15" s="102" t="s">
        <v>4</v>
      </c>
      <c r="H15" s="102" t="s">
        <v>5</v>
      </c>
      <c r="I15" s="102" t="s">
        <v>6</v>
      </c>
      <c r="J15" s="102" t="s">
        <v>7</v>
      </c>
      <c r="K15" s="103" t="s">
        <v>200</v>
      </c>
      <c r="L15" s="102" t="s">
        <v>9</v>
      </c>
      <c r="M15" s="102" t="s">
        <v>201</v>
      </c>
      <c r="N15" s="102" t="s">
        <v>202</v>
      </c>
      <c r="O15" s="102" t="s">
        <v>10</v>
      </c>
      <c r="P15" s="102" t="s">
        <v>206</v>
      </c>
      <c r="Q15" s="102" t="s">
        <v>203</v>
      </c>
      <c r="R15" s="102" t="s">
        <v>204</v>
      </c>
      <c r="S15" s="102" t="s">
        <v>208</v>
      </c>
      <c r="T15" s="102" t="s">
        <v>205</v>
      </c>
      <c r="U15" s="102" t="s">
        <v>248</v>
      </c>
      <c r="V15" s="102" t="s">
        <v>246</v>
      </c>
      <c r="W15" s="102" t="s">
        <v>207</v>
      </c>
      <c r="X15" s="102" t="s">
        <v>244</v>
      </c>
      <c r="Y15" s="104" t="s">
        <v>245</v>
      </c>
    </row>
    <row r="16" spans="1:25" ht="16.5" customHeight="1" x14ac:dyDescent="0.2">
      <c r="A16" s="101"/>
      <c r="B16" s="102"/>
      <c r="C16" s="102"/>
      <c r="D16" s="102"/>
      <c r="E16" s="111"/>
      <c r="F16" s="102"/>
      <c r="G16" s="102"/>
      <c r="H16" s="102"/>
      <c r="I16" s="102"/>
      <c r="J16" s="102"/>
      <c r="K16" s="103"/>
      <c r="L16" s="102"/>
      <c r="M16" s="102"/>
      <c r="N16" s="102"/>
      <c r="O16" s="102"/>
      <c r="P16" s="102"/>
      <c r="Q16" s="102"/>
      <c r="R16" s="102"/>
      <c r="S16" s="102"/>
      <c r="T16" s="102"/>
      <c r="U16" s="102"/>
      <c r="V16" s="102"/>
      <c r="W16" s="102"/>
      <c r="X16" s="102"/>
      <c r="Y16" s="104"/>
    </row>
    <row r="17" spans="1:25" ht="32.25" customHeight="1" thickBot="1" x14ac:dyDescent="0.25">
      <c r="A17" s="105">
        <v>2</v>
      </c>
      <c r="B17" s="645" t="s">
        <v>502</v>
      </c>
      <c r="C17" s="645" t="s">
        <v>186</v>
      </c>
      <c r="D17" s="645" t="s">
        <v>186</v>
      </c>
      <c r="E17" s="646">
        <v>3.8</v>
      </c>
      <c r="F17" s="646">
        <v>20</v>
      </c>
      <c r="G17" s="647" t="s">
        <v>503</v>
      </c>
      <c r="H17" s="648" t="s">
        <v>504</v>
      </c>
      <c r="I17" s="647" t="s">
        <v>297</v>
      </c>
      <c r="J17" s="649">
        <v>7020221217172</v>
      </c>
      <c r="K17" s="650">
        <v>44952</v>
      </c>
      <c r="L17" s="647"/>
      <c r="M17" s="647"/>
      <c r="N17" s="651">
        <f>K17+365</f>
        <v>45317</v>
      </c>
      <c r="O17" s="652" t="s">
        <v>12</v>
      </c>
      <c r="P17" s="653"/>
      <c r="Q17" s="120"/>
      <c r="R17" s="120"/>
      <c r="S17" s="120"/>
      <c r="T17" s="120"/>
      <c r="U17" s="120"/>
      <c r="V17" s="120"/>
      <c r="W17" s="120"/>
      <c r="X17" s="120"/>
      <c r="Y17" s="120"/>
    </row>
    <row r="18" spans="1:25" ht="13.5" thickBot="1" x14ac:dyDescent="0.25">
      <c r="A18" s="108"/>
      <c r="B18" s="546"/>
      <c r="C18" s="546"/>
      <c r="D18" s="546"/>
      <c r="E18" s="631"/>
      <c r="F18" s="546"/>
      <c r="G18" s="546"/>
      <c r="H18" s="546"/>
      <c r="I18" s="546"/>
      <c r="J18" s="632"/>
      <c r="K18" s="546"/>
      <c r="L18" s="546"/>
      <c r="M18" s="546"/>
      <c r="N18" s="546"/>
      <c r="O18" s="546"/>
      <c r="P18" s="546"/>
      <c r="Q18" s="107"/>
      <c r="R18" s="107"/>
      <c r="S18" s="107"/>
      <c r="T18" s="107"/>
      <c r="U18" s="107"/>
      <c r="V18" s="107"/>
      <c r="W18" s="107"/>
      <c r="X18" s="107"/>
      <c r="Y18" s="107"/>
    </row>
    <row r="19" spans="1:25" ht="39" thickBot="1" x14ac:dyDescent="0.25">
      <c r="A19" s="77">
        <v>1</v>
      </c>
      <c r="B19" s="556" t="s">
        <v>1212</v>
      </c>
      <c r="C19" s="556" t="s">
        <v>1213</v>
      </c>
      <c r="D19" s="556" t="s">
        <v>317</v>
      </c>
      <c r="E19" s="556">
        <v>19.55</v>
      </c>
      <c r="F19" s="556">
        <v>110</v>
      </c>
      <c r="G19" s="556" t="s">
        <v>1214</v>
      </c>
      <c r="H19" s="556" t="s">
        <v>1215</v>
      </c>
      <c r="I19" s="654" t="s">
        <v>178</v>
      </c>
      <c r="J19" s="556">
        <v>1300000175</v>
      </c>
      <c r="K19" s="557">
        <v>45198</v>
      </c>
      <c r="L19" s="655" t="s">
        <v>1216</v>
      </c>
      <c r="M19" s="655" t="s">
        <v>267</v>
      </c>
      <c r="N19" s="557">
        <v>45564</v>
      </c>
      <c r="O19" s="556" t="s">
        <v>12</v>
      </c>
      <c r="P19" s="556" t="s">
        <v>1217</v>
      </c>
      <c r="Q19" s="558"/>
      <c r="R19" s="559"/>
      <c r="S19" s="559"/>
      <c r="T19" s="560"/>
      <c r="U19" s="559"/>
      <c r="V19" s="561"/>
      <c r="W19" s="562"/>
      <c r="X19" s="562"/>
      <c r="Y19" s="563"/>
    </row>
    <row r="20" spans="1:25" ht="36" customHeight="1" thickBot="1" x14ac:dyDescent="0.25">
      <c r="A20" s="177">
        <v>2</v>
      </c>
      <c r="B20" s="633" t="s">
        <v>6051</v>
      </c>
      <c r="C20" s="634" t="s">
        <v>6052</v>
      </c>
      <c r="D20" s="634" t="s">
        <v>32</v>
      </c>
      <c r="E20" s="635">
        <v>46.2</v>
      </c>
      <c r="F20" s="634">
        <v>110</v>
      </c>
      <c r="G20" s="633" t="s">
        <v>6053</v>
      </c>
      <c r="H20" s="633" t="s">
        <v>6053</v>
      </c>
      <c r="I20" s="636" t="s">
        <v>178</v>
      </c>
      <c r="J20" s="656">
        <v>1300000188</v>
      </c>
      <c r="K20" s="657">
        <v>45582</v>
      </c>
      <c r="L20" s="658" t="s">
        <v>1216</v>
      </c>
      <c r="M20" s="634" t="s">
        <v>267</v>
      </c>
      <c r="N20" s="636">
        <v>45947</v>
      </c>
      <c r="O20" s="633" t="s">
        <v>21</v>
      </c>
      <c r="P20" s="634" t="s">
        <v>4460</v>
      </c>
      <c r="Q20" s="633"/>
      <c r="R20" s="634"/>
      <c r="S20" s="636"/>
      <c r="T20" s="637"/>
      <c r="U20" s="637" t="s">
        <v>277</v>
      </c>
      <c r="V20" s="637"/>
      <c r="W20" s="634"/>
      <c r="X20" s="635">
        <v>46.2</v>
      </c>
      <c r="Y20" s="568"/>
    </row>
    <row r="21" spans="1:25" ht="13.5" thickBot="1" x14ac:dyDescent="0.25">
      <c r="A21" s="191"/>
      <c r="B21" s="638"/>
      <c r="C21" s="638"/>
      <c r="D21" s="638"/>
      <c r="E21" s="639"/>
      <c r="F21" s="638"/>
      <c r="G21" s="638"/>
      <c r="H21" s="638"/>
      <c r="I21" s="638"/>
      <c r="J21" s="640"/>
      <c r="K21" s="638"/>
      <c r="L21" s="638"/>
      <c r="M21" s="638"/>
      <c r="N21" s="638"/>
      <c r="O21" s="638"/>
      <c r="P21" s="638"/>
      <c r="Q21" s="119"/>
      <c r="R21" s="119"/>
      <c r="S21" s="119"/>
      <c r="T21" s="119"/>
      <c r="U21" s="119"/>
      <c r="V21" s="119"/>
      <c r="W21" s="119"/>
      <c r="X21" s="119"/>
      <c r="Y21" s="119"/>
    </row>
    <row r="22" spans="1:25" x14ac:dyDescent="0.2">
      <c r="A22" s="193">
        <v>1</v>
      </c>
      <c r="B22" s="569" t="s">
        <v>183</v>
      </c>
      <c r="C22" s="569" t="s">
        <v>582</v>
      </c>
      <c r="D22" s="569" t="s">
        <v>299</v>
      </c>
      <c r="E22" s="659">
        <v>6.4409999999999998</v>
      </c>
      <c r="F22" s="569">
        <v>20</v>
      </c>
      <c r="G22" s="569" t="s">
        <v>583</v>
      </c>
      <c r="H22" s="569" t="s">
        <v>330</v>
      </c>
      <c r="I22" s="660" t="s">
        <v>462</v>
      </c>
      <c r="J22" s="570">
        <v>3060230215887</v>
      </c>
      <c r="K22" s="571">
        <v>45112</v>
      </c>
      <c r="L22" s="661"/>
      <c r="M22" s="571">
        <v>45478</v>
      </c>
      <c r="N22" s="207"/>
      <c r="O22" s="208"/>
      <c r="P22" s="209"/>
      <c r="Q22" s="209"/>
      <c r="R22" s="209"/>
      <c r="S22" s="209"/>
      <c r="T22" s="209"/>
      <c r="U22" s="209"/>
      <c r="V22" s="209"/>
      <c r="W22" s="209"/>
      <c r="X22" s="209"/>
      <c r="Y22" s="210"/>
    </row>
    <row r="23" spans="1:25" ht="35.25" customHeight="1" thickBot="1" x14ac:dyDescent="0.25">
      <c r="A23" s="193">
        <v>2</v>
      </c>
      <c r="B23" s="572" t="s">
        <v>183</v>
      </c>
      <c r="C23" s="572" t="s">
        <v>784</v>
      </c>
      <c r="D23" s="572" t="s">
        <v>311</v>
      </c>
      <c r="E23" s="662">
        <v>0.502</v>
      </c>
      <c r="F23" s="572">
        <v>20</v>
      </c>
      <c r="G23" s="572" t="s">
        <v>785</v>
      </c>
      <c r="H23" s="572" t="s">
        <v>330</v>
      </c>
      <c r="I23" s="663" t="s">
        <v>462</v>
      </c>
      <c r="J23" s="573">
        <v>3010220513578</v>
      </c>
      <c r="K23" s="574">
        <v>45238</v>
      </c>
      <c r="L23" s="663"/>
      <c r="M23" s="574">
        <v>45604</v>
      </c>
      <c r="N23" s="574">
        <v>45604</v>
      </c>
      <c r="O23" s="205"/>
      <c r="P23" s="200"/>
      <c r="Q23" s="200"/>
      <c r="R23" s="200"/>
      <c r="S23" s="200"/>
      <c r="T23" s="200"/>
      <c r="U23" s="200"/>
      <c r="V23" s="200"/>
      <c r="W23" s="200"/>
      <c r="X23" s="200"/>
      <c r="Y23" s="206"/>
    </row>
    <row r="24" spans="1:25" ht="17.25" customHeight="1" thickBot="1" x14ac:dyDescent="0.25">
      <c r="A24" s="116"/>
      <c r="B24" s="641"/>
      <c r="C24" s="641"/>
      <c r="D24" s="641"/>
      <c r="E24" s="664"/>
      <c r="F24" s="641"/>
      <c r="G24" s="641"/>
      <c r="H24" s="641"/>
      <c r="I24" s="665"/>
      <c r="J24" s="642"/>
      <c r="K24" s="643"/>
      <c r="L24" s="666"/>
      <c r="M24" s="643"/>
      <c r="N24" s="201"/>
      <c r="O24" s="202"/>
      <c r="P24" s="192"/>
      <c r="Q24" s="192"/>
      <c r="R24" s="192"/>
      <c r="S24" s="192"/>
      <c r="T24" s="192"/>
      <c r="U24" s="192"/>
      <c r="V24" s="192"/>
      <c r="W24" s="192"/>
      <c r="X24" s="192"/>
      <c r="Y24" s="203"/>
    </row>
    <row r="25" spans="1:25" ht="45.75" customHeight="1" thickBot="1" x14ac:dyDescent="0.25">
      <c r="A25" s="78">
        <v>1</v>
      </c>
      <c r="B25" s="365" t="s">
        <v>842</v>
      </c>
      <c r="C25" s="365" t="s">
        <v>843</v>
      </c>
      <c r="D25" s="365" t="s">
        <v>368</v>
      </c>
      <c r="E25" s="365">
        <v>12.6</v>
      </c>
      <c r="F25" s="365">
        <v>20</v>
      </c>
      <c r="G25" s="365" t="s">
        <v>427</v>
      </c>
      <c r="H25" s="365" t="s">
        <v>270</v>
      </c>
      <c r="I25" s="365" t="s">
        <v>180</v>
      </c>
      <c r="J25" s="365">
        <v>1005407800</v>
      </c>
      <c r="K25" s="366">
        <v>45324</v>
      </c>
      <c r="L25" s="365" t="s">
        <v>758</v>
      </c>
      <c r="M25" s="365" t="s">
        <v>305</v>
      </c>
      <c r="N25" s="366">
        <v>45690</v>
      </c>
      <c r="O25" s="365" t="s">
        <v>21</v>
      </c>
      <c r="P25" s="366">
        <v>46022</v>
      </c>
      <c r="Q25" s="365"/>
      <c r="R25" s="365"/>
      <c r="S25" s="365"/>
      <c r="T25" s="365"/>
      <c r="U25" s="365"/>
      <c r="V25" s="365" t="s">
        <v>844</v>
      </c>
      <c r="W25" s="365">
        <v>12.6</v>
      </c>
      <c r="X25" s="365">
        <v>0</v>
      </c>
      <c r="Y25" s="367"/>
    </row>
    <row r="26" spans="1:25" ht="17.25" customHeight="1" thickBot="1" x14ac:dyDescent="0.25">
      <c r="A26" s="364"/>
      <c r="B26" s="641"/>
      <c r="C26" s="641"/>
      <c r="D26" s="641"/>
      <c r="E26" s="196">
        <f>SUM(E25:E25)</f>
        <v>12.6</v>
      </c>
      <c r="F26" s="641"/>
      <c r="G26" s="641"/>
      <c r="H26" s="641"/>
      <c r="I26" s="665"/>
      <c r="J26" s="642"/>
      <c r="K26" s="643"/>
      <c r="L26" s="666"/>
      <c r="M26" s="643"/>
      <c r="N26" s="201"/>
      <c r="O26" s="202"/>
      <c r="P26" s="192"/>
      <c r="Q26" s="192"/>
      <c r="R26" s="192"/>
      <c r="S26" s="192"/>
      <c r="T26" s="192"/>
      <c r="U26" s="192"/>
      <c r="V26" s="192"/>
      <c r="W26" s="192"/>
      <c r="X26" s="192"/>
      <c r="Y26" s="192"/>
    </row>
    <row r="27" spans="1:25" ht="52.5" customHeight="1" x14ac:dyDescent="0.2">
      <c r="A27" s="77">
        <v>1</v>
      </c>
      <c r="B27" s="575" t="s">
        <v>3823</v>
      </c>
      <c r="C27" s="575" t="s">
        <v>3824</v>
      </c>
      <c r="D27" s="576" t="s">
        <v>627</v>
      </c>
      <c r="E27" s="576">
        <v>13.5</v>
      </c>
      <c r="F27" s="575">
        <v>110</v>
      </c>
      <c r="G27" s="575" t="s">
        <v>3825</v>
      </c>
      <c r="H27" s="575" t="s">
        <v>3826</v>
      </c>
      <c r="I27" s="575" t="s">
        <v>753</v>
      </c>
      <c r="J27" s="575" t="s">
        <v>3827</v>
      </c>
      <c r="K27" s="577">
        <f>VLOOKUP(J27,[1]report1730709164349!$A:$L,12,0)</f>
        <v>45583</v>
      </c>
      <c r="L27" s="575" t="str">
        <f>VLOOKUP(J27,[1]report1730709164349!$A:$C,3,0)</f>
        <v>Producator</v>
      </c>
      <c r="M27" s="575" t="s">
        <v>1123</v>
      </c>
      <c r="N27" s="578">
        <f>K27+365</f>
        <v>45948</v>
      </c>
      <c r="O27" s="579" t="s">
        <v>263</v>
      </c>
      <c r="P27" s="579">
        <v>2025</v>
      </c>
      <c r="Q27" s="579" t="s">
        <v>26</v>
      </c>
      <c r="R27" s="579" t="s">
        <v>26</v>
      </c>
      <c r="S27" s="579" t="s">
        <v>26</v>
      </c>
      <c r="T27" s="579"/>
      <c r="U27" s="579"/>
      <c r="V27" s="580"/>
      <c r="W27" s="576"/>
      <c r="X27" s="581"/>
      <c r="Y27" s="582"/>
    </row>
    <row r="28" spans="1:25" ht="52.5" customHeight="1" thickBot="1" x14ac:dyDescent="0.25">
      <c r="A28" s="60">
        <v>2</v>
      </c>
      <c r="B28" s="583" t="s">
        <v>4656</v>
      </c>
      <c r="C28" s="583" t="s">
        <v>4657</v>
      </c>
      <c r="D28" s="583" t="s">
        <v>189</v>
      </c>
      <c r="E28" s="583">
        <v>0.1</v>
      </c>
      <c r="F28" s="583">
        <v>110</v>
      </c>
      <c r="G28" s="583" t="s">
        <v>4658</v>
      </c>
      <c r="H28" s="583" t="s">
        <v>4659</v>
      </c>
      <c r="I28" s="583" t="s">
        <v>4653</v>
      </c>
      <c r="J28" s="583">
        <v>24852248</v>
      </c>
      <c r="K28" s="584">
        <v>45630</v>
      </c>
      <c r="L28" s="583" t="s">
        <v>404</v>
      </c>
      <c r="M28" s="583" t="s">
        <v>1123</v>
      </c>
      <c r="N28" s="585">
        <v>45995</v>
      </c>
      <c r="O28" s="586" t="s">
        <v>263</v>
      </c>
      <c r="P28" s="586">
        <v>2025</v>
      </c>
      <c r="Q28" s="586" t="s">
        <v>26</v>
      </c>
      <c r="R28" s="586" t="s">
        <v>26</v>
      </c>
      <c r="S28" s="586" t="s">
        <v>26</v>
      </c>
      <c r="T28" s="586"/>
      <c r="U28" s="586"/>
      <c r="V28" s="587"/>
      <c r="W28" s="588"/>
      <c r="X28" s="589"/>
      <c r="Y28" s="590"/>
    </row>
    <row r="29" spans="1:25" x14ac:dyDescent="0.2">
      <c r="A29" s="73"/>
      <c r="B29" s="543"/>
      <c r="C29" s="192"/>
      <c r="D29" s="543"/>
      <c r="E29" s="196">
        <f>SUM(E27:E28)</f>
        <v>13.6</v>
      </c>
      <c r="F29" s="543"/>
      <c r="G29" s="192"/>
      <c r="H29" s="192"/>
      <c r="I29" s="192"/>
      <c r="J29" s="543"/>
      <c r="K29" s="591"/>
      <c r="L29" s="543"/>
      <c r="M29" s="543"/>
      <c r="N29" s="591"/>
      <c r="O29" s="543"/>
      <c r="P29" s="543"/>
      <c r="Q29" s="543"/>
      <c r="R29" s="192"/>
      <c r="S29" s="543"/>
      <c r="T29" s="543"/>
      <c r="U29" s="543"/>
      <c r="V29" s="543"/>
      <c r="W29" s="592"/>
      <c r="X29" s="592"/>
      <c r="Y29" s="593"/>
    </row>
    <row r="30" spans="1:25" ht="13.5" thickBot="1" x14ac:dyDescent="0.25">
      <c r="A30" s="73"/>
      <c r="B30" s="543"/>
      <c r="C30" s="192"/>
      <c r="D30" s="543"/>
      <c r="E30" s="196"/>
      <c r="F30" s="543"/>
      <c r="G30" s="192"/>
      <c r="H30" s="192"/>
      <c r="I30" s="192"/>
      <c r="J30" s="543"/>
      <c r="K30" s="591"/>
      <c r="L30" s="543"/>
      <c r="M30" s="543"/>
      <c r="N30" s="591"/>
      <c r="O30" s="543"/>
      <c r="P30" s="543"/>
      <c r="Q30" s="543"/>
      <c r="R30" s="192"/>
      <c r="S30" s="543"/>
      <c r="T30" s="543"/>
      <c r="U30" s="543"/>
      <c r="V30" s="543"/>
      <c r="W30" s="592"/>
      <c r="X30" s="592"/>
      <c r="Y30" s="593"/>
    </row>
    <row r="31" spans="1:25" ht="21.75" customHeight="1" thickBot="1" x14ac:dyDescent="0.25">
      <c r="A31" s="78">
        <v>1</v>
      </c>
      <c r="B31" s="1034" t="s">
        <v>10388</v>
      </c>
      <c r="C31" s="1034" t="s">
        <v>10389</v>
      </c>
      <c r="D31" s="1034" t="s">
        <v>271</v>
      </c>
      <c r="E31" s="1034">
        <v>0.35</v>
      </c>
      <c r="F31" s="1034">
        <v>20</v>
      </c>
      <c r="G31" s="1034" t="s">
        <v>10390</v>
      </c>
      <c r="H31" s="1035" t="s">
        <v>10391</v>
      </c>
      <c r="I31" s="1035" t="s">
        <v>4653</v>
      </c>
      <c r="J31" s="1034">
        <v>26706620</v>
      </c>
      <c r="K31" s="1036">
        <v>45798</v>
      </c>
      <c r="L31" s="1034" t="s">
        <v>404</v>
      </c>
      <c r="M31" s="1035" t="s">
        <v>10392</v>
      </c>
      <c r="N31" s="1036">
        <v>46163</v>
      </c>
      <c r="O31" s="1034" t="s">
        <v>263</v>
      </c>
      <c r="P31" s="1034">
        <v>2025</v>
      </c>
      <c r="Q31" s="1034" t="s">
        <v>26</v>
      </c>
      <c r="R31" s="1034" t="s">
        <v>26</v>
      </c>
      <c r="S31" s="1034" t="s">
        <v>26</v>
      </c>
      <c r="T31" s="1034"/>
      <c r="U31" s="1034"/>
      <c r="V31" s="1034"/>
      <c r="W31" s="1032"/>
      <c r="X31" s="1032"/>
      <c r="Y31" s="1033"/>
    </row>
    <row r="32" spans="1:25" ht="21.75" customHeight="1" thickBot="1" x14ac:dyDescent="0.25">
      <c r="A32" s="427"/>
      <c r="B32" s="1024"/>
      <c r="C32" s="1025"/>
      <c r="D32" s="1024"/>
      <c r="E32" s="424">
        <f>SUM(E31)</f>
        <v>0.35</v>
      </c>
      <c r="F32" s="1024"/>
      <c r="G32" s="1024"/>
      <c r="H32" s="1027"/>
      <c r="I32" s="1028"/>
      <c r="J32" s="1024"/>
      <c r="K32" s="1029"/>
      <c r="L32" s="1024"/>
      <c r="M32" s="1028"/>
      <c r="N32" s="1030"/>
      <c r="O32" s="1025"/>
      <c r="P32" s="1026"/>
      <c r="Q32" s="1024"/>
      <c r="R32" s="1024"/>
      <c r="S32" s="1024"/>
      <c r="T32" s="1024"/>
      <c r="U32" s="1024"/>
      <c r="V32" s="1024"/>
      <c r="W32" s="1031"/>
      <c r="X32" s="1031"/>
      <c r="Y32" s="259"/>
    </row>
    <row r="34" spans="1:23" s="3" customFormat="1" ht="15" customHeight="1" thickBot="1" x14ac:dyDescent="0.25">
      <c r="A34" s="91" t="s">
        <v>250</v>
      </c>
      <c r="B34" s="92"/>
      <c r="C34" s="92"/>
      <c r="D34" s="92"/>
      <c r="E34" s="92"/>
      <c r="F34" s="92"/>
      <c r="G34" s="92"/>
      <c r="H34" s="92"/>
      <c r="I34" s="92"/>
      <c r="J34" s="92"/>
      <c r="K34" s="93"/>
      <c r="L34" s="94"/>
      <c r="M34" s="95"/>
      <c r="N34" s="96"/>
      <c r="O34" s="94"/>
      <c r="P34" s="92"/>
      <c r="Q34" s="92"/>
      <c r="R34" s="97"/>
      <c r="W34" s="34"/>
    </row>
  </sheetData>
  <sheetProtection password="B234" sheet="1" objects="1" scenarios="1" formatCells="0" formatColumns="0" formatRows="0" insertColumns="0" insertRows="0" insertHyperlinks="0" deleteColumns="0" deleteRows="0" sort="0" autoFilter="0" pivotTables="0"/>
  <mergeCells count="11">
    <mergeCell ref="C12:F12"/>
    <mergeCell ref="C2:F2"/>
    <mergeCell ref="C3:F3"/>
    <mergeCell ref="C4:F4"/>
    <mergeCell ref="C5:F5"/>
    <mergeCell ref="C6:F6"/>
    <mergeCell ref="C7:F7"/>
    <mergeCell ref="C8:F8"/>
    <mergeCell ref="C9:F9"/>
    <mergeCell ref="C10:F10"/>
    <mergeCell ref="C11:F11"/>
  </mergeCells>
  <phoneticPr fontId="7" type="noConversion"/>
  <conditionalFormatting sqref="J17">
    <cfRule type="duplicateValues" dxfId="276" priority="15" stopIfTrue="1"/>
    <cfRule type="duplicateValues" dxfId="275" priority="16" stopIfTrue="1"/>
    <cfRule type="duplicateValues" dxfId="274" priority="17" stopIfTrue="1"/>
    <cfRule type="duplicateValues" dxfId="273" priority="18" stopIfTrue="1"/>
    <cfRule type="duplicateValues" dxfId="272" priority="19" stopIfTrue="1"/>
    <cfRule type="duplicateValues" dxfId="271" priority="20" stopIfTrue="1"/>
    <cfRule type="duplicateValues" dxfId="270" priority="21" stopIfTrue="1"/>
    <cfRule type="duplicateValues" dxfId="269" priority="22" stopIfTrue="1"/>
    <cfRule type="duplicateValues" dxfId="268" priority="23" stopIfTrue="1"/>
    <cfRule type="duplicateValues" dxfId="267" priority="24" stopIfTrue="1"/>
    <cfRule type="duplicateValues" dxfId="266" priority="25" stopIfTrue="1"/>
    <cfRule type="duplicateValues" dxfId="265" priority="26" stopIfTrue="1"/>
    <cfRule type="duplicateValues" dxfId="264" priority="27" stopIfTrue="1"/>
    <cfRule type="duplicateValues" dxfId="263" priority="28" stopIfTrue="1"/>
    <cfRule type="duplicateValues" dxfId="262" priority="29" stopIfTrue="1"/>
    <cfRule type="duplicateValues" dxfId="261" priority="30" stopIfTrue="1"/>
    <cfRule type="duplicateValues" dxfId="260" priority="31" stopIfTrue="1"/>
    <cfRule type="duplicateValues" dxfId="259" priority="32" stopIfTrue="1"/>
  </conditionalFormatting>
  <conditionalFormatting sqref="J20">
    <cfRule type="duplicateValues" dxfId="258" priority="2" stopIfTrue="1"/>
    <cfRule type="duplicateValues" dxfId="257" priority="3" stopIfTrue="1"/>
  </conditionalFormatting>
  <conditionalFormatting sqref="J22">
    <cfRule type="duplicateValues" dxfId="256" priority="11"/>
    <cfRule type="duplicateValues" dxfId="255" priority="12"/>
  </conditionalFormatting>
  <conditionalFormatting sqref="J23">
    <cfRule type="duplicateValues" dxfId="254" priority="8"/>
    <cfRule type="duplicateValues" dxfId="253" priority="9"/>
    <cfRule type="duplicateValues" dxfId="252" priority="10"/>
  </conditionalFormatting>
  <conditionalFormatting sqref="J24:J26">
    <cfRule type="duplicateValues" dxfId="251" priority="3716"/>
  </conditionalFormatting>
  <conditionalFormatting sqref="J27">
    <cfRule type="duplicateValues" dxfId="250" priority="6"/>
    <cfRule type="duplicateValues" dxfId="249" priority="7"/>
  </conditionalFormatting>
  <conditionalFormatting sqref="J28">
    <cfRule type="duplicateValues" dxfId="248" priority="3717"/>
    <cfRule type="duplicateValues" dxfId="247" priority="3718"/>
  </conditionalFormatting>
  <conditionalFormatting sqref="K31:K32">
    <cfRule type="duplicateValues" dxfId="246" priority="1"/>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56"/>
  <sheetViews>
    <sheetView topLeftCell="D61" zoomScale="70" zoomScaleNormal="70" workbookViewId="0">
      <selection activeCell="G67" sqref="G67"/>
    </sheetView>
  </sheetViews>
  <sheetFormatPr defaultRowHeight="12.75" x14ac:dyDescent="0.2"/>
  <cols>
    <col min="1" max="1" width="6.42578125" customWidth="1"/>
    <col min="2" max="2" width="78.85546875" style="17" customWidth="1"/>
    <col min="3" max="3" width="42.42578125" style="17" customWidth="1"/>
    <col min="4" max="4" width="23.7109375" customWidth="1"/>
    <col min="5" max="5" width="18.85546875" style="15" customWidth="1"/>
    <col min="6" max="6" width="12.85546875" style="15" customWidth="1"/>
    <col min="7" max="7" width="32.7109375" style="14" customWidth="1"/>
    <col min="8" max="8" width="31.42578125" style="18" customWidth="1"/>
    <col min="9" max="9" width="31.42578125" customWidth="1"/>
    <col min="10" max="10" width="26" customWidth="1"/>
    <col min="11" max="11" width="23.7109375" customWidth="1"/>
    <col min="12" max="12" width="26" customWidth="1"/>
    <col min="13" max="13" width="28" customWidth="1"/>
    <col min="14" max="14" width="19.42578125" style="5" customWidth="1"/>
    <col min="15" max="15" width="29.42578125" customWidth="1"/>
    <col min="16" max="16" width="29" customWidth="1"/>
    <col min="17" max="17" width="57.7109375" customWidth="1"/>
    <col min="18" max="18" width="20.5703125" customWidth="1"/>
    <col min="19" max="19" width="67" customWidth="1"/>
    <col min="20" max="20" width="19.140625" customWidth="1"/>
    <col min="21" max="21" width="28.85546875" customWidth="1"/>
    <col min="22" max="22" width="15" customWidth="1"/>
    <col min="23" max="23" width="27.7109375" customWidth="1"/>
    <col min="24" max="24" width="14.42578125" style="15" customWidth="1"/>
    <col min="25" max="25" width="33.42578125" customWidth="1"/>
    <col min="26" max="26" width="9.140625" hidden="1" customWidth="1"/>
  </cols>
  <sheetData>
    <row r="1" spans="1:25" s="3" customFormat="1" ht="13.5" thickBot="1" x14ac:dyDescent="0.25">
      <c r="A1" s="1"/>
      <c r="B1" s="2"/>
      <c r="C1" s="1144"/>
      <c r="D1" s="1144"/>
      <c r="E1" s="1144"/>
      <c r="G1" s="14"/>
      <c r="H1" s="6"/>
      <c r="J1" s="1"/>
      <c r="K1" s="11"/>
      <c r="L1" s="1"/>
      <c r="M1" s="4"/>
      <c r="N1" s="2"/>
      <c r="O1" s="1"/>
    </row>
    <row r="2" spans="1:25" s="3" customFormat="1" ht="15" customHeight="1" x14ac:dyDescent="0.2">
      <c r="A2" s="1"/>
      <c r="B2" s="39" t="s">
        <v>0</v>
      </c>
      <c r="C2" s="1114" t="s">
        <v>11315</v>
      </c>
      <c r="D2" s="1115"/>
      <c r="E2" s="1115"/>
      <c r="F2" s="1116"/>
      <c r="G2" s="14"/>
      <c r="H2" s="6"/>
      <c r="J2" s="1"/>
      <c r="K2" s="11"/>
      <c r="L2" s="1"/>
      <c r="M2" s="4"/>
      <c r="N2" s="2"/>
      <c r="O2" s="1"/>
    </row>
    <row r="3" spans="1:25" s="3" customFormat="1" ht="15" customHeight="1" thickBot="1" x14ac:dyDescent="0.25">
      <c r="A3" s="1"/>
      <c r="B3" s="37" t="s">
        <v>198</v>
      </c>
      <c r="C3" s="1112" t="s">
        <v>209</v>
      </c>
      <c r="D3" s="1112"/>
      <c r="E3" s="1112"/>
      <c r="F3" s="1113"/>
      <c r="G3" s="14"/>
      <c r="H3" s="6"/>
      <c r="J3" s="1"/>
      <c r="K3" s="11"/>
      <c r="L3" s="1"/>
      <c r="M3" s="4"/>
      <c r="N3" s="2"/>
      <c r="O3" s="1"/>
    </row>
    <row r="4" spans="1:25" s="3" customFormat="1" ht="15" customHeight="1" x14ac:dyDescent="0.2">
      <c r="A4" s="1"/>
      <c r="B4" s="40"/>
      <c r="C4" s="1110" t="s">
        <v>6424</v>
      </c>
      <c r="D4" s="1110"/>
      <c r="E4" s="1110"/>
      <c r="F4" s="1111"/>
      <c r="G4" s="14"/>
      <c r="H4" s="6"/>
      <c r="J4" s="1"/>
      <c r="K4" s="11"/>
      <c r="L4" s="1"/>
      <c r="M4" s="4"/>
      <c r="N4" s="2"/>
      <c r="O4" s="1"/>
    </row>
    <row r="5" spans="1:25" s="3" customFormat="1" ht="15" customHeight="1" x14ac:dyDescent="0.2">
      <c r="A5" s="1"/>
      <c r="B5" s="24"/>
      <c r="C5" s="1108" t="s">
        <v>196</v>
      </c>
      <c r="D5" s="1108"/>
      <c r="E5" s="1108"/>
      <c r="F5" s="1109"/>
      <c r="G5" s="14"/>
      <c r="H5" s="6"/>
      <c r="J5" s="1"/>
      <c r="K5" s="11"/>
      <c r="L5" s="1"/>
      <c r="M5" s="4"/>
      <c r="N5" s="2"/>
      <c r="O5" s="1"/>
    </row>
    <row r="6" spans="1:25" s="3" customFormat="1" ht="15" customHeight="1" x14ac:dyDescent="0.2">
      <c r="A6" s="1"/>
      <c r="B6" s="25"/>
      <c r="C6" s="1106" t="s">
        <v>197</v>
      </c>
      <c r="D6" s="1106"/>
      <c r="E6" s="1106"/>
      <c r="F6" s="1107"/>
      <c r="G6" s="14"/>
      <c r="H6" s="6"/>
      <c r="J6" s="1"/>
      <c r="K6" s="11"/>
      <c r="L6" s="1"/>
      <c r="M6" s="4"/>
      <c r="N6" s="2"/>
      <c r="O6" s="1"/>
    </row>
    <row r="7" spans="1:25" s="3" customFormat="1" ht="15" customHeight="1" x14ac:dyDescent="0.2">
      <c r="A7" s="1"/>
      <c r="B7" s="26"/>
      <c r="C7" s="1100" t="s">
        <v>193</v>
      </c>
      <c r="D7" s="1100"/>
      <c r="E7" s="1100"/>
      <c r="F7" s="1101"/>
      <c r="G7" s="14"/>
      <c r="H7" s="6"/>
      <c r="J7" s="1"/>
      <c r="K7" s="11"/>
      <c r="L7" s="1"/>
      <c r="M7" s="4"/>
      <c r="N7" s="2"/>
      <c r="O7" s="1"/>
    </row>
    <row r="8" spans="1:25" s="3" customFormat="1" x14ac:dyDescent="0.2">
      <c r="A8" s="1"/>
      <c r="B8" s="23"/>
      <c r="C8" s="1102" t="s">
        <v>194</v>
      </c>
      <c r="D8" s="1102"/>
      <c r="E8" s="1102"/>
      <c r="F8" s="1103"/>
      <c r="G8" s="14"/>
      <c r="H8" s="6"/>
      <c r="J8" s="1"/>
      <c r="K8" s="11"/>
      <c r="L8" s="1"/>
      <c r="M8" s="4"/>
      <c r="N8" s="2"/>
      <c r="O8" s="1"/>
    </row>
    <row r="9" spans="1:25" s="3" customFormat="1" x14ac:dyDescent="0.2">
      <c r="A9" s="1"/>
      <c r="B9" s="27"/>
      <c r="C9" s="1104" t="s">
        <v>195</v>
      </c>
      <c r="D9" s="1104"/>
      <c r="E9" s="1104"/>
      <c r="F9" s="1105"/>
      <c r="G9" s="14"/>
      <c r="H9" s="6"/>
      <c r="J9" s="1"/>
      <c r="K9" s="11"/>
      <c r="L9" s="1"/>
      <c r="M9" s="4"/>
      <c r="N9" s="2"/>
      <c r="O9" s="1"/>
    </row>
    <row r="10" spans="1:25" s="3" customFormat="1" x14ac:dyDescent="0.2">
      <c r="A10" s="1"/>
      <c r="B10" s="28"/>
      <c r="C10" s="1098" t="s">
        <v>6990</v>
      </c>
      <c r="D10" s="1098"/>
      <c r="E10" s="1098"/>
      <c r="F10" s="1099"/>
      <c r="G10" s="14"/>
      <c r="H10" s="6"/>
      <c r="J10" s="1"/>
      <c r="K10" s="11"/>
      <c r="L10" s="1"/>
      <c r="M10" s="4"/>
      <c r="N10" s="2"/>
      <c r="O10" s="1"/>
    </row>
    <row r="11" spans="1:25" s="3" customFormat="1" x14ac:dyDescent="0.2">
      <c r="A11" s="1"/>
      <c r="B11" s="29"/>
      <c r="C11" s="1094" t="s">
        <v>6991</v>
      </c>
      <c r="D11" s="1094"/>
      <c r="E11" s="1094"/>
      <c r="F11" s="1095"/>
      <c r="G11" s="14"/>
      <c r="H11" s="6"/>
      <c r="J11" s="1"/>
      <c r="K11" s="11"/>
      <c r="L11" s="1"/>
      <c r="M11" s="4"/>
      <c r="N11" s="2"/>
      <c r="O11" s="1"/>
    </row>
    <row r="12" spans="1:25" s="3" customFormat="1" ht="13.5" thickBot="1" x14ac:dyDescent="0.25">
      <c r="A12" s="1"/>
      <c r="B12" s="30"/>
      <c r="C12" s="1096" t="s">
        <v>6992</v>
      </c>
      <c r="D12" s="1096"/>
      <c r="E12" s="1096"/>
      <c r="F12" s="1097"/>
      <c r="G12" s="14"/>
      <c r="H12" s="6"/>
      <c r="J12" s="1"/>
      <c r="K12" s="11"/>
      <c r="L12" s="1"/>
      <c r="M12" s="4"/>
      <c r="N12" s="2"/>
      <c r="O12" s="1"/>
    </row>
    <row r="13" spans="1:25" s="3" customFormat="1" ht="13.5" thickBot="1" x14ac:dyDescent="0.25">
      <c r="A13" s="1"/>
      <c r="B13" s="51"/>
      <c r="C13" s="49"/>
      <c r="D13" s="49"/>
      <c r="E13" s="49"/>
      <c r="F13" s="50"/>
      <c r="G13" s="14"/>
      <c r="H13" s="6"/>
      <c r="J13" s="1"/>
      <c r="K13" s="11"/>
      <c r="L13" s="1"/>
      <c r="M13" s="4"/>
      <c r="N13" s="2"/>
      <c r="O13" s="1"/>
    </row>
    <row r="14" spans="1:25" s="3" customFormat="1" ht="63.75" customHeight="1" x14ac:dyDescent="0.2">
      <c r="A14" s="101" t="s">
        <v>1</v>
      </c>
      <c r="B14" s="102" t="s">
        <v>2</v>
      </c>
      <c r="C14" s="102" t="s">
        <v>31</v>
      </c>
      <c r="D14" s="102" t="s">
        <v>199</v>
      </c>
      <c r="E14" s="102" t="s">
        <v>243</v>
      </c>
      <c r="F14" s="102" t="s">
        <v>3</v>
      </c>
      <c r="G14" s="102" t="s">
        <v>4</v>
      </c>
      <c r="H14" s="102" t="s">
        <v>5</v>
      </c>
      <c r="I14" s="102" t="s">
        <v>6</v>
      </c>
      <c r="J14" s="102" t="s">
        <v>7</v>
      </c>
      <c r="K14" s="103" t="s">
        <v>200</v>
      </c>
      <c r="L14" s="102" t="s">
        <v>9</v>
      </c>
      <c r="M14" s="102" t="s">
        <v>201</v>
      </c>
      <c r="N14" s="102" t="s">
        <v>202</v>
      </c>
      <c r="O14" s="102" t="s">
        <v>10</v>
      </c>
      <c r="P14" s="102" t="s">
        <v>206</v>
      </c>
      <c r="Q14" s="102" t="s">
        <v>203</v>
      </c>
      <c r="R14" s="102" t="s">
        <v>204</v>
      </c>
      <c r="S14" s="102" t="s">
        <v>208</v>
      </c>
      <c r="T14" s="102" t="s">
        <v>205</v>
      </c>
      <c r="U14" s="102" t="s">
        <v>248</v>
      </c>
      <c r="V14" s="102" t="s">
        <v>246</v>
      </c>
      <c r="W14" s="102" t="s">
        <v>207</v>
      </c>
      <c r="X14" s="102" t="s">
        <v>244</v>
      </c>
      <c r="Y14" s="104" t="s">
        <v>245</v>
      </c>
    </row>
    <row r="15" spans="1:25" s="3" customFormat="1" ht="45" customHeight="1" x14ac:dyDescent="0.2">
      <c r="A15" s="148">
        <v>1</v>
      </c>
      <c r="B15" s="154" t="s">
        <v>36</v>
      </c>
      <c r="C15" s="154" t="s">
        <v>37</v>
      </c>
      <c r="D15" s="154" t="s">
        <v>38</v>
      </c>
      <c r="E15" s="154">
        <v>0.6</v>
      </c>
      <c r="F15" s="154">
        <v>20</v>
      </c>
      <c r="G15" s="154" t="s">
        <v>37</v>
      </c>
      <c r="H15" s="154" t="s">
        <v>39</v>
      </c>
      <c r="I15" s="154" t="s">
        <v>59</v>
      </c>
      <c r="J15" s="154">
        <v>1</v>
      </c>
      <c r="K15" s="154" t="s">
        <v>33</v>
      </c>
      <c r="L15" s="154" t="s">
        <v>14</v>
      </c>
      <c r="M15" s="154" t="s">
        <v>11</v>
      </c>
      <c r="N15" s="154" t="s">
        <v>45</v>
      </c>
      <c r="O15" s="154" t="s">
        <v>21</v>
      </c>
      <c r="P15" s="154" t="s">
        <v>152</v>
      </c>
      <c r="Q15" s="154"/>
      <c r="R15" s="154"/>
      <c r="S15" s="154"/>
      <c r="T15" s="154"/>
      <c r="U15" s="154"/>
      <c r="V15" s="154"/>
      <c r="W15" s="154"/>
      <c r="X15" s="154">
        <v>0.499</v>
      </c>
      <c r="Y15" s="154">
        <v>0</v>
      </c>
    </row>
    <row r="16" spans="1:25" s="3" customFormat="1" ht="77.25" customHeight="1" x14ac:dyDescent="0.2">
      <c r="A16" s="148">
        <v>2</v>
      </c>
      <c r="B16" s="948" t="s">
        <v>1037</v>
      </c>
      <c r="C16" s="948" t="s">
        <v>1038</v>
      </c>
      <c r="D16" s="948" t="s">
        <v>885</v>
      </c>
      <c r="E16" s="948">
        <v>70.385999999999996</v>
      </c>
      <c r="F16" s="948">
        <v>72</v>
      </c>
      <c r="G16" s="433" t="s">
        <v>886</v>
      </c>
      <c r="H16" s="433" t="s">
        <v>887</v>
      </c>
      <c r="I16" s="433" t="s">
        <v>303</v>
      </c>
      <c r="J16" s="948" t="s">
        <v>1039</v>
      </c>
      <c r="K16" s="949">
        <v>45390</v>
      </c>
      <c r="L16" s="433" t="s">
        <v>14</v>
      </c>
      <c r="M16" s="433" t="s">
        <v>47</v>
      </c>
      <c r="N16" s="949">
        <v>45755</v>
      </c>
      <c r="O16" s="433" t="s">
        <v>834</v>
      </c>
      <c r="P16" s="432">
        <v>47118</v>
      </c>
      <c r="Q16" s="433" t="s">
        <v>833</v>
      </c>
      <c r="R16" s="433" t="s">
        <v>833</v>
      </c>
      <c r="S16" s="433" t="s">
        <v>833</v>
      </c>
      <c r="T16" s="433"/>
      <c r="U16" s="433"/>
      <c r="V16" s="433"/>
      <c r="W16" s="433"/>
      <c r="X16" s="433"/>
      <c r="Y16" s="433"/>
    </row>
    <row r="17" spans="1:25" s="3" customFormat="1" ht="77.25" customHeight="1" x14ac:dyDescent="0.2">
      <c r="A17" s="148">
        <v>3</v>
      </c>
      <c r="B17" s="948" t="s">
        <v>1041</v>
      </c>
      <c r="C17" s="948" t="s">
        <v>1042</v>
      </c>
      <c r="D17" s="948" t="s">
        <v>835</v>
      </c>
      <c r="E17" s="948">
        <v>90.382000000000005</v>
      </c>
      <c r="F17" s="948">
        <v>91.125</v>
      </c>
      <c r="G17" s="433" t="s">
        <v>1043</v>
      </c>
      <c r="H17" s="433" t="s">
        <v>8690</v>
      </c>
      <c r="I17" s="433" t="s">
        <v>303</v>
      </c>
      <c r="J17" s="948" t="s">
        <v>1040</v>
      </c>
      <c r="K17" s="949">
        <v>45390</v>
      </c>
      <c r="L17" s="433" t="s">
        <v>14</v>
      </c>
      <c r="M17" s="433" t="s">
        <v>47</v>
      </c>
      <c r="N17" s="949">
        <v>45755</v>
      </c>
      <c r="O17" s="433" t="s">
        <v>834</v>
      </c>
      <c r="P17" s="432">
        <v>47483</v>
      </c>
      <c r="Q17" s="433" t="s">
        <v>833</v>
      </c>
      <c r="R17" s="433" t="s">
        <v>833</v>
      </c>
      <c r="S17" s="433" t="s">
        <v>833</v>
      </c>
      <c r="T17" s="433"/>
      <c r="U17" s="433"/>
      <c r="V17" s="433"/>
      <c r="W17" s="433"/>
      <c r="X17" s="433"/>
      <c r="Y17" s="433"/>
    </row>
    <row r="18" spans="1:25" s="153" customFormat="1" ht="77.25" customHeight="1" x14ac:dyDescent="0.2">
      <c r="A18" s="148">
        <v>4</v>
      </c>
      <c r="B18" s="263" t="s">
        <v>457</v>
      </c>
      <c r="C18" s="263" t="s">
        <v>1024</v>
      </c>
      <c r="D18" s="263" t="s">
        <v>18</v>
      </c>
      <c r="E18" s="263">
        <v>73.459999999999994</v>
      </c>
      <c r="F18" s="263">
        <v>220</v>
      </c>
      <c r="G18" s="263" t="s">
        <v>1142</v>
      </c>
      <c r="H18" s="263" t="s">
        <v>1141</v>
      </c>
      <c r="I18" s="263" t="s">
        <v>303</v>
      </c>
      <c r="J18" s="263" t="s">
        <v>1025</v>
      </c>
      <c r="K18" s="264">
        <v>45394</v>
      </c>
      <c r="L18" s="263" t="s">
        <v>14</v>
      </c>
      <c r="M18" s="263" t="s">
        <v>47</v>
      </c>
      <c r="N18" s="264">
        <v>45759</v>
      </c>
      <c r="O18" s="263" t="s">
        <v>834</v>
      </c>
      <c r="P18" s="264">
        <v>45838</v>
      </c>
      <c r="Q18" s="263" t="s">
        <v>833</v>
      </c>
      <c r="R18" s="263" t="s">
        <v>833</v>
      </c>
      <c r="S18" s="263" t="s">
        <v>833</v>
      </c>
      <c r="T18" s="263"/>
      <c r="U18" s="263"/>
      <c r="V18" s="263"/>
      <c r="W18" s="263"/>
      <c r="X18" s="263"/>
      <c r="Y18" s="263"/>
    </row>
    <row r="19" spans="1:25" s="153" customFormat="1" ht="77.25" customHeight="1" x14ac:dyDescent="0.2">
      <c r="A19" s="148">
        <v>5</v>
      </c>
      <c r="B19" s="263" t="s">
        <v>457</v>
      </c>
      <c r="C19" s="263" t="s">
        <v>1026</v>
      </c>
      <c r="D19" s="263" t="s">
        <v>18</v>
      </c>
      <c r="E19" s="263">
        <v>16.72</v>
      </c>
      <c r="F19" s="263">
        <v>220</v>
      </c>
      <c r="G19" s="263" t="s">
        <v>1142</v>
      </c>
      <c r="H19" s="263" t="s">
        <v>1141</v>
      </c>
      <c r="I19" s="263" t="s">
        <v>303</v>
      </c>
      <c r="J19" s="263" t="s">
        <v>1027</v>
      </c>
      <c r="K19" s="264">
        <v>45394</v>
      </c>
      <c r="L19" s="263" t="s">
        <v>14</v>
      </c>
      <c r="M19" s="263" t="s">
        <v>47</v>
      </c>
      <c r="N19" s="264">
        <v>45759</v>
      </c>
      <c r="O19" s="263" t="s">
        <v>834</v>
      </c>
      <c r="P19" s="264">
        <v>45838</v>
      </c>
      <c r="Q19" s="263" t="s">
        <v>833</v>
      </c>
      <c r="R19" s="263" t="s">
        <v>833</v>
      </c>
      <c r="S19" s="263" t="s">
        <v>833</v>
      </c>
      <c r="T19" s="263"/>
      <c r="U19" s="263"/>
      <c r="V19" s="263"/>
      <c r="W19" s="263"/>
      <c r="X19" s="263"/>
      <c r="Y19" s="263"/>
    </row>
    <row r="20" spans="1:25" s="153" customFormat="1" ht="77.25" customHeight="1" x14ac:dyDescent="0.2">
      <c r="A20" s="148">
        <v>6</v>
      </c>
      <c r="B20" s="263" t="s">
        <v>457</v>
      </c>
      <c r="C20" s="263" t="s">
        <v>1029</v>
      </c>
      <c r="D20" s="263" t="s">
        <v>18</v>
      </c>
      <c r="E20" s="263">
        <v>57.7</v>
      </c>
      <c r="F20" s="263">
        <v>220</v>
      </c>
      <c r="G20" s="263" t="s">
        <v>1143</v>
      </c>
      <c r="H20" s="263" t="s">
        <v>1141</v>
      </c>
      <c r="I20" s="263" t="s">
        <v>303</v>
      </c>
      <c r="J20" s="263" t="s">
        <v>1028</v>
      </c>
      <c r="K20" s="264">
        <v>45394</v>
      </c>
      <c r="L20" s="263" t="s">
        <v>14</v>
      </c>
      <c r="M20" s="263" t="s">
        <v>47</v>
      </c>
      <c r="N20" s="264">
        <v>45759</v>
      </c>
      <c r="O20" s="263" t="s">
        <v>834</v>
      </c>
      <c r="P20" s="264">
        <v>45838</v>
      </c>
      <c r="Q20" s="263" t="s">
        <v>833</v>
      </c>
      <c r="R20" s="263" t="s">
        <v>833</v>
      </c>
      <c r="S20" s="263" t="s">
        <v>833</v>
      </c>
      <c r="T20" s="263"/>
      <c r="U20" s="263"/>
      <c r="V20" s="263"/>
      <c r="W20" s="263"/>
      <c r="X20" s="263"/>
      <c r="Y20" s="263"/>
    </row>
    <row r="21" spans="1:25" s="153" customFormat="1" ht="77.25" customHeight="1" x14ac:dyDescent="0.2">
      <c r="A21" s="148">
        <v>7</v>
      </c>
      <c r="B21" s="263" t="s">
        <v>1310</v>
      </c>
      <c r="C21" s="263" t="s">
        <v>1311</v>
      </c>
      <c r="D21" s="263" t="s">
        <v>478</v>
      </c>
      <c r="E21" s="263">
        <v>99.15</v>
      </c>
      <c r="F21" s="263">
        <v>400</v>
      </c>
      <c r="G21" s="263" t="s">
        <v>1312</v>
      </c>
      <c r="H21" s="263" t="s">
        <v>1313</v>
      </c>
      <c r="I21" s="263" t="s">
        <v>303</v>
      </c>
      <c r="J21" s="263" t="s">
        <v>1314</v>
      </c>
      <c r="K21" s="264">
        <v>45454</v>
      </c>
      <c r="L21" s="263" t="s">
        <v>14</v>
      </c>
      <c r="M21" s="263" t="s">
        <v>47</v>
      </c>
      <c r="N21" s="264">
        <v>45819</v>
      </c>
      <c r="O21" s="263" t="s">
        <v>834</v>
      </c>
      <c r="P21" s="260">
        <v>46387</v>
      </c>
      <c r="Q21" s="263" t="s">
        <v>833</v>
      </c>
      <c r="R21" s="263" t="s">
        <v>833</v>
      </c>
      <c r="S21" s="263" t="s">
        <v>833</v>
      </c>
      <c r="T21" s="263"/>
      <c r="U21" s="263"/>
      <c r="V21" s="154"/>
      <c r="W21" s="154"/>
      <c r="X21" s="154"/>
      <c r="Y21" s="154"/>
    </row>
    <row r="22" spans="1:25" s="3" customFormat="1" ht="77.25" customHeight="1" x14ac:dyDescent="0.2">
      <c r="A22" s="148">
        <v>8</v>
      </c>
      <c r="B22" s="433" t="s">
        <v>1794</v>
      </c>
      <c r="C22" s="433" t="s">
        <v>1795</v>
      </c>
      <c r="D22" s="433" t="s">
        <v>841</v>
      </c>
      <c r="E22" s="433">
        <v>140</v>
      </c>
      <c r="F22" s="433">
        <v>400</v>
      </c>
      <c r="G22" s="433" t="s">
        <v>1796</v>
      </c>
      <c r="H22" s="1071" t="s">
        <v>1798</v>
      </c>
      <c r="I22" s="433" t="s">
        <v>303</v>
      </c>
      <c r="J22" s="433" t="s">
        <v>1797</v>
      </c>
      <c r="K22" s="432">
        <v>45483</v>
      </c>
      <c r="L22" s="433" t="s">
        <v>14</v>
      </c>
      <c r="M22" s="433" t="s">
        <v>47</v>
      </c>
      <c r="N22" s="432">
        <v>45848</v>
      </c>
      <c r="O22" s="433" t="s">
        <v>834</v>
      </c>
      <c r="P22" s="432">
        <v>47483</v>
      </c>
      <c r="Q22" s="433" t="s">
        <v>833</v>
      </c>
      <c r="R22" s="433" t="s">
        <v>833</v>
      </c>
      <c r="S22" s="433" t="s">
        <v>833</v>
      </c>
      <c r="T22" s="433"/>
      <c r="U22" s="433"/>
      <c r="V22" s="433"/>
      <c r="W22" s="433"/>
      <c r="X22" s="433"/>
      <c r="Y22" s="433"/>
    </row>
    <row r="23" spans="1:25" s="153" customFormat="1" ht="77.25" customHeight="1" x14ac:dyDescent="0.2">
      <c r="A23" s="148">
        <v>9</v>
      </c>
      <c r="B23" s="263" t="s">
        <v>1984</v>
      </c>
      <c r="C23" s="263" t="s">
        <v>1983</v>
      </c>
      <c r="D23" s="263" t="s">
        <v>19</v>
      </c>
      <c r="E23" s="263">
        <v>586.77</v>
      </c>
      <c r="F23" s="263">
        <v>400</v>
      </c>
      <c r="G23" s="263" t="s">
        <v>1985</v>
      </c>
      <c r="H23" s="263" t="s">
        <v>1986</v>
      </c>
      <c r="I23" s="154" t="s">
        <v>303</v>
      </c>
      <c r="J23" s="263" t="s">
        <v>1987</v>
      </c>
      <c r="K23" s="264">
        <v>45481</v>
      </c>
      <c r="L23" s="154" t="s">
        <v>14</v>
      </c>
      <c r="M23" s="263" t="s">
        <v>47</v>
      </c>
      <c r="N23" s="264">
        <v>45846</v>
      </c>
      <c r="O23" s="154" t="s">
        <v>834</v>
      </c>
      <c r="P23" s="260">
        <v>46387</v>
      </c>
      <c r="Q23" s="154" t="s">
        <v>833</v>
      </c>
      <c r="R23" s="154" t="s">
        <v>833</v>
      </c>
      <c r="S23" s="154" t="s">
        <v>833</v>
      </c>
      <c r="T23" s="154"/>
      <c r="U23" s="154"/>
      <c r="V23" s="154"/>
      <c r="W23" s="154"/>
      <c r="X23" s="154"/>
      <c r="Y23" s="154"/>
    </row>
    <row r="24" spans="1:25" s="153" customFormat="1" ht="77.25" customHeight="1" x14ac:dyDescent="0.2">
      <c r="A24" s="148">
        <v>10</v>
      </c>
      <c r="B24" s="263" t="s">
        <v>1989</v>
      </c>
      <c r="C24" s="263" t="s">
        <v>1988</v>
      </c>
      <c r="D24" s="263" t="s">
        <v>841</v>
      </c>
      <c r="E24" s="263">
        <v>230</v>
      </c>
      <c r="F24" s="263">
        <v>400</v>
      </c>
      <c r="G24" s="263" t="s">
        <v>1991</v>
      </c>
      <c r="H24" s="263" t="s">
        <v>1798</v>
      </c>
      <c r="I24" s="154" t="s">
        <v>303</v>
      </c>
      <c r="J24" s="263" t="s">
        <v>1990</v>
      </c>
      <c r="K24" s="264">
        <v>45483</v>
      </c>
      <c r="L24" s="154" t="s">
        <v>14</v>
      </c>
      <c r="M24" s="263" t="s">
        <v>47</v>
      </c>
      <c r="N24" s="264">
        <v>45848</v>
      </c>
      <c r="O24" s="154" t="s">
        <v>834</v>
      </c>
      <c r="P24" s="260">
        <v>47483</v>
      </c>
      <c r="Q24" s="154" t="s">
        <v>833</v>
      </c>
      <c r="R24" s="154" t="s">
        <v>833</v>
      </c>
      <c r="S24" s="154" t="s">
        <v>833</v>
      </c>
      <c r="T24" s="154"/>
      <c r="U24" s="154"/>
      <c r="V24" s="154"/>
      <c r="W24" s="154"/>
      <c r="X24" s="154"/>
      <c r="Y24" s="154"/>
    </row>
    <row r="25" spans="1:25" s="153" customFormat="1" ht="77.25" customHeight="1" x14ac:dyDescent="0.2">
      <c r="A25" s="148">
        <v>11</v>
      </c>
      <c r="B25" s="154" t="s">
        <v>1998</v>
      </c>
      <c r="C25" s="154" t="s">
        <v>1994</v>
      </c>
      <c r="D25" s="154" t="s">
        <v>27</v>
      </c>
      <c r="E25" s="154">
        <v>40.203000000000003</v>
      </c>
      <c r="F25" s="154">
        <v>220</v>
      </c>
      <c r="G25" s="154" t="s">
        <v>2001</v>
      </c>
      <c r="H25" s="154" t="s">
        <v>2000</v>
      </c>
      <c r="I25" s="154" t="s">
        <v>303</v>
      </c>
      <c r="J25" s="154" t="s">
        <v>1999</v>
      </c>
      <c r="K25" s="260">
        <v>45503</v>
      </c>
      <c r="L25" s="154" t="s">
        <v>14</v>
      </c>
      <c r="M25" s="154" t="s">
        <v>47</v>
      </c>
      <c r="N25" s="260">
        <v>45868</v>
      </c>
      <c r="O25" s="154" t="s">
        <v>834</v>
      </c>
      <c r="P25" s="260">
        <v>46387</v>
      </c>
      <c r="Q25" s="154" t="s">
        <v>833</v>
      </c>
      <c r="R25" s="154" t="s">
        <v>833</v>
      </c>
      <c r="S25" s="154" t="s">
        <v>833</v>
      </c>
      <c r="T25" s="154"/>
      <c r="U25" s="154"/>
      <c r="V25" s="154"/>
      <c r="W25" s="154"/>
      <c r="X25" s="154"/>
      <c r="Y25" s="154"/>
    </row>
    <row r="26" spans="1:25" s="153" customFormat="1" ht="77.25" customHeight="1" x14ac:dyDescent="0.2">
      <c r="A26" s="148">
        <v>12</v>
      </c>
      <c r="B26" s="263" t="s">
        <v>2003</v>
      </c>
      <c r="C26" s="154" t="s">
        <v>1995</v>
      </c>
      <c r="D26" s="154" t="s">
        <v>27</v>
      </c>
      <c r="E26" s="263">
        <v>31.934000000000001</v>
      </c>
      <c r="F26" s="154">
        <v>220</v>
      </c>
      <c r="G26" s="154" t="s">
        <v>2001</v>
      </c>
      <c r="H26" s="154" t="s">
        <v>2000</v>
      </c>
      <c r="I26" s="154" t="s">
        <v>303</v>
      </c>
      <c r="J26" s="263" t="s">
        <v>2002</v>
      </c>
      <c r="K26" s="264">
        <v>45503</v>
      </c>
      <c r="L26" s="154" t="s">
        <v>14</v>
      </c>
      <c r="M26" s="263" t="s">
        <v>47</v>
      </c>
      <c r="N26" s="264">
        <v>45868</v>
      </c>
      <c r="O26" s="154" t="s">
        <v>834</v>
      </c>
      <c r="P26" s="260">
        <v>46387</v>
      </c>
      <c r="Q26" s="154" t="s">
        <v>833</v>
      </c>
      <c r="R26" s="154" t="s">
        <v>833</v>
      </c>
      <c r="S26" s="154" t="s">
        <v>833</v>
      </c>
      <c r="T26" s="154"/>
      <c r="U26" s="154"/>
      <c r="V26" s="154"/>
      <c r="W26" s="154"/>
      <c r="X26" s="154"/>
      <c r="Y26" s="154"/>
    </row>
    <row r="27" spans="1:25" s="153" customFormat="1" ht="77.25" customHeight="1" x14ac:dyDescent="0.2">
      <c r="A27" s="148">
        <v>13</v>
      </c>
      <c r="B27" s="263" t="s">
        <v>2004</v>
      </c>
      <c r="C27" s="154" t="s">
        <v>1996</v>
      </c>
      <c r="D27" s="154" t="s">
        <v>27</v>
      </c>
      <c r="E27" s="263">
        <v>29.872</v>
      </c>
      <c r="F27" s="154">
        <v>220</v>
      </c>
      <c r="G27" s="154" t="s">
        <v>2001</v>
      </c>
      <c r="H27" s="154" t="s">
        <v>2000</v>
      </c>
      <c r="I27" s="154" t="s">
        <v>303</v>
      </c>
      <c r="J27" s="263" t="s">
        <v>2005</v>
      </c>
      <c r="K27" s="264">
        <v>45503</v>
      </c>
      <c r="L27" s="154" t="s">
        <v>14</v>
      </c>
      <c r="M27" s="263" t="s">
        <v>47</v>
      </c>
      <c r="N27" s="264">
        <v>45868</v>
      </c>
      <c r="O27" s="154" t="s">
        <v>834</v>
      </c>
      <c r="P27" s="260">
        <v>46387</v>
      </c>
      <c r="Q27" s="154" t="s">
        <v>833</v>
      </c>
      <c r="R27" s="154" t="s">
        <v>833</v>
      </c>
      <c r="S27" s="154" t="s">
        <v>833</v>
      </c>
      <c r="T27" s="154"/>
      <c r="U27" s="154"/>
      <c r="V27" s="154"/>
      <c r="W27" s="154"/>
      <c r="X27" s="154"/>
      <c r="Y27" s="154"/>
    </row>
    <row r="28" spans="1:25" s="153" customFormat="1" ht="77.25" customHeight="1" x14ac:dyDescent="0.2">
      <c r="A28" s="148">
        <v>14</v>
      </c>
      <c r="B28" s="263" t="s">
        <v>2007</v>
      </c>
      <c r="C28" s="154" t="s">
        <v>1997</v>
      </c>
      <c r="D28" s="154" t="s">
        <v>27</v>
      </c>
      <c r="E28" s="263">
        <v>29.872</v>
      </c>
      <c r="F28" s="154">
        <v>220</v>
      </c>
      <c r="G28" s="154" t="s">
        <v>2001</v>
      </c>
      <c r="H28" s="154" t="s">
        <v>2000</v>
      </c>
      <c r="I28" s="154" t="s">
        <v>303</v>
      </c>
      <c r="J28" s="263" t="s">
        <v>2006</v>
      </c>
      <c r="K28" s="264">
        <v>45503</v>
      </c>
      <c r="L28" s="154" t="s">
        <v>14</v>
      </c>
      <c r="M28" s="263" t="s">
        <v>47</v>
      </c>
      <c r="N28" s="264">
        <v>45868</v>
      </c>
      <c r="O28" s="154" t="s">
        <v>834</v>
      </c>
      <c r="P28" s="260">
        <v>46387</v>
      </c>
      <c r="Q28" s="154" t="s">
        <v>833</v>
      </c>
      <c r="R28" s="154" t="s">
        <v>833</v>
      </c>
      <c r="S28" s="154" t="s">
        <v>833</v>
      </c>
      <c r="T28" s="154"/>
      <c r="U28" s="154"/>
      <c r="V28" s="154"/>
      <c r="W28" s="154"/>
      <c r="X28" s="154"/>
      <c r="Y28" s="154"/>
    </row>
    <row r="29" spans="1:25" s="153" customFormat="1" ht="77.25" customHeight="1" x14ac:dyDescent="0.2">
      <c r="A29" s="148">
        <v>15</v>
      </c>
      <c r="B29" s="263" t="s">
        <v>2871</v>
      </c>
      <c r="C29" s="263" t="s">
        <v>2872</v>
      </c>
      <c r="D29" s="263" t="s">
        <v>840</v>
      </c>
      <c r="E29" s="263">
        <v>225.059</v>
      </c>
      <c r="F29" s="263">
        <v>400</v>
      </c>
      <c r="G29" s="263" t="s">
        <v>2874</v>
      </c>
      <c r="H29" s="263" t="s">
        <v>2873</v>
      </c>
      <c r="I29" s="154" t="s">
        <v>303</v>
      </c>
      <c r="J29" s="263" t="s">
        <v>2875</v>
      </c>
      <c r="K29" s="264">
        <v>45509</v>
      </c>
      <c r="L29" s="154" t="s">
        <v>14</v>
      </c>
      <c r="M29" s="263" t="s">
        <v>47</v>
      </c>
      <c r="N29" s="264">
        <v>45874</v>
      </c>
      <c r="O29" s="154" t="s">
        <v>834</v>
      </c>
      <c r="P29" s="264">
        <v>52231</v>
      </c>
      <c r="Q29" s="154" t="s">
        <v>833</v>
      </c>
      <c r="R29" s="154" t="s">
        <v>833</v>
      </c>
      <c r="S29" s="154" t="s">
        <v>833</v>
      </c>
      <c r="T29" s="263"/>
      <c r="U29" s="154"/>
      <c r="V29" s="154"/>
      <c r="W29" s="154"/>
      <c r="X29" s="154"/>
      <c r="Y29" s="154"/>
    </row>
    <row r="30" spans="1:25" s="153" customFormat="1" ht="77.25" customHeight="1" x14ac:dyDescent="0.2">
      <c r="A30" s="148">
        <v>16</v>
      </c>
      <c r="B30" s="263" t="s">
        <v>2294</v>
      </c>
      <c r="C30" s="263" t="s">
        <v>2295</v>
      </c>
      <c r="D30" s="263" t="s">
        <v>326</v>
      </c>
      <c r="E30" s="263">
        <v>342.01</v>
      </c>
      <c r="F30" s="263">
        <v>400</v>
      </c>
      <c r="G30" s="263" t="s">
        <v>2305</v>
      </c>
      <c r="H30" s="263" t="s">
        <v>2305</v>
      </c>
      <c r="I30" s="263" t="s">
        <v>303</v>
      </c>
      <c r="J30" s="263" t="s">
        <v>2306</v>
      </c>
      <c r="K30" s="264">
        <v>45481</v>
      </c>
      <c r="L30" s="263" t="s">
        <v>14</v>
      </c>
      <c r="M30" s="263" t="s">
        <v>47</v>
      </c>
      <c r="N30" s="264">
        <v>45846</v>
      </c>
      <c r="O30" s="263" t="s">
        <v>834</v>
      </c>
      <c r="P30" s="263">
        <v>46371</v>
      </c>
      <c r="Q30" s="263" t="s">
        <v>833</v>
      </c>
      <c r="R30" s="263" t="s">
        <v>833</v>
      </c>
      <c r="S30" s="263" t="s">
        <v>833</v>
      </c>
      <c r="T30" s="263"/>
      <c r="U30" s="154"/>
      <c r="V30" s="154"/>
      <c r="W30" s="154"/>
      <c r="X30" s="154"/>
      <c r="Y30" s="154"/>
    </row>
    <row r="31" spans="1:25" s="153" customFormat="1" ht="77.25" customHeight="1" x14ac:dyDescent="0.2">
      <c r="A31" s="148">
        <v>17</v>
      </c>
      <c r="B31" s="263" t="s">
        <v>2296</v>
      </c>
      <c r="C31" s="263" t="s">
        <v>2297</v>
      </c>
      <c r="D31" s="263" t="s">
        <v>2304</v>
      </c>
      <c r="E31" s="263">
        <v>260</v>
      </c>
      <c r="F31" s="263">
        <v>400</v>
      </c>
      <c r="G31" s="263" t="s">
        <v>2307</v>
      </c>
      <c r="H31" s="263" t="s">
        <v>2307</v>
      </c>
      <c r="I31" s="263" t="s">
        <v>303</v>
      </c>
      <c r="J31" s="263" t="s">
        <v>2308</v>
      </c>
      <c r="K31" s="264">
        <v>45483</v>
      </c>
      <c r="L31" s="263" t="s">
        <v>14</v>
      </c>
      <c r="M31" s="263" t="s">
        <v>47</v>
      </c>
      <c r="N31" s="264">
        <v>45848</v>
      </c>
      <c r="O31" s="263" t="s">
        <v>834</v>
      </c>
      <c r="P31" s="263">
        <v>47483</v>
      </c>
      <c r="Q31" s="263" t="s">
        <v>833</v>
      </c>
      <c r="R31" s="263" t="s">
        <v>833</v>
      </c>
      <c r="S31" s="263" t="s">
        <v>833</v>
      </c>
      <c r="T31" s="263"/>
      <c r="U31" s="154"/>
      <c r="V31" s="154"/>
      <c r="W31" s="154"/>
      <c r="X31" s="154"/>
      <c r="Y31" s="154"/>
    </row>
    <row r="32" spans="1:25" s="153" customFormat="1" ht="77.25" customHeight="1" x14ac:dyDescent="0.2">
      <c r="A32" s="148">
        <v>18</v>
      </c>
      <c r="B32" s="263" t="s">
        <v>2298</v>
      </c>
      <c r="C32" s="263" t="s">
        <v>1790</v>
      </c>
      <c r="D32" s="263" t="s">
        <v>27</v>
      </c>
      <c r="E32" s="263">
        <v>347.89</v>
      </c>
      <c r="F32" s="263">
        <v>400</v>
      </c>
      <c r="G32" s="263" t="s">
        <v>2309</v>
      </c>
      <c r="H32" s="263" t="s">
        <v>2309</v>
      </c>
      <c r="I32" s="263" t="s">
        <v>303</v>
      </c>
      <c r="J32" s="263" t="s">
        <v>1793</v>
      </c>
      <c r="K32" s="264">
        <v>45491</v>
      </c>
      <c r="L32" s="263" t="s">
        <v>14</v>
      </c>
      <c r="M32" s="263" t="s">
        <v>47</v>
      </c>
      <c r="N32" s="264">
        <v>45856</v>
      </c>
      <c r="O32" s="263" t="s">
        <v>834</v>
      </c>
      <c r="P32" s="263">
        <v>46387</v>
      </c>
      <c r="Q32" s="263" t="s">
        <v>833</v>
      </c>
      <c r="R32" s="263" t="s">
        <v>833</v>
      </c>
      <c r="S32" s="263" t="s">
        <v>833</v>
      </c>
      <c r="T32" s="263"/>
      <c r="U32" s="154"/>
      <c r="V32" s="154"/>
      <c r="W32" s="154"/>
      <c r="X32" s="154"/>
      <c r="Y32" s="154"/>
    </row>
    <row r="33" spans="1:25" s="153" customFormat="1" ht="77.25" customHeight="1" x14ac:dyDescent="0.2">
      <c r="A33" s="148">
        <v>19</v>
      </c>
      <c r="B33" s="263" t="s">
        <v>2299</v>
      </c>
      <c r="C33" s="263" t="s">
        <v>2300</v>
      </c>
      <c r="D33" s="263" t="s">
        <v>18</v>
      </c>
      <c r="E33" s="263">
        <v>43.165999999999997</v>
      </c>
      <c r="F33" s="263">
        <v>400</v>
      </c>
      <c r="G33" s="263" t="s">
        <v>2310</v>
      </c>
      <c r="H33" s="263" t="s">
        <v>2310</v>
      </c>
      <c r="I33" s="263" t="s">
        <v>303</v>
      </c>
      <c r="J33" s="263" t="s">
        <v>2311</v>
      </c>
      <c r="K33" s="264">
        <v>45495</v>
      </c>
      <c r="L33" s="263" t="s">
        <v>14</v>
      </c>
      <c r="M33" s="263" t="s">
        <v>47</v>
      </c>
      <c r="N33" s="264">
        <v>45860</v>
      </c>
      <c r="O33" s="263" t="s">
        <v>834</v>
      </c>
      <c r="P33" s="263">
        <v>46752</v>
      </c>
      <c r="Q33" s="263" t="s">
        <v>833</v>
      </c>
      <c r="R33" s="263" t="s">
        <v>833</v>
      </c>
      <c r="S33" s="263" t="s">
        <v>833</v>
      </c>
      <c r="T33" s="263"/>
      <c r="U33" s="154"/>
      <c r="V33" s="154"/>
      <c r="W33" s="154"/>
      <c r="X33" s="154"/>
      <c r="Y33" s="154"/>
    </row>
    <row r="34" spans="1:25" s="153" customFormat="1" ht="77.25" customHeight="1" x14ac:dyDescent="0.2">
      <c r="A34" s="148">
        <v>20</v>
      </c>
      <c r="B34" s="263" t="s">
        <v>2299</v>
      </c>
      <c r="C34" s="263" t="s">
        <v>2301</v>
      </c>
      <c r="D34" s="263" t="s">
        <v>18</v>
      </c>
      <c r="E34" s="263">
        <v>45.81</v>
      </c>
      <c r="F34" s="263">
        <v>400</v>
      </c>
      <c r="G34" s="263" t="s">
        <v>2310</v>
      </c>
      <c r="H34" s="263" t="s">
        <v>2310</v>
      </c>
      <c r="I34" s="263" t="s">
        <v>303</v>
      </c>
      <c r="J34" s="263" t="s">
        <v>2312</v>
      </c>
      <c r="K34" s="264">
        <v>45495</v>
      </c>
      <c r="L34" s="263" t="s">
        <v>14</v>
      </c>
      <c r="M34" s="263" t="s">
        <v>47</v>
      </c>
      <c r="N34" s="264">
        <v>45860</v>
      </c>
      <c r="O34" s="263" t="s">
        <v>834</v>
      </c>
      <c r="P34" s="263">
        <v>46752</v>
      </c>
      <c r="Q34" s="263" t="s">
        <v>833</v>
      </c>
      <c r="R34" s="263" t="s">
        <v>833</v>
      </c>
      <c r="S34" s="263" t="s">
        <v>833</v>
      </c>
      <c r="T34" s="263"/>
      <c r="U34" s="154"/>
      <c r="V34" s="154"/>
      <c r="W34" s="154"/>
      <c r="X34" s="154"/>
      <c r="Y34" s="154"/>
    </row>
    <row r="35" spans="1:25" s="153" customFormat="1" ht="77.25" customHeight="1" x14ac:dyDescent="0.2">
      <c r="A35" s="148">
        <v>21</v>
      </c>
      <c r="B35" s="263" t="s">
        <v>2299</v>
      </c>
      <c r="C35" s="263" t="s">
        <v>2302</v>
      </c>
      <c r="D35" s="263" t="s">
        <v>18</v>
      </c>
      <c r="E35" s="263">
        <v>44.5</v>
      </c>
      <c r="F35" s="263">
        <v>400</v>
      </c>
      <c r="G35" s="263" t="s">
        <v>2310</v>
      </c>
      <c r="H35" s="263" t="s">
        <v>2310</v>
      </c>
      <c r="I35" s="263" t="s">
        <v>303</v>
      </c>
      <c r="J35" s="263" t="s">
        <v>2313</v>
      </c>
      <c r="K35" s="264">
        <v>45495</v>
      </c>
      <c r="L35" s="263" t="s">
        <v>14</v>
      </c>
      <c r="M35" s="263" t="s">
        <v>47</v>
      </c>
      <c r="N35" s="264">
        <v>45860</v>
      </c>
      <c r="O35" s="263" t="s">
        <v>834</v>
      </c>
      <c r="P35" s="263">
        <v>46752</v>
      </c>
      <c r="Q35" s="263" t="s">
        <v>833</v>
      </c>
      <c r="R35" s="263" t="s">
        <v>833</v>
      </c>
      <c r="S35" s="263" t="s">
        <v>833</v>
      </c>
      <c r="T35" s="263"/>
      <c r="U35" s="154"/>
      <c r="V35" s="154"/>
      <c r="W35" s="154"/>
      <c r="X35" s="154"/>
      <c r="Y35" s="154"/>
    </row>
    <row r="36" spans="1:25" s="153" customFormat="1" ht="77.25" customHeight="1" x14ac:dyDescent="0.2">
      <c r="A36" s="148">
        <v>22</v>
      </c>
      <c r="B36" s="263" t="s">
        <v>2299</v>
      </c>
      <c r="C36" s="263" t="s">
        <v>2303</v>
      </c>
      <c r="D36" s="263" t="s">
        <v>18</v>
      </c>
      <c r="E36" s="263">
        <v>13.12</v>
      </c>
      <c r="F36" s="263">
        <v>400</v>
      </c>
      <c r="G36" s="263" t="s">
        <v>2310</v>
      </c>
      <c r="H36" s="263" t="s">
        <v>2310</v>
      </c>
      <c r="I36" s="263" t="s">
        <v>303</v>
      </c>
      <c r="J36" s="263" t="s">
        <v>2314</v>
      </c>
      <c r="K36" s="264">
        <v>45495</v>
      </c>
      <c r="L36" s="263" t="s">
        <v>14</v>
      </c>
      <c r="M36" s="263" t="s">
        <v>47</v>
      </c>
      <c r="N36" s="264">
        <v>45860</v>
      </c>
      <c r="O36" s="263" t="s">
        <v>834</v>
      </c>
      <c r="P36" s="263">
        <v>46752</v>
      </c>
      <c r="Q36" s="263" t="s">
        <v>833</v>
      </c>
      <c r="R36" s="263" t="s">
        <v>833</v>
      </c>
      <c r="S36" s="263" t="s">
        <v>833</v>
      </c>
      <c r="T36" s="263"/>
      <c r="U36" s="154"/>
      <c r="V36" s="154"/>
      <c r="W36" s="154"/>
      <c r="X36" s="154"/>
      <c r="Y36" s="154"/>
    </row>
    <row r="37" spans="1:25" s="153" customFormat="1" ht="77.25" customHeight="1" x14ac:dyDescent="0.2">
      <c r="A37" s="148">
        <v>23</v>
      </c>
      <c r="B37" s="263" t="s">
        <v>2611</v>
      </c>
      <c r="C37" s="263" t="s">
        <v>2612</v>
      </c>
      <c r="D37" s="263" t="s">
        <v>2304</v>
      </c>
      <c r="E37" s="263">
        <v>170</v>
      </c>
      <c r="F37" s="263">
        <v>400</v>
      </c>
      <c r="G37" s="263" t="s">
        <v>2307</v>
      </c>
      <c r="H37" s="263" t="s">
        <v>2307</v>
      </c>
      <c r="I37" s="263" t="s">
        <v>303</v>
      </c>
      <c r="J37" s="263" t="s">
        <v>2613</v>
      </c>
      <c r="K37" s="264">
        <v>45483</v>
      </c>
      <c r="L37" s="263" t="s">
        <v>14</v>
      </c>
      <c r="M37" s="263" t="s">
        <v>47</v>
      </c>
      <c r="N37" s="264">
        <v>45848</v>
      </c>
      <c r="O37" s="263" t="s">
        <v>834</v>
      </c>
      <c r="P37" s="264">
        <v>47483</v>
      </c>
      <c r="Q37" s="263" t="s">
        <v>833</v>
      </c>
      <c r="R37" s="263" t="s">
        <v>833</v>
      </c>
      <c r="S37" s="263" t="s">
        <v>833</v>
      </c>
      <c r="T37" s="263"/>
      <c r="U37" s="154"/>
      <c r="V37" s="154"/>
      <c r="W37" s="154"/>
      <c r="X37" s="154"/>
      <c r="Y37" s="154"/>
    </row>
    <row r="38" spans="1:25" s="153" customFormat="1" ht="77.25" customHeight="1" x14ac:dyDescent="0.2">
      <c r="A38" s="148">
        <v>24</v>
      </c>
      <c r="B38" s="263" t="s">
        <v>2876</v>
      </c>
      <c r="C38" s="263" t="s">
        <v>2877</v>
      </c>
      <c r="D38" s="263" t="s">
        <v>2878</v>
      </c>
      <c r="E38" s="263">
        <v>55.963999999999999</v>
      </c>
      <c r="F38" s="263">
        <v>110</v>
      </c>
      <c r="G38" s="263" t="s">
        <v>2880</v>
      </c>
      <c r="H38" s="263" t="s">
        <v>2879</v>
      </c>
      <c r="I38" s="154" t="s">
        <v>303</v>
      </c>
      <c r="J38" s="263" t="s">
        <v>2881</v>
      </c>
      <c r="K38" s="264">
        <v>45518</v>
      </c>
      <c r="L38" s="263" t="s">
        <v>14</v>
      </c>
      <c r="M38" s="263" t="s">
        <v>47</v>
      </c>
      <c r="N38" s="264">
        <v>45883</v>
      </c>
      <c r="O38" s="263" t="s">
        <v>834</v>
      </c>
      <c r="P38" s="260">
        <v>46022</v>
      </c>
      <c r="Q38" s="263" t="s">
        <v>833</v>
      </c>
      <c r="R38" s="263" t="s">
        <v>833</v>
      </c>
      <c r="S38" s="263" t="s">
        <v>833</v>
      </c>
      <c r="T38" s="154"/>
      <c r="U38" s="154"/>
      <c r="V38" s="154"/>
      <c r="W38" s="154"/>
      <c r="X38" s="154"/>
      <c r="Y38" s="154"/>
    </row>
    <row r="39" spans="1:25" s="153" customFormat="1" ht="77.25" customHeight="1" x14ac:dyDescent="0.2">
      <c r="A39" s="148">
        <v>25</v>
      </c>
      <c r="B39" s="263" t="s">
        <v>2887</v>
      </c>
      <c r="C39" s="263" t="s">
        <v>2888</v>
      </c>
      <c r="D39" s="263" t="s">
        <v>27</v>
      </c>
      <c r="E39" s="263">
        <v>82.736999999999995</v>
      </c>
      <c r="F39" s="263">
        <v>220</v>
      </c>
      <c r="G39" s="263" t="s">
        <v>2903</v>
      </c>
      <c r="H39" s="263" t="s">
        <v>2903</v>
      </c>
      <c r="I39" s="263" t="s">
        <v>303</v>
      </c>
      <c r="J39" s="263" t="s">
        <v>2908</v>
      </c>
      <c r="K39" s="264">
        <v>45509</v>
      </c>
      <c r="L39" s="263" t="s">
        <v>14</v>
      </c>
      <c r="M39" s="263" t="s">
        <v>47</v>
      </c>
      <c r="N39" s="264">
        <v>45874</v>
      </c>
      <c r="O39" s="263" t="s">
        <v>834</v>
      </c>
      <c r="P39" s="264">
        <v>47118</v>
      </c>
      <c r="Q39" s="263" t="s">
        <v>833</v>
      </c>
      <c r="R39" s="263" t="s">
        <v>833</v>
      </c>
      <c r="S39" s="263" t="s">
        <v>833</v>
      </c>
      <c r="T39" s="263"/>
      <c r="U39" s="263"/>
      <c r="V39" s="263"/>
      <c r="W39" s="263"/>
      <c r="X39" s="263"/>
      <c r="Y39" s="263"/>
    </row>
    <row r="40" spans="1:25" s="153" customFormat="1" ht="77.25" customHeight="1" x14ac:dyDescent="0.2">
      <c r="A40" s="148">
        <v>26</v>
      </c>
      <c r="B40" s="263" t="s">
        <v>2889</v>
      </c>
      <c r="C40" s="263" t="s">
        <v>2890</v>
      </c>
      <c r="D40" s="263" t="s">
        <v>326</v>
      </c>
      <c r="E40" s="263">
        <v>395.21</v>
      </c>
      <c r="F40" s="263">
        <v>400</v>
      </c>
      <c r="G40" s="263" t="s">
        <v>2904</v>
      </c>
      <c r="H40" s="263" t="s">
        <v>2904</v>
      </c>
      <c r="I40" s="263" t="s">
        <v>303</v>
      </c>
      <c r="J40" s="263" t="s">
        <v>2909</v>
      </c>
      <c r="K40" s="264">
        <v>45509</v>
      </c>
      <c r="L40" s="263" t="s">
        <v>14</v>
      </c>
      <c r="M40" s="263" t="s">
        <v>47</v>
      </c>
      <c r="N40" s="264">
        <v>45874</v>
      </c>
      <c r="O40" s="263" t="s">
        <v>834</v>
      </c>
      <c r="P40" s="264">
        <v>46752</v>
      </c>
      <c r="Q40" s="263" t="s">
        <v>833</v>
      </c>
      <c r="R40" s="263" t="s">
        <v>833</v>
      </c>
      <c r="S40" s="263" t="s">
        <v>833</v>
      </c>
      <c r="T40" s="263"/>
      <c r="U40" s="263"/>
      <c r="V40" s="263"/>
      <c r="W40" s="263"/>
      <c r="X40" s="263"/>
      <c r="Y40" s="263"/>
    </row>
    <row r="41" spans="1:25" s="153" customFormat="1" ht="77.25" customHeight="1" x14ac:dyDescent="0.2">
      <c r="A41" s="148">
        <v>27</v>
      </c>
      <c r="B41" s="263" t="s">
        <v>2882</v>
      </c>
      <c r="C41" s="263" t="s">
        <v>2883</v>
      </c>
      <c r="D41" s="263" t="s">
        <v>405</v>
      </c>
      <c r="E41" s="263">
        <v>122.4</v>
      </c>
      <c r="F41" s="263">
        <v>400</v>
      </c>
      <c r="G41" s="263" t="s">
        <v>2884</v>
      </c>
      <c r="H41" s="263" t="s">
        <v>2884</v>
      </c>
      <c r="I41" s="263" t="s">
        <v>303</v>
      </c>
      <c r="J41" s="263" t="s">
        <v>2886</v>
      </c>
      <c r="K41" s="264">
        <v>45509</v>
      </c>
      <c r="L41" s="263" t="s">
        <v>14</v>
      </c>
      <c r="M41" s="263" t="s">
        <v>47</v>
      </c>
      <c r="N41" s="264">
        <v>45874</v>
      </c>
      <c r="O41" s="263" t="s">
        <v>834</v>
      </c>
      <c r="P41" s="264">
        <v>48213</v>
      </c>
      <c r="Q41" s="263" t="s">
        <v>833</v>
      </c>
      <c r="R41" s="263" t="s">
        <v>833</v>
      </c>
      <c r="S41" s="263" t="s">
        <v>833</v>
      </c>
      <c r="T41" s="263"/>
      <c r="U41" s="263"/>
      <c r="V41" s="263"/>
      <c r="W41" s="263"/>
      <c r="X41" s="263"/>
      <c r="Y41" s="263"/>
    </row>
    <row r="42" spans="1:25" s="153" customFormat="1" ht="77.25" customHeight="1" x14ac:dyDescent="0.2">
      <c r="A42" s="148">
        <v>28</v>
      </c>
      <c r="B42" s="263" t="s">
        <v>2871</v>
      </c>
      <c r="C42" s="263" t="s">
        <v>2872</v>
      </c>
      <c r="D42" s="263" t="s">
        <v>840</v>
      </c>
      <c r="E42" s="263">
        <v>225.059</v>
      </c>
      <c r="F42" s="263">
        <v>400</v>
      </c>
      <c r="G42" s="263" t="s">
        <v>2873</v>
      </c>
      <c r="H42" s="263" t="s">
        <v>2873</v>
      </c>
      <c r="I42" s="263" t="s">
        <v>303</v>
      </c>
      <c r="J42" s="263" t="s">
        <v>2875</v>
      </c>
      <c r="K42" s="264">
        <v>45509</v>
      </c>
      <c r="L42" s="263" t="s">
        <v>14</v>
      </c>
      <c r="M42" s="263" t="s">
        <v>47</v>
      </c>
      <c r="N42" s="264">
        <v>45874</v>
      </c>
      <c r="O42" s="263" t="s">
        <v>834</v>
      </c>
      <c r="P42" s="264">
        <v>52231</v>
      </c>
      <c r="Q42" s="263" t="s">
        <v>833</v>
      </c>
      <c r="R42" s="263" t="s">
        <v>833</v>
      </c>
      <c r="S42" s="263" t="s">
        <v>833</v>
      </c>
      <c r="T42" s="263"/>
      <c r="U42" s="263"/>
      <c r="V42" s="263"/>
      <c r="W42" s="263"/>
      <c r="X42" s="263"/>
      <c r="Y42" s="263"/>
    </row>
    <row r="43" spans="1:25" s="153" customFormat="1" ht="77.25" customHeight="1" x14ac:dyDescent="0.2">
      <c r="A43" s="148">
        <v>29</v>
      </c>
      <c r="B43" s="263" t="s">
        <v>2891</v>
      </c>
      <c r="C43" s="263" t="s">
        <v>2892</v>
      </c>
      <c r="D43" s="263" t="s">
        <v>1021</v>
      </c>
      <c r="E43" s="263">
        <v>357.59</v>
      </c>
      <c r="F43" s="263">
        <v>400</v>
      </c>
      <c r="G43" s="263" t="s">
        <v>2905</v>
      </c>
      <c r="H43" s="263" t="s">
        <v>2905</v>
      </c>
      <c r="I43" s="263" t="s">
        <v>303</v>
      </c>
      <c r="J43" s="263" t="s">
        <v>2910</v>
      </c>
      <c r="K43" s="264">
        <v>45509</v>
      </c>
      <c r="L43" s="263" t="s">
        <v>14</v>
      </c>
      <c r="M43" s="263" t="s">
        <v>47</v>
      </c>
      <c r="N43" s="264">
        <v>45874</v>
      </c>
      <c r="O43" s="263" t="s">
        <v>834</v>
      </c>
      <c r="P43" s="264">
        <v>47483</v>
      </c>
      <c r="Q43" s="263" t="s">
        <v>833</v>
      </c>
      <c r="R43" s="263" t="s">
        <v>833</v>
      </c>
      <c r="S43" s="263" t="s">
        <v>833</v>
      </c>
      <c r="T43" s="263"/>
      <c r="U43" s="263"/>
      <c r="V43" s="263"/>
      <c r="W43" s="263"/>
      <c r="X43" s="263"/>
      <c r="Y43" s="263"/>
    </row>
    <row r="44" spans="1:25" s="153" customFormat="1" ht="77.25" customHeight="1" x14ac:dyDescent="0.2">
      <c r="A44" s="148">
        <v>30</v>
      </c>
      <c r="B44" s="263" t="s">
        <v>2893</v>
      </c>
      <c r="C44" s="263" t="s">
        <v>2894</v>
      </c>
      <c r="D44" s="263" t="s">
        <v>16</v>
      </c>
      <c r="E44" s="263">
        <v>41.926000000000002</v>
      </c>
      <c r="F44" s="263">
        <v>220</v>
      </c>
      <c r="G44" s="263" t="s">
        <v>2906</v>
      </c>
      <c r="H44" s="263" t="s">
        <v>2906</v>
      </c>
      <c r="I44" s="263" t="s">
        <v>303</v>
      </c>
      <c r="J44" s="263" t="s">
        <v>2911</v>
      </c>
      <c r="K44" s="264">
        <v>45510</v>
      </c>
      <c r="L44" s="263" t="s">
        <v>14</v>
      </c>
      <c r="M44" s="263" t="s">
        <v>47</v>
      </c>
      <c r="N44" s="264">
        <v>45875</v>
      </c>
      <c r="O44" s="263" t="s">
        <v>834</v>
      </c>
      <c r="P44" s="264">
        <v>46387</v>
      </c>
      <c r="Q44" s="263" t="s">
        <v>833</v>
      </c>
      <c r="R44" s="263" t="s">
        <v>833</v>
      </c>
      <c r="S44" s="263" t="s">
        <v>833</v>
      </c>
      <c r="T44" s="263"/>
      <c r="U44" s="263"/>
      <c r="V44" s="263"/>
      <c r="W44" s="263"/>
      <c r="X44" s="263"/>
      <c r="Y44" s="263"/>
    </row>
    <row r="45" spans="1:25" s="153" customFormat="1" ht="77.25" customHeight="1" x14ac:dyDescent="0.2">
      <c r="A45" s="148">
        <v>31</v>
      </c>
      <c r="B45" s="263" t="s">
        <v>2893</v>
      </c>
      <c r="C45" s="263" t="s">
        <v>2895</v>
      </c>
      <c r="D45" s="263" t="s">
        <v>16</v>
      </c>
      <c r="E45" s="263">
        <v>41.926000000000002</v>
      </c>
      <c r="F45" s="263">
        <v>220</v>
      </c>
      <c r="G45" s="263" t="s">
        <v>2906</v>
      </c>
      <c r="H45" s="263" t="s">
        <v>2906</v>
      </c>
      <c r="I45" s="263" t="s">
        <v>303</v>
      </c>
      <c r="J45" s="263" t="s">
        <v>2912</v>
      </c>
      <c r="K45" s="264">
        <v>45510</v>
      </c>
      <c r="L45" s="263" t="s">
        <v>14</v>
      </c>
      <c r="M45" s="263" t="s">
        <v>47</v>
      </c>
      <c r="N45" s="264">
        <v>45875</v>
      </c>
      <c r="O45" s="263" t="s">
        <v>834</v>
      </c>
      <c r="P45" s="264">
        <v>46387</v>
      </c>
      <c r="Q45" s="263" t="s">
        <v>833</v>
      </c>
      <c r="R45" s="263" t="s">
        <v>833</v>
      </c>
      <c r="S45" s="263" t="s">
        <v>833</v>
      </c>
      <c r="T45" s="263"/>
      <c r="U45" s="263"/>
      <c r="V45" s="263"/>
      <c r="W45" s="263"/>
      <c r="X45" s="263"/>
      <c r="Y45" s="263"/>
    </row>
    <row r="46" spans="1:25" s="153" customFormat="1" ht="77.25" customHeight="1" x14ac:dyDescent="0.2">
      <c r="A46" s="148">
        <v>32</v>
      </c>
      <c r="B46" s="263" t="s">
        <v>2893</v>
      </c>
      <c r="C46" s="263" t="s">
        <v>2896</v>
      </c>
      <c r="D46" s="263" t="s">
        <v>16</v>
      </c>
      <c r="E46" s="263">
        <v>41.926000000000002</v>
      </c>
      <c r="F46" s="263">
        <v>220</v>
      </c>
      <c r="G46" s="263" t="s">
        <v>2906</v>
      </c>
      <c r="H46" s="263" t="s">
        <v>2906</v>
      </c>
      <c r="I46" s="263" t="s">
        <v>303</v>
      </c>
      <c r="J46" s="263" t="s">
        <v>2913</v>
      </c>
      <c r="K46" s="264">
        <v>45510</v>
      </c>
      <c r="L46" s="263" t="s">
        <v>14</v>
      </c>
      <c r="M46" s="263" t="s">
        <v>47</v>
      </c>
      <c r="N46" s="264">
        <v>45875</v>
      </c>
      <c r="O46" s="263" t="s">
        <v>834</v>
      </c>
      <c r="P46" s="264">
        <v>46387</v>
      </c>
      <c r="Q46" s="263" t="s">
        <v>833</v>
      </c>
      <c r="R46" s="263" t="s">
        <v>833</v>
      </c>
      <c r="S46" s="263" t="s">
        <v>833</v>
      </c>
      <c r="T46" s="263"/>
      <c r="U46" s="263"/>
      <c r="V46" s="263"/>
      <c r="W46" s="263"/>
      <c r="X46" s="263"/>
      <c r="Y46" s="263"/>
    </row>
    <row r="47" spans="1:25" s="153" customFormat="1" ht="77.25" customHeight="1" x14ac:dyDescent="0.2">
      <c r="A47" s="148">
        <v>33</v>
      </c>
      <c r="B47" s="263" t="s">
        <v>2893</v>
      </c>
      <c r="C47" s="263" t="s">
        <v>2897</v>
      </c>
      <c r="D47" s="263" t="s">
        <v>16</v>
      </c>
      <c r="E47" s="263">
        <v>41.926000000000002</v>
      </c>
      <c r="F47" s="263">
        <v>220</v>
      </c>
      <c r="G47" s="263" t="s">
        <v>2906</v>
      </c>
      <c r="H47" s="263" t="s">
        <v>2906</v>
      </c>
      <c r="I47" s="263" t="s">
        <v>303</v>
      </c>
      <c r="J47" s="263" t="s">
        <v>2914</v>
      </c>
      <c r="K47" s="264">
        <v>45510</v>
      </c>
      <c r="L47" s="263" t="s">
        <v>14</v>
      </c>
      <c r="M47" s="263" t="s">
        <v>47</v>
      </c>
      <c r="N47" s="264">
        <v>45875</v>
      </c>
      <c r="O47" s="263" t="s">
        <v>834</v>
      </c>
      <c r="P47" s="264">
        <v>46387</v>
      </c>
      <c r="Q47" s="263" t="s">
        <v>833</v>
      </c>
      <c r="R47" s="263" t="s">
        <v>833</v>
      </c>
      <c r="S47" s="263" t="s">
        <v>833</v>
      </c>
      <c r="T47" s="263"/>
      <c r="U47" s="263"/>
      <c r="V47" s="263"/>
      <c r="W47" s="263"/>
      <c r="X47" s="263"/>
      <c r="Y47" s="263"/>
    </row>
    <row r="48" spans="1:25" s="153" customFormat="1" ht="77.25" customHeight="1" x14ac:dyDescent="0.2">
      <c r="A48" s="148">
        <v>34</v>
      </c>
      <c r="B48" s="263" t="s">
        <v>2893</v>
      </c>
      <c r="C48" s="263" t="s">
        <v>2898</v>
      </c>
      <c r="D48" s="263" t="s">
        <v>16</v>
      </c>
      <c r="E48" s="263">
        <v>41.926000000000002</v>
      </c>
      <c r="F48" s="263">
        <v>220</v>
      </c>
      <c r="G48" s="263" t="s">
        <v>2906</v>
      </c>
      <c r="H48" s="263" t="s">
        <v>2906</v>
      </c>
      <c r="I48" s="263" t="s">
        <v>303</v>
      </c>
      <c r="J48" s="263" t="s">
        <v>2915</v>
      </c>
      <c r="K48" s="264">
        <v>45510</v>
      </c>
      <c r="L48" s="263" t="s">
        <v>14</v>
      </c>
      <c r="M48" s="263" t="s">
        <v>47</v>
      </c>
      <c r="N48" s="264">
        <v>45875</v>
      </c>
      <c r="O48" s="263" t="s">
        <v>834</v>
      </c>
      <c r="P48" s="264">
        <v>46387</v>
      </c>
      <c r="Q48" s="263" t="s">
        <v>833</v>
      </c>
      <c r="R48" s="263" t="s">
        <v>833</v>
      </c>
      <c r="S48" s="263" t="s">
        <v>833</v>
      </c>
      <c r="T48" s="263"/>
      <c r="U48" s="263"/>
      <c r="V48" s="263"/>
      <c r="W48" s="263"/>
      <c r="X48" s="263"/>
      <c r="Y48" s="263"/>
    </row>
    <row r="49" spans="1:25" s="153" customFormat="1" ht="77.25" customHeight="1" x14ac:dyDescent="0.2">
      <c r="A49" s="148">
        <v>35</v>
      </c>
      <c r="B49" s="263" t="s">
        <v>2893</v>
      </c>
      <c r="C49" s="263" t="s">
        <v>2899</v>
      </c>
      <c r="D49" s="263" t="s">
        <v>16</v>
      </c>
      <c r="E49" s="263">
        <v>41.926000000000002</v>
      </c>
      <c r="F49" s="263">
        <v>220</v>
      </c>
      <c r="G49" s="263" t="s">
        <v>2906</v>
      </c>
      <c r="H49" s="263" t="s">
        <v>2906</v>
      </c>
      <c r="I49" s="263" t="s">
        <v>303</v>
      </c>
      <c r="J49" s="263" t="s">
        <v>2916</v>
      </c>
      <c r="K49" s="264">
        <v>45510</v>
      </c>
      <c r="L49" s="263" t="s">
        <v>14</v>
      </c>
      <c r="M49" s="263" t="s">
        <v>47</v>
      </c>
      <c r="N49" s="264">
        <v>45875</v>
      </c>
      <c r="O49" s="263" t="s">
        <v>834</v>
      </c>
      <c r="P49" s="264">
        <v>46387</v>
      </c>
      <c r="Q49" s="263" t="s">
        <v>833</v>
      </c>
      <c r="R49" s="263" t="s">
        <v>833</v>
      </c>
      <c r="S49" s="263" t="s">
        <v>833</v>
      </c>
      <c r="T49" s="263"/>
      <c r="U49" s="263"/>
      <c r="V49" s="263"/>
      <c r="W49" s="263"/>
      <c r="X49" s="263"/>
      <c r="Y49" s="263"/>
    </row>
    <row r="50" spans="1:25" s="153" customFormat="1" ht="77.25" customHeight="1" x14ac:dyDescent="0.2">
      <c r="A50" s="148">
        <v>36</v>
      </c>
      <c r="B50" s="263" t="s">
        <v>2893</v>
      </c>
      <c r="C50" s="263" t="s">
        <v>2900</v>
      </c>
      <c r="D50" s="263" t="s">
        <v>16</v>
      </c>
      <c r="E50" s="263">
        <v>41.926000000000002</v>
      </c>
      <c r="F50" s="263">
        <v>220</v>
      </c>
      <c r="G50" s="263" t="s">
        <v>2906</v>
      </c>
      <c r="H50" s="263" t="s">
        <v>2906</v>
      </c>
      <c r="I50" s="263" t="s">
        <v>303</v>
      </c>
      <c r="J50" s="263" t="s">
        <v>2917</v>
      </c>
      <c r="K50" s="264">
        <v>45510</v>
      </c>
      <c r="L50" s="263" t="s">
        <v>14</v>
      </c>
      <c r="M50" s="263" t="s">
        <v>47</v>
      </c>
      <c r="N50" s="264">
        <v>45875</v>
      </c>
      <c r="O50" s="263" t="s">
        <v>834</v>
      </c>
      <c r="P50" s="264">
        <v>46387</v>
      </c>
      <c r="Q50" s="263" t="s">
        <v>833</v>
      </c>
      <c r="R50" s="263" t="s">
        <v>833</v>
      </c>
      <c r="S50" s="263" t="s">
        <v>833</v>
      </c>
      <c r="T50" s="263"/>
      <c r="U50" s="263"/>
      <c r="V50" s="263"/>
      <c r="W50" s="263"/>
      <c r="X50" s="263"/>
      <c r="Y50" s="263"/>
    </row>
    <row r="51" spans="1:25" s="153" customFormat="1" ht="77.25" customHeight="1" x14ac:dyDescent="0.2">
      <c r="A51" s="148">
        <v>37</v>
      </c>
      <c r="B51" s="263" t="s">
        <v>2901</v>
      </c>
      <c r="C51" s="263" t="s">
        <v>2902</v>
      </c>
      <c r="D51" s="263" t="s">
        <v>13</v>
      </c>
      <c r="E51" s="263">
        <v>83.558000000000007</v>
      </c>
      <c r="F51" s="263">
        <v>110</v>
      </c>
      <c r="G51" s="263" t="s">
        <v>2907</v>
      </c>
      <c r="H51" s="263" t="s">
        <v>2907</v>
      </c>
      <c r="I51" s="263" t="s">
        <v>303</v>
      </c>
      <c r="J51" s="263" t="s">
        <v>11278</v>
      </c>
      <c r="K51" s="264">
        <v>45764</v>
      </c>
      <c r="L51" s="263" t="s">
        <v>14</v>
      </c>
      <c r="M51" s="263" t="s">
        <v>47</v>
      </c>
      <c r="N51" s="264">
        <v>45875</v>
      </c>
      <c r="O51" s="263" t="s">
        <v>834</v>
      </c>
      <c r="P51" s="264">
        <v>46022</v>
      </c>
      <c r="Q51" s="263" t="s">
        <v>833</v>
      </c>
      <c r="R51" s="263" t="s">
        <v>833</v>
      </c>
      <c r="S51" s="263" t="s">
        <v>833</v>
      </c>
      <c r="T51" s="263"/>
      <c r="U51" s="263"/>
      <c r="V51" s="263"/>
      <c r="W51" s="263"/>
      <c r="X51" s="263"/>
      <c r="Y51" s="263"/>
    </row>
    <row r="52" spans="1:25" s="153" customFormat="1" ht="77.25" customHeight="1" x14ac:dyDescent="0.2">
      <c r="A52" s="148">
        <v>38</v>
      </c>
      <c r="B52" s="263" t="s">
        <v>3065</v>
      </c>
      <c r="C52" s="263" t="s">
        <v>3066</v>
      </c>
      <c r="D52" s="263" t="s">
        <v>972</v>
      </c>
      <c r="E52" s="263">
        <v>90.094999999999999</v>
      </c>
      <c r="F52" s="263">
        <v>220</v>
      </c>
      <c r="G52" s="263" t="s">
        <v>3070</v>
      </c>
      <c r="H52" s="263" t="s">
        <v>3070</v>
      </c>
      <c r="I52" s="263" t="s">
        <v>303</v>
      </c>
      <c r="J52" s="263" t="s">
        <v>3067</v>
      </c>
      <c r="K52" s="264">
        <v>45518</v>
      </c>
      <c r="L52" s="263" t="s">
        <v>14</v>
      </c>
      <c r="M52" s="263" t="s">
        <v>47</v>
      </c>
      <c r="N52" s="264">
        <v>45883</v>
      </c>
      <c r="O52" s="263" t="s">
        <v>834</v>
      </c>
      <c r="P52" s="264">
        <v>46387</v>
      </c>
      <c r="Q52" s="263" t="s">
        <v>833</v>
      </c>
      <c r="R52" s="263" t="s">
        <v>833</v>
      </c>
      <c r="S52" s="263" t="s">
        <v>833</v>
      </c>
      <c r="T52" s="263"/>
      <c r="U52" s="263"/>
      <c r="V52" s="263"/>
      <c r="W52" s="263"/>
      <c r="X52" s="263"/>
      <c r="Y52" s="263"/>
    </row>
    <row r="53" spans="1:25" s="153" customFormat="1" ht="77.25" customHeight="1" x14ac:dyDescent="0.2">
      <c r="A53" s="148">
        <v>39</v>
      </c>
      <c r="B53" s="263" t="s">
        <v>3068</v>
      </c>
      <c r="C53" s="263" t="s">
        <v>3069</v>
      </c>
      <c r="D53" s="263" t="s">
        <v>1211</v>
      </c>
      <c r="E53" s="263">
        <v>102.122</v>
      </c>
      <c r="F53" s="263">
        <v>220</v>
      </c>
      <c r="G53" s="263" t="s">
        <v>3071</v>
      </c>
      <c r="H53" s="263" t="s">
        <v>3071</v>
      </c>
      <c r="I53" s="263" t="s">
        <v>303</v>
      </c>
      <c r="J53" s="263" t="s">
        <v>3072</v>
      </c>
      <c r="K53" s="264">
        <v>45518</v>
      </c>
      <c r="L53" s="263" t="s">
        <v>14</v>
      </c>
      <c r="M53" s="263" t="s">
        <v>47</v>
      </c>
      <c r="N53" s="264">
        <v>45883</v>
      </c>
      <c r="O53" s="263" t="s">
        <v>834</v>
      </c>
      <c r="P53" s="264">
        <v>46752</v>
      </c>
      <c r="Q53" s="263" t="s">
        <v>833</v>
      </c>
      <c r="R53" s="263" t="s">
        <v>833</v>
      </c>
      <c r="S53" s="263" t="s">
        <v>833</v>
      </c>
      <c r="T53" s="263"/>
      <c r="U53" s="263"/>
      <c r="V53" s="263"/>
      <c r="W53" s="263"/>
      <c r="X53" s="263"/>
      <c r="Y53" s="263"/>
    </row>
    <row r="54" spans="1:25" s="153" customFormat="1" ht="77.25" customHeight="1" x14ac:dyDescent="0.2">
      <c r="A54" s="148">
        <v>40</v>
      </c>
      <c r="B54" s="263" t="s">
        <v>3073</v>
      </c>
      <c r="C54" s="263" t="s">
        <v>3074</v>
      </c>
      <c r="D54" s="263" t="s">
        <v>27</v>
      </c>
      <c r="E54" s="263">
        <v>83.77</v>
      </c>
      <c r="F54" s="263">
        <v>220</v>
      </c>
      <c r="G54" s="263" t="s">
        <v>3075</v>
      </c>
      <c r="H54" s="263" t="s">
        <v>3075</v>
      </c>
      <c r="I54" s="263" t="s">
        <v>303</v>
      </c>
      <c r="J54" s="263" t="s">
        <v>3076</v>
      </c>
      <c r="K54" s="264">
        <v>45533</v>
      </c>
      <c r="L54" s="263" t="s">
        <v>14</v>
      </c>
      <c r="M54" s="263" t="s">
        <v>47</v>
      </c>
      <c r="N54" s="264">
        <v>45898</v>
      </c>
      <c r="O54" s="263" t="s">
        <v>834</v>
      </c>
      <c r="P54" s="264">
        <v>46752</v>
      </c>
      <c r="Q54" s="263" t="s">
        <v>833</v>
      </c>
      <c r="R54" s="263" t="s">
        <v>833</v>
      </c>
      <c r="S54" s="263" t="s">
        <v>833</v>
      </c>
      <c r="T54" s="263"/>
      <c r="U54" s="263"/>
      <c r="V54" s="263"/>
      <c r="W54" s="263"/>
      <c r="X54" s="263"/>
      <c r="Y54" s="263"/>
    </row>
    <row r="55" spans="1:25" s="153" customFormat="1" ht="77.25" customHeight="1" x14ac:dyDescent="0.2">
      <c r="A55" s="148">
        <v>41</v>
      </c>
      <c r="B55" s="263" t="s">
        <v>3510</v>
      </c>
      <c r="C55" s="263" t="s">
        <v>3511</v>
      </c>
      <c r="D55" s="263" t="s">
        <v>30</v>
      </c>
      <c r="E55" s="341">
        <v>217.07</v>
      </c>
      <c r="F55" s="263">
        <v>220</v>
      </c>
      <c r="G55" s="263" t="s">
        <v>3512</v>
      </c>
      <c r="H55" s="263" t="s">
        <v>3512</v>
      </c>
      <c r="I55" s="263" t="s">
        <v>303</v>
      </c>
      <c r="J55" s="263" t="s">
        <v>3513</v>
      </c>
      <c r="K55" s="264">
        <v>45548</v>
      </c>
      <c r="L55" s="263" t="s">
        <v>14</v>
      </c>
      <c r="M55" s="263" t="s">
        <v>47</v>
      </c>
      <c r="N55" s="264">
        <v>45913</v>
      </c>
      <c r="O55" s="263" t="s">
        <v>834</v>
      </c>
      <c r="P55" s="264">
        <v>46752</v>
      </c>
      <c r="Q55" s="263" t="s">
        <v>833</v>
      </c>
      <c r="R55" s="263" t="s">
        <v>833</v>
      </c>
      <c r="S55" s="263" t="s">
        <v>833</v>
      </c>
      <c r="T55" s="263"/>
      <c r="U55" s="263"/>
      <c r="V55" s="263"/>
      <c r="W55" s="263"/>
      <c r="X55" s="263"/>
      <c r="Y55" s="263"/>
    </row>
    <row r="56" spans="1:25" s="153" customFormat="1" ht="77.25" customHeight="1" x14ac:dyDescent="0.2">
      <c r="A56" s="148">
        <v>42</v>
      </c>
      <c r="B56" s="263" t="s">
        <v>4913</v>
      </c>
      <c r="C56" s="263" t="s">
        <v>4912</v>
      </c>
      <c r="D56" s="263" t="s">
        <v>835</v>
      </c>
      <c r="E56" s="368">
        <v>299.58600000000001</v>
      </c>
      <c r="F56" s="263">
        <v>400</v>
      </c>
      <c r="G56" s="263" t="s">
        <v>4914</v>
      </c>
      <c r="H56" s="263" t="s">
        <v>4915</v>
      </c>
      <c r="I56" s="263" t="s">
        <v>303</v>
      </c>
      <c r="J56" s="263" t="s">
        <v>4916</v>
      </c>
      <c r="K56" s="264">
        <v>45636</v>
      </c>
      <c r="L56" s="263" t="s">
        <v>14</v>
      </c>
      <c r="M56" s="263" t="s">
        <v>47</v>
      </c>
      <c r="N56" s="264">
        <v>46001</v>
      </c>
      <c r="O56" s="263" t="s">
        <v>834</v>
      </c>
      <c r="P56" s="260">
        <v>47483</v>
      </c>
      <c r="Q56" s="263" t="s">
        <v>833</v>
      </c>
      <c r="R56" s="263" t="s">
        <v>833</v>
      </c>
      <c r="S56" s="263" t="s">
        <v>833</v>
      </c>
      <c r="T56" s="263"/>
      <c r="U56" s="263"/>
      <c r="V56" s="154"/>
      <c r="W56" s="154"/>
      <c r="X56" s="154"/>
      <c r="Y56" s="154"/>
    </row>
    <row r="57" spans="1:25" s="153" customFormat="1" ht="77.25" customHeight="1" x14ac:dyDescent="0.2">
      <c r="A57" s="148">
        <v>43</v>
      </c>
      <c r="B57" s="263" t="s">
        <v>4926</v>
      </c>
      <c r="C57" s="263" t="s">
        <v>4927</v>
      </c>
      <c r="D57" s="263" t="s">
        <v>326</v>
      </c>
      <c r="E57" s="368">
        <v>48.677</v>
      </c>
      <c r="F57" s="263">
        <v>110</v>
      </c>
      <c r="G57" s="263" t="s">
        <v>4928</v>
      </c>
      <c r="H57" s="263" t="s">
        <v>4928</v>
      </c>
      <c r="I57" s="263" t="s">
        <v>303</v>
      </c>
      <c r="J57" s="263" t="s">
        <v>4929</v>
      </c>
      <c r="K57" s="264">
        <v>45650</v>
      </c>
      <c r="L57" s="263" t="s">
        <v>14</v>
      </c>
      <c r="M57" s="263" t="s">
        <v>47</v>
      </c>
      <c r="N57" s="264">
        <v>46015</v>
      </c>
      <c r="O57" s="263" t="s">
        <v>834</v>
      </c>
      <c r="P57" s="260">
        <v>46599</v>
      </c>
      <c r="Q57" s="263" t="s">
        <v>833</v>
      </c>
      <c r="R57" s="263" t="s">
        <v>833</v>
      </c>
      <c r="S57" s="263" t="s">
        <v>833</v>
      </c>
      <c r="T57" s="263"/>
      <c r="U57" s="263"/>
      <c r="V57" s="154"/>
      <c r="W57" s="154"/>
      <c r="X57" s="154"/>
      <c r="Y57" s="154"/>
    </row>
    <row r="58" spans="1:25" s="153" customFormat="1" ht="77.25" customHeight="1" x14ac:dyDescent="0.2">
      <c r="A58" s="148">
        <v>44</v>
      </c>
      <c r="B58" s="263" t="s">
        <v>5050</v>
      </c>
      <c r="C58" s="263" t="s">
        <v>5051</v>
      </c>
      <c r="D58" s="263" t="s">
        <v>1021</v>
      </c>
      <c r="E58" s="368">
        <v>198.56100000000001</v>
      </c>
      <c r="F58" s="263">
        <v>400</v>
      </c>
      <c r="G58" s="263" t="s">
        <v>5052</v>
      </c>
      <c r="H58" s="263" t="s">
        <v>5052</v>
      </c>
      <c r="I58" s="263" t="s">
        <v>303</v>
      </c>
      <c r="J58" s="263" t="s">
        <v>8692</v>
      </c>
      <c r="K58" s="264">
        <v>45650</v>
      </c>
      <c r="L58" s="263" t="s">
        <v>14</v>
      </c>
      <c r="M58" s="263" t="s">
        <v>47</v>
      </c>
      <c r="N58" s="264">
        <v>46015</v>
      </c>
      <c r="O58" s="263" t="s">
        <v>834</v>
      </c>
      <c r="P58" s="260">
        <v>46553</v>
      </c>
      <c r="Q58" s="263" t="s">
        <v>833</v>
      </c>
      <c r="R58" s="263" t="s">
        <v>833</v>
      </c>
      <c r="S58" s="263" t="s">
        <v>833</v>
      </c>
      <c r="T58" s="263"/>
      <c r="U58" s="263"/>
      <c r="V58" s="154"/>
      <c r="W58" s="154"/>
      <c r="X58" s="154"/>
      <c r="Y58" s="154"/>
    </row>
    <row r="59" spans="1:25" s="456" customFormat="1" ht="77.25" customHeight="1" x14ac:dyDescent="0.2">
      <c r="A59" s="148">
        <v>45</v>
      </c>
      <c r="B59" s="457" t="s">
        <v>3068</v>
      </c>
      <c r="C59" s="457" t="s">
        <v>5044</v>
      </c>
      <c r="D59" s="457" t="s">
        <v>1211</v>
      </c>
      <c r="E59" s="458">
        <v>28.565000000000001</v>
      </c>
      <c r="F59" s="457">
        <v>220</v>
      </c>
      <c r="G59" s="457" t="s">
        <v>3071</v>
      </c>
      <c r="H59" s="457" t="s">
        <v>3071</v>
      </c>
      <c r="I59" s="457" t="s">
        <v>303</v>
      </c>
      <c r="J59" s="457" t="s">
        <v>5045</v>
      </c>
      <c r="K59" s="459">
        <v>45646</v>
      </c>
      <c r="L59" s="457" t="s">
        <v>14</v>
      </c>
      <c r="M59" s="457" t="s">
        <v>47</v>
      </c>
      <c r="N59" s="459">
        <v>45646</v>
      </c>
      <c r="O59" s="457" t="s">
        <v>834</v>
      </c>
      <c r="P59" s="460">
        <v>47483</v>
      </c>
      <c r="Q59" s="457" t="s">
        <v>833</v>
      </c>
      <c r="R59" s="457" t="s">
        <v>833</v>
      </c>
      <c r="S59" s="457" t="s">
        <v>833</v>
      </c>
      <c r="T59" s="457"/>
      <c r="U59" s="457"/>
      <c r="V59" s="461"/>
      <c r="W59" s="461"/>
      <c r="X59" s="461"/>
      <c r="Y59" s="461"/>
    </row>
    <row r="60" spans="1:25" s="153" customFormat="1" ht="77.25" customHeight="1" x14ac:dyDescent="0.2">
      <c r="A60" s="148">
        <v>46</v>
      </c>
      <c r="B60" s="263" t="s">
        <v>6400</v>
      </c>
      <c r="C60" s="263" t="s">
        <v>6401</v>
      </c>
      <c r="D60" s="263" t="s">
        <v>832</v>
      </c>
      <c r="E60" s="368">
        <v>248.97499999999999</v>
      </c>
      <c r="F60" s="263">
        <v>400</v>
      </c>
      <c r="G60" s="263" t="s">
        <v>6402</v>
      </c>
      <c r="H60" s="263" t="s">
        <v>6403</v>
      </c>
      <c r="I60" s="263" t="s">
        <v>303</v>
      </c>
      <c r="J60" s="263" t="s">
        <v>6404</v>
      </c>
      <c r="K60" s="264">
        <v>45701</v>
      </c>
      <c r="L60" s="263" t="s">
        <v>14</v>
      </c>
      <c r="M60" s="263" t="s">
        <v>47</v>
      </c>
      <c r="N60" s="260">
        <v>46066</v>
      </c>
      <c r="O60" s="263" t="s">
        <v>834</v>
      </c>
      <c r="P60" s="260">
        <v>48213</v>
      </c>
      <c r="Q60" s="263" t="s">
        <v>833</v>
      </c>
      <c r="R60" s="263" t="s">
        <v>833</v>
      </c>
      <c r="S60" s="263" t="s">
        <v>833</v>
      </c>
      <c r="T60" s="154"/>
      <c r="U60" s="154"/>
      <c r="V60" s="154"/>
      <c r="W60" s="154"/>
      <c r="X60" s="154"/>
      <c r="Y60" s="154"/>
    </row>
    <row r="61" spans="1:25" s="153" customFormat="1" ht="77.25" customHeight="1" x14ac:dyDescent="0.2">
      <c r="A61" s="148">
        <v>47</v>
      </c>
      <c r="B61" s="263" t="s">
        <v>6415</v>
      </c>
      <c r="C61" s="263" t="s">
        <v>6410</v>
      </c>
      <c r="D61" s="263" t="s">
        <v>6412</v>
      </c>
      <c r="E61" s="368">
        <v>49.9</v>
      </c>
      <c r="F61" s="263">
        <v>220</v>
      </c>
      <c r="G61" s="263" t="s">
        <v>6413</v>
      </c>
      <c r="H61" s="263" t="s">
        <v>6414</v>
      </c>
      <c r="I61" s="263" t="s">
        <v>303</v>
      </c>
      <c r="J61" s="263" t="s">
        <v>6411</v>
      </c>
      <c r="K61" s="264">
        <v>45716</v>
      </c>
      <c r="L61" s="263" t="s">
        <v>14</v>
      </c>
      <c r="M61" s="263" t="s">
        <v>47</v>
      </c>
      <c r="N61" s="264">
        <v>46081</v>
      </c>
      <c r="O61" s="263" t="s">
        <v>834</v>
      </c>
      <c r="P61" s="260">
        <v>46387</v>
      </c>
      <c r="Q61" s="154" t="s">
        <v>833</v>
      </c>
      <c r="R61" s="154" t="s">
        <v>833</v>
      </c>
      <c r="S61" s="263" t="s">
        <v>833</v>
      </c>
      <c r="T61" s="154"/>
      <c r="U61" s="154"/>
      <c r="V61" s="154"/>
      <c r="W61" s="154"/>
      <c r="X61" s="154"/>
      <c r="Y61" s="154"/>
    </row>
    <row r="62" spans="1:25" s="153" customFormat="1" ht="77.25" customHeight="1" x14ac:dyDescent="0.2">
      <c r="A62" s="148">
        <v>48</v>
      </c>
      <c r="B62" s="263" t="s">
        <v>7007</v>
      </c>
      <c r="C62" s="263" t="s">
        <v>7016</v>
      </c>
      <c r="D62" s="263" t="s">
        <v>171</v>
      </c>
      <c r="E62" s="263">
        <v>322.7</v>
      </c>
      <c r="F62" s="263">
        <v>400</v>
      </c>
      <c r="G62" s="263" t="s">
        <v>7008</v>
      </c>
      <c r="H62" s="263" t="s">
        <v>6403</v>
      </c>
      <c r="I62" s="263" t="s">
        <v>303</v>
      </c>
      <c r="J62" s="263" t="s">
        <v>7009</v>
      </c>
      <c r="K62" s="264">
        <v>45700</v>
      </c>
      <c r="L62" s="263" t="s">
        <v>14</v>
      </c>
      <c r="M62" s="263" t="s">
        <v>47</v>
      </c>
      <c r="N62" s="264">
        <v>46065</v>
      </c>
      <c r="O62" s="263" t="s">
        <v>834</v>
      </c>
      <c r="P62" s="264">
        <v>48213</v>
      </c>
      <c r="Q62" s="154" t="s">
        <v>833</v>
      </c>
      <c r="R62" s="263" t="s">
        <v>833</v>
      </c>
      <c r="S62" s="263" t="s">
        <v>833</v>
      </c>
      <c r="T62" s="263"/>
      <c r="U62" s="263"/>
      <c r="V62" s="263"/>
      <c r="W62" s="263"/>
      <c r="X62" s="263"/>
      <c r="Y62" s="154"/>
    </row>
    <row r="63" spans="1:25" s="153" customFormat="1" ht="77.25" customHeight="1" x14ac:dyDescent="0.2">
      <c r="A63" s="148">
        <v>49</v>
      </c>
      <c r="B63" s="263" t="s">
        <v>8656</v>
      </c>
      <c r="C63" s="263" t="s">
        <v>8657</v>
      </c>
      <c r="D63" s="942" t="s">
        <v>296</v>
      </c>
      <c r="E63" s="942">
        <v>61.85</v>
      </c>
      <c r="F63" s="940">
        <v>110</v>
      </c>
      <c r="G63" s="263" t="s">
        <v>8658</v>
      </c>
      <c r="H63" s="263" t="s">
        <v>8659</v>
      </c>
      <c r="I63" s="263" t="s">
        <v>303</v>
      </c>
      <c r="J63" s="263" t="s">
        <v>8660</v>
      </c>
      <c r="K63" s="264">
        <v>45743</v>
      </c>
      <c r="L63" s="263" t="s">
        <v>14</v>
      </c>
      <c r="M63" s="263" t="s">
        <v>8661</v>
      </c>
      <c r="N63" s="264">
        <v>46108</v>
      </c>
      <c r="O63" s="942" t="s">
        <v>834</v>
      </c>
      <c r="P63" s="941">
        <v>46022</v>
      </c>
      <c r="Q63" s="951" t="s">
        <v>833</v>
      </c>
      <c r="R63" s="942" t="s">
        <v>833</v>
      </c>
      <c r="S63" s="942" t="s">
        <v>833</v>
      </c>
      <c r="T63" s="942"/>
      <c r="U63" s="942"/>
      <c r="V63" s="942"/>
      <c r="W63" s="942"/>
      <c r="X63" s="942"/>
      <c r="Y63" s="951"/>
    </row>
    <row r="64" spans="1:25" s="153" customFormat="1" ht="77.25" customHeight="1" x14ac:dyDescent="0.2">
      <c r="A64" s="148">
        <v>50</v>
      </c>
      <c r="B64" s="263" t="s">
        <v>8670</v>
      </c>
      <c r="C64" s="263" t="s">
        <v>8671</v>
      </c>
      <c r="D64" s="154" t="s">
        <v>8672</v>
      </c>
      <c r="E64" s="154">
        <v>246.607</v>
      </c>
      <c r="F64" s="154">
        <v>400</v>
      </c>
      <c r="G64" s="263" t="s">
        <v>8673</v>
      </c>
      <c r="H64" s="263" t="s">
        <v>8674</v>
      </c>
      <c r="I64" s="263" t="s">
        <v>303</v>
      </c>
      <c r="J64" s="263" t="s">
        <v>8675</v>
      </c>
      <c r="K64" s="264">
        <v>45743</v>
      </c>
      <c r="L64" s="263" t="s">
        <v>14</v>
      </c>
      <c r="M64" s="263" t="s">
        <v>8661</v>
      </c>
      <c r="N64" s="264">
        <v>46108</v>
      </c>
      <c r="O64" s="154" t="s">
        <v>834</v>
      </c>
      <c r="P64" s="260">
        <v>46371</v>
      </c>
      <c r="Q64" s="154" t="s">
        <v>833</v>
      </c>
      <c r="R64" s="154" t="s">
        <v>833</v>
      </c>
      <c r="S64" s="154" t="s">
        <v>833</v>
      </c>
      <c r="T64" s="154"/>
      <c r="U64" s="154"/>
      <c r="V64" s="154"/>
      <c r="W64" s="154"/>
      <c r="X64" s="154"/>
      <c r="Y64" s="154"/>
    </row>
    <row r="65" spans="1:25" s="153" customFormat="1" ht="77.25" customHeight="1" x14ac:dyDescent="0.2">
      <c r="A65" s="148">
        <v>51</v>
      </c>
      <c r="B65" s="263" t="s">
        <v>9416</v>
      </c>
      <c r="C65" s="263" t="s">
        <v>9417</v>
      </c>
      <c r="D65" s="154" t="s">
        <v>298</v>
      </c>
      <c r="E65" s="154">
        <v>107.53</v>
      </c>
      <c r="F65" s="154">
        <v>220</v>
      </c>
      <c r="G65" s="263" t="s">
        <v>9418</v>
      </c>
      <c r="H65" s="263" t="s">
        <v>9419</v>
      </c>
      <c r="I65" s="263" t="s">
        <v>303</v>
      </c>
      <c r="J65" s="263" t="s">
        <v>9420</v>
      </c>
      <c r="K65" s="264">
        <v>45764</v>
      </c>
      <c r="L65" s="263" t="s">
        <v>14</v>
      </c>
      <c r="M65" s="263" t="s">
        <v>47</v>
      </c>
      <c r="N65" s="264">
        <v>46129</v>
      </c>
      <c r="O65" s="154" t="s">
        <v>834</v>
      </c>
      <c r="P65" s="260">
        <v>46508</v>
      </c>
      <c r="Q65" s="154" t="s">
        <v>833</v>
      </c>
      <c r="R65" s="154" t="s">
        <v>833</v>
      </c>
      <c r="S65" s="154" t="s">
        <v>833</v>
      </c>
      <c r="T65" s="263"/>
      <c r="U65" s="154"/>
      <c r="V65" s="154"/>
      <c r="W65" s="154"/>
      <c r="X65" s="154"/>
      <c r="Y65" s="154"/>
    </row>
    <row r="66" spans="1:25" s="153" customFormat="1" ht="77.25" customHeight="1" x14ac:dyDescent="0.2">
      <c r="A66" s="148">
        <v>52</v>
      </c>
      <c r="B66" s="263" t="s">
        <v>10145</v>
      </c>
      <c r="C66" s="263" t="s">
        <v>10146</v>
      </c>
      <c r="D66" s="154" t="s">
        <v>835</v>
      </c>
      <c r="E66" s="154">
        <v>691.1</v>
      </c>
      <c r="F66" s="154">
        <v>400</v>
      </c>
      <c r="G66" s="263" t="s">
        <v>10147</v>
      </c>
      <c r="H66" s="263" t="s">
        <v>10148</v>
      </c>
      <c r="I66" s="263" t="s">
        <v>303</v>
      </c>
      <c r="J66" s="263" t="s">
        <v>10149</v>
      </c>
      <c r="K66" s="264">
        <v>45790</v>
      </c>
      <c r="L66" s="263" t="s">
        <v>14</v>
      </c>
      <c r="M66" s="263" t="s">
        <v>47</v>
      </c>
      <c r="N66" s="264">
        <v>46129</v>
      </c>
      <c r="O66" s="154" t="s">
        <v>834</v>
      </c>
      <c r="P66" s="260">
        <v>47483</v>
      </c>
      <c r="Q66" s="154" t="s">
        <v>833</v>
      </c>
      <c r="R66" s="154" t="s">
        <v>833</v>
      </c>
      <c r="S66" s="154" t="s">
        <v>833</v>
      </c>
      <c r="T66" s="154"/>
      <c r="U66" s="154"/>
      <c r="V66" s="154"/>
      <c r="W66" s="154"/>
      <c r="X66" s="154"/>
      <c r="Y66" s="154"/>
    </row>
    <row r="67" spans="1:25" s="153" customFormat="1" ht="77.25" customHeight="1" x14ac:dyDescent="0.2">
      <c r="A67" s="148">
        <v>53</v>
      </c>
      <c r="B67" s="263" t="s">
        <v>11290</v>
      </c>
      <c r="C67" s="263" t="s">
        <v>11289</v>
      </c>
      <c r="D67" s="154" t="s">
        <v>478</v>
      </c>
      <c r="E67" s="154">
        <v>29.44</v>
      </c>
      <c r="F67" s="154">
        <v>110</v>
      </c>
      <c r="G67" s="263" t="s">
        <v>11291</v>
      </c>
      <c r="H67" s="263" t="s">
        <v>11292</v>
      </c>
      <c r="I67" s="263" t="s">
        <v>303</v>
      </c>
      <c r="J67" s="263" t="s">
        <v>11293</v>
      </c>
      <c r="K67" s="264">
        <v>45807</v>
      </c>
      <c r="L67" s="263" t="s">
        <v>14</v>
      </c>
      <c r="M67" s="263" t="s">
        <v>47</v>
      </c>
      <c r="N67" s="264">
        <v>46172</v>
      </c>
      <c r="O67" s="154" t="s">
        <v>834</v>
      </c>
      <c r="P67" s="260">
        <v>46387</v>
      </c>
      <c r="Q67" s="154" t="s">
        <v>833</v>
      </c>
      <c r="R67" s="154" t="s">
        <v>833</v>
      </c>
      <c r="S67" s="154" t="s">
        <v>833</v>
      </c>
      <c r="T67" s="263"/>
      <c r="U67" s="263"/>
      <c r="V67" s="263"/>
      <c r="W67" s="263"/>
      <c r="X67" s="263"/>
      <c r="Y67" s="263"/>
    </row>
    <row r="68" spans="1:25" s="47" customFormat="1" ht="24.75" customHeight="1" x14ac:dyDescent="0.2">
      <c r="A68" s="61"/>
      <c r="B68" s="253"/>
      <c r="C68" s="253"/>
      <c r="D68" s="945"/>
      <c r="E68" s="946">
        <f>SUM(E15:E67)</f>
        <v>7431.1520000000028</v>
      </c>
      <c r="F68" s="947"/>
      <c r="G68" s="253"/>
      <c r="H68" s="253"/>
      <c r="I68" s="254"/>
      <c r="J68" s="254"/>
      <c r="K68" s="255"/>
      <c r="L68" s="254"/>
      <c r="M68" s="254"/>
      <c r="N68" s="256"/>
      <c r="O68" s="943"/>
      <c r="P68" s="944"/>
      <c r="Q68" s="211"/>
      <c r="R68" s="211"/>
      <c r="S68" s="211"/>
      <c r="T68" s="242"/>
      <c r="U68" s="242"/>
      <c r="V68" s="242"/>
      <c r="W68" s="242"/>
      <c r="X68" s="242"/>
      <c r="Y68" s="242"/>
    </row>
    <row r="69" spans="1:25" s="153" customFormat="1" ht="77.25" customHeight="1" x14ac:dyDescent="0.2">
      <c r="A69" s="262">
        <v>1</v>
      </c>
      <c r="B69" s="117" t="s">
        <v>2627</v>
      </c>
      <c r="C69" s="117" t="s">
        <v>2628</v>
      </c>
      <c r="D69" s="117" t="s">
        <v>371</v>
      </c>
      <c r="E69" s="1020">
        <v>0</v>
      </c>
      <c r="F69" s="117">
        <v>110</v>
      </c>
      <c r="G69" s="117" t="s">
        <v>2663</v>
      </c>
      <c r="H69" s="117" t="s">
        <v>2664</v>
      </c>
      <c r="I69" s="117" t="s">
        <v>180</v>
      </c>
      <c r="J69" s="1021">
        <v>1005741925</v>
      </c>
      <c r="K69" s="118">
        <v>45532</v>
      </c>
      <c r="L69" s="117" t="s">
        <v>52</v>
      </c>
      <c r="M69" s="117" t="s">
        <v>305</v>
      </c>
      <c r="N69" s="118">
        <v>45897</v>
      </c>
      <c r="O69" s="118" t="s">
        <v>21</v>
      </c>
      <c r="P69" s="118">
        <v>46022</v>
      </c>
      <c r="Q69" s="117"/>
      <c r="R69" s="117"/>
      <c r="S69" s="117"/>
      <c r="T69" s="117"/>
      <c r="U69" s="1022"/>
      <c r="V69" s="1022"/>
      <c r="W69" s="1021"/>
      <c r="X69" s="117"/>
      <c r="Y69" s="1023">
        <v>0</v>
      </c>
    </row>
    <row r="70" spans="1:25" s="153" customFormat="1" ht="77.25" customHeight="1" x14ac:dyDescent="0.2">
      <c r="A70" s="262">
        <v>2</v>
      </c>
      <c r="B70" s="117" t="s">
        <v>4131</v>
      </c>
      <c r="C70" s="117" t="s">
        <v>4132</v>
      </c>
      <c r="D70" s="117" t="s">
        <v>373</v>
      </c>
      <c r="E70" s="1020">
        <v>4.8997000000000002</v>
      </c>
      <c r="F70" s="117">
        <v>20</v>
      </c>
      <c r="G70" s="117" t="s">
        <v>433</v>
      </c>
      <c r="H70" s="117"/>
      <c r="I70" s="117" t="s">
        <v>180</v>
      </c>
      <c r="J70" s="1021">
        <v>1005870648</v>
      </c>
      <c r="K70" s="118">
        <v>45707</v>
      </c>
      <c r="L70" s="117" t="s">
        <v>52</v>
      </c>
      <c r="M70" s="117" t="s">
        <v>305</v>
      </c>
      <c r="N70" s="118">
        <v>46072</v>
      </c>
      <c r="O70" s="118" t="s">
        <v>21</v>
      </c>
      <c r="P70" s="118" t="s">
        <v>4136</v>
      </c>
      <c r="Q70" s="117" t="s">
        <v>6602</v>
      </c>
      <c r="R70" s="117" t="s">
        <v>6603</v>
      </c>
      <c r="S70" s="117" t="s">
        <v>6604</v>
      </c>
      <c r="T70" s="117"/>
      <c r="U70" s="1022"/>
      <c r="V70" s="1022"/>
      <c r="W70" s="1021" t="s">
        <v>505</v>
      </c>
      <c r="X70" s="117"/>
      <c r="Y70" s="1023">
        <v>4.8997000000000002</v>
      </c>
    </row>
    <row r="71" spans="1:25" s="153" customFormat="1" ht="77.25" customHeight="1" x14ac:dyDescent="0.2">
      <c r="A71" s="262">
        <v>3</v>
      </c>
      <c r="B71" s="117" t="s">
        <v>1218</v>
      </c>
      <c r="C71" s="117" t="s">
        <v>1219</v>
      </c>
      <c r="D71" s="117" t="s">
        <v>368</v>
      </c>
      <c r="E71" s="1020">
        <v>5.6</v>
      </c>
      <c r="F71" s="117">
        <v>20</v>
      </c>
      <c r="G71" s="117" t="s">
        <v>273</v>
      </c>
      <c r="H71" s="117"/>
      <c r="I71" s="117" t="s">
        <v>180</v>
      </c>
      <c r="J71" s="1021">
        <v>1005672129</v>
      </c>
      <c r="K71" s="118">
        <v>45443</v>
      </c>
      <c r="L71" s="117" t="s">
        <v>52</v>
      </c>
      <c r="M71" s="117" t="s">
        <v>305</v>
      </c>
      <c r="N71" s="118">
        <v>45808</v>
      </c>
      <c r="O71" s="118" t="s">
        <v>485</v>
      </c>
      <c r="P71" s="118" t="s">
        <v>4136</v>
      </c>
      <c r="Q71" s="117" t="s">
        <v>1257</v>
      </c>
      <c r="R71" s="117" t="s">
        <v>5780</v>
      </c>
      <c r="S71" s="117" t="s">
        <v>1258</v>
      </c>
      <c r="T71" s="117"/>
      <c r="U71" s="1022"/>
      <c r="V71" s="1022"/>
      <c r="W71" s="1021" t="s">
        <v>505</v>
      </c>
      <c r="X71" s="117"/>
      <c r="Y71" s="1023">
        <v>5.6</v>
      </c>
    </row>
    <row r="72" spans="1:25" s="153" customFormat="1" ht="20.25" customHeight="1" x14ac:dyDescent="0.2">
      <c r="A72" s="262">
        <v>4</v>
      </c>
      <c r="B72" s="117" t="s">
        <v>1449</v>
      </c>
      <c r="C72" s="117" t="s">
        <v>1450</v>
      </c>
      <c r="D72" s="117" t="s">
        <v>370</v>
      </c>
      <c r="E72" s="1020">
        <v>4.8</v>
      </c>
      <c r="F72" s="117">
        <v>20</v>
      </c>
      <c r="G72" s="117" t="s">
        <v>424</v>
      </c>
      <c r="H72" s="117"/>
      <c r="I72" s="117" t="s">
        <v>180</v>
      </c>
      <c r="J72" s="1021">
        <v>1005672564</v>
      </c>
      <c r="K72" s="118">
        <v>45445</v>
      </c>
      <c r="L72" s="117" t="s">
        <v>52</v>
      </c>
      <c r="M72" s="117" t="s">
        <v>305</v>
      </c>
      <c r="N72" s="118">
        <v>45810</v>
      </c>
      <c r="O72" s="118" t="s">
        <v>21</v>
      </c>
      <c r="P72" s="118" t="s">
        <v>4136</v>
      </c>
      <c r="Q72" s="117" t="s">
        <v>1516</v>
      </c>
      <c r="R72" s="117"/>
      <c r="S72" s="117"/>
      <c r="T72" s="117"/>
      <c r="U72" s="1022"/>
      <c r="V72" s="1022"/>
      <c r="W72" s="1021" t="s">
        <v>505</v>
      </c>
      <c r="X72" s="117"/>
      <c r="Y72" s="1023">
        <v>4.8</v>
      </c>
    </row>
    <row r="73" spans="1:25" s="3" customFormat="1" ht="27.75" customHeight="1" x14ac:dyDescent="0.2">
      <c r="A73" s="262">
        <v>5</v>
      </c>
      <c r="B73" s="117" t="s">
        <v>1451</v>
      </c>
      <c r="C73" s="117" t="s">
        <v>1452</v>
      </c>
      <c r="D73" s="117" t="s">
        <v>369</v>
      </c>
      <c r="E73" s="1020">
        <v>16.600000000000001</v>
      </c>
      <c r="F73" s="117">
        <v>110</v>
      </c>
      <c r="G73" s="117" t="s">
        <v>1517</v>
      </c>
      <c r="H73" s="117" t="s">
        <v>2665</v>
      </c>
      <c r="I73" s="117" t="s">
        <v>180</v>
      </c>
      <c r="J73" s="1021">
        <v>1005686428</v>
      </c>
      <c r="K73" s="118">
        <v>45461</v>
      </c>
      <c r="L73" s="117" t="s">
        <v>52</v>
      </c>
      <c r="M73" s="117" t="s">
        <v>305</v>
      </c>
      <c r="N73" s="118">
        <v>45826</v>
      </c>
      <c r="O73" s="118" t="s">
        <v>21</v>
      </c>
      <c r="P73" s="118" t="s">
        <v>4136</v>
      </c>
      <c r="Q73" s="117" t="s">
        <v>1518</v>
      </c>
      <c r="R73" s="117" t="s">
        <v>5781</v>
      </c>
      <c r="S73" s="117" t="s">
        <v>1519</v>
      </c>
      <c r="T73" s="117"/>
      <c r="U73" s="1022"/>
      <c r="V73" s="1022"/>
      <c r="W73" s="1021"/>
      <c r="X73" s="117"/>
      <c r="Y73" s="1023">
        <v>16.600000000000001</v>
      </c>
    </row>
    <row r="74" spans="1:25" s="3" customFormat="1" ht="47.25" customHeight="1" x14ac:dyDescent="0.2">
      <c r="A74" s="262">
        <v>6</v>
      </c>
      <c r="B74" s="117" t="s">
        <v>6433</v>
      </c>
      <c r="C74" s="117" t="s">
        <v>6434</v>
      </c>
      <c r="D74" s="117" t="s">
        <v>373</v>
      </c>
      <c r="E74" s="1020">
        <v>0.95499999999999996</v>
      </c>
      <c r="F74" s="117">
        <v>20</v>
      </c>
      <c r="G74" s="117" t="s">
        <v>440</v>
      </c>
      <c r="H74" s="117"/>
      <c r="I74" s="117" t="s">
        <v>180</v>
      </c>
      <c r="J74" s="1021">
        <v>1005900596</v>
      </c>
      <c r="K74" s="118">
        <v>45745</v>
      </c>
      <c r="L74" s="117" t="s">
        <v>52</v>
      </c>
      <c r="M74" s="117" t="s">
        <v>305</v>
      </c>
      <c r="N74" s="118">
        <v>46110</v>
      </c>
      <c r="O74" s="118" t="s">
        <v>21</v>
      </c>
      <c r="P74" s="118" t="s">
        <v>4136</v>
      </c>
      <c r="Q74" s="117" t="s">
        <v>8280</v>
      </c>
      <c r="R74" s="117" t="s">
        <v>8281</v>
      </c>
      <c r="S74" s="117"/>
      <c r="T74" s="117"/>
      <c r="U74" s="1022"/>
      <c r="V74" s="1022"/>
      <c r="W74" s="1021"/>
      <c r="X74" s="117"/>
      <c r="Y74" s="1023">
        <v>0.95499999999999996</v>
      </c>
    </row>
    <row r="75" spans="1:25" s="3" customFormat="1" ht="42.75" customHeight="1" x14ac:dyDescent="0.2">
      <c r="A75" s="262">
        <v>7</v>
      </c>
      <c r="B75" s="117" t="s">
        <v>4062</v>
      </c>
      <c r="C75" s="117" t="s">
        <v>4063</v>
      </c>
      <c r="D75" s="117" t="s">
        <v>369</v>
      </c>
      <c r="E75" s="1020">
        <v>0.55000000000000004</v>
      </c>
      <c r="F75" s="117">
        <v>20</v>
      </c>
      <c r="G75" s="117" t="s">
        <v>409</v>
      </c>
      <c r="H75" s="117" t="s">
        <v>4642</v>
      </c>
      <c r="I75" s="117" t="s">
        <v>180</v>
      </c>
      <c r="J75" s="1021">
        <v>1005810240</v>
      </c>
      <c r="K75" s="118">
        <v>45610</v>
      </c>
      <c r="L75" s="117" t="s">
        <v>52</v>
      </c>
      <c r="M75" s="117" t="s">
        <v>305</v>
      </c>
      <c r="N75" s="118">
        <v>45975</v>
      </c>
      <c r="O75" s="118" t="s">
        <v>21</v>
      </c>
      <c r="P75" s="118" t="s">
        <v>4136</v>
      </c>
      <c r="Q75" s="117"/>
      <c r="R75" s="117"/>
      <c r="S75" s="117"/>
      <c r="T75" s="117"/>
      <c r="U75" s="1022"/>
      <c r="V75" s="1022"/>
      <c r="W75" s="1021"/>
      <c r="X75" s="117"/>
      <c r="Y75" s="1023">
        <v>0.55000000000000004</v>
      </c>
    </row>
    <row r="76" spans="1:25" s="3" customFormat="1" ht="30" customHeight="1" x14ac:dyDescent="0.2">
      <c r="A76" s="262">
        <v>8</v>
      </c>
      <c r="B76" s="117" t="s">
        <v>4133</v>
      </c>
      <c r="C76" s="117" t="s">
        <v>10150</v>
      </c>
      <c r="D76" s="117" t="s">
        <v>373</v>
      </c>
      <c r="E76" s="1020">
        <v>4.95</v>
      </c>
      <c r="F76" s="117">
        <v>20</v>
      </c>
      <c r="G76" s="117" t="s">
        <v>440</v>
      </c>
      <c r="H76" s="117" t="s">
        <v>4645</v>
      </c>
      <c r="I76" s="117" t="s">
        <v>180</v>
      </c>
      <c r="J76" s="1021">
        <v>1005930660</v>
      </c>
      <c r="K76" s="118">
        <v>45787</v>
      </c>
      <c r="L76" s="117" t="s">
        <v>52</v>
      </c>
      <c r="M76" s="117" t="s">
        <v>305</v>
      </c>
      <c r="N76" s="118">
        <v>46152</v>
      </c>
      <c r="O76" s="118" t="s">
        <v>21</v>
      </c>
      <c r="P76" s="118" t="s">
        <v>4136</v>
      </c>
      <c r="Q76" s="117" t="s">
        <v>4146</v>
      </c>
      <c r="R76" s="117" t="s">
        <v>4146</v>
      </c>
      <c r="S76" s="117" t="s">
        <v>4147</v>
      </c>
      <c r="T76" s="117"/>
      <c r="U76" s="1022"/>
      <c r="V76" s="1022"/>
      <c r="W76" s="1021"/>
      <c r="X76" s="117"/>
      <c r="Y76" s="1023">
        <v>4.95</v>
      </c>
    </row>
    <row r="77" spans="1:25" s="3" customFormat="1" ht="30" customHeight="1" x14ac:dyDescent="0.2">
      <c r="A77" s="262">
        <v>9</v>
      </c>
      <c r="B77" s="117" t="s">
        <v>1453</v>
      </c>
      <c r="C77" s="117" t="s">
        <v>1454</v>
      </c>
      <c r="D77" s="117" t="s">
        <v>373</v>
      </c>
      <c r="E77" s="1020">
        <v>0.15580000000000002</v>
      </c>
      <c r="F77" s="117">
        <v>20</v>
      </c>
      <c r="G77" s="117" t="s">
        <v>433</v>
      </c>
      <c r="H77" s="117"/>
      <c r="I77" s="117" t="s">
        <v>180</v>
      </c>
      <c r="J77" s="1021">
        <v>1005691562</v>
      </c>
      <c r="K77" s="118">
        <v>45470</v>
      </c>
      <c r="L77" s="117" t="s">
        <v>52</v>
      </c>
      <c r="M77" s="117" t="s">
        <v>367</v>
      </c>
      <c r="N77" s="118">
        <v>45835</v>
      </c>
      <c r="O77" s="118" t="s">
        <v>21</v>
      </c>
      <c r="P77" s="118">
        <v>46022</v>
      </c>
      <c r="Q77" s="117"/>
      <c r="R77" s="117"/>
      <c r="S77" s="117"/>
      <c r="T77" s="117"/>
      <c r="U77" s="1022"/>
      <c r="V77" s="1022"/>
      <c r="W77" s="1021"/>
      <c r="X77" s="117"/>
      <c r="Y77" s="1023">
        <v>0.15580000000000002</v>
      </c>
    </row>
    <row r="78" spans="1:25" s="3" customFormat="1" ht="30" customHeight="1" x14ac:dyDescent="0.2">
      <c r="A78" s="262">
        <v>10</v>
      </c>
      <c r="B78" s="117" t="s">
        <v>2008</v>
      </c>
      <c r="C78" s="117" t="s">
        <v>2009</v>
      </c>
      <c r="D78" s="117" t="s">
        <v>371</v>
      </c>
      <c r="E78" s="1020">
        <v>2</v>
      </c>
      <c r="F78" s="117">
        <v>20</v>
      </c>
      <c r="G78" s="117" t="s">
        <v>839</v>
      </c>
      <c r="H78" s="117"/>
      <c r="I78" s="117" t="s">
        <v>180</v>
      </c>
      <c r="J78" s="1021">
        <v>1005710320</v>
      </c>
      <c r="K78" s="118">
        <v>45491</v>
      </c>
      <c r="L78" s="117" t="s">
        <v>52</v>
      </c>
      <c r="M78" s="117" t="s">
        <v>305</v>
      </c>
      <c r="N78" s="118">
        <v>45856</v>
      </c>
      <c r="O78" s="118" t="s">
        <v>21</v>
      </c>
      <c r="P78" s="118" t="s">
        <v>4136</v>
      </c>
      <c r="Q78" s="117"/>
      <c r="R78" s="117"/>
      <c r="S78" s="117"/>
      <c r="T78" s="117"/>
      <c r="U78" s="1022"/>
      <c r="V78" s="1022"/>
      <c r="W78" s="1021"/>
      <c r="X78" s="117"/>
      <c r="Y78" s="1023">
        <v>2</v>
      </c>
    </row>
    <row r="79" spans="1:25" s="3" customFormat="1" ht="30" customHeight="1" x14ac:dyDescent="0.2">
      <c r="A79" s="262">
        <v>11</v>
      </c>
      <c r="B79" s="117" t="s">
        <v>8157</v>
      </c>
      <c r="C79" s="117" t="s">
        <v>8158</v>
      </c>
      <c r="D79" s="117" t="s">
        <v>369</v>
      </c>
      <c r="E79" s="1020">
        <v>1.4</v>
      </c>
      <c r="F79" s="117">
        <v>20</v>
      </c>
      <c r="G79" s="117" t="s">
        <v>431</v>
      </c>
      <c r="H79" s="117"/>
      <c r="I79" s="117" t="s">
        <v>180</v>
      </c>
      <c r="J79" s="1021">
        <v>1005884128</v>
      </c>
      <c r="K79" s="118">
        <v>45727</v>
      </c>
      <c r="L79" s="117" t="s">
        <v>52</v>
      </c>
      <c r="M79" s="117" t="s">
        <v>305</v>
      </c>
      <c r="N79" s="118">
        <v>46092</v>
      </c>
      <c r="O79" s="118" t="s">
        <v>21</v>
      </c>
      <c r="P79" s="118" t="s">
        <v>4136</v>
      </c>
      <c r="Q79" s="117"/>
      <c r="R79" s="117"/>
      <c r="S79" s="117"/>
      <c r="T79" s="117"/>
      <c r="U79" s="1022"/>
      <c r="V79" s="1022"/>
      <c r="W79" s="1021"/>
      <c r="X79" s="117"/>
      <c r="Y79" s="1023">
        <v>1.4</v>
      </c>
    </row>
    <row r="80" spans="1:25" s="3" customFormat="1" ht="30" customHeight="1" x14ac:dyDescent="0.2">
      <c r="A80" s="262">
        <v>12</v>
      </c>
      <c r="B80" s="117" t="s">
        <v>4066</v>
      </c>
      <c r="C80" s="117" t="s">
        <v>4067</v>
      </c>
      <c r="D80" s="117" t="s">
        <v>370</v>
      </c>
      <c r="E80" s="1020">
        <v>0.94</v>
      </c>
      <c r="F80" s="117">
        <v>6</v>
      </c>
      <c r="G80" s="117" t="s">
        <v>4138</v>
      </c>
      <c r="H80" s="117" t="s">
        <v>4643</v>
      </c>
      <c r="I80" s="117" t="s">
        <v>180</v>
      </c>
      <c r="J80" s="1021">
        <v>1005805146</v>
      </c>
      <c r="K80" s="118">
        <v>45603</v>
      </c>
      <c r="L80" s="117" t="s">
        <v>52</v>
      </c>
      <c r="M80" s="117" t="s">
        <v>305</v>
      </c>
      <c r="N80" s="118">
        <v>45968</v>
      </c>
      <c r="O80" s="118" t="s">
        <v>21</v>
      </c>
      <c r="P80" s="118" t="s">
        <v>4136</v>
      </c>
      <c r="Q80" s="117"/>
      <c r="R80" s="117"/>
      <c r="S80" s="117"/>
      <c r="T80" s="117"/>
      <c r="U80" s="1022"/>
      <c r="V80" s="1022"/>
      <c r="W80" s="1021"/>
      <c r="X80" s="117"/>
      <c r="Y80" s="1023">
        <v>0.94</v>
      </c>
    </row>
    <row r="81" spans="1:25" s="3" customFormat="1" ht="30" customHeight="1" x14ac:dyDescent="0.2">
      <c r="A81" s="262">
        <v>13</v>
      </c>
      <c r="B81" s="117" t="s">
        <v>2026</v>
      </c>
      <c r="C81" s="117" t="s">
        <v>2027</v>
      </c>
      <c r="D81" s="117" t="s">
        <v>373</v>
      </c>
      <c r="E81" s="1020">
        <v>3.1406000000000001</v>
      </c>
      <c r="F81" s="117">
        <v>20</v>
      </c>
      <c r="G81" s="117" t="s">
        <v>399</v>
      </c>
      <c r="H81" s="117"/>
      <c r="I81" s="117" t="s">
        <v>180</v>
      </c>
      <c r="J81" s="1021">
        <v>1005799721</v>
      </c>
      <c r="K81" s="118">
        <v>45596</v>
      </c>
      <c r="L81" s="117" t="s">
        <v>52</v>
      </c>
      <c r="M81" s="117" t="s">
        <v>305</v>
      </c>
      <c r="N81" s="118">
        <v>45961</v>
      </c>
      <c r="O81" s="118" t="s">
        <v>21</v>
      </c>
      <c r="P81" s="118" t="s">
        <v>4137</v>
      </c>
      <c r="Q81" s="117"/>
      <c r="R81" s="117"/>
      <c r="S81" s="117"/>
      <c r="T81" s="117"/>
      <c r="U81" s="1022"/>
      <c r="V81" s="1022"/>
      <c r="W81" s="1021"/>
      <c r="X81" s="117"/>
      <c r="Y81" s="1023">
        <v>3.1406000000000001</v>
      </c>
    </row>
    <row r="82" spans="1:25" s="3" customFormat="1" ht="30" customHeight="1" x14ac:dyDescent="0.2">
      <c r="A82" s="262">
        <v>14</v>
      </c>
      <c r="B82" s="117" t="s">
        <v>1455</v>
      </c>
      <c r="C82" s="117" t="s">
        <v>1456</v>
      </c>
      <c r="D82" s="117" t="s">
        <v>370</v>
      </c>
      <c r="E82" s="1020">
        <v>2.2000000000000002</v>
      </c>
      <c r="F82" s="117">
        <v>20</v>
      </c>
      <c r="G82" s="117" t="s">
        <v>506</v>
      </c>
      <c r="H82" s="117"/>
      <c r="I82" s="117" t="s">
        <v>180</v>
      </c>
      <c r="J82" s="1021">
        <v>1005684937</v>
      </c>
      <c r="K82" s="118">
        <v>45460</v>
      </c>
      <c r="L82" s="117" t="s">
        <v>52</v>
      </c>
      <c r="M82" s="117" t="s">
        <v>305</v>
      </c>
      <c r="N82" s="118">
        <v>45825</v>
      </c>
      <c r="O82" s="118" t="s">
        <v>21</v>
      </c>
      <c r="P82" s="118" t="s">
        <v>4136</v>
      </c>
      <c r="Q82" s="117"/>
      <c r="R82" s="117"/>
      <c r="S82" s="117"/>
      <c r="T82" s="117"/>
      <c r="U82" s="1022"/>
      <c r="V82" s="1022"/>
      <c r="W82" s="1021"/>
      <c r="X82" s="117"/>
      <c r="Y82" s="1023">
        <v>2.2000000000000002</v>
      </c>
    </row>
    <row r="83" spans="1:25" s="3" customFormat="1" ht="30" customHeight="1" x14ac:dyDescent="0.2">
      <c r="A83" s="262">
        <v>15</v>
      </c>
      <c r="B83" s="117" t="s">
        <v>1457</v>
      </c>
      <c r="C83" s="117" t="s">
        <v>1458</v>
      </c>
      <c r="D83" s="117" t="s">
        <v>369</v>
      </c>
      <c r="E83" s="1020">
        <v>1</v>
      </c>
      <c r="F83" s="117">
        <v>20</v>
      </c>
      <c r="G83" s="117" t="s">
        <v>416</v>
      </c>
      <c r="H83" s="117"/>
      <c r="I83" s="117" t="s">
        <v>180</v>
      </c>
      <c r="J83" s="1021">
        <v>1005691078</v>
      </c>
      <c r="K83" s="118">
        <v>45469</v>
      </c>
      <c r="L83" s="117" t="s">
        <v>52</v>
      </c>
      <c r="M83" s="117" t="s">
        <v>305</v>
      </c>
      <c r="N83" s="118">
        <v>45834</v>
      </c>
      <c r="O83" s="118" t="s">
        <v>21</v>
      </c>
      <c r="P83" s="118" t="s">
        <v>4136</v>
      </c>
      <c r="Q83" s="117" t="s">
        <v>1521</v>
      </c>
      <c r="R83" s="117" t="s">
        <v>5782</v>
      </c>
      <c r="S83" s="117"/>
      <c r="T83" s="117"/>
      <c r="U83" s="1022"/>
      <c r="V83" s="1022"/>
      <c r="W83" s="1021"/>
      <c r="X83" s="117"/>
      <c r="Y83" s="1023">
        <v>1</v>
      </c>
    </row>
    <row r="84" spans="1:25" s="3" customFormat="1" ht="30" customHeight="1" x14ac:dyDescent="0.2">
      <c r="A84" s="262">
        <v>16</v>
      </c>
      <c r="B84" s="117" t="s">
        <v>3147</v>
      </c>
      <c r="C84" s="117" t="s">
        <v>3148</v>
      </c>
      <c r="D84" s="117" t="s">
        <v>369</v>
      </c>
      <c r="E84" s="1020">
        <v>0.9</v>
      </c>
      <c r="F84" s="117">
        <v>20</v>
      </c>
      <c r="G84" s="117" t="s">
        <v>430</v>
      </c>
      <c r="H84" s="117"/>
      <c r="I84" s="117" t="s">
        <v>180</v>
      </c>
      <c r="J84" s="1021">
        <v>1005745580</v>
      </c>
      <c r="K84" s="118">
        <v>45538</v>
      </c>
      <c r="L84" s="117" t="s">
        <v>52</v>
      </c>
      <c r="M84" s="117" t="s">
        <v>305</v>
      </c>
      <c r="N84" s="118">
        <v>45903</v>
      </c>
      <c r="O84" s="118" t="s">
        <v>21</v>
      </c>
      <c r="P84" s="118" t="s">
        <v>6605</v>
      </c>
      <c r="Q84" s="117" t="s">
        <v>3184</v>
      </c>
      <c r="R84" s="117"/>
      <c r="S84" s="117"/>
      <c r="T84" s="117"/>
      <c r="U84" s="1022"/>
      <c r="V84" s="1022"/>
      <c r="W84" s="1021"/>
      <c r="X84" s="117"/>
      <c r="Y84" s="1023">
        <v>0.9</v>
      </c>
    </row>
    <row r="85" spans="1:25" s="3" customFormat="1" ht="30" customHeight="1" x14ac:dyDescent="0.2">
      <c r="A85" s="262">
        <v>17</v>
      </c>
      <c r="B85" s="117" t="s">
        <v>8159</v>
      </c>
      <c r="C85" s="117" t="s">
        <v>8160</v>
      </c>
      <c r="D85" s="117" t="s">
        <v>372</v>
      </c>
      <c r="E85" s="1020">
        <v>0.66</v>
      </c>
      <c r="F85" s="117">
        <v>20</v>
      </c>
      <c r="G85" s="117" t="s">
        <v>422</v>
      </c>
      <c r="H85" s="117"/>
      <c r="I85" s="117" t="s">
        <v>180</v>
      </c>
      <c r="J85" s="1021">
        <v>1005913294</v>
      </c>
      <c r="K85" s="118">
        <v>45758</v>
      </c>
      <c r="L85" s="117" t="s">
        <v>52</v>
      </c>
      <c r="M85" s="117" t="s">
        <v>305</v>
      </c>
      <c r="N85" s="118">
        <v>46123</v>
      </c>
      <c r="O85" s="118" t="s">
        <v>21</v>
      </c>
      <c r="P85" s="118" t="s">
        <v>4136</v>
      </c>
      <c r="Q85" s="117"/>
      <c r="R85" s="117"/>
      <c r="S85" s="117"/>
      <c r="T85" s="117"/>
      <c r="U85" s="1022"/>
      <c r="V85" s="1022"/>
      <c r="W85" s="1021"/>
      <c r="X85" s="117"/>
      <c r="Y85" s="1023">
        <v>0.66</v>
      </c>
    </row>
    <row r="86" spans="1:25" s="3" customFormat="1" ht="30" customHeight="1" x14ac:dyDescent="0.2">
      <c r="A86" s="262">
        <v>18</v>
      </c>
      <c r="B86" s="117" t="s">
        <v>6435</v>
      </c>
      <c r="C86" s="117" t="s">
        <v>6436</v>
      </c>
      <c r="D86" s="117" t="s">
        <v>369</v>
      </c>
      <c r="E86" s="1020">
        <v>0.95</v>
      </c>
      <c r="F86" s="117">
        <v>20</v>
      </c>
      <c r="G86" s="117" t="s">
        <v>446</v>
      </c>
      <c r="H86" s="117"/>
      <c r="I86" s="117" t="s">
        <v>180</v>
      </c>
      <c r="J86" s="1021">
        <v>1005877389</v>
      </c>
      <c r="K86" s="118">
        <v>45716</v>
      </c>
      <c r="L86" s="117" t="s">
        <v>52</v>
      </c>
      <c r="M86" s="117" t="s">
        <v>305</v>
      </c>
      <c r="N86" s="118">
        <v>46081</v>
      </c>
      <c r="O86" s="118" t="s">
        <v>21</v>
      </c>
      <c r="P86" s="118" t="s">
        <v>4136</v>
      </c>
      <c r="Q86" s="117"/>
      <c r="R86" s="117"/>
      <c r="S86" s="117"/>
      <c r="T86" s="117"/>
      <c r="U86" s="1022"/>
      <c r="V86" s="1022"/>
      <c r="W86" s="1021"/>
      <c r="X86" s="117"/>
      <c r="Y86" s="1023">
        <v>0.95</v>
      </c>
    </row>
    <row r="87" spans="1:25" s="3" customFormat="1" ht="30" customHeight="1" x14ac:dyDescent="0.2">
      <c r="A87" s="262">
        <v>19</v>
      </c>
      <c r="B87" s="117" t="s">
        <v>1220</v>
      </c>
      <c r="C87" s="117" t="s">
        <v>1221</v>
      </c>
      <c r="D87" s="117" t="s">
        <v>369</v>
      </c>
      <c r="E87" s="1020">
        <v>0.17</v>
      </c>
      <c r="F87" s="117">
        <v>0.4</v>
      </c>
      <c r="G87" s="117" t="s">
        <v>442</v>
      </c>
      <c r="H87" s="117"/>
      <c r="I87" s="117" t="s">
        <v>180</v>
      </c>
      <c r="J87" s="1021">
        <v>1005665355</v>
      </c>
      <c r="K87" s="118">
        <v>45434</v>
      </c>
      <c r="L87" s="117" t="s">
        <v>52</v>
      </c>
      <c r="M87" s="117" t="s">
        <v>367</v>
      </c>
      <c r="N87" s="118">
        <v>45799</v>
      </c>
      <c r="O87" s="118" t="s">
        <v>485</v>
      </c>
      <c r="P87" s="118">
        <v>46022</v>
      </c>
      <c r="Q87" s="117"/>
      <c r="R87" s="117"/>
      <c r="S87" s="117"/>
      <c r="T87" s="117"/>
      <c r="U87" s="1022"/>
      <c r="V87" s="1022"/>
      <c r="W87" s="1021"/>
      <c r="X87" s="117"/>
      <c r="Y87" s="1023">
        <v>0.17</v>
      </c>
    </row>
    <row r="88" spans="1:25" s="3" customFormat="1" ht="30" customHeight="1" x14ac:dyDescent="0.2">
      <c r="A88" s="262">
        <v>20</v>
      </c>
      <c r="B88" s="117" t="s">
        <v>1049</v>
      </c>
      <c r="C88" s="117" t="s">
        <v>1050</v>
      </c>
      <c r="D88" s="117" t="s">
        <v>373</v>
      </c>
      <c r="E88" s="1020">
        <v>0.12</v>
      </c>
      <c r="F88" s="117">
        <v>0.4</v>
      </c>
      <c r="G88" s="117" t="s">
        <v>433</v>
      </c>
      <c r="H88" s="117"/>
      <c r="I88" s="117" t="s">
        <v>180</v>
      </c>
      <c r="J88" s="1021">
        <v>1005666364</v>
      </c>
      <c r="K88" s="118">
        <v>45435</v>
      </c>
      <c r="L88" s="117" t="s">
        <v>52</v>
      </c>
      <c r="M88" s="117" t="s">
        <v>367</v>
      </c>
      <c r="N88" s="118">
        <v>45800</v>
      </c>
      <c r="O88" s="118" t="s">
        <v>485</v>
      </c>
      <c r="P88" s="118">
        <v>46022</v>
      </c>
      <c r="Q88" s="117"/>
      <c r="R88" s="117"/>
      <c r="S88" s="117"/>
      <c r="T88" s="117"/>
      <c r="U88" s="1022"/>
      <c r="V88" s="1022"/>
      <c r="W88" s="1021"/>
      <c r="X88" s="117"/>
      <c r="Y88" s="1023">
        <v>0.12</v>
      </c>
    </row>
    <row r="89" spans="1:25" s="3" customFormat="1" ht="30" customHeight="1" x14ac:dyDescent="0.2">
      <c r="A89" s="262">
        <v>21</v>
      </c>
      <c r="B89" s="117" t="s">
        <v>1222</v>
      </c>
      <c r="C89" s="117" t="s">
        <v>1223</v>
      </c>
      <c r="D89" s="117" t="s">
        <v>369</v>
      </c>
      <c r="E89" s="1020">
        <v>0.25419999999999998</v>
      </c>
      <c r="F89" s="117">
        <v>20</v>
      </c>
      <c r="G89" s="117" t="s">
        <v>419</v>
      </c>
      <c r="H89" s="117"/>
      <c r="I89" s="117" t="s">
        <v>180</v>
      </c>
      <c r="J89" s="1021">
        <v>1005659785</v>
      </c>
      <c r="K89" s="118">
        <v>45425</v>
      </c>
      <c r="L89" s="117" t="s">
        <v>52</v>
      </c>
      <c r="M89" s="117" t="s">
        <v>305</v>
      </c>
      <c r="N89" s="118">
        <v>45790</v>
      </c>
      <c r="O89" s="118" t="s">
        <v>485</v>
      </c>
      <c r="P89" s="118" t="s">
        <v>4139</v>
      </c>
      <c r="Q89" s="117"/>
      <c r="R89" s="117"/>
      <c r="S89" s="117"/>
      <c r="T89" s="117"/>
      <c r="U89" s="1022"/>
      <c r="V89" s="1022"/>
      <c r="W89" s="1021"/>
      <c r="X89" s="117"/>
      <c r="Y89" s="1023">
        <v>0.25419999999999998</v>
      </c>
    </row>
    <row r="90" spans="1:25" s="3" customFormat="1" ht="30" customHeight="1" x14ac:dyDescent="0.2">
      <c r="A90" s="262">
        <v>22</v>
      </c>
      <c r="B90" s="117" t="s">
        <v>1459</v>
      </c>
      <c r="C90" s="117" t="s">
        <v>1460</v>
      </c>
      <c r="D90" s="117" t="s">
        <v>368</v>
      </c>
      <c r="E90" s="1020">
        <v>9.8400000000000001E-2</v>
      </c>
      <c r="F90" s="117">
        <v>0.4</v>
      </c>
      <c r="G90" s="117" t="s">
        <v>447</v>
      </c>
      <c r="H90" s="117"/>
      <c r="I90" s="117" t="s">
        <v>180</v>
      </c>
      <c r="J90" s="1021">
        <v>1005674055</v>
      </c>
      <c r="K90" s="118">
        <v>45447</v>
      </c>
      <c r="L90" s="117" t="s">
        <v>52</v>
      </c>
      <c r="M90" s="117" t="s">
        <v>367</v>
      </c>
      <c r="N90" s="118">
        <v>45812</v>
      </c>
      <c r="O90" s="118" t="s">
        <v>21</v>
      </c>
      <c r="P90" s="118" t="s">
        <v>4136</v>
      </c>
      <c r="Q90" s="117"/>
      <c r="R90" s="117"/>
      <c r="S90" s="117"/>
      <c r="T90" s="117"/>
      <c r="U90" s="1022"/>
      <c r="V90" s="1022"/>
      <c r="W90" s="1021"/>
      <c r="X90" s="117"/>
      <c r="Y90" s="1023">
        <v>9.8400000000000001E-2</v>
      </c>
    </row>
    <row r="91" spans="1:25" s="3" customFormat="1" ht="30" customHeight="1" x14ac:dyDescent="0.2">
      <c r="A91" s="262">
        <v>23</v>
      </c>
      <c r="B91" s="117" t="s">
        <v>1461</v>
      </c>
      <c r="C91" s="117" t="s">
        <v>1462</v>
      </c>
      <c r="D91" s="117" t="s">
        <v>369</v>
      </c>
      <c r="E91" s="1020">
        <v>0.20499999999999999</v>
      </c>
      <c r="F91" s="117">
        <v>0.4</v>
      </c>
      <c r="G91" s="117" t="s">
        <v>431</v>
      </c>
      <c r="H91" s="117"/>
      <c r="I91" s="117" t="s">
        <v>180</v>
      </c>
      <c r="J91" s="1021">
        <v>1005688796</v>
      </c>
      <c r="K91" s="118">
        <v>45463</v>
      </c>
      <c r="L91" s="117" t="s">
        <v>52</v>
      </c>
      <c r="M91" s="117" t="s">
        <v>367</v>
      </c>
      <c r="N91" s="118">
        <v>45828</v>
      </c>
      <c r="O91" s="118" t="s">
        <v>21</v>
      </c>
      <c r="P91" s="118">
        <v>46022</v>
      </c>
      <c r="Q91" s="117"/>
      <c r="R91" s="117"/>
      <c r="S91" s="117"/>
      <c r="T91" s="117"/>
      <c r="U91" s="1022"/>
      <c r="V91" s="1022"/>
      <c r="W91" s="1021"/>
      <c r="X91" s="117"/>
      <c r="Y91" s="1023">
        <v>0.20499999999999999</v>
      </c>
    </row>
    <row r="92" spans="1:25" s="3" customFormat="1" ht="30" customHeight="1" x14ac:dyDescent="0.2">
      <c r="A92" s="262">
        <v>24</v>
      </c>
      <c r="B92" s="117" t="s">
        <v>492</v>
      </c>
      <c r="C92" s="117" t="s">
        <v>5706</v>
      </c>
      <c r="D92" s="117" t="s">
        <v>372</v>
      </c>
      <c r="E92" s="1020">
        <v>0.03</v>
      </c>
      <c r="F92" s="117">
        <v>20</v>
      </c>
      <c r="G92" s="117" t="s">
        <v>1264</v>
      </c>
      <c r="H92" s="117"/>
      <c r="I92" s="117" t="s">
        <v>180</v>
      </c>
      <c r="J92" s="1021">
        <v>1005843047</v>
      </c>
      <c r="K92" s="118">
        <v>45666</v>
      </c>
      <c r="L92" s="117" t="s">
        <v>52</v>
      </c>
      <c r="M92" s="117" t="s">
        <v>367</v>
      </c>
      <c r="N92" s="118">
        <v>46031</v>
      </c>
      <c r="O92" s="117" t="s">
        <v>21</v>
      </c>
      <c r="P92" s="118">
        <v>46022</v>
      </c>
      <c r="Q92" s="117"/>
      <c r="R92" s="117"/>
      <c r="S92" s="117"/>
      <c r="T92" s="117"/>
      <c r="U92" s="1022"/>
      <c r="V92" s="1022"/>
      <c r="W92" s="1021"/>
      <c r="X92" s="117"/>
      <c r="Y92" s="1023">
        <v>0.03</v>
      </c>
    </row>
    <row r="93" spans="1:25" s="3" customFormat="1" ht="30" customHeight="1" x14ac:dyDescent="0.2">
      <c r="A93" s="262">
        <v>25</v>
      </c>
      <c r="B93" s="117" t="s">
        <v>1224</v>
      </c>
      <c r="C93" s="117" t="s">
        <v>1225</v>
      </c>
      <c r="D93" s="117" t="s">
        <v>369</v>
      </c>
      <c r="E93" s="1020">
        <v>0.15580000000000002</v>
      </c>
      <c r="F93" s="117">
        <v>0.4</v>
      </c>
      <c r="G93" s="117" t="s">
        <v>1262</v>
      </c>
      <c r="H93" s="117"/>
      <c r="I93" s="117" t="s">
        <v>180</v>
      </c>
      <c r="J93" s="1021">
        <v>1005660913</v>
      </c>
      <c r="K93" s="118">
        <v>45427</v>
      </c>
      <c r="L93" s="117" t="s">
        <v>52</v>
      </c>
      <c r="M93" s="117" t="s">
        <v>367</v>
      </c>
      <c r="N93" s="118">
        <v>45792</v>
      </c>
      <c r="O93" s="118" t="s">
        <v>485</v>
      </c>
      <c r="P93" s="118">
        <v>46022</v>
      </c>
      <c r="Q93" s="117"/>
      <c r="R93" s="117"/>
      <c r="S93" s="117"/>
      <c r="T93" s="117"/>
      <c r="U93" s="1022"/>
      <c r="V93" s="1022"/>
      <c r="W93" s="1021"/>
      <c r="X93" s="117"/>
      <c r="Y93" s="1023">
        <v>0.15580000000000002</v>
      </c>
    </row>
    <row r="94" spans="1:25" s="3" customFormat="1" ht="30" customHeight="1" x14ac:dyDescent="0.2">
      <c r="A94" s="262">
        <v>26</v>
      </c>
      <c r="B94" s="117" t="s">
        <v>3149</v>
      </c>
      <c r="C94" s="117" t="s">
        <v>3150</v>
      </c>
      <c r="D94" s="117" t="s">
        <v>372</v>
      </c>
      <c r="E94" s="1020">
        <v>9</v>
      </c>
      <c r="F94" s="117">
        <v>110</v>
      </c>
      <c r="G94" s="117" t="s">
        <v>3185</v>
      </c>
      <c r="H94" s="117" t="s">
        <v>10373</v>
      </c>
      <c r="I94" s="117" t="s">
        <v>180</v>
      </c>
      <c r="J94" s="1021">
        <v>1005761158</v>
      </c>
      <c r="K94" s="118">
        <v>45555</v>
      </c>
      <c r="L94" s="117" t="s">
        <v>52</v>
      </c>
      <c r="M94" s="117" t="s">
        <v>305</v>
      </c>
      <c r="N94" s="118">
        <v>45920</v>
      </c>
      <c r="O94" s="117" t="s">
        <v>21</v>
      </c>
      <c r="P94" s="118" t="s">
        <v>4136</v>
      </c>
      <c r="Q94" s="117"/>
      <c r="R94" s="117"/>
      <c r="S94" s="117"/>
      <c r="T94" s="117"/>
      <c r="U94" s="1022"/>
      <c r="V94" s="1022"/>
      <c r="W94" s="1021"/>
      <c r="X94" s="117"/>
      <c r="Y94" s="1023">
        <v>9</v>
      </c>
    </row>
    <row r="95" spans="1:25" s="3" customFormat="1" ht="30" customHeight="1" x14ac:dyDescent="0.2">
      <c r="A95" s="262">
        <v>27</v>
      </c>
      <c r="B95" s="117" t="s">
        <v>629</v>
      </c>
      <c r="C95" s="117" t="s">
        <v>630</v>
      </c>
      <c r="D95" s="117" t="s">
        <v>372</v>
      </c>
      <c r="E95" s="1020">
        <v>0.12</v>
      </c>
      <c r="F95" s="117">
        <v>0.4</v>
      </c>
      <c r="G95" s="117" t="s">
        <v>415</v>
      </c>
      <c r="H95" s="117"/>
      <c r="I95" s="117" t="s">
        <v>180</v>
      </c>
      <c r="J95" s="1021">
        <v>1005806053</v>
      </c>
      <c r="K95" s="118">
        <v>45604</v>
      </c>
      <c r="L95" s="117" t="s">
        <v>52</v>
      </c>
      <c r="M95" s="117" t="s">
        <v>367</v>
      </c>
      <c r="N95" s="118">
        <v>45969</v>
      </c>
      <c r="O95" s="118" t="s">
        <v>21</v>
      </c>
      <c r="P95" s="118" t="s">
        <v>4136</v>
      </c>
      <c r="Q95" s="117"/>
      <c r="R95" s="117"/>
      <c r="S95" s="117"/>
      <c r="T95" s="117"/>
      <c r="U95" s="1022"/>
      <c r="V95" s="1022"/>
      <c r="W95" s="1021"/>
      <c r="X95" s="117"/>
      <c r="Y95" s="1023">
        <v>0.12</v>
      </c>
    </row>
    <row r="96" spans="1:25" s="3" customFormat="1" ht="30" customHeight="1" x14ac:dyDescent="0.2">
      <c r="A96" s="262">
        <v>28</v>
      </c>
      <c r="B96" s="117" t="s">
        <v>1463</v>
      </c>
      <c r="C96" s="117" t="s">
        <v>1464</v>
      </c>
      <c r="D96" s="117" t="s">
        <v>372</v>
      </c>
      <c r="E96" s="1020">
        <v>0.9</v>
      </c>
      <c r="F96" s="117">
        <v>20</v>
      </c>
      <c r="G96" s="117" t="s">
        <v>423</v>
      </c>
      <c r="H96" s="117"/>
      <c r="I96" s="117" t="s">
        <v>180</v>
      </c>
      <c r="J96" s="1021">
        <v>1005683407</v>
      </c>
      <c r="K96" s="118">
        <v>45457</v>
      </c>
      <c r="L96" s="117" t="s">
        <v>52</v>
      </c>
      <c r="M96" s="117" t="s">
        <v>305</v>
      </c>
      <c r="N96" s="118">
        <v>45822</v>
      </c>
      <c r="O96" s="118" t="s">
        <v>21</v>
      </c>
      <c r="P96" s="118">
        <v>46022</v>
      </c>
      <c r="Q96" s="117"/>
      <c r="R96" s="117"/>
      <c r="S96" s="117"/>
      <c r="T96" s="117"/>
      <c r="U96" s="1022"/>
      <c r="V96" s="1022"/>
      <c r="W96" s="1021"/>
      <c r="X96" s="117"/>
      <c r="Y96" s="1023">
        <v>0.9</v>
      </c>
    </row>
    <row r="97" spans="1:25" s="3" customFormat="1" ht="30" customHeight="1" x14ac:dyDescent="0.2">
      <c r="A97" s="262">
        <v>29</v>
      </c>
      <c r="B97" s="117" t="s">
        <v>1465</v>
      </c>
      <c r="C97" s="117" t="s">
        <v>1466</v>
      </c>
      <c r="D97" s="117" t="s">
        <v>369</v>
      </c>
      <c r="E97" s="1020">
        <v>0.375</v>
      </c>
      <c r="F97" s="117">
        <v>20</v>
      </c>
      <c r="G97" s="117" t="s">
        <v>409</v>
      </c>
      <c r="H97" s="117"/>
      <c r="I97" s="117" t="s">
        <v>180</v>
      </c>
      <c r="J97" s="1021">
        <v>1005682276</v>
      </c>
      <c r="K97" s="118">
        <v>45456</v>
      </c>
      <c r="L97" s="117" t="s">
        <v>52</v>
      </c>
      <c r="M97" s="117" t="s">
        <v>305</v>
      </c>
      <c r="N97" s="118">
        <v>45821</v>
      </c>
      <c r="O97" s="118" t="s">
        <v>21</v>
      </c>
      <c r="P97" s="118" t="s">
        <v>4136</v>
      </c>
      <c r="Q97" s="117"/>
      <c r="R97" s="117"/>
      <c r="S97" s="117"/>
      <c r="T97" s="117"/>
      <c r="U97" s="1022"/>
      <c r="V97" s="1022"/>
      <c r="W97" s="1021"/>
      <c r="X97" s="117"/>
      <c r="Y97" s="1023">
        <v>0.375</v>
      </c>
    </row>
    <row r="98" spans="1:25" s="3" customFormat="1" ht="30" customHeight="1" x14ac:dyDescent="0.2">
      <c r="A98" s="262">
        <v>30</v>
      </c>
      <c r="B98" s="117" t="s">
        <v>2629</v>
      </c>
      <c r="C98" s="117" t="s">
        <v>2630</v>
      </c>
      <c r="D98" s="117" t="s">
        <v>370</v>
      </c>
      <c r="E98" s="1020">
        <v>0.25</v>
      </c>
      <c r="F98" s="117">
        <v>20</v>
      </c>
      <c r="G98" s="117" t="s">
        <v>1074</v>
      </c>
      <c r="H98" s="117"/>
      <c r="I98" s="117" t="s">
        <v>180</v>
      </c>
      <c r="J98" s="1021">
        <v>1005742622</v>
      </c>
      <c r="K98" s="118">
        <v>45533</v>
      </c>
      <c r="L98" s="117" t="s">
        <v>52</v>
      </c>
      <c r="M98" s="117" t="s">
        <v>305</v>
      </c>
      <c r="N98" s="118">
        <v>45898</v>
      </c>
      <c r="O98" s="118" t="s">
        <v>21</v>
      </c>
      <c r="P98" s="118" t="s">
        <v>4140</v>
      </c>
      <c r="Q98" s="117"/>
      <c r="R98" s="117"/>
      <c r="S98" s="117"/>
      <c r="T98" s="117"/>
      <c r="U98" s="1022"/>
      <c r="V98" s="1022"/>
      <c r="W98" s="1021"/>
      <c r="X98" s="117"/>
      <c r="Y98" s="1023">
        <v>0.25</v>
      </c>
    </row>
    <row r="99" spans="1:25" s="3" customFormat="1" ht="30" customHeight="1" x14ac:dyDescent="0.2">
      <c r="A99" s="262">
        <v>31</v>
      </c>
      <c r="B99" s="117" t="s">
        <v>2010</v>
      </c>
      <c r="C99" s="117" t="s">
        <v>2011</v>
      </c>
      <c r="D99" s="117" t="s">
        <v>368</v>
      </c>
      <c r="E99" s="1020">
        <v>9.8400000000000001E-2</v>
      </c>
      <c r="F99" s="117">
        <v>0.4</v>
      </c>
      <c r="G99" s="117" t="s">
        <v>608</v>
      </c>
      <c r="H99" s="117"/>
      <c r="I99" s="117" t="s">
        <v>180</v>
      </c>
      <c r="J99" s="1021">
        <v>1005699863</v>
      </c>
      <c r="K99" s="118">
        <v>45478</v>
      </c>
      <c r="L99" s="117" t="s">
        <v>52</v>
      </c>
      <c r="M99" s="117" t="s">
        <v>367</v>
      </c>
      <c r="N99" s="118">
        <v>45843</v>
      </c>
      <c r="O99" s="118" t="s">
        <v>21</v>
      </c>
      <c r="P99" s="118">
        <v>46022</v>
      </c>
      <c r="Q99" s="117"/>
      <c r="R99" s="117"/>
      <c r="S99" s="117"/>
      <c r="T99" s="117"/>
      <c r="U99" s="1022"/>
      <c r="V99" s="1022"/>
      <c r="W99" s="1021"/>
      <c r="X99" s="117"/>
      <c r="Y99" s="1023">
        <v>9.8400000000000001E-2</v>
      </c>
    </row>
    <row r="100" spans="1:25" s="3" customFormat="1" ht="30" customHeight="1" x14ac:dyDescent="0.2">
      <c r="A100" s="262">
        <v>32</v>
      </c>
      <c r="B100" s="117" t="s">
        <v>1467</v>
      </c>
      <c r="C100" s="117" t="s">
        <v>1468</v>
      </c>
      <c r="D100" s="117" t="s">
        <v>372</v>
      </c>
      <c r="E100" s="1020">
        <v>0.20499999999999999</v>
      </c>
      <c r="F100" s="117">
        <v>20</v>
      </c>
      <c r="G100" s="117" t="s">
        <v>566</v>
      </c>
      <c r="H100" s="117"/>
      <c r="I100" s="117" t="s">
        <v>180</v>
      </c>
      <c r="J100" s="1021">
        <v>1005686965</v>
      </c>
      <c r="K100" s="118">
        <v>45462</v>
      </c>
      <c r="L100" s="117" t="s">
        <v>52</v>
      </c>
      <c r="M100" s="117" t="s">
        <v>367</v>
      </c>
      <c r="N100" s="118">
        <v>45827</v>
      </c>
      <c r="O100" s="118" t="s">
        <v>21</v>
      </c>
      <c r="P100" s="118">
        <v>46022</v>
      </c>
      <c r="Q100" s="117"/>
      <c r="R100" s="117"/>
      <c r="S100" s="117"/>
      <c r="T100" s="117"/>
      <c r="U100" s="1022"/>
      <c r="V100" s="1022"/>
      <c r="W100" s="1021"/>
      <c r="X100" s="117"/>
      <c r="Y100" s="1023">
        <v>0.20499999999999999</v>
      </c>
    </row>
    <row r="101" spans="1:25" s="3" customFormat="1" ht="30" customHeight="1" x14ac:dyDescent="0.2">
      <c r="A101" s="262">
        <v>33</v>
      </c>
      <c r="B101" s="117" t="s">
        <v>1469</v>
      </c>
      <c r="C101" s="117" t="s">
        <v>1470</v>
      </c>
      <c r="D101" s="117" t="s">
        <v>368</v>
      </c>
      <c r="E101" s="1020">
        <v>0.20499999999999999</v>
      </c>
      <c r="F101" s="117">
        <v>20</v>
      </c>
      <c r="G101" s="117" t="s">
        <v>414</v>
      </c>
      <c r="H101" s="117"/>
      <c r="I101" s="117" t="s">
        <v>180</v>
      </c>
      <c r="J101" s="1021">
        <v>1005686160</v>
      </c>
      <c r="K101" s="118">
        <v>45461</v>
      </c>
      <c r="L101" s="117" t="s">
        <v>52</v>
      </c>
      <c r="M101" s="117" t="s">
        <v>367</v>
      </c>
      <c r="N101" s="118">
        <v>45826</v>
      </c>
      <c r="O101" s="118" t="s">
        <v>21</v>
      </c>
      <c r="P101" s="118">
        <v>46022</v>
      </c>
      <c r="Q101" s="117"/>
      <c r="R101" s="117"/>
      <c r="S101" s="117"/>
      <c r="T101" s="117"/>
      <c r="U101" s="1022"/>
      <c r="V101" s="1022"/>
      <c r="W101" s="1021"/>
      <c r="X101" s="117"/>
      <c r="Y101" s="1023">
        <v>0.20499999999999999</v>
      </c>
    </row>
    <row r="102" spans="1:25" s="3" customFormat="1" ht="30" customHeight="1" x14ac:dyDescent="0.2">
      <c r="A102" s="262">
        <v>34</v>
      </c>
      <c r="B102" s="117" t="s">
        <v>1471</v>
      </c>
      <c r="C102" s="117" t="s">
        <v>1472</v>
      </c>
      <c r="D102" s="117" t="s">
        <v>372</v>
      </c>
      <c r="E102" s="1020">
        <v>0.29519999999999996</v>
      </c>
      <c r="F102" s="117">
        <v>20</v>
      </c>
      <c r="G102" s="117" t="s">
        <v>412</v>
      </c>
      <c r="H102" s="117"/>
      <c r="I102" s="117" t="s">
        <v>180</v>
      </c>
      <c r="J102" s="1021">
        <v>1005686161</v>
      </c>
      <c r="K102" s="118">
        <v>45461</v>
      </c>
      <c r="L102" s="117" t="s">
        <v>52</v>
      </c>
      <c r="M102" s="117" t="s">
        <v>367</v>
      </c>
      <c r="N102" s="118">
        <v>45826</v>
      </c>
      <c r="O102" s="117" t="s">
        <v>21</v>
      </c>
      <c r="P102" s="118">
        <v>46022</v>
      </c>
      <c r="Q102" s="117"/>
      <c r="R102" s="117"/>
      <c r="S102" s="117"/>
      <c r="T102" s="117"/>
      <c r="U102" s="1022"/>
      <c r="V102" s="1022"/>
      <c r="W102" s="1021"/>
      <c r="X102" s="117"/>
      <c r="Y102" s="1023">
        <v>0.29519999999999996</v>
      </c>
    </row>
    <row r="103" spans="1:25" s="3" customFormat="1" ht="30" customHeight="1" x14ac:dyDescent="0.2">
      <c r="A103" s="262">
        <v>35</v>
      </c>
      <c r="B103" s="117" t="s">
        <v>1473</v>
      </c>
      <c r="C103" s="117" t="s">
        <v>1474</v>
      </c>
      <c r="D103" s="117" t="s">
        <v>372</v>
      </c>
      <c r="E103" s="1020">
        <v>9.8400000000000001E-2</v>
      </c>
      <c r="F103" s="117">
        <v>20</v>
      </c>
      <c r="G103" s="117" t="s">
        <v>609</v>
      </c>
      <c r="H103" s="117"/>
      <c r="I103" s="117" t="s">
        <v>180</v>
      </c>
      <c r="J103" s="1021">
        <v>1005686163</v>
      </c>
      <c r="K103" s="118">
        <v>45461</v>
      </c>
      <c r="L103" s="117" t="s">
        <v>52</v>
      </c>
      <c r="M103" s="117" t="s">
        <v>367</v>
      </c>
      <c r="N103" s="118">
        <v>45826</v>
      </c>
      <c r="O103" s="118" t="s">
        <v>21</v>
      </c>
      <c r="P103" s="118">
        <v>46022</v>
      </c>
      <c r="Q103" s="117"/>
      <c r="R103" s="117"/>
      <c r="S103" s="117"/>
      <c r="T103" s="117"/>
      <c r="U103" s="1022"/>
      <c r="V103" s="1022"/>
      <c r="W103" s="1021"/>
      <c r="X103" s="117"/>
      <c r="Y103" s="1023">
        <v>9.8400000000000001E-2</v>
      </c>
    </row>
    <row r="104" spans="1:25" s="3" customFormat="1" ht="30" customHeight="1" x14ac:dyDescent="0.2">
      <c r="A104" s="262">
        <v>36</v>
      </c>
      <c r="B104" s="117" t="s">
        <v>1475</v>
      </c>
      <c r="C104" s="117" t="s">
        <v>1476</v>
      </c>
      <c r="D104" s="117" t="s">
        <v>372</v>
      </c>
      <c r="E104" s="1020">
        <v>0.185</v>
      </c>
      <c r="F104" s="117">
        <v>20</v>
      </c>
      <c r="G104" s="117" t="s">
        <v>415</v>
      </c>
      <c r="H104" s="117"/>
      <c r="I104" s="117" t="s">
        <v>180</v>
      </c>
      <c r="J104" s="1021">
        <v>1005686279</v>
      </c>
      <c r="K104" s="118">
        <v>45461</v>
      </c>
      <c r="L104" s="117" t="s">
        <v>52</v>
      </c>
      <c r="M104" s="117" t="s">
        <v>305</v>
      </c>
      <c r="N104" s="118">
        <v>45826</v>
      </c>
      <c r="O104" s="118" t="s">
        <v>21</v>
      </c>
      <c r="P104" s="118">
        <v>46022</v>
      </c>
      <c r="Q104" s="117"/>
      <c r="R104" s="117"/>
      <c r="S104" s="117"/>
      <c r="T104" s="117"/>
      <c r="U104" s="1022"/>
      <c r="V104" s="1022"/>
      <c r="W104" s="1021"/>
      <c r="X104" s="117"/>
      <c r="Y104" s="1023">
        <v>0.185</v>
      </c>
    </row>
    <row r="105" spans="1:25" s="3" customFormat="1" ht="30" customHeight="1" x14ac:dyDescent="0.2">
      <c r="A105" s="262">
        <v>37</v>
      </c>
      <c r="B105" s="117" t="s">
        <v>2012</v>
      </c>
      <c r="C105" s="117" t="s">
        <v>2013</v>
      </c>
      <c r="D105" s="117" t="s">
        <v>369</v>
      </c>
      <c r="E105" s="1020">
        <v>4.9200000000000001E-2</v>
      </c>
      <c r="F105" s="117">
        <v>0.4</v>
      </c>
      <c r="G105" s="117" t="s">
        <v>2045</v>
      </c>
      <c r="H105" s="117"/>
      <c r="I105" s="117" t="s">
        <v>180</v>
      </c>
      <c r="J105" s="1021">
        <v>1005702531</v>
      </c>
      <c r="K105" s="118">
        <v>45483</v>
      </c>
      <c r="L105" s="117" t="s">
        <v>52</v>
      </c>
      <c r="M105" s="117" t="s">
        <v>367</v>
      </c>
      <c r="N105" s="118">
        <v>45848</v>
      </c>
      <c r="O105" s="117" t="s">
        <v>21</v>
      </c>
      <c r="P105" s="118" t="s">
        <v>4136</v>
      </c>
      <c r="Q105" s="117"/>
      <c r="R105" s="117"/>
      <c r="S105" s="117"/>
      <c r="T105" s="117"/>
      <c r="U105" s="1022"/>
      <c r="V105" s="1022"/>
      <c r="W105" s="1021"/>
      <c r="X105" s="117"/>
      <c r="Y105" s="1023">
        <v>4.9200000000000001E-2</v>
      </c>
    </row>
    <row r="106" spans="1:25" s="3" customFormat="1" ht="30" customHeight="1" x14ac:dyDescent="0.2">
      <c r="A106" s="262">
        <v>38</v>
      </c>
      <c r="B106" s="117" t="s">
        <v>1226</v>
      </c>
      <c r="C106" s="117" t="s">
        <v>1227</v>
      </c>
      <c r="D106" s="117" t="s">
        <v>373</v>
      </c>
      <c r="E106" s="1020">
        <v>0.1</v>
      </c>
      <c r="F106" s="117">
        <v>0.4</v>
      </c>
      <c r="G106" s="117" t="s">
        <v>420</v>
      </c>
      <c r="H106" s="117"/>
      <c r="I106" s="117" t="s">
        <v>180</v>
      </c>
      <c r="J106" s="1021">
        <v>1005662046</v>
      </c>
      <c r="K106" s="118">
        <v>45428</v>
      </c>
      <c r="L106" s="117" t="s">
        <v>52</v>
      </c>
      <c r="M106" s="117" t="s">
        <v>367</v>
      </c>
      <c r="N106" s="118">
        <v>45793</v>
      </c>
      <c r="O106" s="118" t="s">
        <v>485</v>
      </c>
      <c r="P106" s="118">
        <v>46022</v>
      </c>
      <c r="Q106" s="117"/>
      <c r="R106" s="117"/>
      <c r="S106" s="117"/>
      <c r="T106" s="117"/>
      <c r="U106" s="1022"/>
      <c r="V106" s="1022"/>
      <c r="W106" s="1021"/>
      <c r="X106" s="117"/>
      <c r="Y106" s="1023">
        <v>0.1</v>
      </c>
    </row>
    <row r="107" spans="1:25" s="3" customFormat="1" ht="30" customHeight="1" x14ac:dyDescent="0.2">
      <c r="A107" s="262">
        <v>39</v>
      </c>
      <c r="B107" s="117" t="s">
        <v>2014</v>
      </c>
      <c r="C107" s="117" t="s">
        <v>2015</v>
      </c>
      <c r="D107" s="117" t="s">
        <v>372</v>
      </c>
      <c r="E107" s="1020">
        <v>1.056E-2</v>
      </c>
      <c r="F107" s="117">
        <v>0.4</v>
      </c>
      <c r="G107" s="117" t="s">
        <v>2046</v>
      </c>
      <c r="H107" s="117"/>
      <c r="I107" s="117" t="s">
        <v>180</v>
      </c>
      <c r="J107" s="1021">
        <v>1005734476</v>
      </c>
      <c r="K107" s="118">
        <v>45523</v>
      </c>
      <c r="L107" s="117" t="s">
        <v>52</v>
      </c>
      <c r="M107" s="117" t="s">
        <v>367</v>
      </c>
      <c r="N107" s="118">
        <v>45888</v>
      </c>
      <c r="O107" s="118" t="s">
        <v>21</v>
      </c>
      <c r="P107" s="118">
        <v>46022</v>
      </c>
      <c r="Q107" s="117"/>
      <c r="R107" s="117"/>
      <c r="S107" s="117"/>
      <c r="T107" s="117"/>
      <c r="U107" s="1022"/>
      <c r="V107" s="1022"/>
      <c r="W107" s="1021"/>
      <c r="X107" s="117"/>
      <c r="Y107" s="1023">
        <v>1.056E-2</v>
      </c>
    </row>
    <row r="108" spans="1:25" s="3" customFormat="1" ht="30" customHeight="1" x14ac:dyDescent="0.2">
      <c r="A108" s="262">
        <v>40</v>
      </c>
      <c r="B108" s="117" t="s">
        <v>1477</v>
      </c>
      <c r="C108" s="117" t="s">
        <v>1478</v>
      </c>
      <c r="D108" s="117" t="s">
        <v>372</v>
      </c>
      <c r="E108" s="1020">
        <v>0.1968</v>
      </c>
      <c r="F108" s="117">
        <v>0.4</v>
      </c>
      <c r="G108" s="117" t="s">
        <v>415</v>
      </c>
      <c r="H108" s="117"/>
      <c r="I108" s="117" t="s">
        <v>180</v>
      </c>
      <c r="J108" s="1021">
        <v>1005691143</v>
      </c>
      <c r="K108" s="118">
        <v>45469</v>
      </c>
      <c r="L108" s="117" t="s">
        <v>52</v>
      </c>
      <c r="M108" s="117" t="s">
        <v>367</v>
      </c>
      <c r="N108" s="118">
        <v>45834</v>
      </c>
      <c r="O108" s="118" t="s">
        <v>21</v>
      </c>
      <c r="P108" s="118" t="s">
        <v>4136</v>
      </c>
      <c r="Q108" s="117"/>
      <c r="R108" s="117"/>
      <c r="S108" s="117"/>
      <c r="T108" s="117"/>
      <c r="U108" s="1022"/>
      <c r="V108" s="1022"/>
      <c r="W108" s="1021"/>
      <c r="X108" s="117"/>
      <c r="Y108" s="1023">
        <v>0.1968</v>
      </c>
    </row>
    <row r="109" spans="1:25" s="3" customFormat="1" ht="30" customHeight="1" x14ac:dyDescent="0.2">
      <c r="A109" s="262">
        <v>41</v>
      </c>
      <c r="B109" s="117" t="s">
        <v>1228</v>
      </c>
      <c r="C109" s="117" t="s">
        <v>1229</v>
      </c>
      <c r="D109" s="117" t="s">
        <v>371</v>
      </c>
      <c r="E109" s="1020">
        <v>2.4250000000000001E-2</v>
      </c>
      <c r="F109" s="117">
        <v>0.4</v>
      </c>
      <c r="G109" s="117" t="s">
        <v>437</v>
      </c>
      <c r="H109" s="117"/>
      <c r="I109" s="117" t="s">
        <v>180</v>
      </c>
      <c r="J109" s="1021">
        <v>1005664648</v>
      </c>
      <c r="K109" s="118">
        <v>45433</v>
      </c>
      <c r="L109" s="117" t="s">
        <v>52</v>
      </c>
      <c r="M109" s="117" t="s">
        <v>367</v>
      </c>
      <c r="N109" s="118">
        <v>45798</v>
      </c>
      <c r="O109" s="118" t="s">
        <v>485</v>
      </c>
      <c r="P109" s="118">
        <v>46022</v>
      </c>
      <c r="Q109" s="117"/>
      <c r="R109" s="117"/>
      <c r="S109" s="117"/>
      <c r="T109" s="117"/>
      <c r="U109" s="1022"/>
      <c r="V109" s="1022"/>
      <c r="W109" s="1021"/>
      <c r="X109" s="117"/>
      <c r="Y109" s="1023">
        <v>2.4250000000000001E-2</v>
      </c>
    </row>
    <row r="110" spans="1:25" s="3" customFormat="1" ht="30" customHeight="1" x14ac:dyDescent="0.2">
      <c r="A110" s="262">
        <v>42</v>
      </c>
      <c r="B110" s="117" t="s">
        <v>1230</v>
      </c>
      <c r="C110" s="117" t="s">
        <v>1231</v>
      </c>
      <c r="D110" s="117" t="s">
        <v>370</v>
      </c>
      <c r="E110" s="1020">
        <v>0.11275</v>
      </c>
      <c r="F110" s="117">
        <v>0.4</v>
      </c>
      <c r="G110" s="117" t="s">
        <v>443</v>
      </c>
      <c r="H110" s="117"/>
      <c r="I110" s="117" t="s">
        <v>180</v>
      </c>
      <c r="J110" s="1021">
        <v>1005659020</v>
      </c>
      <c r="K110" s="118">
        <v>45422</v>
      </c>
      <c r="L110" s="117" t="s">
        <v>52</v>
      </c>
      <c r="M110" s="117" t="s">
        <v>367</v>
      </c>
      <c r="N110" s="118">
        <v>45787</v>
      </c>
      <c r="O110" s="118" t="s">
        <v>485</v>
      </c>
      <c r="P110" s="118">
        <v>46022</v>
      </c>
      <c r="Q110" s="117"/>
      <c r="R110" s="117"/>
      <c r="S110" s="117"/>
      <c r="T110" s="117"/>
      <c r="U110" s="1022"/>
      <c r="V110" s="1022"/>
      <c r="W110" s="1021"/>
      <c r="X110" s="117"/>
      <c r="Y110" s="1023">
        <v>0.11275</v>
      </c>
    </row>
    <row r="111" spans="1:25" s="3" customFormat="1" ht="30" customHeight="1" x14ac:dyDescent="0.2">
      <c r="A111" s="262">
        <v>43</v>
      </c>
      <c r="B111" s="117" t="s">
        <v>2016</v>
      </c>
      <c r="C111" s="117" t="s">
        <v>2017</v>
      </c>
      <c r="D111" s="117" t="s">
        <v>368</v>
      </c>
      <c r="E111" s="1020">
        <v>0.25</v>
      </c>
      <c r="F111" s="117">
        <v>20</v>
      </c>
      <c r="G111" s="117" t="s">
        <v>414</v>
      </c>
      <c r="H111" s="117"/>
      <c r="I111" s="117" t="s">
        <v>180</v>
      </c>
      <c r="J111" s="1021">
        <v>1005720039</v>
      </c>
      <c r="K111" s="118">
        <v>45503</v>
      </c>
      <c r="L111" s="117" t="s">
        <v>52</v>
      </c>
      <c r="M111" s="117" t="s">
        <v>367</v>
      </c>
      <c r="N111" s="118">
        <v>45868</v>
      </c>
      <c r="O111" s="118" t="s">
        <v>21</v>
      </c>
      <c r="P111" s="118" t="s">
        <v>4136</v>
      </c>
      <c r="Q111" s="117"/>
      <c r="R111" s="117"/>
      <c r="S111" s="117"/>
      <c r="T111" s="117"/>
      <c r="U111" s="1022"/>
      <c r="V111" s="1022"/>
      <c r="W111" s="1021"/>
      <c r="X111" s="117"/>
      <c r="Y111" s="1023">
        <v>0.25</v>
      </c>
    </row>
    <row r="112" spans="1:25" s="3" customFormat="1" ht="30" customHeight="1" x14ac:dyDescent="0.2">
      <c r="A112" s="262">
        <v>44</v>
      </c>
      <c r="B112" s="117" t="s">
        <v>604</v>
      </c>
      <c r="C112" s="117" t="s">
        <v>605</v>
      </c>
      <c r="D112" s="117" t="s">
        <v>369</v>
      </c>
      <c r="E112" s="1020">
        <v>0.25419999999999998</v>
      </c>
      <c r="F112" s="117">
        <v>20</v>
      </c>
      <c r="G112" s="117" t="s">
        <v>417</v>
      </c>
      <c r="H112" s="117"/>
      <c r="I112" s="117" t="s">
        <v>180</v>
      </c>
      <c r="J112" s="1021">
        <v>1005656691</v>
      </c>
      <c r="K112" s="118">
        <v>45420</v>
      </c>
      <c r="L112" s="117" t="s">
        <v>52</v>
      </c>
      <c r="M112" s="117" t="s">
        <v>367</v>
      </c>
      <c r="N112" s="118">
        <v>45785</v>
      </c>
      <c r="O112" s="118" t="s">
        <v>485</v>
      </c>
      <c r="P112" s="118">
        <v>46022</v>
      </c>
      <c r="Q112" s="117"/>
      <c r="R112" s="117"/>
      <c r="S112" s="117"/>
      <c r="T112" s="117"/>
      <c r="U112" s="1022"/>
      <c r="V112" s="1022"/>
      <c r="W112" s="1021"/>
      <c r="X112" s="117"/>
      <c r="Y112" s="1023">
        <v>0.25419999999999998</v>
      </c>
    </row>
    <row r="113" spans="1:25" s="3" customFormat="1" ht="30" customHeight="1" x14ac:dyDescent="0.2">
      <c r="A113" s="262">
        <v>45</v>
      </c>
      <c r="B113" s="117" t="s">
        <v>2631</v>
      </c>
      <c r="C113" s="117" t="s">
        <v>2632</v>
      </c>
      <c r="D113" s="117" t="s">
        <v>368</v>
      </c>
      <c r="E113" s="1020">
        <v>0.25</v>
      </c>
      <c r="F113" s="117">
        <v>20</v>
      </c>
      <c r="G113" s="117" t="s">
        <v>851</v>
      </c>
      <c r="H113" s="117"/>
      <c r="I113" s="117" t="s">
        <v>180</v>
      </c>
      <c r="J113" s="1021">
        <v>1005742727</v>
      </c>
      <c r="K113" s="118">
        <v>45533</v>
      </c>
      <c r="L113" s="117" t="s">
        <v>52</v>
      </c>
      <c r="M113" s="117" t="s">
        <v>367</v>
      </c>
      <c r="N113" s="118">
        <v>45898</v>
      </c>
      <c r="O113" s="117" t="s">
        <v>21</v>
      </c>
      <c r="P113" s="118" t="s">
        <v>4136</v>
      </c>
      <c r="Q113" s="117"/>
      <c r="R113" s="117"/>
      <c r="S113" s="117"/>
      <c r="T113" s="117"/>
      <c r="U113" s="1022"/>
      <c r="V113" s="1022"/>
      <c r="W113" s="1021"/>
      <c r="X113" s="117"/>
      <c r="Y113" s="1023">
        <v>0.25</v>
      </c>
    </row>
    <row r="114" spans="1:25" s="3" customFormat="1" ht="30" customHeight="1" x14ac:dyDescent="0.2">
      <c r="A114" s="262">
        <v>46</v>
      </c>
      <c r="B114" s="117" t="s">
        <v>635</v>
      </c>
      <c r="C114" s="117" t="s">
        <v>1232</v>
      </c>
      <c r="D114" s="117" t="s">
        <v>373</v>
      </c>
      <c r="E114" s="1020">
        <v>6.2300000000000003E-3</v>
      </c>
      <c r="F114" s="117">
        <v>0.4</v>
      </c>
      <c r="G114" s="117" t="s">
        <v>426</v>
      </c>
      <c r="H114" s="117"/>
      <c r="I114" s="117" t="s">
        <v>180</v>
      </c>
      <c r="J114" s="1021">
        <v>1005658094</v>
      </c>
      <c r="K114" s="118">
        <v>45421</v>
      </c>
      <c r="L114" s="117" t="s">
        <v>52</v>
      </c>
      <c r="M114" s="117" t="s">
        <v>367</v>
      </c>
      <c r="N114" s="118">
        <v>45786</v>
      </c>
      <c r="O114" s="118" t="s">
        <v>485</v>
      </c>
      <c r="P114" s="118">
        <v>46022</v>
      </c>
      <c r="Q114" s="117"/>
      <c r="R114" s="117"/>
      <c r="S114" s="117"/>
      <c r="T114" s="117"/>
      <c r="U114" s="1022"/>
      <c r="V114" s="1022"/>
      <c r="W114" s="1021"/>
      <c r="X114" s="117"/>
      <c r="Y114" s="1023">
        <v>6.2300000000000003E-3</v>
      </c>
    </row>
    <row r="115" spans="1:25" s="3" customFormat="1" ht="30" customHeight="1" x14ac:dyDescent="0.2">
      <c r="A115" s="262">
        <v>47</v>
      </c>
      <c r="B115" s="117" t="s">
        <v>763</v>
      </c>
      <c r="C115" s="117" t="s">
        <v>1233</v>
      </c>
      <c r="D115" s="117" t="s">
        <v>368</v>
      </c>
      <c r="E115" s="1020">
        <v>0.20499999999999999</v>
      </c>
      <c r="F115" s="117">
        <v>0.4</v>
      </c>
      <c r="G115" s="117" t="s">
        <v>429</v>
      </c>
      <c r="H115" s="117"/>
      <c r="I115" s="117" t="s">
        <v>180</v>
      </c>
      <c r="J115" s="1021">
        <v>1005656693</v>
      </c>
      <c r="K115" s="118">
        <v>45420</v>
      </c>
      <c r="L115" s="117" t="s">
        <v>52</v>
      </c>
      <c r="M115" s="117" t="s">
        <v>367</v>
      </c>
      <c r="N115" s="118">
        <v>45785</v>
      </c>
      <c r="O115" s="118" t="s">
        <v>485</v>
      </c>
      <c r="P115" s="118">
        <v>46022</v>
      </c>
      <c r="Q115" s="117"/>
      <c r="R115" s="117"/>
      <c r="S115" s="117"/>
      <c r="T115" s="117"/>
      <c r="U115" s="1022"/>
      <c r="V115" s="1022"/>
      <c r="W115" s="1021"/>
      <c r="X115" s="117"/>
      <c r="Y115" s="1023">
        <v>0.20499999999999999</v>
      </c>
    </row>
    <row r="116" spans="1:25" s="3" customFormat="1" ht="30" customHeight="1" x14ac:dyDescent="0.2">
      <c r="A116" s="262">
        <v>48</v>
      </c>
      <c r="B116" s="117" t="s">
        <v>1234</v>
      </c>
      <c r="C116" s="117" t="s">
        <v>1235</v>
      </c>
      <c r="D116" s="117" t="s">
        <v>369</v>
      </c>
      <c r="E116" s="1020">
        <v>0.15580000000000002</v>
      </c>
      <c r="F116" s="117">
        <v>20</v>
      </c>
      <c r="G116" s="117" t="s">
        <v>442</v>
      </c>
      <c r="H116" s="117"/>
      <c r="I116" s="117" t="s">
        <v>180</v>
      </c>
      <c r="J116" s="1021">
        <v>1005660082</v>
      </c>
      <c r="K116" s="118">
        <v>45426</v>
      </c>
      <c r="L116" s="117" t="s">
        <v>52</v>
      </c>
      <c r="M116" s="117" t="s">
        <v>367</v>
      </c>
      <c r="N116" s="118">
        <v>45791</v>
      </c>
      <c r="O116" s="118" t="s">
        <v>485</v>
      </c>
      <c r="P116" s="118">
        <v>46022</v>
      </c>
      <c r="Q116" s="117"/>
      <c r="R116" s="117"/>
      <c r="S116" s="117"/>
      <c r="T116" s="117"/>
      <c r="U116" s="1022"/>
      <c r="V116" s="1022"/>
      <c r="W116" s="1021"/>
      <c r="X116" s="117"/>
      <c r="Y116" s="1023">
        <v>0.15580000000000002</v>
      </c>
    </row>
    <row r="117" spans="1:25" s="3" customFormat="1" ht="30" customHeight="1" x14ac:dyDescent="0.2">
      <c r="A117" s="262">
        <v>49</v>
      </c>
      <c r="B117" s="117" t="s">
        <v>526</v>
      </c>
      <c r="C117" s="117" t="s">
        <v>4072</v>
      </c>
      <c r="D117" s="117" t="s">
        <v>372</v>
      </c>
      <c r="E117" s="1020">
        <v>0.15580000000000002</v>
      </c>
      <c r="F117" s="117">
        <v>0.4</v>
      </c>
      <c r="G117" s="117" t="s">
        <v>428</v>
      </c>
      <c r="H117" s="117"/>
      <c r="I117" s="117" t="s">
        <v>180</v>
      </c>
      <c r="J117" s="1021">
        <v>1005659023</v>
      </c>
      <c r="K117" s="118">
        <v>45422</v>
      </c>
      <c r="L117" s="117" t="s">
        <v>52</v>
      </c>
      <c r="M117" s="117" t="s">
        <v>367</v>
      </c>
      <c r="N117" s="118">
        <v>45787</v>
      </c>
      <c r="O117" s="118" t="s">
        <v>485</v>
      </c>
      <c r="P117" s="118">
        <v>46022</v>
      </c>
      <c r="Q117" s="117"/>
      <c r="R117" s="117"/>
      <c r="S117" s="117"/>
      <c r="T117" s="117"/>
      <c r="U117" s="1022"/>
      <c r="V117" s="1022"/>
      <c r="W117" s="1021"/>
      <c r="X117" s="117"/>
      <c r="Y117" s="1023">
        <v>0.15580000000000002</v>
      </c>
    </row>
    <row r="118" spans="1:25" s="3" customFormat="1" ht="30" customHeight="1" x14ac:dyDescent="0.2">
      <c r="A118" s="262">
        <v>50</v>
      </c>
      <c r="B118" s="117" t="s">
        <v>10151</v>
      </c>
      <c r="C118" s="117" t="s">
        <v>10152</v>
      </c>
      <c r="D118" s="117" t="s">
        <v>372</v>
      </c>
      <c r="E118" s="1020">
        <v>6.0000000000000001E-3</v>
      </c>
      <c r="F118" s="117">
        <v>0.23</v>
      </c>
      <c r="G118" s="117" t="s">
        <v>422</v>
      </c>
      <c r="H118" s="117"/>
      <c r="I118" s="117" t="s">
        <v>180</v>
      </c>
      <c r="J118" s="1021">
        <v>1005659016</v>
      </c>
      <c r="K118" s="118">
        <v>45422</v>
      </c>
      <c r="L118" s="117" t="s">
        <v>52</v>
      </c>
      <c r="M118" s="117" t="s">
        <v>367</v>
      </c>
      <c r="N118" s="118">
        <v>45787</v>
      </c>
      <c r="O118" s="118" t="s">
        <v>485</v>
      </c>
      <c r="P118" s="118" t="s">
        <v>4136</v>
      </c>
      <c r="Q118" s="117"/>
      <c r="R118" s="117"/>
      <c r="S118" s="117"/>
      <c r="T118" s="117"/>
      <c r="U118" s="1022"/>
      <c r="V118" s="1022"/>
      <c r="W118" s="1021"/>
      <c r="X118" s="117"/>
      <c r="Y118" s="1023">
        <v>6.0000000000000001E-3</v>
      </c>
    </row>
    <row r="119" spans="1:25" s="3" customFormat="1" ht="30" customHeight="1" x14ac:dyDescent="0.2">
      <c r="A119" s="262">
        <v>51</v>
      </c>
      <c r="B119" s="117" t="s">
        <v>553</v>
      </c>
      <c r="C119" s="117" t="s">
        <v>554</v>
      </c>
      <c r="D119" s="117" t="s">
        <v>372</v>
      </c>
      <c r="E119" s="1020">
        <v>0.20499999999999999</v>
      </c>
      <c r="F119" s="117">
        <v>20</v>
      </c>
      <c r="G119" s="117" t="s">
        <v>412</v>
      </c>
      <c r="H119" s="117"/>
      <c r="I119" s="117" t="s">
        <v>180</v>
      </c>
      <c r="J119" s="1021">
        <v>1005658192</v>
      </c>
      <c r="K119" s="118">
        <v>45422</v>
      </c>
      <c r="L119" s="117" t="s">
        <v>52</v>
      </c>
      <c r="M119" s="117" t="s">
        <v>367</v>
      </c>
      <c r="N119" s="118">
        <v>45787</v>
      </c>
      <c r="O119" s="118" t="s">
        <v>485</v>
      </c>
      <c r="P119" s="118">
        <v>46022</v>
      </c>
      <c r="Q119" s="117"/>
      <c r="R119" s="117"/>
      <c r="S119" s="117"/>
      <c r="T119" s="117"/>
      <c r="U119" s="1022"/>
      <c r="V119" s="1022"/>
      <c r="W119" s="1021"/>
      <c r="X119" s="117"/>
      <c r="Y119" s="1023">
        <v>0.20499999999999999</v>
      </c>
    </row>
    <row r="120" spans="1:25" s="3" customFormat="1" ht="30" customHeight="1" x14ac:dyDescent="0.2">
      <c r="A120" s="262">
        <v>52</v>
      </c>
      <c r="B120" s="117" t="s">
        <v>2633</v>
      </c>
      <c r="C120" s="117" t="s">
        <v>2634</v>
      </c>
      <c r="D120" s="117" t="s">
        <v>372</v>
      </c>
      <c r="E120" s="1020">
        <v>0.5</v>
      </c>
      <c r="F120" s="117">
        <v>20</v>
      </c>
      <c r="G120" s="117" t="s">
        <v>2666</v>
      </c>
      <c r="H120" s="117"/>
      <c r="I120" s="117" t="s">
        <v>180</v>
      </c>
      <c r="J120" s="1021">
        <v>1005741377</v>
      </c>
      <c r="K120" s="118">
        <v>45531</v>
      </c>
      <c r="L120" s="117" t="s">
        <v>52</v>
      </c>
      <c r="M120" s="117" t="s">
        <v>305</v>
      </c>
      <c r="N120" s="118">
        <v>45896</v>
      </c>
      <c r="O120" s="118" t="s">
        <v>21</v>
      </c>
      <c r="P120" s="118" t="s">
        <v>4136</v>
      </c>
      <c r="Q120" s="117" t="s">
        <v>6606</v>
      </c>
      <c r="R120" s="117" t="s">
        <v>6607</v>
      </c>
      <c r="S120" s="117"/>
      <c r="T120" s="117"/>
      <c r="U120" s="1022"/>
      <c r="V120" s="1022"/>
      <c r="W120" s="1021"/>
      <c r="X120" s="117"/>
      <c r="Y120" s="1023">
        <v>0.5</v>
      </c>
    </row>
    <row r="121" spans="1:25" s="3" customFormat="1" ht="30" customHeight="1" x14ac:dyDescent="0.2">
      <c r="A121" s="262">
        <v>53</v>
      </c>
      <c r="B121" s="117" t="s">
        <v>2635</v>
      </c>
      <c r="C121" s="117" t="s">
        <v>2636</v>
      </c>
      <c r="D121" s="117" t="s">
        <v>369</v>
      </c>
      <c r="E121" s="1020">
        <v>0.08</v>
      </c>
      <c r="F121" s="117">
        <v>20</v>
      </c>
      <c r="G121" s="117" t="s">
        <v>442</v>
      </c>
      <c r="H121" s="117"/>
      <c r="I121" s="117" t="s">
        <v>180</v>
      </c>
      <c r="J121" s="1021">
        <v>1005724949</v>
      </c>
      <c r="K121" s="118">
        <v>45509</v>
      </c>
      <c r="L121" s="117" t="s">
        <v>52</v>
      </c>
      <c r="M121" s="117" t="s">
        <v>367</v>
      </c>
      <c r="N121" s="118">
        <v>45874</v>
      </c>
      <c r="O121" s="118" t="s">
        <v>21</v>
      </c>
      <c r="P121" s="118">
        <v>46022</v>
      </c>
      <c r="Q121" s="117"/>
      <c r="R121" s="117"/>
      <c r="S121" s="117"/>
      <c r="T121" s="117"/>
      <c r="U121" s="1022"/>
      <c r="V121" s="1022"/>
      <c r="W121" s="1021"/>
      <c r="X121" s="117"/>
      <c r="Y121" s="1023">
        <v>0.08</v>
      </c>
    </row>
    <row r="122" spans="1:25" s="3" customFormat="1" ht="30" customHeight="1" x14ac:dyDescent="0.2">
      <c r="A122" s="262">
        <v>54</v>
      </c>
      <c r="B122" s="117" t="s">
        <v>1236</v>
      </c>
      <c r="C122" s="117" t="s">
        <v>1237</v>
      </c>
      <c r="D122" s="117" t="s">
        <v>369</v>
      </c>
      <c r="E122" s="1020">
        <v>0.03</v>
      </c>
      <c r="F122" s="117">
        <v>0.4</v>
      </c>
      <c r="G122" s="117" t="s">
        <v>640</v>
      </c>
      <c r="H122" s="117"/>
      <c r="I122" s="117" t="s">
        <v>180</v>
      </c>
      <c r="J122" s="1021">
        <v>1005657374</v>
      </c>
      <c r="K122" s="118">
        <v>45421</v>
      </c>
      <c r="L122" s="117" t="s">
        <v>52</v>
      </c>
      <c r="M122" s="117" t="s">
        <v>367</v>
      </c>
      <c r="N122" s="118">
        <v>45786</v>
      </c>
      <c r="O122" s="118" t="s">
        <v>485</v>
      </c>
      <c r="P122" s="118">
        <v>46022</v>
      </c>
      <c r="Q122" s="117"/>
      <c r="R122" s="117"/>
      <c r="S122" s="117"/>
      <c r="T122" s="117"/>
      <c r="U122" s="1022"/>
      <c r="V122" s="1022"/>
      <c r="W122" s="1021"/>
      <c r="X122" s="117"/>
      <c r="Y122" s="1023">
        <v>0.03</v>
      </c>
    </row>
    <row r="123" spans="1:25" s="3" customFormat="1" ht="30" customHeight="1" x14ac:dyDescent="0.2">
      <c r="A123" s="262">
        <v>55</v>
      </c>
      <c r="B123" s="117" t="s">
        <v>735</v>
      </c>
      <c r="C123" s="117" t="s">
        <v>736</v>
      </c>
      <c r="D123" s="117" t="s">
        <v>372</v>
      </c>
      <c r="E123" s="1020">
        <v>0.25419999999999998</v>
      </c>
      <c r="F123" s="117">
        <v>20</v>
      </c>
      <c r="G123" s="117" t="s">
        <v>415</v>
      </c>
      <c r="H123" s="117"/>
      <c r="I123" s="117" t="s">
        <v>180</v>
      </c>
      <c r="J123" s="1021">
        <v>1005657378</v>
      </c>
      <c r="K123" s="118">
        <v>45421</v>
      </c>
      <c r="L123" s="117" t="s">
        <v>52</v>
      </c>
      <c r="M123" s="117" t="s">
        <v>367</v>
      </c>
      <c r="N123" s="118">
        <v>45786</v>
      </c>
      <c r="O123" s="118" t="s">
        <v>485</v>
      </c>
      <c r="P123" s="118">
        <v>46022</v>
      </c>
      <c r="Q123" s="117"/>
      <c r="R123" s="117"/>
      <c r="S123" s="117"/>
      <c r="T123" s="117"/>
      <c r="U123" s="1022"/>
      <c r="V123" s="1022"/>
      <c r="W123" s="1021"/>
      <c r="X123" s="117"/>
      <c r="Y123" s="1023">
        <v>0.25419999999999998</v>
      </c>
    </row>
    <row r="124" spans="1:25" s="3" customFormat="1" ht="30" customHeight="1" x14ac:dyDescent="0.2">
      <c r="A124" s="262">
        <v>56</v>
      </c>
      <c r="B124" s="117" t="s">
        <v>1479</v>
      </c>
      <c r="C124" s="117" t="s">
        <v>1480</v>
      </c>
      <c r="D124" s="117" t="s">
        <v>369</v>
      </c>
      <c r="E124" s="1020">
        <v>0.16</v>
      </c>
      <c r="F124" s="117">
        <v>20</v>
      </c>
      <c r="G124" s="117" t="s">
        <v>409</v>
      </c>
      <c r="H124" s="117"/>
      <c r="I124" s="117" t="s">
        <v>180</v>
      </c>
      <c r="J124" s="1021">
        <v>1005684356</v>
      </c>
      <c r="K124" s="118">
        <v>45460</v>
      </c>
      <c r="L124" s="117" t="s">
        <v>52</v>
      </c>
      <c r="M124" s="117" t="s">
        <v>367</v>
      </c>
      <c r="N124" s="118">
        <v>45825</v>
      </c>
      <c r="O124" s="118" t="s">
        <v>21</v>
      </c>
      <c r="P124" s="118">
        <v>46022</v>
      </c>
      <c r="Q124" s="117"/>
      <c r="R124" s="117"/>
      <c r="S124" s="117"/>
      <c r="T124" s="117"/>
      <c r="U124" s="1022"/>
      <c r="V124" s="1022"/>
      <c r="W124" s="1021"/>
      <c r="X124" s="117"/>
      <c r="Y124" s="1023">
        <v>0.16</v>
      </c>
    </row>
    <row r="125" spans="1:25" s="3" customFormat="1" ht="30" customHeight="1" x14ac:dyDescent="0.2">
      <c r="A125" s="262">
        <v>57</v>
      </c>
      <c r="B125" s="117" t="s">
        <v>837</v>
      </c>
      <c r="C125" s="117" t="s">
        <v>838</v>
      </c>
      <c r="D125" s="117" t="s">
        <v>370</v>
      </c>
      <c r="E125" s="1020">
        <v>0.15580000000000002</v>
      </c>
      <c r="F125" s="117">
        <v>20</v>
      </c>
      <c r="G125" s="117" t="s">
        <v>402</v>
      </c>
      <c r="H125" s="117"/>
      <c r="I125" s="117" t="s">
        <v>180</v>
      </c>
      <c r="J125" s="1021">
        <v>1005660083</v>
      </c>
      <c r="K125" s="118">
        <v>45426</v>
      </c>
      <c r="L125" s="117" t="s">
        <v>52</v>
      </c>
      <c r="M125" s="117" t="s">
        <v>367</v>
      </c>
      <c r="N125" s="118">
        <v>45791</v>
      </c>
      <c r="O125" s="118" t="s">
        <v>485</v>
      </c>
      <c r="P125" s="118">
        <v>46022</v>
      </c>
      <c r="Q125" s="117"/>
      <c r="R125" s="117"/>
      <c r="S125" s="117"/>
      <c r="T125" s="117"/>
      <c r="U125" s="1022"/>
      <c r="V125" s="1022"/>
      <c r="W125" s="1021"/>
      <c r="X125" s="117"/>
      <c r="Y125" s="1023">
        <v>0.15580000000000002</v>
      </c>
    </row>
    <row r="126" spans="1:25" s="3" customFormat="1" ht="30" customHeight="1" x14ac:dyDescent="0.2">
      <c r="A126" s="262">
        <v>58</v>
      </c>
      <c r="B126" s="117" t="s">
        <v>560</v>
      </c>
      <c r="C126" s="117" t="s">
        <v>561</v>
      </c>
      <c r="D126" s="117" t="s">
        <v>369</v>
      </c>
      <c r="E126" s="1020">
        <v>0.25419999999999998</v>
      </c>
      <c r="F126" s="117">
        <v>0.4</v>
      </c>
      <c r="G126" s="117" t="s">
        <v>419</v>
      </c>
      <c r="H126" s="117"/>
      <c r="I126" s="117" t="s">
        <v>180</v>
      </c>
      <c r="J126" s="1021">
        <v>1005659017</v>
      </c>
      <c r="K126" s="118">
        <v>45422</v>
      </c>
      <c r="L126" s="117" t="s">
        <v>52</v>
      </c>
      <c r="M126" s="117" t="s">
        <v>367</v>
      </c>
      <c r="N126" s="118">
        <v>45787</v>
      </c>
      <c r="O126" s="118" t="s">
        <v>485</v>
      </c>
      <c r="P126" s="118">
        <v>46022</v>
      </c>
      <c r="Q126" s="117"/>
      <c r="R126" s="117"/>
      <c r="S126" s="117"/>
      <c r="T126" s="117"/>
      <c r="U126" s="1022"/>
      <c r="V126" s="1022"/>
      <c r="W126" s="1021"/>
      <c r="X126" s="117"/>
      <c r="Y126" s="1023">
        <v>0.25419999999999998</v>
      </c>
    </row>
    <row r="127" spans="1:25" s="3" customFormat="1" ht="30" customHeight="1" x14ac:dyDescent="0.2">
      <c r="A127" s="262">
        <v>59</v>
      </c>
      <c r="B127" s="117" t="s">
        <v>2018</v>
      </c>
      <c r="C127" s="117" t="s">
        <v>2019</v>
      </c>
      <c r="D127" s="117" t="s">
        <v>369</v>
      </c>
      <c r="E127" s="1020">
        <v>1.4999999999999999E-2</v>
      </c>
      <c r="F127" s="117">
        <v>0.4</v>
      </c>
      <c r="G127" s="117" t="s">
        <v>421</v>
      </c>
      <c r="H127" s="117"/>
      <c r="I127" s="117" t="s">
        <v>180</v>
      </c>
      <c r="J127" s="1021">
        <v>1005702639</v>
      </c>
      <c r="K127" s="118">
        <v>45483</v>
      </c>
      <c r="L127" s="117" t="s">
        <v>52</v>
      </c>
      <c r="M127" s="117" t="s">
        <v>367</v>
      </c>
      <c r="N127" s="118">
        <v>45848</v>
      </c>
      <c r="O127" s="118" t="s">
        <v>21</v>
      </c>
      <c r="P127" s="118">
        <v>46022</v>
      </c>
      <c r="Q127" s="117"/>
      <c r="R127" s="117"/>
      <c r="S127" s="117"/>
      <c r="T127" s="117"/>
      <c r="U127" s="1022"/>
      <c r="V127" s="1022"/>
      <c r="W127" s="1021"/>
      <c r="X127" s="117"/>
      <c r="Y127" s="1023">
        <v>1.4999999999999999E-2</v>
      </c>
    </row>
    <row r="128" spans="1:25" s="3" customFormat="1" ht="30" customHeight="1" x14ac:dyDescent="0.2">
      <c r="A128" s="262">
        <v>60</v>
      </c>
      <c r="B128" s="117" t="s">
        <v>2637</v>
      </c>
      <c r="C128" s="117" t="s">
        <v>2638</v>
      </c>
      <c r="D128" s="117" t="s">
        <v>368</v>
      </c>
      <c r="E128" s="1020">
        <v>0.15568000000000001</v>
      </c>
      <c r="F128" s="117">
        <v>20</v>
      </c>
      <c r="G128" s="117" t="s">
        <v>447</v>
      </c>
      <c r="H128" s="117"/>
      <c r="I128" s="117" t="s">
        <v>180</v>
      </c>
      <c r="J128" s="1021">
        <v>1005732656</v>
      </c>
      <c r="K128" s="118">
        <v>45518</v>
      </c>
      <c r="L128" s="117" t="s">
        <v>52</v>
      </c>
      <c r="M128" s="117" t="s">
        <v>305</v>
      </c>
      <c r="N128" s="118">
        <v>45883</v>
      </c>
      <c r="O128" s="118" t="s">
        <v>21</v>
      </c>
      <c r="P128" s="118" t="s">
        <v>4136</v>
      </c>
      <c r="Q128" s="117"/>
      <c r="R128" s="117"/>
      <c r="S128" s="117"/>
      <c r="T128" s="117"/>
      <c r="U128" s="1022"/>
      <c r="V128" s="1022"/>
      <c r="W128" s="1021"/>
      <c r="X128" s="117"/>
      <c r="Y128" s="1023">
        <v>0.15568000000000001</v>
      </c>
    </row>
    <row r="129" spans="1:25" s="3" customFormat="1" ht="30" customHeight="1" x14ac:dyDescent="0.2">
      <c r="A129" s="262">
        <v>61</v>
      </c>
      <c r="B129" s="117" t="s">
        <v>1481</v>
      </c>
      <c r="C129" s="117" t="s">
        <v>1482</v>
      </c>
      <c r="D129" s="117" t="s">
        <v>372</v>
      </c>
      <c r="E129" s="1020">
        <v>0.39360000000000001</v>
      </c>
      <c r="F129" s="117">
        <v>20</v>
      </c>
      <c r="G129" s="117" t="s">
        <v>422</v>
      </c>
      <c r="H129" s="117"/>
      <c r="I129" s="117" t="s">
        <v>180</v>
      </c>
      <c r="J129" s="1021">
        <v>1005678591</v>
      </c>
      <c r="K129" s="118">
        <v>45450</v>
      </c>
      <c r="L129" s="117" t="s">
        <v>52</v>
      </c>
      <c r="M129" s="117" t="s">
        <v>367</v>
      </c>
      <c r="N129" s="118">
        <v>45815</v>
      </c>
      <c r="O129" s="118" t="s">
        <v>21</v>
      </c>
      <c r="P129" s="118" t="s">
        <v>4136</v>
      </c>
      <c r="Q129" s="117"/>
      <c r="R129" s="117"/>
      <c r="S129" s="117"/>
      <c r="T129" s="117"/>
      <c r="U129" s="1022"/>
      <c r="V129" s="1022"/>
      <c r="W129" s="1021"/>
      <c r="X129" s="117"/>
      <c r="Y129" s="1023">
        <v>0.39360000000000001</v>
      </c>
    </row>
    <row r="130" spans="1:25" s="3" customFormat="1" ht="30" customHeight="1" x14ac:dyDescent="0.2">
      <c r="A130" s="262">
        <v>62</v>
      </c>
      <c r="B130" s="117" t="s">
        <v>1483</v>
      </c>
      <c r="C130" s="117" t="s">
        <v>1484</v>
      </c>
      <c r="D130" s="117" t="s">
        <v>368</v>
      </c>
      <c r="E130" s="1020">
        <v>0.20499999999999999</v>
      </c>
      <c r="F130" s="117">
        <v>0.4</v>
      </c>
      <c r="G130" s="117" t="s">
        <v>529</v>
      </c>
      <c r="H130" s="117"/>
      <c r="I130" s="117" t="s">
        <v>180</v>
      </c>
      <c r="J130" s="1021">
        <v>1005686045</v>
      </c>
      <c r="K130" s="118">
        <v>45461</v>
      </c>
      <c r="L130" s="117" t="s">
        <v>52</v>
      </c>
      <c r="M130" s="117" t="s">
        <v>367</v>
      </c>
      <c r="N130" s="118">
        <v>45826</v>
      </c>
      <c r="O130" s="118" t="s">
        <v>21</v>
      </c>
      <c r="P130" s="118">
        <v>46022</v>
      </c>
      <c r="Q130" s="117"/>
      <c r="R130" s="117"/>
      <c r="S130" s="117"/>
      <c r="T130" s="117"/>
      <c r="U130" s="1022"/>
      <c r="V130" s="1022"/>
      <c r="W130" s="1021"/>
      <c r="X130" s="117"/>
      <c r="Y130" s="1023">
        <v>0.20499999999999999</v>
      </c>
    </row>
    <row r="131" spans="1:25" s="3" customFormat="1" ht="30" customHeight="1" x14ac:dyDescent="0.2">
      <c r="A131" s="262">
        <v>63</v>
      </c>
      <c r="B131" s="117" t="s">
        <v>2020</v>
      </c>
      <c r="C131" s="117" t="s">
        <v>2021</v>
      </c>
      <c r="D131" s="117" t="s">
        <v>372</v>
      </c>
      <c r="E131" s="1020">
        <v>0.14000000000000001</v>
      </c>
      <c r="F131" s="117">
        <v>0.4</v>
      </c>
      <c r="G131" s="117" t="s">
        <v>423</v>
      </c>
      <c r="H131" s="117"/>
      <c r="I131" s="117" t="s">
        <v>180</v>
      </c>
      <c r="J131" s="1021">
        <v>1005715740</v>
      </c>
      <c r="K131" s="118">
        <v>45497</v>
      </c>
      <c r="L131" s="117" t="s">
        <v>52</v>
      </c>
      <c r="M131" s="117" t="s">
        <v>367</v>
      </c>
      <c r="N131" s="118">
        <v>45862</v>
      </c>
      <c r="O131" s="118" t="s">
        <v>21</v>
      </c>
      <c r="P131" s="118">
        <v>46022</v>
      </c>
      <c r="Q131" s="117"/>
      <c r="R131" s="117"/>
      <c r="S131" s="117"/>
      <c r="T131" s="117"/>
      <c r="U131" s="1022"/>
      <c r="V131" s="1022"/>
      <c r="W131" s="1021"/>
      <c r="X131" s="117"/>
      <c r="Y131" s="1023">
        <v>0.14000000000000001</v>
      </c>
    </row>
    <row r="132" spans="1:25" s="3" customFormat="1" ht="30" customHeight="1" x14ac:dyDescent="0.2">
      <c r="A132" s="262">
        <v>64</v>
      </c>
      <c r="B132" s="117" t="s">
        <v>602</v>
      </c>
      <c r="C132" s="117" t="s">
        <v>603</v>
      </c>
      <c r="D132" s="117" t="s">
        <v>368</v>
      </c>
      <c r="E132" s="1020">
        <v>0.15580000000000002</v>
      </c>
      <c r="F132" s="117">
        <v>0.4</v>
      </c>
      <c r="G132" s="117" t="s">
        <v>416</v>
      </c>
      <c r="H132" s="117"/>
      <c r="I132" s="117" t="s">
        <v>180</v>
      </c>
      <c r="J132" s="1021">
        <v>1005660084</v>
      </c>
      <c r="K132" s="118">
        <v>45426</v>
      </c>
      <c r="L132" s="117" t="s">
        <v>52</v>
      </c>
      <c r="M132" s="117" t="s">
        <v>367</v>
      </c>
      <c r="N132" s="118">
        <v>45791</v>
      </c>
      <c r="O132" s="118" t="s">
        <v>485</v>
      </c>
      <c r="P132" s="118">
        <v>46022</v>
      </c>
      <c r="Q132" s="117"/>
      <c r="R132" s="117"/>
      <c r="S132" s="117"/>
      <c r="T132" s="117"/>
      <c r="U132" s="1022"/>
      <c r="V132" s="1022"/>
      <c r="W132" s="1021"/>
      <c r="X132" s="117"/>
      <c r="Y132" s="1023">
        <v>0.15580000000000002</v>
      </c>
    </row>
    <row r="133" spans="1:25" s="3" customFormat="1" ht="30" customHeight="1" x14ac:dyDescent="0.2">
      <c r="A133" s="262">
        <v>65</v>
      </c>
      <c r="B133" s="117" t="s">
        <v>1238</v>
      </c>
      <c r="C133" s="117" t="s">
        <v>1239</v>
      </c>
      <c r="D133" s="117" t="s">
        <v>371</v>
      </c>
      <c r="E133" s="1020">
        <v>0.39360000000000001</v>
      </c>
      <c r="F133" s="117">
        <v>20</v>
      </c>
      <c r="G133" s="117" t="s">
        <v>438</v>
      </c>
      <c r="H133" s="117"/>
      <c r="I133" s="117" t="s">
        <v>180</v>
      </c>
      <c r="J133" s="1021">
        <v>1005665303</v>
      </c>
      <c r="K133" s="118">
        <v>45433</v>
      </c>
      <c r="L133" s="117" t="s">
        <v>52</v>
      </c>
      <c r="M133" s="117" t="s">
        <v>367</v>
      </c>
      <c r="N133" s="118">
        <v>45798</v>
      </c>
      <c r="O133" s="118" t="s">
        <v>485</v>
      </c>
      <c r="P133" s="118">
        <v>46022</v>
      </c>
      <c r="Q133" s="117"/>
      <c r="R133" s="117"/>
      <c r="S133" s="117"/>
      <c r="T133" s="117"/>
      <c r="U133" s="1022"/>
      <c r="V133" s="1022"/>
      <c r="W133" s="1021"/>
      <c r="X133" s="117"/>
      <c r="Y133" s="1023">
        <v>0.39360000000000001</v>
      </c>
    </row>
    <row r="134" spans="1:25" s="3" customFormat="1" ht="30" customHeight="1" x14ac:dyDescent="0.2">
      <c r="A134" s="262">
        <v>66</v>
      </c>
      <c r="B134" s="117" t="s">
        <v>629</v>
      </c>
      <c r="C134" s="117" t="s">
        <v>630</v>
      </c>
      <c r="D134" s="117" t="s">
        <v>371</v>
      </c>
      <c r="E134" s="1020">
        <v>0.3034</v>
      </c>
      <c r="F134" s="117">
        <v>20</v>
      </c>
      <c r="G134" s="117" t="s">
        <v>636</v>
      </c>
      <c r="H134" s="117"/>
      <c r="I134" s="117" t="s">
        <v>180</v>
      </c>
      <c r="J134" s="1021">
        <v>1005681659</v>
      </c>
      <c r="K134" s="118">
        <v>45455</v>
      </c>
      <c r="L134" s="117" t="s">
        <v>52</v>
      </c>
      <c r="M134" s="117" t="s">
        <v>367</v>
      </c>
      <c r="N134" s="118">
        <v>45820</v>
      </c>
      <c r="O134" s="118" t="s">
        <v>21</v>
      </c>
      <c r="P134" s="118" t="s">
        <v>4136</v>
      </c>
      <c r="Q134" s="117"/>
      <c r="R134" s="117"/>
      <c r="S134" s="117"/>
      <c r="T134" s="117"/>
      <c r="U134" s="1022"/>
      <c r="V134" s="1022"/>
      <c r="W134" s="1021"/>
      <c r="X134" s="117"/>
      <c r="Y134" s="1023">
        <v>0.3034</v>
      </c>
    </row>
    <row r="135" spans="1:25" s="3" customFormat="1" ht="30" customHeight="1" x14ac:dyDescent="0.2">
      <c r="A135" s="262">
        <v>67</v>
      </c>
      <c r="B135" s="117" t="s">
        <v>1485</v>
      </c>
      <c r="C135" s="117" t="s">
        <v>1486</v>
      </c>
      <c r="D135" s="117" t="s">
        <v>369</v>
      </c>
      <c r="E135" s="1020">
        <v>0.215</v>
      </c>
      <c r="F135" s="117">
        <v>20</v>
      </c>
      <c r="G135" s="117" t="s">
        <v>409</v>
      </c>
      <c r="H135" s="117"/>
      <c r="I135" s="117" t="s">
        <v>180</v>
      </c>
      <c r="J135" s="1021">
        <v>1005688467</v>
      </c>
      <c r="K135" s="118">
        <v>45463</v>
      </c>
      <c r="L135" s="117" t="s">
        <v>52</v>
      </c>
      <c r="M135" s="117" t="s">
        <v>305</v>
      </c>
      <c r="N135" s="118">
        <v>45828</v>
      </c>
      <c r="O135" s="118" t="s">
        <v>21</v>
      </c>
      <c r="P135" s="118">
        <v>46022</v>
      </c>
      <c r="Q135" s="117"/>
      <c r="R135" s="117"/>
      <c r="S135" s="117"/>
      <c r="T135" s="117"/>
      <c r="U135" s="1022"/>
      <c r="V135" s="1022"/>
      <c r="W135" s="1021"/>
      <c r="X135" s="117"/>
      <c r="Y135" s="1023">
        <v>0.215</v>
      </c>
    </row>
    <row r="136" spans="1:25" s="3" customFormat="1" ht="30" customHeight="1" x14ac:dyDescent="0.2">
      <c r="A136" s="262">
        <v>68</v>
      </c>
      <c r="B136" s="117" t="s">
        <v>1240</v>
      </c>
      <c r="C136" s="117" t="s">
        <v>1241</v>
      </c>
      <c r="D136" s="117" t="s">
        <v>368</v>
      </c>
      <c r="E136" s="1020">
        <v>0.25419999999999998</v>
      </c>
      <c r="F136" s="117">
        <v>20</v>
      </c>
      <c r="G136" s="117" t="s">
        <v>406</v>
      </c>
      <c r="H136" s="117"/>
      <c r="I136" s="117" t="s">
        <v>180</v>
      </c>
      <c r="J136" s="1021">
        <v>1005664649</v>
      </c>
      <c r="K136" s="118">
        <v>45433</v>
      </c>
      <c r="L136" s="117" t="s">
        <v>52</v>
      </c>
      <c r="M136" s="117" t="s">
        <v>367</v>
      </c>
      <c r="N136" s="118">
        <v>45798</v>
      </c>
      <c r="O136" s="118" t="s">
        <v>485</v>
      </c>
      <c r="P136" s="118">
        <v>46022</v>
      </c>
      <c r="Q136" s="117"/>
      <c r="R136" s="117"/>
      <c r="S136" s="117"/>
      <c r="T136" s="117"/>
      <c r="U136" s="1022"/>
      <c r="V136" s="1022"/>
      <c r="W136" s="1021"/>
      <c r="X136" s="117"/>
      <c r="Y136" s="1023">
        <v>0.25419999999999998</v>
      </c>
    </row>
    <row r="137" spans="1:25" s="3" customFormat="1" ht="30" customHeight="1" x14ac:dyDescent="0.2">
      <c r="A137" s="262">
        <v>69</v>
      </c>
      <c r="B137" s="117" t="s">
        <v>1242</v>
      </c>
      <c r="C137" s="117" t="s">
        <v>1243</v>
      </c>
      <c r="D137" s="117" t="s">
        <v>371</v>
      </c>
      <c r="E137" s="1020">
        <v>6.0000000000000001E-3</v>
      </c>
      <c r="F137" s="117">
        <v>0.23</v>
      </c>
      <c r="G137" s="117" t="s">
        <v>470</v>
      </c>
      <c r="H137" s="117"/>
      <c r="I137" s="117" t="s">
        <v>180</v>
      </c>
      <c r="J137" s="1021">
        <v>1005666778</v>
      </c>
      <c r="K137" s="118">
        <v>45435</v>
      </c>
      <c r="L137" s="117" t="s">
        <v>52</v>
      </c>
      <c r="M137" s="117" t="s">
        <v>367</v>
      </c>
      <c r="N137" s="118">
        <v>45800</v>
      </c>
      <c r="O137" s="118" t="s">
        <v>485</v>
      </c>
      <c r="P137" s="118">
        <v>46022</v>
      </c>
      <c r="Q137" s="117"/>
      <c r="R137" s="117"/>
      <c r="S137" s="117"/>
      <c r="T137" s="117"/>
      <c r="U137" s="1022"/>
      <c r="V137" s="1022"/>
      <c r="W137" s="1021"/>
      <c r="X137" s="117"/>
      <c r="Y137" s="1023">
        <v>6.0000000000000001E-3</v>
      </c>
    </row>
    <row r="138" spans="1:25" s="3" customFormat="1" ht="30" customHeight="1" x14ac:dyDescent="0.2">
      <c r="A138" s="262">
        <v>70</v>
      </c>
      <c r="B138" s="117" t="s">
        <v>2022</v>
      </c>
      <c r="C138" s="117" t="s">
        <v>2023</v>
      </c>
      <c r="D138" s="117" t="s">
        <v>369</v>
      </c>
      <c r="E138" s="1020">
        <v>0.04</v>
      </c>
      <c r="F138" s="117">
        <v>0.4</v>
      </c>
      <c r="G138" s="117" t="s">
        <v>409</v>
      </c>
      <c r="H138" s="117"/>
      <c r="I138" s="117" t="s">
        <v>180</v>
      </c>
      <c r="J138" s="1021">
        <v>1005707569</v>
      </c>
      <c r="K138" s="118">
        <v>45489</v>
      </c>
      <c r="L138" s="117" t="s">
        <v>52</v>
      </c>
      <c r="M138" s="117" t="s">
        <v>367</v>
      </c>
      <c r="N138" s="118">
        <v>45854</v>
      </c>
      <c r="O138" s="118" t="s">
        <v>21</v>
      </c>
      <c r="P138" s="118">
        <v>46022</v>
      </c>
      <c r="Q138" s="117"/>
      <c r="R138" s="117"/>
      <c r="S138" s="117"/>
      <c r="T138" s="117"/>
      <c r="U138" s="1022"/>
      <c r="V138" s="1022"/>
      <c r="W138" s="1021"/>
      <c r="X138" s="117"/>
      <c r="Y138" s="1023">
        <v>0.04</v>
      </c>
    </row>
    <row r="139" spans="1:25" s="3" customFormat="1" ht="30" customHeight="1" x14ac:dyDescent="0.2">
      <c r="A139" s="262">
        <v>71</v>
      </c>
      <c r="B139" s="117" t="s">
        <v>737</v>
      </c>
      <c r="C139" s="117" t="s">
        <v>738</v>
      </c>
      <c r="D139" s="117" t="s">
        <v>373</v>
      </c>
      <c r="E139" s="1020">
        <v>0.14759999999999998</v>
      </c>
      <c r="F139" s="117">
        <v>0.4</v>
      </c>
      <c r="G139" s="117" t="s">
        <v>432</v>
      </c>
      <c r="H139" s="117"/>
      <c r="I139" s="117" t="s">
        <v>180</v>
      </c>
      <c r="J139" s="1021">
        <v>1005664650</v>
      </c>
      <c r="K139" s="118">
        <v>45433</v>
      </c>
      <c r="L139" s="117" t="s">
        <v>52</v>
      </c>
      <c r="M139" s="117" t="s">
        <v>367</v>
      </c>
      <c r="N139" s="118">
        <v>45798</v>
      </c>
      <c r="O139" s="118" t="s">
        <v>485</v>
      </c>
      <c r="P139" s="118">
        <v>46022</v>
      </c>
      <c r="Q139" s="117"/>
      <c r="R139" s="117"/>
      <c r="S139" s="117"/>
      <c r="T139" s="117"/>
      <c r="U139" s="1022"/>
      <c r="V139" s="1022"/>
      <c r="W139" s="1021"/>
      <c r="X139" s="117"/>
      <c r="Y139" s="1023">
        <v>0.14759999999999998</v>
      </c>
    </row>
    <row r="140" spans="1:25" s="3" customFormat="1" ht="30" customHeight="1" x14ac:dyDescent="0.2">
      <c r="A140" s="262">
        <v>72</v>
      </c>
      <c r="B140" s="117" t="s">
        <v>551</v>
      </c>
      <c r="C140" s="117" t="s">
        <v>552</v>
      </c>
      <c r="D140" s="117" t="s">
        <v>372</v>
      </c>
      <c r="E140" s="1020">
        <v>0.35260000000000002</v>
      </c>
      <c r="F140" s="117">
        <v>20</v>
      </c>
      <c r="G140" s="117" t="s">
        <v>422</v>
      </c>
      <c r="H140" s="117"/>
      <c r="I140" s="117" t="s">
        <v>180</v>
      </c>
      <c r="J140" s="1021">
        <v>1005669768</v>
      </c>
      <c r="K140" s="118">
        <v>45440</v>
      </c>
      <c r="L140" s="117" t="s">
        <v>52</v>
      </c>
      <c r="M140" s="117" t="s">
        <v>367</v>
      </c>
      <c r="N140" s="118">
        <v>45805</v>
      </c>
      <c r="O140" s="118" t="s">
        <v>485</v>
      </c>
      <c r="P140" s="118">
        <v>46022</v>
      </c>
      <c r="Q140" s="117"/>
      <c r="R140" s="117"/>
      <c r="S140" s="117"/>
      <c r="T140" s="117"/>
      <c r="U140" s="1022"/>
      <c r="V140" s="1022"/>
      <c r="W140" s="1021"/>
      <c r="X140" s="117"/>
      <c r="Y140" s="1023">
        <v>0.35260000000000002</v>
      </c>
    </row>
    <row r="141" spans="1:25" s="3" customFormat="1" ht="30" customHeight="1" x14ac:dyDescent="0.2">
      <c r="A141" s="262">
        <v>73</v>
      </c>
      <c r="B141" s="117" t="s">
        <v>562</v>
      </c>
      <c r="C141" s="117" t="s">
        <v>563</v>
      </c>
      <c r="D141" s="117" t="s">
        <v>372</v>
      </c>
      <c r="E141" s="1020">
        <v>0.1681</v>
      </c>
      <c r="F141" s="117">
        <v>20</v>
      </c>
      <c r="G141" s="117" t="s">
        <v>566</v>
      </c>
      <c r="H141" s="117"/>
      <c r="I141" s="117" t="s">
        <v>180</v>
      </c>
      <c r="J141" s="1021">
        <v>1005664653</v>
      </c>
      <c r="K141" s="118">
        <v>45433</v>
      </c>
      <c r="L141" s="117" t="s">
        <v>52</v>
      </c>
      <c r="M141" s="117" t="s">
        <v>367</v>
      </c>
      <c r="N141" s="118">
        <v>45798</v>
      </c>
      <c r="O141" s="118" t="s">
        <v>485</v>
      </c>
      <c r="P141" s="118">
        <v>46022</v>
      </c>
      <c r="Q141" s="117"/>
      <c r="R141" s="117"/>
      <c r="S141" s="117"/>
      <c r="T141" s="117"/>
      <c r="U141" s="1022"/>
      <c r="V141" s="1022"/>
      <c r="W141" s="1021"/>
      <c r="X141" s="117"/>
      <c r="Y141" s="1023">
        <v>0.1681</v>
      </c>
    </row>
    <row r="142" spans="1:25" s="3" customFormat="1" ht="30" customHeight="1" x14ac:dyDescent="0.2">
      <c r="A142" s="262">
        <v>74</v>
      </c>
      <c r="B142" s="117" t="s">
        <v>1244</v>
      </c>
      <c r="C142" s="117" t="s">
        <v>1245</v>
      </c>
      <c r="D142" s="117" t="s">
        <v>370</v>
      </c>
      <c r="E142" s="1020">
        <v>8.9999999999999993E-3</v>
      </c>
      <c r="F142" s="117">
        <v>0.4</v>
      </c>
      <c r="G142" s="117" t="s">
        <v>639</v>
      </c>
      <c r="H142" s="117"/>
      <c r="I142" s="117" t="s">
        <v>180</v>
      </c>
      <c r="J142" s="1021">
        <v>1005666981</v>
      </c>
      <c r="K142" s="118">
        <v>45435</v>
      </c>
      <c r="L142" s="117" t="s">
        <v>52</v>
      </c>
      <c r="M142" s="117" t="s">
        <v>367</v>
      </c>
      <c r="N142" s="118">
        <v>45800</v>
      </c>
      <c r="O142" s="118" t="s">
        <v>485</v>
      </c>
      <c r="P142" s="118">
        <v>46022</v>
      </c>
      <c r="Q142" s="117"/>
      <c r="R142" s="117"/>
      <c r="S142" s="117"/>
      <c r="T142" s="117"/>
      <c r="U142" s="1022"/>
      <c r="V142" s="1022"/>
      <c r="W142" s="1021"/>
      <c r="X142" s="117"/>
      <c r="Y142" s="1023">
        <v>8.9999999999999993E-3</v>
      </c>
    </row>
    <row r="143" spans="1:25" s="3" customFormat="1" ht="30" customHeight="1" x14ac:dyDescent="0.2">
      <c r="A143" s="262">
        <v>75</v>
      </c>
      <c r="B143" s="117" t="s">
        <v>1246</v>
      </c>
      <c r="C143" s="117" t="s">
        <v>1247</v>
      </c>
      <c r="D143" s="117" t="s">
        <v>369</v>
      </c>
      <c r="E143" s="1020">
        <v>5.0140000000000004E-2</v>
      </c>
      <c r="F143" s="117">
        <v>0.4</v>
      </c>
      <c r="G143" s="117" t="s">
        <v>530</v>
      </c>
      <c r="H143" s="117"/>
      <c r="I143" s="117" t="s">
        <v>180</v>
      </c>
      <c r="J143" s="1021">
        <v>1005668850</v>
      </c>
      <c r="K143" s="118">
        <v>45439</v>
      </c>
      <c r="L143" s="117" t="s">
        <v>52</v>
      </c>
      <c r="M143" s="117" t="s">
        <v>367</v>
      </c>
      <c r="N143" s="118">
        <v>45804</v>
      </c>
      <c r="O143" s="118" t="s">
        <v>485</v>
      </c>
      <c r="P143" s="118">
        <v>46022</v>
      </c>
      <c r="Q143" s="117"/>
      <c r="R143" s="117"/>
      <c r="S143" s="117"/>
      <c r="T143" s="117"/>
      <c r="U143" s="1022"/>
      <c r="V143" s="1022"/>
      <c r="W143" s="1021"/>
      <c r="X143" s="117"/>
      <c r="Y143" s="1023">
        <v>5.0140000000000004E-2</v>
      </c>
    </row>
    <row r="144" spans="1:25" s="3" customFormat="1" ht="30" customHeight="1" x14ac:dyDescent="0.2">
      <c r="A144" s="262">
        <v>76</v>
      </c>
      <c r="B144" s="117" t="s">
        <v>1248</v>
      </c>
      <c r="C144" s="117" t="s">
        <v>1249</v>
      </c>
      <c r="D144" s="117" t="s">
        <v>372</v>
      </c>
      <c r="E144" s="1020">
        <v>1.2E-2</v>
      </c>
      <c r="F144" s="117">
        <v>0.4</v>
      </c>
      <c r="G144" s="117" t="s">
        <v>400</v>
      </c>
      <c r="H144" s="117"/>
      <c r="I144" s="117" t="s">
        <v>180</v>
      </c>
      <c r="J144" s="1021">
        <v>1005670824</v>
      </c>
      <c r="K144" s="118">
        <v>45442</v>
      </c>
      <c r="L144" s="117" t="s">
        <v>52</v>
      </c>
      <c r="M144" s="117" t="s">
        <v>367</v>
      </c>
      <c r="N144" s="118">
        <v>45807</v>
      </c>
      <c r="O144" s="118" t="s">
        <v>485</v>
      </c>
      <c r="P144" s="118">
        <v>46022</v>
      </c>
      <c r="Q144" s="117"/>
      <c r="R144" s="117"/>
      <c r="S144" s="117"/>
      <c r="T144" s="117"/>
      <c r="U144" s="1022"/>
      <c r="V144" s="1022"/>
      <c r="W144" s="1021"/>
      <c r="X144" s="117"/>
      <c r="Y144" s="1023">
        <v>1.2E-2</v>
      </c>
    </row>
    <row r="145" spans="1:25" s="3" customFormat="1" ht="30" customHeight="1" x14ac:dyDescent="0.2">
      <c r="A145" s="262">
        <v>77</v>
      </c>
      <c r="B145" s="117" t="s">
        <v>1487</v>
      </c>
      <c r="C145" s="117" t="s">
        <v>1488</v>
      </c>
      <c r="D145" s="117" t="s">
        <v>369</v>
      </c>
      <c r="E145" s="1020">
        <v>0.20499999999999999</v>
      </c>
      <c r="F145" s="117">
        <v>20</v>
      </c>
      <c r="G145" s="117" t="s">
        <v>442</v>
      </c>
      <c r="H145" s="117"/>
      <c r="I145" s="117" t="s">
        <v>180</v>
      </c>
      <c r="J145" s="1021">
        <v>1005673892</v>
      </c>
      <c r="K145" s="118">
        <v>45447</v>
      </c>
      <c r="L145" s="117" t="s">
        <v>52</v>
      </c>
      <c r="M145" s="117" t="s">
        <v>367</v>
      </c>
      <c r="N145" s="118">
        <v>45812</v>
      </c>
      <c r="O145" s="118" t="s">
        <v>21</v>
      </c>
      <c r="P145" s="118" t="s">
        <v>4136</v>
      </c>
      <c r="Q145" s="117"/>
      <c r="R145" s="117"/>
      <c r="S145" s="117"/>
      <c r="T145" s="117"/>
      <c r="U145" s="1022"/>
      <c r="V145" s="1022"/>
      <c r="W145" s="1021"/>
      <c r="X145" s="117"/>
      <c r="Y145" s="1023">
        <v>0.20499999999999999</v>
      </c>
    </row>
    <row r="146" spans="1:25" s="3" customFormat="1" ht="30" customHeight="1" x14ac:dyDescent="0.2">
      <c r="A146" s="262">
        <v>78</v>
      </c>
      <c r="B146" s="117" t="s">
        <v>1489</v>
      </c>
      <c r="C146" s="117" t="s">
        <v>1490</v>
      </c>
      <c r="D146" s="117" t="s">
        <v>370</v>
      </c>
      <c r="E146" s="1020">
        <v>0.25419999999999998</v>
      </c>
      <c r="F146" s="117">
        <v>20</v>
      </c>
      <c r="G146" s="117" t="s">
        <v>1074</v>
      </c>
      <c r="H146" s="117"/>
      <c r="I146" s="117" t="s">
        <v>180</v>
      </c>
      <c r="J146" s="1021">
        <v>1005678923</v>
      </c>
      <c r="K146" s="118">
        <v>45453</v>
      </c>
      <c r="L146" s="117" t="s">
        <v>52</v>
      </c>
      <c r="M146" s="117" t="s">
        <v>367</v>
      </c>
      <c r="N146" s="118">
        <v>45818</v>
      </c>
      <c r="O146" s="118" t="s">
        <v>21</v>
      </c>
      <c r="P146" s="118" t="s">
        <v>4136</v>
      </c>
      <c r="Q146" s="117"/>
      <c r="R146" s="117"/>
      <c r="S146" s="117"/>
      <c r="T146" s="117"/>
      <c r="U146" s="1022"/>
      <c r="V146" s="1022"/>
      <c r="W146" s="1021"/>
      <c r="X146" s="117"/>
      <c r="Y146" s="1023">
        <v>0.25419999999999998</v>
      </c>
    </row>
    <row r="147" spans="1:25" s="3" customFormat="1" ht="30" customHeight="1" x14ac:dyDescent="0.2">
      <c r="A147" s="262">
        <v>79</v>
      </c>
      <c r="B147" s="117" t="s">
        <v>1251</v>
      </c>
      <c r="C147" s="117" t="s">
        <v>1252</v>
      </c>
      <c r="D147" s="117" t="s">
        <v>372</v>
      </c>
      <c r="E147" s="1020">
        <v>0.1</v>
      </c>
      <c r="F147" s="117">
        <v>0.4</v>
      </c>
      <c r="G147" s="117" t="s">
        <v>1053</v>
      </c>
      <c r="H147" s="117"/>
      <c r="I147" s="117" t="s">
        <v>180</v>
      </c>
      <c r="J147" s="1021">
        <v>1005668495</v>
      </c>
      <c r="K147" s="118">
        <v>45439</v>
      </c>
      <c r="L147" s="117" t="s">
        <v>52</v>
      </c>
      <c r="M147" s="117" t="s">
        <v>367</v>
      </c>
      <c r="N147" s="118">
        <v>45804</v>
      </c>
      <c r="O147" s="118" t="s">
        <v>485</v>
      </c>
      <c r="P147" s="118">
        <v>46022</v>
      </c>
      <c r="Q147" s="117"/>
      <c r="R147" s="117"/>
      <c r="S147" s="117"/>
      <c r="T147" s="117"/>
      <c r="U147" s="1022"/>
      <c r="V147" s="1022"/>
      <c r="W147" s="1021"/>
      <c r="X147" s="117"/>
      <c r="Y147" s="1023">
        <v>0.1</v>
      </c>
    </row>
    <row r="148" spans="1:25" s="3" customFormat="1" ht="30" customHeight="1" x14ac:dyDescent="0.2">
      <c r="A148" s="262">
        <v>80</v>
      </c>
      <c r="B148" s="117" t="s">
        <v>1253</v>
      </c>
      <c r="C148" s="117" t="s">
        <v>1254</v>
      </c>
      <c r="D148" s="117" t="s">
        <v>373</v>
      </c>
      <c r="E148" s="1020">
        <v>3.0000000000000001E-3</v>
      </c>
      <c r="F148" s="117">
        <v>20</v>
      </c>
      <c r="G148" s="117" t="s">
        <v>440</v>
      </c>
      <c r="H148" s="117"/>
      <c r="I148" s="117" t="s">
        <v>180</v>
      </c>
      <c r="J148" s="1021">
        <v>1005668065</v>
      </c>
      <c r="K148" s="118">
        <v>45439</v>
      </c>
      <c r="L148" s="117" t="s">
        <v>52</v>
      </c>
      <c r="M148" s="117" t="s">
        <v>367</v>
      </c>
      <c r="N148" s="118">
        <v>45804</v>
      </c>
      <c r="O148" s="118" t="s">
        <v>485</v>
      </c>
      <c r="P148" s="118">
        <v>46022</v>
      </c>
      <c r="Q148" s="117"/>
      <c r="R148" s="117"/>
      <c r="S148" s="117"/>
      <c r="T148" s="117"/>
      <c r="U148" s="1022"/>
      <c r="V148" s="1022"/>
      <c r="W148" s="1021"/>
      <c r="X148" s="117"/>
      <c r="Y148" s="1023">
        <v>3.0000000000000001E-3</v>
      </c>
    </row>
    <row r="149" spans="1:25" s="3" customFormat="1" ht="30" customHeight="1" x14ac:dyDescent="0.2">
      <c r="A149" s="262">
        <v>81</v>
      </c>
      <c r="B149" s="117" t="s">
        <v>1255</v>
      </c>
      <c r="C149" s="117" t="s">
        <v>1256</v>
      </c>
      <c r="D149" s="117" t="s">
        <v>369</v>
      </c>
      <c r="E149" s="1020">
        <v>0.1</v>
      </c>
      <c r="F149" s="117">
        <v>0.4</v>
      </c>
      <c r="G149" s="117" t="s">
        <v>421</v>
      </c>
      <c r="H149" s="117"/>
      <c r="I149" s="117" t="s">
        <v>180</v>
      </c>
      <c r="J149" s="1021">
        <v>1005668849</v>
      </c>
      <c r="K149" s="118">
        <v>45439</v>
      </c>
      <c r="L149" s="117" t="s">
        <v>52</v>
      </c>
      <c r="M149" s="117" t="s">
        <v>367</v>
      </c>
      <c r="N149" s="118">
        <v>45804</v>
      </c>
      <c r="O149" s="118" t="s">
        <v>485</v>
      </c>
      <c r="P149" s="118">
        <v>46022</v>
      </c>
      <c r="Q149" s="117"/>
      <c r="R149" s="117"/>
      <c r="S149" s="117"/>
      <c r="T149" s="117"/>
      <c r="U149" s="1022"/>
      <c r="V149" s="1022"/>
      <c r="W149" s="1021"/>
      <c r="X149" s="117"/>
      <c r="Y149" s="1023">
        <v>0.1</v>
      </c>
    </row>
    <row r="150" spans="1:25" s="3" customFormat="1" ht="30" customHeight="1" x14ac:dyDescent="0.2">
      <c r="A150" s="262">
        <v>82</v>
      </c>
      <c r="B150" s="117" t="s">
        <v>564</v>
      </c>
      <c r="C150" s="117" t="s">
        <v>565</v>
      </c>
      <c r="D150" s="117" t="s">
        <v>372</v>
      </c>
      <c r="E150" s="1020">
        <v>0.25419999999999998</v>
      </c>
      <c r="F150" s="117">
        <v>20</v>
      </c>
      <c r="G150" s="117" t="s">
        <v>609</v>
      </c>
      <c r="H150" s="117"/>
      <c r="I150" s="117" t="s">
        <v>180</v>
      </c>
      <c r="J150" s="1021">
        <v>1005683772</v>
      </c>
      <c r="K150" s="118">
        <v>45457</v>
      </c>
      <c r="L150" s="117" t="s">
        <v>52</v>
      </c>
      <c r="M150" s="117" t="s">
        <v>367</v>
      </c>
      <c r="N150" s="118">
        <v>45822</v>
      </c>
      <c r="O150" s="118" t="s">
        <v>21</v>
      </c>
      <c r="P150" s="118">
        <v>46022</v>
      </c>
      <c r="Q150" s="117"/>
      <c r="R150" s="117"/>
      <c r="S150" s="117"/>
      <c r="T150" s="117"/>
      <c r="U150" s="1022"/>
      <c r="V150" s="1022"/>
      <c r="W150" s="1021"/>
      <c r="X150" s="117"/>
      <c r="Y150" s="1023">
        <v>0.25419999999999998</v>
      </c>
    </row>
    <row r="151" spans="1:25" s="3" customFormat="1" ht="30" customHeight="1" x14ac:dyDescent="0.2">
      <c r="A151" s="262">
        <v>83</v>
      </c>
      <c r="B151" s="117" t="s">
        <v>3764</v>
      </c>
      <c r="C151" s="117" t="s">
        <v>3765</v>
      </c>
      <c r="D151" s="117" t="s">
        <v>371</v>
      </c>
      <c r="E151" s="1020">
        <v>6.0000000000000001E-3</v>
      </c>
      <c r="F151" s="117">
        <v>0.23</v>
      </c>
      <c r="G151" s="117" t="s">
        <v>443</v>
      </c>
      <c r="H151" s="117"/>
      <c r="I151" s="117" t="s">
        <v>180</v>
      </c>
      <c r="J151" s="1021">
        <v>1005780518</v>
      </c>
      <c r="K151" s="118">
        <v>45573</v>
      </c>
      <c r="L151" s="117" t="s">
        <v>52</v>
      </c>
      <c r="M151" s="117" t="s">
        <v>367</v>
      </c>
      <c r="N151" s="118">
        <v>45938</v>
      </c>
      <c r="O151" s="118" t="s">
        <v>21</v>
      </c>
      <c r="P151" s="118">
        <v>46022</v>
      </c>
      <c r="Q151" s="117"/>
      <c r="R151" s="117"/>
      <c r="S151" s="117"/>
      <c r="T151" s="117"/>
      <c r="U151" s="1022"/>
      <c r="V151" s="1022"/>
      <c r="W151" s="1021"/>
      <c r="X151" s="117"/>
      <c r="Y151" s="1023">
        <v>6.0000000000000001E-3</v>
      </c>
    </row>
    <row r="152" spans="1:25" s="3" customFormat="1" ht="30" customHeight="1" x14ac:dyDescent="0.2">
      <c r="A152" s="262">
        <v>84</v>
      </c>
      <c r="B152" s="117" t="s">
        <v>556</v>
      </c>
      <c r="C152" s="117" t="s">
        <v>557</v>
      </c>
      <c r="D152" s="117" t="s">
        <v>368</v>
      </c>
      <c r="E152" s="1020">
        <v>0.20499999999999999</v>
      </c>
      <c r="F152" s="117">
        <v>0.4</v>
      </c>
      <c r="G152" s="117" t="s">
        <v>273</v>
      </c>
      <c r="H152" s="117"/>
      <c r="I152" s="117" t="s">
        <v>180</v>
      </c>
      <c r="J152" s="1021">
        <v>1005702170</v>
      </c>
      <c r="K152" s="118">
        <v>45483</v>
      </c>
      <c r="L152" s="117" t="s">
        <v>52</v>
      </c>
      <c r="M152" s="117" t="s">
        <v>367</v>
      </c>
      <c r="N152" s="118">
        <v>45848</v>
      </c>
      <c r="O152" s="118" t="s">
        <v>21</v>
      </c>
      <c r="P152" s="118">
        <v>46022</v>
      </c>
      <c r="Q152" s="117"/>
      <c r="R152" s="117"/>
      <c r="S152" s="117"/>
      <c r="T152" s="117"/>
      <c r="U152" s="1022"/>
      <c r="V152" s="1022"/>
      <c r="W152" s="1021"/>
      <c r="X152" s="117"/>
      <c r="Y152" s="1023">
        <v>0.20499999999999999</v>
      </c>
    </row>
    <row r="153" spans="1:25" s="3" customFormat="1" ht="30" customHeight="1" x14ac:dyDescent="0.2">
      <c r="A153" s="262">
        <v>85</v>
      </c>
      <c r="B153" s="117" t="s">
        <v>3151</v>
      </c>
      <c r="C153" s="117" t="s">
        <v>3152</v>
      </c>
      <c r="D153" s="117" t="s">
        <v>371</v>
      </c>
      <c r="E153" s="1020">
        <v>0.51</v>
      </c>
      <c r="F153" s="117">
        <v>20</v>
      </c>
      <c r="G153" s="117" t="s">
        <v>443</v>
      </c>
      <c r="H153" s="117"/>
      <c r="I153" s="117" t="s">
        <v>180</v>
      </c>
      <c r="J153" s="1021">
        <v>1005762070</v>
      </c>
      <c r="K153" s="118">
        <v>45558</v>
      </c>
      <c r="L153" s="117" t="s">
        <v>52</v>
      </c>
      <c r="M153" s="117" t="s">
        <v>305</v>
      </c>
      <c r="N153" s="118">
        <v>45923</v>
      </c>
      <c r="O153" s="118" t="s">
        <v>21</v>
      </c>
      <c r="P153" s="118" t="s">
        <v>4136</v>
      </c>
      <c r="Q153" s="117"/>
      <c r="R153" s="117"/>
      <c r="S153" s="117"/>
      <c r="T153" s="117"/>
      <c r="U153" s="1022"/>
      <c r="V153" s="1022"/>
      <c r="W153" s="1021"/>
      <c r="X153" s="117"/>
      <c r="Y153" s="1023">
        <v>0.51</v>
      </c>
    </row>
    <row r="154" spans="1:25" s="3" customFormat="1" ht="30" customHeight="1" x14ac:dyDescent="0.2">
      <c r="A154" s="262">
        <v>86</v>
      </c>
      <c r="B154" s="117" t="s">
        <v>1491</v>
      </c>
      <c r="C154" s="117" t="s">
        <v>1492</v>
      </c>
      <c r="D154" s="117" t="s">
        <v>369</v>
      </c>
      <c r="E154" s="1020">
        <v>0.1</v>
      </c>
      <c r="F154" s="117">
        <v>0.4</v>
      </c>
      <c r="G154" s="117" t="s">
        <v>442</v>
      </c>
      <c r="H154" s="117"/>
      <c r="I154" s="117" t="s">
        <v>180</v>
      </c>
      <c r="J154" s="1021">
        <v>1005688797</v>
      </c>
      <c r="K154" s="118">
        <v>45463</v>
      </c>
      <c r="L154" s="117" t="s">
        <v>52</v>
      </c>
      <c r="M154" s="117" t="s">
        <v>367</v>
      </c>
      <c r="N154" s="118">
        <v>45828</v>
      </c>
      <c r="O154" s="118" t="s">
        <v>21</v>
      </c>
      <c r="P154" s="118">
        <v>46022</v>
      </c>
      <c r="Q154" s="117"/>
      <c r="R154" s="117"/>
      <c r="S154" s="117"/>
      <c r="T154" s="117"/>
      <c r="U154" s="1022"/>
      <c r="V154" s="1022"/>
      <c r="W154" s="1021"/>
      <c r="X154" s="117"/>
      <c r="Y154" s="1023">
        <v>0.1</v>
      </c>
    </row>
    <row r="155" spans="1:25" s="3" customFormat="1" ht="30" customHeight="1" x14ac:dyDescent="0.2">
      <c r="A155" s="262">
        <v>87</v>
      </c>
      <c r="B155" s="117" t="s">
        <v>1072</v>
      </c>
      <c r="C155" s="117" t="s">
        <v>1073</v>
      </c>
      <c r="D155" s="117" t="s">
        <v>369</v>
      </c>
      <c r="E155" s="1020">
        <v>0.01</v>
      </c>
      <c r="F155" s="117">
        <v>0.4</v>
      </c>
      <c r="G155" s="117" t="s">
        <v>421</v>
      </c>
      <c r="H155" s="117"/>
      <c r="I155" s="117" t="s">
        <v>180</v>
      </c>
      <c r="J155" s="1021">
        <v>1005684360</v>
      </c>
      <c r="K155" s="118">
        <v>45460</v>
      </c>
      <c r="L155" s="117" t="s">
        <v>52</v>
      </c>
      <c r="M155" s="117" t="s">
        <v>367</v>
      </c>
      <c r="N155" s="118">
        <v>45825</v>
      </c>
      <c r="O155" s="118" t="s">
        <v>21</v>
      </c>
      <c r="P155" s="118">
        <v>46022</v>
      </c>
      <c r="Q155" s="117"/>
      <c r="R155" s="117"/>
      <c r="S155" s="117"/>
      <c r="T155" s="117"/>
      <c r="U155" s="1022"/>
      <c r="V155" s="1022"/>
      <c r="W155" s="1021"/>
      <c r="X155" s="117"/>
      <c r="Y155" s="1023">
        <v>0.01</v>
      </c>
    </row>
    <row r="156" spans="1:25" s="3" customFormat="1" ht="30" customHeight="1" x14ac:dyDescent="0.2">
      <c r="A156" s="262">
        <v>88</v>
      </c>
      <c r="B156" s="117" t="s">
        <v>1493</v>
      </c>
      <c r="C156" s="117" t="s">
        <v>1494</v>
      </c>
      <c r="D156" s="117" t="s">
        <v>373</v>
      </c>
      <c r="E156" s="1020">
        <v>0.1</v>
      </c>
      <c r="F156" s="117">
        <v>0.4</v>
      </c>
      <c r="G156" s="117" t="s">
        <v>1263</v>
      </c>
      <c r="H156" s="117"/>
      <c r="I156" s="117" t="s">
        <v>180</v>
      </c>
      <c r="J156" s="1021">
        <v>1005684363</v>
      </c>
      <c r="K156" s="118">
        <v>45460</v>
      </c>
      <c r="L156" s="117" t="s">
        <v>52</v>
      </c>
      <c r="M156" s="117" t="s">
        <v>367</v>
      </c>
      <c r="N156" s="118">
        <v>45825</v>
      </c>
      <c r="O156" s="118" t="s">
        <v>21</v>
      </c>
      <c r="P156" s="118">
        <v>46022</v>
      </c>
      <c r="Q156" s="117"/>
      <c r="R156" s="117"/>
      <c r="S156" s="117"/>
      <c r="T156" s="117"/>
      <c r="U156" s="1022"/>
      <c r="V156" s="1022"/>
      <c r="W156" s="1021"/>
      <c r="X156" s="117"/>
      <c r="Y156" s="1023">
        <v>0.1</v>
      </c>
    </row>
    <row r="157" spans="1:25" s="3" customFormat="1" ht="30" customHeight="1" x14ac:dyDescent="0.2">
      <c r="A157" s="262">
        <v>89</v>
      </c>
      <c r="B157" s="117" t="s">
        <v>1495</v>
      </c>
      <c r="C157" s="117" t="s">
        <v>1496</v>
      </c>
      <c r="D157" s="117" t="s">
        <v>372</v>
      </c>
      <c r="E157" s="1020">
        <v>0.02</v>
      </c>
      <c r="F157" s="117">
        <v>0.4</v>
      </c>
      <c r="G157" s="117" t="s">
        <v>1260</v>
      </c>
      <c r="H157" s="117"/>
      <c r="I157" s="117" t="s">
        <v>180</v>
      </c>
      <c r="J157" s="1021">
        <v>1005684238</v>
      </c>
      <c r="K157" s="118">
        <v>45457</v>
      </c>
      <c r="L157" s="117" t="s">
        <v>52</v>
      </c>
      <c r="M157" s="117" t="s">
        <v>367</v>
      </c>
      <c r="N157" s="118">
        <v>45822</v>
      </c>
      <c r="O157" s="118" t="s">
        <v>21</v>
      </c>
      <c r="P157" s="118" t="s">
        <v>4136</v>
      </c>
      <c r="Q157" s="117"/>
      <c r="R157" s="117"/>
      <c r="S157" s="117"/>
      <c r="T157" s="117"/>
      <c r="U157" s="1022"/>
      <c r="V157" s="1022"/>
      <c r="W157" s="1021"/>
      <c r="X157" s="117"/>
      <c r="Y157" s="1023">
        <v>0.02</v>
      </c>
    </row>
    <row r="158" spans="1:25" s="3" customFormat="1" ht="30" customHeight="1" x14ac:dyDescent="0.2">
      <c r="A158" s="262">
        <v>90</v>
      </c>
      <c r="B158" s="117" t="s">
        <v>1497</v>
      </c>
      <c r="C158" s="117" t="s">
        <v>1498</v>
      </c>
      <c r="D158" s="117" t="s">
        <v>372</v>
      </c>
      <c r="E158" s="1020">
        <v>1.9980000000000001E-2</v>
      </c>
      <c r="F158" s="117">
        <v>0.4</v>
      </c>
      <c r="G158" s="117" t="s">
        <v>415</v>
      </c>
      <c r="H158" s="117"/>
      <c r="I158" s="117" t="s">
        <v>180</v>
      </c>
      <c r="J158" s="1021">
        <v>1005682905</v>
      </c>
      <c r="K158" s="118">
        <v>45456</v>
      </c>
      <c r="L158" s="117" t="s">
        <v>52</v>
      </c>
      <c r="M158" s="117" t="s">
        <v>367</v>
      </c>
      <c r="N158" s="118">
        <v>45821</v>
      </c>
      <c r="O158" s="118" t="s">
        <v>21</v>
      </c>
      <c r="P158" s="118">
        <v>46022</v>
      </c>
      <c r="Q158" s="117"/>
      <c r="R158" s="117"/>
      <c r="S158" s="117"/>
      <c r="T158" s="117"/>
      <c r="U158" s="1022"/>
      <c r="V158" s="1022"/>
      <c r="W158" s="1021"/>
      <c r="X158" s="117"/>
      <c r="Y158" s="1023">
        <v>1.9980000000000001E-2</v>
      </c>
    </row>
    <row r="159" spans="1:25" s="3" customFormat="1" ht="30" customHeight="1" x14ac:dyDescent="0.2">
      <c r="A159" s="262">
        <v>91</v>
      </c>
      <c r="B159" s="117" t="s">
        <v>1493</v>
      </c>
      <c r="C159" s="117" t="s">
        <v>1499</v>
      </c>
      <c r="D159" s="117" t="s">
        <v>373</v>
      </c>
      <c r="E159" s="1020">
        <v>0.16200000000000001</v>
      </c>
      <c r="F159" s="117">
        <v>0.4</v>
      </c>
      <c r="G159" s="117" t="s">
        <v>426</v>
      </c>
      <c r="H159" s="117"/>
      <c r="I159" s="117" t="s">
        <v>180</v>
      </c>
      <c r="J159" s="1021">
        <v>1005688786</v>
      </c>
      <c r="K159" s="118">
        <v>45463</v>
      </c>
      <c r="L159" s="117" t="s">
        <v>52</v>
      </c>
      <c r="M159" s="117" t="s">
        <v>367</v>
      </c>
      <c r="N159" s="118">
        <v>45828</v>
      </c>
      <c r="O159" s="118" t="s">
        <v>21</v>
      </c>
      <c r="P159" s="118">
        <v>46022</v>
      </c>
      <c r="Q159" s="117"/>
      <c r="R159" s="117"/>
      <c r="S159" s="117"/>
      <c r="T159" s="117"/>
      <c r="U159" s="1022"/>
      <c r="V159" s="1022"/>
      <c r="W159" s="1021"/>
      <c r="X159" s="117"/>
      <c r="Y159" s="1023">
        <v>0.16200000000000001</v>
      </c>
    </row>
    <row r="160" spans="1:25" s="3" customFormat="1" ht="30" customHeight="1" x14ac:dyDescent="0.2">
      <c r="A160" s="262">
        <v>92</v>
      </c>
      <c r="B160" s="117" t="s">
        <v>1500</v>
      </c>
      <c r="C160" s="117" t="s">
        <v>1501</v>
      </c>
      <c r="D160" s="117" t="s">
        <v>371</v>
      </c>
      <c r="E160" s="1020">
        <v>8.9999999999999993E-3</v>
      </c>
      <c r="F160" s="117">
        <v>0.23</v>
      </c>
      <c r="G160" s="117" t="s">
        <v>441</v>
      </c>
      <c r="H160" s="117"/>
      <c r="I160" s="117" t="s">
        <v>180</v>
      </c>
      <c r="J160" s="1021">
        <v>1005684915</v>
      </c>
      <c r="K160" s="118">
        <v>45460</v>
      </c>
      <c r="L160" s="117" t="s">
        <v>52</v>
      </c>
      <c r="M160" s="117" t="s">
        <v>367</v>
      </c>
      <c r="N160" s="118">
        <v>45825</v>
      </c>
      <c r="O160" s="118" t="s">
        <v>21</v>
      </c>
      <c r="P160" s="118">
        <v>46022</v>
      </c>
      <c r="Q160" s="117"/>
      <c r="R160" s="117"/>
      <c r="S160" s="117"/>
      <c r="T160" s="117"/>
      <c r="U160" s="1022"/>
      <c r="V160" s="1022"/>
      <c r="W160" s="1021"/>
      <c r="X160" s="117"/>
      <c r="Y160" s="1023">
        <v>8.9999999999999993E-3</v>
      </c>
    </row>
    <row r="161" spans="1:25" s="3" customFormat="1" ht="30" customHeight="1" x14ac:dyDescent="0.2">
      <c r="A161" s="262">
        <v>93</v>
      </c>
      <c r="B161" s="117" t="s">
        <v>1502</v>
      </c>
      <c r="C161" s="117" t="s">
        <v>1503</v>
      </c>
      <c r="D161" s="117" t="s">
        <v>369</v>
      </c>
      <c r="E161" s="1020">
        <v>0.16</v>
      </c>
      <c r="F161" s="117">
        <v>0.4</v>
      </c>
      <c r="G161" s="117" t="s">
        <v>421</v>
      </c>
      <c r="H161" s="117"/>
      <c r="I161" s="117" t="s">
        <v>180</v>
      </c>
      <c r="J161" s="1021">
        <v>1005686677</v>
      </c>
      <c r="K161" s="118">
        <v>45462</v>
      </c>
      <c r="L161" s="117" t="s">
        <v>52</v>
      </c>
      <c r="M161" s="117" t="s">
        <v>367</v>
      </c>
      <c r="N161" s="118">
        <v>45827</v>
      </c>
      <c r="O161" s="118" t="s">
        <v>21</v>
      </c>
      <c r="P161" s="118">
        <v>46022</v>
      </c>
      <c r="Q161" s="117"/>
      <c r="R161" s="117"/>
      <c r="S161" s="117"/>
      <c r="T161" s="117"/>
      <c r="U161" s="1022"/>
      <c r="V161" s="1022"/>
      <c r="W161" s="1021"/>
      <c r="X161" s="117"/>
      <c r="Y161" s="1023">
        <v>0.16</v>
      </c>
    </row>
    <row r="162" spans="1:25" s="3" customFormat="1" ht="30" customHeight="1" x14ac:dyDescent="0.2">
      <c r="A162" s="262">
        <v>94</v>
      </c>
      <c r="B162" s="117" t="s">
        <v>549</v>
      </c>
      <c r="C162" s="117" t="s">
        <v>550</v>
      </c>
      <c r="D162" s="117" t="s">
        <v>369</v>
      </c>
      <c r="E162" s="1020">
        <v>0.26239999999999997</v>
      </c>
      <c r="F162" s="117">
        <v>20</v>
      </c>
      <c r="G162" s="117" t="s">
        <v>409</v>
      </c>
      <c r="H162" s="117"/>
      <c r="I162" s="117" t="s">
        <v>180</v>
      </c>
      <c r="J162" s="1021">
        <v>1005685644</v>
      </c>
      <c r="K162" s="118">
        <v>45461</v>
      </c>
      <c r="L162" s="117" t="s">
        <v>52</v>
      </c>
      <c r="M162" s="117" t="s">
        <v>367</v>
      </c>
      <c r="N162" s="118">
        <v>45826</v>
      </c>
      <c r="O162" s="118" t="s">
        <v>21</v>
      </c>
      <c r="P162" s="118">
        <v>46022</v>
      </c>
      <c r="Q162" s="117"/>
      <c r="R162" s="117"/>
      <c r="S162" s="117"/>
      <c r="T162" s="117"/>
      <c r="U162" s="1022"/>
      <c r="V162" s="1022"/>
      <c r="W162" s="1021"/>
      <c r="X162" s="117"/>
      <c r="Y162" s="1023">
        <v>0.26239999999999997</v>
      </c>
    </row>
    <row r="163" spans="1:25" s="3" customFormat="1" ht="30" customHeight="1" x14ac:dyDescent="0.2">
      <c r="A163" s="262">
        <v>95</v>
      </c>
      <c r="B163" s="117" t="s">
        <v>848</v>
      </c>
      <c r="C163" s="117" t="s">
        <v>849</v>
      </c>
      <c r="D163" s="117" t="s">
        <v>371</v>
      </c>
      <c r="E163" s="1020">
        <v>6.0000000000000001E-3</v>
      </c>
      <c r="F163" s="117">
        <v>0.23</v>
      </c>
      <c r="G163" s="117" t="s">
        <v>465</v>
      </c>
      <c r="H163" s="117"/>
      <c r="I163" s="117" t="s">
        <v>180</v>
      </c>
      <c r="J163" s="1021">
        <v>1005695920</v>
      </c>
      <c r="K163" s="118">
        <v>45475</v>
      </c>
      <c r="L163" s="117" t="s">
        <v>52</v>
      </c>
      <c r="M163" s="117" t="s">
        <v>367</v>
      </c>
      <c r="N163" s="118">
        <v>45840</v>
      </c>
      <c r="O163" s="118" t="s">
        <v>21</v>
      </c>
      <c r="P163" s="118">
        <v>46022</v>
      </c>
      <c r="Q163" s="117"/>
      <c r="R163" s="117"/>
      <c r="S163" s="117"/>
      <c r="T163" s="117"/>
      <c r="U163" s="1022"/>
      <c r="V163" s="1022"/>
      <c r="W163" s="1021"/>
      <c r="X163" s="117"/>
      <c r="Y163" s="1023">
        <v>6.0000000000000001E-3</v>
      </c>
    </row>
    <row r="164" spans="1:25" s="3" customFormat="1" ht="30" customHeight="1" x14ac:dyDescent="0.2">
      <c r="A164" s="262">
        <v>96</v>
      </c>
      <c r="B164" s="117" t="s">
        <v>1504</v>
      </c>
      <c r="C164" s="117" t="s">
        <v>1505</v>
      </c>
      <c r="D164" s="117" t="s">
        <v>369</v>
      </c>
      <c r="E164" s="1020">
        <v>61.18</v>
      </c>
      <c r="F164" s="117">
        <v>110</v>
      </c>
      <c r="G164" s="117" t="s">
        <v>1522</v>
      </c>
      <c r="H164" s="117" t="s">
        <v>2667</v>
      </c>
      <c r="I164" s="117" t="s">
        <v>180</v>
      </c>
      <c r="J164" s="1021">
        <v>1005680510</v>
      </c>
      <c r="K164" s="118">
        <v>45454</v>
      </c>
      <c r="L164" s="117" t="s">
        <v>52</v>
      </c>
      <c r="M164" s="117" t="s">
        <v>305</v>
      </c>
      <c r="N164" s="118">
        <v>45819</v>
      </c>
      <c r="O164" s="118" t="s">
        <v>21</v>
      </c>
      <c r="P164" s="118" t="s">
        <v>4136</v>
      </c>
      <c r="Q164" s="117" t="s">
        <v>1523</v>
      </c>
      <c r="R164" s="117" t="s">
        <v>5783</v>
      </c>
      <c r="S164" s="117" t="s">
        <v>1524</v>
      </c>
      <c r="T164" s="117"/>
      <c r="U164" s="1022"/>
      <c r="V164" s="1022"/>
      <c r="W164" s="1021" t="s">
        <v>505</v>
      </c>
      <c r="X164" s="117"/>
      <c r="Y164" s="1023">
        <v>61.18</v>
      </c>
    </row>
    <row r="165" spans="1:25" s="3" customFormat="1" ht="30" customHeight="1" x14ac:dyDescent="0.2">
      <c r="A165" s="262">
        <v>97</v>
      </c>
      <c r="B165" s="117" t="s">
        <v>3800</v>
      </c>
      <c r="C165" s="117" t="s">
        <v>3801</v>
      </c>
      <c r="D165" s="117" t="s">
        <v>369</v>
      </c>
      <c r="E165" s="1020">
        <v>2</v>
      </c>
      <c r="F165" s="117">
        <v>20</v>
      </c>
      <c r="G165" s="117" t="s">
        <v>430</v>
      </c>
      <c r="H165" s="117"/>
      <c r="I165" s="117" t="s">
        <v>180</v>
      </c>
      <c r="J165" s="1021">
        <v>1005838804</v>
      </c>
      <c r="K165" s="118">
        <v>45646</v>
      </c>
      <c r="L165" s="117" t="s">
        <v>52</v>
      </c>
      <c r="M165" s="117" t="s">
        <v>305</v>
      </c>
      <c r="N165" s="118">
        <v>46011</v>
      </c>
      <c r="O165" s="118" t="s">
        <v>21</v>
      </c>
      <c r="P165" s="118" t="s">
        <v>4136</v>
      </c>
      <c r="Q165" s="117"/>
      <c r="R165" s="117"/>
      <c r="S165" s="117"/>
      <c r="T165" s="117"/>
      <c r="U165" s="1022"/>
      <c r="V165" s="1022"/>
      <c r="W165" s="1021"/>
      <c r="X165" s="117"/>
      <c r="Y165" s="1023">
        <v>2</v>
      </c>
    </row>
    <row r="166" spans="1:25" s="3" customFormat="1" ht="30" customHeight="1" x14ac:dyDescent="0.2">
      <c r="A166" s="262">
        <v>98</v>
      </c>
      <c r="B166" s="117" t="s">
        <v>759</v>
      </c>
      <c r="C166" s="117" t="s">
        <v>760</v>
      </c>
      <c r="D166" s="117" t="s">
        <v>370</v>
      </c>
      <c r="E166" s="1020">
        <v>0.20499999999999999</v>
      </c>
      <c r="F166" s="117">
        <v>20</v>
      </c>
      <c r="G166" s="117" t="s">
        <v>439</v>
      </c>
      <c r="H166" s="117"/>
      <c r="I166" s="117" t="s">
        <v>180</v>
      </c>
      <c r="J166" s="1021">
        <v>1005682451</v>
      </c>
      <c r="K166" s="118">
        <v>45456</v>
      </c>
      <c r="L166" s="117" t="s">
        <v>52</v>
      </c>
      <c r="M166" s="117" t="s">
        <v>367</v>
      </c>
      <c r="N166" s="118">
        <v>45821</v>
      </c>
      <c r="O166" s="118" t="s">
        <v>21</v>
      </c>
      <c r="P166" s="118">
        <v>46022</v>
      </c>
      <c r="Q166" s="117"/>
      <c r="R166" s="117"/>
      <c r="S166" s="117"/>
      <c r="T166" s="117"/>
      <c r="U166" s="1022"/>
      <c r="V166" s="1022"/>
      <c r="W166" s="1021"/>
      <c r="X166" s="117"/>
      <c r="Y166" s="1023">
        <v>0.20499999999999999</v>
      </c>
    </row>
    <row r="167" spans="1:25" s="3" customFormat="1" ht="30" customHeight="1" x14ac:dyDescent="0.2">
      <c r="A167" s="262">
        <v>99</v>
      </c>
      <c r="B167" s="117" t="s">
        <v>1506</v>
      </c>
      <c r="C167" s="117" t="s">
        <v>1507</v>
      </c>
      <c r="D167" s="117" t="s">
        <v>371</v>
      </c>
      <c r="E167" s="1020">
        <v>0.05</v>
      </c>
      <c r="F167" s="117">
        <v>0.4</v>
      </c>
      <c r="G167" s="117" t="s">
        <v>434</v>
      </c>
      <c r="H167" s="117"/>
      <c r="I167" s="117" t="s">
        <v>180</v>
      </c>
      <c r="J167" s="1021">
        <v>1005690211</v>
      </c>
      <c r="K167" s="118">
        <v>45468</v>
      </c>
      <c r="L167" s="117" t="s">
        <v>52</v>
      </c>
      <c r="M167" s="117" t="s">
        <v>367</v>
      </c>
      <c r="N167" s="118">
        <v>45833</v>
      </c>
      <c r="O167" s="118" t="s">
        <v>21</v>
      </c>
      <c r="P167" s="118">
        <v>46022</v>
      </c>
      <c r="Q167" s="117"/>
      <c r="R167" s="117"/>
      <c r="S167" s="117"/>
      <c r="T167" s="117"/>
      <c r="U167" s="1022"/>
      <c r="V167" s="1022"/>
      <c r="W167" s="1021"/>
      <c r="X167" s="117"/>
      <c r="Y167" s="1023">
        <v>0.05</v>
      </c>
    </row>
    <row r="168" spans="1:25" s="3" customFormat="1" ht="30" customHeight="1" x14ac:dyDescent="0.2">
      <c r="A168" s="262">
        <v>100</v>
      </c>
      <c r="B168" s="117" t="s">
        <v>6437</v>
      </c>
      <c r="C168" s="117" t="s">
        <v>6438</v>
      </c>
      <c r="D168" s="117" t="s">
        <v>369</v>
      </c>
      <c r="E168" s="1020">
        <v>6.0000000000000001E-3</v>
      </c>
      <c r="F168" s="117">
        <v>0.23</v>
      </c>
      <c r="G168" s="117" t="s">
        <v>532</v>
      </c>
      <c r="H168" s="117"/>
      <c r="I168" s="117" t="s">
        <v>180</v>
      </c>
      <c r="J168" s="1021">
        <v>1005717843</v>
      </c>
      <c r="K168" s="118">
        <v>45499</v>
      </c>
      <c r="L168" s="117" t="s">
        <v>52</v>
      </c>
      <c r="M168" s="117" t="s">
        <v>367</v>
      </c>
      <c r="N168" s="118">
        <v>45864</v>
      </c>
      <c r="O168" s="118" t="s">
        <v>21</v>
      </c>
      <c r="P168" s="118">
        <v>46022</v>
      </c>
      <c r="Q168" s="117"/>
      <c r="R168" s="117"/>
      <c r="S168" s="117"/>
      <c r="T168" s="117"/>
      <c r="U168" s="1022"/>
      <c r="V168" s="1022"/>
      <c r="W168" s="1021"/>
      <c r="X168" s="117"/>
      <c r="Y168" s="1023">
        <v>6.0000000000000001E-3</v>
      </c>
    </row>
    <row r="169" spans="1:25" s="3" customFormat="1" ht="30" customHeight="1" x14ac:dyDescent="0.2">
      <c r="A169" s="262">
        <v>101</v>
      </c>
      <c r="B169" s="117" t="s">
        <v>1508</v>
      </c>
      <c r="C169" s="117" t="s">
        <v>1509</v>
      </c>
      <c r="D169" s="117" t="s">
        <v>369</v>
      </c>
      <c r="E169" s="1020">
        <v>0.3</v>
      </c>
      <c r="F169" s="117">
        <v>20</v>
      </c>
      <c r="G169" s="117" t="s">
        <v>419</v>
      </c>
      <c r="H169" s="117"/>
      <c r="I169" s="117" t="s">
        <v>180</v>
      </c>
      <c r="J169" s="1021">
        <v>1005691564</v>
      </c>
      <c r="K169" s="118">
        <v>45470</v>
      </c>
      <c r="L169" s="117" t="s">
        <v>52</v>
      </c>
      <c r="M169" s="117" t="s">
        <v>367</v>
      </c>
      <c r="N169" s="118">
        <v>45835</v>
      </c>
      <c r="O169" s="118" t="s">
        <v>21</v>
      </c>
      <c r="P169" s="118">
        <v>46022</v>
      </c>
      <c r="Q169" s="117"/>
      <c r="R169" s="117"/>
      <c r="S169" s="117"/>
      <c r="T169" s="117"/>
      <c r="U169" s="1022"/>
      <c r="V169" s="1022"/>
      <c r="W169" s="1021"/>
      <c r="X169" s="117"/>
      <c r="Y169" s="1023">
        <v>0.3</v>
      </c>
    </row>
    <row r="170" spans="1:25" s="3" customFormat="1" ht="30" customHeight="1" x14ac:dyDescent="0.2">
      <c r="A170" s="262">
        <v>102</v>
      </c>
      <c r="B170" s="117" t="s">
        <v>1510</v>
      </c>
      <c r="C170" s="117" t="s">
        <v>1511</v>
      </c>
      <c r="D170" s="117" t="s">
        <v>369</v>
      </c>
      <c r="E170" s="1020">
        <v>0</v>
      </c>
      <c r="F170" s="117">
        <v>6</v>
      </c>
      <c r="G170" s="117" t="s">
        <v>1525</v>
      </c>
      <c r="H170" s="117"/>
      <c r="I170" s="117" t="s">
        <v>180</v>
      </c>
      <c r="J170" s="1021">
        <v>1005688651</v>
      </c>
      <c r="K170" s="118">
        <v>45463</v>
      </c>
      <c r="L170" s="117" t="s">
        <v>52</v>
      </c>
      <c r="M170" s="117" t="s">
        <v>305</v>
      </c>
      <c r="N170" s="118">
        <v>45828</v>
      </c>
      <c r="O170" s="118" t="s">
        <v>21</v>
      </c>
      <c r="P170" s="118" t="s">
        <v>4136</v>
      </c>
      <c r="Q170" s="117"/>
      <c r="R170" s="117"/>
      <c r="S170" s="117"/>
      <c r="T170" s="117"/>
      <c r="U170" s="1022"/>
      <c r="V170" s="1022"/>
      <c r="W170" s="1021"/>
      <c r="X170" s="117"/>
      <c r="Y170" s="1023">
        <v>0</v>
      </c>
    </row>
    <row r="171" spans="1:25" s="3" customFormat="1" ht="30" customHeight="1" x14ac:dyDescent="0.2">
      <c r="A171" s="262">
        <v>103</v>
      </c>
      <c r="B171" s="117" t="s">
        <v>2024</v>
      </c>
      <c r="C171" s="117" t="s">
        <v>2025</v>
      </c>
      <c r="D171" s="117" t="s">
        <v>369</v>
      </c>
      <c r="E171" s="1020">
        <v>0.3</v>
      </c>
      <c r="F171" s="117">
        <v>20</v>
      </c>
      <c r="G171" s="117" t="s">
        <v>446</v>
      </c>
      <c r="H171" s="117"/>
      <c r="I171" s="117" t="s">
        <v>180</v>
      </c>
      <c r="J171" s="1021">
        <v>1005707229</v>
      </c>
      <c r="K171" s="118">
        <v>45489</v>
      </c>
      <c r="L171" s="117" t="s">
        <v>52</v>
      </c>
      <c r="M171" s="117" t="s">
        <v>367</v>
      </c>
      <c r="N171" s="118">
        <v>45854</v>
      </c>
      <c r="O171" s="118" t="s">
        <v>21</v>
      </c>
      <c r="P171" s="118">
        <v>46022</v>
      </c>
      <c r="Q171" s="117"/>
      <c r="R171" s="117"/>
      <c r="S171" s="117"/>
      <c r="T171" s="117"/>
      <c r="U171" s="1022"/>
      <c r="V171" s="1022"/>
      <c r="W171" s="1021"/>
      <c r="X171" s="117"/>
      <c r="Y171" s="1023">
        <v>0.3</v>
      </c>
    </row>
    <row r="172" spans="1:25" s="3" customFormat="1" ht="30" customHeight="1" x14ac:dyDescent="0.2">
      <c r="A172" s="262">
        <v>104</v>
      </c>
      <c r="B172" s="117" t="s">
        <v>1512</v>
      </c>
      <c r="C172" s="117" t="s">
        <v>1513</v>
      </c>
      <c r="D172" s="117" t="s">
        <v>372</v>
      </c>
      <c r="E172" s="1020">
        <v>6.0000000000000001E-3</v>
      </c>
      <c r="F172" s="117">
        <v>0.23</v>
      </c>
      <c r="G172" s="117" t="s">
        <v>283</v>
      </c>
      <c r="H172" s="117"/>
      <c r="I172" s="117" t="s">
        <v>180</v>
      </c>
      <c r="J172" s="1021">
        <v>1005686624</v>
      </c>
      <c r="K172" s="118">
        <v>45462</v>
      </c>
      <c r="L172" s="117" t="s">
        <v>52</v>
      </c>
      <c r="M172" s="117" t="s">
        <v>367</v>
      </c>
      <c r="N172" s="118">
        <v>45827</v>
      </c>
      <c r="O172" s="118" t="s">
        <v>21</v>
      </c>
      <c r="P172" s="118">
        <v>46022</v>
      </c>
      <c r="Q172" s="117"/>
      <c r="R172" s="117"/>
      <c r="S172" s="117"/>
      <c r="T172" s="117"/>
      <c r="U172" s="1022"/>
      <c r="V172" s="1022"/>
      <c r="W172" s="1021"/>
      <c r="X172" s="117"/>
      <c r="Y172" s="1023">
        <v>6.0000000000000001E-3</v>
      </c>
    </row>
    <row r="173" spans="1:25" s="3" customFormat="1" ht="30" customHeight="1" x14ac:dyDescent="0.2">
      <c r="A173" s="262">
        <v>105</v>
      </c>
      <c r="B173" s="117" t="s">
        <v>1514</v>
      </c>
      <c r="C173" s="117" t="s">
        <v>1515</v>
      </c>
      <c r="D173" s="117" t="s">
        <v>368</v>
      </c>
      <c r="E173" s="1020">
        <v>1.9998</v>
      </c>
      <c r="F173" s="117">
        <v>20</v>
      </c>
      <c r="G173" s="117" t="s">
        <v>414</v>
      </c>
      <c r="H173" s="117"/>
      <c r="I173" s="117" t="s">
        <v>180</v>
      </c>
      <c r="J173" s="1021">
        <v>1005687478</v>
      </c>
      <c r="K173" s="118">
        <v>45462</v>
      </c>
      <c r="L173" s="117" t="s">
        <v>52</v>
      </c>
      <c r="M173" s="117" t="s">
        <v>305</v>
      </c>
      <c r="N173" s="118">
        <v>45827</v>
      </c>
      <c r="O173" s="118" t="s">
        <v>21</v>
      </c>
      <c r="P173" s="118" t="s">
        <v>4136</v>
      </c>
      <c r="Q173" s="117" t="s">
        <v>1526</v>
      </c>
      <c r="R173" s="117" t="s">
        <v>5784</v>
      </c>
      <c r="S173" s="117"/>
      <c r="T173" s="117"/>
      <c r="U173" s="1022"/>
      <c r="V173" s="1022"/>
      <c r="W173" s="1021"/>
      <c r="X173" s="117"/>
      <c r="Y173" s="1023">
        <v>1.9998</v>
      </c>
    </row>
    <row r="174" spans="1:25" s="3" customFormat="1" ht="30" customHeight="1" x14ac:dyDescent="0.2">
      <c r="A174" s="262">
        <v>106</v>
      </c>
      <c r="B174" s="117" t="s">
        <v>2028</v>
      </c>
      <c r="C174" s="117" t="s">
        <v>2029</v>
      </c>
      <c r="D174" s="117" t="s">
        <v>372</v>
      </c>
      <c r="E174" s="1020">
        <v>6.0000000000000001E-3</v>
      </c>
      <c r="F174" s="117">
        <v>0.23</v>
      </c>
      <c r="G174" s="117" t="s">
        <v>525</v>
      </c>
      <c r="H174" s="117"/>
      <c r="I174" s="117" t="s">
        <v>180</v>
      </c>
      <c r="J174" s="1021">
        <v>1005704965</v>
      </c>
      <c r="K174" s="118">
        <v>45485</v>
      </c>
      <c r="L174" s="117" t="s">
        <v>52</v>
      </c>
      <c r="M174" s="117" t="s">
        <v>367</v>
      </c>
      <c r="N174" s="118">
        <v>45850</v>
      </c>
      <c r="O174" s="118" t="s">
        <v>21</v>
      </c>
      <c r="P174" s="118">
        <v>46022</v>
      </c>
      <c r="Q174" s="117"/>
      <c r="R174" s="117"/>
      <c r="S174" s="117"/>
      <c r="T174" s="117"/>
      <c r="U174" s="1022"/>
      <c r="V174" s="1022"/>
      <c r="W174" s="1021"/>
      <c r="X174" s="117"/>
      <c r="Y174" s="1023">
        <v>6.0000000000000001E-3</v>
      </c>
    </row>
    <row r="175" spans="1:25" s="3" customFormat="1" ht="30" customHeight="1" x14ac:dyDescent="0.2">
      <c r="A175" s="262">
        <v>107</v>
      </c>
      <c r="B175" s="117" t="s">
        <v>3802</v>
      </c>
      <c r="C175" s="117" t="s">
        <v>3803</v>
      </c>
      <c r="D175" s="117" t="s">
        <v>371</v>
      </c>
      <c r="E175" s="1020">
        <v>3</v>
      </c>
      <c r="F175" s="117">
        <v>20</v>
      </c>
      <c r="G175" s="117" t="s">
        <v>3809</v>
      </c>
      <c r="H175" s="117"/>
      <c r="I175" s="117" t="s">
        <v>180</v>
      </c>
      <c r="J175" s="1021">
        <v>1005838809</v>
      </c>
      <c r="K175" s="118">
        <v>45646</v>
      </c>
      <c r="L175" s="117" t="s">
        <v>52</v>
      </c>
      <c r="M175" s="117" t="s">
        <v>305</v>
      </c>
      <c r="N175" s="118">
        <v>46011</v>
      </c>
      <c r="O175" s="118" t="s">
        <v>21</v>
      </c>
      <c r="P175" s="118">
        <v>46022</v>
      </c>
      <c r="Q175" s="117"/>
      <c r="R175" s="117"/>
      <c r="S175" s="117"/>
      <c r="T175" s="117"/>
      <c r="U175" s="1022"/>
      <c r="V175" s="1022"/>
      <c r="W175" s="1021"/>
      <c r="X175" s="117"/>
      <c r="Y175" s="1023">
        <v>3</v>
      </c>
    </row>
    <row r="176" spans="1:25" s="3" customFormat="1" ht="30" customHeight="1" x14ac:dyDescent="0.2">
      <c r="A176" s="262">
        <v>108</v>
      </c>
      <c r="B176" s="117" t="s">
        <v>2639</v>
      </c>
      <c r="C176" s="117" t="s">
        <v>2640</v>
      </c>
      <c r="D176" s="117" t="s">
        <v>368</v>
      </c>
      <c r="E176" s="1020">
        <v>0.19800000000000001</v>
      </c>
      <c r="F176" s="117">
        <v>20</v>
      </c>
      <c r="G176" s="117" t="s">
        <v>406</v>
      </c>
      <c r="H176" s="117"/>
      <c r="I176" s="117" t="s">
        <v>180</v>
      </c>
      <c r="J176" s="1021">
        <v>1005735156</v>
      </c>
      <c r="K176" s="118">
        <v>45524</v>
      </c>
      <c r="L176" s="117" t="s">
        <v>52</v>
      </c>
      <c r="M176" s="117" t="s">
        <v>367</v>
      </c>
      <c r="N176" s="118">
        <v>45889</v>
      </c>
      <c r="O176" s="118" t="s">
        <v>21</v>
      </c>
      <c r="P176" s="118">
        <v>46022</v>
      </c>
      <c r="Q176" s="117"/>
      <c r="R176" s="117"/>
      <c r="S176" s="117"/>
      <c r="T176" s="117"/>
      <c r="U176" s="1022"/>
      <c r="V176" s="1022"/>
      <c r="W176" s="1021"/>
      <c r="X176" s="117"/>
      <c r="Y176" s="1023">
        <v>0.19800000000000001</v>
      </c>
    </row>
    <row r="177" spans="1:25" s="3" customFormat="1" ht="30" customHeight="1" x14ac:dyDescent="0.2">
      <c r="A177" s="262">
        <v>109</v>
      </c>
      <c r="B177" s="117" t="s">
        <v>2030</v>
      </c>
      <c r="C177" s="117" t="s">
        <v>2031</v>
      </c>
      <c r="D177" s="117" t="s">
        <v>370</v>
      </c>
      <c r="E177" s="1020">
        <v>0.23</v>
      </c>
      <c r="F177" s="117">
        <v>20</v>
      </c>
      <c r="G177" s="117" t="s">
        <v>402</v>
      </c>
      <c r="H177" s="117"/>
      <c r="I177" s="117" t="s">
        <v>180</v>
      </c>
      <c r="J177" s="1021">
        <v>1005715988</v>
      </c>
      <c r="K177" s="118">
        <v>45498</v>
      </c>
      <c r="L177" s="117" t="s">
        <v>52</v>
      </c>
      <c r="M177" s="117" t="s">
        <v>367</v>
      </c>
      <c r="N177" s="118">
        <v>45863</v>
      </c>
      <c r="O177" s="118" t="s">
        <v>21</v>
      </c>
      <c r="P177" s="118">
        <v>46022</v>
      </c>
      <c r="Q177" s="117"/>
      <c r="R177" s="117"/>
      <c r="S177" s="117"/>
      <c r="T177" s="117"/>
      <c r="U177" s="1022"/>
      <c r="V177" s="1022"/>
      <c r="W177" s="1021"/>
      <c r="X177" s="117"/>
      <c r="Y177" s="1023">
        <v>0.23</v>
      </c>
    </row>
    <row r="178" spans="1:25" s="3" customFormat="1" ht="30" customHeight="1" x14ac:dyDescent="0.2">
      <c r="A178" s="262">
        <v>110</v>
      </c>
      <c r="B178" s="117" t="s">
        <v>2641</v>
      </c>
      <c r="C178" s="117" t="s">
        <v>2642</v>
      </c>
      <c r="D178" s="117" t="s">
        <v>369</v>
      </c>
      <c r="E178" s="1020">
        <v>9.8399999999999998E-3</v>
      </c>
      <c r="F178" s="117">
        <v>0.4</v>
      </c>
      <c r="G178" s="117" t="s">
        <v>430</v>
      </c>
      <c r="H178" s="117"/>
      <c r="I178" s="117" t="s">
        <v>180</v>
      </c>
      <c r="J178" s="1021">
        <v>1005731348</v>
      </c>
      <c r="K178" s="118">
        <v>45516</v>
      </c>
      <c r="L178" s="117" t="s">
        <v>52</v>
      </c>
      <c r="M178" s="117" t="s">
        <v>367</v>
      </c>
      <c r="N178" s="118">
        <v>45881</v>
      </c>
      <c r="O178" s="118" t="s">
        <v>21</v>
      </c>
      <c r="P178" s="118">
        <v>46022</v>
      </c>
      <c r="Q178" s="117"/>
      <c r="R178" s="117"/>
      <c r="S178" s="117"/>
      <c r="T178" s="117"/>
      <c r="U178" s="1022"/>
      <c r="V178" s="1022"/>
      <c r="W178" s="1021"/>
      <c r="X178" s="117"/>
      <c r="Y178" s="1023">
        <v>9.8399999999999998E-3</v>
      </c>
    </row>
    <row r="179" spans="1:25" s="3" customFormat="1" ht="30" customHeight="1" x14ac:dyDescent="0.2">
      <c r="A179" s="262">
        <v>111</v>
      </c>
      <c r="B179" s="117" t="s">
        <v>2032</v>
      </c>
      <c r="C179" s="117" t="s">
        <v>2033</v>
      </c>
      <c r="D179" s="117" t="s">
        <v>370</v>
      </c>
      <c r="E179" s="1020">
        <v>1.9469999999999998E-2</v>
      </c>
      <c r="F179" s="117">
        <v>0.4</v>
      </c>
      <c r="G179" s="117" t="s">
        <v>436</v>
      </c>
      <c r="H179" s="117"/>
      <c r="I179" s="117" t="s">
        <v>180</v>
      </c>
      <c r="J179" s="1021">
        <v>1005709608</v>
      </c>
      <c r="K179" s="118">
        <v>45490</v>
      </c>
      <c r="L179" s="117" t="s">
        <v>52</v>
      </c>
      <c r="M179" s="117" t="s">
        <v>367</v>
      </c>
      <c r="N179" s="118">
        <v>45855</v>
      </c>
      <c r="O179" s="118" t="s">
        <v>21</v>
      </c>
      <c r="P179" s="118" t="s">
        <v>4136</v>
      </c>
      <c r="Q179" s="117"/>
      <c r="R179" s="117"/>
      <c r="S179" s="117"/>
      <c r="T179" s="117"/>
      <c r="U179" s="1022"/>
      <c r="V179" s="1022"/>
      <c r="W179" s="1021"/>
      <c r="X179" s="117"/>
      <c r="Y179" s="1023">
        <v>1.9469999999999998E-2</v>
      </c>
    </row>
    <row r="180" spans="1:25" s="3" customFormat="1" ht="30" customHeight="1" x14ac:dyDescent="0.2">
      <c r="A180" s="262">
        <v>112</v>
      </c>
      <c r="B180" s="117" t="s">
        <v>2034</v>
      </c>
      <c r="C180" s="117" t="s">
        <v>2035</v>
      </c>
      <c r="D180" s="117" t="s">
        <v>372</v>
      </c>
      <c r="E180" s="1020">
        <v>0.35</v>
      </c>
      <c r="F180" s="117">
        <v>20</v>
      </c>
      <c r="G180" s="117" t="s">
        <v>459</v>
      </c>
      <c r="H180" s="117"/>
      <c r="I180" s="117" t="s">
        <v>180</v>
      </c>
      <c r="J180" s="1021">
        <v>1005722558</v>
      </c>
      <c r="K180" s="118">
        <v>45504</v>
      </c>
      <c r="L180" s="117" t="s">
        <v>52</v>
      </c>
      <c r="M180" s="117" t="s">
        <v>367</v>
      </c>
      <c r="N180" s="118">
        <v>45869</v>
      </c>
      <c r="O180" s="118" t="s">
        <v>21</v>
      </c>
      <c r="P180" s="118">
        <v>46022</v>
      </c>
      <c r="Q180" s="117"/>
      <c r="R180" s="117"/>
      <c r="S180" s="117"/>
      <c r="T180" s="117"/>
      <c r="U180" s="1022"/>
      <c r="V180" s="1022"/>
      <c r="W180" s="1021"/>
      <c r="X180" s="117"/>
      <c r="Y180" s="1023">
        <v>0.35</v>
      </c>
    </row>
    <row r="181" spans="1:25" s="3" customFormat="1" ht="30" customHeight="1" x14ac:dyDescent="0.2">
      <c r="A181" s="262">
        <v>113</v>
      </c>
      <c r="B181" s="117" t="s">
        <v>3153</v>
      </c>
      <c r="C181" s="117" t="s">
        <v>3154</v>
      </c>
      <c r="D181" s="117" t="s">
        <v>369</v>
      </c>
      <c r="E181" s="1020">
        <v>0.02</v>
      </c>
      <c r="F181" s="117">
        <v>0.4</v>
      </c>
      <c r="G181" s="117" t="s">
        <v>409</v>
      </c>
      <c r="H181" s="117"/>
      <c r="I181" s="117" t="s">
        <v>180</v>
      </c>
      <c r="J181" s="1021">
        <v>1005715743</v>
      </c>
      <c r="K181" s="118">
        <v>45497</v>
      </c>
      <c r="L181" s="117" t="s">
        <v>52</v>
      </c>
      <c r="M181" s="117" t="s">
        <v>367</v>
      </c>
      <c r="N181" s="118">
        <v>45862</v>
      </c>
      <c r="O181" s="118" t="s">
        <v>21</v>
      </c>
      <c r="P181" s="118">
        <v>46022</v>
      </c>
      <c r="Q181" s="117"/>
      <c r="R181" s="117"/>
      <c r="S181" s="117"/>
      <c r="T181" s="117"/>
      <c r="U181" s="1022"/>
      <c r="V181" s="1022"/>
      <c r="W181" s="1021"/>
      <c r="X181" s="117"/>
      <c r="Y181" s="1023">
        <v>0.02</v>
      </c>
    </row>
    <row r="182" spans="1:25" s="3" customFormat="1" ht="30" customHeight="1" x14ac:dyDescent="0.2">
      <c r="A182" s="262">
        <v>114</v>
      </c>
      <c r="B182" s="117" t="s">
        <v>606</v>
      </c>
      <c r="C182" s="117" t="s">
        <v>607</v>
      </c>
      <c r="D182" s="117" t="s">
        <v>369</v>
      </c>
      <c r="E182" s="1020">
        <v>0.06</v>
      </c>
      <c r="F182" s="117">
        <v>0.4</v>
      </c>
      <c r="G182" s="117" t="s">
        <v>530</v>
      </c>
      <c r="H182" s="117"/>
      <c r="I182" s="117" t="s">
        <v>180</v>
      </c>
      <c r="J182" s="1021">
        <v>1005722543</v>
      </c>
      <c r="K182" s="118">
        <v>45504</v>
      </c>
      <c r="L182" s="117" t="s">
        <v>52</v>
      </c>
      <c r="M182" s="117" t="s">
        <v>367</v>
      </c>
      <c r="N182" s="118">
        <v>45869</v>
      </c>
      <c r="O182" s="118" t="s">
        <v>21</v>
      </c>
      <c r="P182" s="118">
        <v>46022</v>
      </c>
      <c r="Q182" s="117"/>
      <c r="R182" s="117"/>
      <c r="S182" s="117"/>
      <c r="T182" s="117"/>
      <c r="U182" s="1022"/>
      <c r="V182" s="1022"/>
      <c r="W182" s="1021"/>
      <c r="X182" s="117"/>
      <c r="Y182" s="1023">
        <v>0.06</v>
      </c>
    </row>
    <row r="183" spans="1:25" s="3" customFormat="1" ht="30" customHeight="1" x14ac:dyDescent="0.2">
      <c r="A183" s="262">
        <v>115</v>
      </c>
      <c r="B183" s="117" t="s">
        <v>2037</v>
      </c>
      <c r="C183" s="117" t="s">
        <v>2038</v>
      </c>
      <c r="D183" s="117" t="s">
        <v>372</v>
      </c>
      <c r="E183" s="1020">
        <v>0.02</v>
      </c>
      <c r="F183" s="117">
        <v>0.4</v>
      </c>
      <c r="G183" s="117" t="s">
        <v>2670</v>
      </c>
      <c r="H183" s="117"/>
      <c r="I183" s="117" t="s">
        <v>180</v>
      </c>
      <c r="J183" s="1021">
        <v>1005712111</v>
      </c>
      <c r="K183" s="118">
        <v>45492</v>
      </c>
      <c r="L183" s="117" t="s">
        <v>52</v>
      </c>
      <c r="M183" s="117" t="s">
        <v>367</v>
      </c>
      <c r="N183" s="118">
        <v>45857</v>
      </c>
      <c r="O183" s="118" t="s">
        <v>21</v>
      </c>
      <c r="P183" s="118">
        <v>46022</v>
      </c>
      <c r="Q183" s="117"/>
      <c r="R183" s="117"/>
      <c r="S183" s="117"/>
      <c r="T183" s="117"/>
      <c r="U183" s="1022"/>
      <c r="V183" s="1022"/>
      <c r="W183" s="1021"/>
      <c r="X183" s="117"/>
      <c r="Y183" s="1023">
        <v>0.02</v>
      </c>
    </row>
    <row r="184" spans="1:25" s="3" customFormat="1" ht="30" customHeight="1" x14ac:dyDescent="0.2">
      <c r="A184" s="262">
        <v>116</v>
      </c>
      <c r="B184" s="117" t="s">
        <v>848</v>
      </c>
      <c r="C184" s="117" t="s">
        <v>849</v>
      </c>
      <c r="D184" s="117" t="s">
        <v>371</v>
      </c>
      <c r="E184" s="1020">
        <v>6.0000000000000001E-3</v>
      </c>
      <c r="F184" s="117">
        <v>0.23</v>
      </c>
      <c r="G184" s="117" t="s">
        <v>465</v>
      </c>
      <c r="H184" s="117"/>
      <c r="I184" s="117" t="s">
        <v>180</v>
      </c>
      <c r="J184" s="1021">
        <v>1005712116</v>
      </c>
      <c r="K184" s="118">
        <v>45492</v>
      </c>
      <c r="L184" s="117" t="s">
        <v>52</v>
      </c>
      <c r="M184" s="117" t="s">
        <v>367</v>
      </c>
      <c r="N184" s="118">
        <v>45857</v>
      </c>
      <c r="O184" s="118" t="s">
        <v>21</v>
      </c>
      <c r="P184" s="118">
        <v>46022</v>
      </c>
      <c r="Q184" s="117"/>
      <c r="R184" s="117"/>
      <c r="S184" s="117"/>
      <c r="T184" s="117"/>
      <c r="U184" s="1022"/>
      <c r="V184" s="1022"/>
      <c r="W184" s="1021"/>
      <c r="X184" s="117"/>
      <c r="Y184" s="1023">
        <v>6.0000000000000001E-3</v>
      </c>
    </row>
    <row r="185" spans="1:25" s="3" customFormat="1" ht="30" customHeight="1" x14ac:dyDescent="0.2">
      <c r="A185" s="262">
        <v>117</v>
      </c>
      <c r="B185" s="117" t="s">
        <v>2039</v>
      </c>
      <c r="C185" s="117" t="s">
        <v>2040</v>
      </c>
      <c r="D185" s="117" t="s">
        <v>372</v>
      </c>
      <c r="E185" s="1020">
        <v>59.103000000000002</v>
      </c>
      <c r="F185" s="117">
        <v>110</v>
      </c>
      <c r="G185" s="117" t="s">
        <v>2049</v>
      </c>
      <c r="H185" s="117" t="s">
        <v>2671</v>
      </c>
      <c r="I185" s="117" t="s">
        <v>180</v>
      </c>
      <c r="J185" s="1021">
        <v>1005709720</v>
      </c>
      <c r="K185" s="118">
        <v>45490</v>
      </c>
      <c r="L185" s="117" t="s">
        <v>52</v>
      </c>
      <c r="M185" s="117" t="s">
        <v>305</v>
      </c>
      <c r="N185" s="118">
        <v>45855</v>
      </c>
      <c r="O185" s="118" t="s">
        <v>21</v>
      </c>
      <c r="P185" s="118">
        <v>46022</v>
      </c>
      <c r="Q185" s="117" t="s">
        <v>2050</v>
      </c>
      <c r="R185" s="117" t="s">
        <v>5785</v>
      </c>
      <c r="S185" s="117" t="s">
        <v>2051</v>
      </c>
      <c r="T185" s="117"/>
      <c r="U185" s="1022"/>
      <c r="V185" s="1022"/>
      <c r="W185" s="1021"/>
      <c r="X185" s="117"/>
      <c r="Y185" s="1023">
        <v>59.103000000000002</v>
      </c>
    </row>
    <row r="186" spans="1:25" s="3" customFormat="1" ht="30" customHeight="1" x14ac:dyDescent="0.2">
      <c r="A186" s="262">
        <v>118</v>
      </c>
      <c r="B186" s="117" t="s">
        <v>2041</v>
      </c>
      <c r="C186" s="117" t="s">
        <v>2042</v>
      </c>
      <c r="D186" s="117" t="s">
        <v>371</v>
      </c>
      <c r="E186" s="1020">
        <v>0.02</v>
      </c>
      <c r="F186" s="117">
        <v>0.4</v>
      </c>
      <c r="G186" s="117" t="s">
        <v>444</v>
      </c>
      <c r="H186" s="117"/>
      <c r="I186" s="117" t="s">
        <v>180</v>
      </c>
      <c r="J186" s="1021">
        <v>1005722557</v>
      </c>
      <c r="K186" s="118">
        <v>45504</v>
      </c>
      <c r="L186" s="117" t="s">
        <v>52</v>
      </c>
      <c r="M186" s="117" t="s">
        <v>367</v>
      </c>
      <c r="N186" s="118">
        <v>45869</v>
      </c>
      <c r="O186" s="118" t="s">
        <v>21</v>
      </c>
      <c r="P186" s="118">
        <v>46022</v>
      </c>
      <c r="Q186" s="117"/>
      <c r="R186" s="117"/>
      <c r="S186" s="117"/>
      <c r="T186" s="117"/>
      <c r="U186" s="1022"/>
      <c r="V186" s="1022"/>
      <c r="W186" s="1021"/>
      <c r="X186" s="117"/>
      <c r="Y186" s="1023">
        <v>0.02</v>
      </c>
    </row>
    <row r="187" spans="1:25" s="3" customFormat="1" ht="30" customHeight="1" x14ac:dyDescent="0.2">
      <c r="A187" s="262">
        <v>119</v>
      </c>
      <c r="B187" s="117" t="s">
        <v>2643</v>
      </c>
      <c r="C187" s="117" t="s">
        <v>2644</v>
      </c>
      <c r="D187" s="117" t="s">
        <v>371</v>
      </c>
      <c r="E187" s="1020">
        <v>0.3674</v>
      </c>
      <c r="F187" s="117">
        <v>20</v>
      </c>
      <c r="G187" s="117" t="s">
        <v>465</v>
      </c>
      <c r="H187" s="117"/>
      <c r="I187" s="117" t="s">
        <v>180</v>
      </c>
      <c r="J187" s="1021">
        <v>1005733299</v>
      </c>
      <c r="K187" s="118">
        <v>45518</v>
      </c>
      <c r="L187" s="117" t="s">
        <v>52</v>
      </c>
      <c r="M187" s="117" t="s">
        <v>367</v>
      </c>
      <c r="N187" s="118">
        <v>45883</v>
      </c>
      <c r="O187" s="118" t="s">
        <v>21</v>
      </c>
      <c r="P187" s="118">
        <v>46022</v>
      </c>
      <c r="Q187" s="117"/>
      <c r="R187" s="117"/>
      <c r="S187" s="117"/>
      <c r="T187" s="117"/>
      <c r="U187" s="1022"/>
      <c r="V187" s="1022"/>
      <c r="W187" s="1021"/>
      <c r="X187" s="117"/>
      <c r="Y187" s="1023">
        <v>0.3674</v>
      </c>
    </row>
    <row r="188" spans="1:25" s="3" customFormat="1" ht="30" customHeight="1" x14ac:dyDescent="0.2">
      <c r="A188" s="262">
        <v>120</v>
      </c>
      <c r="B188" s="117" t="s">
        <v>2043</v>
      </c>
      <c r="C188" s="117" t="s">
        <v>2044</v>
      </c>
      <c r="D188" s="117" t="s">
        <v>369</v>
      </c>
      <c r="E188" s="1020">
        <v>0.29970999999999998</v>
      </c>
      <c r="F188" s="117">
        <v>0.4</v>
      </c>
      <c r="G188" s="117" t="s">
        <v>532</v>
      </c>
      <c r="H188" s="117"/>
      <c r="I188" s="117" t="s">
        <v>180</v>
      </c>
      <c r="J188" s="1021">
        <v>1005710739</v>
      </c>
      <c r="K188" s="118">
        <v>45491</v>
      </c>
      <c r="L188" s="117" t="s">
        <v>52</v>
      </c>
      <c r="M188" s="117" t="s">
        <v>367</v>
      </c>
      <c r="N188" s="118">
        <v>45856</v>
      </c>
      <c r="O188" s="118" t="s">
        <v>21</v>
      </c>
      <c r="P188" s="118">
        <v>46022</v>
      </c>
      <c r="Q188" s="117"/>
      <c r="R188" s="117"/>
      <c r="S188" s="117"/>
      <c r="T188" s="117"/>
      <c r="U188" s="1022"/>
      <c r="V188" s="1022"/>
      <c r="W188" s="1021"/>
      <c r="X188" s="117"/>
      <c r="Y188" s="1023">
        <v>0.29970999999999998</v>
      </c>
    </row>
    <row r="189" spans="1:25" s="3" customFormat="1" ht="30" customHeight="1" x14ac:dyDescent="0.2">
      <c r="A189" s="262">
        <v>121</v>
      </c>
      <c r="B189" s="117" t="s">
        <v>2043</v>
      </c>
      <c r="C189" s="117" t="s">
        <v>2044</v>
      </c>
      <c r="D189" s="117" t="s">
        <v>369</v>
      </c>
      <c r="E189" s="1020">
        <v>0.15</v>
      </c>
      <c r="F189" s="117">
        <v>0.4</v>
      </c>
      <c r="G189" s="117" t="s">
        <v>532</v>
      </c>
      <c r="H189" s="117"/>
      <c r="I189" s="117" t="s">
        <v>180</v>
      </c>
      <c r="J189" s="1021">
        <v>1005710741</v>
      </c>
      <c r="K189" s="118">
        <v>45491</v>
      </c>
      <c r="L189" s="117" t="s">
        <v>52</v>
      </c>
      <c r="M189" s="117" t="s">
        <v>367</v>
      </c>
      <c r="N189" s="118">
        <v>45856</v>
      </c>
      <c r="O189" s="118" t="s">
        <v>21</v>
      </c>
      <c r="P189" s="118">
        <v>46022</v>
      </c>
      <c r="Q189" s="117"/>
      <c r="R189" s="117"/>
      <c r="S189" s="117"/>
      <c r="T189" s="117"/>
      <c r="U189" s="1022"/>
      <c r="V189" s="1022"/>
      <c r="W189" s="1021"/>
      <c r="X189" s="117"/>
      <c r="Y189" s="1023">
        <v>0.15</v>
      </c>
    </row>
    <row r="190" spans="1:25" s="3" customFormat="1" ht="30" customHeight="1" x14ac:dyDescent="0.2">
      <c r="A190" s="262">
        <v>122</v>
      </c>
      <c r="B190" s="117" t="s">
        <v>2043</v>
      </c>
      <c r="C190" s="117" t="s">
        <v>2044</v>
      </c>
      <c r="D190" s="117" t="s">
        <v>369</v>
      </c>
      <c r="E190" s="1020">
        <v>0.39989999999999998</v>
      </c>
      <c r="F190" s="117">
        <v>0.4</v>
      </c>
      <c r="G190" s="117" t="s">
        <v>532</v>
      </c>
      <c r="H190" s="117"/>
      <c r="I190" s="117" t="s">
        <v>180</v>
      </c>
      <c r="J190" s="1021">
        <v>1005710742</v>
      </c>
      <c r="K190" s="118">
        <v>45491</v>
      </c>
      <c r="L190" s="117" t="s">
        <v>52</v>
      </c>
      <c r="M190" s="117" t="s">
        <v>367</v>
      </c>
      <c r="N190" s="118">
        <v>45856</v>
      </c>
      <c r="O190" s="118" t="s">
        <v>21</v>
      </c>
      <c r="P190" s="118">
        <v>46022</v>
      </c>
      <c r="Q190" s="117"/>
      <c r="R190" s="117"/>
      <c r="S190" s="117"/>
      <c r="T190" s="117"/>
      <c r="U190" s="1022"/>
      <c r="V190" s="1022"/>
      <c r="W190" s="1021"/>
      <c r="X190" s="117"/>
      <c r="Y190" s="1023">
        <v>0.39989999999999998</v>
      </c>
    </row>
    <row r="191" spans="1:25" s="3" customFormat="1" ht="30" customHeight="1" x14ac:dyDescent="0.2">
      <c r="A191" s="262">
        <v>123</v>
      </c>
      <c r="B191" s="117" t="s">
        <v>2043</v>
      </c>
      <c r="C191" s="117" t="s">
        <v>2044</v>
      </c>
      <c r="D191" s="117" t="s">
        <v>369</v>
      </c>
      <c r="E191" s="1020">
        <v>4.9880000000000001E-2</v>
      </c>
      <c r="F191" s="117">
        <v>0.4</v>
      </c>
      <c r="G191" s="117" t="s">
        <v>532</v>
      </c>
      <c r="H191" s="117"/>
      <c r="I191" s="117" t="s">
        <v>180</v>
      </c>
      <c r="J191" s="1021">
        <v>1005710743</v>
      </c>
      <c r="K191" s="118">
        <v>45491</v>
      </c>
      <c r="L191" s="117" t="s">
        <v>52</v>
      </c>
      <c r="M191" s="117" t="s">
        <v>367</v>
      </c>
      <c r="N191" s="118">
        <v>45856</v>
      </c>
      <c r="O191" s="118" t="s">
        <v>21</v>
      </c>
      <c r="P191" s="118">
        <v>46022</v>
      </c>
      <c r="Q191" s="117"/>
      <c r="R191" s="117"/>
      <c r="S191" s="117"/>
      <c r="T191" s="117"/>
      <c r="U191" s="1022"/>
      <c r="V191" s="1022"/>
      <c r="W191" s="1021"/>
      <c r="X191" s="117"/>
      <c r="Y191" s="1023">
        <v>4.9880000000000001E-2</v>
      </c>
    </row>
    <row r="192" spans="1:25" s="3" customFormat="1" ht="30" customHeight="1" x14ac:dyDescent="0.2">
      <c r="A192" s="262">
        <v>124</v>
      </c>
      <c r="B192" s="117" t="s">
        <v>2043</v>
      </c>
      <c r="C192" s="117" t="s">
        <v>2044</v>
      </c>
      <c r="D192" s="117" t="s">
        <v>369</v>
      </c>
      <c r="E192" s="1020">
        <v>9.9760000000000001E-2</v>
      </c>
      <c r="F192" s="117">
        <v>0.4</v>
      </c>
      <c r="G192" s="117" t="s">
        <v>532</v>
      </c>
      <c r="H192" s="117"/>
      <c r="I192" s="117" t="s">
        <v>180</v>
      </c>
      <c r="J192" s="1021">
        <v>1005710744</v>
      </c>
      <c r="K192" s="118">
        <v>45491</v>
      </c>
      <c r="L192" s="117" t="s">
        <v>52</v>
      </c>
      <c r="M192" s="117" t="s">
        <v>367</v>
      </c>
      <c r="N192" s="118">
        <v>45856</v>
      </c>
      <c r="O192" s="118" t="s">
        <v>21</v>
      </c>
      <c r="P192" s="118">
        <v>46022</v>
      </c>
      <c r="Q192" s="117"/>
      <c r="R192" s="117"/>
      <c r="S192" s="117"/>
      <c r="T192" s="117"/>
      <c r="U192" s="1022"/>
      <c r="V192" s="1022"/>
      <c r="W192" s="1021"/>
      <c r="X192" s="117"/>
      <c r="Y192" s="1023">
        <v>9.9760000000000001E-2</v>
      </c>
    </row>
    <row r="193" spans="1:25" s="3" customFormat="1" ht="30" customHeight="1" x14ac:dyDescent="0.2">
      <c r="A193" s="262">
        <v>125</v>
      </c>
      <c r="B193" s="117" t="s">
        <v>4589</v>
      </c>
      <c r="C193" s="117" t="s">
        <v>4590</v>
      </c>
      <c r="D193" s="117" t="s">
        <v>369</v>
      </c>
      <c r="E193" s="1020">
        <v>0.19980000000000001</v>
      </c>
      <c r="F193" s="117">
        <v>20</v>
      </c>
      <c r="G193" s="117" t="s">
        <v>417</v>
      </c>
      <c r="H193" s="117"/>
      <c r="I193" s="117" t="s">
        <v>180</v>
      </c>
      <c r="J193" s="1021">
        <v>1005826671</v>
      </c>
      <c r="K193" s="118">
        <v>45632</v>
      </c>
      <c r="L193" s="117" t="s">
        <v>52</v>
      </c>
      <c r="M193" s="117" t="s">
        <v>367</v>
      </c>
      <c r="N193" s="118">
        <v>45997</v>
      </c>
      <c r="O193" s="118" t="s">
        <v>21</v>
      </c>
      <c r="P193" s="118">
        <v>46022</v>
      </c>
      <c r="Q193" s="117"/>
      <c r="R193" s="117"/>
      <c r="S193" s="117"/>
      <c r="T193" s="117"/>
      <c r="U193" s="1022"/>
      <c r="V193" s="1022"/>
      <c r="W193" s="1021"/>
      <c r="X193" s="117"/>
      <c r="Y193" s="1023">
        <v>0.19980000000000001</v>
      </c>
    </row>
    <row r="194" spans="1:25" s="3" customFormat="1" ht="30" customHeight="1" x14ac:dyDescent="0.2">
      <c r="A194" s="262">
        <v>126</v>
      </c>
      <c r="B194" s="117" t="s">
        <v>2645</v>
      </c>
      <c r="C194" s="117" t="s">
        <v>2646</v>
      </c>
      <c r="D194" s="117" t="s">
        <v>369</v>
      </c>
      <c r="E194" s="1020">
        <v>0.05</v>
      </c>
      <c r="F194" s="117">
        <v>0.4</v>
      </c>
      <c r="G194" s="117" t="s">
        <v>430</v>
      </c>
      <c r="H194" s="117"/>
      <c r="I194" s="117" t="s">
        <v>180</v>
      </c>
      <c r="J194" s="1021">
        <v>1005726194</v>
      </c>
      <c r="K194" s="118">
        <v>45510</v>
      </c>
      <c r="L194" s="117" t="s">
        <v>52</v>
      </c>
      <c r="M194" s="117" t="s">
        <v>367</v>
      </c>
      <c r="N194" s="118">
        <v>45875</v>
      </c>
      <c r="O194" s="118" t="s">
        <v>21</v>
      </c>
      <c r="P194" s="118">
        <v>46022</v>
      </c>
      <c r="Q194" s="117"/>
      <c r="R194" s="117"/>
      <c r="S194" s="117"/>
      <c r="T194" s="117"/>
      <c r="U194" s="1022"/>
      <c r="V194" s="1022"/>
      <c r="W194" s="1021"/>
      <c r="X194" s="117"/>
      <c r="Y194" s="1023">
        <v>0.05</v>
      </c>
    </row>
    <row r="195" spans="1:25" s="3" customFormat="1" ht="30" customHeight="1" x14ac:dyDescent="0.2">
      <c r="A195" s="262">
        <v>127</v>
      </c>
      <c r="B195" s="117" t="s">
        <v>2647</v>
      </c>
      <c r="C195" s="117" t="s">
        <v>2648</v>
      </c>
      <c r="D195" s="117" t="s">
        <v>372</v>
      </c>
      <c r="E195" s="1020">
        <v>0.1</v>
      </c>
      <c r="F195" s="117">
        <v>20</v>
      </c>
      <c r="G195" s="117" t="s">
        <v>422</v>
      </c>
      <c r="H195" s="117"/>
      <c r="I195" s="117" t="s">
        <v>180</v>
      </c>
      <c r="J195" s="1021">
        <v>1005733034</v>
      </c>
      <c r="K195" s="118">
        <v>45518</v>
      </c>
      <c r="L195" s="117" t="s">
        <v>52</v>
      </c>
      <c r="M195" s="117" t="s">
        <v>367</v>
      </c>
      <c r="N195" s="118">
        <v>45883</v>
      </c>
      <c r="O195" s="118" t="s">
        <v>21</v>
      </c>
      <c r="P195" s="118">
        <v>46022</v>
      </c>
      <c r="Q195" s="117"/>
      <c r="R195" s="117"/>
      <c r="S195" s="117"/>
      <c r="T195" s="117"/>
      <c r="U195" s="1022"/>
      <c r="V195" s="1022"/>
      <c r="W195" s="1021"/>
      <c r="X195" s="117"/>
      <c r="Y195" s="1023">
        <v>0.1</v>
      </c>
    </row>
    <row r="196" spans="1:25" s="3" customFormat="1" ht="30" customHeight="1" x14ac:dyDescent="0.2">
      <c r="A196" s="262">
        <v>128</v>
      </c>
      <c r="B196" s="117" t="s">
        <v>2649</v>
      </c>
      <c r="C196" s="117" t="s">
        <v>2650</v>
      </c>
      <c r="D196" s="117" t="s">
        <v>369</v>
      </c>
      <c r="E196" s="1020">
        <v>2.5000000000000001E-2</v>
      </c>
      <c r="F196" s="117">
        <v>0.4</v>
      </c>
      <c r="G196" s="117" t="s">
        <v>530</v>
      </c>
      <c r="H196" s="117"/>
      <c r="I196" s="117" t="s">
        <v>180</v>
      </c>
      <c r="J196" s="1021">
        <v>1005733014</v>
      </c>
      <c r="K196" s="118">
        <v>45518</v>
      </c>
      <c r="L196" s="117" t="s">
        <v>52</v>
      </c>
      <c r="M196" s="117" t="s">
        <v>367</v>
      </c>
      <c r="N196" s="118">
        <v>45883</v>
      </c>
      <c r="O196" s="118" t="s">
        <v>21</v>
      </c>
      <c r="P196" s="118">
        <v>46022</v>
      </c>
      <c r="Q196" s="117"/>
      <c r="R196" s="117"/>
      <c r="S196" s="117"/>
      <c r="T196" s="117"/>
      <c r="U196" s="1022"/>
      <c r="V196" s="1022"/>
      <c r="W196" s="1021"/>
      <c r="X196" s="117"/>
      <c r="Y196" s="1023">
        <v>2.5000000000000001E-2</v>
      </c>
    </row>
    <row r="197" spans="1:25" s="3" customFormat="1" ht="30" customHeight="1" x14ac:dyDescent="0.2">
      <c r="A197" s="262">
        <v>129</v>
      </c>
      <c r="B197" s="117" t="s">
        <v>4073</v>
      </c>
      <c r="C197" s="117" t="s">
        <v>4074</v>
      </c>
      <c r="D197" s="117" t="s">
        <v>369</v>
      </c>
      <c r="E197" s="1020">
        <v>4.9500000000000002E-2</v>
      </c>
      <c r="F197" s="117">
        <v>0.4</v>
      </c>
      <c r="G197" s="117" t="s">
        <v>430</v>
      </c>
      <c r="H197" s="117"/>
      <c r="I197" s="117" t="s">
        <v>180</v>
      </c>
      <c r="J197" s="1021">
        <v>1005812646</v>
      </c>
      <c r="K197" s="118">
        <v>45614</v>
      </c>
      <c r="L197" s="117" t="s">
        <v>52</v>
      </c>
      <c r="M197" s="117" t="s">
        <v>367</v>
      </c>
      <c r="N197" s="118">
        <v>45979</v>
      </c>
      <c r="O197" s="118" t="s">
        <v>21</v>
      </c>
      <c r="P197" s="118">
        <v>46022</v>
      </c>
      <c r="Q197" s="117"/>
      <c r="R197" s="117"/>
      <c r="S197" s="117"/>
      <c r="T197" s="117"/>
      <c r="U197" s="1022"/>
      <c r="V197" s="1022"/>
      <c r="W197" s="1021"/>
      <c r="X197" s="117"/>
      <c r="Y197" s="1023">
        <v>4.9500000000000002E-2</v>
      </c>
    </row>
    <row r="198" spans="1:25" s="3" customFormat="1" ht="30" customHeight="1" x14ac:dyDescent="0.2">
      <c r="A198" s="262">
        <v>130</v>
      </c>
      <c r="B198" s="117" t="s">
        <v>845</v>
      </c>
      <c r="C198" s="117" t="s">
        <v>3155</v>
      </c>
      <c r="D198" s="117" t="s">
        <v>372</v>
      </c>
      <c r="E198" s="1020">
        <v>0</v>
      </c>
      <c r="F198" s="117">
        <v>20</v>
      </c>
      <c r="G198" s="117" t="s">
        <v>609</v>
      </c>
      <c r="H198" s="117"/>
      <c r="I198" s="117" t="s">
        <v>180</v>
      </c>
      <c r="J198" s="1021">
        <v>1005758492</v>
      </c>
      <c r="K198" s="118">
        <v>45553</v>
      </c>
      <c r="L198" s="117" t="s">
        <v>52</v>
      </c>
      <c r="M198" s="117" t="s">
        <v>305</v>
      </c>
      <c r="N198" s="118">
        <v>45918</v>
      </c>
      <c r="O198" s="118" t="s">
        <v>21</v>
      </c>
      <c r="P198" s="118">
        <v>46022</v>
      </c>
      <c r="Q198" s="117"/>
      <c r="R198" s="117"/>
      <c r="S198" s="117"/>
      <c r="T198" s="117"/>
      <c r="U198" s="1022"/>
      <c r="V198" s="1022"/>
      <c r="W198" s="1021"/>
      <c r="X198" s="117"/>
      <c r="Y198" s="1023">
        <v>0</v>
      </c>
    </row>
    <row r="199" spans="1:25" s="3" customFormat="1" ht="30" customHeight="1" x14ac:dyDescent="0.2">
      <c r="A199" s="262">
        <v>131</v>
      </c>
      <c r="B199" s="117" t="s">
        <v>2651</v>
      </c>
      <c r="C199" s="117" t="s">
        <v>2652</v>
      </c>
      <c r="D199" s="117" t="s">
        <v>369</v>
      </c>
      <c r="E199" s="1020">
        <v>3.5999999999999997E-2</v>
      </c>
      <c r="F199" s="117">
        <v>0.4</v>
      </c>
      <c r="G199" s="117" t="s">
        <v>530</v>
      </c>
      <c r="H199" s="117"/>
      <c r="I199" s="117" t="s">
        <v>180</v>
      </c>
      <c r="J199" s="1021">
        <v>1005733012</v>
      </c>
      <c r="K199" s="118">
        <v>45518</v>
      </c>
      <c r="L199" s="117" t="s">
        <v>52</v>
      </c>
      <c r="M199" s="117" t="s">
        <v>367</v>
      </c>
      <c r="N199" s="118">
        <v>45883</v>
      </c>
      <c r="O199" s="118" t="s">
        <v>21</v>
      </c>
      <c r="P199" s="118" t="s">
        <v>4136</v>
      </c>
      <c r="Q199" s="117"/>
      <c r="R199" s="117"/>
      <c r="S199" s="117"/>
      <c r="T199" s="117"/>
      <c r="U199" s="1022"/>
      <c r="V199" s="1022"/>
      <c r="W199" s="1021"/>
      <c r="X199" s="117"/>
      <c r="Y199" s="1023">
        <v>3.5999999999999997E-2</v>
      </c>
    </row>
    <row r="200" spans="1:25" s="3" customFormat="1" ht="30" customHeight="1" x14ac:dyDescent="0.2">
      <c r="A200" s="262">
        <v>132</v>
      </c>
      <c r="B200" s="117" t="s">
        <v>2653</v>
      </c>
      <c r="C200" s="117" t="s">
        <v>2654</v>
      </c>
      <c r="D200" s="117" t="s">
        <v>370</v>
      </c>
      <c r="E200" s="1020">
        <v>5.5199999999999997E-3</v>
      </c>
      <c r="F200" s="117">
        <v>0.23</v>
      </c>
      <c r="G200" s="117" t="s">
        <v>2672</v>
      </c>
      <c r="H200" s="117"/>
      <c r="I200" s="117" t="s">
        <v>180</v>
      </c>
      <c r="J200" s="1021">
        <v>1005732315</v>
      </c>
      <c r="K200" s="118">
        <v>45517</v>
      </c>
      <c r="L200" s="117" t="s">
        <v>52</v>
      </c>
      <c r="M200" s="117" t="s">
        <v>367</v>
      </c>
      <c r="N200" s="118">
        <v>45882</v>
      </c>
      <c r="O200" s="118" t="s">
        <v>21</v>
      </c>
      <c r="P200" s="118">
        <v>46022</v>
      </c>
      <c r="Q200" s="117"/>
      <c r="R200" s="117"/>
      <c r="S200" s="117"/>
      <c r="T200" s="117"/>
      <c r="U200" s="1022"/>
      <c r="V200" s="1022"/>
      <c r="W200" s="1021"/>
      <c r="X200" s="117"/>
      <c r="Y200" s="1023">
        <v>5.5199999999999997E-3</v>
      </c>
    </row>
    <row r="201" spans="1:25" s="3" customFormat="1" ht="30" customHeight="1" x14ac:dyDescent="0.2">
      <c r="A201" s="262">
        <v>133</v>
      </c>
      <c r="B201" s="117" t="s">
        <v>8161</v>
      </c>
      <c r="C201" s="117" t="s">
        <v>8162</v>
      </c>
      <c r="D201" s="117" t="s">
        <v>371</v>
      </c>
      <c r="E201" s="1020">
        <v>8.199999999999999E-3</v>
      </c>
      <c r="F201" s="117">
        <v>0.23</v>
      </c>
      <c r="G201" s="117" t="s">
        <v>765</v>
      </c>
      <c r="H201" s="117"/>
      <c r="I201" s="117" t="s">
        <v>180</v>
      </c>
      <c r="J201" s="1021">
        <v>1005880565</v>
      </c>
      <c r="K201" s="118">
        <v>45722</v>
      </c>
      <c r="L201" s="117" t="s">
        <v>52</v>
      </c>
      <c r="M201" s="117" t="s">
        <v>367</v>
      </c>
      <c r="N201" s="118">
        <v>46087</v>
      </c>
      <c r="O201" s="118" t="s">
        <v>21</v>
      </c>
      <c r="P201" s="118">
        <v>46022</v>
      </c>
      <c r="Q201" s="117"/>
      <c r="R201" s="117"/>
      <c r="S201" s="117"/>
      <c r="T201" s="117"/>
      <c r="U201" s="1022"/>
      <c r="V201" s="1022"/>
      <c r="W201" s="1021"/>
      <c r="X201" s="117"/>
      <c r="Y201" s="1023">
        <v>8.199999999999999E-3</v>
      </c>
    </row>
    <row r="202" spans="1:25" s="3" customFormat="1" ht="30" customHeight="1" x14ac:dyDescent="0.2">
      <c r="A202" s="262">
        <v>134</v>
      </c>
      <c r="B202" s="117" t="s">
        <v>2655</v>
      </c>
      <c r="C202" s="117" t="s">
        <v>2656</v>
      </c>
      <c r="D202" s="117" t="s">
        <v>373</v>
      </c>
      <c r="E202" s="1020">
        <v>6.0000000000000001E-3</v>
      </c>
      <c r="F202" s="117">
        <v>0.23</v>
      </c>
      <c r="G202" s="117" t="s">
        <v>413</v>
      </c>
      <c r="H202" s="117"/>
      <c r="I202" s="117" t="s">
        <v>180</v>
      </c>
      <c r="J202" s="1021">
        <v>1005739495</v>
      </c>
      <c r="K202" s="118">
        <v>45527</v>
      </c>
      <c r="L202" s="117" t="s">
        <v>52</v>
      </c>
      <c r="M202" s="117" t="s">
        <v>367</v>
      </c>
      <c r="N202" s="118">
        <v>45892</v>
      </c>
      <c r="O202" s="118" t="s">
        <v>21</v>
      </c>
      <c r="P202" s="118">
        <v>46022</v>
      </c>
      <c r="Q202" s="117"/>
      <c r="R202" s="117"/>
      <c r="S202" s="117"/>
      <c r="T202" s="117"/>
      <c r="U202" s="1022"/>
      <c r="V202" s="1022"/>
      <c r="W202" s="1021"/>
      <c r="X202" s="117"/>
      <c r="Y202" s="1023">
        <v>6.0000000000000001E-3</v>
      </c>
    </row>
    <row r="203" spans="1:25" s="3" customFormat="1" ht="30" customHeight="1" x14ac:dyDescent="0.2">
      <c r="A203" s="262">
        <v>135</v>
      </c>
      <c r="B203" s="117" t="s">
        <v>2657</v>
      </c>
      <c r="C203" s="117" t="s">
        <v>2658</v>
      </c>
      <c r="D203" s="117" t="s">
        <v>369</v>
      </c>
      <c r="E203" s="1020">
        <v>0.13</v>
      </c>
      <c r="F203" s="117">
        <v>0.4</v>
      </c>
      <c r="G203" s="117" t="s">
        <v>640</v>
      </c>
      <c r="H203" s="117"/>
      <c r="I203" s="117" t="s">
        <v>180</v>
      </c>
      <c r="J203" s="1021">
        <v>1005733001</v>
      </c>
      <c r="K203" s="118">
        <v>45518</v>
      </c>
      <c r="L203" s="117" t="s">
        <v>52</v>
      </c>
      <c r="M203" s="117" t="s">
        <v>367</v>
      </c>
      <c r="N203" s="118">
        <v>45883</v>
      </c>
      <c r="O203" s="118" t="s">
        <v>21</v>
      </c>
      <c r="P203" s="118">
        <v>46022</v>
      </c>
      <c r="Q203" s="117"/>
      <c r="R203" s="117"/>
      <c r="S203" s="117"/>
      <c r="T203" s="117"/>
      <c r="U203" s="1022"/>
      <c r="V203" s="1022"/>
      <c r="W203" s="1021"/>
      <c r="X203" s="117"/>
      <c r="Y203" s="1023">
        <v>0.13</v>
      </c>
    </row>
    <row r="204" spans="1:25" s="3" customFormat="1" ht="30" customHeight="1" x14ac:dyDescent="0.2">
      <c r="A204" s="262">
        <v>136</v>
      </c>
      <c r="B204" s="117" t="s">
        <v>2657</v>
      </c>
      <c r="C204" s="117" t="s">
        <v>2658</v>
      </c>
      <c r="D204" s="117" t="s">
        <v>369</v>
      </c>
      <c r="E204" s="1020">
        <v>7.0000000000000007E-2</v>
      </c>
      <c r="F204" s="117">
        <v>0.4</v>
      </c>
      <c r="G204" s="117" t="s">
        <v>640</v>
      </c>
      <c r="H204" s="117"/>
      <c r="I204" s="117" t="s">
        <v>180</v>
      </c>
      <c r="J204" s="1021">
        <v>1005732998</v>
      </c>
      <c r="K204" s="118">
        <v>45518</v>
      </c>
      <c r="L204" s="117" t="s">
        <v>52</v>
      </c>
      <c r="M204" s="117" t="s">
        <v>367</v>
      </c>
      <c r="N204" s="118">
        <v>45883</v>
      </c>
      <c r="O204" s="118" t="s">
        <v>21</v>
      </c>
      <c r="P204" s="118">
        <v>46022</v>
      </c>
      <c r="Q204" s="117"/>
      <c r="R204" s="117"/>
      <c r="S204" s="117"/>
      <c r="T204" s="117"/>
      <c r="U204" s="1022"/>
      <c r="V204" s="1022"/>
      <c r="W204" s="1021"/>
      <c r="X204" s="117"/>
      <c r="Y204" s="1023">
        <v>7.0000000000000007E-2</v>
      </c>
    </row>
    <row r="205" spans="1:25" s="3" customFormat="1" ht="30" customHeight="1" x14ac:dyDescent="0.2">
      <c r="A205" s="262">
        <v>137</v>
      </c>
      <c r="B205" s="117" t="s">
        <v>2659</v>
      </c>
      <c r="C205" s="117" t="s">
        <v>2660</v>
      </c>
      <c r="D205" s="117" t="s">
        <v>369</v>
      </c>
      <c r="E205" s="1020">
        <v>0.03</v>
      </c>
      <c r="F205" s="117">
        <v>20</v>
      </c>
      <c r="G205" s="117" t="s">
        <v>417</v>
      </c>
      <c r="H205" s="117"/>
      <c r="I205" s="117" t="s">
        <v>180</v>
      </c>
      <c r="J205" s="1021">
        <v>1005733990</v>
      </c>
      <c r="K205" s="118">
        <v>45520</v>
      </c>
      <c r="L205" s="117" t="s">
        <v>52</v>
      </c>
      <c r="M205" s="117" t="s">
        <v>367</v>
      </c>
      <c r="N205" s="118">
        <v>45885</v>
      </c>
      <c r="O205" s="118" t="s">
        <v>21</v>
      </c>
      <c r="P205" s="118">
        <v>46022</v>
      </c>
      <c r="Q205" s="117"/>
      <c r="R205" s="117"/>
      <c r="S205" s="117"/>
      <c r="T205" s="117"/>
      <c r="U205" s="1022"/>
      <c r="V205" s="1022"/>
      <c r="W205" s="1021"/>
      <c r="X205" s="117"/>
      <c r="Y205" s="1023">
        <v>0.03</v>
      </c>
    </row>
    <row r="206" spans="1:25" s="3" customFormat="1" ht="30" customHeight="1" x14ac:dyDescent="0.2">
      <c r="A206" s="262">
        <v>138</v>
      </c>
      <c r="B206" s="117" t="s">
        <v>2661</v>
      </c>
      <c r="C206" s="117" t="s">
        <v>2662</v>
      </c>
      <c r="D206" s="117" t="s">
        <v>369</v>
      </c>
      <c r="E206" s="1020">
        <v>2.7539999999999999E-2</v>
      </c>
      <c r="F206" s="117">
        <v>0.4</v>
      </c>
      <c r="G206" s="117" t="s">
        <v>417</v>
      </c>
      <c r="H206" s="117"/>
      <c r="I206" s="117" t="s">
        <v>180</v>
      </c>
      <c r="J206" s="1021">
        <v>1005733477</v>
      </c>
      <c r="K206" s="118">
        <v>45520</v>
      </c>
      <c r="L206" s="117" t="s">
        <v>52</v>
      </c>
      <c r="M206" s="117" t="s">
        <v>367</v>
      </c>
      <c r="N206" s="118">
        <v>45885</v>
      </c>
      <c r="O206" s="118" t="s">
        <v>21</v>
      </c>
      <c r="P206" s="118">
        <v>46022</v>
      </c>
      <c r="Q206" s="117"/>
      <c r="R206" s="117"/>
      <c r="S206" s="117"/>
      <c r="T206" s="117"/>
      <c r="U206" s="1022"/>
      <c r="V206" s="1022"/>
      <c r="W206" s="1021"/>
      <c r="X206" s="117"/>
      <c r="Y206" s="1023">
        <v>2.7539999999999999E-2</v>
      </c>
    </row>
    <row r="207" spans="1:25" s="3" customFormat="1" ht="30" customHeight="1" x14ac:dyDescent="0.2">
      <c r="A207" s="262">
        <v>139</v>
      </c>
      <c r="B207" s="117" t="s">
        <v>3156</v>
      </c>
      <c r="C207" s="117" t="s">
        <v>3157</v>
      </c>
      <c r="D207" s="117" t="s">
        <v>371</v>
      </c>
      <c r="E207" s="1020">
        <v>0.02</v>
      </c>
      <c r="F207" s="117">
        <v>0.4</v>
      </c>
      <c r="G207" s="117" t="s">
        <v>1075</v>
      </c>
      <c r="H207" s="117"/>
      <c r="I207" s="117" t="s">
        <v>180</v>
      </c>
      <c r="J207" s="1021">
        <v>1005753318</v>
      </c>
      <c r="K207" s="118">
        <v>45546</v>
      </c>
      <c r="L207" s="117" t="s">
        <v>52</v>
      </c>
      <c r="M207" s="117" t="s">
        <v>367</v>
      </c>
      <c r="N207" s="118">
        <v>45911</v>
      </c>
      <c r="O207" s="118" t="s">
        <v>21</v>
      </c>
      <c r="P207" s="118">
        <v>46022</v>
      </c>
      <c r="Q207" s="117"/>
      <c r="R207" s="117"/>
      <c r="S207" s="117"/>
      <c r="T207" s="117"/>
      <c r="U207" s="1022"/>
      <c r="V207" s="1022"/>
      <c r="W207" s="1021"/>
      <c r="X207" s="117"/>
      <c r="Y207" s="1023">
        <v>0.02</v>
      </c>
    </row>
    <row r="208" spans="1:25" s="3" customFormat="1" ht="30" customHeight="1" x14ac:dyDescent="0.2">
      <c r="A208" s="262">
        <v>140</v>
      </c>
      <c r="B208" s="117" t="s">
        <v>3158</v>
      </c>
      <c r="C208" s="117" t="s">
        <v>3159</v>
      </c>
      <c r="D208" s="117" t="s">
        <v>370</v>
      </c>
      <c r="E208" s="1020">
        <v>0.11990000000000001</v>
      </c>
      <c r="F208" s="117">
        <v>0.4</v>
      </c>
      <c r="G208" s="117" t="s">
        <v>443</v>
      </c>
      <c r="H208" s="117"/>
      <c r="I208" s="117" t="s">
        <v>180</v>
      </c>
      <c r="J208" s="1021">
        <v>1005753535</v>
      </c>
      <c r="K208" s="118">
        <v>45547</v>
      </c>
      <c r="L208" s="117" t="s">
        <v>52</v>
      </c>
      <c r="M208" s="117" t="s">
        <v>367</v>
      </c>
      <c r="N208" s="118">
        <v>45912</v>
      </c>
      <c r="O208" s="118" t="s">
        <v>21</v>
      </c>
      <c r="P208" s="118">
        <v>46022</v>
      </c>
      <c r="Q208" s="117"/>
      <c r="R208" s="117"/>
      <c r="S208" s="117"/>
      <c r="T208" s="117"/>
      <c r="U208" s="1022"/>
      <c r="V208" s="1022"/>
      <c r="W208" s="1021"/>
      <c r="X208" s="117"/>
      <c r="Y208" s="1023">
        <v>0.11990000000000001</v>
      </c>
    </row>
    <row r="209" spans="1:25" s="3" customFormat="1" ht="30" customHeight="1" x14ac:dyDescent="0.2">
      <c r="A209" s="262">
        <v>141</v>
      </c>
      <c r="B209" s="117" t="s">
        <v>3160</v>
      </c>
      <c r="C209" s="117" t="s">
        <v>3161</v>
      </c>
      <c r="D209" s="117" t="s">
        <v>368</v>
      </c>
      <c r="E209" s="1020">
        <v>0.125</v>
      </c>
      <c r="F209" s="117">
        <v>0.4</v>
      </c>
      <c r="G209" s="117" t="s">
        <v>406</v>
      </c>
      <c r="H209" s="117"/>
      <c r="I209" s="117" t="s">
        <v>180</v>
      </c>
      <c r="J209" s="1021">
        <v>1005745529</v>
      </c>
      <c r="K209" s="118">
        <v>45538</v>
      </c>
      <c r="L209" s="117" t="s">
        <v>52</v>
      </c>
      <c r="M209" s="117" t="s">
        <v>367</v>
      </c>
      <c r="N209" s="118">
        <v>45903</v>
      </c>
      <c r="O209" s="118" t="s">
        <v>21</v>
      </c>
      <c r="P209" s="118">
        <v>46022</v>
      </c>
      <c r="Q209" s="117"/>
      <c r="R209" s="117"/>
      <c r="S209" s="117"/>
      <c r="T209" s="117"/>
      <c r="U209" s="1022"/>
      <c r="V209" s="1022"/>
      <c r="W209" s="1021"/>
      <c r="X209" s="117"/>
      <c r="Y209" s="1023">
        <v>0.125</v>
      </c>
    </row>
    <row r="210" spans="1:25" s="3" customFormat="1" ht="30" customHeight="1" x14ac:dyDescent="0.2">
      <c r="A210" s="262">
        <v>142</v>
      </c>
      <c r="B210" s="117" t="s">
        <v>3162</v>
      </c>
      <c r="C210" s="117" t="s">
        <v>3163</v>
      </c>
      <c r="D210" s="117" t="s">
        <v>369</v>
      </c>
      <c r="E210" s="1020">
        <v>5.0000000000000001E-3</v>
      </c>
      <c r="F210" s="117">
        <v>0.4</v>
      </c>
      <c r="G210" s="117" t="s">
        <v>409</v>
      </c>
      <c r="H210" s="117"/>
      <c r="I210" s="117" t="s">
        <v>180</v>
      </c>
      <c r="J210" s="1021">
        <v>1005744460</v>
      </c>
      <c r="K210" s="118">
        <v>45537</v>
      </c>
      <c r="L210" s="117" t="s">
        <v>52</v>
      </c>
      <c r="M210" s="117" t="s">
        <v>367</v>
      </c>
      <c r="N210" s="118">
        <v>45902</v>
      </c>
      <c r="O210" s="118" t="s">
        <v>21</v>
      </c>
      <c r="P210" s="118">
        <v>46022</v>
      </c>
      <c r="Q210" s="117"/>
      <c r="R210" s="117"/>
      <c r="S210" s="117"/>
      <c r="T210" s="117"/>
      <c r="U210" s="1022"/>
      <c r="V210" s="1022"/>
      <c r="W210" s="1021"/>
      <c r="X210" s="117"/>
      <c r="Y210" s="1023">
        <v>5.0000000000000001E-3</v>
      </c>
    </row>
    <row r="211" spans="1:25" s="3" customFormat="1" ht="30" customHeight="1" x14ac:dyDescent="0.2">
      <c r="A211" s="262">
        <v>143</v>
      </c>
      <c r="B211" s="117" t="s">
        <v>8163</v>
      </c>
      <c r="C211" s="117" t="s">
        <v>8164</v>
      </c>
      <c r="D211" s="117" t="s">
        <v>373</v>
      </c>
      <c r="E211" s="1020">
        <v>1</v>
      </c>
      <c r="F211" s="117">
        <v>20</v>
      </c>
      <c r="G211" s="117" t="s">
        <v>440</v>
      </c>
      <c r="H211" s="117"/>
      <c r="I211" s="117" t="s">
        <v>180</v>
      </c>
      <c r="J211" s="1021">
        <v>1005901971</v>
      </c>
      <c r="K211" s="118">
        <v>45747</v>
      </c>
      <c r="L211" s="117" t="s">
        <v>52</v>
      </c>
      <c r="M211" s="117" t="s">
        <v>305</v>
      </c>
      <c r="N211" s="118">
        <v>46112</v>
      </c>
      <c r="O211" s="118" t="s">
        <v>21</v>
      </c>
      <c r="P211" s="118" t="s">
        <v>4136</v>
      </c>
      <c r="Q211" s="117" t="s">
        <v>8282</v>
      </c>
      <c r="R211" s="117" t="s">
        <v>8283</v>
      </c>
      <c r="S211" s="117"/>
      <c r="T211" s="117"/>
      <c r="U211" s="1022"/>
      <c r="V211" s="1022"/>
      <c r="W211" s="1021" t="s">
        <v>505</v>
      </c>
      <c r="X211" s="117"/>
      <c r="Y211" s="1023">
        <v>1</v>
      </c>
    </row>
    <row r="212" spans="1:25" s="3" customFormat="1" ht="30" customHeight="1" x14ac:dyDescent="0.2">
      <c r="A212" s="262">
        <v>144</v>
      </c>
      <c r="B212" s="117" t="s">
        <v>3766</v>
      </c>
      <c r="C212" s="117" t="s">
        <v>3767</v>
      </c>
      <c r="D212" s="117" t="s">
        <v>369</v>
      </c>
      <c r="E212" s="1020">
        <v>2.8079999999999997E-2</v>
      </c>
      <c r="F212" s="117">
        <v>0.4</v>
      </c>
      <c r="G212" s="117" t="s">
        <v>417</v>
      </c>
      <c r="H212" s="117"/>
      <c r="I212" s="117" t="s">
        <v>180</v>
      </c>
      <c r="J212" s="1021">
        <v>1005798404</v>
      </c>
      <c r="K212" s="118">
        <v>45595</v>
      </c>
      <c r="L212" s="117" t="s">
        <v>52</v>
      </c>
      <c r="M212" s="117" t="s">
        <v>367</v>
      </c>
      <c r="N212" s="118">
        <v>45960</v>
      </c>
      <c r="O212" s="118" t="s">
        <v>21</v>
      </c>
      <c r="P212" s="118">
        <v>46022</v>
      </c>
      <c r="Q212" s="117"/>
      <c r="R212" s="117"/>
      <c r="S212" s="117"/>
      <c r="T212" s="117"/>
      <c r="U212" s="1022"/>
      <c r="V212" s="1022"/>
      <c r="W212" s="1021"/>
      <c r="X212" s="117"/>
      <c r="Y212" s="1023">
        <v>2.8079999999999997E-2</v>
      </c>
    </row>
    <row r="213" spans="1:25" s="3" customFormat="1" ht="30" customHeight="1" x14ac:dyDescent="0.2">
      <c r="A213" s="262">
        <v>145</v>
      </c>
      <c r="B213" s="117" t="s">
        <v>3164</v>
      </c>
      <c r="C213" s="117" t="s">
        <v>3165</v>
      </c>
      <c r="D213" s="117" t="s">
        <v>369</v>
      </c>
      <c r="E213" s="1020">
        <v>0.04</v>
      </c>
      <c r="F213" s="117">
        <v>20</v>
      </c>
      <c r="G213" s="117" t="s">
        <v>431</v>
      </c>
      <c r="H213" s="117"/>
      <c r="I213" s="117" t="s">
        <v>180</v>
      </c>
      <c r="J213" s="1021">
        <v>1005745537</v>
      </c>
      <c r="K213" s="118">
        <v>45538</v>
      </c>
      <c r="L213" s="117" t="s">
        <v>52</v>
      </c>
      <c r="M213" s="117" t="s">
        <v>367</v>
      </c>
      <c r="N213" s="118">
        <v>45903</v>
      </c>
      <c r="O213" s="118" t="s">
        <v>21</v>
      </c>
      <c r="P213" s="118">
        <v>46022</v>
      </c>
      <c r="Q213" s="117"/>
      <c r="R213" s="117"/>
      <c r="S213" s="117"/>
      <c r="T213" s="117"/>
      <c r="U213" s="1022"/>
      <c r="V213" s="1022"/>
      <c r="W213" s="1021"/>
      <c r="X213" s="117"/>
      <c r="Y213" s="1023">
        <v>0.04</v>
      </c>
    </row>
    <row r="214" spans="1:25" s="3" customFormat="1" ht="30" customHeight="1" x14ac:dyDescent="0.2">
      <c r="A214" s="262">
        <v>146</v>
      </c>
      <c r="B214" s="117" t="s">
        <v>4068</v>
      </c>
      <c r="C214" s="117" t="s">
        <v>4069</v>
      </c>
      <c r="D214" s="117" t="s">
        <v>371</v>
      </c>
      <c r="E214" s="1020">
        <v>0.34649999999999997</v>
      </c>
      <c r="F214" s="117">
        <v>20</v>
      </c>
      <c r="G214" s="117" t="s">
        <v>765</v>
      </c>
      <c r="H214" s="117"/>
      <c r="I214" s="117" t="s">
        <v>180</v>
      </c>
      <c r="J214" s="1021">
        <v>1005812645</v>
      </c>
      <c r="K214" s="118">
        <v>45614</v>
      </c>
      <c r="L214" s="117" t="s">
        <v>52</v>
      </c>
      <c r="M214" s="117" t="s">
        <v>367</v>
      </c>
      <c r="N214" s="118">
        <v>45979</v>
      </c>
      <c r="O214" s="118" t="s">
        <v>21</v>
      </c>
      <c r="P214" s="118">
        <v>46022</v>
      </c>
      <c r="Q214" s="117"/>
      <c r="R214" s="117"/>
      <c r="S214" s="117"/>
      <c r="T214" s="117"/>
      <c r="U214" s="1022"/>
      <c r="V214" s="1022"/>
      <c r="W214" s="1021"/>
      <c r="X214" s="117"/>
      <c r="Y214" s="1023">
        <v>0.34649999999999997</v>
      </c>
    </row>
    <row r="215" spans="1:25" s="3" customFormat="1" ht="30" customHeight="1" x14ac:dyDescent="0.2">
      <c r="A215" s="262">
        <v>147</v>
      </c>
      <c r="B215" s="117" t="s">
        <v>3166</v>
      </c>
      <c r="C215" s="117" t="s">
        <v>3167</v>
      </c>
      <c r="D215" s="117" t="s">
        <v>369</v>
      </c>
      <c r="E215" s="1020">
        <v>0.04</v>
      </c>
      <c r="F215" s="117">
        <v>0.4</v>
      </c>
      <c r="G215" s="117" t="s">
        <v>430</v>
      </c>
      <c r="H215" s="117"/>
      <c r="I215" s="117" t="s">
        <v>180</v>
      </c>
      <c r="J215" s="1021">
        <v>1005749486</v>
      </c>
      <c r="K215" s="118">
        <v>45541</v>
      </c>
      <c r="L215" s="117" t="s">
        <v>52</v>
      </c>
      <c r="M215" s="117" t="s">
        <v>367</v>
      </c>
      <c r="N215" s="118">
        <v>45906</v>
      </c>
      <c r="O215" s="118" t="s">
        <v>21</v>
      </c>
      <c r="P215" s="118">
        <v>46022</v>
      </c>
      <c r="Q215" s="117"/>
      <c r="R215" s="117"/>
      <c r="S215" s="117"/>
      <c r="T215" s="117"/>
      <c r="U215" s="1022"/>
      <c r="V215" s="1022"/>
      <c r="W215" s="1021"/>
      <c r="X215" s="117"/>
      <c r="Y215" s="1023">
        <v>0.04</v>
      </c>
    </row>
    <row r="216" spans="1:25" s="3" customFormat="1" ht="30" customHeight="1" x14ac:dyDescent="0.2">
      <c r="A216" s="262">
        <v>148</v>
      </c>
      <c r="B216" s="117" t="s">
        <v>3768</v>
      </c>
      <c r="C216" s="117" t="s">
        <v>3769</v>
      </c>
      <c r="D216" s="117" t="s">
        <v>368</v>
      </c>
      <c r="E216" s="1020">
        <v>0.1968</v>
      </c>
      <c r="F216" s="117">
        <v>20</v>
      </c>
      <c r="G216" s="117" t="s">
        <v>851</v>
      </c>
      <c r="H216" s="117"/>
      <c r="I216" s="117" t="s">
        <v>180</v>
      </c>
      <c r="J216" s="1021">
        <v>1005776752</v>
      </c>
      <c r="K216" s="118">
        <v>45568</v>
      </c>
      <c r="L216" s="117" t="s">
        <v>52</v>
      </c>
      <c r="M216" s="117" t="s">
        <v>367</v>
      </c>
      <c r="N216" s="118">
        <v>45933</v>
      </c>
      <c r="O216" s="118" t="s">
        <v>21</v>
      </c>
      <c r="P216" s="118">
        <v>46022</v>
      </c>
      <c r="Q216" s="117"/>
      <c r="R216" s="117"/>
      <c r="S216" s="117"/>
      <c r="T216" s="117"/>
      <c r="U216" s="1022"/>
      <c r="V216" s="1022"/>
      <c r="W216" s="1021"/>
      <c r="X216" s="117"/>
      <c r="Y216" s="1023">
        <v>0.1968</v>
      </c>
    </row>
    <row r="217" spans="1:25" s="3" customFormat="1" ht="30" customHeight="1" x14ac:dyDescent="0.2">
      <c r="A217" s="262">
        <v>149</v>
      </c>
      <c r="B217" s="117" t="s">
        <v>3168</v>
      </c>
      <c r="C217" s="117" t="s">
        <v>3169</v>
      </c>
      <c r="D217" s="117" t="s">
        <v>368</v>
      </c>
      <c r="E217" s="1020">
        <v>0.3</v>
      </c>
      <c r="F217" s="117">
        <v>20</v>
      </c>
      <c r="G217" s="117" t="s">
        <v>416</v>
      </c>
      <c r="H217" s="117"/>
      <c r="I217" s="117" t="s">
        <v>180</v>
      </c>
      <c r="J217" s="1021">
        <v>1005751210</v>
      </c>
      <c r="K217" s="118">
        <v>45545</v>
      </c>
      <c r="L217" s="117" t="s">
        <v>52</v>
      </c>
      <c r="M217" s="117" t="s">
        <v>367</v>
      </c>
      <c r="N217" s="118">
        <v>45910</v>
      </c>
      <c r="O217" s="118" t="s">
        <v>21</v>
      </c>
      <c r="P217" s="118">
        <v>46022</v>
      </c>
      <c r="Q217" s="117"/>
      <c r="R217" s="117"/>
      <c r="S217" s="117"/>
      <c r="T217" s="117"/>
      <c r="U217" s="1022"/>
      <c r="V217" s="1022"/>
      <c r="W217" s="1021"/>
      <c r="X217" s="117"/>
      <c r="Y217" s="1023">
        <v>0.3</v>
      </c>
    </row>
    <row r="218" spans="1:25" s="3" customFormat="1" ht="30" customHeight="1" x14ac:dyDescent="0.2">
      <c r="A218" s="262">
        <v>150</v>
      </c>
      <c r="B218" s="117" t="s">
        <v>3170</v>
      </c>
      <c r="C218" s="117" t="s">
        <v>3171</v>
      </c>
      <c r="D218" s="117" t="s">
        <v>369</v>
      </c>
      <c r="E218" s="1020">
        <v>1.4999999999999999E-2</v>
      </c>
      <c r="F218" s="117">
        <v>0.4</v>
      </c>
      <c r="G218" s="117" t="s">
        <v>639</v>
      </c>
      <c r="H218" s="117"/>
      <c r="I218" s="117" t="s">
        <v>180</v>
      </c>
      <c r="J218" s="1021">
        <v>1005755624</v>
      </c>
      <c r="K218" s="118">
        <v>45548</v>
      </c>
      <c r="L218" s="117" t="s">
        <v>52</v>
      </c>
      <c r="M218" s="117" t="s">
        <v>367</v>
      </c>
      <c r="N218" s="118">
        <v>45913</v>
      </c>
      <c r="O218" s="118" t="s">
        <v>21</v>
      </c>
      <c r="P218" s="118">
        <v>46022</v>
      </c>
      <c r="Q218" s="117"/>
      <c r="R218" s="117"/>
      <c r="S218" s="117"/>
      <c r="T218" s="117"/>
      <c r="U218" s="1022"/>
      <c r="V218" s="1022"/>
      <c r="W218" s="1021"/>
      <c r="X218" s="117"/>
      <c r="Y218" s="1023">
        <v>1.4999999999999999E-2</v>
      </c>
    </row>
    <row r="219" spans="1:25" s="3" customFormat="1" ht="30" customHeight="1" x14ac:dyDescent="0.2">
      <c r="A219" s="262">
        <v>151</v>
      </c>
      <c r="B219" s="117" t="s">
        <v>3172</v>
      </c>
      <c r="C219" s="117" t="s">
        <v>3173</v>
      </c>
      <c r="D219" s="117" t="s">
        <v>371</v>
      </c>
      <c r="E219" s="1020">
        <v>0.2</v>
      </c>
      <c r="F219" s="117">
        <v>20</v>
      </c>
      <c r="G219" s="117" t="s">
        <v>465</v>
      </c>
      <c r="H219" s="117"/>
      <c r="I219" s="117" t="s">
        <v>180</v>
      </c>
      <c r="J219" s="1021">
        <v>1005755625</v>
      </c>
      <c r="K219" s="118">
        <v>45548</v>
      </c>
      <c r="L219" s="117" t="s">
        <v>52</v>
      </c>
      <c r="M219" s="117" t="s">
        <v>367</v>
      </c>
      <c r="N219" s="118">
        <v>45913</v>
      </c>
      <c r="O219" s="118" t="s">
        <v>21</v>
      </c>
      <c r="P219" s="118">
        <v>46022</v>
      </c>
      <c r="Q219" s="117"/>
      <c r="R219" s="117"/>
      <c r="S219" s="117"/>
      <c r="T219" s="117"/>
      <c r="U219" s="1022"/>
      <c r="V219" s="1022"/>
      <c r="W219" s="1021"/>
      <c r="X219" s="117"/>
      <c r="Y219" s="1023">
        <v>0.2</v>
      </c>
    </row>
    <row r="220" spans="1:25" s="3" customFormat="1" ht="30" customHeight="1" x14ac:dyDescent="0.2">
      <c r="A220" s="262">
        <v>152</v>
      </c>
      <c r="B220" s="117" t="s">
        <v>3174</v>
      </c>
      <c r="C220" s="117" t="s">
        <v>3175</v>
      </c>
      <c r="D220" s="117" t="s">
        <v>369</v>
      </c>
      <c r="E220" s="1020">
        <v>0.3</v>
      </c>
      <c r="F220" s="117">
        <v>20</v>
      </c>
      <c r="G220" s="117" t="s">
        <v>448</v>
      </c>
      <c r="H220" s="117"/>
      <c r="I220" s="117" t="s">
        <v>180</v>
      </c>
      <c r="J220" s="1021">
        <v>1005756157</v>
      </c>
      <c r="K220" s="118">
        <v>45551</v>
      </c>
      <c r="L220" s="117" t="s">
        <v>52</v>
      </c>
      <c r="M220" s="117" t="s">
        <v>367</v>
      </c>
      <c r="N220" s="118">
        <v>45916</v>
      </c>
      <c r="O220" s="118" t="s">
        <v>21</v>
      </c>
      <c r="P220" s="118">
        <v>46022</v>
      </c>
      <c r="Q220" s="117"/>
      <c r="R220" s="117"/>
      <c r="S220" s="117"/>
      <c r="T220" s="117"/>
      <c r="U220" s="1022"/>
      <c r="V220" s="1022"/>
      <c r="W220" s="1021"/>
      <c r="X220" s="117"/>
      <c r="Y220" s="1023">
        <v>0.3</v>
      </c>
    </row>
    <row r="221" spans="1:25" s="3" customFormat="1" ht="30" customHeight="1" x14ac:dyDescent="0.2">
      <c r="A221" s="262">
        <v>153</v>
      </c>
      <c r="B221" s="117" t="s">
        <v>3770</v>
      </c>
      <c r="C221" s="117" t="s">
        <v>3771</v>
      </c>
      <c r="D221" s="117" t="s">
        <v>372</v>
      </c>
      <c r="E221" s="1020">
        <v>0.05</v>
      </c>
      <c r="F221" s="117">
        <v>0.4</v>
      </c>
      <c r="G221" s="117" t="s">
        <v>422</v>
      </c>
      <c r="H221" s="117"/>
      <c r="I221" s="117" t="s">
        <v>180</v>
      </c>
      <c r="J221" s="1021">
        <v>1005791016</v>
      </c>
      <c r="K221" s="118">
        <v>45586</v>
      </c>
      <c r="L221" s="117" t="s">
        <v>52</v>
      </c>
      <c r="M221" s="117" t="s">
        <v>367</v>
      </c>
      <c r="N221" s="118">
        <v>45951</v>
      </c>
      <c r="O221" s="118" t="s">
        <v>21</v>
      </c>
      <c r="P221" s="118">
        <v>46022</v>
      </c>
      <c r="Q221" s="117"/>
      <c r="R221" s="117"/>
      <c r="S221" s="117"/>
      <c r="T221" s="117"/>
      <c r="U221" s="1022"/>
      <c r="V221" s="1022"/>
      <c r="W221" s="1021"/>
      <c r="X221" s="117"/>
      <c r="Y221" s="1023">
        <v>0.05</v>
      </c>
    </row>
    <row r="222" spans="1:25" s="3" customFormat="1" ht="30" customHeight="1" x14ac:dyDescent="0.2">
      <c r="A222" s="262">
        <v>154</v>
      </c>
      <c r="B222" s="117" t="s">
        <v>3176</v>
      </c>
      <c r="C222" s="117" t="s">
        <v>3177</v>
      </c>
      <c r="D222" s="117" t="s">
        <v>370</v>
      </c>
      <c r="E222" s="1020">
        <v>9.69E-2</v>
      </c>
      <c r="F222" s="117">
        <v>6</v>
      </c>
      <c r="G222" s="117" t="s">
        <v>3186</v>
      </c>
      <c r="H222" s="117"/>
      <c r="I222" s="117" t="s">
        <v>180</v>
      </c>
      <c r="J222" s="1021">
        <v>1005762119</v>
      </c>
      <c r="K222" s="118">
        <v>45558</v>
      </c>
      <c r="L222" s="117" t="s">
        <v>52</v>
      </c>
      <c r="M222" s="117" t="s">
        <v>367</v>
      </c>
      <c r="N222" s="118">
        <v>45923</v>
      </c>
      <c r="O222" s="118" t="s">
        <v>21</v>
      </c>
      <c r="P222" s="118">
        <v>46022</v>
      </c>
      <c r="Q222" s="117"/>
      <c r="R222" s="117"/>
      <c r="S222" s="117"/>
      <c r="T222" s="117"/>
      <c r="U222" s="1022"/>
      <c r="V222" s="1022"/>
      <c r="W222" s="1021"/>
      <c r="X222" s="117"/>
      <c r="Y222" s="1023">
        <v>9.69E-2</v>
      </c>
    </row>
    <row r="223" spans="1:25" s="3" customFormat="1" ht="30" customHeight="1" x14ac:dyDescent="0.2">
      <c r="A223" s="262">
        <v>155</v>
      </c>
      <c r="B223" s="117" t="s">
        <v>558</v>
      </c>
      <c r="C223" s="117" t="s">
        <v>559</v>
      </c>
      <c r="D223" s="117" t="s">
        <v>369</v>
      </c>
      <c r="E223" s="1020">
        <v>0.35</v>
      </c>
      <c r="F223" s="117">
        <v>20</v>
      </c>
      <c r="G223" s="117" t="s">
        <v>445</v>
      </c>
      <c r="H223" s="117"/>
      <c r="I223" s="117" t="s">
        <v>180</v>
      </c>
      <c r="J223" s="1021">
        <v>1005756152</v>
      </c>
      <c r="K223" s="118">
        <v>45551</v>
      </c>
      <c r="L223" s="117" t="s">
        <v>52</v>
      </c>
      <c r="M223" s="117" t="s">
        <v>367</v>
      </c>
      <c r="N223" s="118">
        <v>45916</v>
      </c>
      <c r="O223" s="118" t="s">
        <v>21</v>
      </c>
      <c r="P223" s="118">
        <v>46022</v>
      </c>
      <c r="Q223" s="117"/>
      <c r="R223" s="117"/>
      <c r="S223" s="117"/>
      <c r="T223" s="117"/>
      <c r="U223" s="1022"/>
      <c r="V223" s="1022"/>
      <c r="W223" s="1021"/>
      <c r="X223" s="117"/>
      <c r="Y223" s="1023">
        <v>0.35</v>
      </c>
    </row>
    <row r="224" spans="1:25" s="3" customFormat="1" ht="30" customHeight="1" x14ac:dyDescent="0.2">
      <c r="A224" s="262">
        <v>156</v>
      </c>
      <c r="B224" s="117" t="s">
        <v>3178</v>
      </c>
      <c r="C224" s="117" t="s">
        <v>3179</v>
      </c>
      <c r="D224" s="117" t="s">
        <v>369</v>
      </c>
      <c r="E224" s="1020">
        <v>6.0000000000000001E-3</v>
      </c>
      <c r="F224" s="117">
        <v>0.23</v>
      </c>
      <c r="G224" s="117" t="s">
        <v>3187</v>
      </c>
      <c r="H224" s="117"/>
      <c r="I224" s="117" t="s">
        <v>180</v>
      </c>
      <c r="J224" s="1021">
        <v>1005756155</v>
      </c>
      <c r="K224" s="118">
        <v>45551</v>
      </c>
      <c r="L224" s="117" t="s">
        <v>52</v>
      </c>
      <c r="M224" s="117" t="s">
        <v>367</v>
      </c>
      <c r="N224" s="118">
        <v>45916</v>
      </c>
      <c r="O224" s="118" t="s">
        <v>21</v>
      </c>
      <c r="P224" s="118">
        <v>46022</v>
      </c>
      <c r="Q224" s="117"/>
      <c r="R224" s="117"/>
      <c r="S224" s="117"/>
      <c r="T224" s="117"/>
      <c r="U224" s="1022"/>
      <c r="V224" s="1022"/>
      <c r="W224" s="1021"/>
      <c r="X224" s="117"/>
      <c r="Y224" s="1023">
        <v>6.0000000000000001E-3</v>
      </c>
    </row>
    <row r="225" spans="1:25" s="3" customFormat="1" ht="30" customHeight="1" x14ac:dyDescent="0.2">
      <c r="A225" s="262">
        <v>157</v>
      </c>
      <c r="B225" s="117" t="s">
        <v>3180</v>
      </c>
      <c r="C225" s="117" t="s">
        <v>3181</v>
      </c>
      <c r="D225" s="117" t="s">
        <v>369</v>
      </c>
      <c r="E225" s="1020">
        <v>6.0000000000000001E-3</v>
      </c>
      <c r="F225" s="117">
        <v>0.23</v>
      </c>
      <c r="G225" s="117" t="s">
        <v>3187</v>
      </c>
      <c r="H225" s="117"/>
      <c r="I225" s="117" t="s">
        <v>180</v>
      </c>
      <c r="J225" s="1021">
        <v>1005756156</v>
      </c>
      <c r="K225" s="118">
        <v>45551</v>
      </c>
      <c r="L225" s="117" t="s">
        <v>52</v>
      </c>
      <c r="M225" s="117" t="s">
        <v>367</v>
      </c>
      <c r="N225" s="118">
        <v>45916</v>
      </c>
      <c r="O225" s="118" t="s">
        <v>21</v>
      </c>
      <c r="P225" s="118">
        <v>46022</v>
      </c>
      <c r="Q225" s="117"/>
      <c r="R225" s="117"/>
      <c r="S225" s="117"/>
      <c r="T225" s="117"/>
      <c r="U225" s="1022"/>
      <c r="V225" s="1022"/>
      <c r="W225" s="1021"/>
      <c r="X225" s="117"/>
      <c r="Y225" s="1023">
        <v>6.0000000000000001E-3</v>
      </c>
    </row>
    <row r="226" spans="1:25" s="3" customFormat="1" ht="30" customHeight="1" x14ac:dyDescent="0.2">
      <c r="A226" s="262">
        <v>158</v>
      </c>
      <c r="B226" s="117" t="s">
        <v>3182</v>
      </c>
      <c r="C226" s="117" t="s">
        <v>3183</v>
      </c>
      <c r="D226" s="117" t="s">
        <v>371</v>
      </c>
      <c r="E226" s="1020">
        <v>1.968E-2</v>
      </c>
      <c r="F226" s="117">
        <v>0.4</v>
      </c>
      <c r="G226" s="117" t="s">
        <v>443</v>
      </c>
      <c r="H226" s="117"/>
      <c r="I226" s="117" t="s">
        <v>180</v>
      </c>
      <c r="J226" s="1021">
        <v>1005759421</v>
      </c>
      <c r="K226" s="118">
        <v>45554</v>
      </c>
      <c r="L226" s="117" t="s">
        <v>52</v>
      </c>
      <c r="M226" s="117" t="s">
        <v>367</v>
      </c>
      <c r="N226" s="118">
        <v>45919</v>
      </c>
      <c r="O226" s="118" t="s">
        <v>21</v>
      </c>
      <c r="P226" s="118">
        <v>46022</v>
      </c>
      <c r="Q226" s="117"/>
      <c r="R226" s="117"/>
      <c r="S226" s="117"/>
      <c r="T226" s="117"/>
      <c r="U226" s="1022"/>
      <c r="V226" s="1022"/>
      <c r="W226" s="1021"/>
      <c r="X226" s="117"/>
      <c r="Y226" s="1023">
        <v>1.968E-2</v>
      </c>
    </row>
    <row r="227" spans="1:25" s="3" customFormat="1" ht="30" customHeight="1" x14ac:dyDescent="0.2">
      <c r="A227" s="262">
        <v>159</v>
      </c>
      <c r="B227" s="117" t="s">
        <v>3772</v>
      </c>
      <c r="C227" s="117" t="s">
        <v>3773</v>
      </c>
      <c r="D227" s="117" t="s">
        <v>373</v>
      </c>
      <c r="E227" s="1020">
        <v>0.4</v>
      </c>
      <c r="F227" s="117">
        <v>20</v>
      </c>
      <c r="G227" s="117" t="s">
        <v>432</v>
      </c>
      <c r="H227" s="117"/>
      <c r="I227" s="117" t="s">
        <v>180</v>
      </c>
      <c r="J227" s="1021">
        <v>1005792576</v>
      </c>
      <c r="K227" s="118">
        <v>45587</v>
      </c>
      <c r="L227" s="117" t="s">
        <v>52</v>
      </c>
      <c r="M227" s="117" t="s">
        <v>367</v>
      </c>
      <c r="N227" s="118">
        <v>45952</v>
      </c>
      <c r="O227" s="118" t="s">
        <v>21</v>
      </c>
      <c r="P227" s="118">
        <v>46022</v>
      </c>
      <c r="Q227" s="117"/>
      <c r="R227" s="117"/>
      <c r="S227" s="117"/>
      <c r="T227" s="117"/>
      <c r="U227" s="1022"/>
      <c r="V227" s="1022"/>
      <c r="W227" s="1021"/>
      <c r="X227" s="117"/>
      <c r="Y227" s="1023">
        <v>0.4</v>
      </c>
    </row>
    <row r="228" spans="1:25" s="3" customFormat="1" ht="30" customHeight="1" x14ac:dyDescent="0.2">
      <c r="A228" s="262">
        <v>160</v>
      </c>
      <c r="B228" s="117" t="s">
        <v>3774</v>
      </c>
      <c r="C228" s="117" t="s">
        <v>3775</v>
      </c>
      <c r="D228" s="117" t="s">
        <v>368</v>
      </c>
      <c r="E228" s="1020">
        <v>0.3</v>
      </c>
      <c r="F228" s="117">
        <v>20</v>
      </c>
      <c r="G228" s="117" t="s">
        <v>529</v>
      </c>
      <c r="H228" s="117"/>
      <c r="I228" s="117" t="s">
        <v>180</v>
      </c>
      <c r="J228" s="1021">
        <v>1005776701</v>
      </c>
      <c r="K228" s="118">
        <v>45568</v>
      </c>
      <c r="L228" s="117" t="s">
        <v>52</v>
      </c>
      <c r="M228" s="117" t="s">
        <v>367</v>
      </c>
      <c r="N228" s="118">
        <v>45933</v>
      </c>
      <c r="O228" s="118" t="s">
        <v>21</v>
      </c>
      <c r="P228" s="118">
        <v>46022</v>
      </c>
      <c r="Q228" s="117"/>
      <c r="R228" s="117"/>
      <c r="S228" s="117"/>
      <c r="T228" s="117"/>
      <c r="U228" s="1022"/>
      <c r="V228" s="1022"/>
      <c r="W228" s="1021"/>
      <c r="X228" s="117"/>
      <c r="Y228" s="1023">
        <v>0.3</v>
      </c>
    </row>
    <row r="229" spans="1:25" s="3" customFormat="1" ht="30" customHeight="1" x14ac:dyDescent="0.2">
      <c r="A229" s="262">
        <v>161</v>
      </c>
      <c r="B229" s="117" t="s">
        <v>3776</v>
      </c>
      <c r="C229" s="117" t="s">
        <v>3777</v>
      </c>
      <c r="D229" s="117" t="s">
        <v>369</v>
      </c>
      <c r="E229" s="1020">
        <v>0.4</v>
      </c>
      <c r="F229" s="117">
        <v>20</v>
      </c>
      <c r="G229" s="117" t="s">
        <v>419</v>
      </c>
      <c r="H229" s="117"/>
      <c r="I229" s="117" t="s">
        <v>180</v>
      </c>
      <c r="J229" s="1021">
        <v>1005776704</v>
      </c>
      <c r="K229" s="118">
        <v>45568</v>
      </c>
      <c r="L229" s="117" t="s">
        <v>52</v>
      </c>
      <c r="M229" s="117" t="s">
        <v>367</v>
      </c>
      <c r="N229" s="118">
        <v>45933</v>
      </c>
      <c r="O229" s="118" t="s">
        <v>21</v>
      </c>
      <c r="P229" s="118">
        <v>46022</v>
      </c>
      <c r="Q229" s="117"/>
      <c r="R229" s="117"/>
      <c r="S229" s="117"/>
      <c r="T229" s="117"/>
      <c r="U229" s="1022"/>
      <c r="V229" s="1022"/>
      <c r="W229" s="1021"/>
      <c r="X229" s="117"/>
      <c r="Y229" s="1023">
        <v>0.4</v>
      </c>
    </row>
    <row r="230" spans="1:25" s="3" customFormat="1" ht="30" customHeight="1" x14ac:dyDescent="0.2">
      <c r="A230" s="262">
        <v>162</v>
      </c>
      <c r="B230" s="117" t="s">
        <v>3778</v>
      </c>
      <c r="C230" s="117" t="s">
        <v>3779</v>
      </c>
      <c r="D230" s="117" t="s">
        <v>369</v>
      </c>
      <c r="E230" s="1020">
        <v>0.02</v>
      </c>
      <c r="F230" s="117">
        <v>0.4</v>
      </c>
      <c r="G230" s="117" t="s">
        <v>409</v>
      </c>
      <c r="H230" s="117"/>
      <c r="I230" s="117" t="s">
        <v>180</v>
      </c>
      <c r="J230" s="1021">
        <v>1005774304</v>
      </c>
      <c r="K230" s="118">
        <v>45566</v>
      </c>
      <c r="L230" s="117" t="s">
        <v>52</v>
      </c>
      <c r="M230" s="117" t="s">
        <v>367</v>
      </c>
      <c r="N230" s="118">
        <v>45931</v>
      </c>
      <c r="O230" s="118" t="s">
        <v>21</v>
      </c>
      <c r="P230" s="118">
        <v>46022</v>
      </c>
      <c r="Q230" s="117"/>
      <c r="R230" s="117"/>
      <c r="S230" s="117"/>
      <c r="T230" s="117"/>
      <c r="U230" s="1022"/>
      <c r="V230" s="1022"/>
      <c r="W230" s="1021"/>
      <c r="X230" s="117"/>
      <c r="Y230" s="1023">
        <v>0.02</v>
      </c>
    </row>
    <row r="231" spans="1:25" s="3" customFormat="1" ht="30" customHeight="1" x14ac:dyDescent="0.2">
      <c r="A231" s="262">
        <v>163</v>
      </c>
      <c r="B231" s="117" t="s">
        <v>631</v>
      </c>
      <c r="C231" s="117" t="s">
        <v>632</v>
      </c>
      <c r="D231" s="117" t="s">
        <v>373</v>
      </c>
      <c r="E231" s="1020">
        <v>0.1</v>
      </c>
      <c r="F231" s="117">
        <v>0.4</v>
      </c>
      <c r="G231" s="117" t="s">
        <v>567</v>
      </c>
      <c r="H231" s="117"/>
      <c r="I231" s="117" t="s">
        <v>180</v>
      </c>
      <c r="J231" s="1021">
        <v>1005772885</v>
      </c>
      <c r="K231" s="118">
        <v>45562</v>
      </c>
      <c r="L231" s="117" t="s">
        <v>52</v>
      </c>
      <c r="M231" s="117" t="s">
        <v>367</v>
      </c>
      <c r="N231" s="118">
        <v>45927</v>
      </c>
      <c r="O231" s="118" t="s">
        <v>21</v>
      </c>
      <c r="P231" s="118">
        <v>46022</v>
      </c>
      <c r="Q231" s="117"/>
      <c r="R231" s="117"/>
      <c r="S231" s="117"/>
      <c r="T231" s="117"/>
      <c r="U231" s="1022"/>
      <c r="V231" s="1022"/>
      <c r="W231" s="1021"/>
      <c r="X231" s="117"/>
      <c r="Y231" s="1023">
        <v>0.1</v>
      </c>
    </row>
    <row r="232" spans="1:25" s="3" customFormat="1" ht="30" customHeight="1" x14ac:dyDescent="0.2">
      <c r="A232" s="262">
        <v>164</v>
      </c>
      <c r="B232" s="117" t="s">
        <v>3782</v>
      </c>
      <c r="C232" s="117" t="s">
        <v>3783</v>
      </c>
      <c r="D232" s="117" t="s">
        <v>371</v>
      </c>
      <c r="E232" s="1020">
        <v>8.0000000000000002E-3</v>
      </c>
      <c r="F232" s="117">
        <v>0.23</v>
      </c>
      <c r="G232" s="117" t="s">
        <v>3804</v>
      </c>
      <c r="H232" s="117"/>
      <c r="I232" s="117" t="s">
        <v>180</v>
      </c>
      <c r="J232" s="1021">
        <v>1005783008</v>
      </c>
      <c r="K232" s="118">
        <v>45575</v>
      </c>
      <c r="L232" s="117" t="s">
        <v>52</v>
      </c>
      <c r="M232" s="117" t="s">
        <v>367</v>
      </c>
      <c r="N232" s="118">
        <v>45940</v>
      </c>
      <c r="O232" s="118" t="s">
        <v>21</v>
      </c>
      <c r="P232" s="118">
        <v>46022</v>
      </c>
      <c r="Q232" s="117"/>
      <c r="R232" s="117"/>
      <c r="S232" s="117"/>
      <c r="T232" s="117"/>
      <c r="U232" s="1022"/>
      <c r="V232" s="1022"/>
      <c r="W232" s="1021"/>
      <c r="X232" s="117"/>
      <c r="Y232" s="1023">
        <v>8.0000000000000002E-3</v>
      </c>
    </row>
    <row r="233" spans="1:25" s="3" customFormat="1" ht="30" customHeight="1" x14ac:dyDescent="0.2">
      <c r="A233" s="262">
        <v>165</v>
      </c>
      <c r="B233" s="117" t="s">
        <v>4075</v>
      </c>
      <c r="C233" s="117" t="s">
        <v>4076</v>
      </c>
      <c r="D233" s="117" t="s">
        <v>369</v>
      </c>
      <c r="E233" s="1020">
        <v>0.01</v>
      </c>
      <c r="F233" s="117">
        <v>0.4</v>
      </c>
      <c r="G233" s="117" t="s">
        <v>430</v>
      </c>
      <c r="H233" s="117"/>
      <c r="I233" s="117" t="s">
        <v>180</v>
      </c>
      <c r="J233" s="1021">
        <v>1005803254</v>
      </c>
      <c r="K233" s="118">
        <v>45602</v>
      </c>
      <c r="L233" s="117" t="s">
        <v>52</v>
      </c>
      <c r="M233" s="117" t="s">
        <v>367</v>
      </c>
      <c r="N233" s="118">
        <v>45967</v>
      </c>
      <c r="O233" s="118" t="s">
        <v>21</v>
      </c>
      <c r="P233" s="118">
        <v>46022</v>
      </c>
      <c r="Q233" s="117"/>
      <c r="R233" s="117"/>
      <c r="S233" s="117"/>
      <c r="T233" s="117"/>
      <c r="U233" s="1022"/>
      <c r="V233" s="1022"/>
      <c r="W233" s="1021"/>
      <c r="X233" s="117"/>
      <c r="Y233" s="1023">
        <v>0.01</v>
      </c>
    </row>
    <row r="234" spans="1:25" s="3" customFormat="1" ht="30" customHeight="1" x14ac:dyDescent="0.2">
      <c r="A234" s="262">
        <v>166</v>
      </c>
      <c r="B234" s="117" t="s">
        <v>4077</v>
      </c>
      <c r="C234" s="117" t="s">
        <v>4078</v>
      </c>
      <c r="D234" s="117" t="s">
        <v>371</v>
      </c>
      <c r="E234" s="1020">
        <v>9.300000000000001E-3</v>
      </c>
      <c r="F234" s="117">
        <v>0.23</v>
      </c>
      <c r="G234" s="117" t="s">
        <v>437</v>
      </c>
      <c r="H234" s="117"/>
      <c r="I234" s="117" t="s">
        <v>180</v>
      </c>
      <c r="J234" s="1021">
        <v>1005799934</v>
      </c>
      <c r="K234" s="118">
        <v>45597</v>
      </c>
      <c r="L234" s="117" t="s">
        <v>52</v>
      </c>
      <c r="M234" s="117" t="s">
        <v>367</v>
      </c>
      <c r="N234" s="118">
        <v>45962</v>
      </c>
      <c r="O234" s="118" t="s">
        <v>21</v>
      </c>
      <c r="P234" s="118">
        <v>46022</v>
      </c>
      <c r="Q234" s="117"/>
      <c r="R234" s="117"/>
      <c r="S234" s="117"/>
      <c r="T234" s="117"/>
      <c r="U234" s="1022"/>
      <c r="V234" s="1022"/>
      <c r="W234" s="1021"/>
      <c r="X234" s="117"/>
      <c r="Y234" s="1023">
        <v>9.300000000000001E-3</v>
      </c>
    </row>
    <row r="235" spans="1:25" s="3" customFormat="1" ht="30" customHeight="1" x14ac:dyDescent="0.2">
      <c r="A235" s="262">
        <v>167</v>
      </c>
      <c r="B235" s="117" t="s">
        <v>5707</v>
      </c>
      <c r="C235" s="117" t="s">
        <v>5708</v>
      </c>
      <c r="D235" s="117" t="s">
        <v>370</v>
      </c>
      <c r="E235" s="1020">
        <v>0.3</v>
      </c>
      <c r="F235" s="117">
        <v>20</v>
      </c>
      <c r="G235" s="117" t="s">
        <v>424</v>
      </c>
      <c r="H235" s="117"/>
      <c r="I235" s="117" t="s">
        <v>180</v>
      </c>
      <c r="J235" s="1021">
        <v>1005847021</v>
      </c>
      <c r="K235" s="118">
        <v>45672</v>
      </c>
      <c r="L235" s="117" t="s">
        <v>52</v>
      </c>
      <c r="M235" s="117" t="s">
        <v>367</v>
      </c>
      <c r="N235" s="118">
        <v>46037</v>
      </c>
      <c r="O235" s="118" t="s">
        <v>21</v>
      </c>
      <c r="P235" s="118" t="s">
        <v>4136</v>
      </c>
      <c r="Q235" s="117"/>
      <c r="R235" s="117"/>
      <c r="S235" s="117"/>
      <c r="T235" s="117"/>
      <c r="U235" s="1022"/>
      <c r="V235" s="1022"/>
      <c r="W235" s="1021"/>
      <c r="X235" s="117"/>
      <c r="Y235" s="1023">
        <v>0.3</v>
      </c>
    </row>
    <row r="236" spans="1:25" s="3" customFormat="1" ht="30" customHeight="1" x14ac:dyDescent="0.2">
      <c r="A236" s="262">
        <v>168</v>
      </c>
      <c r="B236" s="117" t="s">
        <v>3784</v>
      </c>
      <c r="C236" s="117" t="s">
        <v>3785</v>
      </c>
      <c r="D236" s="117" t="s">
        <v>373</v>
      </c>
      <c r="E236" s="1020">
        <v>0.20499999999999999</v>
      </c>
      <c r="F236" s="117">
        <v>20</v>
      </c>
      <c r="G236" s="117" t="s">
        <v>433</v>
      </c>
      <c r="H236" s="117"/>
      <c r="I236" s="117" t="s">
        <v>180</v>
      </c>
      <c r="J236" s="1021">
        <v>1005780964</v>
      </c>
      <c r="K236" s="118">
        <v>45574</v>
      </c>
      <c r="L236" s="117" t="s">
        <v>52</v>
      </c>
      <c r="M236" s="117" t="s">
        <v>367</v>
      </c>
      <c r="N236" s="118">
        <v>45939</v>
      </c>
      <c r="O236" s="118" t="s">
        <v>21</v>
      </c>
      <c r="P236" s="118">
        <v>46022</v>
      </c>
      <c r="Q236" s="117"/>
      <c r="R236" s="117"/>
      <c r="S236" s="117"/>
      <c r="T236" s="117"/>
      <c r="U236" s="1022"/>
      <c r="V236" s="1022"/>
      <c r="W236" s="1021"/>
      <c r="X236" s="117"/>
      <c r="Y236" s="1023">
        <v>0.20499999999999999</v>
      </c>
    </row>
    <row r="237" spans="1:25" s="3" customFormat="1" ht="30" customHeight="1" x14ac:dyDescent="0.2">
      <c r="A237" s="262">
        <v>169</v>
      </c>
      <c r="B237" s="117" t="s">
        <v>3786</v>
      </c>
      <c r="C237" s="117" t="s">
        <v>3787</v>
      </c>
      <c r="D237" s="117" t="s">
        <v>372</v>
      </c>
      <c r="E237" s="1020">
        <v>8.0000000000000002E-3</v>
      </c>
      <c r="F237" s="117">
        <v>0.4</v>
      </c>
      <c r="G237" s="117" t="s">
        <v>411</v>
      </c>
      <c r="H237" s="117"/>
      <c r="I237" s="117" t="s">
        <v>180</v>
      </c>
      <c r="J237" s="1021">
        <v>1005784045</v>
      </c>
      <c r="K237" s="118">
        <v>45576</v>
      </c>
      <c r="L237" s="117" t="s">
        <v>52</v>
      </c>
      <c r="M237" s="117" t="s">
        <v>367</v>
      </c>
      <c r="N237" s="118">
        <v>45941</v>
      </c>
      <c r="O237" s="118" t="s">
        <v>21</v>
      </c>
      <c r="P237" s="118">
        <v>46022</v>
      </c>
      <c r="Q237" s="117"/>
      <c r="R237" s="117"/>
      <c r="S237" s="117"/>
      <c r="T237" s="117"/>
      <c r="U237" s="1022"/>
      <c r="V237" s="1022"/>
      <c r="W237" s="1021"/>
      <c r="X237" s="117"/>
      <c r="Y237" s="1023">
        <v>8.0000000000000002E-3</v>
      </c>
    </row>
    <row r="238" spans="1:25" s="3" customFormat="1" ht="30" customHeight="1" x14ac:dyDescent="0.2">
      <c r="A238" s="262">
        <v>170</v>
      </c>
      <c r="B238" s="117" t="s">
        <v>4079</v>
      </c>
      <c r="C238" s="117" t="s">
        <v>4080</v>
      </c>
      <c r="D238" s="117" t="s">
        <v>371</v>
      </c>
      <c r="E238" s="1020">
        <v>1.14E-2</v>
      </c>
      <c r="F238" s="117">
        <v>0.4</v>
      </c>
      <c r="G238" s="117" t="s">
        <v>434</v>
      </c>
      <c r="H238" s="117"/>
      <c r="I238" s="117" t="s">
        <v>180</v>
      </c>
      <c r="J238" s="1021">
        <v>1005818828</v>
      </c>
      <c r="K238" s="118">
        <v>45622</v>
      </c>
      <c r="L238" s="117" t="s">
        <v>52</v>
      </c>
      <c r="M238" s="117" t="s">
        <v>367</v>
      </c>
      <c r="N238" s="118">
        <v>45987</v>
      </c>
      <c r="O238" s="118" t="s">
        <v>21</v>
      </c>
      <c r="P238" s="118">
        <v>46022</v>
      </c>
      <c r="Q238" s="117"/>
      <c r="R238" s="117"/>
      <c r="S238" s="117"/>
      <c r="T238" s="117"/>
      <c r="U238" s="1022"/>
      <c r="V238" s="1022"/>
      <c r="W238" s="1021"/>
      <c r="X238" s="117"/>
      <c r="Y238" s="1023">
        <v>1.14E-2</v>
      </c>
    </row>
    <row r="239" spans="1:25" s="3" customFormat="1" ht="30" customHeight="1" x14ac:dyDescent="0.2">
      <c r="A239" s="262">
        <v>171</v>
      </c>
      <c r="B239" s="117" t="s">
        <v>3788</v>
      </c>
      <c r="C239" s="117" t="s">
        <v>3789</v>
      </c>
      <c r="D239" s="117" t="s">
        <v>371</v>
      </c>
      <c r="E239" s="1020">
        <v>1.4E-2</v>
      </c>
      <c r="F239" s="117">
        <v>0.4</v>
      </c>
      <c r="G239" s="117" t="s">
        <v>434</v>
      </c>
      <c r="H239" s="117"/>
      <c r="I239" s="117" t="s">
        <v>180</v>
      </c>
      <c r="J239" s="1021">
        <v>1005784051</v>
      </c>
      <c r="K239" s="118">
        <v>45576</v>
      </c>
      <c r="L239" s="117" t="s">
        <v>52</v>
      </c>
      <c r="M239" s="117" t="s">
        <v>367</v>
      </c>
      <c r="N239" s="118">
        <v>45941</v>
      </c>
      <c r="O239" s="118" t="s">
        <v>21</v>
      </c>
      <c r="P239" s="118">
        <v>46022</v>
      </c>
      <c r="Q239" s="117"/>
      <c r="R239" s="117"/>
      <c r="S239" s="117"/>
      <c r="T239" s="117"/>
      <c r="U239" s="1022"/>
      <c r="V239" s="1022"/>
      <c r="W239" s="1021"/>
      <c r="X239" s="117"/>
      <c r="Y239" s="1023">
        <v>1.4E-2</v>
      </c>
    </row>
    <row r="240" spans="1:25" s="3" customFormat="1" ht="30" customHeight="1" x14ac:dyDescent="0.2">
      <c r="A240" s="262">
        <v>172</v>
      </c>
      <c r="B240" s="117" t="s">
        <v>3790</v>
      </c>
      <c r="C240" s="117" t="s">
        <v>3791</v>
      </c>
      <c r="D240" s="117" t="s">
        <v>373</v>
      </c>
      <c r="E240" s="1020">
        <v>6.0000000000000001E-3</v>
      </c>
      <c r="F240" s="117">
        <v>0.23</v>
      </c>
      <c r="G240" s="117" t="s">
        <v>399</v>
      </c>
      <c r="H240" s="117"/>
      <c r="I240" s="117" t="s">
        <v>180</v>
      </c>
      <c r="J240" s="1021">
        <v>1005784838</v>
      </c>
      <c r="K240" s="118">
        <v>45579</v>
      </c>
      <c r="L240" s="117" t="s">
        <v>52</v>
      </c>
      <c r="M240" s="117" t="s">
        <v>367</v>
      </c>
      <c r="N240" s="118">
        <v>45944</v>
      </c>
      <c r="O240" s="118" t="s">
        <v>21</v>
      </c>
      <c r="P240" s="118">
        <v>46022</v>
      </c>
      <c r="Q240" s="117"/>
      <c r="R240" s="117"/>
      <c r="S240" s="117"/>
      <c r="T240" s="117"/>
      <c r="U240" s="1022"/>
      <c r="V240" s="1022"/>
      <c r="W240" s="1021"/>
      <c r="X240" s="117"/>
      <c r="Y240" s="1023">
        <v>6.0000000000000001E-3</v>
      </c>
    </row>
    <row r="241" spans="1:25" s="3" customFormat="1" ht="30" customHeight="1" x14ac:dyDescent="0.2">
      <c r="A241" s="262">
        <v>173</v>
      </c>
      <c r="B241" s="117" t="s">
        <v>9497</v>
      </c>
      <c r="C241" s="117" t="s">
        <v>9498</v>
      </c>
      <c r="D241" s="117" t="s">
        <v>372</v>
      </c>
      <c r="E241" s="1020">
        <v>0.20399999999999999</v>
      </c>
      <c r="F241" s="117">
        <v>0.4</v>
      </c>
      <c r="G241" s="117" t="s">
        <v>6608</v>
      </c>
      <c r="H241" s="117"/>
      <c r="I241" s="117" t="s">
        <v>180</v>
      </c>
      <c r="J241" s="1021">
        <v>1005861634</v>
      </c>
      <c r="K241" s="118">
        <v>45695</v>
      </c>
      <c r="L241" s="117" t="s">
        <v>52</v>
      </c>
      <c r="M241" s="117" t="s">
        <v>367</v>
      </c>
      <c r="N241" s="118">
        <v>46060</v>
      </c>
      <c r="O241" s="118" t="s">
        <v>21</v>
      </c>
      <c r="P241" s="118">
        <v>46022</v>
      </c>
      <c r="Q241" s="117"/>
      <c r="R241" s="117"/>
      <c r="S241" s="117"/>
      <c r="T241" s="117"/>
      <c r="U241" s="1022"/>
      <c r="V241" s="1022"/>
      <c r="W241" s="1021"/>
      <c r="X241" s="117"/>
      <c r="Y241" s="1023">
        <v>0.20399999999999999</v>
      </c>
    </row>
    <row r="242" spans="1:25" s="3" customFormat="1" ht="30" customHeight="1" x14ac:dyDescent="0.2">
      <c r="A242" s="262">
        <v>174</v>
      </c>
      <c r="B242" s="117" t="s">
        <v>1506</v>
      </c>
      <c r="C242" s="117" t="s">
        <v>1507</v>
      </c>
      <c r="D242" s="117" t="s">
        <v>371</v>
      </c>
      <c r="E242" s="1020">
        <v>0.05</v>
      </c>
      <c r="F242" s="117">
        <v>0.4</v>
      </c>
      <c r="G242" s="117" t="s">
        <v>434</v>
      </c>
      <c r="H242" s="117"/>
      <c r="I242" s="117" t="s">
        <v>180</v>
      </c>
      <c r="J242" s="1021">
        <v>1005792577</v>
      </c>
      <c r="K242" s="118">
        <v>45587</v>
      </c>
      <c r="L242" s="117" t="s">
        <v>52</v>
      </c>
      <c r="M242" s="117" t="s">
        <v>367</v>
      </c>
      <c r="N242" s="118">
        <v>45952</v>
      </c>
      <c r="O242" s="118" t="s">
        <v>21</v>
      </c>
      <c r="P242" s="118">
        <v>46022</v>
      </c>
      <c r="Q242" s="117"/>
      <c r="R242" s="117"/>
      <c r="S242" s="117"/>
      <c r="T242" s="117"/>
      <c r="U242" s="1022"/>
      <c r="V242" s="1022"/>
      <c r="W242" s="1021"/>
      <c r="X242" s="117"/>
      <c r="Y242" s="1023">
        <v>0.05</v>
      </c>
    </row>
    <row r="243" spans="1:25" s="3" customFormat="1" ht="30" customHeight="1" x14ac:dyDescent="0.2">
      <c r="A243" s="262">
        <v>175</v>
      </c>
      <c r="B243" s="117" t="s">
        <v>4081</v>
      </c>
      <c r="C243" s="117" t="s">
        <v>4082</v>
      </c>
      <c r="D243" s="117" t="s">
        <v>371</v>
      </c>
      <c r="E243" s="1020">
        <v>0.02</v>
      </c>
      <c r="F243" s="117">
        <v>0.4</v>
      </c>
      <c r="G243" s="117" t="s">
        <v>1520</v>
      </c>
      <c r="H243" s="117"/>
      <c r="I243" s="117" t="s">
        <v>180</v>
      </c>
      <c r="J243" s="1021">
        <v>1005800710</v>
      </c>
      <c r="K243" s="118">
        <v>45597</v>
      </c>
      <c r="L243" s="117" t="s">
        <v>52</v>
      </c>
      <c r="M243" s="117" t="s">
        <v>367</v>
      </c>
      <c r="N243" s="118">
        <v>45962</v>
      </c>
      <c r="O243" s="118" t="s">
        <v>21</v>
      </c>
      <c r="P243" s="118">
        <v>46022</v>
      </c>
      <c r="Q243" s="117"/>
      <c r="R243" s="117"/>
      <c r="S243" s="117"/>
      <c r="T243" s="117"/>
      <c r="U243" s="1022"/>
      <c r="V243" s="1022"/>
      <c r="W243" s="1021"/>
      <c r="X243" s="117"/>
      <c r="Y243" s="1023">
        <v>0.02</v>
      </c>
    </row>
    <row r="244" spans="1:25" s="3" customFormat="1" ht="30" customHeight="1" x14ac:dyDescent="0.2">
      <c r="A244" s="262">
        <v>176</v>
      </c>
      <c r="B244" s="117" t="s">
        <v>4081</v>
      </c>
      <c r="C244" s="117" t="s">
        <v>4082</v>
      </c>
      <c r="D244" s="117" t="s">
        <v>371</v>
      </c>
      <c r="E244" s="1020">
        <v>0.02</v>
      </c>
      <c r="F244" s="117">
        <v>0.4</v>
      </c>
      <c r="G244" s="117" t="s">
        <v>1520</v>
      </c>
      <c r="H244" s="117"/>
      <c r="I244" s="117" t="s">
        <v>180</v>
      </c>
      <c r="J244" s="1021">
        <v>1005800711</v>
      </c>
      <c r="K244" s="118">
        <v>45597</v>
      </c>
      <c r="L244" s="117" t="s">
        <v>52</v>
      </c>
      <c r="M244" s="117" t="s">
        <v>367</v>
      </c>
      <c r="N244" s="118">
        <v>45962</v>
      </c>
      <c r="O244" s="118" t="s">
        <v>21</v>
      </c>
      <c r="P244" s="118">
        <v>46022</v>
      </c>
      <c r="Q244" s="117"/>
      <c r="R244" s="117"/>
      <c r="S244" s="117"/>
      <c r="T244" s="117"/>
      <c r="U244" s="1022"/>
      <c r="V244" s="1022"/>
      <c r="W244" s="1021"/>
      <c r="X244" s="117"/>
      <c r="Y244" s="1023">
        <v>0.02</v>
      </c>
    </row>
    <row r="245" spans="1:25" s="3" customFormat="1" ht="30" customHeight="1" x14ac:dyDescent="0.2">
      <c r="A245" s="262">
        <v>177</v>
      </c>
      <c r="B245" s="117" t="s">
        <v>3792</v>
      </c>
      <c r="C245" s="117" t="s">
        <v>3793</v>
      </c>
      <c r="D245" s="117" t="s">
        <v>372</v>
      </c>
      <c r="E245" s="1020">
        <v>8.0000000000000002E-3</v>
      </c>
      <c r="F245" s="117">
        <v>0.23</v>
      </c>
      <c r="G245" s="117" t="s">
        <v>422</v>
      </c>
      <c r="H245" s="117"/>
      <c r="I245" s="117" t="s">
        <v>180</v>
      </c>
      <c r="J245" s="1021">
        <v>1005794566</v>
      </c>
      <c r="K245" s="118">
        <v>45589</v>
      </c>
      <c r="L245" s="117" t="s">
        <v>52</v>
      </c>
      <c r="M245" s="117" t="s">
        <v>367</v>
      </c>
      <c r="N245" s="118">
        <v>45954</v>
      </c>
      <c r="O245" s="118" t="s">
        <v>21</v>
      </c>
      <c r="P245" s="118" t="s">
        <v>4136</v>
      </c>
      <c r="Q245" s="117"/>
      <c r="R245" s="117"/>
      <c r="S245" s="117"/>
      <c r="T245" s="117"/>
      <c r="U245" s="1022"/>
      <c r="V245" s="1022"/>
      <c r="W245" s="1021"/>
      <c r="X245" s="117"/>
      <c r="Y245" s="1023">
        <v>8.0000000000000002E-3</v>
      </c>
    </row>
    <row r="246" spans="1:25" s="3" customFormat="1" ht="30" customHeight="1" x14ac:dyDescent="0.2">
      <c r="A246" s="262">
        <v>178</v>
      </c>
      <c r="B246" s="117" t="s">
        <v>4083</v>
      </c>
      <c r="C246" s="117" t="s">
        <v>4084</v>
      </c>
      <c r="D246" s="117" t="s">
        <v>371</v>
      </c>
      <c r="E246" s="1020">
        <v>0.11</v>
      </c>
      <c r="F246" s="117">
        <v>0.4</v>
      </c>
      <c r="G246" s="117" t="s">
        <v>408</v>
      </c>
      <c r="H246" s="117"/>
      <c r="I246" s="117" t="s">
        <v>180</v>
      </c>
      <c r="J246" s="1021">
        <v>1005801659</v>
      </c>
      <c r="K246" s="118">
        <v>45600</v>
      </c>
      <c r="L246" s="117" t="s">
        <v>52</v>
      </c>
      <c r="M246" s="117" t="s">
        <v>367</v>
      </c>
      <c r="N246" s="118">
        <v>45965</v>
      </c>
      <c r="O246" s="118" t="s">
        <v>21</v>
      </c>
      <c r="P246" s="118">
        <v>46022</v>
      </c>
      <c r="Q246" s="117"/>
      <c r="R246" s="117"/>
      <c r="S246" s="117"/>
      <c r="T246" s="117"/>
      <c r="U246" s="1022"/>
      <c r="V246" s="1022"/>
      <c r="W246" s="1021"/>
      <c r="X246" s="117"/>
      <c r="Y246" s="1023">
        <v>0.11</v>
      </c>
    </row>
    <row r="247" spans="1:25" s="3" customFormat="1" ht="30" customHeight="1" x14ac:dyDescent="0.2">
      <c r="A247" s="262">
        <v>179</v>
      </c>
      <c r="B247" s="117" t="s">
        <v>4085</v>
      </c>
      <c r="C247" s="117" t="s">
        <v>4086</v>
      </c>
      <c r="D247" s="117" t="s">
        <v>371</v>
      </c>
      <c r="E247" s="1020">
        <v>0.02</v>
      </c>
      <c r="F247" s="117">
        <v>0.4</v>
      </c>
      <c r="G247" s="117" t="s">
        <v>408</v>
      </c>
      <c r="H247" s="117"/>
      <c r="I247" s="117" t="s">
        <v>180</v>
      </c>
      <c r="J247" s="1021">
        <v>1005800611</v>
      </c>
      <c r="K247" s="118">
        <v>45597</v>
      </c>
      <c r="L247" s="117" t="s">
        <v>52</v>
      </c>
      <c r="M247" s="117" t="s">
        <v>367</v>
      </c>
      <c r="N247" s="118">
        <v>45962</v>
      </c>
      <c r="O247" s="118" t="s">
        <v>21</v>
      </c>
      <c r="P247" s="118">
        <v>46022</v>
      </c>
      <c r="Q247" s="117"/>
      <c r="R247" s="117"/>
      <c r="S247" s="117"/>
      <c r="T247" s="117"/>
      <c r="U247" s="1022"/>
      <c r="V247" s="1022"/>
      <c r="W247" s="1021"/>
      <c r="X247" s="117"/>
      <c r="Y247" s="1023">
        <v>0.02</v>
      </c>
    </row>
    <row r="248" spans="1:25" s="3" customFormat="1" ht="30" customHeight="1" x14ac:dyDescent="0.2">
      <c r="A248" s="262">
        <v>180</v>
      </c>
      <c r="B248" s="117" t="s">
        <v>4087</v>
      </c>
      <c r="C248" s="117" t="s">
        <v>4088</v>
      </c>
      <c r="D248" s="117" t="s">
        <v>372</v>
      </c>
      <c r="E248" s="1020">
        <v>5.0000000000000001E-3</v>
      </c>
      <c r="F248" s="117">
        <v>0.23</v>
      </c>
      <c r="G248" s="117" t="s">
        <v>384</v>
      </c>
      <c r="H248" s="117"/>
      <c r="I248" s="117" t="s">
        <v>180</v>
      </c>
      <c r="J248" s="1021">
        <v>1005810010</v>
      </c>
      <c r="K248" s="118">
        <v>45610</v>
      </c>
      <c r="L248" s="117" t="s">
        <v>52</v>
      </c>
      <c r="M248" s="117" t="s">
        <v>367</v>
      </c>
      <c r="N248" s="118">
        <v>45975</v>
      </c>
      <c r="O248" s="118" t="s">
        <v>21</v>
      </c>
      <c r="P248" s="118" t="s">
        <v>4136</v>
      </c>
      <c r="Q248" s="117"/>
      <c r="R248" s="117"/>
      <c r="S248" s="117"/>
      <c r="T248" s="117"/>
      <c r="U248" s="1022"/>
      <c r="V248" s="1022"/>
      <c r="W248" s="1021"/>
      <c r="X248" s="117"/>
      <c r="Y248" s="1023">
        <v>5.0000000000000001E-3</v>
      </c>
    </row>
    <row r="249" spans="1:25" s="3" customFormat="1" ht="30" customHeight="1" x14ac:dyDescent="0.2">
      <c r="A249" s="262">
        <v>181</v>
      </c>
      <c r="B249" s="117" t="s">
        <v>4089</v>
      </c>
      <c r="C249" s="117" t="s">
        <v>4090</v>
      </c>
      <c r="D249" s="117" t="s">
        <v>368</v>
      </c>
      <c r="E249" s="1020">
        <v>9.9360000000000004E-2</v>
      </c>
      <c r="F249" s="117">
        <v>0.4</v>
      </c>
      <c r="G249" s="117" t="s">
        <v>429</v>
      </c>
      <c r="H249" s="117"/>
      <c r="I249" s="117" t="s">
        <v>180</v>
      </c>
      <c r="J249" s="1021">
        <v>1005796508</v>
      </c>
      <c r="K249" s="118">
        <v>45593</v>
      </c>
      <c r="L249" s="117" t="s">
        <v>52</v>
      </c>
      <c r="M249" s="117" t="s">
        <v>367</v>
      </c>
      <c r="N249" s="118">
        <v>45958</v>
      </c>
      <c r="O249" s="118" t="s">
        <v>21</v>
      </c>
      <c r="P249" s="118">
        <v>46022</v>
      </c>
      <c r="Q249" s="117"/>
      <c r="R249" s="117"/>
      <c r="S249" s="117"/>
      <c r="T249" s="117"/>
      <c r="U249" s="1022"/>
      <c r="V249" s="1022"/>
      <c r="W249" s="1021"/>
      <c r="X249" s="117"/>
      <c r="Y249" s="1023">
        <v>9.9360000000000004E-2</v>
      </c>
    </row>
    <row r="250" spans="1:25" s="3" customFormat="1" ht="30" customHeight="1" x14ac:dyDescent="0.2">
      <c r="A250" s="262">
        <v>182</v>
      </c>
      <c r="B250" s="117" t="s">
        <v>761</v>
      </c>
      <c r="C250" s="117" t="s">
        <v>762</v>
      </c>
      <c r="D250" s="117" t="s">
        <v>372</v>
      </c>
      <c r="E250" s="1020">
        <v>0.34632000000000002</v>
      </c>
      <c r="F250" s="117">
        <v>20</v>
      </c>
      <c r="G250" s="117" t="s">
        <v>766</v>
      </c>
      <c r="H250" s="117"/>
      <c r="I250" s="117" t="s">
        <v>180</v>
      </c>
      <c r="J250" s="1021">
        <v>1005800716</v>
      </c>
      <c r="K250" s="118">
        <v>45597</v>
      </c>
      <c r="L250" s="117" t="s">
        <v>52</v>
      </c>
      <c r="M250" s="117" t="s">
        <v>367</v>
      </c>
      <c r="N250" s="118">
        <v>45962</v>
      </c>
      <c r="O250" s="118" t="s">
        <v>21</v>
      </c>
      <c r="P250" s="118">
        <v>46022</v>
      </c>
      <c r="Q250" s="117"/>
      <c r="R250" s="117"/>
      <c r="S250" s="117"/>
      <c r="T250" s="117"/>
      <c r="U250" s="1022"/>
      <c r="V250" s="1022"/>
      <c r="W250" s="1021"/>
      <c r="X250" s="117"/>
      <c r="Y250" s="1023">
        <v>0.34632000000000002</v>
      </c>
    </row>
    <row r="251" spans="1:25" s="3" customFormat="1" ht="30" customHeight="1" x14ac:dyDescent="0.2">
      <c r="A251" s="262">
        <v>183</v>
      </c>
      <c r="B251" s="117" t="s">
        <v>10153</v>
      </c>
      <c r="C251" s="117" t="s">
        <v>10154</v>
      </c>
      <c r="D251" s="117" t="s">
        <v>371</v>
      </c>
      <c r="E251" s="1020">
        <v>3.96</v>
      </c>
      <c r="F251" s="117">
        <v>20</v>
      </c>
      <c r="G251" s="117" t="s">
        <v>438</v>
      </c>
      <c r="H251" s="117"/>
      <c r="I251" s="117" t="s">
        <v>180</v>
      </c>
      <c r="J251" s="1021">
        <v>1005925315</v>
      </c>
      <c r="K251" s="118">
        <v>45779</v>
      </c>
      <c r="L251" s="117" t="s">
        <v>52</v>
      </c>
      <c r="M251" s="117" t="s">
        <v>305</v>
      </c>
      <c r="N251" s="118">
        <v>46144</v>
      </c>
      <c r="O251" s="118" t="s">
        <v>21</v>
      </c>
      <c r="P251" s="118" t="s">
        <v>4136</v>
      </c>
      <c r="Q251" s="117"/>
      <c r="R251" s="117"/>
      <c r="S251" s="117"/>
      <c r="T251" s="117"/>
      <c r="U251" s="1022"/>
      <c r="V251" s="1022"/>
      <c r="W251" s="1021"/>
      <c r="X251" s="117"/>
      <c r="Y251" s="1023">
        <v>3.96</v>
      </c>
    </row>
    <row r="252" spans="1:25" s="3" customFormat="1" ht="30" customHeight="1" x14ac:dyDescent="0.2">
      <c r="A252" s="262">
        <v>184</v>
      </c>
      <c r="B252" s="117" t="s">
        <v>3794</v>
      </c>
      <c r="C252" s="117" t="s">
        <v>3795</v>
      </c>
      <c r="D252" s="117" t="s">
        <v>369</v>
      </c>
      <c r="E252" s="1020">
        <v>0.29699999999999999</v>
      </c>
      <c r="F252" s="117">
        <v>20</v>
      </c>
      <c r="G252" s="117" t="s">
        <v>446</v>
      </c>
      <c r="H252" s="117"/>
      <c r="I252" s="117" t="s">
        <v>180</v>
      </c>
      <c r="J252" s="1021">
        <v>1005795655</v>
      </c>
      <c r="K252" s="118">
        <v>45590</v>
      </c>
      <c r="L252" s="117" t="s">
        <v>52</v>
      </c>
      <c r="M252" s="117" t="s">
        <v>367</v>
      </c>
      <c r="N252" s="118">
        <v>45955</v>
      </c>
      <c r="O252" s="118" t="s">
        <v>21</v>
      </c>
      <c r="P252" s="118">
        <v>46022</v>
      </c>
      <c r="Q252" s="117"/>
      <c r="R252" s="117"/>
      <c r="S252" s="117"/>
      <c r="T252" s="117"/>
      <c r="U252" s="1022"/>
      <c r="V252" s="1022"/>
      <c r="W252" s="1021"/>
      <c r="X252" s="117"/>
      <c r="Y252" s="1023">
        <v>0.29699999999999999</v>
      </c>
    </row>
    <row r="253" spans="1:25" s="3" customFormat="1" ht="30" customHeight="1" x14ac:dyDescent="0.2">
      <c r="A253" s="262">
        <v>185</v>
      </c>
      <c r="B253" s="117" t="s">
        <v>4091</v>
      </c>
      <c r="C253" s="117" t="s">
        <v>4092</v>
      </c>
      <c r="D253" s="117" t="s">
        <v>368</v>
      </c>
      <c r="E253" s="1020">
        <v>5.9760000000000001E-2</v>
      </c>
      <c r="F253" s="117">
        <v>0.4</v>
      </c>
      <c r="G253" s="117" t="s">
        <v>414</v>
      </c>
      <c r="H253" s="117"/>
      <c r="I253" s="117" t="s">
        <v>180</v>
      </c>
      <c r="J253" s="1021">
        <v>1005800717</v>
      </c>
      <c r="K253" s="118">
        <v>45597</v>
      </c>
      <c r="L253" s="117" t="s">
        <v>52</v>
      </c>
      <c r="M253" s="117" t="s">
        <v>367</v>
      </c>
      <c r="N253" s="118">
        <v>45962</v>
      </c>
      <c r="O253" s="118" t="s">
        <v>21</v>
      </c>
      <c r="P253" s="118">
        <v>46022</v>
      </c>
      <c r="Q253" s="117"/>
      <c r="R253" s="117"/>
      <c r="S253" s="117"/>
      <c r="T253" s="117"/>
      <c r="U253" s="1022"/>
      <c r="V253" s="1022"/>
      <c r="W253" s="1021"/>
      <c r="X253" s="117"/>
      <c r="Y253" s="1023">
        <v>5.9760000000000001E-2</v>
      </c>
    </row>
    <row r="254" spans="1:25" s="3" customFormat="1" ht="30" customHeight="1" x14ac:dyDescent="0.2">
      <c r="A254" s="262">
        <v>186</v>
      </c>
      <c r="B254" s="117" t="s">
        <v>1506</v>
      </c>
      <c r="C254" s="117" t="s">
        <v>1507</v>
      </c>
      <c r="D254" s="117" t="s">
        <v>371</v>
      </c>
      <c r="E254" s="1020">
        <v>0.04</v>
      </c>
      <c r="F254" s="117">
        <v>0.4</v>
      </c>
      <c r="G254" s="117" t="s">
        <v>434</v>
      </c>
      <c r="H254" s="117"/>
      <c r="I254" s="117" t="s">
        <v>180</v>
      </c>
      <c r="J254" s="1021">
        <v>1005845185</v>
      </c>
      <c r="K254" s="118">
        <v>45670</v>
      </c>
      <c r="L254" s="117" t="s">
        <v>52</v>
      </c>
      <c r="M254" s="117" t="s">
        <v>367</v>
      </c>
      <c r="N254" s="118">
        <v>46035</v>
      </c>
      <c r="O254" s="118" t="s">
        <v>21</v>
      </c>
      <c r="P254" s="118" t="s">
        <v>4136</v>
      </c>
      <c r="Q254" s="117"/>
      <c r="R254" s="117"/>
      <c r="S254" s="117"/>
      <c r="T254" s="117"/>
      <c r="U254" s="1022"/>
      <c r="V254" s="1022"/>
      <c r="W254" s="1021"/>
      <c r="X254" s="117"/>
      <c r="Y254" s="1023">
        <v>0.04</v>
      </c>
    </row>
    <row r="255" spans="1:25" s="3" customFormat="1" ht="30" customHeight="1" x14ac:dyDescent="0.2">
      <c r="A255" s="262">
        <v>187</v>
      </c>
      <c r="B255" s="117" t="s">
        <v>6441</v>
      </c>
      <c r="C255" s="117" t="s">
        <v>6442</v>
      </c>
      <c r="D255" s="117" t="s">
        <v>369</v>
      </c>
      <c r="E255" s="1020">
        <v>1.166E-2</v>
      </c>
      <c r="F255" s="117">
        <v>0.4</v>
      </c>
      <c r="G255" s="117" t="s">
        <v>6609</v>
      </c>
      <c r="H255" s="117"/>
      <c r="I255" s="117" t="s">
        <v>180</v>
      </c>
      <c r="J255" s="1021">
        <v>1005858799</v>
      </c>
      <c r="K255" s="118">
        <v>45692</v>
      </c>
      <c r="L255" s="117" t="s">
        <v>52</v>
      </c>
      <c r="M255" s="117" t="s">
        <v>367</v>
      </c>
      <c r="N255" s="118">
        <v>46057</v>
      </c>
      <c r="O255" s="118" t="s">
        <v>21</v>
      </c>
      <c r="P255" s="118">
        <v>46022</v>
      </c>
      <c r="Q255" s="117"/>
      <c r="R255" s="117"/>
      <c r="S255" s="117"/>
      <c r="T255" s="117"/>
      <c r="U255" s="1022"/>
      <c r="V255" s="1022"/>
      <c r="W255" s="1021"/>
      <c r="X255" s="117"/>
      <c r="Y255" s="1023">
        <v>1.166E-2</v>
      </c>
    </row>
    <row r="256" spans="1:25" s="3" customFormat="1" ht="30" customHeight="1" x14ac:dyDescent="0.2">
      <c r="A256" s="262">
        <v>188</v>
      </c>
      <c r="B256" s="117" t="s">
        <v>4093</v>
      </c>
      <c r="C256" s="117" t="s">
        <v>4094</v>
      </c>
      <c r="D256" s="117" t="s">
        <v>372</v>
      </c>
      <c r="E256" s="1020">
        <v>2.5000000000000001E-2</v>
      </c>
      <c r="F256" s="117">
        <v>0.4</v>
      </c>
      <c r="G256" s="117" t="s">
        <v>425</v>
      </c>
      <c r="H256" s="117"/>
      <c r="I256" s="117" t="s">
        <v>180</v>
      </c>
      <c r="J256" s="1021">
        <v>1005802516</v>
      </c>
      <c r="K256" s="118">
        <v>45601</v>
      </c>
      <c r="L256" s="117" t="s">
        <v>52</v>
      </c>
      <c r="M256" s="117" t="s">
        <v>367</v>
      </c>
      <c r="N256" s="118">
        <v>45966</v>
      </c>
      <c r="O256" s="118" t="s">
        <v>21</v>
      </c>
      <c r="P256" s="118">
        <v>46022</v>
      </c>
      <c r="Q256" s="117"/>
      <c r="R256" s="117"/>
      <c r="S256" s="117"/>
      <c r="T256" s="117"/>
      <c r="U256" s="1022"/>
      <c r="V256" s="1022"/>
      <c r="W256" s="1021"/>
      <c r="X256" s="117"/>
      <c r="Y256" s="1023">
        <v>2.5000000000000001E-2</v>
      </c>
    </row>
    <row r="257" spans="1:25" s="3" customFormat="1" ht="30" customHeight="1" x14ac:dyDescent="0.2">
      <c r="A257" s="262">
        <v>189</v>
      </c>
      <c r="B257" s="117" t="s">
        <v>4095</v>
      </c>
      <c r="C257" s="117" t="s">
        <v>4096</v>
      </c>
      <c r="D257" s="117" t="s">
        <v>370</v>
      </c>
      <c r="E257" s="1020">
        <v>0.18</v>
      </c>
      <c r="F257" s="117">
        <v>0.4</v>
      </c>
      <c r="G257" s="117" t="s">
        <v>639</v>
      </c>
      <c r="H257" s="117"/>
      <c r="I257" s="117" t="s">
        <v>180</v>
      </c>
      <c r="J257" s="1021">
        <v>1005804424</v>
      </c>
      <c r="K257" s="118">
        <v>45603</v>
      </c>
      <c r="L257" s="117" t="s">
        <v>52</v>
      </c>
      <c r="M257" s="117" t="s">
        <v>367</v>
      </c>
      <c r="N257" s="118">
        <v>45968</v>
      </c>
      <c r="O257" s="118" t="s">
        <v>21</v>
      </c>
      <c r="P257" s="118">
        <v>46022</v>
      </c>
      <c r="Q257" s="117"/>
      <c r="R257" s="117"/>
      <c r="S257" s="117"/>
      <c r="T257" s="117"/>
      <c r="U257" s="1022"/>
      <c r="V257" s="1022"/>
      <c r="W257" s="1021"/>
      <c r="X257" s="117"/>
      <c r="Y257" s="1023">
        <v>0.18</v>
      </c>
    </row>
    <row r="258" spans="1:25" s="3" customFormat="1" ht="30" customHeight="1" x14ac:dyDescent="0.2">
      <c r="A258" s="262">
        <v>190</v>
      </c>
      <c r="B258" s="117" t="s">
        <v>4591</v>
      </c>
      <c r="C258" s="117" t="s">
        <v>4592</v>
      </c>
      <c r="D258" s="117" t="s">
        <v>369</v>
      </c>
      <c r="E258" s="1020">
        <v>0.39929999999999999</v>
      </c>
      <c r="F258" s="117">
        <v>20</v>
      </c>
      <c r="G258" s="117" t="s">
        <v>419</v>
      </c>
      <c r="H258" s="117"/>
      <c r="I258" s="117" t="s">
        <v>180</v>
      </c>
      <c r="J258" s="1021">
        <v>1005836764</v>
      </c>
      <c r="K258" s="118">
        <v>45645</v>
      </c>
      <c r="L258" s="117" t="s">
        <v>52</v>
      </c>
      <c r="M258" s="117" t="s">
        <v>305</v>
      </c>
      <c r="N258" s="118">
        <v>46010</v>
      </c>
      <c r="O258" s="118" t="s">
        <v>21</v>
      </c>
      <c r="P258" s="118" t="s">
        <v>4136</v>
      </c>
      <c r="Q258" s="117"/>
      <c r="R258" s="117"/>
      <c r="S258" s="117"/>
      <c r="T258" s="117"/>
      <c r="U258" s="1022"/>
      <c r="V258" s="1022"/>
      <c r="W258" s="1021"/>
      <c r="X258" s="117"/>
      <c r="Y258" s="1023">
        <v>0.39929999999999999</v>
      </c>
    </row>
    <row r="259" spans="1:25" s="3" customFormat="1" ht="30" customHeight="1" x14ac:dyDescent="0.2">
      <c r="A259" s="262">
        <v>191</v>
      </c>
      <c r="B259" s="117" t="s">
        <v>4097</v>
      </c>
      <c r="C259" s="117" t="s">
        <v>4098</v>
      </c>
      <c r="D259" s="117" t="s">
        <v>372</v>
      </c>
      <c r="E259" s="1020">
        <v>0.21</v>
      </c>
      <c r="F259" s="117">
        <v>0.4</v>
      </c>
      <c r="G259" s="117" t="s">
        <v>4143</v>
      </c>
      <c r="H259" s="117"/>
      <c r="I259" s="117" t="s">
        <v>180</v>
      </c>
      <c r="J259" s="1021">
        <v>1005802655</v>
      </c>
      <c r="K259" s="118">
        <v>45601</v>
      </c>
      <c r="L259" s="117" t="s">
        <v>52</v>
      </c>
      <c r="M259" s="117" t="s">
        <v>367</v>
      </c>
      <c r="N259" s="118">
        <v>45966</v>
      </c>
      <c r="O259" s="118" t="s">
        <v>21</v>
      </c>
      <c r="P259" s="118">
        <v>46022</v>
      </c>
      <c r="Q259" s="117"/>
      <c r="R259" s="117"/>
      <c r="S259" s="117"/>
      <c r="T259" s="117"/>
      <c r="U259" s="1022"/>
      <c r="V259" s="1022"/>
      <c r="W259" s="1021"/>
      <c r="X259" s="117"/>
      <c r="Y259" s="1023">
        <v>0.21</v>
      </c>
    </row>
    <row r="260" spans="1:25" s="3" customFormat="1" ht="30" customHeight="1" x14ac:dyDescent="0.2">
      <c r="A260" s="262">
        <v>192</v>
      </c>
      <c r="B260" s="117" t="s">
        <v>4099</v>
      </c>
      <c r="C260" s="117" t="s">
        <v>4100</v>
      </c>
      <c r="D260" s="117" t="s">
        <v>369</v>
      </c>
      <c r="E260" s="1020">
        <v>2.5000000000000001E-2</v>
      </c>
      <c r="F260" s="117">
        <v>0.4</v>
      </c>
      <c r="G260" s="117" t="s">
        <v>448</v>
      </c>
      <c r="H260" s="117"/>
      <c r="I260" s="117" t="s">
        <v>180</v>
      </c>
      <c r="J260" s="1021">
        <v>1005804006</v>
      </c>
      <c r="K260" s="118">
        <v>45602</v>
      </c>
      <c r="L260" s="117" t="s">
        <v>52</v>
      </c>
      <c r="M260" s="117" t="s">
        <v>367</v>
      </c>
      <c r="N260" s="118">
        <v>45967</v>
      </c>
      <c r="O260" s="118" t="s">
        <v>21</v>
      </c>
      <c r="P260" s="118">
        <v>46022</v>
      </c>
      <c r="Q260" s="117"/>
      <c r="R260" s="117"/>
      <c r="S260" s="117"/>
      <c r="T260" s="117"/>
      <c r="U260" s="1022"/>
      <c r="V260" s="1022"/>
      <c r="W260" s="1021"/>
      <c r="X260" s="117"/>
      <c r="Y260" s="1023">
        <v>2.5000000000000001E-2</v>
      </c>
    </row>
    <row r="261" spans="1:25" s="3" customFormat="1" ht="30" customHeight="1" x14ac:dyDescent="0.2">
      <c r="A261" s="262">
        <v>193</v>
      </c>
      <c r="B261" s="117" t="s">
        <v>4101</v>
      </c>
      <c r="C261" s="117" t="s">
        <v>4102</v>
      </c>
      <c r="D261" s="117" t="s">
        <v>369</v>
      </c>
      <c r="E261" s="1020">
        <v>0.4</v>
      </c>
      <c r="F261" s="117">
        <v>0.4</v>
      </c>
      <c r="G261" s="117" t="s">
        <v>4144</v>
      </c>
      <c r="H261" s="117"/>
      <c r="I261" s="117" t="s">
        <v>180</v>
      </c>
      <c r="J261" s="1021">
        <v>1005804426</v>
      </c>
      <c r="K261" s="118">
        <v>45603</v>
      </c>
      <c r="L261" s="117" t="s">
        <v>52</v>
      </c>
      <c r="M261" s="117" t="s">
        <v>367</v>
      </c>
      <c r="N261" s="118">
        <v>45968</v>
      </c>
      <c r="O261" s="118" t="s">
        <v>21</v>
      </c>
      <c r="P261" s="118">
        <v>46022</v>
      </c>
      <c r="Q261" s="117"/>
      <c r="R261" s="117"/>
      <c r="S261" s="117"/>
      <c r="T261" s="117"/>
      <c r="U261" s="1022"/>
      <c r="V261" s="1022"/>
      <c r="W261" s="1021"/>
      <c r="X261" s="117"/>
      <c r="Y261" s="1023">
        <v>0.4</v>
      </c>
    </row>
    <row r="262" spans="1:25" s="3" customFormat="1" ht="30" customHeight="1" x14ac:dyDescent="0.2">
      <c r="A262" s="262">
        <v>194</v>
      </c>
      <c r="B262" s="117" t="s">
        <v>3176</v>
      </c>
      <c r="C262" s="117" t="s">
        <v>3177</v>
      </c>
      <c r="D262" s="117" t="s">
        <v>370</v>
      </c>
      <c r="E262" s="1020">
        <v>9.69E-2</v>
      </c>
      <c r="F262" s="117">
        <v>6</v>
      </c>
      <c r="G262" s="117" t="s">
        <v>3186</v>
      </c>
      <c r="H262" s="117"/>
      <c r="I262" s="117" t="s">
        <v>180</v>
      </c>
      <c r="J262" s="1021">
        <v>1005805528</v>
      </c>
      <c r="K262" s="118">
        <v>45604</v>
      </c>
      <c r="L262" s="117" t="s">
        <v>52</v>
      </c>
      <c r="M262" s="117" t="s">
        <v>367</v>
      </c>
      <c r="N262" s="118">
        <v>45969</v>
      </c>
      <c r="O262" s="118" t="s">
        <v>21</v>
      </c>
      <c r="P262" s="118">
        <v>46022</v>
      </c>
      <c r="Q262" s="117"/>
      <c r="R262" s="117"/>
      <c r="S262" s="117"/>
      <c r="T262" s="117"/>
      <c r="U262" s="1022"/>
      <c r="V262" s="1022"/>
      <c r="W262" s="1021"/>
      <c r="X262" s="117"/>
      <c r="Y262" s="1023">
        <v>9.69E-2</v>
      </c>
    </row>
    <row r="263" spans="1:25" s="3" customFormat="1" ht="30" customHeight="1" x14ac:dyDescent="0.2">
      <c r="A263" s="262">
        <v>195</v>
      </c>
      <c r="B263" s="117" t="s">
        <v>4064</v>
      </c>
      <c r="C263" s="117" t="s">
        <v>4065</v>
      </c>
      <c r="D263" s="117" t="s">
        <v>369</v>
      </c>
      <c r="E263" s="1020">
        <v>0.3</v>
      </c>
      <c r="F263" s="117">
        <v>20</v>
      </c>
      <c r="G263" s="117" t="s">
        <v>417</v>
      </c>
      <c r="H263" s="117"/>
      <c r="I263" s="117" t="s">
        <v>180</v>
      </c>
      <c r="J263" s="1021">
        <v>1005820979</v>
      </c>
      <c r="K263" s="118">
        <v>45624</v>
      </c>
      <c r="L263" s="117" t="s">
        <v>52</v>
      </c>
      <c r="M263" s="117" t="s">
        <v>367</v>
      </c>
      <c r="N263" s="118">
        <v>45989</v>
      </c>
      <c r="O263" s="118" t="s">
        <v>21</v>
      </c>
      <c r="P263" s="118" t="s">
        <v>4136</v>
      </c>
      <c r="Q263" s="117"/>
      <c r="R263" s="117"/>
      <c r="S263" s="117"/>
      <c r="T263" s="117"/>
      <c r="U263" s="1022"/>
      <c r="V263" s="1022"/>
      <c r="W263" s="1021"/>
      <c r="X263" s="117"/>
      <c r="Y263" s="1023">
        <v>0.3</v>
      </c>
    </row>
    <row r="264" spans="1:25" s="3" customFormat="1" ht="30" customHeight="1" x14ac:dyDescent="0.2">
      <c r="A264" s="262">
        <v>196</v>
      </c>
      <c r="B264" s="117" t="s">
        <v>4103</v>
      </c>
      <c r="C264" s="117" t="s">
        <v>4104</v>
      </c>
      <c r="D264" s="117" t="s">
        <v>371</v>
      </c>
      <c r="E264" s="1020">
        <v>0.25</v>
      </c>
      <c r="F264" s="117">
        <v>20</v>
      </c>
      <c r="G264" s="117" t="s">
        <v>443</v>
      </c>
      <c r="H264" s="117"/>
      <c r="I264" s="117" t="s">
        <v>180</v>
      </c>
      <c r="J264" s="1021">
        <v>1005821271</v>
      </c>
      <c r="K264" s="118">
        <v>45625</v>
      </c>
      <c r="L264" s="117" t="s">
        <v>52</v>
      </c>
      <c r="M264" s="117" t="s">
        <v>367</v>
      </c>
      <c r="N264" s="118">
        <v>45990</v>
      </c>
      <c r="O264" s="118" t="s">
        <v>21</v>
      </c>
      <c r="P264" s="118">
        <v>46022</v>
      </c>
      <c r="Q264" s="117"/>
      <c r="R264" s="117"/>
      <c r="S264" s="117"/>
      <c r="T264" s="117"/>
      <c r="U264" s="1022"/>
      <c r="V264" s="1022"/>
      <c r="W264" s="1021"/>
      <c r="X264" s="117"/>
      <c r="Y264" s="1023">
        <v>0.25</v>
      </c>
    </row>
    <row r="265" spans="1:25" s="3" customFormat="1" ht="30" customHeight="1" x14ac:dyDescent="0.2">
      <c r="A265" s="262">
        <v>197</v>
      </c>
      <c r="B265" s="117" t="s">
        <v>4105</v>
      </c>
      <c r="C265" s="117" t="s">
        <v>4106</v>
      </c>
      <c r="D265" s="117" t="s">
        <v>371</v>
      </c>
      <c r="E265" s="1020">
        <v>2.937E-2</v>
      </c>
      <c r="F265" s="117">
        <v>0.4</v>
      </c>
      <c r="G265" s="117" t="s">
        <v>465</v>
      </c>
      <c r="H265" s="117"/>
      <c r="I265" s="117" t="s">
        <v>180</v>
      </c>
      <c r="J265" s="1021">
        <v>1005810021</v>
      </c>
      <c r="K265" s="118">
        <v>45610</v>
      </c>
      <c r="L265" s="117" t="s">
        <v>52</v>
      </c>
      <c r="M265" s="117" t="s">
        <v>367</v>
      </c>
      <c r="N265" s="118">
        <v>45975</v>
      </c>
      <c r="O265" s="118" t="s">
        <v>21</v>
      </c>
      <c r="P265" s="118">
        <v>46022</v>
      </c>
      <c r="Q265" s="117"/>
      <c r="R265" s="117"/>
      <c r="S265" s="117"/>
      <c r="T265" s="117"/>
      <c r="U265" s="1022"/>
      <c r="V265" s="1022"/>
      <c r="W265" s="1021"/>
      <c r="X265" s="117"/>
      <c r="Y265" s="1023">
        <v>2.937E-2</v>
      </c>
    </row>
    <row r="266" spans="1:25" s="3" customFormat="1" ht="30" customHeight="1" x14ac:dyDescent="0.2">
      <c r="A266" s="262">
        <v>198</v>
      </c>
      <c r="B266" s="117" t="s">
        <v>1068</v>
      </c>
      <c r="C266" s="117" t="s">
        <v>1069</v>
      </c>
      <c r="D266" s="117" t="s">
        <v>368</v>
      </c>
      <c r="E266" s="1020">
        <v>0.25</v>
      </c>
      <c r="F266" s="117">
        <v>0.4</v>
      </c>
      <c r="G266" s="117" t="s">
        <v>429</v>
      </c>
      <c r="H266" s="117"/>
      <c r="I266" s="117" t="s">
        <v>180</v>
      </c>
      <c r="J266" s="1021">
        <v>1005855990</v>
      </c>
      <c r="K266" s="118">
        <v>45687</v>
      </c>
      <c r="L266" s="117" t="s">
        <v>52</v>
      </c>
      <c r="M266" s="117" t="s">
        <v>367</v>
      </c>
      <c r="N266" s="118">
        <v>46052</v>
      </c>
      <c r="O266" s="118" t="s">
        <v>21</v>
      </c>
      <c r="P266" s="118">
        <v>46022</v>
      </c>
      <c r="Q266" s="117"/>
      <c r="R266" s="117"/>
      <c r="S266" s="117"/>
      <c r="T266" s="117"/>
      <c r="U266" s="1022"/>
      <c r="V266" s="1022"/>
      <c r="W266" s="1021"/>
      <c r="X266" s="117"/>
      <c r="Y266" s="1023">
        <v>0.25</v>
      </c>
    </row>
    <row r="267" spans="1:25" s="3" customFormat="1" ht="30" customHeight="1" x14ac:dyDescent="0.2">
      <c r="A267" s="262">
        <v>199</v>
      </c>
      <c r="B267" s="117" t="s">
        <v>4593</v>
      </c>
      <c r="C267" s="117" t="s">
        <v>4594</v>
      </c>
      <c r="D267" s="117" t="s">
        <v>372</v>
      </c>
      <c r="E267" s="1020">
        <v>0.39600000000000002</v>
      </c>
      <c r="F267" s="117">
        <v>20</v>
      </c>
      <c r="G267" s="117" t="s">
        <v>415</v>
      </c>
      <c r="H267" s="117"/>
      <c r="I267" s="117" t="s">
        <v>180</v>
      </c>
      <c r="J267" s="1021">
        <v>1005833168</v>
      </c>
      <c r="K267" s="118">
        <v>45642</v>
      </c>
      <c r="L267" s="117" t="s">
        <v>52</v>
      </c>
      <c r="M267" s="117" t="s">
        <v>367</v>
      </c>
      <c r="N267" s="118">
        <v>46007</v>
      </c>
      <c r="O267" s="118" t="s">
        <v>21</v>
      </c>
      <c r="P267" s="118">
        <v>46022</v>
      </c>
      <c r="Q267" s="117"/>
      <c r="R267" s="117"/>
      <c r="S267" s="117"/>
      <c r="T267" s="117"/>
      <c r="U267" s="1022"/>
      <c r="V267" s="1022"/>
      <c r="W267" s="1021"/>
      <c r="X267" s="117"/>
      <c r="Y267" s="1023">
        <v>0.39600000000000002</v>
      </c>
    </row>
    <row r="268" spans="1:25" s="3" customFormat="1" ht="30" customHeight="1" x14ac:dyDescent="0.2">
      <c r="A268" s="262">
        <v>200</v>
      </c>
      <c r="B268" s="117" t="s">
        <v>4107</v>
      </c>
      <c r="C268" s="117" t="s">
        <v>4108</v>
      </c>
      <c r="D268" s="117" t="s">
        <v>370</v>
      </c>
      <c r="E268" s="1020">
        <v>6.5599999999999992E-2</v>
      </c>
      <c r="F268" s="117">
        <v>0.4</v>
      </c>
      <c r="G268" s="117" t="s">
        <v>1074</v>
      </c>
      <c r="H268" s="117"/>
      <c r="I268" s="117" t="s">
        <v>180</v>
      </c>
      <c r="J268" s="1021">
        <v>1005815420</v>
      </c>
      <c r="K268" s="118">
        <v>45617</v>
      </c>
      <c r="L268" s="117" t="s">
        <v>52</v>
      </c>
      <c r="M268" s="117" t="s">
        <v>305</v>
      </c>
      <c r="N268" s="118">
        <v>45982</v>
      </c>
      <c r="O268" s="118" t="s">
        <v>21</v>
      </c>
      <c r="P268" s="118" t="s">
        <v>4136</v>
      </c>
      <c r="Q268" s="117"/>
      <c r="R268" s="117"/>
      <c r="S268" s="117"/>
      <c r="T268" s="117"/>
      <c r="U268" s="1022"/>
      <c r="V268" s="1022"/>
      <c r="W268" s="1021"/>
      <c r="X268" s="117"/>
      <c r="Y268" s="1023">
        <v>6.5599999999999992E-2</v>
      </c>
    </row>
    <row r="269" spans="1:25" s="3" customFormat="1" ht="30" customHeight="1" x14ac:dyDescent="0.2">
      <c r="A269" s="262">
        <v>201</v>
      </c>
      <c r="B269" s="117" t="s">
        <v>4109</v>
      </c>
      <c r="C269" s="117" t="s">
        <v>4110</v>
      </c>
      <c r="D269" s="117" t="s">
        <v>373</v>
      </c>
      <c r="E269" s="1020">
        <v>4.3580000000000001E-2</v>
      </c>
      <c r="F269" s="117">
        <v>0.4</v>
      </c>
      <c r="G269" s="117" t="s">
        <v>420</v>
      </c>
      <c r="H269" s="117"/>
      <c r="I269" s="117" t="s">
        <v>180</v>
      </c>
      <c r="J269" s="1021">
        <v>1005814623</v>
      </c>
      <c r="K269" s="118">
        <v>45616</v>
      </c>
      <c r="L269" s="117" t="s">
        <v>52</v>
      </c>
      <c r="M269" s="117" t="s">
        <v>367</v>
      </c>
      <c r="N269" s="118">
        <v>45981</v>
      </c>
      <c r="O269" s="118" t="s">
        <v>21</v>
      </c>
      <c r="P269" s="118">
        <v>46022</v>
      </c>
      <c r="Q269" s="117"/>
      <c r="R269" s="117"/>
      <c r="S269" s="117"/>
      <c r="T269" s="117"/>
      <c r="U269" s="1022"/>
      <c r="V269" s="1022"/>
      <c r="W269" s="1021"/>
      <c r="X269" s="117"/>
      <c r="Y269" s="1023">
        <v>4.3580000000000001E-2</v>
      </c>
    </row>
    <row r="270" spans="1:25" s="3" customFormat="1" ht="30" customHeight="1" x14ac:dyDescent="0.2">
      <c r="A270" s="262">
        <v>202</v>
      </c>
      <c r="B270" s="117" t="s">
        <v>4595</v>
      </c>
      <c r="C270" s="117" t="s">
        <v>4596</v>
      </c>
      <c r="D270" s="117" t="s">
        <v>368</v>
      </c>
      <c r="E270" s="1020">
        <v>0.4</v>
      </c>
      <c r="F270" s="117">
        <v>20</v>
      </c>
      <c r="G270" s="117" t="s">
        <v>851</v>
      </c>
      <c r="H270" s="117"/>
      <c r="I270" s="117" t="s">
        <v>180</v>
      </c>
      <c r="J270" s="1021">
        <v>1005825677</v>
      </c>
      <c r="K270" s="118">
        <v>45631</v>
      </c>
      <c r="L270" s="117" t="s">
        <v>52</v>
      </c>
      <c r="M270" s="117" t="s">
        <v>367</v>
      </c>
      <c r="N270" s="118">
        <v>45996</v>
      </c>
      <c r="O270" s="118" t="s">
        <v>21</v>
      </c>
      <c r="P270" s="118">
        <v>46022</v>
      </c>
      <c r="Q270" s="117"/>
      <c r="R270" s="117"/>
      <c r="S270" s="117"/>
      <c r="T270" s="117"/>
      <c r="U270" s="1022"/>
      <c r="V270" s="1022"/>
      <c r="W270" s="1021"/>
      <c r="X270" s="117"/>
      <c r="Y270" s="1023">
        <v>0.4</v>
      </c>
    </row>
    <row r="271" spans="1:25" s="3" customFormat="1" ht="30" customHeight="1" x14ac:dyDescent="0.2">
      <c r="A271" s="262">
        <v>203</v>
      </c>
      <c r="B271" s="117" t="s">
        <v>4595</v>
      </c>
      <c r="C271" s="117" t="s">
        <v>4596</v>
      </c>
      <c r="D271" s="117" t="s">
        <v>368</v>
      </c>
      <c r="E271" s="1020">
        <v>0.4</v>
      </c>
      <c r="F271" s="117">
        <v>20</v>
      </c>
      <c r="G271" s="117" t="s">
        <v>851</v>
      </c>
      <c r="H271" s="117"/>
      <c r="I271" s="117" t="s">
        <v>180</v>
      </c>
      <c r="J271" s="1021">
        <v>1005825678</v>
      </c>
      <c r="K271" s="118">
        <v>45631</v>
      </c>
      <c r="L271" s="117" t="s">
        <v>52</v>
      </c>
      <c r="M271" s="117" t="s">
        <v>367</v>
      </c>
      <c r="N271" s="118">
        <v>45996</v>
      </c>
      <c r="O271" s="118" t="s">
        <v>21</v>
      </c>
      <c r="P271" s="118">
        <v>46022</v>
      </c>
      <c r="Q271" s="117"/>
      <c r="R271" s="117"/>
      <c r="S271" s="117"/>
      <c r="T271" s="117"/>
      <c r="U271" s="1022"/>
      <c r="V271" s="1022"/>
      <c r="W271" s="1021"/>
      <c r="X271" s="117"/>
      <c r="Y271" s="1023">
        <v>0.4</v>
      </c>
    </row>
    <row r="272" spans="1:25" s="3" customFormat="1" ht="30" customHeight="1" x14ac:dyDescent="0.2">
      <c r="A272" s="262">
        <v>204</v>
      </c>
      <c r="B272" s="117" t="s">
        <v>4111</v>
      </c>
      <c r="C272" s="117" t="s">
        <v>4112</v>
      </c>
      <c r="D272" s="117" t="s">
        <v>369</v>
      </c>
      <c r="E272" s="1020">
        <v>9.4500000000000001E-3</v>
      </c>
      <c r="F272" s="117">
        <v>0.4</v>
      </c>
      <c r="G272" s="117" t="s">
        <v>638</v>
      </c>
      <c r="H272" s="117"/>
      <c r="I272" s="117" t="s">
        <v>180</v>
      </c>
      <c r="J272" s="1021">
        <v>1005813321</v>
      </c>
      <c r="K272" s="118">
        <v>45615</v>
      </c>
      <c r="L272" s="117" t="s">
        <v>52</v>
      </c>
      <c r="M272" s="117" t="s">
        <v>367</v>
      </c>
      <c r="N272" s="118">
        <v>45980</v>
      </c>
      <c r="O272" s="118" t="s">
        <v>21</v>
      </c>
      <c r="P272" s="118">
        <v>46022</v>
      </c>
      <c r="Q272" s="117"/>
      <c r="R272" s="117"/>
      <c r="S272" s="117"/>
      <c r="T272" s="117"/>
      <c r="U272" s="1022"/>
      <c r="V272" s="1022"/>
      <c r="W272" s="1021"/>
      <c r="X272" s="117"/>
      <c r="Y272" s="1023">
        <v>9.4500000000000001E-3</v>
      </c>
    </row>
    <row r="273" spans="1:25" s="3" customFormat="1" ht="30" customHeight="1" x14ac:dyDescent="0.2">
      <c r="A273" s="262">
        <v>205</v>
      </c>
      <c r="B273" s="117" t="s">
        <v>4597</v>
      </c>
      <c r="C273" s="117" t="s">
        <v>4598</v>
      </c>
      <c r="D273" s="117" t="s">
        <v>370</v>
      </c>
      <c r="E273" s="1020">
        <v>2.8000000000000001E-2</v>
      </c>
      <c r="F273" s="117">
        <v>0.4</v>
      </c>
      <c r="G273" s="117" t="s">
        <v>1259</v>
      </c>
      <c r="H273" s="117"/>
      <c r="I273" s="117" t="s">
        <v>180</v>
      </c>
      <c r="J273" s="1021">
        <v>1005823427</v>
      </c>
      <c r="K273" s="118">
        <v>45629</v>
      </c>
      <c r="L273" s="117" t="s">
        <v>52</v>
      </c>
      <c r="M273" s="117" t="s">
        <v>367</v>
      </c>
      <c r="N273" s="118">
        <v>45994</v>
      </c>
      <c r="O273" s="118" t="s">
        <v>21</v>
      </c>
      <c r="P273" s="118">
        <v>46022</v>
      </c>
      <c r="Q273" s="117"/>
      <c r="R273" s="117"/>
      <c r="S273" s="117"/>
      <c r="T273" s="117"/>
      <c r="U273" s="1022"/>
      <c r="V273" s="1022"/>
      <c r="W273" s="1021"/>
      <c r="X273" s="117"/>
      <c r="Y273" s="1023">
        <v>2.8000000000000001E-2</v>
      </c>
    </row>
    <row r="274" spans="1:25" s="3" customFormat="1" ht="30" customHeight="1" x14ac:dyDescent="0.2">
      <c r="A274" s="262">
        <v>206</v>
      </c>
      <c r="B274" s="117" t="s">
        <v>4113</v>
      </c>
      <c r="C274" s="117" t="s">
        <v>4114</v>
      </c>
      <c r="D274" s="117" t="s">
        <v>371</v>
      </c>
      <c r="E274" s="1020">
        <v>0.01</v>
      </c>
      <c r="F274" s="117">
        <v>0.4</v>
      </c>
      <c r="G274" s="117" t="s">
        <v>765</v>
      </c>
      <c r="H274" s="117"/>
      <c r="I274" s="117" t="s">
        <v>180</v>
      </c>
      <c r="J274" s="1021">
        <v>1005804846</v>
      </c>
      <c r="K274" s="118">
        <v>45603</v>
      </c>
      <c r="L274" s="117" t="s">
        <v>52</v>
      </c>
      <c r="M274" s="117" t="s">
        <v>367</v>
      </c>
      <c r="N274" s="118">
        <v>45968</v>
      </c>
      <c r="O274" s="118" t="s">
        <v>21</v>
      </c>
      <c r="P274" s="118">
        <v>46022</v>
      </c>
      <c r="Q274" s="117"/>
      <c r="R274" s="117"/>
      <c r="S274" s="117"/>
      <c r="T274" s="117"/>
      <c r="U274" s="1022"/>
      <c r="V274" s="1022"/>
      <c r="W274" s="1021"/>
      <c r="X274" s="117"/>
      <c r="Y274" s="1023">
        <v>0.01</v>
      </c>
    </row>
    <row r="275" spans="1:25" s="3" customFormat="1" ht="30" customHeight="1" x14ac:dyDescent="0.2">
      <c r="A275" s="262">
        <v>207</v>
      </c>
      <c r="B275" s="117" t="s">
        <v>4113</v>
      </c>
      <c r="C275" s="117" t="s">
        <v>4114</v>
      </c>
      <c r="D275" s="117" t="s">
        <v>371</v>
      </c>
      <c r="E275" s="1020">
        <v>2E-3</v>
      </c>
      <c r="F275" s="117">
        <v>0.4</v>
      </c>
      <c r="G275" s="117" t="s">
        <v>765</v>
      </c>
      <c r="H275" s="117"/>
      <c r="I275" s="117" t="s">
        <v>180</v>
      </c>
      <c r="J275" s="1021">
        <v>1005807212</v>
      </c>
      <c r="K275" s="118">
        <v>45607</v>
      </c>
      <c r="L275" s="117" t="s">
        <v>52</v>
      </c>
      <c r="M275" s="117" t="s">
        <v>367</v>
      </c>
      <c r="N275" s="118">
        <v>45972</v>
      </c>
      <c r="O275" s="118" t="s">
        <v>21</v>
      </c>
      <c r="P275" s="118">
        <v>46022</v>
      </c>
      <c r="Q275" s="117"/>
      <c r="R275" s="117"/>
      <c r="S275" s="117"/>
      <c r="T275" s="117"/>
      <c r="U275" s="1022"/>
      <c r="V275" s="1022"/>
      <c r="W275" s="1021"/>
      <c r="X275" s="117"/>
      <c r="Y275" s="1023">
        <v>2E-3</v>
      </c>
    </row>
    <row r="276" spans="1:25" s="3" customFormat="1" ht="30" customHeight="1" x14ac:dyDescent="0.2">
      <c r="A276" s="262">
        <v>208</v>
      </c>
      <c r="B276" s="117" t="s">
        <v>3780</v>
      </c>
      <c r="C276" s="117" t="s">
        <v>3781</v>
      </c>
      <c r="D276" s="117" t="s">
        <v>369</v>
      </c>
      <c r="E276" s="1020">
        <v>0.05</v>
      </c>
      <c r="F276" s="117">
        <v>0.4</v>
      </c>
      <c r="G276" s="117" t="s">
        <v>417</v>
      </c>
      <c r="H276" s="117"/>
      <c r="I276" s="117" t="s">
        <v>180</v>
      </c>
      <c r="J276" s="1021">
        <v>1005815531</v>
      </c>
      <c r="K276" s="118">
        <v>45617</v>
      </c>
      <c r="L276" s="117" t="s">
        <v>52</v>
      </c>
      <c r="M276" s="117" t="s">
        <v>367</v>
      </c>
      <c r="N276" s="118">
        <v>45982</v>
      </c>
      <c r="O276" s="118" t="s">
        <v>21</v>
      </c>
      <c r="P276" s="118">
        <v>46022</v>
      </c>
      <c r="Q276" s="117"/>
      <c r="R276" s="117"/>
      <c r="S276" s="117"/>
      <c r="T276" s="117"/>
      <c r="U276" s="1022"/>
      <c r="V276" s="1022"/>
      <c r="W276" s="1021"/>
      <c r="X276" s="117"/>
      <c r="Y276" s="1023">
        <v>0.05</v>
      </c>
    </row>
    <row r="277" spans="1:25" s="3" customFormat="1" ht="30" customHeight="1" x14ac:dyDescent="0.2">
      <c r="A277" s="262">
        <v>209</v>
      </c>
      <c r="B277" s="117" t="s">
        <v>4113</v>
      </c>
      <c r="C277" s="117" t="s">
        <v>4115</v>
      </c>
      <c r="D277" s="117" t="s">
        <v>371</v>
      </c>
      <c r="E277" s="1020">
        <v>6.9699999999999998E-2</v>
      </c>
      <c r="F277" s="117">
        <v>0.4</v>
      </c>
      <c r="G277" s="117" t="s">
        <v>4145</v>
      </c>
      <c r="H277" s="117"/>
      <c r="I277" s="117" t="s">
        <v>180</v>
      </c>
      <c r="J277" s="1021">
        <v>1005815978</v>
      </c>
      <c r="K277" s="118">
        <v>45618</v>
      </c>
      <c r="L277" s="117" t="s">
        <v>52</v>
      </c>
      <c r="M277" s="117" t="s">
        <v>367</v>
      </c>
      <c r="N277" s="118">
        <v>45983</v>
      </c>
      <c r="O277" s="118" t="s">
        <v>21</v>
      </c>
      <c r="P277" s="118">
        <v>46022</v>
      </c>
      <c r="Q277" s="117"/>
      <c r="R277" s="117"/>
      <c r="S277" s="117"/>
      <c r="T277" s="117"/>
      <c r="U277" s="1022"/>
      <c r="V277" s="1022"/>
      <c r="W277" s="1021"/>
      <c r="X277" s="117"/>
      <c r="Y277" s="1023">
        <v>6.9699999999999998E-2</v>
      </c>
    </row>
    <row r="278" spans="1:25" s="3" customFormat="1" ht="30" customHeight="1" x14ac:dyDescent="0.2">
      <c r="A278" s="262">
        <v>210</v>
      </c>
      <c r="B278" s="117" t="s">
        <v>4113</v>
      </c>
      <c r="C278" s="117" t="s">
        <v>4116</v>
      </c>
      <c r="D278" s="117" t="s">
        <v>371</v>
      </c>
      <c r="E278" s="1020">
        <v>0.01</v>
      </c>
      <c r="F278" s="117">
        <v>0.4</v>
      </c>
      <c r="G278" s="117" t="s">
        <v>765</v>
      </c>
      <c r="H278" s="117"/>
      <c r="I278" s="117" t="s">
        <v>180</v>
      </c>
      <c r="J278" s="1021">
        <v>1005806187</v>
      </c>
      <c r="K278" s="118">
        <v>45604</v>
      </c>
      <c r="L278" s="117" t="s">
        <v>52</v>
      </c>
      <c r="M278" s="117" t="s">
        <v>367</v>
      </c>
      <c r="N278" s="118">
        <v>45969</v>
      </c>
      <c r="O278" s="118" t="s">
        <v>21</v>
      </c>
      <c r="P278" s="118">
        <v>46022</v>
      </c>
      <c r="Q278" s="117"/>
      <c r="R278" s="117"/>
      <c r="S278" s="117"/>
      <c r="T278" s="117"/>
      <c r="U278" s="1022"/>
      <c r="V278" s="1022"/>
      <c r="W278" s="1021"/>
      <c r="X278" s="117"/>
      <c r="Y278" s="1023">
        <v>0.01</v>
      </c>
    </row>
    <row r="279" spans="1:25" s="3" customFormat="1" ht="30" customHeight="1" x14ac:dyDescent="0.2">
      <c r="A279" s="262">
        <v>211</v>
      </c>
      <c r="B279" s="117" t="s">
        <v>4117</v>
      </c>
      <c r="C279" s="117" t="s">
        <v>4118</v>
      </c>
      <c r="D279" s="117" t="s">
        <v>372</v>
      </c>
      <c r="E279" s="1020">
        <v>5.0000000000000001E-3</v>
      </c>
      <c r="F279" s="117">
        <v>0.23</v>
      </c>
      <c r="G279" s="117" t="s">
        <v>423</v>
      </c>
      <c r="H279" s="117"/>
      <c r="I279" s="117" t="s">
        <v>180</v>
      </c>
      <c r="J279" s="1021">
        <v>1005816330</v>
      </c>
      <c r="K279" s="118">
        <v>45618</v>
      </c>
      <c r="L279" s="117" t="s">
        <v>52</v>
      </c>
      <c r="M279" s="117" t="s">
        <v>367</v>
      </c>
      <c r="N279" s="118">
        <v>45983</v>
      </c>
      <c r="O279" s="118" t="s">
        <v>21</v>
      </c>
      <c r="P279" s="118">
        <v>46022</v>
      </c>
      <c r="Q279" s="117"/>
      <c r="R279" s="117"/>
      <c r="S279" s="117"/>
      <c r="T279" s="117"/>
      <c r="U279" s="1022"/>
      <c r="V279" s="1022"/>
      <c r="W279" s="1021"/>
      <c r="X279" s="117"/>
      <c r="Y279" s="1023">
        <v>5.0000000000000001E-3</v>
      </c>
    </row>
    <row r="280" spans="1:25" s="3" customFormat="1" ht="30" customHeight="1" x14ac:dyDescent="0.2">
      <c r="A280" s="262">
        <v>212</v>
      </c>
      <c r="B280" s="117" t="s">
        <v>4113</v>
      </c>
      <c r="C280" s="117" t="s">
        <v>4114</v>
      </c>
      <c r="D280" s="117" t="s">
        <v>371</v>
      </c>
      <c r="E280" s="1020">
        <v>1.4760000000000001E-2</v>
      </c>
      <c r="F280" s="117">
        <v>0.4</v>
      </c>
      <c r="G280" s="117" t="s">
        <v>765</v>
      </c>
      <c r="H280" s="117"/>
      <c r="I280" s="117" t="s">
        <v>180</v>
      </c>
      <c r="J280" s="1021">
        <v>1005804924</v>
      </c>
      <c r="K280" s="118">
        <v>45603</v>
      </c>
      <c r="L280" s="117" t="s">
        <v>52</v>
      </c>
      <c r="M280" s="117" t="s">
        <v>367</v>
      </c>
      <c r="N280" s="118">
        <v>45968</v>
      </c>
      <c r="O280" s="118" t="s">
        <v>21</v>
      </c>
      <c r="P280" s="118">
        <v>46022</v>
      </c>
      <c r="Q280" s="117"/>
      <c r="R280" s="117"/>
      <c r="S280" s="117"/>
      <c r="T280" s="117"/>
      <c r="U280" s="1022"/>
      <c r="V280" s="1022"/>
      <c r="W280" s="1021"/>
      <c r="X280" s="117"/>
      <c r="Y280" s="1023">
        <v>1.4760000000000001E-2</v>
      </c>
    </row>
    <row r="281" spans="1:25" s="3" customFormat="1" ht="30" customHeight="1" x14ac:dyDescent="0.2">
      <c r="A281" s="262">
        <v>213</v>
      </c>
      <c r="B281" s="117" t="s">
        <v>2043</v>
      </c>
      <c r="C281" s="117" t="s">
        <v>2044</v>
      </c>
      <c r="D281" s="117" t="s">
        <v>369</v>
      </c>
      <c r="E281" s="1020">
        <v>0.39989999999999998</v>
      </c>
      <c r="F281" s="117">
        <v>0.4</v>
      </c>
      <c r="G281" s="117" t="s">
        <v>532</v>
      </c>
      <c r="H281" s="117"/>
      <c r="I281" s="117" t="s">
        <v>180</v>
      </c>
      <c r="J281" s="1021">
        <v>1005819649</v>
      </c>
      <c r="K281" s="118">
        <v>45623</v>
      </c>
      <c r="L281" s="117" t="s">
        <v>52</v>
      </c>
      <c r="M281" s="117" t="s">
        <v>367</v>
      </c>
      <c r="N281" s="118">
        <v>45988</v>
      </c>
      <c r="O281" s="118" t="s">
        <v>21</v>
      </c>
      <c r="P281" s="118">
        <v>46022</v>
      </c>
      <c r="Q281" s="117"/>
      <c r="R281" s="117"/>
      <c r="S281" s="117"/>
      <c r="T281" s="117"/>
      <c r="U281" s="1022"/>
      <c r="V281" s="1022"/>
      <c r="W281" s="1021"/>
      <c r="X281" s="117"/>
      <c r="Y281" s="1023">
        <v>0.39989999999999998</v>
      </c>
    </row>
    <row r="282" spans="1:25" s="3" customFormat="1" ht="30" customHeight="1" x14ac:dyDescent="0.2">
      <c r="A282" s="262">
        <v>214</v>
      </c>
      <c r="B282" s="117" t="s">
        <v>4599</v>
      </c>
      <c r="C282" s="117" t="s">
        <v>4600</v>
      </c>
      <c r="D282" s="117" t="s">
        <v>373</v>
      </c>
      <c r="E282" s="1020">
        <v>0.18</v>
      </c>
      <c r="F282" s="117">
        <v>20</v>
      </c>
      <c r="G282" s="117" t="s">
        <v>420</v>
      </c>
      <c r="H282" s="117"/>
      <c r="I282" s="117" t="s">
        <v>180</v>
      </c>
      <c r="J282" s="1021">
        <v>1005830458</v>
      </c>
      <c r="K282" s="118">
        <v>45637</v>
      </c>
      <c r="L282" s="117" t="s">
        <v>52</v>
      </c>
      <c r="M282" s="117" t="s">
        <v>367</v>
      </c>
      <c r="N282" s="118">
        <v>46002</v>
      </c>
      <c r="O282" s="118" t="s">
        <v>21</v>
      </c>
      <c r="P282" s="118">
        <v>46022</v>
      </c>
      <c r="Q282" s="117"/>
      <c r="R282" s="117"/>
      <c r="S282" s="117"/>
      <c r="T282" s="117"/>
      <c r="U282" s="1022"/>
      <c r="V282" s="1022"/>
      <c r="W282" s="1021"/>
      <c r="X282" s="117"/>
      <c r="Y282" s="1023">
        <v>0.18</v>
      </c>
    </row>
    <row r="283" spans="1:25" s="3" customFormat="1" ht="30" customHeight="1" x14ac:dyDescent="0.2">
      <c r="A283" s="262">
        <v>215</v>
      </c>
      <c r="B283" s="117" t="s">
        <v>4601</v>
      </c>
      <c r="C283" s="117" t="s">
        <v>4602</v>
      </c>
      <c r="D283" s="117" t="s">
        <v>368</v>
      </c>
      <c r="E283" s="1020">
        <v>0.19619999999999999</v>
      </c>
      <c r="F283" s="117">
        <v>20</v>
      </c>
      <c r="G283" s="117" t="s">
        <v>406</v>
      </c>
      <c r="H283" s="117"/>
      <c r="I283" s="117" t="s">
        <v>180</v>
      </c>
      <c r="J283" s="1021">
        <v>1005830455</v>
      </c>
      <c r="K283" s="118">
        <v>45637</v>
      </c>
      <c r="L283" s="117" t="s">
        <v>52</v>
      </c>
      <c r="M283" s="117" t="s">
        <v>367</v>
      </c>
      <c r="N283" s="118">
        <v>46002</v>
      </c>
      <c r="O283" s="118" t="s">
        <v>21</v>
      </c>
      <c r="P283" s="118">
        <v>46022</v>
      </c>
      <c r="Q283" s="117"/>
      <c r="R283" s="117"/>
      <c r="S283" s="117"/>
      <c r="T283" s="117"/>
      <c r="U283" s="1022"/>
      <c r="V283" s="1022"/>
      <c r="W283" s="1021"/>
      <c r="X283" s="117"/>
      <c r="Y283" s="1023">
        <v>0.19619999999999999</v>
      </c>
    </row>
    <row r="284" spans="1:25" s="3" customFormat="1" ht="30" customHeight="1" x14ac:dyDescent="0.2">
      <c r="A284" s="262">
        <v>216</v>
      </c>
      <c r="B284" s="117" t="s">
        <v>4119</v>
      </c>
      <c r="C284" s="117" t="s">
        <v>4120</v>
      </c>
      <c r="D284" s="117" t="s">
        <v>371</v>
      </c>
      <c r="E284" s="1020">
        <v>1.4999999999999999E-2</v>
      </c>
      <c r="F284" s="117">
        <v>0.4</v>
      </c>
      <c r="G284" s="117" t="s">
        <v>465</v>
      </c>
      <c r="H284" s="117"/>
      <c r="I284" s="117" t="s">
        <v>180</v>
      </c>
      <c r="J284" s="1021">
        <v>1005816748</v>
      </c>
      <c r="K284" s="118">
        <v>45621</v>
      </c>
      <c r="L284" s="117" t="s">
        <v>52</v>
      </c>
      <c r="M284" s="117" t="s">
        <v>367</v>
      </c>
      <c r="N284" s="118">
        <v>45986</v>
      </c>
      <c r="O284" s="118" t="s">
        <v>21</v>
      </c>
      <c r="P284" s="118">
        <v>46022</v>
      </c>
      <c r="Q284" s="117"/>
      <c r="R284" s="117"/>
      <c r="S284" s="117"/>
      <c r="T284" s="117"/>
      <c r="U284" s="1022"/>
      <c r="V284" s="1022"/>
      <c r="W284" s="1021"/>
      <c r="X284" s="117"/>
      <c r="Y284" s="1023">
        <v>1.4999999999999999E-2</v>
      </c>
    </row>
    <row r="285" spans="1:25" s="3" customFormat="1" ht="30" customHeight="1" x14ac:dyDescent="0.2">
      <c r="A285" s="262">
        <v>217</v>
      </c>
      <c r="B285" s="117" t="s">
        <v>4121</v>
      </c>
      <c r="C285" s="117" t="s">
        <v>4122</v>
      </c>
      <c r="D285" s="117" t="s">
        <v>368</v>
      </c>
      <c r="E285" s="1020">
        <v>0.65927999999999998</v>
      </c>
      <c r="F285" s="117">
        <v>20</v>
      </c>
      <c r="G285" s="117" t="s">
        <v>529</v>
      </c>
      <c r="H285" s="117"/>
      <c r="I285" s="117" t="s">
        <v>180</v>
      </c>
      <c r="J285" s="1021">
        <v>1005815626</v>
      </c>
      <c r="K285" s="118">
        <v>45617</v>
      </c>
      <c r="L285" s="117" t="s">
        <v>52</v>
      </c>
      <c r="M285" s="117" t="s">
        <v>305</v>
      </c>
      <c r="N285" s="118">
        <v>45982</v>
      </c>
      <c r="O285" s="118" t="s">
        <v>21</v>
      </c>
      <c r="P285" s="118" t="s">
        <v>4136</v>
      </c>
      <c r="Q285" s="117"/>
      <c r="R285" s="117"/>
      <c r="S285" s="117"/>
      <c r="T285" s="117"/>
      <c r="U285" s="1022"/>
      <c r="V285" s="1022"/>
      <c r="W285" s="1021"/>
      <c r="X285" s="117"/>
      <c r="Y285" s="1023">
        <v>0.65927999999999998</v>
      </c>
    </row>
    <row r="286" spans="1:25" s="3" customFormat="1" ht="30" customHeight="1" x14ac:dyDescent="0.2">
      <c r="A286" s="262">
        <v>218</v>
      </c>
      <c r="B286" s="117" t="s">
        <v>4603</v>
      </c>
      <c r="C286" s="117" t="s">
        <v>4604</v>
      </c>
      <c r="D286" s="117" t="s">
        <v>372</v>
      </c>
      <c r="E286" s="1020">
        <v>6.0000000000000001E-3</v>
      </c>
      <c r="F286" s="117">
        <v>0.23</v>
      </c>
      <c r="G286" s="117" t="s">
        <v>423</v>
      </c>
      <c r="H286" s="117"/>
      <c r="I286" s="117" t="s">
        <v>180</v>
      </c>
      <c r="J286" s="1021">
        <v>1005822794</v>
      </c>
      <c r="K286" s="118">
        <v>45628</v>
      </c>
      <c r="L286" s="117" t="s">
        <v>52</v>
      </c>
      <c r="M286" s="117" t="s">
        <v>367</v>
      </c>
      <c r="N286" s="118">
        <v>45993</v>
      </c>
      <c r="O286" s="118" t="s">
        <v>21</v>
      </c>
      <c r="P286" s="118">
        <v>46022</v>
      </c>
      <c r="Q286" s="117"/>
      <c r="R286" s="117"/>
      <c r="S286" s="117"/>
      <c r="T286" s="117"/>
      <c r="U286" s="1022"/>
      <c r="V286" s="1022"/>
      <c r="W286" s="1021"/>
      <c r="X286" s="117"/>
      <c r="Y286" s="1023">
        <v>6.0000000000000001E-3</v>
      </c>
    </row>
    <row r="287" spans="1:25" s="3" customFormat="1" ht="30" customHeight="1" x14ac:dyDescent="0.2">
      <c r="A287" s="262">
        <v>219</v>
      </c>
      <c r="B287" s="117" t="s">
        <v>4605</v>
      </c>
      <c r="C287" s="117" t="s">
        <v>4606</v>
      </c>
      <c r="D287" s="117" t="s">
        <v>370</v>
      </c>
      <c r="E287" s="1020">
        <v>6.0000000000000001E-3</v>
      </c>
      <c r="F287" s="117">
        <v>0.23</v>
      </c>
      <c r="G287" s="117" t="s">
        <v>4644</v>
      </c>
      <c r="H287" s="117"/>
      <c r="I287" s="117" t="s">
        <v>180</v>
      </c>
      <c r="J287" s="1021">
        <v>1005822027</v>
      </c>
      <c r="K287" s="118">
        <v>45628</v>
      </c>
      <c r="L287" s="117" t="s">
        <v>52</v>
      </c>
      <c r="M287" s="117" t="s">
        <v>367</v>
      </c>
      <c r="N287" s="118">
        <v>45993</v>
      </c>
      <c r="O287" s="118" t="s">
        <v>21</v>
      </c>
      <c r="P287" s="118">
        <v>46022</v>
      </c>
      <c r="Q287" s="117"/>
      <c r="R287" s="117"/>
      <c r="S287" s="117"/>
      <c r="T287" s="117"/>
      <c r="U287" s="1022"/>
      <c r="V287" s="1022"/>
      <c r="W287" s="1021"/>
      <c r="X287" s="117"/>
      <c r="Y287" s="1023">
        <v>6.0000000000000001E-3</v>
      </c>
    </row>
    <row r="288" spans="1:25" s="3" customFormat="1" ht="30" customHeight="1" x14ac:dyDescent="0.2">
      <c r="A288" s="262">
        <v>220</v>
      </c>
      <c r="B288" s="117" t="s">
        <v>4125</v>
      </c>
      <c r="C288" s="117" t="s">
        <v>4126</v>
      </c>
      <c r="D288" s="117" t="s">
        <v>372</v>
      </c>
      <c r="E288" s="1020">
        <v>0.26</v>
      </c>
      <c r="F288" s="117">
        <v>20</v>
      </c>
      <c r="G288" s="117" t="s">
        <v>525</v>
      </c>
      <c r="H288" s="117"/>
      <c r="I288" s="117" t="s">
        <v>180</v>
      </c>
      <c r="J288" s="1021">
        <v>1005815801</v>
      </c>
      <c r="K288" s="118">
        <v>45618</v>
      </c>
      <c r="L288" s="117" t="s">
        <v>52</v>
      </c>
      <c r="M288" s="117" t="s">
        <v>367</v>
      </c>
      <c r="N288" s="118">
        <v>45983</v>
      </c>
      <c r="O288" s="118" t="s">
        <v>21</v>
      </c>
      <c r="P288" s="118">
        <v>46022</v>
      </c>
      <c r="Q288" s="117"/>
      <c r="R288" s="117"/>
      <c r="S288" s="117"/>
      <c r="T288" s="117"/>
      <c r="U288" s="1022"/>
      <c r="V288" s="1022"/>
      <c r="W288" s="1021"/>
      <c r="X288" s="117"/>
      <c r="Y288" s="1023">
        <v>0.26</v>
      </c>
    </row>
    <row r="289" spans="1:25" s="3" customFormat="1" ht="30" customHeight="1" x14ac:dyDescent="0.2">
      <c r="A289" s="262">
        <v>221</v>
      </c>
      <c r="B289" s="117" t="s">
        <v>1238</v>
      </c>
      <c r="C289" s="117" t="s">
        <v>1239</v>
      </c>
      <c r="D289" s="117" t="s">
        <v>371</v>
      </c>
      <c r="E289" s="1020">
        <v>0.39360000000000001</v>
      </c>
      <c r="F289" s="117">
        <v>20</v>
      </c>
      <c r="G289" s="117" t="s">
        <v>438</v>
      </c>
      <c r="H289" s="117"/>
      <c r="I289" s="117" t="s">
        <v>180</v>
      </c>
      <c r="J289" s="1021">
        <v>1005823015</v>
      </c>
      <c r="K289" s="118">
        <v>45629</v>
      </c>
      <c r="L289" s="117" t="s">
        <v>52</v>
      </c>
      <c r="M289" s="117" t="s">
        <v>367</v>
      </c>
      <c r="N289" s="118">
        <v>45994</v>
      </c>
      <c r="O289" s="118" t="s">
        <v>21</v>
      </c>
      <c r="P289" s="118">
        <v>46022</v>
      </c>
      <c r="Q289" s="117"/>
      <c r="R289" s="117"/>
      <c r="S289" s="117"/>
      <c r="T289" s="117"/>
      <c r="U289" s="1022"/>
      <c r="V289" s="1022"/>
      <c r="W289" s="1021"/>
      <c r="X289" s="117"/>
      <c r="Y289" s="1023">
        <v>0.39360000000000001</v>
      </c>
    </row>
    <row r="290" spans="1:25" s="3" customFormat="1" ht="30" customHeight="1" x14ac:dyDescent="0.2">
      <c r="A290" s="262">
        <v>222</v>
      </c>
      <c r="B290" s="117" t="s">
        <v>4607</v>
      </c>
      <c r="C290" s="117" t="s">
        <v>4608</v>
      </c>
      <c r="D290" s="117" t="s">
        <v>370</v>
      </c>
      <c r="E290" s="1020">
        <v>5.0000000000000001E-3</v>
      </c>
      <c r="F290" s="117">
        <v>0.4</v>
      </c>
      <c r="G290" s="117" t="s">
        <v>637</v>
      </c>
      <c r="H290" s="117"/>
      <c r="I290" s="117" t="s">
        <v>180</v>
      </c>
      <c r="J290" s="1021">
        <v>1005828687</v>
      </c>
      <c r="K290" s="118">
        <v>45636</v>
      </c>
      <c r="L290" s="117" t="s">
        <v>52</v>
      </c>
      <c r="M290" s="117" t="s">
        <v>367</v>
      </c>
      <c r="N290" s="118">
        <v>46001</v>
      </c>
      <c r="O290" s="118" t="s">
        <v>21</v>
      </c>
      <c r="P290" s="118">
        <v>46022</v>
      </c>
      <c r="Q290" s="117"/>
      <c r="R290" s="117"/>
      <c r="S290" s="117"/>
      <c r="T290" s="117"/>
      <c r="U290" s="1022"/>
      <c r="V290" s="1022"/>
      <c r="W290" s="1021"/>
      <c r="X290" s="117"/>
      <c r="Y290" s="1023">
        <v>5.0000000000000001E-3</v>
      </c>
    </row>
    <row r="291" spans="1:25" s="3" customFormat="1" ht="30" customHeight="1" x14ac:dyDescent="0.2">
      <c r="A291" s="262">
        <v>223</v>
      </c>
      <c r="B291" s="117" t="s">
        <v>4127</v>
      </c>
      <c r="C291" s="117" t="s">
        <v>4128</v>
      </c>
      <c r="D291" s="117" t="s">
        <v>368</v>
      </c>
      <c r="E291" s="1020">
        <v>0.3</v>
      </c>
      <c r="F291" s="117">
        <v>20</v>
      </c>
      <c r="G291" s="117" t="s">
        <v>529</v>
      </c>
      <c r="H291" s="117"/>
      <c r="I291" s="117" t="s">
        <v>180</v>
      </c>
      <c r="J291" s="1021">
        <v>1005820601</v>
      </c>
      <c r="K291" s="118">
        <v>45624</v>
      </c>
      <c r="L291" s="117" t="s">
        <v>52</v>
      </c>
      <c r="M291" s="117" t="s">
        <v>367</v>
      </c>
      <c r="N291" s="118">
        <v>45989</v>
      </c>
      <c r="O291" s="118" t="s">
        <v>21</v>
      </c>
      <c r="P291" s="118">
        <v>46022</v>
      </c>
      <c r="Q291" s="117"/>
      <c r="R291" s="117"/>
      <c r="S291" s="117"/>
      <c r="T291" s="117"/>
      <c r="U291" s="1022"/>
      <c r="V291" s="1022"/>
      <c r="W291" s="1021"/>
      <c r="X291" s="117"/>
      <c r="Y291" s="1023">
        <v>0.3</v>
      </c>
    </row>
    <row r="292" spans="1:25" s="3" customFormat="1" ht="30" customHeight="1" x14ac:dyDescent="0.2">
      <c r="A292" s="262">
        <v>224</v>
      </c>
      <c r="B292" s="117" t="s">
        <v>4609</v>
      </c>
      <c r="C292" s="117" t="s">
        <v>4610</v>
      </c>
      <c r="D292" s="117" t="s">
        <v>371</v>
      </c>
      <c r="E292" s="1020">
        <v>6.0000000000000001E-3</v>
      </c>
      <c r="F292" s="117">
        <v>0.23</v>
      </c>
      <c r="G292" s="117" t="s">
        <v>437</v>
      </c>
      <c r="H292" s="117"/>
      <c r="I292" s="117" t="s">
        <v>180</v>
      </c>
      <c r="J292" s="1021">
        <v>1005829722</v>
      </c>
      <c r="K292" s="118">
        <v>45637</v>
      </c>
      <c r="L292" s="117" t="s">
        <v>52</v>
      </c>
      <c r="M292" s="117" t="s">
        <v>367</v>
      </c>
      <c r="N292" s="118">
        <v>46002</v>
      </c>
      <c r="O292" s="118" t="s">
        <v>21</v>
      </c>
      <c r="P292" s="118">
        <v>46022</v>
      </c>
      <c r="Q292" s="117"/>
      <c r="R292" s="117"/>
      <c r="S292" s="117"/>
      <c r="T292" s="117"/>
      <c r="U292" s="1022"/>
      <c r="V292" s="1022"/>
      <c r="W292" s="1021"/>
      <c r="X292" s="117"/>
      <c r="Y292" s="1023">
        <v>6.0000000000000001E-3</v>
      </c>
    </row>
    <row r="293" spans="1:25" s="3" customFormat="1" ht="30" customHeight="1" x14ac:dyDescent="0.2">
      <c r="A293" s="262">
        <v>225</v>
      </c>
      <c r="B293" s="117" t="s">
        <v>4129</v>
      </c>
      <c r="C293" s="117" t="s">
        <v>4130</v>
      </c>
      <c r="D293" s="117" t="s">
        <v>368</v>
      </c>
      <c r="E293" s="1020">
        <v>0.15580000000000002</v>
      </c>
      <c r="F293" s="117">
        <v>20</v>
      </c>
      <c r="G293" s="117" t="s">
        <v>851</v>
      </c>
      <c r="H293" s="117"/>
      <c r="I293" s="117" t="s">
        <v>180</v>
      </c>
      <c r="J293" s="1021">
        <v>1005816127</v>
      </c>
      <c r="K293" s="118">
        <v>45618</v>
      </c>
      <c r="L293" s="117" t="s">
        <v>52</v>
      </c>
      <c r="M293" s="117" t="s">
        <v>367</v>
      </c>
      <c r="N293" s="118">
        <v>45983</v>
      </c>
      <c r="O293" s="118" t="s">
        <v>21</v>
      </c>
      <c r="P293" s="118">
        <v>46022</v>
      </c>
      <c r="Q293" s="117"/>
      <c r="R293" s="117"/>
      <c r="S293" s="117"/>
      <c r="T293" s="117"/>
      <c r="U293" s="1022"/>
      <c r="V293" s="1022"/>
      <c r="W293" s="1021"/>
      <c r="X293" s="117"/>
      <c r="Y293" s="1023">
        <v>0.15580000000000002</v>
      </c>
    </row>
    <row r="294" spans="1:25" s="3" customFormat="1" ht="30" customHeight="1" x14ac:dyDescent="0.2">
      <c r="A294" s="262">
        <v>226</v>
      </c>
      <c r="B294" s="117" t="s">
        <v>4612</v>
      </c>
      <c r="C294" s="117" t="s">
        <v>4613</v>
      </c>
      <c r="D294" s="117" t="s">
        <v>373</v>
      </c>
      <c r="E294" s="1020">
        <v>3.0000000000000001E-3</v>
      </c>
      <c r="F294" s="117">
        <v>0.23</v>
      </c>
      <c r="G294" s="117" t="s">
        <v>426</v>
      </c>
      <c r="H294" s="117"/>
      <c r="I294" s="117" t="s">
        <v>180</v>
      </c>
      <c r="J294" s="1021">
        <v>1005824539</v>
      </c>
      <c r="K294" s="118">
        <v>45630</v>
      </c>
      <c r="L294" s="117" t="s">
        <v>52</v>
      </c>
      <c r="M294" s="117" t="s">
        <v>367</v>
      </c>
      <c r="N294" s="118">
        <v>45995</v>
      </c>
      <c r="O294" s="118" t="s">
        <v>21</v>
      </c>
      <c r="P294" s="118">
        <v>46022</v>
      </c>
      <c r="Q294" s="117"/>
      <c r="R294" s="117"/>
      <c r="S294" s="117"/>
      <c r="T294" s="117"/>
      <c r="U294" s="1022"/>
      <c r="V294" s="1022"/>
      <c r="W294" s="1021"/>
      <c r="X294" s="117"/>
      <c r="Y294" s="1023">
        <v>3.0000000000000001E-3</v>
      </c>
    </row>
    <row r="295" spans="1:25" s="3" customFormat="1" ht="30" customHeight="1" x14ac:dyDescent="0.2">
      <c r="A295" s="262">
        <v>227</v>
      </c>
      <c r="B295" s="117" t="s">
        <v>6443</v>
      </c>
      <c r="C295" s="117" t="s">
        <v>6444</v>
      </c>
      <c r="D295" s="117" t="s">
        <v>369</v>
      </c>
      <c r="E295" s="1020">
        <v>2.1999999999999999E-2</v>
      </c>
      <c r="F295" s="117">
        <v>0.4</v>
      </c>
      <c r="G295" s="117" t="s">
        <v>640</v>
      </c>
      <c r="H295" s="117"/>
      <c r="I295" s="117" t="s">
        <v>180</v>
      </c>
      <c r="J295" s="1021">
        <v>1005874448</v>
      </c>
      <c r="K295" s="118">
        <v>45713</v>
      </c>
      <c r="L295" s="117" t="s">
        <v>52</v>
      </c>
      <c r="M295" s="117" t="s">
        <v>367</v>
      </c>
      <c r="N295" s="118">
        <v>46078</v>
      </c>
      <c r="O295" s="118" t="s">
        <v>21</v>
      </c>
      <c r="P295" s="118">
        <v>46022</v>
      </c>
      <c r="Q295" s="117"/>
      <c r="R295" s="117"/>
      <c r="S295" s="117"/>
      <c r="T295" s="117"/>
      <c r="U295" s="1022"/>
      <c r="V295" s="1022"/>
      <c r="W295" s="1021"/>
      <c r="X295" s="117"/>
      <c r="Y295" s="1023">
        <v>2.1999999999999999E-2</v>
      </c>
    </row>
    <row r="296" spans="1:25" s="3" customFormat="1" ht="30" customHeight="1" x14ac:dyDescent="0.2">
      <c r="A296" s="262">
        <v>228</v>
      </c>
      <c r="B296" s="117" t="s">
        <v>4614</v>
      </c>
      <c r="C296" s="117" t="s">
        <v>4615</v>
      </c>
      <c r="D296" s="117" t="s">
        <v>372</v>
      </c>
      <c r="E296" s="1020">
        <v>6.0000000000000001E-3</v>
      </c>
      <c r="F296" s="117">
        <v>0.23</v>
      </c>
      <c r="G296" s="117" t="s">
        <v>411</v>
      </c>
      <c r="H296" s="117"/>
      <c r="I296" s="117" t="s">
        <v>180</v>
      </c>
      <c r="J296" s="1021">
        <v>1005827916</v>
      </c>
      <c r="K296" s="118">
        <v>45635</v>
      </c>
      <c r="L296" s="117" t="s">
        <v>52</v>
      </c>
      <c r="M296" s="117" t="s">
        <v>367</v>
      </c>
      <c r="N296" s="118">
        <v>46000</v>
      </c>
      <c r="O296" s="118" t="s">
        <v>21</v>
      </c>
      <c r="P296" s="118">
        <v>46022</v>
      </c>
      <c r="Q296" s="117"/>
      <c r="R296" s="117"/>
      <c r="S296" s="117"/>
      <c r="T296" s="117"/>
      <c r="U296" s="1022"/>
      <c r="V296" s="1022"/>
      <c r="W296" s="1021"/>
      <c r="X296" s="117"/>
      <c r="Y296" s="1023">
        <v>6.0000000000000001E-3</v>
      </c>
    </row>
    <row r="297" spans="1:25" s="3" customFormat="1" ht="30" customHeight="1" x14ac:dyDescent="0.2">
      <c r="A297" s="262">
        <v>229</v>
      </c>
      <c r="B297" s="117" t="s">
        <v>4616</v>
      </c>
      <c r="C297" s="117" t="s">
        <v>4617</v>
      </c>
      <c r="D297" s="117" t="s">
        <v>370</v>
      </c>
      <c r="E297" s="1020">
        <v>1.4999999999999999E-2</v>
      </c>
      <c r="F297" s="117">
        <v>0.4</v>
      </c>
      <c r="G297" s="117" t="s">
        <v>424</v>
      </c>
      <c r="H297" s="117"/>
      <c r="I297" s="117" t="s">
        <v>180</v>
      </c>
      <c r="J297" s="1021">
        <v>1005830640</v>
      </c>
      <c r="K297" s="118">
        <v>45638</v>
      </c>
      <c r="L297" s="117" t="s">
        <v>52</v>
      </c>
      <c r="M297" s="117" t="s">
        <v>367</v>
      </c>
      <c r="N297" s="118">
        <v>46003</v>
      </c>
      <c r="O297" s="118" t="s">
        <v>21</v>
      </c>
      <c r="P297" s="118">
        <v>46022</v>
      </c>
      <c r="Q297" s="117"/>
      <c r="R297" s="117"/>
      <c r="S297" s="117"/>
      <c r="T297" s="117"/>
      <c r="U297" s="1022"/>
      <c r="V297" s="1022"/>
      <c r="W297" s="1021"/>
      <c r="X297" s="117"/>
      <c r="Y297" s="1023">
        <v>1.4999999999999999E-2</v>
      </c>
    </row>
    <row r="298" spans="1:25" s="3" customFormat="1" ht="30" customHeight="1" x14ac:dyDescent="0.2">
      <c r="A298" s="262">
        <v>230</v>
      </c>
      <c r="B298" s="117" t="s">
        <v>4618</v>
      </c>
      <c r="C298" s="117" t="s">
        <v>4619</v>
      </c>
      <c r="D298" s="117" t="s">
        <v>368</v>
      </c>
      <c r="E298" s="1020">
        <v>0.2</v>
      </c>
      <c r="F298" s="117">
        <v>0.4</v>
      </c>
      <c r="G298" s="117" t="s">
        <v>416</v>
      </c>
      <c r="H298" s="117"/>
      <c r="I298" s="117" t="s">
        <v>180</v>
      </c>
      <c r="J298" s="1021">
        <v>1005834330</v>
      </c>
      <c r="K298" s="118">
        <v>45643</v>
      </c>
      <c r="L298" s="117" t="s">
        <v>52</v>
      </c>
      <c r="M298" s="117" t="s">
        <v>367</v>
      </c>
      <c r="N298" s="118">
        <v>46008</v>
      </c>
      <c r="O298" s="118" t="s">
        <v>21</v>
      </c>
      <c r="P298" s="118">
        <v>46022</v>
      </c>
      <c r="Q298" s="117"/>
      <c r="R298" s="117"/>
      <c r="S298" s="117"/>
      <c r="T298" s="117"/>
      <c r="U298" s="1022"/>
      <c r="V298" s="1022"/>
      <c r="W298" s="1021"/>
      <c r="X298" s="117"/>
      <c r="Y298" s="1023">
        <v>0.2</v>
      </c>
    </row>
    <row r="299" spans="1:25" s="3" customFormat="1" ht="30" customHeight="1" x14ac:dyDescent="0.2">
      <c r="A299" s="262">
        <v>231</v>
      </c>
      <c r="B299" s="117" t="s">
        <v>6445</v>
      </c>
      <c r="C299" s="117" t="s">
        <v>6446</v>
      </c>
      <c r="D299" s="117" t="s">
        <v>368</v>
      </c>
      <c r="E299" s="1020">
        <v>0.99</v>
      </c>
      <c r="F299" s="117">
        <v>20</v>
      </c>
      <c r="G299" s="117" t="s">
        <v>401</v>
      </c>
      <c r="H299" s="117"/>
      <c r="I299" s="117" t="s">
        <v>180</v>
      </c>
      <c r="J299" s="1021">
        <v>1005868172</v>
      </c>
      <c r="K299" s="118">
        <v>45705</v>
      </c>
      <c r="L299" s="117" t="s">
        <v>52</v>
      </c>
      <c r="M299" s="117" t="s">
        <v>305</v>
      </c>
      <c r="N299" s="118">
        <v>46070</v>
      </c>
      <c r="O299" s="118" t="s">
        <v>21</v>
      </c>
      <c r="P299" s="118" t="s">
        <v>4136</v>
      </c>
      <c r="Q299" s="117"/>
      <c r="R299" s="117"/>
      <c r="S299" s="117"/>
      <c r="T299" s="117"/>
      <c r="U299" s="1022"/>
      <c r="V299" s="1022"/>
      <c r="W299" s="1021"/>
      <c r="X299" s="117"/>
      <c r="Y299" s="1023">
        <v>0.99</v>
      </c>
    </row>
    <row r="300" spans="1:25" s="3" customFormat="1" ht="30" customHeight="1" x14ac:dyDescent="0.2">
      <c r="A300" s="262">
        <v>232</v>
      </c>
      <c r="B300" s="117" t="s">
        <v>4620</v>
      </c>
      <c r="C300" s="117" t="s">
        <v>4621</v>
      </c>
      <c r="D300" s="117" t="s">
        <v>369</v>
      </c>
      <c r="E300" s="1020">
        <v>0.39956000000000003</v>
      </c>
      <c r="F300" s="117">
        <v>20</v>
      </c>
      <c r="G300" s="117" t="s">
        <v>409</v>
      </c>
      <c r="H300" s="117"/>
      <c r="I300" s="117" t="s">
        <v>180</v>
      </c>
      <c r="J300" s="1021">
        <v>1005836783</v>
      </c>
      <c r="K300" s="118">
        <v>45645</v>
      </c>
      <c r="L300" s="117" t="s">
        <v>52</v>
      </c>
      <c r="M300" s="117" t="s">
        <v>367</v>
      </c>
      <c r="N300" s="118">
        <v>46010</v>
      </c>
      <c r="O300" s="118" t="s">
        <v>21</v>
      </c>
      <c r="P300" s="118">
        <v>46022</v>
      </c>
      <c r="Q300" s="117"/>
      <c r="R300" s="117"/>
      <c r="S300" s="117"/>
      <c r="T300" s="117"/>
      <c r="U300" s="1022"/>
      <c r="V300" s="1022"/>
      <c r="W300" s="1021"/>
      <c r="X300" s="117"/>
      <c r="Y300" s="1023">
        <v>0.39956000000000003</v>
      </c>
    </row>
    <row r="301" spans="1:25" s="3" customFormat="1" ht="30" customHeight="1" x14ac:dyDescent="0.2">
      <c r="A301" s="262">
        <v>233</v>
      </c>
      <c r="B301" s="117" t="s">
        <v>4622</v>
      </c>
      <c r="C301" s="117" t="s">
        <v>4623</v>
      </c>
      <c r="D301" s="117" t="s">
        <v>371</v>
      </c>
      <c r="E301" s="1020">
        <v>1.0999999999999999E-2</v>
      </c>
      <c r="F301" s="117">
        <v>0.4</v>
      </c>
      <c r="G301" s="117" t="s">
        <v>1520</v>
      </c>
      <c r="H301" s="117"/>
      <c r="I301" s="117" t="s">
        <v>180</v>
      </c>
      <c r="J301" s="1021">
        <v>1005834641</v>
      </c>
      <c r="K301" s="118">
        <v>45643</v>
      </c>
      <c r="L301" s="117" t="s">
        <v>52</v>
      </c>
      <c r="M301" s="117" t="s">
        <v>367</v>
      </c>
      <c r="N301" s="118">
        <v>46008</v>
      </c>
      <c r="O301" s="118" t="s">
        <v>21</v>
      </c>
      <c r="P301" s="118">
        <v>46022</v>
      </c>
      <c r="Q301" s="117"/>
      <c r="R301" s="117"/>
      <c r="S301" s="117"/>
      <c r="T301" s="117"/>
      <c r="U301" s="1022"/>
      <c r="V301" s="1022"/>
      <c r="W301" s="1021"/>
      <c r="X301" s="117"/>
      <c r="Y301" s="1023">
        <v>1.0999999999999999E-2</v>
      </c>
    </row>
    <row r="302" spans="1:25" s="3" customFormat="1" ht="30" customHeight="1" x14ac:dyDescent="0.2">
      <c r="A302" s="262">
        <v>234</v>
      </c>
      <c r="B302" s="117" t="s">
        <v>5709</v>
      </c>
      <c r="C302" s="117" t="s">
        <v>5710</v>
      </c>
      <c r="D302" s="117" t="s">
        <v>372</v>
      </c>
      <c r="E302" s="1020">
        <v>0.39360000000000001</v>
      </c>
      <c r="F302" s="117">
        <v>20</v>
      </c>
      <c r="G302" s="117" t="s">
        <v>609</v>
      </c>
      <c r="H302" s="117"/>
      <c r="I302" s="117" t="s">
        <v>180</v>
      </c>
      <c r="J302" s="1021">
        <v>1005847190</v>
      </c>
      <c r="K302" s="118">
        <v>45673</v>
      </c>
      <c r="L302" s="117" t="s">
        <v>52</v>
      </c>
      <c r="M302" s="117" t="s">
        <v>367</v>
      </c>
      <c r="N302" s="118">
        <v>46038</v>
      </c>
      <c r="O302" s="118" t="s">
        <v>21</v>
      </c>
      <c r="P302" s="118" t="s">
        <v>4136</v>
      </c>
      <c r="Q302" s="117"/>
      <c r="R302" s="117"/>
      <c r="S302" s="117"/>
      <c r="T302" s="117"/>
      <c r="U302" s="1022"/>
      <c r="V302" s="1022"/>
      <c r="W302" s="1021"/>
      <c r="X302" s="117"/>
      <c r="Y302" s="1023">
        <v>0.39360000000000001</v>
      </c>
    </row>
    <row r="303" spans="1:25" s="3" customFormat="1" ht="30" customHeight="1" x14ac:dyDescent="0.2">
      <c r="A303" s="262">
        <v>235</v>
      </c>
      <c r="B303" s="117" t="s">
        <v>4624</v>
      </c>
      <c r="C303" s="117" t="s">
        <v>4625</v>
      </c>
      <c r="D303" s="117" t="s">
        <v>368</v>
      </c>
      <c r="E303" s="1020">
        <v>1.3179999999999999E-2</v>
      </c>
      <c r="F303" s="117">
        <v>0.4</v>
      </c>
      <c r="G303" s="117" t="s">
        <v>416</v>
      </c>
      <c r="H303" s="117"/>
      <c r="I303" s="117" t="s">
        <v>180</v>
      </c>
      <c r="J303" s="1021">
        <v>1005833471</v>
      </c>
      <c r="K303" s="118">
        <v>45642</v>
      </c>
      <c r="L303" s="117" t="s">
        <v>52</v>
      </c>
      <c r="M303" s="117" t="s">
        <v>367</v>
      </c>
      <c r="N303" s="118">
        <v>46007</v>
      </c>
      <c r="O303" s="118" t="s">
        <v>21</v>
      </c>
      <c r="P303" s="118">
        <v>46022</v>
      </c>
      <c r="Q303" s="117"/>
      <c r="R303" s="117"/>
      <c r="S303" s="117"/>
      <c r="T303" s="117"/>
      <c r="U303" s="1022"/>
      <c r="V303" s="1022"/>
      <c r="W303" s="1021"/>
      <c r="X303" s="117"/>
      <c r="Y303" s="1023">
        <v>1.3179999999999999E-2</v>
      </c>
    </row>
    <row r="304" spans="1:25" s="3" customFormat="1" ht="30" customHeight="1" x14ac:dyDescent="0.2">
      <c r="A304" s="262">
        <v>236</v>
      </c>
      <c r="B304" s="117" t="s">
        <v>1070</v>
      </c>
      <c r="C304" s="117" t="s">
        <v>1071</v>
      </c>
      <c r="D304" s="117" t="s">
        <v>372</v>
      </c>
      <c r="E304" s="1020">
        <v>0.15580000000000002</v>
      </c>
      <c r="F304" s="117">
        <v>20</v>
      </c>
      <c r="G304" s="117" t="s">
        <v>422</v>
      </c>
      <c r="H304" s="117"/>
      <c r="I304" s="117" t="s">
        <v>180</v>
      </c>
      <c r="J304" s="1021">
        <v>1005847019</v>
      </c>
      <c r="K304" s="118">
        <v>45672</v>
      </c>
      <c r="L304" s="117" t="s">
        <v>52</v>
      </c>
      <c r="M304" s="117" t="s">
        <v>367</v>
      </c>
      <c r="N304" s="118">
        <v>46037</v>
      </c>
      <c r="O304" s="118" t="s">
        <v>21</v>
      </c>
      <c r="P304" s="118" t="s">
        <v>4136</v>
      </c>
      <c r="Q304" s="117"/>
      <c r="R304" s="117"/>
      <c r="S304" s="117"/>
      <c r="T304" s="117"/>
      <c r="U304" s="1022"/>
      <c r="V304" s="1022"/>
      <c r="W304" s="1021"/>
      <c r="X304" s="117"/>
      <c r="Y304" s="1023">
        <v>0.15580000000000002</v>
      </c>
    </row>
    <row r="305" spans="1:25" s="3" customFormat="1" ht="30" customHeight="1" x14ac:dyDescent="0.2">
      <c r="A305" s="262">
        <v>237</v>
      </c>
      <c r="B305" s="117" t="s">
        <v>6447</v>
      </c>
      <c r="C305" s="117" t="s">
        <v>6448</v>
      </c>
      <c r="D305" s="117" t="s">
        <v>370</v>
      </c>
      <c r="E305" s="1020">
        <v>0.05</v>
      </c>
      <c r="F305" s="117">
        <v>0.4</v>
      </c>
      <c r="G305" s="117" t="s">
        <v>6611</v>
      </c>
      <c r="H305" s="117"/>
      <c r="I305" s="117" t="s">
        <v>180</v>
      </c>
      <c r="J305" s="1021">
        <v>1005861705</v>
      </c>
      <c r="K305" s="118">
        <v>45695</v>
      </c>
      <c r="L305" s="117" t="s">
        <v>52</v>
      </c>
      <c r="M305" s="117" t="s">
        <v>305</v>
      </c>
      <c r="N305" s="118">
        <v>46060</v>
      </c>
      <c r="O305" s="118" t="s">
        <v>21</v>
      </c>
      <c r="P305" s="118" t="s">
        <v>4136</v>
      </c>
      <c r="Q305" s="117"/>
      <c r="R305" s="117"/>
      <c r="S305" s="117"/>
      <c r="T305" s="117"/>
      <c r="U305" s="1022"/>
      <c r="V305" s="1022"/>
      <c r="W305" s="1021"/>
      <c r="X305" s="117"/>
      <c r="Y305" s="1023">
        <v>0.05</v>
      </c>
    </row>
    <row r="306" spans="1:25" s="3" customFormat="1" ht="30" customHeight="1" x14ac:dyDescent="0.2">
      <c r="A306" s="262">
        <v>238</v>
      </c>
      <c r="B306" s="117" t="s">
        <v>5711</v>
      </c>
      <c r="C306" s="117" t="s">
        <v>5712</v>
      </c>
      <c r="D306" s="117" t="s">
        <v>369</v>
      </c>
      <c r="E306" s="1020">
        <v>0.15580000000000002</v>
      </c>
      <c r="F306" s="117">
        <v>0.4</v>
      </c>
      <c r="G306" s="117" t="s">
        <v>421</v>
      </c>
      <c r="H306" s="117"/>
      <c r="I306" s="117" t="s">
        <v>180</v>
      </c>
      <c r="J306" s="1021">
        <v>1005846313</v>
      </c>
      <c r="K306" s="118">
        <v>45672</v>
      </c>
      <c r="L306" s="117" t="s">
        <v>52</v>
      </c>
      <c r="M306" s="117" t="s">
        <v>367</v>
      </c>
      <c r="N306" s="118">
        <v>46037</v>
      </c>
      <c r="O306" s="118" t="s">
        <v>21</v>
      </c>
      <c r="P306" s="118" t="s">
        <v>4136</v>
      </c>
      <c r="Q306" s="117"/>
      <c r="R306" s="117"/>
      <c r="S306" s="117"/>
      <c r="T306" s="117"/>
      <c r="U306" s="1022"/>
      <c r="V306" s="1022"/>
      <c r="W306" s="1021"/>
      <c r="X306" s="117"/>
      <c r="Y306" s="1023">
        <v>0.15580000000000002</v>
      </c>
    </row>
    <row r="307" spans="1:25" s="3" customFormat="1" ht="30" customHeight="1" x14ac:dyDescent="0.2">
      <c r="A307" s="262">
        <v>239</v>
      </c>
      <c r="B307" s="117" t="s">
        <v>5713</v>
      </c>
      <c r="C307" s="117" t="s">
        <v>5714</v>
      </c>
      <c r="D307" s="117" t="s">
        <v>369</v>
      </c>
      <c r="E307" s="1020">
        <v>0.36</v>
      </c>
      <c r="F307" s="117">
        <v>20</v>
      </c>
      <c r="G307" s="117" t="s">
        <v>419</v>
      </c>
      <c r="H307" s="117"/>
      <c r="I307" s="117" t="s">
        <v>180</v>
      </c>
      <c r="J307" s="1021">
        <v>1005848529</v>
      </c>
      <c r="K307" s="118">
        <v>45674</v>
      </c>
      <c r="L307" s="117" t="s">
        <v>52</v>
      </c>
      <c r="M307" s="117" t="s">
        <v>305</v>
      </c>
      <c r="N307" s="118">
        <v>46039</v>
      </c>
      <c r="O307" s="118" t="s">
        <v>21</v>
      </c>
      <c r="P307" s="118" t="s">
        <v>4136</v>
      </c>
      <c r="Q307" s="117"/>
      <c r="R307" s="117"/>
      <c r="S307" s="117"/>
      <c r="T307" s="117"/>
      <c r="U307" s="1022"/>
      <c r="V307" s="1022"/>
      <c r="W307" s="1021"/>
      <c r="X307" s="117"/>
      <c r="Y307" s="1023">
        <v>0.36</v>
      </c>
    </row>
    <row r="308" spans="1:25" s="3" customFormat="1" ht="30" customHeight="1" x14ac:dyDescent="0.2">
      <c r="A308" s="262">
        <v>240</v>
      </c>
      <c r="B308" s="117" t="s">
        <v>8165</v>
      </c>
      <c r="C308" s="117" t="s">
        <v>8166</v>
      </c>
      <c r="D308" s="117" t="s">
        <v>370</v>
      </c>
      <c r="E308" s="1020">
        <v>6.0000000000000001E-3</v>
      </c>
      <c r="F308" s="117">
        <v>0.23</v>
      </c>
      <c r="G308" s="117" t="s">
        <v>568</v>
      </c>
      <c r="H308" s="117"/>
      <c r="I308" s="117" t="s">
        <v>180</v>
      </c>
      <c r="J308" s="1021">
        <v>1005895458</v>
      </c>
      <c r="K308" s="118">
        <v>45740</v>
      </c>
      <c r="L308" s="117" t="s">
        <v>52</v>
      </c>
      <c r="M308" s="117" t="s">
        <v>367</v>
      </c>
      <c r="N308" s="118">
        <v>46105</v>
      </c>
      <c r="O308" s="118" t="s">
        <v>21</v>
      </c>
      <c r="P308" s="118">
        <v>46022</v>
      </c>
      <c r="Q308" s="117"/>
      <c r="R308" s="117"/>
      <c r="S308" s="117"/>
      <c r="T308" s="117"/>
      <c r="U308" s="1022"/>
      <c r="V308" s="1022"/>
      <c r="W308" s="1021"/>
      <c r="X308" s="117"/>
      <c r="Y308" s="1023">
        <v>6.0000000000000001E-3</v>
      </c>
    </row>
    <row r="309" spans="1:25" s="3" customFormat="1" ht="30" customHeight="1" x14ac:dyDescent="0.2">
      <c r="A309" s="262">
        <v>241</v>
      </c>
      <c r="B309" s="117" t="s">
        <v>4626</v>
      </c>
      <c r="C309" s="117" t="s">
        <v>4627</v>
      </c>
      <c r="D309" s="117" t="s">
        <v>368</v>
      </c>
      <c r="E309" s="1020">
        <v>0.17630000000000001</v>
      </c>
      <c r="F309" s="117">
        <v>20</v>
      </c>
      <c r="G309" s="117" t="s">
        <v>427</v>
      </c>
      <c r="H309" s="117"/>
      <c r="I309" s="117" t="s">
        <v>180</v>
      </c>
      <c r="J309" s="1021">
        <v>1005835308</v>
      </c>
      <c r="K309" s="118">
        <v>45644</v>
      </c>
      <c r="L309" s="117" t="s">
        <v>52</v>
      </c>
      <c r="M309" s="117" t="s">
        <v>367</v>
      </c>
      <c r="N309" s="118">
        <v>46009</v>
      </c>
      <c r="O309" s="118" t="s">
        <v>21</v>
      </c>
      <c r="P309" s="118">
        <v>46022</v>
      </c>
      <c r="Q309" s="117"/>
      <c r="R309" s="117"/>
      <c r="S309" s="117"/>
      <c r="T309" s="117"/>
      <c r="U309" s="1022"/>
      <c r="V309" s="1022"/>
      <c r="W309" s="1021"/>
      <c r="X309" s="117"/>
      <c r="Y309" s="1023">
        <v>0.17630000000000001</v>
      </c>
    </row>
    <row r="310" spans="1:25" s="3" customFormat="1" ht="30" customHeight="1" x14ac:dyDescent="0.2">
      <c r="A310" s="262">
        <v>242</v>
      </c>
      <c r="B310" s="117" t="s">
        <v>5715</v>
      </c>
      <c r="C310" s="117" t="s">
        <v>5716</v>
      </c>
      <c r="D310" s="117" t="s">
        <v>369</v>
      </c>
      <c r="E310" s="1020">
        <v>5.0000000000000001E-3</v>
      </c>
      <c r="F310" s="117">
        <v>0.23</v>
      </c>
      <c r="G310" s="117" t="s">
        <v>417</v>
      </c>
      <c r="H310" s="117"/>
      <c r="I310" s="117" t="s">
        <v>180</v>
      </c>
      <c r="J310" s="1021">
        <v>1005842395</v>
      </c>
      <c r="K310" s="118">
        <v>45665</v>
      </c>
      <c r="L310" s="117" t="s">
        <v>52</v>
      </c>
      <c r="M310" s="117" t="s">
        <v>367</v>
      </c>
      <c r="N310" s="118">
        <v>46030</v>
      </c>
      <c r="O310" s="118" t="s">
        <v>21</v>
      </c>
      <c r="P310" s="118">
        <v>46022</v>
      </c>
      <c r="Q310" s="117"/>
      <c r="R310" s="117"/>
      <c r="S310" s="117"/>
      <c r="T310" s="117"/>
      <c r="U310" s="1022"/>
      <c r="V310" s="1022"/>
      <c r="W310" s="1021"/>
      <c r="X310" s="117"/>
      <c r="Y310" s="1023">
        <v>5.0000000000000001E-3</v>
      </c>
    </row>
    <row r="311" spans="1:25" s="3" customFormat="1" ht="30" customHeight="1" x14ac:dyDescent="0.2">
      <c r="A311" s="262">
        <v>243</v>
      </c>
      <c r="B311" s="117" t="s">
        <v>5717</v>
      </c>
      <c r="C311" s="117" t="s">
        <v>5718</v>
      </c>
      <c r="D311" s="117" t="s">
        <v>371</v>
      </c>
      <c r="E311" s="1020">
        <v>0.04</v>
      </c>
      <c r="F311" s="117">
        <v>20</v>
      </c>
      <c r="G311" s="117" t="s">
        <v>437</v>
      </c>
      <c r="H311" s="117"/>
      <c r="I311" s="117" t="s">
        <v>180</v>
      </c>
      <c r="J311" s="1021">
        <v>1005856520</v>
      </c>
      <c r="K311" s="118">
        <v>45688</v>
      </c>
      <c r="L311" s="117" t="s">
        <v>52</v>
      </c>
      <c r="M311" s="117" t="s">
        <v>367</v>
      </c>
      <c r="N311" s="118">
        <v>46053</v>
      </c>
      <c r="O311" s="118" t="s">
        <v>21</v>
      </c>
      <c r="P311" s="118">
        <v>46022</v>
      </c>
      <c r="Q311" s="117"/>
      <c r="R311" s="117"/>
      <c r="S311" s="117"/>
      <c r="T311" s="117"/>
      <c r="U311" s="1022"/>
      <c r="V311" s="1022"/>
      <c r="W311" s="1021"/>
      <c r="X311" s="117"/>
      <c r="Y311" s="1023">
        <v>0.04</v>
      </c>
    </row>
    <row r="312" spans="1:25" s="3" customFormat="1" ht="30" customHeight="1" x14ac:dyDescent="0.2">
      <c r="A312" s="262">
        <v>244</v>
      </c>
      <c r="B312" s="117" t="s">
        <v>4628</v>
      </c>
      <c r="C312" s="117" t="s">
        <v>4629</v>
      </c>
      <c r="D312" s="117" t="s">
        <v>371</v>
      </c>
      <c r="E312" s="1020">
        <v>0.03</v>
      </c>
      <c r="F312" s="117">
        <v>0.4</v>
      </c>
      <c r="G312" s="117" t="s">
        <v>408</v>
      </c>
      <c r="H312" s="117"/>
      <c r="I312" s="117" t="s">
        <v>180</v>
      </c>
      <c r="J312" s="1021">
        <v>1005840830</v>
      </c>
      <c r="K312" s="118">
        <v>45656</v>
      </c>
      <c r="L312" s="117" t="s">
        <v>52</v>
      </c>
      <c r="M312" s="117" t="s">
        <v>367</v>
      </c>
      <c r="N312" s="118">
        <v>46021</v>
      </c>
      <c r="O312" s="118" t="s">
        <v>21</v>
      </c>
      <c r="P312" s="118">
        <v>46022</v>
      </c>
      <c r="Q312" s="117"/>
      <c r="R312" s="117"/>
      <c r="S312" s="117"/>
      <c r="T312" s="117"/>
      <c r="U312" s="1022"/>
      <c r="V312" s="1022"/>
      <c r="W312" s="1021"/>
      <c r="X312" s="117"/>
      <c r="Y312" s="1023">
        <v>0.03</v>
      </c>
    </row>
    <row r="313" spans="1:25" s="3" customFormat="1" ht="30" customHeight="1" x14ac:dyDescent="0.2">
      <c r="A313" s="262">
        <v>245</v>
      </c>
      <c r="B313" s="117" t="s">
        <v>4630</v>
      </c>
      <c r="C313" s="117" t="s">
        <v>4631</v>
      </c>
      <c r="D313" s="117" t="s">
        <v>369</v>
      </c>
      <c r="E313" s="1020">
        <v>9.7899999999999984E-3</v>
      </c>
      <c r="F313" s="117">
        <v>0.4</v>
      </c>
      <c r="G313" s="117" t="s">
        <v>442</v>
      </c>
      <c r="H313" s="117"/>
      <c r="I313" s="117" t="s">
        <v>180</v>
      </c>
      <c r="J313" s="1021">
        <v>1005840275</v>
      </c>
      <c r="K313" s="118">
        <v>45653</v>
      </c>
      <c r="L313" s="117" t="s">
        <v>52</v>
      </c>
      <c r="M313" s="117" t="s">
        <v>367</v>
      </c>
      <c r="N313" s="118">
        <v>46018</v>
      </c>
      <c r="O313" s="118" t="s">
        <v>21</v>
      </c>
      <c r="P313" s="118">
        <v>46022</v>
      </c>
      <c r="Q313" s="117"/>
      <c r="R313" s="117"/>
      <c r="S313" s="117"/>
      <c r="T313" s="117"/>
      <c r="U313" s="1022"/>
      <c r="V313" s="1022"/>
      <c r="W313" s="1021"/>
      <c r="X313" s="117"/>
      <c r="Y313" s="1023">
        <v>9.7899999999999984E-3</v>
      </c>
    </row>
    <row r="314" spans="1:25" s="3" customFormat="1" ht="30" customHeight="1" x14ac:dyDescent="0.2">
      <c r="A314" s="262">
        <v>246</v>
      </c>
      <c r="B314" s="117" t="s">
        <v>5719</v>
      </c>
      <c r="C314" s="117" t="s">
        <v>5720</v>
      </c>
      <c r="D314" s="117" t="s">
        <v>371</v>
      </c>
      <c r="E314" s="1020">
        <v>3.9899999999999998E-2</v>
      </c>
      <c r="F314" s="117">
        <v>0.4</v>
      </c>
      <c r="G314" s="117" t="s">
        <v>839</v>
      </c>
      <c r="H314" s="117"/>
      <c r="I314" s="117" t="s">
        <v>180</v>
      </c>
      <c r="J314" s="1021">
        <v>1005843252</v>
      </c>
      <c r="K314" s="118">
        <v>45666</v>
      </c>
      <c r="L314" s="117" t="s">
        <v>52</v>
      </c>
      <c r="M314" s="117" t="s">
        <v>367</v>
      </c>
      <c r="N314" s="118">
        <v>46031</v>
      </c>
      <c r="O314" s="118" t="s">
        <v>21</v>
      </c>
      <c r="P314" s="118">
        <v>46022</v>
      </c>
      <c r="Q314" s="117"/>
      <c r="R314" s="117"/>
      <c r="S314" s="117"/>
      <c r="T314" s="117"/>
      <c r="U314" s="1022"/>
      <c r="V314" s="1022"/>
      <c r="W314" s="1021"/>
      <c r="X314" s="117"/>
      <c r="Y314" s="1023">
        <v>3.9899999999999998E-2</v>
      </c>
    </row>
    <row r="315" spans="1:25" s="3" customFormat="1" ht="30" customHeight="1" x14ac:dyDescent="0.2">
      <c r="A315" s="262">
        <v>247</v>
      </c>
      <c r="B315" s="117" t="s">
        <v>5721</v>
      </c>
      <c r="C315" s="117" t="s">
        <v>5722</v>
      </c>
      <c r="D315" s="117" t="s">
        <v>373</v>
      </c>
      <c r="E315" s="1020">
        <v>7.4999999999999997E-2</v>
      </c>
      <c r="F315" s="117">
        <v>0.4</v>
      </c>
      <c r="G315" s="117" t="s">
        <v>440</v>
      </c>
      <c r="H315" s="117"/>
      <c r="I315" s="117" t="s">
        <v>180</v>
      </c>
      <c r="J315" s="1021">
        <v>1005850174</v>
      </c>
      <c r="K315" s="118">
        <v>45678</v>
      </c>
      <c r="L315" s="117" t="s">
        <v>52</v>
      </c>
      <c r="M315" s="117" t="s">
        <v>367</v>
      </c>
      <c r="N315" s="118">
        <v>46043</v>
      </c>
      <c r="O315" s="118" t="s">
        <v>21</v>
      </c>
      <c r="P315" s="118">
        <v>46022</v>
      </c>
      <c r="Q315" s="117"/>
      <c r="R315" s="117"/>
      <c r="S315" s="117"/>
      <c r="T315" s="117"/>
      <c r="U315" s="1022"/>
      <c r="V315" s="1022"/>
      <c r="W315" s="1021"/>
      <c r="X315" s="117"/>
      <c r="Y315" s="1023">
        <v>7.4999999999999997E-2</v>
      </c>
    </row>
    <row r="316" spans="1:25" s="3" customFormat="1" ht="30" customHeight="1" x14ac:dyDescent="0.2">
      <c r="A316" s="262">
        <v>248</v>
      </c>
      <c r="B316" s="117" t="s">
        <v>6449</v>
      </c>
      <c r="C316" s="117" t="s">
        <v>6450</v>
      </c>
      <c r="D316" s="117" t="s">
        <v>370</v>
      </c>
      <c r="E316" s="1020">
        <v>0.24</v>
      </c>
      <c r="F316" s="117">
        <v>20</v>
      </c>
      <c r="G316" s="117" t="s">
        <v>424</v>
      </c>
      <c r="H316" s="117"/>
      <c r="I316" s="117" t="s">
        <v>180</v>
      </c>
      <c r="J316" s="1021">
        <v>1005861427</v>
      </c>
      <c r="K316" s="118">
        <v>45695</v>
      </c>
      <c r="L316" s="117" t="s">
        <v>52</v>
      </c>
      <c r="M316" s="117" t="s">
        <v>367</v>
      </c>
      <c r="N316" s="118">
        <v>46060</v>
      </c>
      <c r="O316" s="118" t="s">
        <v>21</v>
      </c>
      <c r="P316" s="118" t="s">
        <v>4136</v>
      </c>
      <c r="Q316" s="117"/>
      <c r="R316" s="117"/>
      <c r="S316" s="117"/>
      <c r="T316" s="117"/>
      <c r="U316" s="1022"/>
      <c r="V316" s="1022"/>
      <c r="W316" s="1021"/>
      <c r="X316" s="117"/>
      <c r="Y316" s="1023">
        <v>0.24</v>
      </c>
    </row>
    <row r="317" spans="1:25" s="3" customFormat="1" ht="30" customHeight="1" x14ac:dyDescent="0.2">
      <c r="A317" s="262">
        <v>249</v>
      </c>
      <c r="B317" s="117" t="s">
        <v>5723</v>
      </c>
      <c r="C317" s="117" t="s">
        <v>5724</v>
      </c>
      <c r="D317" s="117" t="s">
        <v>372</v>
      </c>
      <c r="E317" s="1020">
        <v>0.05</v>
      </c>
      <c r="F317" s="117">
        <v>0.4</v>
      </c>
      <c r="G317" s="117" t="s">
        <v>428</v>
      </c>
      <c r="H317" s="117"/>
      <c r="I317" s="117" t="s">
        <v>180</v>
      </c>
      <c r="J317" s="1021">
        <v>1005842392</v>
      </c>
      <c r="K317" s="118">
        <v>45665</v>
      </c>
      <c r="L317" s="117" t="s">
        <v>52</v>
      </c>
      <c r="M317" s="117" t="s">
        <v>367</v>
      </c>
      <c r="N317" s="118">
        <v>46030</v>
      </c>
      <c r="O317" s="118" t="s">
        <v>21</v>
      </c>
      <c r="P317" s="118">
        <v>46022</v>
      </c>
      <c r="Q317" s="117"/>
      <c r="R317" s="117"/>
      <c r="S317" s="117"/>
      <c r="T317" s="117"/>
      <c r="U317" s="1022"/>
      <c r="V317" s="1022"/>
      <c r="W317" s="1021"/>
      <c r="X317" s="117"/>
      <c r="Y317" s="1023">
        <v>0.05</v>
      </c>
    </row>
    <row r="318" spans="1:25" s="3" customFormat="1" ht="30" customHeight="1" x14ac:dyDescent="0.2">
      <c r="A318" s="262">
        <v>250</v>
      </c>
      <c r="B318" s="117" t="s">
        <v>4632</v>
      </c>
      <c r="C318" s="117" t="s">
        <v>4633</v>
      </c>
      <c r="D318" s="117" t="s">
        <v>372</v>
      </c>
      <c r="E318" s="1020">
        <v>0.4</v>
      </c>
      <c r="F318" s="117">
        <v>20</v>
      </c>
      <c r="G318" s="117" t="s">
        <v>2046</v>
      </c>
      <c r="H318" s="117"/>
      <c r="I318" s="117" t="s">
        <v>180</v>
      </c>
      <c r="J318" s="1021">
        <v>1005836752</v>
      </c>
      <c r="K318" s="118">
        <v>45645</v>
      </c>
      <c r="L318" s="117" t="s">
        <v>52</v>
      </c>
      <c r="M318" s="117" t="s">
        <v>367</v>
      </c>
      <c r="N318" s="118">
        <v>46010</v>
      </c>
      <c r="O318" s="118" t="s">
        <v>21</v>
      </c>
      <c r="P318" s="118">
        <v>46022</v>
      </c>
      <c r="Q318" s="117"/>
      <c r="R318" s="117"/>
      <c r="S318" s="117"/>
      <c r="T318" s="117"/>
      <c r="U318" s="1022"/>
      <c r="V318" s="1022"/>
      <c r="W318" s="1021"/>
      <c r="X318" s="117"/>
      <c r="Y318" s="1023">
        <v>0.4</v>
      </c>
    </row>
    <row r="319" spans="1:25" s="3" customFormat="1" ht="30" customHeight="1" x14ac:dyDescent="0.2">
      <c r="A319" s="262">
        <v>251</v>
      </c>
      <c r="B319" s="117" t="s">
        <v>5725</v>
      </c>
      <c r="C319" s="117" t="s">
        <v>5726</v>
      </c>
      <c r="D319" s="117" t="s">
        <v>370</v>
      </c>
      <c r="E319" s="1020">
        <v>0.05</v>
      </c>
      <c r="F319" s="117">
        <v>0.4</v>
      </c>
      <c r="G319" s="117" t="s">
        <v>418</v>
      </c>
      <c r="H319" s="117"/>
      <c r="I319" s="117" t="s">
        <v>180</v>
      </c>
      <c r="J319" s="1021">
        <v>1005842394</v>
      </c>
      <c r="K319" s="118">
        <v>45665</v>
      </c>
      <c r="L319" s="117" t="s">
        <v>52</v>
      </c>
      <c r="M319" s="117" t="s">
        <v>367</v>
      </c>
      <c r="N319" s="118">
        <v>46030</v>
      </c>
      <c r="O319" s="118" t="s">
        <v>21</v>
      </c>
      <c r="P319" s="118">
        <v>46022</v>
      </c>
      <c r="Q319" s="117"/>
      <c r="R319" s="117"/>
      <c r="S319" s="117"/>
      <c r="T319" s="117"/>
      <c r="U319" s="1022"/>
      <c r="V319" s="1022"/>
      <c r="W319" s="1021"/>
      <c r="X319" s="117"/>
      <c r="Y319" s="1023">
        <v>0.05</v>
      </c>
    </row>
    <row r="320" spans="1:25" s="3" customFormat="1" ht="30" customHeight="1" x14ac:dyDescent="0.2">
      <c r="A320" s="262">
        <v>252</v>
      </c>
      <c r="B320" s="117" t="s">
        <v>5727</v>
      </c>
      <c r="C320" s="117" t="s">
        <v>5728</v>
      </c>
      <c r="D320" s="117" t="s">
        <v>368</v>
      </c>
      <c r="E320" s="1020">
        <v>0.15580000000000002</v>
      </c>
      <c r="F320" s="117">
        <v>0.4</v>
      </c>
      <c r="G320" s="117" t="s">
        <v>447</v>
      </c>
      <c r="H320" s="117"/>
      <c r="I320" s="117" t="s">
        <v>180</v>
      </c>
      <c r="J320" s="1021">
        <v>1005843835</v>
      </c>
      <c r="K320" s="118">
        <v>45667</v>
      </c>
      <c r="L320" s="117" t="s">
        <v>52</v>
      </c>
      <c r="M320" s="117" t="s">
        <v>367</v>
      </c>
      <c r="N320" s="118">
        <v>46032</v>
      </c>
      <c r="O320" s="118" t="s">
        <v>21</v>
      </c>
      <c r="P320" s="118">
        <v>46022</v>
      </c>
      <c r="Q320" s="117"/>
      <c r="R320" s="117"/>
      <c r="S320" s="117"/>
      <c r="T320" s="117"/>
      <c r="U320" s="1022"/>
      <c r="V320" s="1022"/>
      <c r="W320" s="1021"/>
      <c r="X320" s="117"/>
      <c r="Y320" s="1023">
        <v>0.15580000000000002</v>
      </c>
    </row>
    <row r="321" spans="1:25" s="3" customFormat="1" ht="30" customHeight="1" x14ac:dyDescent="0.2">
      <c r="A321" s="262">
        <v>253</v>
      </c>
      <c r="B321" s="117" t="s">
        <v>5729</v>
      </c>
      <c r="C321" s="117" t="s">
        <v>5730</v>
      </c>
      <c r="D321" s="117" t="s">
        <v>372</v>
      </c>
      <c r="E321" s="1020">
        <v>2.5000000000000001E-2</v>
      </c>
      <c r="F321" s="117">
        <v>0.4</v>
      </c>
      <c r="G321" s="117" t="s">
        <v>1264</v>
      </c>
      <c r="H321" s="117"/>
      <c r="I321" s="117" t="s">
        <v>180</v>
      </c>
      <c r="J321" s="1021">
        <v>1005844764</v>
      </c>
      <c r="K321" s="118">
        <v>45670</v>
      </c>
      <c r="L321" s="117" t="s">
        <v>52</v>
      </c>
      <c r="M321" s="117" t="s">
        <v>367</v>
      </c>
      <c r="N321" s="118">
        <v>46035</v>
      </c>
      <c r="O321" s="118" t="s">
        <v>21</v>
      </c>
      <c r="P321" s="118">
        <v>46022</v>
      </c>
      <c r="Q321" s="117"/>
      <c r="R321" s="117"/>
      <c r="S321" s="117"/>
      <c r="T321" s="117"/>
      <c r="U321" s="1022"/>
      <c r="V321" s="1022"/>
      <c r="W321" s="1021"/>
      <c r="X321" s="117"/>
      <c r="Y321" s="1023">
        <v>2.5000000000000001E-2</v>
      </c>
    </row>
    <row r="322" spans="1:25" s="3" customFormat="1" ht="30" customHeight="1" x14ac:dyDescent="0.2">
      <c r="A322" s="262">
        <v>254</v>
      </c>
      <c r="B322" s="117" t="s">
        <v>5731</v>
      </c>
      <c r="C322" s="117" t="s">
        <v>5732</v>
      </c>
      <c r="D322" s="117" t="s">
        <v>372</v>
      </c>
      <c r="E322" s="1020">
        <v>0.2366</v>
      </c>
      <c r="F322" s="117">
        <v>0.4</v>
      </c>
      <c r="G322" s="117" t="s">
        <v>1260</v>
      </c>
      <c r="H322" s="117"/>
      <c r="I322" s="117" t="s">
        <v>180</v>
      </c>
      <c r="J322" s="1021">
        <v>1005843250</v>
      </c>
      <c r="K322" s="118">
        <v>45666</v>
      </c>
      <c r="L322" s="117" t="s">
        <v>52</v>
      </c>
      <c r="M322" s="117" t="s">
        <v>367</v>
      </c>
      <c r="N322" s="118">
        <v>46031</v>
      </c>
      <c r="O322" s="118" t="s">
        <v>21</v>
      </c>
      <c r="P322" s="118">
        <v>46022</v>
      </c>
      <c r="Q322" s="117"/>
      <c r="R322" s="117"/>
      <c r="S322" s="117"/>
      <c r="T322" s="117"/>
      <c r="U322" s="1022"/>
      <c r="V322" s="1022"/>
      <c r="W322" s="1021"/>
      <c r="X322" s="117"/>
      <c r="Y322" s="1023">
        <v>0.2366</v>
      </c>
    </row>
    <row r="323" spans="1:25" s="3" customFormat="1" ht="30" customHeight="1" x14ac:dyDescent="0.2">
      <c r="A323" s="262">
        <v>255</v>
      </c>
      <c r="B323" s="117" t="s">
        <v>5733</v>
      </c>
      <c r="C323" s="117" t="s">
        <v>5734</v>
      </c>
      <c r="D323" s="117" t="s">
        <v>371</v>
      </c>
      <c r="E323" s="1020">
        <v>2E-3</v>
      </c>
      <c r="F323" s="117">
        <v>0.23</v>
      </c>
      <c r="G323" s="117" t="s">
        <v>850</v>
      </c>
      <c r="H323" s="117"/>
      <c r="I323" s="117" t="s">
        <v>180</v>
      </c>
      <c r="J323" s="1021">
        <v>1005842443</v>
      </c>
      <c r="K323" s="118">
        <v>45665</v>
      </c>
      <c r="L323" s="117" t="s">
        <v>52</v>
      </c>
      <c r="M323" s="117" t="s">
        <v>367</v>
      </c>
      <c r="N323" s="118">
        <v>46030</v>
      </c>
      <c r="O323" s="118" t="s">
        <v>21</v>
      </c>
      <c r="P323" s="118">
        <v>46022</v>
      </c>
      <c r="Q323" s="117"/>
      <c r="R323" s="117"/>
      <c r="S323" s="117"/>
      <c r="T323" s="117"/>
      <c r="U323" s="1022"/>
      <c r="V323" s="1022"/>
      <c r="W323" s="1021"/>
      <c r="X323" s="117"/>
      <c r="Y323" s="1023">
        <v>2E-3</v>
      </c>
    </row>
    <row r="324" spans="1:25" s="3" customFormat="1" ht="30" customHeight="1" x14ac:dyDescent="0.2">
      <c r="A324" s="262">
        <v>256</v>
      </c>
      <c r="B324" s="117" t="s">
        <v>5733</v>
      </c>
      <c r="C324" s="117" t="s">
        <v>5734</v>
      </c>
      <c r="D324" s="117" t="s">
        <v>371</v>
      </c>
      <c r="E324" s="1020">
        <v>3.0000000000000001E-3</v>
      </c>
      <c r="F324" s="117">
        <v>0.4</v>
      </c>
      <c r="G324" s="117" t="s">
        <v>850</v>
      </c>
      <c r="H324" s="117"/>
      <c r="I324" s="117" t="s">
        <v>180</v>
      </c>
      <c r="J324" s="1021">
        <v>1005842446</v>
      </c>
      <c r="K324" s="118">
        <v>45665</v>
      </c>
      <c r="L324" s="117" t="s">
        <v>52</v>
      </c>
      <c r="M324" s="117" t="s">
        <v>367</v>
      </c>
      <c r="N324" s="118">
        <v>46030</v>
      </c>
      <c r="O324" s="118" t="s">
        <v>21</v>
      </c>
      <c r="P324" s="118">
        <v>46022</v>
      </c>
      <c r="Q324" s="117"/>
      <c r="R324" s="117"/>
      <c r="S324" s="117"/>
      <c r="T324" s="117"/>
      <c r="U324" s="1022"/>
      <c r="V324" s="1022"/>
      <c r="W324" s="1021"/>
      <c r="X324" s="117"/>
      <c r="Y324" s="1023">
        <v>3.0000000000000001E-3</v>
      </c>
    </row>
    <row r="325" spans="1:25" s="3" customFormat="1" ht="30" customHeight="1" x14ac:dyDescent="0.2">
      <c r="A325" s="262">
        <v>257</v>
      </c>
      <c r="B325" s="117" t="s">
        <v>5733</v>
      </c>
      <c r="C325" s="117" t="s">
        <v>5734</v>
      </c>
      <c r="D325" s="117" t="s">
        <v>371</v>
      </c>
      <c r="E325" s="1020">
        <v>1.4999999999999999E-2</v>
      </c>
      <c r="F325" s="117">
        <v>0.4</v>
      </c>
      <c r="G325" s="117" t="s">
        <v>850</v>
      </c>
      <c r="H325" s="117"/>
      <c r="I325" s="117" t="s">
        <v>180</v>
      </c>
      <c r="J325" s="1021">
        <v>1005842447</v>
      </c>
      <c r="K325" s="118">
        <v>45665</v>
      </c>
      <c r="L325" s="117" t="s">
        <v>52</v>
      </c>
      <c r="M325" s="117" t="s">
        <v>367</v>
      </c>
      <c r="N325" s="118">
        <v>46030</v>
      </c>
      <c r="O325" s="118" t="s">
        <v>21</v>
      </c>
      <c r="P325" s="118">
        <v>46022</v>
      </c>
      <c r="Q325" s="117"/>
      <c r="R325" s="117"/>
      <c r="S325" s="117"/>
      <c r="T325" s="117"/>
      <c r="U325" s="1022"/>
      <c r="V325" s="1022"/>
      <c r="W325" s="1021"/>
      <c r="X325" s="117"/>
      <c r="Y325" s="1023">
        <v>1.4999999999999999E-2</v>
      </c>
    </row>
    <row r="326" spans="1:25" s="3" customFormat="1" ht="30" customHeight="1" x14ac:dyDescent="0.2">
      <c r="A326" s="262">
        <v>258</v>
      </c>
      <c r="B326" s="117" t="s">
        <v>5733</v>
      </c>
      <c r="C326" s="117" t="s">
        <v>5734</v>
      </c>
      <c r="D326" s="117" t="s">
        <v>371</v>
      </c>
      <c r="E326" s="1020">
        <v>0.04</v>
      </c>
      <c r="F326" s="117">
        <v>0.4</v>
      </c>
      <c r="G326" s="117" t="s">
        <v>850</v>
      </c>
      <c r="H326" s="117"/>
      <c r="I326" s="117" t="s">
        <v>180</v>
      </c>
      <c r="J326" s="1021">
        <v>1005842769</v>
      </c>
      <c r="K326" s="118">
        <v>45665</v>
      </c>
      <c r="L326" s="117" t="s">
        <v>52</v>
      </c>
      <c r="M326" s="117" t="s">
        <v>367</v>
      </c>
      <c r="N326" s="118">
        <v>46030</v>
      </c>
      <c r="O326" s="118" t="s">
        <v>21</v>
      </c>
      <c r="P326" s="118">
        <v>46022</v>
      </c>
      <c r="Q326" s="117"/>
      <c r="R326" s="117"/>
      <c r="S326" s="117"/>
      <c r="T326" s="117"/>
      <c r="U326" s="1022"/>
      <c r="V326" s="1022"/>
      <c r="W326" s="1021"/>
      <c r="X326" s="117"/>
      <c r="Y326" s="1023">
        <v>0.04</v>
      </c>
    </row>
    <row r="327" spans="1:25" s="3" customFormat="1" ht="30" customHeight="1" x14ac:dyDescent="0.2">
      <c r="A327" s="262">
        <v>259</v>
      </c>
      <c r="B327" s="117" t="s">
        <v>5733</v>
      </c>
      <c r="C327" s="117" t="s">
        <v>5735</v>
      </c>
      <c r="D327" s="117" t="s">
        <v>371</v>
      </c>
      <c r="E327" s="1020">
        <v>4.0000000000000001E-3</v>
      </c>
      <c r="F327" s="117">
        <v>0.4</v>
      </c>
      <c r="G327" s="117" t="s">
        <v>850</v>
      </c>
      <c r="H327" s="117"/>
      <c r="I327" s="117" t="s">
        <v>180</v>
      </c>
      <c r="J327" s="1021">
        <v>1005844759</v>
      </c>
      <c r="K327" s="118">
        <v>45670</v>
      </c>
      <c r="L327" s="117" t="s">
        <v>52</v>
      </c>
      <c r="M327" s="117" t="s">
        <v>367</v>
      </c>
      <c r="N327" s="118">
        <v>46035</v>
      </c>
      <c r="O327" s="118" t="s">
        <v>21</v>
      </c>
      <c r="P327" s="118">
        <v>46022</v>
      </c>
      <c r="Q327" s="117"/>
      <c r="R327" s="117"/>
      <c r="S327" s="117"/>
      <c r="T327" s="117"/>
      <c r="U327" s="1022"/>
      <c r="V327" s="1022"/>
      <c r="W327" s="1021"/>
      <c r="X327" s="117"/>
      <c r="Y327" s="1023">
        <v>4.0000000000000001E-3</v>
      </c>
    </row>
    <row r="328" spans="1:25" s="3" customFormat="1" ht="30" customHeight="1" x14ac:dyDescent="0.2">
      <c r="A328" s="262">
        <v>260</v>
      </c>
      <c r="B328" s="117" t="s">
        <v>5733</v>
      </c>
      <c r="C328" s="117" t="s">
        <v>5736</v>
      </c>
      <c r="D328" s="117" t="s">
        <v>371</v>
      </c>
      <c r="E328" s="1020">
        <v>2E-3</v>
      </c>
      <c r="F328" s="117">
        <v>0.23</v>
      </c>
      <c r="G328" s="117" t="s">
        <v>850</v>
      </c>
      <c r="H328" s="117"/>
      <c r="I328" s="117" t="s">
        <v>180</v>
      </c>
      <c r="J328" s="1021">
        <v>1005844760</v>
      </c>
      <c r="K328" s="118">
        <v>45670</v>
      </c>
      <c r="L328" s="117" t="s">
        <v>52</v>
      </c>
      <c r="M328" s="117" t="s">
        <v>367</v>
      </c>
      <c r="N328" s="118">
        <v>46035</v>
      </c>
      <c r="O328" s="118" t="s">
        <v>21</v>
      </c>
      <c r="P328" s="118">
        <v>46022</v>
      </c>
      <c r="Q328" s="117"/>
      <c r="R328" s="117"/>
      <c r="S328" s="117"/>
      <c r="T328" s="117"/>
      <c r="U328" s="1022"/>
      <c r="V328" s="1022"/>
      <c r="W328" s="1021"/>
      <c r="X328" s="117"/>
      <c r="Y328" s="1023">
        <v>2E-3</v>
      </c>
    </row>
    <row r="329" spans="1:25" s="3" customFormat="1" ht="30" customHeight="1" x14ac:dyDescent="0.2">
      <c r="A329" s="262">
        <v>261</v>
      </c>
      <c r="B329" s="117" t="s">
        <v>5733</v>
      </c>
      <c r="C329" s="117" t="s">
        <v>5736</v>
      </c>
      <c r="D329" s="117" t="s">
        <v>371</v>
      </c>
      <c r="E329" s="1020">
        <v>2E-3</v>
      </c>
      <c r="F329" s="117">
        <v>0.4</v>
      </c>
      <c r="G329" s="117" t="s">
        <v>850</v>
      </c>
      <c r="H329" s="117"/>
      <c r="I329" s="117" t="s">
        <v>180</v>
      </c>
      <c r="J329" s="1021">
        <v>1005856211</v>
      </c>
      <c r="K329" s="118">
        <v>45688</v>
      </c>
      <c r="L329" s="117" t="s">
        <v>52</v>
      </c>
      <c r="M329" s="117" t="s">
        <v>367</v>
      </c>
      <c r="N329" s="118">
        <v>46053</v>
      </c>
      <c r="O329" s="118" t="s">
        <v>21</v>
      </c>
      <c r="P329" s="118">
        <v>46022</v>
      </c>
      <c r="Q329" s="117"/>
      <c r="R329" s="117"/>
      <c r="S329" s="117"/>
      <c r="T329" s="117"/>
      <c r="U329" s="1022"/>
      <c r="V329" s="1022"/>
      <c r="W329" s="1021"/>
      <c r="X329" s="117"/>
      <c r="Y329" s="1023">
        <v>2E-3</v>
      </c>
    </row>
    <row r="330" spans="1:25" s="3" customFormat="1" ht="30" customHeight="1" x14ac:dyDescent="0.2">
      <c r="A330" s="262">
        <v>262</v>
      </c>
      <c r="B330" s="117" t="s">
        <v>5733</v>
      </c>
      <c r="C330" s="117" t="s">
        <v>5734</v>
      </c>
      <c r="D330" s="117" t="s">
        <v>371</v>
      </c>
      <c r="E330" s="1020">
        <v>0.16</v>
      </c>
      <c r="F330" s="117">
        <v>20</v>
      </c>
      <c r="G330" s="117" t="s">
        <v>850</v>
      </c>
      <c r="H330" s="117"/>
      <c r="I330" s="117" t="s">
        <v>180</v>
      </c>
      <c r="J330" s="1021">
        <v>1005898285</v>
      </c>
      <c r="K330" s="118">
        <v>45743</v>
      </c>
      <c r="L330" s="117" t="s">
        <v>52</v>
      </c>
      <c r="M330" s="117" t="s">
        <v>367</v>
      </c>
      <c r="N330" s="118">
        <v>46108</v>
      </c>
      <c r="O330" s="118" t="s">
        <v>21</v>
      </c>
      <c r="P330" s="118">
        <v>46022</v>
      </c>
      <c r="Q330" s="117"/>
      <c r="R330" s="117"/>
      <c r="S330" s="117"/>
      <c r="T330" s="117"/>
      <c r="U330" s="1022"/>
      <c r="V330" s="1022"/>
      <c r="W330" s="1021"/>
      <c r="X330" s="117"/>
      <c r="Y330" s="1023">
        <v>0.16</v>
      </c>
    </row>
    <row r="331" spans="1:25" s="3" customFormat="1" ht="30" customHeight="1" x14ac:dyDescent="0.2">
      <c r="A331" s="262">
        <v>263</v>
      </c>
      <c r="B331" s="117" t="s">
        <v>6451</v>
      </c>
      <c r="C331" s="117" t="s">
        <v>6452</v>
      </c>
      <c r="D331" s="117" t="s">
        <v>370</v>
      </c>
      <c r="E331" s="1020">
        <v>0.123</v>
      </c>
      <c r="F331" s="117">
        <v>20</v>
      </c>
      <c r="G331" s="117" t="s">
        <v>1261</v>
      </c>
      <c r="H331" s="117"/>
      <c r="I331" s="117" t="s">
        <v>180</v>
      </c>
      <c r="J331" s="1021">
        <v>1005865314</v>
      </c>
      <c r="K331" s="118">
        <v>45700</v>
      </c>
      <c r="L331" s="117" t="s">
        <v>52</v>
      </c>
      <c r="M331" s="117" t="s">
        <v>367</v>
      </c>
      <c r="N331" s="118">
        <v>46065</v>
      </c>
      <c r="O331" s="118" t="s">
        <v>21</v>
      </c>
      <c r="P331" s="118" t="s">
        <v>4136</v>
      </c>
      <c r="Q331" s="117"/>
      <c r="R331" s="117"/>
      <c r="S331" s="117"/>
      <c r="T331" s="117"/>
      <c r="U331" s="1022"/>
      <c r="V331" s="1022"/>
      <c r="W331" s="1021"/>
      <c r="X331" s="117"/>
      <c r="Y331" s="1023">
        <v>0.123</v>
      </c>
    </row>
    <row r="332" spans="1:25" s="3" customFormat="1" ht="30" customHeight="1" x14ac:dyDescent="0.2">
      <c r="A332" s="262">
        <v>264</v>
      </c>
      <c r="B332" s="117" t="s">
        <v>5737</v>
      </c>
      <c r="C332" s="117" t="s">
        <v>5738</v>
      </c>
      <c r="D332" s="117" t="s">
        <v>372</v>
      </c>
      <c r="E332" s="1020">
        <v>0.02</v>
      </c>
      <c r="F332" s="117">
        <v>0.4</v>
      </c>
      <c r="G332" s="117" t="s">
        <v>5786</v>
      </c>
      <c r="H332" s="117"/>
      <c r="I332" s="117" t="s">
        <v>180</v>
      </c>
      <c r="J332" s="1021">
        <v>1005847105</v>
      </c>
      <c r="K332" s="118">
        <v>45672</v>
      </c>
      <c r="L332" s="117" t="s">
        <v>52</v>
      </c>
      <c r="M332" s="117" t="s">
        <v>367</v>
      </c>
      <c r="N332" s="118">
        <v>46037</v>
      </c>
      <c r="O332" s="118" t="s">
        <v>21</v>
      </c>
      <c r="P332" s="118">
        <v>46022</v>
      </c>
      <c r="Q332" s="117"/>
      <c r="R332" s="117"/>
      <c r="S332" s="117"/>
      <c r="T332" s="117"/>
      <c r="U332" s="1022"/>
      <c r="V332" s="1022"/>
      <c r="W332" s="1021"/>
      <c r="X332" s="117"/>
      <c r="Y332" s="1023">
        <v>0.02</v>
      </c>
    </row>
    <row r="333" spans="1:25" s="3" customFormat="1" ht="30" customHeight="1" x14ac:dyDescent="0.2">
      <c r="A333" s="262">
        <v>265</v>
      </c>
      <c r="B333" s="117" t="s">
        <v>5739</v>
      </c>
      <c r="C333" s="117" t="s">
        <v>5740</v>
      </c>
      <c r="D333" s="117" t="s">
        <v>372</v>
      </c>
      <c r="E333" s="1020">
        <v>7.0000000000000007E-2</v>
      </c>
      <c r="F333" s="117">
        <v>0.4</v>
      </c>
      <c r="G333" s="117" t="s">
        <v>5787</v>
      </c>
      <c r="H333" s="117"/>
      <c r="I333" s="117" t="s">
        <v>180</v>
      </c>
      <c r="J333" s="1021">
        <v>1005846073</v>
      </c>
      <c r="K333" s="118">
        <v>45671</v>
      </c>
      <c r="L333" s="117" t="s">
        <v>52</v>
      </c>
      <c r="M333" s="117" t="s">
        <v>367</v>
      </c>
      <c r="N333" s="118">
        <v>46036</v>
      </c>
      <c r="O333" s="118" t="s">
        <v>21</v>
      </c>
      <c r="P333" s="118">
        <v>46022</v>
      </c>
      <c r="Q333" s="117"/>
      <c r="R333" s="117"/>
      <c r="S333" s="117"/>
      <c r="T333" s="117"/>
      <c r="U333" s="1022"/>
      <c r="V333" s="1022"/>
      <c r="W333" s="1021"/>
      <c r="X333" s="117"/>
      <c r="Y333" s="1023">
        <v>7.0000000000000007E-2</v>
      </c>
    </row>
    <row r="334" spans="1:25" s="3" customFormat="1" ht="30" customHeight="1" x14ac:dyDescent="0.2">
      <c r="A334" s="262">
        <v>266</v>
      </c>
      <c r="B334" s="117" t="s">
        <v>5741</v>
      </c>
      <c r="C334" s="117" t="s">
        <v>5742</v>
      </c>
      <c r="D334" s="117" t="s">
        <v>369</v>
      </c>
      <c r="E334" s="1020">
        <v>1.2E-2</v>
      </c>
      <c r="F334" s="117">
        <v>0.4</v>
      </c>
      <c r="G334" s="117" t="s">
        <v>445</v>
      </c>
      <c r="H334" s="117"/>
      <c r="I334" s="117" t="s">
        <v>180</v>
      </c>
      <c r="J334" s="1021">
        <v>1005842759</v>
      </c>
      <c r="K334" s="118">
        <v>45665</v>
      </c>
      <c r="L334" s="117" t="s">
        <v>52</v>
      </c>
      <c r="M334" s="117" t="s">
        <v>367</v>
      </c>
      <c r="N334" s="118">
        <v>46030</v>
      </c>
      <c r="O334" s="118" t="s">
        <v>21</v>
      </c>
      <c r="P334" s="118">
        <v>46022</v>
      </c>
      <c r="Q334" s="117"/>
      <c r="R334" s="117"/>
      <c r="S334" s="117"/>
      <c r="T334" s="117"/>
      <c r="U334" s="1022"/>
      <c r="V334" s="1022"/>
      <c r="W334" s="1021"/>
      <c r="X334" s="117"/>
      <c r="Y334" s="1023">
        <v>1.2E-2</v>
      </c>
    </row>
    <row r="335" spans="1:25" s="3" customFormat="1" ht="30" customHeight="1" x14ac:dyDescent="0.2">
      <c r="A335" s="262">
        <v>267</v>
      </c>
      <c r="B335" s="117" t="s">
        <v>5741</v>
      </c>
      <c r="C335" s="117" t="s">
        <v>5742</v>
      </c>
      <c r="D335" s="117" t="s">
        <v>369</v>
      </c>
      <c r="E335" s="1020">
        <v>4.0000000000000001E-3</v>
      </c>
      <c r="F335" s="117">
        <v>0.23</v>
      </c>
      <c r="G335" s="117" t="s">
        <v>445</v>
      </c>
      <c r="H335" s="117"/>
      <c r="I335" s="117" t="s">
        <v>180</v>
      </c>
      <c r="J335" s="1021">
        <v>1005842760</v>
      </c>
      <c r="K335" s="118">
        <v>45665</v>
      </c>
      <c r="L335" s="117" t="s">
        <v>52</v>
      </c>
      <c r="M335" s="117" t="s">
        <v>367</v>
      </c>
      <c r="N335" s="118">
        <v>46030</v>
      </c>
      <c r="O335" s="118" t="s">
        <v>21</v>
      </c>
      <c r="P335" s="118">
        <v>46022</v>
      </c>
      <c r="Q335" s="117"/>
      <c r="R335" s="117"/>
      <c r="S335" s="117"/>
      <c r="T335" s="117"/>
      <c r="U335" s="1022"/>
      <c r="V335" s="1022"/>
      <c r="W335" s="1021"/>
      <c r="X335" s="117"/>
      <c r="Y335" s="1023">
        <v>4.0000000000000001E-3</v>
      </c>
    </row>
    <row r="336" spans="1:25" s="3" customFormat="1" ht="30" customHeight="1" x14ac:dyDescent="0.2">
      <c r="A336" s="262">
        <v>268</v>
      </c>
      <c r="B336" s="117" t="s">
        <v>5741</v>
      </c>
      <c r="C336" s="117" t="s">
        <v>5743</v>
      </c>
      <c r="D336" s="117" t="s">
        <v>369</v>
      </c>
      <c r="E336" s="1020">
        <v>1.4999999999999999E-2</v>
      </c>
      <c r="F336" s="117">
        <v>0.4</v>
      </c>
      <c r="G336" s="117" t="s">
        <v>445</v>
      </c>
      <c r="H336" s="117"/>
      <c r="I336" s="117" t="s">
        <v>180</v>
      </c>
      <c r="J336" s="1021">
        <v>1005842761</v>
      </c>
      <c r="K336" s="118">
        <v>45665</v>
      </c>
      <c r="L336" s="117" t="s">
        <v>52</v>
      </c>
      <c r="M336" s="117" t="s">
        <v>367</v>
      </c>
      <c r="N336" s="118">
        <v>46030</v>
      </c>
      <c r="O336" s="118" t="s">
        <v>21</v>
      </c>
      <c r="P336" s="118">
        <v>46022</v>
      </c>
      <c r="Q336" s="117"/>
      <c r="R336" s="117"/>
      <c r="S336" s="117"/>
      <c r="T336" s="117"/>
      <c r="U336" s="1022"/>
      <c r="V336" s="1022"/>
      <c r="W336" s="1021"/>
      <c r="X336" s="117"/>
      <c r="Y336" s="1023">
        <v>1.4999999999999999E-2</v>
      </c>
    </row>
    <row r="337" spans="1:25" s="3" customFormat="1" ht="30" customHeight="1" x14ac:dyDescent="0.2">
      <c r="A337" s="262">
        <v>269</v>
      </c>
      <c r="B337" s="117" t="s">
        <v>5741</v>
      </c>
      <c r="C337" s="117" t="s">
        <v>5743</v>
      </c>
      <c r="D337" s="117" t="s">
        <v>369</v>
      </c>
      <c r="E337" s="1020">
        <v>0.02</v>
      </c>
      <c r="F337" s="117">
        <v>0.4</v>
      </c>
      <c r="G337" s="117" t="s">
        <v>445</v>
      </c>
      <c r="H337" s="117"/>
      <c r="I337" s="117" t="s">
        <v>180</v>
      </c>
      <c r="J337" s="1021">
        <v>1005842762</v>
      </c>
      <c r="K337" s="118">
        <v>45665</v>
      </c>
      <c r="L337" s="117" t="s">
        <v>52</v>
      </c>
      <c r="M337" s="117" t="s">
        <v>367</v>
      </c>
      <c r="N337" s="118">
        <v>46030</v>
      </c>
      <c r="O337" s="118" t="s">
        <v>21</v>
      </c>
      <c r="P337" s="118">
        <v>46022</v>
      </c>
      <c r="Q337" s="117"/>
      <c r="R337" s="117"/>
      <c r="S337" s="117"/>
      <c r="T337" s="117"/>
      <c r="U337" s="1022"/>
      <c r="V337" s="1022"/>
      <c r="W337" s="1021"/>
      <c r="X337" s="117"/>
      <c r="Y337" s="1023">
        <v>0.02</v>
      </c>
    </row>
    <row r="338" spans="1:25" s="3" customFormat="1" ht="30" customHeight="1" x14ac:dyDescent="0.2">
      <c r="A338" s="262">
        <v>270</v>
      </c>
      <c r="B338" s="117" t="s">
        <v>4634</v>
      </c>
      <c r="C338" s="117" t="s">
        <v>4635</v>
      </c>
      <c r="D338" s="117" t="s">
        <v>369</v>
      </c>
      <c r="E338" s="1020">
        <v>4.0000000000000001E-3</v>
      </c>
      <c r="F338" s="117">
        <v>0.4</v>
      </c>
      <c r="G338" s="117" t="s">
        <v>608</v>
      </c>
      <c r="H338" s="117"/>
      <c r="I338" s="117" t="s">
        <v>180</v>
      </c>
      <c r="J338" s="1021">
        <v>1005840701</v>
      </c>
      <c r="K338" s="118">
        <v>45656</v>
      </c>
      <c r="L338" s="117" t="s">
        <v>52</v>
      </c>
      <c r="M338" s="117" t="s">
        <v>367</v>
      </c>
      <c r="N338" s="118">
        <v>46021</v>
      </c>
      <c r="O338" s="118" t="s">
        <v>21</v>
      </c>
      <c r="P338" s="118">
        <v>46022</v>
      </c>
      <c r="Q338" s="117"/>
      <c r="R338" s="117"/>
      <c r="S338" s="117"/>
      <c r="T338" s="117"/>
      <c r="U338" s="1022"/>
      <c r="V338" s="1022"/>
      <c r="W338" s="1021"/>
      <c r="X338" s="117"/>
      <c r="Y338" s="1023">
        <v>4.0000000000000001E-3</v>
      </c>
    </row>
    <row r="339" spans="1:25" s="3" customFormat="1" ht="30" customHeight="1" x14ac:dyDescent="0.2">
      <c r="A339" s="262">
        <v>271</v>
      </c>
      <c r="B339" s="117" t="s">
        <v>4634</v>
      </c>
      <c r="C339" s="117" t="s">
        <v>4635</v>
      </c>
      <c r="D339" s="117" t="s">
        <v>369</v>
      </c>
      <c r="E339" s="1020">
        <v>2E-3</v>
      </c>
      <c r="F339" s="117">
        <v>0.4</v>
      </c>
      <c r="G339" s="117" t="s">
        <v>608</v>
      </c>
      <c r="H339" s="117"/>
      <c r="I339" s="117" t="s">
        <v>180</v>
      </c>
      <c r="J339" s="1021">
        <v>1005840780</v>
      </c>
      <c r="K339" s="118">
        <v>45656</v>
      </c>
      <c r="L339" s="117" t="s">
        <v>52</v>
      </c>
      <c r="M339" s="117" t="s">
        <v>367</v>
      </c>
      <c r="N339" s="118">
        <v>46021</v>
      </c>
      <c r="O339" s="118" t="s">
        <v>21</v>
      </c>
      <c r="P339" s="118">
        <v>46022</v>
      </c>
      <c r="Q339" s="117"/>
      <c r="R339" s="117"/>
      <c r="S339" s="117"/>
      <c r="T339" s="117"/>
      <c r="U339" s="1022"/>
      <c r="V339" s="1022"/>
      <c r="W339" s="1021"/>
      <c r="X339" s="117"/>
      <c r="Y339" s="1023">
        <v>2E-3</v>
      </c>
    </row>
    <row r="340" spans="1:25" s="3" customFormat="1" ht="30" customHeight="1" x14ac:dyDescent="0.2">
      <c r="A340" s="262">
        <v>272</v>
      </c>
      <c r="B340" s="117" t="s">
        <v>4634</v>
      </c>
      <c r="C340" s="117" t="s">
        <v>4635</v>
      </c>
      <c r="D340" s="117" t="s">
        <v>369</v>
      </c>
      <c r="E340" s="1020">
        <v>2.4E-2</v>
      </c>
      <c r="F340" s="117">
        <v>0.4</v>
      </c>
      <c r="G340" s="117" t="s">
        <v>608</v>
      </c>
      <c r="H340" s="117"/>
      <c r="I340" s="117" t="s">
        <v>180</v>
      </c>
      <c r="J340" s="1021">
        <v>1005849514</v>
      </c>
      <c r="K340" s="118">
        <v>45677</v>
      </c>
      <c r="L340" s="117" t="s">
        <v>52</v>
      </c>
      <c r="M340" s="117" t="s">
        <v>367</v>
      </c>
      <c r="N340" s="118">
        <v>46042</v>
      </c>
      <c r="O340" s="118" t="s">
        <v>21</v>
      </c>
      <c r="P340" s="118">
        <v>46022</v>
      </c>
      <c r="Q340" s="117"/>
      <c r="R340" s="117"/>
      <c r="S340" s="117"/>
      <c r="T340" s="117"/>
      <c r="U340" s="1022"/>
      <c r="V340" s="1022"/>
      <c r="W340" s="1021"/>
      <c r="X340" s="117"/>
      <c r="Y340" s="1023">
        <v>2.4E-2</v>
      </c>
    </row>
    <row r="341" spans="1:25" s="3" customFormat="1" ht="30" customHeight="1" x14ac:dyDescent="0.2">
      <c r="A341" s="262">
        <v>273</v>
      </c>
      <c r="B341" s="117" t="s">
        <v>4634</v>
      </c>
      <c r="C341" s="117" t="s">
        <v>4635</v>
      </c>
      <c r="D341" s="117" t="s">
        <v>369</v>
      </c>
      <c r="E341" s="1020">
        <v>3.0000000000000001E-3</v>
      </c>
      <c r="F341" s="117">
        <v>0.4</v>
      </c>
      <c r="G341" s="117" t="s">
        <v>608</v>
      </c>
      <c r="H341" s="117"/>
      <c r="I341" s="117" t="s">
        <v>180</v>
      </c>
      <c r="J341" s="1021">
        <v>1005840646</v>
      </c>
      <c r="K341" s="118">
        <v>45656</v>
      </c>
      <c r="L341" s="117" t="s">
        <v>52</v>
      </c>
      <c r="M341" s="117" t="s">
        <v>367</v>
      </c>
      <c r="N341" s="118">
        <v>46021</v>
      </c>
      <c r="O341" s="118" t="s">
        <v>21</v>
      </c>
      <c r="P341" s="118">
        <v>46022</v>
      </c>
      <c r="Q341" s="117"/>
      <c r="R341" s="117"/>
      <c r="S341" s="117"/>
      <c r="T341" s="117"/>
      <c r="U341" s="1022"/>
      <c r="V341" s="1022"/>
      <c r="W341" s="1021"/>
      <c r="X341" s="117"/>
      <c r="Y341" s="1023">
        <v>3.0000000000000001E-3</v>
      </c>
    </row>
    <row r="342" spans="1:25" s="3" customFormat="1" ht="30" customHeight="1" x14ac:dyDescent="0.2">
      <c r="A342" s="262">
        <v>274</v>
      </c>
      <c r="B342" s="117" t="s">
        <v>4636</v>
      </c>
      <c r="C342" s="117" t="s">
        <v>4637</v>
      </c>
      <c r="D342" s="117" t="s">
        <v>369</v>
      </c>
      <c r="E342" s="1020">
        <v>0.01</v>
      </c>
      <c r="F342" s="117">
        <v>0.4</v>
      </c>
      <c r="G342" s="117" t="s">
        <v>608</v>
      </c>
      <c r="H342" s="117"/>
      <c r="I342" s="117" t="s">
        <v>180</v>
      </c>
      <c r="J342" s="1021">
        <v>1005840741</v>
      </c>
      <c r="K342" s="118">
        <v>45656</v>
      </c>
      <c r="L342" s="117" t="s">
        <v>52</v>
      </c>
      <c r="M342" s="117" t="s">
        <v>367</v>
      </c>
      <c r="N342" s="118">
        <v>46021</v>
      </c>
      <c r="O342" s="118" t="s">
        <v>21</v>
      </c>
      <c r="P342" s="118">
        <v>46022</v>
      </c>
      <c r="Q342" s="117"/>
      <c r="R342" s="117"/>
      <c r="S342" s="117"/>
      <c r="T342" s="117"/>
      <c r="U342" s="1022"/>
      <c r="V342" s="1022"/>
      <c r="W342" s="1021"/>
      <c r="X342" s="117"/>
      <c r="Y342" s="1023">
        <v>0.01</v>
      </c>
    </row>
    <row r="343" spans="1:25" s="3" customFormat="1" ht="30" customHeight="1" x14ac:dyDescent="0.2">
      <c r="A343" s="262">
        <v>275</v>
      </c>
      <c r="B343" s="117" t="s">
        <v>5741</v>
      </c>
      <c r="C343" s="117" t="s">
        <v>5742</v>
      </c>
      <c r="D343" s="117" t="s">
        <v>369</v>
      </c>
      <c r="E343" s="1020">
        <v>5.1999999999999998E-2</v>
      </c>
      <c r="F343" s="117">
        <v>0.4</v>
      </c>
      <c r="G343" s="117" t="s">
        <v>445</v>
      </c>
      <c r="H343" s="117"/>
      <c r="I343" s="117" t="s">
        <v>180</v>
      </c>
      <c r="J343" s="1021">
        <v>1005860896</v>
      </c>
      <c r="K343" s="118">
        <v>45694</v>
      </c>
      <c r="L343" s="117" t="s">
        <v>52</v>
      </c>
      <c r="M343" s="117" t="s">
        <v>367</v>
      </c>
      <c r="N343" s="118">
        <v>46059</v>
      </c>
      <c r="O343" s="118" t="s">
        <v>21</v>
      </c>
      <c r="P343" s="118">
        <v>46022</v>
      </c>
      <c r="Q343" s="117"/>
      <c r="R343" s="117"/>
      <c r="S343" s="117"/>
      <c r="T343" s="117"/>
      <c r="U343" s="1022"/>
      <c r="V343" s="1022"/>
      <c r="W343" s="1021"/>
      <c r="X343" s="117"/>
      <c r="Y343" s="1023">
        <v>5.1999999999999998E-2</v>
      </c>
    </row>
    <row r="344" spans="1:25" s="3" customFormat="1" ht="30" customHeight="1" x14ac:dyDescent="0.2">
      <c r="A344" s="262">
        <v>276</v>
      </c>
      <c r="B344" s="117" t="s">
        <v>4634</v>
      </c>
      <c r="C344" s="117" t="s">
        <v>4635</v>
      </c>
      <c r="D344" s="117" t="s">
        <v>369</v>
      </c>
      <c r="E344" s="1020">
        <v>6.5599999999999999E-3</v>
      </c>
      <c r="F344" s="117">
        <v>0.4</v>
      </c>
      <c r="G344" s="117" t="s">
        <v>608</v>
      </c>
      <c r="H344" s="117"/>
      <c r="I344" s="117" t="s">
        <v>180</v>
      </c>
      <c r="J344" s="1021">
        <v>1005840679</v>
      </c>
      <c r="K344" s="118">
        <v>45656</v>
      </c>
      <c r="L344" s="117" t="s">
        <v>52</v>
      </c>
      <c r="M344" s="117" t="s">
        <v>367</v>
      </c>
      <c r="N344" s="118">
        <v>46021</v>
      </c>
      <c r="O344" s="118" t="s">
        <v>21</v>
      </c>
      <c r="P344" s="118">
        <v>46022</v>
      </c>
      <c r="Q344" s="117"/>
      <c r="R344" s="117"/>
      <c r="S344" s="117"/>
      <c r="T344" s="117"/>
      <c r="U344" s="1022"/>
      <c r="V344" s="1022"/>
      <c r="W344" s="1021"/>
      <c r="X344" s="117"/>
      <c r="Y344" s="1023">
        <v>6.5599999999999999E-3</v>
      </c>
    </row>
    <row r="345" spans="1:25" s="3" customFormat="1" ht="30" customHeight="1" x14ac:dyDescent="0.2">
      <c r="A345" s="262">
        <v>277</v>
      </c>
      <c r="B345" s="117" t="s">
        <v>4634</v>
      </c>
      <c r="C345" s="117" t="s">
        <v>4635</v>
      </c>
      <c r="D345" s="117" t="s">
        <v>369</v>
      </c>
      <c r="E345" s="1020">
        <v>0.03</v>
      </c>
      <c r="F345" s="117">
        <v>20</v>
      </c>
      <c r="G345" s="117" t="s">
        <v>608</v>
      </c>
      <c r="H345" s="117"/>
      <c r="I345" s="117" t="s">
        <v>180</v>
      </c>
      <c r="J345" s="1021">
        <v>1005842764</v>
      </c>
      <c r="K345" s="118">
        <v>45665</v>
      </c>
      <c r="L345" s="117" t="s">
        <v>52</v>
      </c>
      <c r="M345" s="117" t="s">
        <v>367</v>
      </c>
      <c r="N345" s="118">
        <v>46030</v>
      </c>
      <c r="O345" s="118" t="s">
        <v>21</v>
      </c>
      <c r="P345" s="118">
        <v>46022</v>
      </c>
      <c r="Q345" s="117"/>
      <c r="R345" s="117"/>
      <c r="S345" s="117"/>
      <c r="T345" s="117"/>
      <c r="U345" s="1022"/>
      <c r="V345" s="1022"/>
      <c r="W345" s="1021"/>
      <c r="X345" s="117"/>
      <c r="Y345" s="1023">
        <v>0.03</v>
      </c>
    </row>
    <row r="346" spans="1:25" s="3" customFormat="1" ht="30" customHeight="1" x14ac:dyDescent="0.2">
      <c r="A346" s="262">
        <v>278</v>
      </c>
      <c r="B346" s="117" t="s">
        <v>5741</v>
      </c>
      <c r="C346" s="117" t="s">
        <v>5744</v>
      </c>
      <c r="D346" s="117" t="s">
        <v>369</v>
      </c>
      <c r="E346" s="1020">
        <v>8.0000000000000002E-3</v>
      </c>
      <c r="F346" s="117">
        <v>0.4</v>
      </c>
      <c r="G346" s="117" t="s">
        <v>445</v>
      </c>
      <c r="H346" s="117"/>
      <c r="I346" s="117" t="s">
        <v>180</v>
      </c>
      <c r="J346" s="1021">
        <v>1005842765</v>
      </c>
      <c r="K346" s="118">
        <v>45665</v>
      </c>
      <c r="L346" s="117" t="s">
        <v>52</v>
      </c>
      <c r="M346" s="117" t="s">
        <v>367</v>
      </c>
      <c r="N346" s="118">
        <v>46030</v>
      </c>
      <c r="O346" s="118" t="s">
        <v>21</v>
      </c>
      <c r="P346" s="118">
        <v>46022</v>
      </c>
      <c r="Q346" s="117"/>
      <c r="R346" s="117"/>
      <c r="S346" s="117"/>
      <c r="T346" s="117"/>
      <c r="U346" s="1022"/>
      <c r="V346" s="1022"/>
      <c r="W346" s="1021"/>
      <c r="X346" s="117"/>
      <c r="Y346" s="1023">
        <v>8.0000000000000002E-3</v>
      </c>
    </row>
    <row r="347" spans="1:25" s="3" customFormat="1" ht="30" customHeight="1" x14ac:dyDescent="0.2">
      <c r="A347" s="262">
        <v>279</v>
      </c>
      <c r="B347" s="117" t="s">
        <v>5745</v>
      </c>
      <c r="C347" s="117" t="s">
        <v>5746</v>
      </c>
      <c r="D347" s="117" t="s">
        <v>373</v>
      </c>
      <c r="E347" s="1020">
        <v>0.14399999999999999</v>
      </c>
      <c r="F347" s="117">
        <v>20</v>
      </c>
      <c r="G347" s="117" t="s">
        <v>5788</v>
      </c>
      <c r="H347" s="117"/>
      <c r="I347" s="117" t="s">
        <v>180</v>
      </c>
      <c r="J347" s="1021">
        <v>1005842766</v>
      </c>
      <c r="K347" s="118">
        <v>45665</v>
      </c>
      <c r="L347" s="117" t="s">
        <v>52</v>
      </c>
      <c r="M347" s="117" t="s">
        <v>367</v>
      </c>
      <c r="N347" s="118">
        <v>46030</v>
      </c>
      <c r="O347" s="118" t="s">
        <v>21</v>
      </c>
      <c r="P347" s="118">
        <v>46022</v>
      </c>
      <c r="Q347" s="117"/>
      <c r="R347" s="117"/>
      <c r="S347" s="117"/>
      <c r="T347" s="117"/>
      <c r="U347" s="1022"/>
      <c r="V347" s="1022"/>
      <c r="W347" s="1021"/>
      <c r="X347" s="117"/>
      <c r="Y347" s="1023">
        <v>0.14399999999999999</v>
      </c>
    </row>
    <row r="348" spans="1:25" s="3" customFormat="1" ht="30" customHeight="1" x14ac:dyDescent="0.2">
      <c r="A348" s="262">
        <v>280</v>
      </c>
      <c r="B348" s="117" t="s">
        <v>4638</v>
      </c>
      <c r="C348" s="117" t="s">
        <v>4639</v>
      </c>
      <c r="D348" s="117" t="s">
        <v>369</v>
      </c>
      <c r="E348" s="1020">
        <v>0.04</v>
      </c>
      <c r="F348" s="117">
        <v>0.4</v>
      </c>
      <c r="G348" s="117" t="s">
        <v>638</v>
      </c>
      <c r="H348" s="117"/>
      <c r="I348" s="117" t="s">
        <v>180</v>
      </c>
      <c r="J348" s="1021">
        <v>1005841255</v>
      </c>
      <c r="K348" s="118">
        <v>45657</v>
      </c>
      <c r="L348" s="117" t="s">
        <v>52</v>
      </c>
      <c r="M348" s="117" t="s">
        <v>367</v>
      </c>
      <c r="N348" s="118">
        <v>46022</v>
      </c>
      <c r="O348" s="118" t="s">
        <v>21</v>
      </c>
      <c r="P348" s="118">
        <v>46022</v>
      </c>
      <c r="Q348" s="117"/>
      <c r="R348" s="117"/>
      <c r="S348" s="117"/>
      <c r="T348" s="117"/>
      <c r="U348" s="1022"/>
      <c r="V348" s="1022"/>
      <c r="W348" s="1021"/>
      <c r="X348" s="117"/>
      <c r="Y348" s="1023">
        <v>0.04</v>
      </c>
    </row>
    <row r="349" spans="1:25" s="3" customFormat="1" ht="30" customHeight="1" x14ac:dyDescent="0.2">
      <c r="A349" s="262">
        <v>281</v>
      </c>
      <c r="B349" s="117" t="s">
        <v>6453</v>
      </c>
      <c r="C349" s="117" t="s">
        <v>6454</v>
      </c>
      <c r="D349" s="117" t="s">
        <v>370</v>
      </c>
      <c r="E349" s="1020">
        <v>1.196E-2</v>
      </c>
      <c r="F349" s="117">
        <v>0.4</v>
      </c>
      <c r="G349" s="117" t="s">
        <v>424</v>
      </c>
      <c r="H349" s="117"/>
      <c r="I349" s="117" t="s">
        <v>180</v>
      </c>
      <c r="J349" s="1021">
        <v>1005867901</v>
      </c>
      <c r="K349" s="118">
        <v>45705</v>
      </c>
      <c r="L349" s="117" t="s">
        <v>52</v>
      </c>
      <c r="M349" s="117" t="s">
        <v>367</v>
      </c>
      <c r="N349" s="118">
        <v>46070</v>
      </c>
      <c r="O349" s="118" t="s">
        <v>21</v>
      </c>
      <c r="P349" s="118">
        <v>46022</v>
      </c>
      <c r="Q349" s="117"/>
      <c r="R349" s="117"/>
      <c r="S349" s="117"/>
      <c r="T349" s="117"/>
      <c r="U349" s="1022"/>
      <c r="V349" s="1022"/>
      <c r="W349" s="1021"/>
      <c r="X349" s="117"/>
      <c r="Y349" s="1023">
        <v>1.196E-2</v>
      </c>
    </row>
    <row r="350" spans="1:25" s="3" customFormat="1" ht="30" customHeight="1" x14ac:dyDescent="0.2">
      <c r="A350" s="262">
        <v>282</v>
      </c>
      <c r="B350" s="117" t="s">
        <v>6455</v>
      </c>
      <c r="C350" s="117" t="s">
        <v>6456</v>
      </c>
      <c r="D350" s="117" t="s">
        <v>371</v>
      </c>
      <c r="E350" s="1020">
        <v>8.0519999999999994E-2</v>
      </c>
      <c r="F350" s="117">
        <v>0.4</v>
      </c>
      <c r="G350" s="117" t="s">
        <v>441</v>
      </c>
      <c r="H350" s="117"/>
      <c r="I350" s="117" t="s">
        <v>180</v>
      </c>
      <c r="J350" s="1021">
        <v>1005867903</v>
      </c>
      <c r="K350" s="118">
        <v>45705</v>
      </c>
      <c r="L350" s="117" t="s">
        <v>52</v>
      </c>
      <c r="M350" s="117" t="s">
        <v>367</v>
      </c>
      <c r="N350" s="118">
        <v>46070</v>
      </c>
      <c r="O350" s="118" t="s">
        <v>21</v>
      </c>
      <c r="P350" s="118">
        <v>46022</v>
      </c>
      <c r="Q350" s="117"/>
      <c r="R350" s="117"/>
      <c r="S350" s="117"/>
      <c r="T350" s="117"/>
      <c r="U350" s="1022"/>
      <c r="V350" s="1022"/>
      <c r="W350" s="1021"/>
      <c r="X350" s="117"/>
      <c r="Y350" s="1023">
        <v>8.0519999999999994E-2</v>
      </c>
    </row>
    <row r="351" spans="1:25" s="3" customFormat="1" ht="30" customHeight="1" x14ac:dyDescent="0.2">
      <c r="A351" s="262">
        <v>283</v>
      </c>
      <c r="B351" s="117" t="s">
        <v>5747</v>
      </c>
      <c r="C351" s="117" t="s">
        <v>5748</v>
      </c>
      <c r="D351" s="117" t="s">
        <v>371</v>
      </c>
      <c r="E351" s="1020">
        <v>0.05</v>
      </c>
      <c r="F351" s="117">
        <v>0.4</v>
      </c>
      <c r="G351" s="117" t="s">
        <v>568</v>
      </c>
      <c r="H351" s="117"/>
      <c r="I351" s="117" t="s">
        <v>180</v>
      </c>
      <c r="J351" s="1021">
        <v>1005843817</v>
      </c>
      <c r="K351" s="118">
        <v>45667</v>
      </c>
      <c r="L351" s="117" t="s">
        <v>52</v>
      </c>
      <c r="M351" s="117" t="s">
        <v>367</v>
      </c>
      <c r="N351" s="118">
        <v>46032</v>
      </c>
      <c r="O351" s="118" t="s">
        <v>21</v>
      </c>
      <c r="P351" s="118">
        <v>46022</v>
      </c>
      <c r="Q351" s="117"/>
      <c r="R351" s="117"/>
      <c r="S351" s="117"/>
      <c r="T351" s="117"/>
      <c r="U351" s="1022"/>
      <c r="V351" s="1022"/>
      <c r="W351" s="1021"/>
      <c r="X351" s="117"/>
      <c r="Y351" s="1023">
        <v>0.05</v>
      </c>
    </row>
    <row r="352" spans="1:25" s="3" customFormat="1" ht="30" customHeight="1" x14ac:dyDescent="0.2">
      <c r="A352" s="262">
        <v>284</v>
      </c>
      <c r="B352" s="117" t="s">
        <v>5741</v>
      </c>
      <c r="C352" s="117" t="s">
        <v>5742</v>
      </c>
      <c r="D352" s="117" t="s">
        <v>369</v>
      </c>
      <c r="E352" s="1020">
        <v>2.7E-2</v>
      </c>
      <c r="F352" s="117">
        <v>0.4</v>
      </c>
      <c r="G352" s="117" t="s">
        <v>445</v>
      </c>
      <c r="H352" s="117"/>
      <c r="I352" s="117" t="s">
        <v>180</v>
      </c>
      <c r="J352" s="1021">
        <v>1005860539</v>
      </c>
      <c r="K352" s="118">
        <v>45694</v>
      </c>
      <c r="L352" s="117" t="s">
        <v>52</v>
      </c>
      <c r="M352" s="117" t="s">
        <v>367</v>
      </c>
      <c r="N352" s="118">
        <v>46059</v>
      </c>
      <c r="O352" s="118" t="s">
        <v>21</v>
      </c>
      <c r="P352" s="118">
        <v>46022</v>
      </c>
      <c r="Q352" s="117"/>
      <c r="R352" s="117"/>
      <c r="S352" s="117"/>
      <c r="T352" s="117"/>
      <c r="U352" s="1022"/>
      <c r="V352" s="1022"/>
      <c r="W352" s="1021"/>
      <c r="X352" s="117"/>
      <c r="Y352" s="1023">
        <v>2.7E-2</v>
      </c>
    </row>
    <row r="353" spans="1:25" s="3" customFormat="1" ht="30" customHeight="1" x14ac:dyDescent="0.2">
      <c r="A353" s="262">
        <v>285</v>
      </c>
      <c r="B353" s="117" t="s">
        <v>5741</v>
      </c>
      <c r="C353" s="117" t="s">
        <v>5749</v>
      </c>
      <c r="D353" s="117" t="s">
        <v>369</v>
      </c>
      <c r="E353" s="1020">
        <v>8.0000000000000002E-3</v>
      </c>
      <c r="F353" s="117">
        <v>0.4</v>
      </c>
      <c r="G353" s="117" t="s">
        <v>445</v>
      </c>
      <c r="H353" s="117"/>
      <c r="I353" s="117" t="s">
        <v>180</v>
      </c>
      <c r="J353" s="1021">
        <v>1005844545</v>
      </c>
      <c r="K353" s="118">
        <v>45670</v>
      </c>
      <c r="L353" s="117" t="s">
        <v>52</v>
      </c>
      <c r="M353" s="117" t="s">
        <v>367</v>
      </c>
      <c r="N353" s="118">
        <v>46035</v>
      </c>
      <c r="O353" s="118" t="s">
        <v>21</v>
      </c>
      <c r="P353" s="118">
        <v>46022</v>
      </c>
      <c r="Q353" s="117"/>
      <c r="R353" s="117"/>
      <c r="S353" s="117"/>
      <c r="T353" s="117"/>
      <c r="U353" s="1022"/>
      <c r="V353" s="1022"/>
      <c r="W353" s="1021"/>
      <c r="X353" s="117"/>
      <c r="Y353" s="1023">
        <v>8.0000000000000002E-3</v>
      </c>
    </row>
    <row r="354" spans="1:25" s="3" customFormat="1" ht="30" customHeight="1" x14ac:dyDescent="0.2">
      <c r="A354" s="262">
        <v>286</v>
      </c>
      <c r="B354" s="117" t="s">
        <v>5750</v>
      </c>
      <c r="C354" s="117" t="s">
        <v>5751</v>
      </c>
      <c r="D354" s="117" t="s">
        <v>372</v>
      </c>
      <c r="E354" s="1020">
        <v>0.6</v>
      </c>
      <c r="F354" s="117">
        <v>20</v>
      </c>
      <c r="G354" s="117" t="s">
        <v>428</v>
      </c>
      <c r="H354" s="117"/>
      <c r="I354" s="117" t="s">
        <v>180</v>
      </c>
      <c r="J354" s="1021">
        <v>1005854293</v>
      </c>
      <c r="K354" s="118">
        <v>45685</v>
      </c>
      <c r="L354" s="117" t="s">
        <v>52</v>
      </c>
      <c r="M354" s="117" t="s">
        <v>305</v>
      </c>
      <c r="N354" s="118">
        <v>46050</v>
      </c>
      <c r="O354" s="118" t="s">
        <v>21</v>
      </c>
      <c r="P354" s="118">
        <v>46022</v>
      </c>
      <c r="Q354" s="117"/>
      <c r="R354" s="117"/>
      <c r="S354" s="117"/>
      <c r="T354" s="117"/>
      <c r="U354" s="1022"/>
      <c r="V354" s="1022"/>
      <c r="W354" s="1021"/>
      <c r="X354" s="117"/>
      <c r="Y354" s="1023">
        <v>0.6</v>
      </c>
    </row>
    <row r="355" spans="1:25" s="3" customFormat="1" ht="30" customHeight="1" x14ac:dyDescent="0.2">
      <c r="A355" s="262">
        <v>287</v>
      </c>
      <c r="B355" s="117" t="s">
        <v>5752</v>
      </c>
      <c r="C355" s="117" t="s">
        <v>5753</v>
      </c>
      <c r="D355" s="117" t="s">
        <v>369</v>
      </c>
      <c r="E355" s="1020">
        <v>5.0000000000000001E-3</v>
      </c>
      <c r="F355" s="117">
        <v>0.23</v>
      </c>
      <c r="G355" s="117" t="s">
        <v>417</v>
      </c>
      <c r="H355" s="117"/>
      <c r="I355" s="117" t="s">
        <v>180</v>
      </c>
      <c r="J355" s="1021">
        <v>1005847585</v>
      </c>
      <c r="K355" s="118">
        <v>45673</v>
      </c>
      <c r="L355" s="117" t="s">
        <v>52</v>
      </c>
      <c r="M355" s="117" t="s">
        <v>367</v>
      </c>
      <c r="N355" s="118">
        <v>46038</v>
      </c>
      <c r="O355" s="118" t="s">
        <v>21</v>
      </c>
      <c r="P355" s="118">
        <v>46022</v>
      </c>
      <c r="Q355" s="117"/>
      <c r="R355" s="117"/>
      <c r="S355" s="117"/>
      <c r="T355" s="117"/>
      <c r="U355" s="1022"/>
      <c r="V355" s="1022"/>
      <c r="W355" s="1021"/>
      <c r="X355" s="117"/>
      <c r="Y355" s="1023">
        <v>5.0000000000000001E-3</v>
      </c>
    </row>
    <row r="356" spans="1:25" s="3" customFormat="1" ht="30" customHeight="1" x14ac:dyDescent="0.2">
      <c r="A356" s="262">
        <v>288</v>
      </c>
      <c r="B356" s="117" t="s">
        <v>5754</v>
      </c>
      <c r="C356" s="117" t="s">
        <v>5755</v>
      </c>
      <c r="D356" s="117" t="s">
        <v>371</v>
      </c>
      <c r="E356" s="1020">
        <v>0.02</v>
      </c>
      <c r="F356" s="117">
        <v>0.4</v>
      </c>
      <c r="G356" s="117" t="s">
        <v>408</v>
      </c>
      <c r="H356" s="117"/>
      <c r="I356" s="117" t="s">
        <v>180</v>
      </c>
      <c r="J356" s="1021">
        <v>1005855632</v>
      </c>
      <c r="K356" s="118">
        <v>45687</v>
      </c>
      <c r="L356" s="117" t="s">
        <v>52</v>
      </c>
      <c r="M356" s="117" t="s">
        <v>367</v>
      </c>
      <c r="N356" s="118">
        <v>46052</v>
      </c>
      <c r="O356" s="118" t="s">
        <v>21</v>
      </c>
      <c r="P356" s="118">
        <v>46022</v>
      </c>
      <c r="Q356" s="117"/>
      <c r="R356" s="117"/>
      <c r="S356" s="117"/>
      <c r="T356" s="117"/>
      <c r="U356" s="1022"/>
      <c r="V356" s="1022"/>
      <c r="W356" s="1021"/>
      <c r="X356" s="117"/>
      <c r="Y356" s="1023">
        <v>0.02</v>
      </c>
    </row>
    <row r="357" spans="1:25" s="3" customFormat="1" ht="30" customHeight="1" x14ac:dyDescent="0.2">
      <c r="A357" s="262">
        <v>289</v>
      </c>
      <c r="B357" s="117" t="s">
        <v>4636</v>
      </c>
      <c r="C357" s="117" t="s">
        <v>4637</v>
      </c>
      <c r="D357" s="117" t="s">
        <v>369</v>
      </c>
      <c r="E357" s="1020">
        <v>6.0000000000000001E-3</v>
      </c>
      <c r="F357" s="117">
        <v>0.23</v>
      </c>
      <c r="G357" s="117" t="s">
        <v>608</v>
      </c>
      <c r="H357" s="117"/>
      <c r="I357" s="117" t="s">
        <v>180</v>
      </c>
      <c r="J357" s="1021">
        <v>1005848294</v>
      </c>
      <c r="K357" s="118">
        <v>45674</v>
      </c>
      <c r="L357" s="117" t="s">
        <v>52</v>
      </c>
      <c r="M357" s="117" t="s">
        <v>367</v>
      </c>
      <c r="N357" s="118">
        <v>46039</v>
      </c>
      <c r="O357" s="118" t="s">
        <v>21</v>
      </c>
      <c r="P357" s="118">
        <v>46022</v>
      </c>
      <c r="Q357" s="117"/>
      <c r="R357" s="117"/>
      <c r="S357" s="117"/>
      <c r="T357" s="117"/>
      <c r="U357" s="1022"/>
      <c r="V357" s="1022"/>
      <c r="W357" s="1021"/>
      <c r="X357" s="117"/>
      <c r="Y357" s="1023">
        <v>6.0000000000000001E-3</v>
      </c>
    </row>
    <row r="358" spans="1:25" s="3" customFormat="1" ht="30" customHeight="1" x14ac:dyDescent="0.2">
      <c r="A358" s="262">
        <v>290</v>
      </c>
      <c r="B358" s="117" t="s">
        <v>5756</v>
      </c>
      <c r="C358" s="117" t="s">
        <v>5757</v>
      </c>
      <c r="D358" s="117" t="s">
        <v>372</v>
      </c>
      <c r="E358" s="1020">
        <v>0.27</v>
      </c>
      <c r="F358" s="117">
        <v>6</v>
      </c>
      <c r="G358" s="117" t="s">
        <v>5787</v>
      </c>
      <c r="H358" s="117"/>
      <c r="I358" s="117" t="s">
        <v>180</v>
      </c>
      <c r="J358" s="1021">
        <v>1005845233</v>
      </c>
      <c r="K358" s="118">
        <v>45670</v>
      </c>
      <c r="L358" s="117" t="s">
        <v>52</v>
      </c>
      <c r="M358" s="117" t="s">
        <v>367</v>
      </c>
      <c r="N358" s="118">
        <v>46035</v>
      </c>
      <c r="O358" s="118" t="s">
        <v>21</v>
      </c>
      <c r="P358" s="118">
        <v>46022</v>
      </c>
      <c r="Q358" s="117"/>
      <c r="R358" s="117"/>
      <c r="S358" s="117"/>
      <c r="T358" s="117"/>
      <c r="U358" s="1022"/>
      <c r="V358" s="1022"/>
      <c r="W358" s="1021"/>
      <c r="X358" s="117"/>
      <c r="Y358" s="1023">
        <v>0.27</v>
      </c>
    </row>
    <row r="359" spans="1:25" s="3" customFormat="1" ht="30" customHeight="1" x14ac:dyDescent="0.2">
      <c r="A359" s="262">
        <v>291</v>
      </c>
      <c r="B359" s="117" t="s">
        <v>6457</v>
      </c>
      <c r="C359" s="117" t="s">
        <v>6458</v>
      </c>
      <c r="D359" s="117" t="s">
        <v>372</v>
      </c>
      <c r="E359" s="1020">
        <v>0.125</v>
      </c>
      <c r="F359" s="117">
        <v>0.4</v>
      </c>
      <c r="G359" s="117" t="s">
        <v>423</v>
      </c>
      <c r="H359" s="117"/>
      <c r="I359" s="117" t="s">
        <v>180</v>
      </c>
      <c r="J359" s="1021">
        <v>1005863407</v>
      </c>
      <c r="K359" s="118">
        <v>45699</v>
      </c>
      <c r="L359" s="117" t="s">
        <v>52</v>
      </c>
      <c r="M359" s="117" t="s">
        <v>367</v>
      </c>
      <c r="N359" s="118">
        <v>46064</v>
      </c>
      <c r="O359" s="118" t="s">
        <v>21</v>
      </c>
      <c r="P359" s="118">
        <v>46022</v>
      </c>
      <c r="Q359" s="117"/>
      <c r="R359" s="117"/>
      <c r="S359" s="117"/>
      <c r="T359" s="117"/>
      <c r="U359" s="1022"/>
      <c r="V359" s="1022"/>
      <c r="W359" s="1021"/>
      <c r="X359" s="117"/>
      <c r="Y359" s="1023">
        <v>0.125</v>
      </c>
    </row>
    <row r="360" spans="1:25" s="3" customFormat="1" ht="30" customHeight="1" x14ac:dyDescent="0.2">
      <c r="A360" s="262">
        <v>292</v>
      </c>
      <c r="B360" s="117" t="s">
        <v>5758</v>
      </c>
      <c r="C360" s="117" t="s">
        <v>5759</v>
      </c>
      <c r="D360" s="117" t="s">
        <v>371</v>
      </c>
      <c r="E360" s="1020">
        <v>0.4</v>
      </c>
      <c r="F360" s="117">
        <v>20</v>
      </c>
      <c r="G360" s="117" t="s">
        <v>408</v>
      </c>
      <c r="H360" s="117"/>
      <c r="I360" s="117" t="s">
        <v>180</v>
      </c>
      <c r="J360" s="1021">
        <v>1005849518</v>
      </c>
      <c r="K360" s="118">
        <v>45677</v>
      </c>
      <c r="L360" s="117" t="s">
        <v>52</v>
      </c>
      <c r="M360" s="117" t="s">
        <v>367</v>
      </c>
      <c r="N360" s="118">
        <v>46042</v>
      </c>
      <c r="O360" s="118" t="s">
        <v>21</v>
      </c>
      <c r="P360" s="118">
        <v>46022</v>
      </c>
      <c r="Q360" s="117"/>
      <c r="R360" s="117"/>
      <c r="S360" s="117"/>
      <c r="T360" s="117"/>
      <c r="U360" s="1022"/>
      <c r="V360" s="1022"/>
      <c r="W360" s="1021"/>
      <c r="X360" s="117"/>
      <c r="Y360" s="1023">
        <v>0.4</v>
      </c>
    </row>
    <row r="361" spans="1:25" s="3" customFormat="1" ht="30" customHeight="1" x14ac:dyDescent="0.2">
      <c r="A361" s="262">
        <v>293</v>
      </c>
      <c r="B361" s="117" t="s">
        <v>10155</v>
      </c>
      <c r="C361" s="117" t="s">
        <v>10156</v>
      </c>
      <c r="D361" s="117" t="s">
        <v>371</v>
      </c>
      <c r="E361" s="1020">
        <v>0.215</v>
      </c>
      <c r="F361" s="117">
        <v>20</v>
      </c>
      <c r="G361" s="117" t="s">
        <v>434</v>
      </c>
      <c r="H361" s="117"/>
      <c r="I361" s="117" t="s">
        <v>180</v>
      </c>
      <c r="J361" s="1021">
        <v>1005940164</v>
      </c>
      <c r="K361" s="118">
        <v>45799</v>
      </c>
      <c r="L361" s="117" t="s">
        <v>52</v>
      </c>
      <c r="M361" s="117" t="s">
        <v>367</v>
      </c>
      <c r="N361" s="118">
        <v>46164</v>
      </c>
      <c r="O361" s="118" t="s">
        <v>21</v>
      </c>
      <c r="P361" s="118">
        <v>46022</v>
      </c>
      <c r="Q361" s="117"/>
      <c r="R361" s="117"/>
      <c r="S361" s="117"/>
      <c r="T361" s="117"/>
      <c r="U361" s="1022"/>
      <c r="V361" s="1022"/>
      <c r="W361" s="1021"/>
      <c r="X361" s="117"/>
      <c r="Y361" s="1023">
        <v>0.215</v>
      </c>
    </row>
    <row r="362" spans="1:25" s="3" customFormat="1" ht="30" customHeight="1" x14ac:dyDescent="0.2">
      <c r="A362" s="262">
        <v>294</v>
      </c>
      <c r="B362" s="117" t="s">
        <v>6459</v>
      </c>
      <c r="C362" s="117" t="s">
        <v>6460</v>
      </c>
      <c r="D362" s="117" t="s">
        <v>371</v>
      </c>
      <c r="E362" s="1020">
        <v>0.32</v>
      </c>
      <c r="F362" s="117">
        <v>20</v>
      </c>
      <c r="G362" s="117" t="s">
        <v>765</v>
      </c>
      <c r="H362" s="117"/>
      <c r="I362" s="117" t="s">
        <v>180</v>
      </c>
      <c r="J362" s="1021">
        <v>1005873129</v>
      </c>
      <c r="K362" s="118">
        <v>45712</v>
      </c>
      <c r="L362" s="117" t="s">
        <v>52</v>
      </c>
      <c r="M362" s="117" t="s">
        <v>367</v>
      </c>
      <c r="N362" s="118">
        <v>46077</v>
      </c>
      <c r="O362" s="118" t="s">
        <v>21</v>
      </c>
      <c r="P362" s="118">
        <v>46022</v>
      </c>
      <c r="Q362" s="117"/>
      <c r="R362" s="117"/>
      <c r="S362" s="117"/>
      <c r="T362" s="117"/>
      <c r="U362" s="1022"/>
      <c r="V362" s="1022"/>
      <c r="W362" s="1021"/>
      <c r="X362" s="117"/>
      <c r="Y362" s="1023">
        <v>0.32</v>
      </c>
    </row>
    <row r="363" spans="1:25" s="3" customFormat="1" ht="30" customHeight="1" x14ac:dyDescent="0.2">
      <c r="A363" s="262">
        <v>295</v>
      </c>
      <c r="B363" s="117" t="s">
        <v>5760</v>
      </c>
      <c r="C363" s="117" t="s">
        <v>5761</v>
      </c>
      <c r="D363" s="117" t="s">
        <v>370</v>
      </c>
      <c r="E363" s="1020">
        <v>0.09</v>
      </c>
      <c r="F363" s="117">
        <v>0.4</v>
      </c>
      <c r="G363" s="117" t="s">
        <v>5789</v>
      </c>
      <c r="H363" s="117"/>
      <c r="I363" s="117" t="s">
        <v>180</v>
      </c>
      <c r="J363" s="1021">
        <v>1005844482</v>
      </c>
      <c r="K363" s="118">
        <v>45670</v>
      </c>
      <c r="L363" s="117" t="s">
        <v>52</v>
      </c>
      <c r="M363" s="117" t="s">
        <v>367</v>
      </c>
      <c r="N363" s="118">
        <v>46035</v>
      </c>
      <c r="O363" s="118" t="s">
        <v>21</v>
      </c>
      <c r="P363" s="118">
        <v>46022</v>
      </c>
      <c r="Q363" s="117"/>
      <c r="R363" s="117"/>
      <c r="S363" s="117"/>
      <c r="T363" s="117"/>
      <c r="U363" s="1022"/>
      <c r="V363" s="1022"/>
      <c r="W363" s="1021"/>
      <c r="X363" s="117"/>
      <c r="Y363" s="1023">
        <v>0.09</v>
      </c>
    </row>
    <row r="364" spans="1:25" s="3" customFormat="1" ht="30" customHeight="1" x14ac:dyDescent="0.2">
      <c r="A364" s="262">
        <v>296</v>
      </c>
      <c r="B364" s="117" t="s">
        <v>5762</v>
      </c>
      <c r="C364" s="117" t="s">
        <v>5763</v>
      </c>
      <c r="D364" s="117" t="s">
        <v>372</v>
      </c>
      <c r="E364" s="1020">
        <v>0.14000000000000001</v>
      </c>
      <c r="F364" s="117">
        <v>20</v>
      </c>
      <c r="G364" s="117" t="s">
        <v>1053</v>
      </c>
      <c r="H364" s="117"/>
      <c r="I364" s="117" t="s">
        <v>180</v>
      </c>
      <c r="J364" s="1021">
        <v>1005846199</v>
      </c>
      <c r="K364" s="118">
        <v>45672</v>
      </c>
      <c r="L364" s="117" t="s">
        <v>52</v>
      </c>
      <c r="M364" s="117" t="s">
        <v>367</v>
      </c>
      <c r="N364" s="118">
        <v>46037</v>
      </c>
      <c r="O364" s="118" t="s">
        <v>21</v>
      </c>
      <c r="P364" s="118">
        <v>46022</v>
      </c>
      <c r="Q364" s="117"/>
      <c r="R364" s="117"/>
      <c r="S364" s="117"/>
      <c r="T364" s="117"/>
      <c r="U364" s="1022"/>
      <c r="V364" s="1022"/>
      <c r="W364" s="1021"/>
      <c r="X364" s="117"/>
      <c r="Y364" s="1023">
        <v>0.14000000000000001</v>
      </c>
    </row>
    <row r="365" spans="1:25" s="3" customFormat="1" ht="30" customHeight="1" x14ac:dyDescent="0.2">
      <c r="A365" s="262">
        <v>297</v>
      </c>
      <c r="B365" s="117" t="s">
        <v>8167</v>
      </c>
      <c r="C365" s="117" t="s">
        <v>8168</v>
      </c>
      <c r="D365" s="117" t="s">
        <v>372</v>
      </c>
      <c r="E365" s="1020">
        <v>9.9000000000000005E-2</v>
      </c>
      <c r="F365" s="117">
        <v>20</v>
      </c>
      <c r="G365" s="117" t="s">
        <v>4142</v>
      </c>
      <c r="H365" s="117"/>
      <c r="I365" s="117" t="s">
        <v>180</v>
      </c>
      <c r="J365" s="1021">
        <v>1005885625</v>
      </c>
      <c r="K365" s="118">
        <v>45728</v>
      </c>
      <c r="L365" s="117" t="s">
        <v>52</v>
      </c>
      <c r="M365" s="117" t="s">
        <v>367</v>
      </c>
      <c r="N365" s="118">
        <v>46093</v>
      </c>
      <c r="O365" s="118" t="s">
        <v>21</v>
      </c>
      <c r="P365" s="118">
        <v>46022</v>
      </c>
      <c r="Q365" s="117"/>
      <c r="R365" s="117"/>
      <c r="S365" s="117"/>
      <c r="T365" s="117"/>
      <c r="U365" s="1022"/>
      <c r="V365" s="1022"/>
      <c r="W365" s="1021"/>
      <c r="X365" s="117"/>
      <c r="Y365" s="1023">
        <v>9.9000000000000005E-2</v>
      </c>
    </row>
    <row r="366" spans="1:25" s="3" customFormat="1" ht="30" customHeight="1" x14ac:dyDescent="0.2">
      <c r="A366" s="262">
        <v>298</v>
      </c>
      <c r="B366" s="117" t="s">
        <v>5764</v>
      </c>
      <c r="C366" s="117" t="s">
        <v>5765</v>
      </c>
      <c r="D366" s="117" t="s">
        <v>369</v>
      </c>
      <c r="E366" s="1020">
        <v>0.20194999999999999</v>
      </c>
      <c r="F366" s="117">
        <v>0.4</v>
      </c>
      <c r="G366" s="117" t="s">
        <v>5790</v>
      </c>
      <c r="H366" s="117"/>
      <c r="I366" s="117" t="s">
        <v>180</v>
      </c>
      <c r="J366" s="1021">
        <v>1005852367</v>
      </c>
      <c r="K366" s="118">
        <v>45680</v>
      </c>
      <c r="L366" s="117" t="s">
        <v>52</v>
      </c>
      <c r="M366" s="117" t="s">
        <v>367</v>
      </c>
      <c r="N366" s="118">
        <v>46045</v>
      </c>
      <c r="O366" s="118" t="s">
        <v>21</v>
      </c>
      <c r="P366" s="118">
        <v>46022</v>
      </c>
      <c r="Q366" s="117"/>
      <c r="R366" s="117"/>
      <c r="S366" s="117"/>
      <c r="T366" s="117"/>
      <c r="U366" s="1022"/>
      <c r="V366" s="1022"/>
      <c r="W366" s="1021"/>
      <c r="X366" s="117"/>
      <c r="Y366" s="1023">
        <v>0.20194999999999999</v>
      </c>
    </row>
    <row r="367" spans="1:25" s="3" customFormat="1" ht="30" customHeight="1" x14ac:dyDescent="0.2">
      <c r="A367" s="262">
        <v>299</v>
      </c>
      <c r="B367" s="117" t="s">
        <v>4123</v>
      </c>
      <c r="C367" s="117" t="s">
        <v>4124</v>
      </c>
      <c r="D367" s="117" t="s">
        <v>370</v>
      </c>
      <c r="E367" s="1020">
        <v>0.02</v>
      </c>
      <c r="F367" s="117">
        <v>0.4</v>
      </c>
      <c r="G367" s="117" t="s">
        <v>436</v>
      </c>
      <c r="H367" s="117"/>
      <c r="I367" s="117" t="s">
        <v>180</v>
      </c>
      <c r="J367" s="1021">
        <v>1005852710</v>
      </c>
      <c r="K367" s="118">
        <v>45684</v>
      </c>
      <c r="L367" s="117" t="s">
        <v>52</v>
      </c>
      <c r="M367" s="117" t="s">
        <v>367</v>
      </c>
      <c r="N367" s="118">
        <v>46049</v>
      </c>
      <c r="O367" s="118" t="s">
        <v>21</v>
      </c>
      <c r="P367" s="118">
        <v>46022</v>
      </c>
      <c r="Q367" s="117"/>
      <c r="R367" s="117"/>
      <c r="S367" s="117"/>
      <c r="T367" s="117"/>
      <c r="U367" s="1022"/>
      <c r="V367" s="1022"/>
      <c r="W367" s="1021"/>
      <c r="X367" s="117"/>
      <c r="Y367" s="1023">
        <v>0.02</v>
      </c>
    </row>
    <row r="368" spans="1:25" s="3" customFormat="1" ht="30" customHeight="1" x14ac:dyDescent="0.2">
      <c r="A368" s="262">
        <v>300</v>
      </c>
      <c r="B368" s="117" t="s">
        <v>3766</v>
      </c>
      <c r="C368" s="117" t="s">
        <v>3767</v>
      </c>
      <c r="D368" s="117" t="s">
        <v>369</v>
      </c>
      <c r="E368" s="1020">
        <v>2.052E-2</v>
      </c>
      <c r="F368" s="117">
        <v>0.4</v>
      </c>
      <c r="G368" s="117" t="s">
        <v>417</v>
      </c>
      <c r="H368" s="117"/>
      <c r="I368" s="117" t="s">
        <v>180</v>
      </c>
      <c r="J368" s="1021">
        <v>1005857139</v>
      </c>
      <c r="K368" s="118">
        <v>45689</v>
      </c>
      <c r="L368" s="117" t="s">
        <v>52</v>
      </c>
      <c r="M368" s="117" t="s">
        <v>367</v>
      </c>
      <c r="N368" s="118">
        <v>46054</v>
      </c>
      <c r="O368" s="118" t="s">
        <v>21</v>
      </c>
      <c r="P368" s="118">
        <v>46022</v>
      </c>
      <c r="Q368" s="117"/>
      <c r="R368" s="117"/>
      <c r="S368" s="117"/>
      <c r="T368" s="117"/>
      <c r="U368" s="1022"/>
      <c r="V368" s="1022"/>
      <c r="W368" s="1021"/>
      <c r="X368" s="117"/>
      <c r="Y368" s="1023">
        <v>2.052E-2</v>
      </c>
    </row>
    <row r="369" spans="1:25" s="3" customFormat="1" ht="30" customHeight="1" x14ac:dyDescent="0.2">
      <c r="A369" s="262">
        <v>301</v>
      </c>
      <c r="B369" s="117" t="s">
        <v>5766</v>
      </c>
      <c r="C369" s="117" t="s">
        <v>5767</v>
      </c>
      <c r="D369" s="117" t="s">
        <v>370</v>
      </c>
      <c r="E369" s="1020">
        <v>0.15580000000000002</v>
      </c>
      <c r="F369" s="117">
        <v>20</v>
      </c>
      <c r="G369" s="117" t="s">
        <v>418</v>
      </c>
      <c r="H369" s="117"/>
      <c r="I369" s="117" t="s">
        <v>180</v>
      </c>
      <c r="J369" s="1021">
        <v>1005854752</v>
      </c>
      <c r="K369" s="118">
        <v>45686</v>
      </c>
      <c r="L369" s="117" t="s">
        <v>52</v>
      </c>
      <c r="M369" s="117" t="s">
        <v>367</v>
      </c>
      <c r="N369" s="118">
        <v>46051</v>
      </c>
      <c r="O369" s="118" t="s">
        <v>21</v>
      </c>
      <c r="P369" s="118">
        <v>46022</v>
      </c>
      <c r="Q369" s="117"/>
      <c r="R369" s="117"/>
      <c r="S369" s="117"/>
      <c r="T369" s="117"/>
      <c r="U369" s="1022"/>
      <c r="V369" s="1022"/>
      <c r="W369" s="1021"/>
      <c r="X369" s="117"/>
      <c r="Y369" s="1023">
        <v>0.15580000000000002</v>
      </c>
    </row>
    <row r="370" spans="1:25" s="3" customFormat="1" ht="30" customHeight="1" x14ac:dyDescent="0.2">
      <c r="A370" s="262">
        <v>302</v>
      </c>
      <c r="B370" s="117" t="s">
        <v>5768</v>
      </c>
      <c r="C370" s="117" t="s">
        <v>5769</v>
      </c>
      <c r="D370" s="117" t="s">
        <v>368</v>
      </c>
      <c r="E370" s="1020">
        <v>4.5079999999999995E-2</v>
      </c>
      <c r="F370" s="117">
        <v>0.4</v>
      </c>
      <c r="G370" s="117" t="s">
        <v>416</v>
      </c>
      <c r="H370" s="117"/>
      <c r="I370" s="117" t="s">
        <v>180</v>
      </c>
      <c r="J370" s="1021">
        <v>1005855662</v>
      </c>
      <c r="K370" s="118">
        <v>45687</v>
      </c>
      <c r="L370" s="117" t="s">
        <v>52</v>
      </c>
      <c r="M370" s="117" t="s">
        <v>367</v>
      </c>
      <c r="N370" s="118">
        <v>46052</v>
      </c>
      <c r="O370" s="118" t="s">
        <v>21</v>
      </c>
      <c r="P370" s="118">
        <v>46022</v>
      </c>
      <c r="Q370" s="117"/>
      <c r="R370" s="117"/>
      <c r="S370" s="117"/>
      <c r="T370" s="117"/>
      <c r="U370" s="1022"/>
      <c r="V370" s="1022"/>
      <c r="W370" s="1021"/>
      <c r="X370" s="117"/>
      <c r="Y370" s="1023">
        <v>4.5079999999999995E-2</v>
      </c>
    </row>
    <row r="371" spans="1:25" s="3" customFormat="1" ht="30" customHeight="1" x14ac:dyDescent="0.2">
      <c r="A371" s="262">
        <v>303</v>
      </c>
      <c r="B371" s="117" t="s">
        <v>5768</v>
      </c>
      <c r="C371" s="117" t="s">
        <v>5769</v>
      </c>
      <c r="D371" s="117" t="s">
        <v>368</v>
      </c>
      <c r="E371" s="1020">
        <v>9.1999999999999998E-3</v>
      </c>
      <c r="F371" s="117">
        <v>0.4</v>
      </c>
      <c r="G371" s="117" t="s">
        <v>416</v>
      </c>
      <c r="H371" s="117"/>
      <c r="I371" s="117" t="s">
        <v>180</v>
      </c>
      <c r="J371" s="1021">
        <v>1005848635</v>
      </c>
      <c r="K371" s="118">
        <v>45674</v>
      </c>
      <c r="L371" s="117" t="s">
        <v>52</v>
      </c>
      <c r="M371" s="117" t="s">
        <v>367</v>
      </c>
      <c r="N371" s="118">
        <v>46039</v>
      </c>
      <c r="O371" s="118" t="s">
        <v>21</v>
      </c>
      <c r="P371" s="118">
        <v>46022</v>
      </c>
      <c r="Q371" s="117"/>
      <c r="R371" s="117"/>
      <c r="S371" s="117"/>
      <c r="T371" s="117"/>
      <c r="U371" s="1022"/>
      <c r="V371" s="1022"/>
      <c r="W371" s="1021"/>
      <c r="X371" s="117"/>
      <c r="Y371" s="1023">
        <v>9.1999999999999998E-3</v>
      </c>
    </row>
    <row r="372" spans="1:25" s="3" customFormat="1" ht="30" customHeight="1" x14ac:dyDescent="0.2">
      <c r="A372" s="262">
        <v>304</v>
      </c>
      <c r="B372" s="117" t="s">
        <v>5768</v>
      </c>
      <c r="C372" s="117" t="s">
        <v>5769</v>
      </c>
      <c r="D372" s="117" t="s">
        <v>368</v>
      </c>
      <c r="E372" s="1020">
        <v>9.1999999999999998E-3</v>
      </c>
      <c r="F372" s="117">
        <v>0.4</v>
      </c>
      <c r="G372" s="117" t="s">
        <v>416</v>
      </c>
      <c r="H372" s="117"/>
      <c r="I372" s="117" t="s">
        <v>180</v>
      </c>
      <c r="J372" s="1021">
        <v>1005848697</v>
      </c>
      <c r="K372" s="118">
        <v>45674</v>
      </c>
      <c r="L372" s="117" t="s">
        <v>52</v>
      </c>
      <c r="M372" s="117" t="s">
        <v>367</v>
      </c>
      <c r="N372" s="118">
        <v>46039</v>
      </c>
      <c r="O372" s="118" t="s">
        <v>21</v>
      </c>
      <c r="P372" s="118">
        <v>46022</v>
      </c>
      <c r="Q372" s="117"/>
      <c r="R372" s="117"/>
      <c r="S372" s="117"/>
      <c r="T372" s="117"/>
      <c r="U372" s="1022"/>
      <c r="V372" s="1022"/>
      <c r="W372" s="1021"/>
      <c r="X372" s="117"/>
      <c r="Y372" s="1023">
        <v>9.1999999999999998E-3</v>
      </c>
    </row>
    <row r="373" spans="1:25" s="3" customFormat="1" ht="30" customHeight="1" x14ac:dyDescent="0.2">
      <c r="A373" s="262">
        <v>305</v>
      </c>
      <c r="B373" s="117" t="s">
        <v>5770</v>
      </c>
      <c r="C373" s="117" t="s">
        <v>5771</v>
      </c>
      <c r="D373" s="117" t="s">
        <v>371</v>
      </c>
      <c r="E373" s="1020">
        <v>0.155</v>
      </c>
      <c r="F373" s="117">
        <v>20</v>
      </c>
      <c r="G373" s="117" t="s">
        <v>5791</v>
      </c>
      <c r="H373" s="117"/>
      <c r="I373" s="117" t="s">
        <v>180</v>
      </c>
      <c r="J373" s="1021">
        <v>1005855918</v>
      </c>
      <c r="K373" s="118">
        <v>45687</v>
      </c>
      <c r="L373" s="117" t="s">
        <v>52</v>
      </c>
      <c r="M373" s="117" t="s">
        <v>367</v>
      </c>
      <c r="N373" s="118">
        <v>46052</v>
      </c>
      <c r="O373" s="118" t="s">
        <v>21</v>
      </c>
      <c r="P373" s="118">
        <v>46022</v>
      </c>
      <c r="Q373" s="117"/>
      <c r="R373" s="117"/>
      <c r="S373" s="117"/>
      <c r="T373" s="117"/>
      <c r="U373" s="1022"/>
      <c r="V373" s="1022"/>
      <c r="W373" s="1021"/>
      <c r="X373" s="117"/>
      <c r="Y373" s="1023">
        <v>0.155</v>
      </c>
    </row>
    <row r="374" spans="1:25" s="3" customFormat="1" ht="30" customHeight="1" x14ac:dyDescent="0.2">
      <c r="A374" s="262">
        <v>306</v>
      </c>
      <c r="B374" s="117" t="s">
        <v>6461</v>
      </c>
      <c r="C374" s="117" t="s">
        <v>6462</v>
      </c>
      <c r="D374" s="117" t="s">
        <v>371</v>
      </c>
      <c r="E374" s="1020">
        <v>1.2E-2</v>
      </c>
      <c r="F374" s="117">
        <v>0.4</v>
      </c>
      <c r="G374" s="117" t="s">
        <v>434</v>
      </c>
      <c r="H374" s="117"/>
      <c r="I374" s="117" t="s">
        <v>180</v>
      </c>
      <c r="J374" s="1021">
        <v>1005858481</v>
      </c>
      <c r="K374" s="118">
        <v>45692</v>
      </c>
      <c r="L374" s="117" t="s">
        <v>52</v>
      </c>
      <c r="M374" s="117" t="s">
        <v>367</v>
      </c>
      <c r="N374" s="118">
        <v>46057</v>
      </c>
      <c r="O374" s="118" t="s">
        <v>21</v>
      </c>
      <c r="P374" s="118">
        <v>46022</v>
      </c>
      <c r="Q374" s="117"/>
      <c r="R374" s="117"/>
      <c r="S374" s="117"/>
      <c r="T374" s="117"/>
      <c r="U374" s="1022"/>
      <c r="V374" s="1022"/>
      <c r="W374" s="1021"/>
      <c r="X374" s="117"/>
      <c r="Y374" s="1023">
        <v>1.2E-2</v>
      </c>
    </row>
    <row r="375" spans="1:25" s="3" customFormat="1" ht="30" customHeight="1" x14ac:dyDescent="0.2">
      <c r="A375" s="262">
        <v>307</v>
      </c>
      <c r="B375" s="117" t="s">
        <v>6461</v>
      </c>
      <c r="C375" s="117" t="s">
        <v>6463</v>
      </c>
      <c r="D375" s="117" t="s">
        <v>371</v>
      </c>
      <c r="E375" s="1020">
        <v>1.2E-2</v>
      </c>
      <c r="F375" s="117">
        <v>0.4</v>
      </c>
      <c r="G375" s="117" t="s">
        <v>434</v>
      </c>
      <c r="H375" s="117"/>
      <c r="I375" s="117" t="s">
        <v>180</v>
      </c>
      <c r="J375" s="1021">
        <v>1005859416</v>
      </c>
      <c r="K375" s="118">
        <v>45693</v>
      </c>
      <c r="L375" s="117" t="s">
        <v>52</v>
      </c>
      <c r="M375" s="117" t="s">
        <v>367</v>
      </c>
      <c r="N375" s="118">
        <v>46058</v>
      </c>
      <c r="O375" s="118" t="s">
        <v>21</v>
      </c>
      <c r="P375" s="118">
        <v>46022</v>
      </c>
      <c r="Q375" s="117"/>
      <c r="R375" s="117"/>
      <c r="S375" s="117"/>
      <c r="T375" s="117"/>
      <c r="U375" s="1022"/>
      <c r="V375" s="1022"/>
      <c r="W375" s="1021"/>
      <c r="X375" s="117"/>
      <c r="Y375" s="1023">
        <v>1.2E-2</v>
      </c>
    </row>
    <row r="376" spans="1:25" s="3" customFormat="1" ht="30" customHeight="1" x14ac:dyDescent="0.2">
      <c r="A376" s="262">
        <v>308</v>
      </c>
      <c r="B376" s="117" t="s">
        <v>6464</v>
      </c>
      <c r="C376" s="117" t="s">
        <v>6465</v>
      </c>
      <c r="D376" s="117" t="s">
        <v>368</v>
      </c>
      <c r="E376" s="1020">
        <v>1.1800000000000001E-2</v>
      </c>
      <c r="F376" s="117">
        <v>0.4</v>
      </c>
      <c r="G376" s="117" t="s">
        <v>406</v>
      </c>
      <c r="H376" s="117"/>
      <c r="I376" s="117" t="s">
        <v>180</v>
      </c>
      <c r="J376" s="1021">
        <v>1005864321</v>
      </c>
      <c r="K376" s="118">
        <v>45699</v>
      </c>
      <c r="L376" s="117" t="s">
        <v>52</v>
      </c>
      <c r="M376" s="117" t="s">
        <v>367</v>
      </c>
      <c r="N376" s="118">
        <v>46064</v>
      </c>
      <c r="O376" s="118" t="s">
        <v>21</v>
      </c>
      <c r="P376" s="118">
        <v>46022</v>
      </c>
      <c r="Q376" s="117"/>
      <c r="R376" s="117"/>
      <c r="S376" s="117"/>
      <c r="T376" s="117"/>
      <c r="U376" s="1022"/>
      <c r="V376" s="1022"/>
      <c r="W376" s="1021"/>
      <c r="X376" s="117"/>
      <c r="Y376" s="1023">
        <v>1.1800000000000001E-2</v>
      </c>
    </row>
    <row r="377" spans="1:25" s="3" customFormat="1" ht="30" customHeight="1" x14ac:dyDescent="0.2">
      <c r="A377" s="262">
        <v>309</v>
      </c>
      <c r="B377" s="117" t="s">
        <v>6466</v>
      </c>
      <c r="C377" s="117" t="s">
        <v>6467</v>
      </c>
      <c r="D377" s="117" t="s">
        <v>370</v>
      </c>
      <c r="E377" s="1020">
        <v>0.39672000000000002</v>
      </c>
      <c r="F377" s="117">
        <v>20</v>
      </c>
      <c r="G377" s="117" t="s">
        <v>424</v>
      </c>
      <c r="H377" s="117"/>
      <c r="I377" s="117" t="s">
        <v>180</v>
      </c>
      <c r="J377" s="1021">
        <v>1005862724</v>
      </c>
      <c r="K377" s="118">
        <v>45698</v>
      </c>
      <c r="L377" s="117" t="s">
        <v>52</v>
      </c>
      <c r="M377" s="117" t="s">
        <v>367</v>
      </c>
      <c r="N377" s="118">
        <v>46063</v>
      </c>
      <c r="O377" s="118" t="s">
        <v>21</v>
      </c>
      <c r="P377" s="118">
        <v>46022</v>
      </c>
      <c r="Q377" s="117"/>
      <c r="R377" s="117"/>
      <c r="S377" s="117"/>
      <c r="T377" s="117"/>
      <c r="U377" s="1022"/>
      <c r="V377" s="1022"/>
      <c r="W377" s="1021"/>
      <c r="X377" s="117"/>
      <c r="Y377" s="1023">
        <v>0.39672000000000002</v>
      </c>
    </row>
    <row r="378" spans="1:25" s="3" customFormat="1" ht="30" customHeight="1" x14ac:dyDescent="0.2">
      <c r="A378" s="262">
        <v>310</v>
      </c>
      <c r="B378" s="117" t="s">
        <v>6468</v>
      </c>
      <c r="C378" s="117" t="s">
        <v>6469</v>
      </c>
      <c r="D378" s="117" t="s">
        <v>371</v>
      </c>
      <c r="E378" s="1020">
        <v>0.185</v>
      </c>
      <c r="F378" s="117">
        <v>20</v>
      </c>
      <c r="G378" s="117" t="s">
        <v>434</v>
      </c>
      <c r="H378" s="117"/>
      <c r="I378" s="117" t="s">
        <v>180</v>
      </c>
      <c r="J378" s="1021">
        <v>1005861552</v>
      </c>
      <c r="K378" s="118">
        <v>45695</v>
      </c>
      <c r="L378" s="117" t="s">
        <v>52</v>
      </c>
      <c r="M378" s="117" t="s">
        <v>367</v>
      </c>
      <c r="N378" s="118">
        <v>46060</v>
      </c>
      <c r="O378" s="118" t="s">
        <v>21</v>
      </c>
      <c r="P378" s="118">
        <v>46022</v>
      </c>
      <c r="Q378" s="117"/>
      <c r="R378" s="117"/>
      <c r="S378" s="117"/>
      <c r="T378" s="117"/>
      <c r="U378" s="1022"/>
      <c r="V378" s="1022"/>
      <c r="W378" s="1021"/>
      <c r="X378" s="117"/>
      <c r="Y378" s="1023">
        <v>0.185</v>
      </c>
    </row>
    <row r="379" spans="1:25" s="3" customFormat="1" ht="30" customHeight="1" x14ac:dyDescent="0.2">
      <c r="A379" s="262">
        <v>311</v>
      </c>
      <c r="B379" s="117" t="s">
        <v>6461</v>
      </c>
      <c r="C379" s="117" t="s">
        <v>6462</v>
      </c>
      <c r="D379" s="117" t="s">
        <v>371</v>
      </c>
      <c r="E379" s="1020">
        <v>6.0000000000000001E-3</v>
      </c>
      <c r="F379" s="117">
        <v>0.4</v>
      </c>
      <c r="G379" s="117" t="s">
        <v>434</v>
      </c>
      <c r="H379" s="117"/>
      <c r="I379" s="117" t="s">
        <v>180</v>
      </c>
      <c r="J379" s="1021">
        <v>1005858560</v>
      </c>
      <c r="K379" s="118">
        <v>45692</v>
      </c>
      <c r="L379" s="117" t="s">
        <v>52</v>
      </c>
      <c r="M379" s="117" t="s">
        <v>367</v>
      </c>
      <c r="N379" s="118">
        <v>46057</v>
      </c>
      <c r="O379" s="118" t="s">
        <v>21</v>
      </c>
      <c r="P379" s="118">
        <v>46022</v>
      </c>
      <c r="Q379" s="117"/>
      <c r="R379" s="117"/>
      <c r="S379" s="117"/>
      <c r="T379" s="117"/>
      <c r="U379" s="1022"/>
      <c r="V379" s="1022"/>
      <c r="W379" s="1021"/>
      <c r="X379" s="117"/>
      <c r="Y379" s="1023">
        <v>6.0000000000000001E-3</v>
      </c>
    </row>
    <row r="380" spans="1:25" s="3" customFormat="1" ht="30" customHeight="1" x14ac:dyDescent="0.2">
      <c r="A380" s="262">
        <v>312</v>
      </c>
      <c r="B380" s="117" t="s">
        <v>6468</v>
      </c>
      <c r="C380" s="117" t="s">
        <v>6470</v>
      </c>
      <c r="D380" s="117" t="s">
        <v>371</v>
      </c>
      <c r="E380" s="1020">
        <v>1.2E-2</v>
      </c>
      <c r="F380" s="117">
        <v>0.4</v>
      </c>
      <c r="G380" s="117" t="s">
        <v>434</v>
      </c>
      <c r="H380" s="117"/>
      <c r="I380" s="117" t="s">
        <v>180</v>
      </c>
      <c r="J380" s="1021">
        <v>1005860131</v>
      </c>
      <c r="K380" s="118">
        <v>45694</v>
      </c>
      <c r="L380" s="117" t="s">
        <v>52</v>
      </c>
      <c r="M380" s="117" t="s">
        <v>367</v>
      </c>
      <c r="N380" s="118">
        <v>46059</v>
      </c>
      <c r="O380" s="118" t="s">
        <v>21</v>
      </c>
      <c r="P380" s="118">
        <v>46022</v>
      </c>
      <c r="Q380" s="117"/>
      <c r="R380" s="117"/>
      <c r="S380" s="117"/>
      <c r="T380" s="117"/>
      <c r="U380" s="1022"/>
      <c r="V380" s="1022"/>
      <c r="W380" s="1021"/>
      <c r="X380" s="117"/>
      <c r="Y380" s="1023">
        <v>1.2E-2</v>
      </c>
    </row>
    <row r="381" spans="1:25" s="3" customFormat="1" ht="30" customHeight="1" x14ac:dyDescent="0.2">
      <c r="A381" s="262">
        <v>313</v>
      </c>
      <c r="B381" s="117" t="s">
        <v>6468</v>
      </c>
      <c r="C381" s="117" t="s">
        <v>6471</v>
      </c>
      <c r="D381" s="117" t="s">
        <v>371</v>
      </c>
      <c r="E381" s="1020">
        <v>0.115</v>
      </c>
      <c r="F381" s="117">
        <v>0.4</v>
      </c>
      <c r="G381" s="117" t="s">
        <v>434</v>
      </c>
      <c r="H381" s="117"/>
      <c r="I381" s="117" t="s">
        <v>180</v>
      </c>
      <c r="J381" s="1021">
        <v>1005867337</v>
      </c>
      <c r="K381" s="118">
        <v>45702</v>
      </c>
      <c r="L381" s="117" t="s">
        <v>52</v>
      </c>
      <c r="M381" s="117" t="s">
        <v>367</v>
      </c>
      <c r="N381" s="118">
        <v>46067</v>
      </c>
      <c r="O381" s="118" t="s">
        <v>21</v>
      </c>
      <c r="P381" s="118">
        <v>46022</v>
      </c>
      <c r="Q381" s="117"/>
      <c r="R381" s="117"/>
      <c r="S381" s="117"/>
      <c r="T381" s="117"/>
      <c r="U381" s="1022"/>
      <c r="V381" s="1022"/>
      <c r="W381" s="1021"/>
      <c r="X381" s="117"/>
      <c r="Y381" s="1023">
        <v>0.115</v>
      </c>
    </row>
    <row r="382" spans="1:25" s="3" customFormat="1" ht="30" customHeight="1" x14ac:dyDescent="0.2">
      <c r="A382" s="262">
        <v>314</v>
      </c>
      <c r="B382" s="117" t="s">
        <v>6468</v>
      </c>
      <c r="C382" s="117" t="s">
        <v>6471</v>
      </c>
      <c r="D382" s="117" t="s">
        <v>371</v>
      </c>
      <c r="E382" s="1020">
        <v>2E-3</v>
      </c>
      <c r="F382" s="117">
        <v>0.4</v>
      </c>
      <c r="G382" s="117" t="s">
        <v>434</v>
      </c>
      <c r="H382" s="117"/>
      <c r="I382" s="117" t="s">
        <v>180</v>
      </c>
      <c r="J382" s="1021">
        <v>1005861554</v>
      </c>
      <c r="K382" s="118">
        <v>45695</v>
      </c>
      <c r="L382" s="117" t="s">
        <v>52</v>
      </c>
      <c r="M382" s="117" t="s">
        <v>367</v>
      </c>
      <c r="N382" s="118">
        <v>46060</v>
      </c>
      <c r="O382" s="118" t="s">
        <v>21</v>
      </c>
      <c r="P382" s="118">
        <v>46022</v>
      </c>
      <c r="Q382" s="117"/>
      <c r="R382" s="117"/>
      <c r="S382" s="117"/>
      <c r="T382" s="117"/>
      <c r="U382" s="1022"/>
      <c r="V382" s="1022"/>
      <c r="W382" s="1021"/>
      <c r="X382" s="117"/>
      <c r="Y382" s="1023">
        <v>2E-3</v>
      </c>
    </row>
    <row r="383" spans="1:25" s="3" customFormat="1" ht="30" customHeight="1" x14ac:dyDescent="0.2">
      <c r="A383" s="262">
        <v>315</v>
      </c>
      <c r="B383" s="117" t="s">
        <v>6468</v>
      </c>
      <c r="C383" s="117" t="s">
        <v>6471</v>
      </c>
      <c r="D383" s="117" t="s">
        <v>371</v>
      </c>
      <c r="E383" s="1020">
        <v>0.01</v>
      </c>
      <c r="F383" s="117">
        <v>0.4</v>
      </c>
      <c r="G383" s="117" t="s">
        <v>434</v>
      </c>
      <c r="H383" s="117"/>
      <c r="I383" s="117" t="s">
        <v>180</v>
      </c>
      <c r="J383" s="1021">
        <v>1005858201</v>
      </c>
      <c r="K383" s="118">
        <v>45692</v>
      </c>
      <c r="L383" s="117" t="s">
        <v>52</v>
      </c>
      <c r="M383" s="117" t="s">
        <v>367</v>
      </c>
      <c r="N383" s="118">
        <v>46057</v>
      </c>
      <c r="O383" s="118" t="s">
        <v>21</v>
      </c>
      <c r="P383" s="118">
        <v>46022</v>
      </c>
      <c r="Q383" s="117"/>
      <c r="R383" s="117"/>
      <c r="S383" s="117"/>
      <c r="T383" s="117"/>
      <c r="U383" s="1022"/>
      <c r="V383" s="1022"/>
      <c r="W383" s="1021"/>
      <c r="X383" s="117"/>
      <c r="Y383" s="1023">
        <v>0.01</v>
      </c>
    </row>
    <row r="384" spans="1:25" s="3" customFormat="1" ht="30" customHeight="1" x14ac:dyDescent="0.2">
      <c r="A384" s="262">
        <v>316</v>
      </c>
      <c r="B384" s="117" t="s">
        <v>6468</v>
      </c>
      <c r="C384" s="117" t="s">
        <v>6469</v>
      </c>
      <c r="D384" s="117" t="s">
        <v>371</v>
      </c>
      <c r="E384" s="1020">
        <v>9.5000000000000001E-2</v>
      </c>
      <c r="F384" s="117">
        <v>20</v>
      </c>
      <c r="G384" s="117" t="s">
        <v>434</v>
      </c>
      <c r="H384" s="117"/>
      <c r="I384" s="117" t="s">
        <v>180</v>
      </c>
      <c r="J384" s="1021">
        <v>1005858561</v>
      </c>
      <c r="K384" s="118">
        <v>45692</v>
      </c>
      <c r="L384" s="117" t="s">
        <v>52</v>
      </c>
      <c r="M384" s="117" t="s">
        <v>367</v>
      </c>
      <c r="N384" s="118">
        <v>46057</v>
      </c>
      <c r="O384" s="118" t="s">
        <v>21</v>
      </c>
      <c r="P384" s="118">
        <v>46022</v>
      </c>
      <c r="Q384" s="117"/>
      <c r="R384" s="117"/>
      <c r="S384" s="117"/>
      <c r="T384" s="117"/>
      <c r="U384" s="1022"/>
      <c r="V384" s="1022"/>
      <c r="W384" s="1021"/>
      <c r="X384" s="117"/>
      <c r="Y384" s="1023">
        <v>9.5000000000000001E-2</v>
      </c>
    </row>
    <row r="385" spans="1:25" s="3" customFormat="1" ht="30" customHeight="1" x14ac:dyDescent="0.2">
      <c r="A385" s="262">
        <v>317</v>
      </c>
      <c r="B385" s="117" t="s">
        <v>2030</v>
      </c>
      <c r="C385" s="117" t="s">
        <v>2031</v>
      </c>
      <c r="D385" s="117" t="s">
        <v>370</v>
      </c>
      <c r="E385" s="1020">
        <v>8.856E-2</v>
      </c>
      <c r="F385" s="117">
        <v>0.4</v>
      </c>
      <c r="G385" s="117" t="s">
        <v>402</v>
      </c>
      <c r="H385" s="117"/>
      <c r="I385" s="117" t="s">
        <v>180</v>
      </c>
      <c r="J385" s="1021">
        <v>1005859483</v>
      </c>
      <c r="K385" s="118">
        <v>45693</v>
      </c>
      <c r="L385" s="117" t="s">
        <v>52</v>
      </c>
      <c r="M385" s="117" t="s">
        <v>367</v>
      </c>
      <c r="N385" s="118">
        <v>46058</v>
      </c>
      <c r="O385" s="118" t="s">
        <v>21</v>
      </c>
      <c r="P385" s="118">
        <v>46022</v>
      </c>
      <c r="Q385" s="117"/>
      <c r="R385" s="117"/>
      <c r="S385" s="117"/>
      <c r="T385" s="117"/>
      <c r="U385" s="1022"/>
      <c r="V385" s="1022"/>
      <c r="W385" s="1021"/>
      <c r="X385" s="117"/>
      <c r="Y385" s="1023">
        <v>8.856E-2</v>
      </c>
    </row>
    <row r="386" spans="1:25" s="3" customFormat="1" ht="30" customHeight="1" x14ac:dyDescent="0.2">
      <c r="A386" s="262">
        <v>318</v>
      </c>
      <c r="B386" s="117" t="s">
        <v>8169</v>
      </c>
      <c r="C386" s="117" t="s">
        <v>8170</v>
      </c>
      <c r="D386" s="117" t="s">
        <v>369</v>
      </c>
      <c r="E386" s="1020">
        <v>0.35969999999999996</v>
      </c>
      <c r="F386" s="117">
        <v>0.4</v>
      </c>
      <c r="G386" s="117" t="s">
        <v>431</v>
      </c>
      <c r="H386" s="117"/>
      <c r="I386" s="117" t="s">
        <v>180</v>
      </c>
      <c r="J386" s="1021">
        <v>1005879693</v>
      </c>
      <c r="K386" s="118">
        <v>45721</v>
      </c>
      <c r="L386" s="117" t="s">
        <v>52</v>
      </c>
      <c r="M386" s="117" t="s">
        <v>367</v>
      </c>
      <c r="N386" s="118">
        <v>46086</v>
      </c>
      <c r="O386" s="118" t="s">
        <v>21</v>
      </c>
      <c r="P386" s="118">
        <v>46022</v>
      </c>
      <c r="Q386" s="117"/>
      <c r="R386" s="117"/>
      <c r="S386" s="117"/>
      <c r="T386" s="117"/>
      <c r="U386" s="1022"/>
      <c r="V386" s="1022"/>
      <c r="W386" s="1021"/>
      <c r="X386" s="117"/>
      <c r="Y386" s="1023">
        <v>0.35969999999999996</v>
      </c>
    </row>
    <row r="387" spans="1:25" s="3" customFormat="1" ht="30" customHeight="1" x14ac:dyDescent="0.2">
      <c r="A387" s="262">
        <v>319</v>
      </c>
      <c r="B387" s="117" t="s">
        <v>6472</v>
      </c>
      <c r="C387" s="117" t="s">
        <v>6473</v>
      </c>
      <c r="D387" s="117" t="s">
        <v>369</v>
      </c>
      <c r="E387" s="1020">
        <v>0.2596</v>
      </c>
      <c r="F387" s="117">
        <v>20</v>
      </c>
      <c r="G387" s="117" t="s">
        <v>442</v>
      </c>
      <c r="H387" s="117"/>
      <c r="I387" s="117" t="s">
        <v>180</v>
      </c>
      <c r="J387" s="1021">
        <v>1005860401</v>
      </c>
      <c r="K387" s="118">
        <v>45694</v>
      </c>
      <c r="L387" s="117" t="s">
        <v>52</v>
      </c>
      <c r="M387" s="117" t="s">
        <v>367</v>
      </c>
      <c r="N387" s="118">
        <v>46059</v>
      </c>
      <c r="O387" s="118" t="s">
        <v>21</v>
      </c>
      <c r="P387" s="118">
        <v>46022</v>
      </c>
      <c r="Q387" s="117"/>
      <c r="R387" s="117"/>
      <c r="S387" s="117"/>
      <c r="T387" s="117"/>
      <c r="U387" s="1022"/>
      <c r="V387" s="1022"/>
      <c r="W387" s="1021"/>
      <c r="X387" s="117"/>
      <c r="Y387" s="1023">
        <v>0.2596</v>
      </c>
    </row>
    <row r="388" spans="1:25" s="3" customFormat="1" ht="30" customHeight="1" x14ac:dyDescent="0.2">
      <c r="A388" s="262">
        <v>320</v>
      </c>
      <c r="B388" s="117" t="s">
        <v>6474</v>
      </c>
      <c r="C388" s="117" t="s">
        <v>6475</v>
      </c>
      <c r="D388" s="117" t="s">
        <v>368</v>
      </c>
      <c r="E388" s="1020">
        <v>5.0000000000000001E-3</v>
      </c>
      <c r="F388" s="117">
        <v>0.23</v>
      </c>
      <c r="G388" s="117" t="s">
        <v>414</v>
      </c>
      <c r="H388" s="117"/>
      <c r="I388" s="117" t="s">
        <v>180</v>
      </c>
      <c r="J388" s="1021">
        <v>1005859585</v>
      </c>
      <c r="K388" s="118">
        <v>45693</v>
      </c>
      <c r="L388" s="117" t="s">
        <v>52</v>
      </c>
      <c r="M388" s="117" t="s">
        <v>367</v>
      </c>
      <c r="N388" s="118">
        <v>46058</v>
      </c>
      <c r="O388" s="118" t="s">
        <v>21</v>
      </c>
      <c r="P388" s="118">
        <v>46022</v>
      </c>
      <c r="Q388" s="117"/>
      <c r="R388" s="117"/>
      <c r="S388" s="117"/>
      <c r="T388" s="117"/>
      <c r="U388" s="1022"/>
      <c r="V388" s="1022"/>
      <c r="W388" s="1021"/>
      <c r="X388" s="117"/>
      <c r="Y388" s="1023">
        <v>5.0000000000000001E-3</v>
      </c>
    </row>
    <row r="389" spans="1:25" s="3" customFormat="1" ht="30" customHeight="1" x14ac:dyDescent="0.2">
      <c r="A389" s="262">
        <v>321</v>
      </c>
      <c r="B389" s="117" t="s">
        <v>737</v>
      </c>
      <c r="C389" s="117" t="s">
        <v>738</v>
      </c>
      <c r="D389" s="117" t="s">
        <v>373</v>
      </c>
      <c r="E389" s="1020">
        <v>8.0000000000000002E-3</v>
      </c>
      <c r="F389" s="117">
        <v>0.23</v>
      </c>
      <c r="G389" s="117" t="s">
        <v>5792</v>
      </c>
      <c r="H389" s="117"/>
      <c r="I389" s="117" t="s">
        <v>180</v>
      </c>
      <c r="J389" s="1021">
        <v>1005850276</v>
      </c>
      <c r="K389" s="118">
        <v>45678</v>
      </c>
      <c r="L389" s="117" t="s">
        <v>52</v>
      </c>
      <c r="M389" s="117" t="s">
        <v>367</v>
      </c>
      <c r="N389" s="118">
        <v>46043</v>
      </c>
      <c r="O389" s="118" t="s">
        <v>21</v>
      </c>
      <c r="P389" s="118">
        <v>46022</v>
      </c>
      <c r="Q389" s="117"/>
      <c r="R389" s="117"/>
      <c r="S389" s="117"/>
      <c r="T389" s="117"/>
      <c r="U389" s="1022"/>
      <c r="V389" s="1022"/>
      <c r="W389" s="1021"/>
      <c r="X389" s="117"/>
      <c r="Y389" s="1023">
        <v>8.0000000000000002E-3</v>
      </c>
    </row>
    <row r="390" spans="1:25" s="3" customFormat="1" ht="30" customHeight="1" x14ac:dyDescent="0.2">
      <c r="A390" s="262">
        <v>322</v>
      </c>
      <c r="B390" s="117" t="s">
        <v>10157</v>
      </c>
      <c r="C390" s="117" t="s">
        <v>10158</v>
      </c>
      <c r="D390" s="117" t="s">
        <v>369</v>
      </c>
      <c r="E390" s="1020">
        <v>6.0000000000000001E-3</v>
      </c>
      <c r="F390" s="117">
        <v>0.4</v>
      </c>
      <c r="G390" s="117" t="s">
        <v>10374</v>
      </c>
      <c r="H390" s="117"/>
      <c r="I390" s="117" t="s">
        <v>180</v>
      </c>
      <c r="J390" s="1021">
        <v>1005932042</v>
      </c>
      <c r="K390" s="118">
        <v>45790</v>
      </c>
      <c r="L390" s="117" t="s">
        <v>52</v>
      </c>
      <c r="M390" s="117" t="s">
        <v>367</v>
      </c>
      <c r="N390" s="118">
        <v>46155</v>
      </c>
      <c r="O390" s="118" t="s">
        <v>21</v>
      </c>
      <c r="P390" s="118" t="s">
        <v>10375</v>
      </c>
      <c r="Q390" s="117"/>
      <c r="R390" s="117"/>
      <c r="S390" s="117"/>
      <c r="T390" s="117"/>
      <c r="U390" s="1022"/>
      <c r="V390" s="1022"/>
      <c r="W390" s="1021"/>
      <c r="X390" s="117"/>
      <c r="Y390" s="1023">
        <v>6.0000000000000001E-3</v>
      </c>
    </row>
    <row r="391" spans="1:25" s="3" customFormat="1" ht="30" customHeight="1" x14ac:dyDescent="0.2">
      <c r="A391" s="262">
        <v>323</v>
      </c>
      <c r="B391" s="117" t="s">
        <v>10159</v>
      </c>
      <c r="C391" s="117" t="s">
        <v>10160</v>
      </c>
      <c r="D391" s="117" t="s">
        <v>371</v>
      </c>
      <c r="E391" s="1020">
        <v>1.4999999999999999E-2</v>
      </c>
      <c r="F391" s="117">
        <v>0.4</v>
      </c>
      <c r="G391" s="117" t="s">
        <v>850</v>
      </c>
      <c r="H391" s="117"/>
      <c r="I391" s="117" t="s">
        <v>180</v>
      </c>
      <c r="J391" s="1021">
        <v>1005940885</v>
      </c>
      <c r="K391" s="118">
        <v>45800</v>
      </c>
      <c r="L391" s="117" t="s">
        <v>52</v>
      </c>
      <c r="M391" s="117" t="s">
        <v>367</v>
      </c>
      <c r="N391" s="118">
        <v>46165</v>
      </c>
      <c r="O391" s="118" t="s">
        <v>21</v>
      </c>
      <c r="P391" s="118">
        <v>46022</v>
      </c>
      <c r="Q391" s="117"/>
      <c r="R391" s="117"/>
      <c r="S391" s="117"/>
      <c r="T391" s="117"/>
      <c r="U391" s="1022"/>
      <c r="V391" s="1022"/>
      <c r="W391" s="1021"/>
      <c r="X391" s="117"/>
      <c r="Y391" s="1023">
        <v>1.4999999999999999E-2</v>
      </c>
    </row>
    <row r="392" spans="1:25" s="3" customFormat="1" ht="30" customHeight="1" x14ac:dyDescent="0.2">
      <c r="A392" s="262">
        <v>324</v>
      </c>
      <c r="B392" s="117" t="s">
        <v>6468</v>
      </c>
      <c r="C392" s="117" t="s">
        <v>6470</v>
      </c>
      <c r="D392" s="117" t="s">
        <v>371</v>
      </c>
      <c r="E392" s="1020">
        <v>6.5000000000000002E-2</v>
      </c>
      <c r="F392" s="117">
        <v>20</v>
      </c>
      <c r="G392" s="117" t="s">
        <v>434</v>
      </c>
      <c r="H392" s="117"/>
      <c r="I392" s="117" t="s">
        <v>180</v>
      </c>
      <c r="J392" s="1021">
        <v>1005862136</v>
      </c>
      <c r="K392" s="118">
        <v>45695</v>
      </c>
      <c r="L392" s="117" t="s">
        <v>52</v>
      </c>
      <c r="M392" s="117" t="s">
        <v>367</v>
      </c>
      <c r="N392" s="118">
        <v>46060</v>
      </c>
      <c r="O392" s="118" t="s">
        <v>21</v>
      </c>
      <c r="P392" s="118">
        <v>46022</v>
      </c>
      <c r="Q392" s="117"/>
      <c r="R392" s="117"/>
      <c r="S392" s="117"/>
      <c r="T392" s="117"/>
      <c r="U392" s="1022"/>
      <c r="V392" s="1022"/>
      <c r="W392" s="1021"/>
      <c r="X392" s="117"/>
      <c r="Y392" s="1023">
        <v>6.5000000000000002E-2</v>
      </c>
    </row>
    <row r="393" spans="1:25" s="3" customFormat="1" ht="30" customHeight="1" x14ac:dyDescent="0.2">
      <c r="A393" s="262">
        <v>325</v>
      </c>
      <c r="B393" s="117" t="s">
        <v>6476</v>
      </c>
      <c r="C393" s="117" t="s">
        <v>6477</v>
      </c>
      <c r="D393" s="117" t="s">
        <v>368</v>
      </c>
      <c r="E393" s="1020">
        <v>0.23688000000000001</v>
      </c>
      <c r="F393" s="117">
        <v>20</v>
      </c>
      <c r="G393" s="117" t="s">
        <v>273</v>
      </c>
      <c r="H393" s="117"/>
      <c r="I393" s="117" t="s">
        <v>180</v>
      </c>
      <c r="J393" s="1021">
        <v>1005868774</v>
      </c>
      <c r="K393" s="118">
        <v>45706</v>
      </c>
      <c r="L393" s="117" t="s">
        <v>52</v>
      </c>
      <c r="M393" s="117" t="s">
        <v>367</v>
      </c>
      <c r="N393" s="118">
        <v>46071</v>
      </c>
      <c r="O393" s="118" t="s">
        <v>21</v>
      </c>
      <c r="P393" s="118">
        <v>46022</v>
      </c>
      <c r="Q393" s="117"/>
      <c r="R393" s="117"/>
      <c r="S393" s="117"/>
      <c r="T393" s="117"/>
      <c r="U393" s="1022"/>
      <c r="V393" s="1022"/>
      <c r="W393" s="1021"/>
      <c r="X393" s="117"/>
      <c r="Y393" s="1023">
        <v>0.23688000000000001</v>
      </c>
    </row>
    <row r="394" spans="1:25" s="3" customFormat="1" ht="30" customHeight="1" x14ac:dyDescent="0.2">
      <c r="A394" s="262">
        <v>326</v>
      </c>
      <c r="B394" s="117" t="s">
        <v>6461</v>
      </c>
      <c r="C394" s="117" t="s">
        <v>6478</v>
      </c>
      <c r="D394" s="117" t="s">
        <v>371</v>
      </c>
      <c r="E394" s="1020">
        <v>6.0000000000000001E-3</v>
      </c>
      <c r="F394" s="117">
        <v>0.4</v>
      </c>
      <c r="G394" s="117" t="s">
        <v>434</v>
      </c>
      <c r="H394" s="117"/>
      <c r="I394" s="117" t="s">
        <v>180</v>
      </c>
      <c r="J394" s="1021">
        <v>1005861319</v>
      </c>
      <c r="K394" s="118">
        <v>45695</v>
      </c>
      <c r="L394" s="117" t="s">
        <v>52</v>
      </c>
      <c r="M394" s="117" t="s">
        <v>367</v>
      </c>
      <c r="N394" s="118">
        <v>46060</v>
      </c>
      <c r="O394" s="118" t="s">
        <v>21</v>
      </c>
      <c r="P394" s="118">
        <v>46022</v>
      </c>
      <c r="Q394" s="117"/>
      <c r="R394" s="117"/>
      <c r="S394" s="117"/>
      <c r="T394" s="117"/>
      <c r="U394" s="1022"/>
      <c r="V394" s="1022"/>
      <c r="W394" s="1021"/>
      <c r="X394" s="117"/>
      <c r="Y394" s="1023">
        <v>6.0000000000000001E-3</v>
      </c>
    </row>
    <row r="395" spans="1:25" s="3" customFormat="1" ht="30" customHeight="1" x14ac:dyDescent="0.2">
      <c r="A395" s="262">
        <v>327</v>
      </c>
      <c r="B395" s="117" t="s">
        <v>6479</v>
      </c>
      <c r="C395" s="117" t="s">
        <v>6480</v>
      </c>
      <c r="D395" s="117" t="s">
        <v>370</v>
      </c>
      <c r="E395" s="1020">
        <v>0.19925999999999999</v>
      </c>
      <c r="F395" s="117">
        <v>0.4</v>
      </c>
      <c r="G395" s="117" t="s">
        <v>424</v>
      </c>
      <c r="H395" s="117"/>
      <c r="I395" s="117" t="s">
        <v>180</v>
      </c>
      <c r="J395" s="1021">
        <v>1005862134</v>
      </c>
      <c r="K395" s="118">
        <v>45695</v>
      </c>
      <c r="L395" s="117" t="s">
        <v>52</v>
      </c>
      <c r="M395" s="117" t="s">
        <v>367</v>
      </c>
      <c r="N395" s="118">
        <v>46060</v>
      </c>
      <c r="O395" s="118" t="s">
        <v>21</v>
      </c>
      <c r="P395" s="118">
        <v>46022</v>
      </c>
      <c r="Q395" s="117"/>
      <c r="R395" s="117"/>
      <c r="S395" s="117"/>
      <c r="T395" s="117"/>
      <c r="U395" s="1022"/>
      <c r="V395" s="1022"/>
      <c r="W395" s="1021"/>
      <c r="X395" s="117"/>
      <c r="Y395" s="1023">
        <v>0.19925999999999999</v>
      </c>
    </row>
    <row r="396" spans="1:25" s="3" customFormat="1" ht="30" customHeight="1" x14ac:dyDescent="0.2">
      <c r="A396" s="262">
        <v>328</v>
      </c>
      <c r="B396" s="117" t="s">
        <v>6479</v>
      </c>
      <c r="C396" s="117" t="s">
        <v>6481</v>
      </c>
      <c r="D396" s="117" t="s">
        <v>370</v>
      </c>
      <c r="E396" s="1020">
        <v>0.01</v>
      </c>
      <c r="F396" s="117">
        <v>0.4</v>
      </c>
      <c r="G396" s="117" t="s">
        <v>424</v>
      </c>
      <c r="H396" s="117"/>
      <c r="I396" s="117" t="s">
        <v>180</v>
      </c>
      <c r="J396" s="1021">
        <v>1005862135</v>
      </c>
      <c r="K396" s="118">
        <v>45695</v>
      </c>
      <c r="L396" s="117" t="s">
        <v>52</v>
      </c>
      <c r="M396" s="117" t="s">
        <v>367</v>
      </c>
      <c r="N396" s="118">
        <v>46060</v>
      </c>
      <c r="O396" s="118" t="s">
        <v>21</v>
      </c>
      <c r="P396" s="118">
        <v>46022</v>
      </c>
      <c r="Q396" s="117"/>
      <c r="R396" s="117"/>
      <c r="S396" s="117"/>
      <c r="T396" s="117"/>
      <c r="U396" s="1022"/>
      <c r="V396" s="1022"/>
      <c r="W396" s="1021"/>
      <c r="X396" s="117"/>
      <c r="Y396" s="1023">
        <v>0.01</v>
      </c>
    </row>
    <row r="397" spans="1:25" s="3" customFormat="1" ht="30" customHeight="1" x14ac:dyDescent="0.2">
      <c r="A397" s="262">
        <v>329</v>
      </c>
      <c r="B397" s="117" t="s">
        <v>6479</v>
      </c>
      <c r="C397" s="117" t="s">
        <v>6481</v>
      </c>
      <c r="D397" s="117" t="s">
        <v>370</v>
      </c>
      <c r="E397" s="1020">
        <v>2.1999999999999999E-2</v>
      </c>
      <c r="F397" s="117">
        <v>0.4</v>
      </c>
      <c r="G397" s="117" t="s">
        <v>424</v>
      </c>
      <c r="H397" s="117"/>
      <c r="I397" s="117" t="s">
        <v>180</v>
      </c>
      <c r="J397" s="1021">
        <v>1005861555</v>
      </c>
      <c r="K397" s="118">
        <v>45695</v>
      </c>
      <c r="L397" s="117" t="s">
        <v>52</v>
      </c>
      <c r="M397" s="117" t="s">
        <v>367</v>
      </c>
      <c r="N397" s="118">
        <v>46060</v>
      </c>
      <c r="O397" s="118" t="s">
        <v>21</v>
      </c>
      <c r="P397" s="118">
        <v>46022</v>
      </c>
      <c r="Q397" s="117"/>
      <c r="R397" s="117"/>
      <c r="S397" s="117"/>
      <c r="T397" s="117"/>
      <c r="U397" s="1022"/>
      <c r="V397" s="1022"/>
      <c r="W397" s="1021"/>
      <c r="X397" s="117"/>
      <c r="Y397" s="1023">
        <v>2.1999999999999999E-2</v>
      </c>
    </row>
    <row r="398" spans="1:25" s="3" customFormat="1" ht="30" customHeight="1" x14ac:dyDescent="0.2">
      <c r="A398" s="262">
        <v>330</v>
      </c>
      <c r="B398" s="117" t="s">
        <v>6482</v>
      </c>
      <c r="C398" s="117" t="s">
        <v>6483</v>
      </c>
      <c r="D398" s="117" t="s">
        <v>370</v>
      </c>
      <c r="E398" s="1020">
        <v>8.0000000000000002E-3</v>
      </c>
      <c r="F398" s="117">
        <v>0.4</v>
      </c>
      <c r="G398" s="117" t="s">
        <v>424</v>
      </c>
      <c r="H398" s="117"/>
      <c r="I398" s="117" t="s">
        <v>180</v>
      </c>
      <c r="J398" s="1021">
        <v>1005860493</v>
      </c>
      <c r="K398" s="118">
        <v>45694</v>
      </c>
      <c r="L398" s="117" t="s">
        <v>52</v>
      </c>
      <c r="M398" s="117" t="s">
        <v>367</v>
      </c>
      <c r="N398" s="118">
        <v>46059</v>
      </c>
      <c r="O398" s="118" t="s">
        <v>21</v>
      </c>
      <c r="P398" s="118">
        <v>46022</v>
      </c>
      <c r="Q398" s="117"/>
      <c r="R398" s="117"/>
      <c r="S398" s="117"/>
      <c r="T398" s="117"/>
      <c r="U398" s="1022"/>
      <c r="V398" s="1022"/>
      <c r="W398" s="1021"/>
      <c r="X398" s="117"/>
      <c r="Y398" s="1023">
        <v>8.0000000000000002E-3</v>
      </c>
    </row>
    <row r="399" spans="1:25" s="3" customFormat="1" ht="30" customHeight="1" x14ac:dyDescent="0.2">
      <c r="A399" s="262">
        <v>331</v>
      </c>
      <c r="B399" s="117" t="s">
        <v>6482</v>
      </c>
      <c r="C399" s="117" t="s">
        <v>6484</v>
      </c>
      <c r="D399" s="117" t="s">
        <v>370</v>
      </c>
      <c r="E399" s="1020">
        <v>1.4999999999999999E-2</v>
      </c>
      <c r="F399" s="117">
        <v>0.4</v>
      </c>
      <c r="G399" s="117" t="s">
        <v>424</v>
      </c>
      <c r="H399" s="117"/>
      <c r="I399" s="117" t="s">
        <v>180</v>
      </c>
      <c r="J399" s="1021">
        <v>1005860496</v>
      </c>
      <c r="K399" s="118">
        <v>45694</v>
      </c>
      <c r="L399" s="117" t="s">
        <v>52</v>
      </c>
      <c r="M399" s="117" t="s">
        <v>367</v>
      </c>
      <c r="N399" s="118">
        <v>46059</v>
      </c>
      <c r="O399" s="118" t="s">
        <v>21</v>
      </c>
      <c r="P399" s="118">
        <v>46022</v>
      </c>
      <c r="Q399" s="117"/>
      <c r="R399" s="117"/>
      <c r="S399" s="117"/>
      <c r="T399" s="117"/>
      <c r="U399" s="1022"/>
      <c r="V399" s="1022"/>
      <c r="W399" s="1021"/>
      <c r="X399" s="117"/>
      <c r="Y399" s="1023">
        <v>1.4999999999999999E-2</v>
      </c>
    </row>
    <row r="400" spans="1:25" s="3" customFormat="1" ht="30" customHeight="1" x14ac:dyDescent="0.2">
      <c r="A400" s="262">
        <v>332</v>
      </c>
      <c r="B400" s="117" t="s">
        <v>6479</v>
      </c>
      <c r="C400" s="117" t="s">
        <v>6480</v>
      </c>
      <c r="D400" s="117" t="s">
        <v>370</v>
      </c>
      <c r="E400" s="1020">
        <v>1.2E-2</v>
      </c>
      <c r="F400" s="117">
        <v>0.4</v>
      </c>
      <c r="G400" s="117" t="s">
        <v>424</v>
      </c>
      <c r="H400" s="117"/>
      <c r="I400" s="117" t="s">
        <v>180</v>
      </c>
      <c r="J400" s="1021">
        <v>1005862330</v>
      </c>
      <c r="K400" s="118">
        <v>45698</v>
      </c>
      <c r="L400" s="117" t="s">
        <v>52</v>
      </c>
      <c r="M400" s="117" t="s">
        <v>367</v>
      </c>
      <c r="N400" s="118">
        <v>46063</v>
      </c>
      <c r="O400" s="118" t="s">
        <v>21</v>
      </c>
      <c r="P400" s="118">
        <v>46022</v>
      </c>
      <c r="Q400" s="117"/>
      <c r="R400" s="117"/>
      <c r="S400" s="117"/>
      <c r="T400" s="117"/>
      <c r="U400" s="1022"/>
      <c r="V400" s="1022"/>
      <c r="W400" s="1021"/>
      <c r="X400" s="117"/>
      <c r="Y400" s="1023">
        <v>1.2E-2</v>
      </c>
    </row>
    <row r="401" spans="1:25" s="3" customFormat="1" ht="30" customHeight="1" x14ac:dyDescent="0.2">
      <c r="A401" s="262">
        <v>333</v>
      </c>
      <c r="B401" s="117" t="s">
        <v>6479</v>
      </c>
      <c r="C401" s="117" t="s">
        <v>6481</v>
      </c>
      <c r="D401" s="117" t="s">
        <v>370</v>
      </c>
      <c r="E401" s="1020">
        <v>3.0000000000000001E-3</v>
      </c>
      <c r="F401" s="117">
        <v>0.4</v>
      </c>
      <c r="G401" s="117" t="s">
        <v>424</v>
      </c>
      <c r="H401" s="117"/>
      <c r="I401" s="117" t="s">
        <v>180</v>
      </c>
      <c r="J401" s="1021">
        <v>1005862915</v>
      </c>
      <c r="K401" s="118">
        <v>45698</v>
      </c>
      <c r="L401" s="117" t="s">
        <v>52</v>
      </c>
      <c r="M401" s="117" t="s">
        <v>367</v>
      </c>
      <c r="N401" s="118">
        <v>46063</v>
      </c>
      <c r="O401" s="118" t="s">
        <v>21</v>
      </c>
      <c r="P401" s="118">
        <v>46022</v>
      </c>
      <c r="Q401" s="117"/>
      <c r="R401" s="117"/>
      <c r="S401" s="117"/>
      <c r="T401" s="117"/>
      <c r="U401" s="1022"/>
      <c r="V401" s="1022"/>
      <c r="W401" s="1021"/>
      <c r="X401" s="117"/>
      <c r="Y401" s="1023">
        <v>3.0000000000000001E-3</v>
      </c>
    </row>
    <row r="402" spans="1:25" s="3" customFormat="1" ht="30" customHeight="1" x14ac:dyDescent="0.2">
      <c r="A402" s="262">
        <v>334</v>
      </c>
      <c r="B402" s="117" t="s">
        <v>6485</v>
      </c>
      <c r="C402" s="117" t="s">
        <v>6486</v>
      </c>
      <c r="D402" s="117" t="s">
        <v>371</v>
      </c>
      <c r="E402" s="1020">
        <v>3.0000000000000001E-3</v>
      </c>
      <c r="F402" s="117">
        <v>0.4</v>
      </c>
      <c r="G402" s="117" t="s">
        <v>568</v>
      </c>
      <c r="H402" s="117"/>
      <c r="I402" s="117" t="s">
        <v>180</v>
      </c>
      <c r="J402" s="1021">
        <v>1005861229</v>
      </c>
      <c r="K402" s="118">
        <v>45695</v>
      </c>
      <c r="L402" s="117" t="s">
        <v>52</v>
      </c>
      <c r="M402" s="117" t="s">
        <v>367</v>
      </c>
      <c r="N402" s="118">
        <v>46060</v>
      </c>
      <c r="O402" s="118" t="s">
        <v>21</v>
      </c>
      <c r="P402" s="118">
        <v>46022</v>
      </c>
      <c r="Q402" s="117"/>
      <c r="R402" s="117"/>
      <c r="S402" s="117"/>
      <c r="T402" s="117"/>
      <c r="U402" s="1022"/>
      <c r="V402" s="1022"/>
      <c r="W402" s="1021"/>
      <c r="X402" s="117"/>
      <c r="Y402" s="1023">
        <v>3.0000000000000001E-3</v>
      </c>
    </row>
    <row r="403" spans="1:25" s="3" customFormat="1" ht="30" customHeight="1" x14ac:dyDescent="0.2">
      <c r="A403" s="262">
        <v>335</v>
      </c>
      <c r="B403" s="117" t="s">
        <v>6487</v>
      </c>
      <c r="C403" s="117" t="s">
        <v>6488</v>
      </c>
      <c r="D403" s="117" t="s">
        <v>371</v>
      </c>
      <c r="E403" s="1020">
        <v>1.4999999999999999E-2</v>
      </c>
      <c r="F403" s="117">
        <v>0.4</v>
      </c>
      <c r="G403" s="117" t="s">
        <v>568</v>
      </c>
      <c r="H403" s="117"/>
      <c r="I403" s="117" t="s">
        <v>180</v>
      </c>
      <c r="J403" s="1021">
        <v>1005861230</v>
      </c>
      <c r="K403" s="118">
        <v>45695</v>
      </c>
      <c r="L403" s="117" t="s">
        <v>52</v>
      </c>
      <c r="M403" s="117" t="s">
        <v>367</v>
      </c>
      <c r="N403" s="118">
        <v>46060</v>
      </c>
      <c r="O403" s="118" t="s">
        <v>21</v>
      </c>
      <c r="P403" s="118">
        <v>46022</v>
      </c>
      <c r="Q403" s="117"/>
      <c r="R403" s="117"/>
      <c r="S403" s="117"/>
      <c r="T403" s="117"/>
      <c r="U403" s="1022"/>
      <c r="V403" s="1022"/>
      <c r="W403" s="1021"/>
      <c r="X403" s="117"/>
      <c r="Y403" s="1023">
        <v>1.4999999999999999E-2</v>
      </c>
    </row>
    <row r="404" spans="1:25" s="3" customFormat="1" ht="30" customHeight="1" x14ac:dyDescent="0.2">
      <c r="A404" s="262">
        <v>336</v>
      </c>
      <c r="B404" s="117" t="s">
        <v>6487</v>
      </c>
      <c r="C404" s="117" t="s">
        <v>6488</v>
      </c>
      <c r="D404" s="117" t="s">
        <v>371</v>
      </c>
      <c r="E404" s="1020">
        <v>3.9E-2</v>
      </c>
      <c r="F404" s="117">
        <v>0.4</v>
      </c>
      <c r="G404" s="117" t="s">
        <v>568</v>
      </c>
      <c r="H404" s="117"/>
      <c r="I404" s="117" t="s">
        <v>180</v>
      </c>
      <c r="J404" s="1021">
        <v>1005861231</v>
      </c>
      <c r="K404" s="118">
        <v>45695</v>
      </c>
      <c r="L404" s="117" t="s">
        <v>52</v>
      </c>
      <c r="M404" s="117" t="s">
        <v>367</v>
      </c>
      <c r="N404" s="118">
        <v>46060</v>
      </c>
      <c r="O404" s="118" t="s">
        <v>21</v>
      </c>
      <c r="P404" s="118">
        <v>46022</v>
      </c>
      <c r="Q404" s="117"/>
      <c r="R404" s="117"/>
      <c r="S404" s="117"/>
      <c r="T404" s="117"/>
      <c r="U404" s="1022"/>
      <c r="V404" s="1022"/>
      <c r="W404" s="1021"/>
      <c r="X404" s="117"/>
      <c r="Y404" s="1023">
        <v>3.9E-2</v>
      </c>
    </row>
    <row r="405" spans="1:25" s="3" customFormat="1" ht="30" customHeight="1" x14ac:dyDescent="0.2">
      <c r="A405" s="262">
        <v>337</v>
      </c>
      <c r="B405" s="117" t="s">
        <v>6487</v>
      </c>
      <c r="C405" s="117" t="s">
        <v>6488</v>
      </c>
      <c r="D405" s="117" t="s">
        <v>371</v>
      </c>
      <c r="E405" s="1020">
        <v>3.0000000000000001E-3</v>
      </c>
      <c r="F405" s="117">
        <v>0.4</v>
      </c>
      <c r="G405" s="117" t="s">
        <v>568</v>
      </c>
      <c r="H405" s="117"/>
      <c r="I405" s="117" t="s">
        <v>180</v>
      </c>
      <c r="J405" s="1021">
        <v>1005861232</v>
      </c>
      <c r="K405" s="118">
        <v>45695</v>
      </c>
      <c r="L405" s="117" t="s">
        <v>52</v>
      </c>
      <c r="M405" s="117" t="s">
        <v>367</v>
      </c>
      <c r="N405" s="118">
        <v>46060</v>
      </c>
      <c r="O405" s="118" t="s">
        <v>21</v>
      </c>
      <c r="P405" s="118">
        <v>46022</v>
      </c>
      <c r="Q405" s="117"/>
      <c r="R405" s="117"/>
      <c r="S405" s="117"/>
      <c r="T405" s="117"/>
      <c r="U405" s="1022"/>
      <c r="V405" s="1022"/>
      <c r="W405" s="1021"/>
      <c r="X405" s="117"/>
      <c r="Y405" s="1023">
        <v>3.0000000000000001E-3</v>
      </c>
    </row>
    <row r="406" spans="1:25" s="3" customFormat="1" ht="30" customHeight="1" x14ac:dyDescent="0.2">
      <c r="A406" s="262">
        <v>338</v>
      </c>
      <c r="B406" s="117" t="s">
        <v>6489</v>
      </c>
      <c r="C406" s="117" t="s">
        <v>6490</v>
      </c>
      <c r="D406" s="117" t="s">
        <v>368</v>
      </c>
      <c r="E406" s="1020">
        <v>0.1472</v>
      </c>
      <c r="F406" s="117">
        <v>20</v>
      </c>
      <c r="G406" s="117" t="s">
        <v>416</v>
      </c>
      <c r="H406" s="117"/>
      <c r="I406" s="117" t="s">
        <v>180</v>
      </c>
      <c r="J406" s="1021">
        <v>1005869128</v>
      </c>
      <c r="K406" s="118">
        <v>45706</v>
      </c>
      <c r="L406" s="117" t="s">
        <v>52</v>
      </c>
      <c r="M406" s="117" t="s">
        <v>367</v>
      </c>
      <c r="N406" s="118">
        <v>46071</v>
      </c>
      <c r="O406" s="118" t="s">
        <v>21</v>
      </c>
      <c r="P406" s="118">
        <v>46022</v>
      </c>
      <c r="Q406" s="117"/>
      <c r="R406" s="117"/>
      <c r="S406" s="117"/>
      <c r="T406" s="117"/>
      <c r="U406" s="1022"/>
      <c r="V406" s="1022"/>
      <c r="W406" s="1021"/>
      <c r="X406" s="117"/>
      <c r="Y406" s="1023">
        <v>0.1472</v>
      </c>
    </row>
    <row r="407" spans="1:25" s="3" customFormat="1" ht="30" customHeight="1" x14ac:dyDescent="0.2">
      <c r="A407" s="262">
        <v>339</v>
      </c>
      <c r="B407" s="117" t="s">
        <v>6487</v>
      </c>
      <c r="C407" s="117" t="s">
        <v>6488</v>
      </c>
      <c r="D407" s="117" t="s">
        <v>371</v>
      </c>
      <c r="E407" s="1020">
        <v>8.0000000000000002E-3</v>
      </c>
      <c r="F407" s="117">
        <v>0.4</v>
      </c>
      <c r="G407" s="117" t="s">
        <v>568</v>
      </c>
      <c r="H407" s="117"/>
      <c r="I407" s="117" t="s">
        <v>180</v>
      </c>
      <c r="J407" s="1021">
        <v>1005862603</v>
      </c>
      <c r="K407" s="118">
        <v>45698</v>
      </c>
      <c r="L407" s="117" t="s">
        <v>52</v>
      </c>
      <c r="M407" s="117" t="s">
        <v>367</v>
      </c>
      <c r="N407" s="118">
        <v>46063</v>
      </c>
      <c r="O407" s="118" t="s">
        <v>21</v>
      </c>
      <c r="P407" s="118">
        <v>46022</v>
      </c>
      <c r="Q407" s="117"/>
      <c r="R407" s="117"/>
      <c r="S407" s="117"/>
      <c r="T407" s="117"/>
      <c r="U407" s="1022"/>
      <c r="V407" s="1022"/>
      <c r="W407" s="1021"/>
      <c r="X407" s="117"/>
      <c r="Y407" s="1023">
        <v>8.0000000000000002E-3</v>
      </c>
    </row>
    <row r="408" spans="1:25" s="3" customFormat="1" ht="30" customHeight="1" x14ac:dyDescent="0.2">
      <c r="A408" s="262">
        <v>340</v>
      </c>
      <c r="B408" s="117" t="s">
        <v>6491</v>
      </c>
      <c r="C408" s="117" t="s">
        <v>6492</v>
      </c>
      <c r="D408" s="117" t="s">
        <v>371</v>
      </c>
      <c r="E408" s="1020">
        <v>3.0000000000000001E-3</v>
      </c>
      <c r="F408" s="117">
        <v>0.4</v>
      </c>
      <c r="G408" s="117" t="s">
        <v>434</v>
      </c>
      <c r="H408" s="117"/>
      <c r="I408" s="117" t="s">
        <v>180</v>
      </c>
      <c r="J408" s="1021">
        <v>1005863408</v>
      </c>
      <c r="K408" s="118">
        <v>45699</v>
      </c>
      <c r="L408" s="117" t="s">
        <v>52</v>
      </c>
      <c r="M408" s="117" t="s">
        <v>367</v>
      </c>
      <c r="N408" s="118">
        <v>46064</v>
      </c>
      <c r="O408" s="118" t="s">
        <v>21</v>
      </c>
      <c r="P408" s="118">
        <v>46022</v>
      </c>
      <c r="Q408" s="117"/>
      <c r="R408" s="117"/>
      <c r="S408" s="117"/>
      <c r="T408" s="117"/>
      <c r="U408" s="1022"/>
      <c r="V408" s="1022"/>
      <c r="W408" s="1021"/>
      <c r="X408" s="117"/>
      <c r="Y408" s="1023">
        <v>3.0000000000000001E-3</v>
      </c>
    </row>
    <row r="409" spans="1:25" s="3" customFormat="1" ht="30" customHeight="1" x14ac:dyDescent="0.2">
      <c r="A409" s="262">
        <v>341</v>
      </c>
      <c r="B409" s="117" t="s">
        <v>6493</v>
      </c>
      <c r="C409" s="117" t="s">
        <v>6494</v>
      </c>
      <c r="D409" s="117" t="s">
        <v>373</v>
      </c>
      <c r="E409" s="1020">
        <v>2.5000000000000001E-2</v>
      </c>
      <c r="F409" s="117">
        <v>0.4</v>
      </c>
      <c r="G409" s="117" t="s">
        <v>2047</v>
      </c>
      <c r="H409" s="117"/>
      <c r="I409" s="117" t="s">
        <v>180</v>
      </c>
      <c r="J409" s="1021">
        <v>1005865883</v>
      </c>
      <c r="K409" s="118">
        <v>45701</v>
      </c>
      <c r="L409" s="117" t="s">
        <v>52</v>
      </c>
      <c r="M409" s="117" t="s">
        <v>367</v>
      </c>
      <c r="N409" s="118">
        <v>46066</v>
      </c>
      <c r="O409" s="118" t="s">
        <v>21</v>
      </c>
      <c r="P409" s="118">
        <v>46022</v>
      </c>
      <c r="Q409" s="117"/>
      <c r="R409" s="117"/>
      <c r="S409" s="117"/>
      <c r="T409" s="117"/>
      <c r="U409" s="1022"/>
      <c r="V409" s="1022"/>
      <c r="W409" s="1021"/>
      <c r="X409" s="117"/>
      <c r="Y409" s="1023">
        <v>2.5000000000000001E-2</v>
      </c>
    </row>
    <row r="410" spans="1:25" s="3" customFormat="1" ht="30" customHeight="1" x14ac:dyDescent="0.2">
      <c r="A410" s="262">
        <v>342</v>
      </c>
      <c r="B410" s="117" t="s">
        <v>5776</v>
      </c>
      <c r="C410" s="117" t="s">
        <v>5777</v>
      </c>
      <c r="D410" s="117" t="s">
        <v>370</v>
      </c>
      <c r="E410" s="1020">
        <v>0.35</v>
      </c>
      <c r="F410" s="117">
        <v>20</v>
      </c>
      <c r="G410" s="117" t="s">
        <v>1074</v>
      </c>
      <c r="H410" s="117"/>
      <c r="I410" s="117" t="s">
        <v>180</v>
      </c>
      <c r="J410" s="1021">
        <v>1005864373</v>
      </c>
      <c r="K410" s="118">
        <v>45699</v>
      </c>
      <c r="L410" s="117" t="s">
        <v>52</v>
      </c>
      <c r="M410" s="117" t="s">
        <v>367</v>
      </c>
      <c r="N410" s="118">
        <v>46064</v>
      </c>
      <c r="O410" s="118" t="s">
        <v>21</v>
      </c>
      <c r="P410" s="118">
        <v>46022</v>
      </c>
      <c r="Q410" s="117"/>
      <c r="R410" s="117"/>
      <c r="S410" s="117"/>
      <c r="T410" s="117"/>
      <c r="U410" s="1022"/>
      <c r="V410" s="1022"/>
      <c r="W410" s="1021"/>
      <c r="X410" s="117"/>
      <c r="Y410" s="1023">
        <v>0.35</v>
      </c>
    </row>
    <row r="411" spans="1:25" s="3" customFormat="1" ht="30" customHeight="1" x14ac:dyDescent="0.2">
      <c r="A411" s="262">
        <v>343</v>
      </c>
      <c r="B411" s="117" t="s">
        <v>6493</v>
      </c>
      <c r="C411" s="117" t="s">
        <v>6495</v>
      </c>
      <c r="D411" s="117" t="s">
        <v>373</v>
      </c>
      <c r="E411" s="1020">
        <v>1.7000000000000001E-2</v>
      </c>
      <c r="F411" s="117">
        <v>0.4</v>
      </c>
      <c r="G411" s="117" t="s">
        <v>440</v>
      </c>
      <c r="H411" s="117"/>
      <c r="I411" s="117" t="s">
        <v>180</v>
      </c>
      <c r="J411" s="1021">
        <v>1005865884</v>
      </c>
      <c r="K411" s="118">
        <v>45701</v>
      </c>
      <c r="L411" s="117" t="s">
        <v>52</v>
      </c>
      <c r="M411" s="117" t="s">
        <v>367</v>
      </c>
      <c r="N411" s="118">
        <v>46066</v>
      </c>
      <c r="O411" s="118" t="s">
        <v>21</v>
      </c>
      <c r="P411" s="118">
        <v>46022</v>
      </c>
      <c r="Q411" s="117"/>
      <c r="R411" s="117"/>
      <c r="S411" s="117"/>
      <c r="T411" s="117"/>
      <c r="U411" s="1022"/>
      <c r="V411" s="1022"/>
      <c r="W411" s="1021"/>
      <c r="X411" s="117"/>
      <c r="Y411" s="1023">
        <v>1.7000000000000001E-2</v>
      </c>
    </row>
    <row r="412" spans="1:25" s="3" customFormat="1" ht="30" customHeight="1" x14ac:dyDescent="0.2">
      <c r="A412" s="262">
        <v>344</v>
      </c>
      <c r="B412" s="117" t="s">
        <v>5772</v>
      </c>
      <c r="C412" s="117" t="s">
        <v>6496</v>
      </c>
      <c r="D412" s="117" t="s">
        <v>369</v>
      </c>
      <c r="E412" s="1020">
        <v>4.0000000000000001E-3</v>
      </c>
      <c r="F412" s="117">
        <v>0.4</v>
      </c>
      <c r="G412" s="117" t="s">
        <v>445</v>
      </c>
      <c r="H412" s="117"/>
      <c r="I412" s="117" t="s">
        <v>180</v>
      </c>
      <c r="J412" s="1021">
        <v>1005860553</v>
      </c>
      <c r="K412" s="118">
        <v>45694</v>
      </c>
      <c r="L412" s="117" t="s">
        <v>52</v>
      </c>
      <c r="M412" s="117" t="s">
        <v>367</v>
      </c>
      <c r="N412" s="118">
        <v>46059</v>
      </c>
      <c r="O412" s="118" t="s">
        <v>21</v>
      </c>
      <c r="P412" s="118">
        <v>46022</v>
      </c>
      <c r="Q412" s="117"/>
      <c r="R412" s="117"/>
      <c r="S412" s="117"/>
      <c r="T412" s="117"/>
      <c r="U412" s="1022"/>
      <c r="V412" s="1022"/>
      <c r="W412" s="1021"/>
      <c r="X412" s="117"/>
      <c r="Y412" s="1023">
        <v>4.0000000000000001E-3</v>
      </c>
    </row>
    <row r="413" spans="1:25" s="3" customFormat="1" ht="30" customHeight="1" x14ac:dyDescent="0.2">
      <c r="A413" s="262">
        <v>345</v>
      </c>
      <c r="B413" s="117" t="s">
        <v>5772</v>
      </c>
      <c r="C413" s="117" t="s">
        <v>6497</v>
      </c>
      <c r="D413" s="117" t="s">
        <v>369</v>
      </c>
      <c r="E413" s="1020">
        <v>8.0000000000000002E-3</v>
      </c>
      <c r="F413" s="117">
        <v>0.4</v>
      </c>
      <c r="G413" s="117" t="s">
        <v>445</v>
      </c>
      <c r="H413" s="117"/>
      <c r="I413" s="117" t="s">
        <v>180</v>
      </c>
      <c r="J413" s="1021">
        <v>1005859918</v>
      </c>
      <c r="K413" s="118">
        <v>45693</v>
      </c>
      <c r="L413" s="117" t="s">
        <v>52</v>
      </c>
      <c r="M413" s="117" t="s">
        <v>367</v>
      </c>
      <c r="N413" s="118">
        <v>46058</v>
      </c>
      <c r="O413" s="118" t="s">
        <v>21</v>
      </c>
      <c r="P413" s="118">
        <v>46022</v>
      </c>
      <c r="Q413" s="117"/>
      <c r="R413" s="117"/>
      <c r="S413" s="117"/>
      <c r="T413" s="117"/>
      <c r="U413" s="1022"/>
      <c r="V413" s="1022"/>
      <c r="W413" s="1021"/>
      <c r="X413" s="117"/>
      <c r="Y413" s="1023">
        <v>8.0000000000000002E-3</v>
      </c>
    </row>
    <row r="414" spans="1:25" s="3" customFormat="1" ht="30" customHeight="1" x14ac:dyDescent="0.2">
      <c r="A414" s="262">
        <v>346</v>
      </c>
      <c r="B414" s="117" t="s">
        <v>5772</v>
      </c>
      <c r="C414" s="117" t="s">
        <v>6498</v>
      </c>
      <c r="D414" s="117" t="s">
        <v>369</v>
      </c>
      <c r="E414" s="1020">
        <v>2E-3</v>
      </c>
      <c r="F414" s="117">
        <v>0.4</v>
      </c>
      <c r="G414" s="117" t="s">
        <v>445</v>
      </c>
      <c r="H414" s="117"/>
      <c r="I414" s="117" t="s">
        <v>180</v>
      </c>
      <c r="J414" s="1021">
        <v>1005859262</v>
      </c>
      <c r="K414" s="118">
        <v>45693</v>
      </c>
      <c r="L414" s="117" t="s">
        <v>52</v>
      </c>
      <c r="M414" s="117" t="s">
        <v>367</v>
      </c>
      <c r="N414" s="118">
        <v>46058</v>
      </c>
      <c r="O414" s="118" t="s">
        <v>21</v>
      </c>
      <c r="P414" s="118">
        <v>46022</v>
      </c>
      <c r="Q414" s="117"/>
      <c r="R414" s="117"/>
      <c r="S414" s="117"/>
      <c r="T414" s="117"/>
      <c r="U414" s="1022"/>
      <c r="V414" s="1022"/>
      <c r="W414" s="1021"/>
      <c r="X414" s="117"/>
      <c r="Y414" s="1023">
        <v>2E-3</v>
      </c>
    </row>
    <row r="415" spans="1:25" s="3" customFormat="1" ht="30" customHeight="1" x14ac:dyDescent="0.2">
      <c r="A415" s="262">
        <v>347</v>
      </c>
      <c r="B415" s="117" t="s">
        <v>5772</v>
      </c>
      <c r="C415" s="117" t="s">
        <v>6499</v>
      </c>
      <c r="D415" s="117" t="s">
        <v>369</v>
      </c>
      <c r="E415" s="1020">
        <v>3.0000000000000001E-3</v>
      </c>
      <c r="F415" s="117">
        <v>0.23</v>
      </c>
      <c r="G415" s="117" t="s">
        <v>445</v>
      </c>
      <c r="H415" s="117"/>
      <c r="I415" s="117" t="s">
        <v>180</v>
      </c>
      <c r="J415" s="1021">
        <v>1005859361</v>
      </c>
      <c r="K415" s="118">
        <v>45693</v>
      </c>
      <c r="L415" s="117" t="s">
        <v>52</v>
      </c>
      <c r="M415" s="117" t="s">
        <v>367</v>
      </c>
      <c r="N415" s="118">
        <v>46058</v>
      </c>
      <c r="O415" s="118" t="s">
        <v>21</v>
      </c>
      <c r="P415" s="118">
        <v>46022</v>
      </c>
      <c r="Q415" s="117"/>
      <c r="R415" s="117"/>
      <c r="S415" s="117"/>
      <c r="T415" s="117"/>
      <c r="U415" s="1022"/>
      <c r="V415" s="1022"/>
      <c r="W415" s="1021"/>
      <c r="X415" s="117"/>
      <c r="Y415" s="1023">
        <v>3.0000000000000001E-3</v>
      </c>
    </row>
    <row r="416" spans="1:25" s="3" customFormat="1" ht="30" customHeight="1" x14ac:dyDescent="0.2">
      <c r="A416" s="262">
        <v>348</v>
      </c>
      <c r="B416" s="117" t="s">
        <v>5772</v>
      </c>
      <c r="C416" s="117" t="s">
        <v>5773</v>
      </c>
      <c r="D416" s="117" t="s">
        <v>369</v>
      </c>
      <c r="E416" s="1020">
        <v>1.2E-2</v>
      </c>
      <c r="F416" s="117">
        <v>0.4</v>
      </c>
      <c r="G416" s="117" t="s">
        <v>445</v>
      </c>
      <c r="H416" s="117"/>
      <c r="I416" s="117" t="s">
        <v>180</v>
      </c>
      <c r="J416" s="1021">
        <v>1005856311</v>
      </c>
      <c r="K416" s="118">
        <v>45688</v>
      </c>
      <c r="L416" s="117" t="s">
        <v>52</v>
      </c>
      <c r="M416" s="117" t="s">
        <v>367</v>
      </c>
      <c r="N416" s="118">
        <v>46053</v>
      </c>
      <c r="O416" s="118" t="s">
        <v>21</v>
      </c>
      <c r="P416" s="118">
        <v>46022</v>
      </c>
      <c r="Q416" s="117"/>
      <c r="R416" s="117"/>
      <c r="S416" s="117"/>
      <c r="T416" s="117"/>
      <c r="U416" s="1022"/>
      <c r="V416" s="1022"/>
      <c r="W416" s="1021"/>
      <c r="X416" s="117"/>
      <c r="Y416" s="1023">
        <v>1.2E-2</v>
      </c>
    </row>
    <row r="417" spans="1:25" s="3" customFormat="1" ht="30" customHeight="1" x14ac:dyDescent="0.2">
      <c r="A417" s="262">
        <v>349</v>
      </c>
      <c r="B417" s="117" t="s">
        <v>5776</v>
      </c>
      <c r="C417" s="117" t="s">
        <v>5777</v>
      </c>
      <c r="D417" s="117" t="s">
        <v>370</v>
      </c>
      <c r="E417" s="1020">
        <v>0.04</v>
      </c>
      <c r="F417" s="117">
        <v>0.4</v>
      </c>
      <c r="G417" s="117" t="s">
        <v>436</v>
      </c>
      <c r="H417" s="117"/>
      <c r="I417" s="117" t="s">
        <v>180</v>
      </c>
      <c r="J417" s="1021">
        <v>1005863883</v>
      </c>
      <c r="K417" s="118">
        <v>45699</v>
      </c>
      <c r="L417" s="117" t="s">
        <v>52</v>
      </c>
      <c r="M417" s="117" t="s">
        <v>367</v>
      </c>
      <c r="N417" s="118">
        <v>46064</v>
      </c>
      <c r="O417" s="118" t="s">
        <v>21</v>
      </c>
      <c r="P417" s="118">
        <v>46022</v>
      </c>
      <c r="Q417" s="117"/>
      <c r="R417" s="117"/>
      <c r="S417" s="117"/>
      <c r="T417" s="117"/>
      <c r="U417" s="1022"/>
      <c r="V417" s="1022"/>
      <c r="W417" s="1021"/>
      <c r="X417" s="117"/>
      <c r="Y417" s="1023">
        <v>0.04</v>
      </c>
    </row>
    <row r="418" spans="1:25" s="3" customFormat="1" ht="30" customHeight="1" x14ac:dyDescent="0.2">
      <c r="A418" s="262">
        <v>350</v>
      </c>
      <c r="B418" s="117" t="s">
        <v>6493</v>
      </c>
      <c r="C418" s="117" t="s">
        <v>6500</v>
      </c>
      <c r="D418" s="117" t="s">
        <v>373</v>
      </c>
      <c r="E418" s="1020">
        <v>3.0000000000000001E-3</v>
      </c>
      <c r="F418" s="117">
        <v>0.23</v>
      </c>
      <c r="G418" s="117" t="s">
        <v>440</v>
      </c>
      <c r="H418" s="117"/>
      <c r="I418" s="117" t="s">
        <v>180</v>
      </c>
      <c r="J418" s="1021">
        <v>1005861736</v>
      </c>
      <c r="K418" s="118">
        <v>45695</v>
      </c>
      <c r="L418" s="117" t="s">
        <v>52</v>
      </c>
      <c r="M418" s="117" t="s">
        <v>367</v>
      </c>
      <c r="N418" s="118">
        <v>46060</v>
      </c>
      <c r="O418" s="118" t="s">
        <v>21</v>
      </c>
      <c r="P418" s="118">
        <v>46022</v>
      </c>
      <c r="Q418" s="117"/>
      <c r="R418" s="117"/>
      <c r="S418" s="117"/>
      <c r="T418" s="117"/>
      <c r="U418" s="1022"/>
      <c r="V418" s="1022"/>
      <c r="W418" s="1021"/>
      <c r="X418" s="117"/>
      <c r="Y418" s="1023">
        <v>3.0000000000000001E-3</v>
      </c>
    </row>
    <row r="419" spans="1:25" s="3" customFormat="1" ht="30" customHeight="1" x14ac:dyDescent="0.2">
      <c r="A419" s="262">
        <v>351</v>
      </c>
      <c r="B419" s="117" t="s">
        <v>6493</v>
      </c>
      <c r="C419" s="117" t="s">
        <v>6501</v>
      </c>
      <c r="D419" s="117" t="s">
        <v>373</v>
      </c>
      <c r="E419" s="1020">
        <v>2E-3</v>
      </c>
      <c r="F419" s="117">
        <v>0.23</v>
      </c>
      <c r="G419" s="117" t="s">
        <v>426</v>
      </c>
      <c r="H419" s="117"/>
      <c r="I419" s="117" t="s">
        <v>180</v>
      </c>
      <c r="J419" s="1021">
        <v>1005861737</v>
      </c>
      <c r="K419" s="118">
        <v>45695</v>
      </c>
      <c r="L419" s="117" t="s">
        <v>52</v>
      </c>
      <c r="M419" s="117" t="s">
        <v>367</v>
      </c>
      <c r="N419" s="118">
        <v>46060</v>
      </c>
      <c r="O419" s="118" t="s">
        <v>21</v>
      </c>
      <c r="P419" s="118">
        <v>46022</v>
      </c>
      <c r="Q419" s="117"/>
      <c r="R419" s="117"/>
      <c r="S419" s="117"/>
      <c r="T419" s="117"/>
      <c r="U419" s="1022"/>
      <c r="V419" s="1022"/>
      <c r="W419" s="1021"/>
      <c r="X419" s="117"/>
      <c r="Y419" s="1023">
        <v>2E-3</v>
      </c>
    </row>
    <row r="420" spans="1:25" s="3" customFormat="1" ht="30" customHeight="1" x14ac:dyDescent="0.2">
      <c r="A420" s="262">
        <v>352</v>
      </c>
      <c r="B420" s="117" t="s">
        <v>6493</v>
      </c>
      <c r="C420" s="117" t="s">
        <v>6502</v>
      </c>
      <c r="D420" s="117" t="s">
        <v>373</v>
      </c>
      <c r="E420" s="1020">
        <v>2E-3</v>
      </c>
      <c r="F420" s="117">
        <v>0.4</v>
      </c>
      <c r="G420" s="117" t="s">
        <v>440</v>
      </c>
      <c r="H420" s="117"/>
      <c r="I420" s="117" t="s">
        <v>180</v>
      </c>
      <c r="J420" s="1021">
        <v>1005861658</v>
      </c>
      <c r="K420" s="118">
        <v>45695</v>
      </c>
      <c r="L420" s="117" t="s">
        <v>52</v>
      </c>
      <c r="M420" s="117" t="s">
        <v>367</v>
      </c>
      <c r="N420" s="118">
        <v>46060</v>
      </c>
      <c r="O420" s="118" t="s">
        <v>21</v>
      </c>
      <c r="P420" s="118">
        <v>46022</v>
      </c>
      <c r="Q420" s="117"/>
      <c r="R420" s="117"/>
      <c r="S420" s="117"/>
      <c r="T420" s="117"/>
      <c r="U420" s="1022"/>
      <c r="V420" s="1022"/>
      <c r="W420" s="1021"/>
      <c r="X420" s="117"/>
      <c r="Y420" s="1023">
        <v>2E-3</v>
      </c>
    </row>
    <row r="421" spans="1:25" s="3" customFormat="1" ht="30" customHeight="1" x14ac:dyDescent="0.2">
      <c r="A421" s="262">
        <v>353</v>
      </c>
      <c r="B421" s="117" t="s">
        <v>737</v>
      </c>
      <c r="C421" s="117" t="s">
        <v>738</v>
      </c>
      <c r="D421" s="117" t="s">
        <v>373</v>
      </c>
      <c r="E421" s="1020">
        <v>8.0000000000000002E-3</v>
      </c>
      <c r="F421" s="117">
        <v>0.4</v>
      </c>
      <c r="G421" s="117" t="s">
        <v>5792</v>
      </c>
      <c r="H421" s="117"/>
      <c r="I421" s="117" t="s">
        <v>180</v>
      </c>
      <c r="J421" s="1021">
        <v>1005855351</v>
      </c>
      <c r="K421" s="118">
        <v>45686</v>
      </c>
      <c r="L421" s="117" t="s">
        <v>52</v>
      </c>
      <c r="M421" s="117" t="s">
        <v>367</v>
      </c>
      <c r="N421" s="118">
        <v>46051</v>
      </c>
      <c r="O421" s="118" t="s">
        <v>21</v>
      </c>
      <c r="P421" s="118">
        <v>46022</v>
      </c>
      <c r="Q421" s="117"/>
      <c r="R421" s="117"/>
      <c r="S421" s="117"/>
      <c r="T421" s="117"/>
      <c r="U421" s="1022"/>
      <c r="V421" s="1022"/>
      <c r="W421" s="1021"/>
      <c r="X421" s="117"/>
      <c r="Y421" s="1023">
        <v>8.0000000000000002E-3</v>
      </c>
    </row>
    <row r="422" spans="1:25" s="3" customFormat="1" ht="30" customHeight="1" x14ac:dyDescent="0.2">
      <c r="A422" s="262">
        <v>354</v>
      </c>
      <c r="B422" s="117" t="s">
        <v>5774</v>
      </c>
      <c r="C422" s="117" t="s">
        <v>5775</v>
      </c>
      <c r="D422" s="117" t="s">
        <v>373</v>
      </c>
      <c r="E422" s="1020">
        <v>0.01</v>
      </c>
      <c r="F422" s="117">
        <v>0.4</v>
      </c>
      <c r="G422" s="117" t="s">
        <v>440</v>
      </c>
      <c r="H422" s="117"/>
      <c r="I422" s="117" t="s">
        <v>180</v>
      </c>
      <c r="J422" s="1021">
        <v>1005856482</v>
      </c>
      <c r="K422" s="118">
        <v>45688</v>
      </c>
      <c r="L422" s="117" t="s">
        <v>52</v>
      </c>
      <c r="M422" s="117" t="s">
        <v>367</v>
      </c>
      <c r="N422" s="118">
        <v>46053</v>
      </c>
      <c r="O422" s="118" t="s">
        <v>21</v>
      </c>
      <c r="P422" s="118">
        <v>46022</v>
      </c>
      <c r="Q422" s="117"/>
      <c r="R422" s="117"/>
      <c r="S422" s="117"/>
      <c r="T422" s="117"/>
      <c r="U422" s="1022"/>
      <c r="V422" s="1022"/>
      <c r="W422" s="1021"/>
      <c r="X422" s="117"/>
      <c r="Y422" s="1023">
        <v>0.01</v>
      </c>
    </row>
    <row r="423" spans="1:25" s="3" customFormat="1" ht="30" customHeight="1" x14ac:dyDescent="0.2">
      <c r="A423" s="262">
        <v>355</v>
      </c>
      <c r="B423" s="117" t="s">
        <v>5774</v>
      </c>
      <c r="C423" s="117" t="s">
        <v>5775</v>
      </c>
      <c r="D423" s="117" t="s">
        <v>373</v>
      </c>
      <c r="E423" s="1020">
        <v>3.0000000000000001E-3</v>
      </c>
      <c r="F423" s="117">
        <v>0.23</v>
      </c>
      <c r="G423" s="117" t="s">
        <v>440</v>
      </c>
      <c r="H423" s="117"/>
      <c r="I423" s="117" t="s">
        <v>180</v>
      </c>
      <c r="J423" s="1021">
        <v>1005856479</v>
      </c>
      <c r="K423" s="118">
        <v>45688</v>
      </c>
      <c r="L423" s="117" t="s">
        <v>52</v>
      </c>
      <c r="M423" s="117" t="s">
        <v>367</v>
      </c>
      <c r="N423" s="118">
        <v>46053</v>
      </c>
      <c r="O423" s="118" t="s">
        <v>21</v>
      </c>
      <c r="P423" s="118">
        <v>46022</v>
      </c>
      <c r="Q423" s="117"/>
      <c r="R423" s="117"/>
      <c r="S423" s="117"/>
      <c r="T423" s="117"/>
      <c r="U423" s="1022"/>
      <c r="V423" s="1022"/>
      <c r="W423" s="1021"/>
      <c r="X423" s="117"/>
      <c r="Y423" s="1023">
        <v>3.0000000000000001E-3</v>
      </c>
    </row>
    <row r="424" spans="1:25" s="3" customFormat="1" ht="30" customHeight="1" x14ac:dyDescent="0.2">
      <c r="A424" s="262">
        <v>356</v>
      </c>
      <c r="B424" s="117" t="s">
        <v>5774</v>
      </c>
      <c r="C424" s="117" t="s">
        <v>5775</v>
      </c>
      <c r="D424" s="117" t="s">
        <v>373</v>
      </c>
      <c r="E424" s="1020">
        <v>4.3999999999999997E-2</v>
      </c>
      <c r="F424" s="117">
        <v>0.4</v>
      </c>
      <c r="G424" s="117" t="s">
        <v>440</v>
      </c>
      <c r="H424" s="117"/>
      <c r="I424" s="117" t="s">
        <v>180</v>
      </c>
      <c r="J424" s="1021">
        <v>1005862067</v>
      </c>
      <c r="K424" s="118">
        <v>45695</v>
      </c>
      <c r="L424" s="117" t="s">
        <v>52</v>
      </c>
      <c r="M424" s="117" t="s">
        <v>367</v>
      </c>
      <c r="N424" s="118">
        <v>46060</v>
      </c>
      <c r="O424" s="118" t="s">
        <v>21</v>
      </c>
      <c r="P424" s="118">
        <v>46022</v>
      </c>
      <c r="Q424" s="117"/>
      <c r="R424" s="117"/>
      <c r="S424" s="117"/>
      <c r="T424" s="117"/>
      <c r="U424" s="1022"/>
      <c r="V424" s="1022"/>
      <c r="W424" s="1021"/>
      <c r="X424" s="117"/>
      <c r="Y424" s="1023">
        <v>4.3999999999999997E-2</v>
      </c>
    </row>
    <row r="425" spans="1:25" s="3" customFormat="1" ht="30" customHeight="1" x14ac:dyDescent="0.2">
      <c r="A425" s="262">
        <v>357</v>
      </c>
      <c r="B425" s="117" t="s">
        <v>6503</v>
      </c>
      <c r="C425" s="117" t="s">
        <v>6504</v>
      </c>
      <c r="D425" s="117" t="s">
        <v>368</v>
      </c>
      <c r="E425" s="1020">
        <v>0.2</v>
      </c>
      <c r="F425" s="117">
        <v>0.4</v>
      </c>
      <c r="G425" s="117" t="s">
        <v>427</v>
      </c>
      <c r="H425" s="117"/>
      <c r="I425" s="117" t="s">
        <v>180</v>
      </c>
      <c r="J425" s="1021">
        <v>1005871397</v>
      </c>
      <c r="K425" s="118">
        <v>45708</v>
      </c>
      <c r="L425" s="117" t="s">
        <v>52</v>
      </c>
      <c r="M425" s="117" t="s">
        <v>367</v>
      </c>
      <c r="N425" s="118">
        <v>46073</v>
      </c>
      <c r="O425" s="118" t="s">
        <v>21</v>
      </c>
      <c r="P425" s="118">
        <v>46022</v>
      </c>
      <c r="Q425" s="117"/>
      <c r="R425" s="117"/>
      <c r="S425" s="117"/>
      <c r="T425" s="117"/>
      <c r="U425" s="1022"/>
      <c r="V425" s="1022"/>
      <c r="W425" s="1021"/>
      <c r="X425" s="117"/>
      <c r="Y425" s="1023">
        <v>0.2</v>
      </c>
    </row>
    <row r="426" spans="1:25" s="3" customFormat="1" ht="30" customHeight="1" x14ac:dyDescent="0.2">
      <c r="A426" s="262">
        <v>358</v>
      </c>
      <c r="B426" s="117" t="s">
        <v>5776</v>
      </c>
      <c r="C426" s="117" t="s">
        <v>5777</v>
      </c>
      <c r="D426" s="117" t="s">
        <v>370</v>
      </c>
      <c r="E426" s="1020">
        <v>3.5999999999999997E-2</v>
      </c>
      <c r="F426" s="117">
        <v>0.4</v>
      </c>
      <c r="G426" s="117" t="s">
        <v>436</v>
      </c>
      <c r="H426" s="117"/>
      <c r="I426" s="117" t="s">
        <v>180</v>
      </c>
      <c r="J426" s="1021">
        <v>1005853246</v>
      </c>
      <c r="K426" s="118">
        <v>45684</v>
      </c>
      <c r="L426" s="117" t="s">
        <v>52</v>
      </c>
      <c r="M426" s="117" t="s">
        <v>367</v>
      </c>
      <c r="N426" s="118">
        <v>46049</v>
      </c>
      <c r="O426" s="118" t="s">
        <v>21</v>
      </c>
      <c r="P426" s="118">
        <v>46022</v>
      </c>
      <c r="Q426" s="117"/>
      <c r="R426" s="117"/>
      <c r="S426" s="117"/>
      <c r="T426" s="117"/>
      <c r="U426" s="1022"/>
      <c r="V426" s="1022"/>
      <c r="W426" s="1021"/>
      <c r="X426" s="117"/>
      <c r="Y426" s="1023">
        <v>3.5999999999999997E-2</v>
      </c>
    </row>
    <row r="427" spans="1:25" s="3" customFormat="1" ht="30" customHeight="1" x14ac:dyDescent="0.2">
      <c r="A427" s="262">
        <v>359</v>
      </c>
      <c r="B427" s="117" t="s">
        <v>6505</v>
      </c>
      <c r="C427" s="117" t="s">
        <v>6506</v>
      </c>
      <c r="D427" s="117" t="s">
        <v>371</v>
      </c>
      <c r="E427" s="1020">
        <v>0.108</v>
      </c>
      <c r="F427" s="117">
        <v>20</v>
      </c>
      <c r="G427" s="117" t="s">
        <v>765</v>
      </c>
      <c r="H427" s="117"/>
      <c r="I427" s="117" t="s">
        <v>180</v>
      </c>
      <c r="J427" s="1021">
        <v>1005869130</v>
      </c>
      <c r="K427" s="118">
        <v>45706</v>
      </c>
      <c r="L427" s="117" t="s">
        <v>52</v>
      </c>
      <c r="M427" s="117" t="s">
        <v>367</v>
      </c>
      <c r="N427" s="118">
        <v>46071</v>
      </c>
      <c r="O427" s="118" t="s">
        <v>21</v>
      </c>
      <c r="P427" s="118">
        <v>46022</v>
      </c>
      <c r="Q427" s="117"/>
      <c r="R427" s="117"/>
      <c r="S427" s="117"/>
      <c r="T427" s="117"/>
      <c r="U427" s="1022"/>
      <c r="V427" s="1022"/>
      <c r="W427" s="1021"/>
      <c r="X427" s="117"/>
      <c r="Y427" s="1023">
        <v>0.108</v>
      </c>
    </row>
    <row r="428" spans="1:25" s="3" customFormat="1" ht="30" customHeight="1" x14ac:dyDescent="0.2">
      <c r="A428" s="262">
        <v>360</v>
      </c>
      <c r="B428" s="117" t="s">
        <v>6507</v>
      </c>
      <c r="C428" s="117" t="s">
        <v>6508</v>
      </c>
      <c r="D428" s="117" t="s">
        <v>369</v>
      </c>
      <c r="E428" s="1020">
        <v>1.2999999999999999E-2</v>
      </c>
      <c r="F428" s="117">
        <v>0.4</v>
      </c>
      <c r="G428" s="117" t="s">
        <v>421</v>
      </c>
      <c r="H428" s="117"/>
      <c r="I428" s="117" t="s">
        <v>180</v>
      </c>
      <c r="J428" s="1021">
        <v>1005862896</v>
      </c>
      <c r="K428" s="118">
        <v>45698</v>
      </c>
      <c r="L428" s="117" t="s">
        <v>52</v>
      </c>
      <c r="M428" s="117" t="s">
        <v>367</v>
      </c>
      <c r="N428" s="118">
        <v>46063</v>
      </c>
      <c r="O428" s="118" t="s">
        <v>21</v>
      </c>
      <c r="P428" s="118">
        <v>46022</v>
      </c>
      <c r="Q428" s="117"/>
      <c r="R428" s="117"/>
      <c r="S428" s="117"/>
      <c r="T428" s="117"/>
      <c r="U428" s="1022"/>
      <c r="V428" s="1022"/>
      <c r="W428" s="1021"/>
      <c r="X428" s="117"/>
      <c r="Y428" s="1023">
        <v>1.2999999999999999E-2</v>
      </c>
    </row>
    <row r="429" spans="1:25" s="3" customFormat="1" ht="30" customHeight="1" x14ac:dyDescent="0.2">
      <c r="A429" s="262">
        <v>361</v>
      </c>
      <c r="B429" s="117" t="s">
        <v>6509</v>
      </c>
      <c r="C429" s="117" t="s">
        <v>6510</v>
      </c>
      <c r="D429" s="117" t="s">
        <v>371</v>
      </c>
      <c r="E429" s="1020">
        <v>0.01</v>
      </c>
      <c r="F429" s="117">
        <v>0.4</v>
      </c>
      <c r="G429" s="117" t="s">
        <v>408</v>
      </c>
      <c r="H429" s="117"/>
      <c r="I429" s="117" t="s">
        <v>180</v>
      </c>
      <c r="J429" s="1021">
        <v>1005864499</v>
      </c>
      <c r="K429" s="118">
        <v>45700</v>
      </c>
      <c r="L429" s="117" t="s">
        <v>52</v>
      </c>
      <c r="M429" s="117" t="s">
        <v>367</v>
      </c>
      <c r="N429" s="118">
        <v>46065</v>
      </c>
      <c r="O429" s="118" t="s">
        <v>21</v>
      </c>
      <c r="P429" s="118">
        <v>46022</v>
      </c>
      <c r="Q429" s="117"/>
      <c r="R429" s="117"/>
      <c r="S429" s="117"/>
      <c r="T429" s="117"/>
      <c r="U429" s="1022"/>
      <c r="V429" s="1022"/>
      <c r="W429" s="1021"/>
      <c r="X429" s="117"/>
      <c r="Y429" s="1023">
        <v>0.01</v>
      </c>
    </row>
    <row r="430" spans="1:25" s="3" customFormat="1" ht="30" customHeight="1" x14ac:dyDescent="0.2">
      <c r="A430" s="262">
        <v>362</v>
      </c>
      <c r="B430" s="117" t="s">
        <v>6509</v>
      </c>
      <c r="C430" s="117" t="s">
        <v>6510</v>
      </c>
      <c r="D430" s="117" t="s">
        <v>371</v>
      </c>
      <c r="E430" s="1020">
        <v>0.02</v>
      </c>
      <c r="F430" s="117">
        <v>0.4</v>
      </c>
      <c r="G430" s="117" t="s">
        <v>2668</v>
      </c>
      <c r="H430" s="117"/>
      <c r="I430" s="117" t="s">
        <v>180</v>
      </c>
      <c r="J430" s="1021">
        <v>1005888665</v>
      </c>
      <c r="K430" s="118">
        <v>45733</v>
      </c>
      <c r="L430" s="117" t="s">
        <v>52</v>
      </c>
      <c r="M430" s="117" t="s">
        <v>367</v>
      </c>
      <c r="N430" s="118">
        <v>46098</v>
      </c>
      <c r="O430" s="118" t="s">
        <v>21</v>
      </c>
      <c r="P430" s="118">
        <v>46022</v>
      </c>
      <c r="Q430" s="117"/>
      <c r="R430" s="117"/>
      <c r="S430" s="117"/>
      <c r="T430" s="117"/>
      <c r="U430" s="1022"/>
      <c r="V430" s="1022"/>
      <c r="W430" s="1021"/>
      <c r="X430" s="117"/>
      <c r="Y430" s="1023">
        <v>0.02</v>
      </c>
    </row>
    <row r="431" spans="1:25" s="3" customFormat="1" ht="30" customHeight="1" x14ac:dyDescent="0.2">
      <c r="A431" s="262">
        <v>363</v>
      </c>
      <c r="B431" s="117" t="s">
        <v>6509</v>
      </c>
      <c r="C431" s="117" t="s">
        <v>6510</v>
      </c>
      <c r="D431" s="117" t="s">
        <v>371</v>
      </c>
      <c r="E431" s="1020">
        <v>0.19694</v>
      </c>
      <c r="F431" s="117">
        <v>20</v>
      </c>
      <c r="G431" s="117" t="s">
        <v>408</v>
      </c>
      <c r="H431" s="117"/>
      <c r="I431" s="117" t="s">
        <v>180</v>
      </c>
      <c r="J431" s="1021">
        <v>1005862591</v>
      </c>
      <c r="K431" s="118">
        <v>45698</v>
      </c>
      <c r="L431" s="117" t="s">
        <v>52</v>
      </c>
      <c r="M431" s="117" t="s">
        <v>367</v>
      </c>
      <c r="N431" s="118">
        <v>46063</v>
      </c>
      <c r="O431" s="118" t="s">
        <v>21</v>
      </c>
      <c r="P431" s="118" t="s">
        <v>4136</v>
      </c>
      <c r="Q431" s="117"/>
      <c r="R431" s="117"/>
      <c r="S431" s="117"/>
      <c r="T431" s="117"/>
      <c r="U431" s="1022"/>
      <c r="V431" s="1022"/>
      <c r="W431" s="1021"/>
      <c r="X431" s="117"/>
      <c r="Y431" s="1023">
        <v>0.19694</v>
      </c>
    </row>
    <row r="432" spans="1:25" s="3" customFormat="1" ht="30" customHeight="1" x14ac:dyDescent="0.2">
      <c r="A432" s="262">
        <v>364</v>
      </c>
      <c r="B432" s="117" t="s">
        <v>6509</v>
      </c>
      <c r="C432" s="117" t="s">
        <v>6510</v>
      </c>
      <c r="D432" s="117" t="s">
        <v>371</v>
      </c>
      <c r="E432" s="1020">
        <v>0.1</v>
      </c>
      <c r="F432" s="117">
        <v>0.4</v>
      </c>
      <c r="G432" s="117" t="s">
        <v>2668</v>
      </c>
      <c r="H432" s="117"/>
      <c r="I432" s="117" t="s">
        <v>180</v>
      </c>
      <c r="J432" s="1021">
        <v>1005861332</v>
      </c>
      <c r="K432" s="118">
        <v>45695</v>
      </c>
      <c r="L432" s="117" t="s">
        <v>52</v>
      </c>
      <c r="M432" s="117" t="s">
        <v>367</v>
      </c>
      <c r="N432" s="118">
        <v>46060</v>
      </c>
      <c r="O432" s="118" t="s">
        <v>21</v>
      </c>
      <c r="P432" s="118">
        <v>46022</v>
      </c>
      <c r="Q432" s="117"/>
      <c r="R432" s="117"/>
      <c r="S432" s="117"/>
      <c r="T432" s="117"/>
      <c r="U432" s="1022"/>
      <c r="V432" s="1022"/>
      <c r="W432" s="1021"/>
      <c r="X432" s="117"/>
      <c r="Y432" s="1023">
        <v>0.1</v>
      </c>
    </row>
    <row r="433" spans="1:25" s="3" customFormat="1" ht="30" customHeight="1" x14ac:dyDescent="0.2">
      <c r="A433" s="262">
        <v>365</v>
      </c>
      <c r="B433" s="117" t="s">
        <v>6511</v>
      </c>
      <c r="C433" s="117" t="s">
        <v>6512</v>
      </c>
      <c r="D433" s="117" t="s">
        <v>371</v>
      </c>
      <c r="E433" s="1020">
        <v>3.0000000000000001E-3</v>
      </c>
      <c r="F433" s="117">
        <v>0.23</v>
      </c>
      <c r="G433" s="117" t="s">
        <v>765</v>
      </c>
      <c r="H433" s="117"/>
      <c r="I433" s="117" t="s">
        <v>180</v>
      </c>
      <c r="J433" s="1021">
        <v>1005864973</v>
      </c>
      <c r="K433" s="118">
        <v>45700</v>
      </c>
      <c r="L433" s="117" t="s">
        <v>52</v>
      </c>
      <c r="M433" s="117" t="s">
        <v>367</v>
      </c>
      <c r="N433" s="118">
        <v>46065</v>
      </c>
      <c r="O433" s="118" t="s">
        <v>21</v>
      </c>
      <c r="P433" s="118">
        <v>46022</v>
      </c>
      <c r="Q433" s="117"/>
      <c r="R433" s="117"/>
      <c r="S433" s="117"/>
      <c r="T433" s="117"/>
      <c r="U433" s="1022"/>
      <c r="V433" s="1022"/>
      <c r="W433" s="1021"/>
      <c r="X433" s="117"/>
      <c r="Y433" s="1023">
        <v>3.0000000000000001E-3</v>
      </c>
    </row>
    <row r="434" spans="1:25" s="3" customFormat="1" ht="30" customHeight="1" x14ac:dyDescent="0.2">
      <c r="A434" s="262">
        <v>366</v>
      </c>
      <c r="B434" s="117" t="s">
        <v>6511</v>
      </c>
      <c r="C434" s="117" t="s">
        <v>6513</v>
      </c>
      <c r="D434" s="117" t="s">
        <v>371</v>
      </c>
      <c r="E434" s="1020">
        <v>3.0000000000000001E-3</v>
      </c>
      <c r="F434" s="117">
        <v>0.23</v>
      </c>
      <c r="G434" s="117" t="s">
        <v>6612</v>
      </c>
      <c r="H434" s="117"/>
      <c r="I434" s="117" t="s">
        <v>180</v>
      </c>
      <c r="J434" s="1021">
        <v>1005858849</v>
      </c>
      <c r="K434" s="118">
        <v>45692</v>
      </c>
      <c r="L434" s="117" t="s">
        <v>52</v>
      </c>
      <c r="M434" s="117" t="s">
        <v>367</v>
      </c>
      <c r="N434" s="118">
        <v>46057</v>
      </c>
      <c r="O434" s="118" t="s">
        <v>21</v>
      </c>
      <c r="P434" s="118">
        <v>46022</v>
      </c>
      <c r="Q434" s="117"/>
      <c r="R434" s="117"/>
      <c r="S434" s="117"/>
      <c r="T434" s="117"/>
      <c r="U434" s="1022"/>
      <c r="V434" s="1022"/>
      <c r="W434" s="1021"/>
      <c r="X434" s="117"/>
      <c r="Y434" s="1023">
        <v>3.0000000000000001E-3</v>
      </c>
    </row>
    <row r="435" spans="1:25" s="3" customFormat="1" ht="30" customHeight="1" x14ac:dyDescent="0.2">
      <c r="A435" s="262">
        <v>367</v>
      </c>
      <c r="B435" s="117" t="s">
        <v>6511</v>
      </c>
      <c r="C435" s="117" t="s">
        <v>6514</v>
      </c>
      <c r="D435" s="117" t="s">
        <v>371</v>
      </c>
      <c r="E435" s="1020">
        <v>3.0000000000000001E-3</v>
      </c>
      <c r="F435" s="117">
        <v>0.4</v>
      </c>
      <c r="G435" s="117" t="s">
        <v>765</v>
      </c>
      <c r="H435" s="117"/>
      <c r="I435" s="117" t="s">
        <v>180</v>
      </c>
      <c r="J435" s="1021">
        <v>1005864501</v>
      </c>
      <c r="K435" s="118">
        <v>45700</v>
      </c>
      <c r="L435" s="117" t="s">
        <v>52</v>
      </c>
      <c r="M435" s="117" t="s">
        <v>367</v>
      </c>
      <c r="N435" s="118">
        <v>46065</v>
      </c>
      <c r="O435" s="118" t="s">
        <v>21</v>
      </c>
      <c r="P435" s="118">
        <v>46022</v>
      </c>
      <c r="Q435" s="117"/>
      <c r="R435" s="117"/>
      <c r="S435" s="117"/>
      <c r="T435" s="117"/>
      <c r="U435" s="1022"/>
      <c r="V435" s="1022"/>
      <c r="W435" s="1021"/>
      <c r="X435" s="117"/>
      <c r="Y435" s="1023">
        <v>3.0000000000000001E-3</v>
      </c>
    </row>
    <row r="436" spans="1:25" s="3" customFormat="1" ht="30" customHeight="1" x14ac:dyDescent="0.2">
      <c r="A436" s="262">
        <v>368</v>
      </c>
      <c r="B436" s="117" t="s">
        <v>6505</v>
      </c>
      <c r="C436" s="117" t="s">
        <v>8171</v>
      </c>
      <c r="D436" s="117" t="s">
        <v>371</v>
      </c>
      <c r="E436" s="1020">
        <v>8.0000000000000002E-3</v>
      </c>
      <c r="F436" s="117">
        <v>0.23</v>
      </c>
      <c r="G436" s="117" t="s">
        <v>6612</v>
      </c>
      <c r="H436" s="117"/>
      <c r="I436" s="117" t="s">
        <v>180</v>
      </c>
      <c r="J436" s="1021">
        <v>1005884576</v>
      </c>
      <c r="K436" s="118">
        <v>45727</v>
      </c>
      <c r="L436" s="117" t="s">
        <v>52</v>
      </c>
      <c r="M436" s="117" t="s">
        <v>367</v>
      </c>
      <c r="N436" s="118">
        <v>46092</v>
      </c>
      <c r="O436" s="118" t="s">
        <v>21</v>
      </c>
      <c r="P436" s="118">
        <v>46022</v>
      </c>
      <c r="Q436" s="117"/>
      <c r="R436" s="117"/>
      <c r="S436" s="117"/>
      <c r="T436" s="117"/>
      <c r="U436" s="1022"/>
      <c r="V436" s="1022"/>
      <c r="W436" s="1021"/>
      <c r="X436" s="117"/>
      <c r="Y436" s="1023">
        <v>8.0000000000000002E-3</v>
      </c>
    </row>
    <row r="437" spans="1:25" s="3" customFormat="1" ht="30" customHeight="1" x14ac:dyDescent="0.2">
      <c r="A437" s="262">
        <v>369</v>
      </c>
      <c r="B437" s="117" t="s">
        <v>6509</v>
      </c>
      <c r="C437" s="117" t="s">
        <v>6510</v>
      </c>
      <c r="D437" s="117" t="s">
        <v>371</v>
      </c>
      <c r="E437" s="1020">
        <v>0.01</v>
      </c>
      <c r="F437" s="117">
        <v>0.4</v>
      </c>
      <c r="G437" s="117" t="s">
        <v>2668</v>
      </c>
      <c r="H437" s="117"/>
      <c r="I437" s="117" t="s">
        <v>180</v>
      </c>
      <c r="J437" s="1021">
        <v>1005862592</v>
      </c>
      <c r="K437" s="118">
        <v>45698</v>
      </c>
      <c r="L437" s="117" t="s">
        <v>52</v>
      </c>
      <c r="M437" s="117" t="s">
        <v>367</v>
      </c>
      <c r="N437" s="118">
        <v>46063</v>
      </c>
      <c r="O437" s="118" t="s">
        <v>21</v>
      </c>
      <c r="P437" s="118" t="s">
        <v>4136</v>
      </c>
      <c r="Q437" s="117"/>
      <c r="R437" s="117"/>
      <c r="S437" s="117"/>
      <c r="T437" s="117"/>
      <c r="U437" s="1022"/>
      <c r="V437" s="1022"/>
      <c r="W437" s="1021"/>
      <c r="X437" s="117"/>
      <c r="Y437" s="1023">
        <v>0.01</v>
      </c>
    </row>
    <row r="438" spans="1:25" s="3" customFormat="1" ht="30" customHeight="1" x14ac:dyDescent="0.2">
      <c r="A438" s="262">
        <v>370</v>
      </c>
      <c r="B438" s="117" t="s">
        <v>6511</v>
      </c>
      <c r="C438" s="117" t="s">
        <v>6515</v>
      </c>
      <c r="D438" s="117" t="s">
        <v>371</v>
      </c>
      <c r="E438" s="1020">
        <v>2E-3</v>
      </c>
      <c r="F438" s="117">
        <v>0.23</v>
      </c>
      <c r="G438" s="117" t="s">
        <v>6613</v>
      </c>
      <c r="H438" s="117"/>
      <c r="I438" s="117" t="s">
        <v>180</v>
      </c>
      <c r="J438" s="1021">
        <v>1005866109</v>
      </c>
      <c r="K438" s="118">
        <v>45701</v>
      </c>
      <c r="L438" s="117" t="s">
        <v>52</v>
      </c>
      <c r="M438" s="117" t="s">
        <v>367</v>
      </c>
      <c r="N438" s="118">
        <v>46066</v>
      </c>
      <c r="O438" s="118" t="s">
        <v>21</v>
      </c>
      <c r="P438" s="118" t="s">
        <v>4136</v>
      </c>
      <c r="Q438" s="117"/>
      <c r="R438" s="117"/>
      <c r="S438" s="117"/>
      <c r="T438" s="117"/>
      <c r="U438" s="1022"/>
      <c r="V438" s="1022"/>
      <c r="W438" s="1021"/>
      <c r="X438" s="117"/>
      <c r="Y438" s="1023">
        <v>2E-3</v>
      </c>
    </row>
    <row r="439" spans="1:25" s="3" customFormat="1" ht="30" customHeight="1" x14ac:dyDescent="0.2">
      <c r="A439" s="262">
        <v>371</v>
      </c>
      <c r="B439" s="117" t="s">
        <v>6516</v>
      </c>
      <c r="C439" s="117" t="s">
        <v>6517</v>
      </c>
      <c r="D439" s="117" t="s">
        <v>370</v>
      </c>
      <c r="E439" s="1020">
        <v>1.2E-2</v>
      </c>
      <c r="F439" s="117">
        <v>0.4</v>
      </c>
      <c r="G439" s="117" t="s">
        <v>436</v>
      </c>
      <c r="H439" s="117"/>
      <c r="I439" s="117" t="s">
        <v>180</v>
      </c>
      <c r="J439" s="1021">
        <v>1005865872</v>
      </c>
      <c r="K439" s="118">
        <v>45701</v>
      </c>
      <c r="L439" s="117" t="s">
        <v>52</v>
      </c>
      <c r="M439" s="117" t="s">
        <v>367</v>
      </c>
      <c r="N439" s="118">
        <v>46066</v>
      </c>
      <c r="O439" s="118" t="s">
        <v>21</v>
      </c>
      <c r="P439" s="118" t="s">
        <v>4136</v>
      </c>
      <c r="Q439" s="117"/>
      <c r="R439" s="117"/>
      <c r="S439" s="117"/>
      <c r="T439" s="117"/>
      <c r="U439" s="1022"/>
      <c r="V439" s="1022"/>
      <c r="W439" s="1021"/>
      <c r="X439" s="117"/>
      <c r="Y439" s="1023">
        <v>1.2E-2</v>
      </c>
    </row>
    <row r="440" spans="1:25" s="3" customFormat="1" ht="30" customHeight="1" x14ac:dyDescent="0.2">
      <c r="A440" s="262">
        <v>372</v>
      </c>
      <c r="B440" s="117" t="s">
        <v>5778</v>
      </c>
      <c r="C440" s="117" t="s">
        <v>5779</v>
      </c>
      <c r="D440" s="117" t="s">
        <v>368</v>
      </c>
      <c r="E440" s="1020">
        <v>0.25</v>
      </c>
      <c r="F440" s="117">
        <v>20</v>
      </c>
      <c r="G440" s="117" t="s">
        <v>429</v>
      </c>
      <c r="H440" s="117"/>
      <c r="I440" s="117" t="s">
        <v>180</v>
      </c>
      <c r="J440" s="1021">
        <v>1005856085</v>
      </c>
      <c r="K440" s="118">
        <v>45687</v>
      </c>
      <c r="L440" s="117" t="s">
        <v>52</v>
      </c>
      <c r="M440" s="117" t="s">
        <v>367</v>
      </c>
      <c r="N440" s="118">
        <v>46052</v>
      </c>
      <c r="O440" s="118" t="s">
        <v>21</v>
      </c>
      <c r="P440" s="118" t="s">
        <v>4136</v>
      </c>
      <c r="Q440" s="117"/>
      <c r="R440" s="117"/>
      <c r="S440" s="117"/>
      <c r="T440" s="117"/>
      <c r="U440" s="1022"/>
      <c r="V440" s="1022"/>
      <c r="W440" s="1021"/>
      <c r="X440" s="117"/>
      <c r="Y440" s="1023">
        <v>0.25</v>
      </c>
    </row>
    <row r="441" spans="1:25" s="3" customFormat="1" ht="30" customHeight="1" x14ac:dyDescent="0.2">
      <c r="A441" s="262">
        <v>373</v>
      </c>
      <c r="B441" s="117" t="s">
        <v>6518</v>
      </c>
      <c r="C441" s="117" t="s">
        <v>6519</v>
      </c>
      <c r="D441" s="117" t="s">
        <v>372</v>
      </c>
      <c r="E441" s="1020">
        <v>0.02</v>
      </c>
      <c r="F441" s="117">
        <v>0.4</v>
      </c>
      <c r="G441" s="117" t="s">
        <v>6614</v>
      </c>
      <c r="H441" s="117"/>
      <c r="I441" s="117" t="s">
        <v>180</v>
      </c>
      <c r="J441" s="1021">
        <v>1005860681</v>
      </c>
      <c r="K441" s="118">
        <v>45694</v>
      </c>
      <c r="L441" s="117" t="s">
        <v>52</v>
      </c>
      <c r="M441" s="117" t="s">
        <v>367</v>
      </c>
      <c r="N441" s="118">
        <v>46059</v>
      </c>
      <c r="O441" s="118" t="s">
        <v>21</v>
      </c>
      <c r="P441" s="118" t="s">
        <v>4136</v>
      </c>
      <c r="Q441" s="117"/>
      <c r="R441" s="117"/>
      <c r="S441" s="117"/>
      <c r="T441" s="117"/>
      <c r="U441" s="1022"/>
      <c r="V441" s="1022"/>
      <c r="W441" s="1021"/>
      <c r="X441" s="117"/>
      <c r="Y441" s="1023">
        <v>0.02</v>
      </c>
    </row>
    <row r="442" spans="1:25" s="3" customFormat="1" ht="30" customHeight="1" x14ac:dyDescent="0.2">
      <c r="A442" s="262">
        <v>374</v>
      </c>
      <c r="B442" s="117" t="s">
        <v>10161</v>
      </c>
      <c r="C442" s="117" t="s">
        <v>10162</v>
      </c>
      <c r="D442" s="117" t="s">
        <v>373</v>
      </c>
      <c r="E442" s="1020">
        <v>3.5999999999999997E-2</v>
      </c>
      <c r="F442" s="117">
        <v>0.4</v>
      </c>
      <c r="G442" s="117" t="s">
        <v>399</v>
      </c>
      <c r="H442" s="117"/>
      <c r="I442" s="117" t="s">
        <v>180</v>
      </c>
      <c r="J442" s="1021">
        <v>1005883743</v>
      </c>
      <c r="K442" s="118">
        <v>45727</v>
      </c>
      <c r="L442" s="117" t="s">
        <v>52</v>
      </c>
      <c r="M442" s="117" t="s">
        <v>367</v>
      </c>
      <c r="N442" s="118">
        <v>46092</v>
      </c>
      <c r="O442" s="118" t="s">
        <v>21</v>
      </c>
      <c r="P442" s="118" t="s">
        <v>4136</v>
      </c>
      <c r="Q442" s="117"/>
      <c r="R442" s="117"/>
      <c r="S442" s="117"/>
      <c r="T442" s="117"/>
      <c r="U442" s="1022"/>
      <c r="V442" s="1022"/>
      <c r="W442" s="1021"/>
      <c r="X442" s="117"/>
      <c r="Y442" s="1023">
        <v>3.5999999999999997E-2</v>
      </c>
    </row>
    <row r="443" spans="1:25" s="3" customFormat="1" ht="30" customHeight="1" x14ac:dyDescent="0.2">
      <c r="A443" s="262">
        <v>375</v>
      </c>
      <c r="B443" s="117" t="s">
        <v>6520</v>
      </c>
      <c r="C443" s="117" t="s">
        <v>6521</v>
      </c>
      <c r="D443" s="117" t="s">
        <v>373</v>
      </c>
      <c r="E443" s="1020">
        <v>8.5019999999999998E-2</v>
      </c>
      <c r="F443" s="117">
        <v>0.4</v>
      </c>
      <c r="G443" s="117" t="s">
        <v>399</v>
      </c>
      <c r="H443" s="117"/>
      <c r="I443" s="117" t="s">
        <v>180</v>
      </c>
      <c r="J443" s="1021">
        <v>1005859782</v>
      </c>
      <c r="K443" s="118">
        <v>45693</v>
      </c>
      <c r="L443" s="117" t="s">
        <v>52</v>
      </c>
      <c r="M443" s="117" t="s">
        <v>367</v>
      </c>
      <c r="N443" s="118">
        <v>46058</v>
      </c>
      <c r="O443" s="118" t="s">
        <v>21</v>
      </c>
      <c r="P443" s="118" t="s">
        <v>4136</v>
      </c>
      <c r="Q443" s="117"/>
      <c r="R443" s="117"/>
      <c r="S443" s="117"/>
      <c r="T443" s="117"/>
      <c r="U443" s="1022"/>
      <c r="V443" s="1022"/>
      <c r="W443" s="1021"/>
      <c r="X443" s="117"/>
      <c r="Y443" s="1023">
        <v>8.5019999999999998E-2</v>
      </c>
    </row>
    <row r="444" spans="1:25" s="3" customFormat="1" ht="30" customHeight="1" x14ac:dyDescent="0.2">
      <c r="A444" s="262">
        <v>376</v>
      </c>
      <c r="B444" s="117" t="s">
        <v>8172</v>
      </c>
      <c r="C444" s="117" t="s">
        <v>8173</v>
      </c>
      <c r="D444" s="117" t="s">
        <v>372</v>
      </c>
      <c r="E444" s="1020">
        <v>0.02</v>
      </c>
      <c r="F444" s="117">
        <v>0.4</v>
      </c>
      <c r="G444" s="117" t="s">
        <v>411</v>
      </c>
      <c r="H444" s="117"/>
      <c r="I444" s="117" t="s">
        <v>180</v>
      </c>
      <c r="J444" s="1021">
        <v>1005878512</v>
      </c>
      <c r="K444" s="118">
        <v>45719</v>
      </c>
      <c r="L444" s="117" t="s">
        <v>52</v>
      </c>
      <c r="M444" s="117" t="s">
        <v>367</v>
      </c>
      <c r="N444" s="118">
        <v>46084</v>
      </c>
      <c r="O444" s="118" t="s">
        <v>21</v>
      </c>
      <c r="P444" s="118" t="s">
        <v>4136</v>
      </c>
      <c r="Q444" s="117"/>
      <c r="R444" s="117"/>
      <c r="S444" s="117"/>
      <c r="T444" s="117"/>
      <c r="U444" s="1022"/>
      <c r="V444" s="1022"/>
      <c r="W444" s="1021"/>
      <c r="X444" s="117"/>
      <c r="Y444" s="1023">
        <v>0.02</v>
      </c>
    </row>
    <row r="445" spans="1:25" s="3" customFormat="1" ht="30" customHeight="1" x14ac:dyDescent="0.2">
      <c r="A445" s="262">
        <v>377</v>
      </c>
      <c r="B445" s="117" t="s">
        <v>6522</v>
      </c>
      <c r="C445" s="117" t="s">
        <v>6523</v>
      </c>
      <c r="D445" s="117" t="s">
        <v>368</v>
      </c>
      <c r="E445" s="1020">
        <v>6.0000000000000001E-3</v>
      </c>
      <c r="F445" s="117">
        <v>0.23</v>
      </c>
      <c r="G445" s="117" t="s">
        <v>406</v>
      </c>
      <c r="H445" s="117"/>
      <c r="I445" s="117" t="s">
        <v>180</v>
      </c>
      <c r="J445" s="1021">
        <v>1005868974</v>
      </c>
      <c r="K445" s="118">
        <v>45706</v>
      </c>
      <c r="L445" s="117" t="s">
        <v>52</v>
      </c>
      <c r="M445" s="117" t="s">
        <v>367</v>
      </c>
      <c r="N445" s="118">
        <v>46071</v>
      </c>
      <c r="O445" s="118" t="s">
        <v>21</v>
      </c>
      <c r="P445" s="118" t="s">
        <v>4136</v>
      </c>
      <c r="Q445" s="117"/>
      <c r="R445" s="117"/>
      <c r="S445" s="117"/>
      <c r="T445" s="117"/>
      <c r="U445" s="1022"/>
      <c r="V445" s="1022"/>
      <c r="W445" s="1021"/>
      <c r="X445" s="117"/>
      <c r="Y445" s="1023">
        <v>6.0000000000000001E-3</v>
      </c>
    </row>
    <row r="446" spans="1:25" s="3" customFormat="1" ht="30" customHeight="1" x14ac:dyDescent="0.2">
      <c r="A446" s="262">
        <v>378</v>
      </c>
      <c r="B446" s="117" t="s">
        <v>8174</v>
      </c>
      <c r="C446" s="117" t="s">
        <v>8175</v>
      </c>
      <c r="D446" s="117" t="s">
        <v>371</v>
      </c>
      <c r="E446" s="1020">
        <v>0.18418999999999999</v>
      </c>
      <c r="F446" s="117">
        <v>20</v>
      </c>
      <c r="G446" s="117" t="s">
        <v>839</v>
      </c>
      <c r="H446" s="117"/>
      <c r="I446" s="117" t="s">
        <v>180</v>
      </c>
      <c r="J446" s="1021">
        <v>1005879732</v>
      </c>
      <c r="K446" s="118">
        <v>45721</v>
      </c>
      <c r="L446" s="117" t="s">
        <v>52</v>
      </c>
      <c r="M446" s="117" t="s">
        <v>367</v>
      </c>
      <c r="N446" s="118">
        <v>46086</v>
      </c>
      <c r="O446" s="118" t="s">
        <v>21</v>
      </c>
      <c r="P446" s="118" t="s">
        <v>4136</v>
      </c>
      <c r="Q446" s="117"/>
      <c r="R446" s="117"/>
      <c r="S446" s="117"/>
      <c r="T446" s="117"/>
      <c r="U446" s="1022"/>
      <c r="V446" s="1022"/>
      <c r="W446" s="1021"/>
      <c r="X446" s="117"/>
      <c r="Y446" s="1023">
        <v>0.18418999999999999</v>
      </c>
    </row>
    <row r="447" spans="1:25" s="3" customFormat="1" ht="30" customHeight="1" x14ac:dyDescent="0.2">
      <c r="A447" s="262">
        <v>379</v>
      </c>
      <c r="B447" s="117" t="s">
        <v>6524</v>
      </c>
      <c r="C447" s="117" t="s">
        <v>6525</v>
      </c>
      <c r="D447" s="117" t="s">
        <v>373</v>
      </c>
      <c r="E447" s="1020">
        <v>0.18</v>
      </c>
      <c r="F447" s="117">
        <v>20</v>
      </c>
      <c r="G447" s="117" t="s">
        <v>6615</v>
      </c>
      <c r="H447" s="117"/>
      <c r="I447" s="117" t="s">
        <v>180</v>
      </c>
      <c r="J447" s="1021">
        <v>1005868723</v>
      </c>
      <c r="K447" s="118">
        <v>45706</v>
      </c>
      <c r="L447" s="117" t="s">
        <v>52</v>
      </c>
      <c r="M447" s="117" t="s">
        <v>367</v>
      </c>
      <c r="N447" s="118">
        <v>46071</v>
      </c>
      <c r="O447" s="118" t="s">
        <v>21</v>
      </c>
      <c r="P447" s="118" t="s">
        <v>4136</v>
      </c>
      <c r="Q447" s="117"/>
      <c r="R447" s="117"/>
      <c r="S447" s="117"/>
      <c r="T447" s="117"/>
      <c r="U447" s="1022"/>
      <c r="V447" s="1022"/>
      <c r="W447" s="1021"/>
      <c r="X447" s="117"/>
      <c r="Y447" s="1023">
        <v>0.18</v>
      </c>
    </row>
    <row r="448" spans="1:25" s="3" customFormat="1" ht="30" customHeight="1" x14ac:dyDescent="0.2">
      <c r="A448" s="262">
        <v>380</v>
      </c>
      <c r="B448" s="117" t="s">
        <v>6526</v>
      </c>
      <c r="C448" s="117" t="s">
        <v>6527</v>
      </c>
      <c r="D448" s="117" t="s">
        <v>370</v>
      </c>
      <c r="E448" s="1020">
        <v>3.0000000000000001E-3</v>
      </c>
      <c r="F448" s="117">
        <v>0.4</v>
      </c>
      <c r="G448" s="117" t="s">
        <v>436</v>
      </c>
      <c r="H448" s="117"/>
      <c r="I448" s="117" t="s">
        <v>180</v>
      </c>
      <c r="J448" s="1021">
        <v>1005861944</v>
      </c>
      <c r="K448" s="118">
        <v>45695</v>
      </c>
      <c r="L448" s="117" t="s">
        <v>52</v>
      </c>
      <c r="M448" s="117" t="s">
        <v>367</v>
      </c>
      <c r="N448" s="118">
        <v>46060</v>
      </c>
      <c r="O448" s="118" t="s">
        <v>21</v>
      </c>
      <c r="P448" s="118" t="s">
        <v>4136</v>
      </c>
      <c r="Q448" s="117"/>
      <c r="R448" s="117"/>
      <c r="S448" s="117"/>
      <c r="T448" s="117"/>
      <c r="U448" s="1022"/>
      <c r="V448" s="1022"/>
      <c r="W448" s="1021"/>
      <c r="X448" s="117"/>
      <c r="Y448" s="1023">
        <v>3.0000000000000001E-3</v>
      </c>
    </row>
    <row r="449" spans="1:25" s="3" customFormat="1" ht="30" customHeight="1" x14ac:dyDescent="0.2">
      <c r="A449" s="262">
        <v>381</v>
      </c>
      <c r="B449" s="117" t="s">
        <v>6524</v>
      </c>
      <c r="C449" s="117" t="s">
        <v>6528</v>
      </c>
      <c r="D449" s="117" t="s">
        <v>373</v>
      </c>
      <c r="E449" s="1020">
        <v>0.2</v>
      </c>
      <c r="F449" s="117">
        <v>20</v>
      </c>
      <c r="G449" s="117" t="s">
        <v>440</v>
      </c>
      <c r="H449" s="117"/>
      <c r="I449" s="117" t="s">
        <v>180</v>
      </c>
      <c r="J449" s="1021">
        <v>1005868724</v>
      </c>
      <c r="K449" s="118">
        <v>45706</v>
      </c>
      <c r="L449" s="117" t="s">
        <v>52</v>
      </c>
      <c r="M449" s="117" t="s">
        <v>367</v>
      </c>
      <c r="N449" s="118">
        <v>46071</v>
      </c>
      <c r="O449" s="118" t="s">
        <v>21</v>
      </c>
      <c r="P449" s="118" t="s">
        <v>4136</v>
      </c>
      <c r="Q449" s="117"/>
      <c r="R449" s="117"/>
      <c r="S449" s="117"/>
      <c r="T449" s="117"/>
      <c r="U449" s="1022"/>
      <c r="V449" s="1022"/>
      <c r="W449" s="1021"/>
      <c r="X449" s="117"/>
      <c r="Y449" s="1023">
        <v>0.2</v>
      </c>
    </row>
    <row r="450" spans="1:25" s="3" customFormat="1" ht="30" customHeight="1" x14ac:dyDescent="0.2">
      <c r="A450" s="262">
        <v>382</v>
      </c>
      <c r="B450" s="117" t="s">
        <v>6529</v>
      </c>
      <c r="C450" s="117" t="s">
        <v>6530</v>
      </c>
      <c r="D450" s="117" t="s">
        <v>373</v>
      </c>
      <c r="E450" s="1020">
        <v>6.4000000000000003E-3</v>
      </c>
      <c r="F450" s="117">
        <v>0.23</v>
      </c>
      <c r="G450" s="117" t="s">
        <v>432</v>
      </c>
      <c r="H450" s="117"/>
      <c r="I450" s="117" t="s">
        <v>180</v>
      </c>
      <c r="J450" s="1021">
        <v>1005870333</v>
      </c>
      <c r="K450" s="118">
        <v>45707</v>
      </c>
      <c r="L450" s="117" t="s">
        <v>52</v>
      </c>
      <c r="M450" s="117" t="s">
        <v>367</v>
      </c>
      <c r="N450" s="118">
        <v>46072</v>
      </c>
      <c r="O450" s="118" t="s">
        <v>21</v>
      </c>
      <c r="P450" s="118" t="s">
        <v>4136</v>
      </c>
      <c r="Q450" s="117"/>
      <c r="R450" s="117"/>
      <c r="S450" s="117"/>
      <c r="T450" s="117"/>
      <c r="U450" s="1022"/>
      <c r="V450" s="1022"/>
      <c r="W450" s="1021"/>
      <c r="X450" s="117"/>
      <c r="Y450" s="1023">
        <v>6.4000000000000003E-3</v>
      </c>
    </row>
    <row r="451" spans="1:25" s="3" customFormat="1" ht="30" customHeight="1" x14ac:dyDescent="0.2">
      <c r="A451" s="262">
        <v>383</v>
      </c>
      <c r="B451" s="117" t="s">
        <v>6526</v>
      </c>
      <c r="C451" s="117" t="s">
        <v>6527</v>
      </c>
      <c r="D451" s="117" t="s">
        <v>370</v>
      </c>
      <c r="E451" s="1020">
        <v>2E-3</v>
      </c>
      <c r="F451" s="117">
        <v>0.23</v>
      </c>
      <c r="G451" s="117" t="s">
        <v>1074</v>
      </c>
      <c r="H451" s="117"/>
      <c r="I451" s="117" t="s">
        <v>180</v>
      </c>
      <c r="J451" s="1021">
        <v>1005858497</v>
      </c>
      <c r="K451" s="118">
        <v>45692</v>
      </c>
      <c r="L451" s="117" t="s">
        <v>52</v>
      </c>
      <c r="M451" s="117" t="s">
        <v>367</v>
      </c>
      <c r="N451" s="118">
        <v>46057</v>
      </c>
      <c r="O451" s="118" t="s">
        <v>21</v>
      </c>
      <c r="P451" s="118" t="s">
        <v>4136</v>
      </c>
      <c r="Q451" s="117"/>
      <c r="R451" s="117"/>
      <c r="S451" s="117"/>
      <c r="T451" s="117"/>
      <c r="U451" s="1022"/>
      <c r="V451" s="1022"/>
      <c r="W451" s="1021"/>
      <c r="X451" s="117"/>
      <c r="Y451" s="1023">
        <v>2E-3</v>
      </c>
    </row>
    <row r="452" spans="1:25" s="3" customFormat="1" ht="30" customHeight="1" x14ac:dyDescent="0.2">
      <c r="A452" s="262">
        <v>384</v>
      </c>
      <c r="B452" s="117" t="s">
        <v>6531</v>
      </c>
      <c r="C452" s="117" t="s">
        <v>6532</v>
      </c>
      <c r="D452" s="117" t="s">
        <v>372</v>
      </c>
      <c r="E452" s="1020">
        <v>6.0000000000000001E-3</v>
      </c>
      <c r="F452" s="117">
        <v>0.4</v>
      </c>
      <c r="G452" s="117" t="s">
        <v>6616</v>
      </c>
      <c r="H452" s="117"/>
      <c r="I452" s="117" t="s">
        <v>180</v>
      </c>
      <c r="J452" s="1021">
        <v>1005871800</v>
      </c>
      <c r="K452" s="118">
        <v>45709</v>
      </c>
      <c r="L452" s="117" t="s">
        <v>52</v>
      </c>
      <c r="M452" s="117" t="s">
        <v>367</v>
      </c>
      <c r="N452" s="118">
        <v>46074</v>
      </c>
      <c r="O452" s="118" t="s">
        <v>21</v>
      </c>
      <c r="P452" s="118" t="s">
        <v>4136</v>
      </c>
      <c r="Q452" s="117"/>
      <c r="R452" s="117"/>
      <c r="S452" s="117"/>
      <c r="T452" s="117"/>
      <c r="U452" s="1022"/>
      <c r="V452" s="1022"/>
      <c r="W452" s="1021"/>
      <c r="X452" s="117"/>
      <c r="Y452" s="1023">
        <v>6.0000000000000001E-3</v>
      </c>
    </row>
    <row r="453" spans="1:25" s="3" customFormat="1" ht="30" customHeight="1" x14ac:dyDescent="0.2">
      <c r="A453" s="262">
        <v>385</v>
      </c>
      <c r="B453" s="117" t="s">
        <v>6533</v>
      </c>
      <c r="C453" s="117" t="s">
        <v>6534</v>
      </c>
      <c r="D453" s="117" t="s">
        <v>369</v>
      </c>
      <c r="E453" s="1020">
        <v>7.0000000000000007E-2</v>
      </c>
      <c r="F453" s="117">
        <v>0.4</v>
      </c>
      <c r="G453" s="117" t="s">
        <v>409</v>
      </c>
      <c r="H453" s="117"/>
      <c r="I453" s="117" t="s">
        <v>180</v>
      </c>
      <c r="J453" s="1021">
        <v>1005858943</v>
      </c>
      <c r="K453" s="118">
        <v>45692</v>
      </c>
      <c r="L453" s="117" t="s">
        <v>52</v>
      </c>
      <c r="M453" s="117" t="s">
        <v>367</v>
      </c>
      <c r="N453" s="118">
        <v>46057</v>
      </c>
      <c r="O453" s="118" t="s">
        <v>21</v>
      </c>
      <c r="P453" s="118" t="s">
        <v>4136</v>
      </c>
      <c r="Q453" s="117"/>
      <c r="R453" s="117"/>
      <c r="S453" s="117"/>
      <c r="T453" s="117"/>
      <c r="U453" s="1022"/>
      <c r="V453" s="1022"/>
      <c r="W453" s="1021"/>
      <c r="X453" s="117"/>
      <c r="Y453" s="1023">
        <v>7.0000000000000007E-2</v>
      </c>
    </row>
    <row r="454" spans="1:25" s="3" customFormat="1" ht="30" customHeight="1" x14ac:dyDescent="0.2">
      <c r="A454" s="262">
        <v>386</v>
      </c>
      <c r="B454" s="117" t="s">
        <v>6535</v>
      </c>
      <c r="C454" s="117" t="s">
        <v>6536</v>
      </c>
      <c r="D454" s="117" t="s">
        <v>368</v>
      </c>
      <c r="E454" s="1020">
        <v>0.25</v>
      </c>
      <c r="F454" s="117">
        <v>20</v>
      </c>
      <c r="G454" s="117" t="s">
        <v>406</v>
      </c>
      <c r="H454" s="117"/>
      <c r="I454" s="117" t="s">
        <v>180</v>
      </c>
      <c r="J454" s="1021">
        <v>1005874617</v>
      </c>
      <c r="K454" s="118">
        <v>45714</v>
      </c>
      <c r="L454" s="117" t="s">
        <v>52</v>
      </c>
      <c r="M454" s="117" t="s">
        <v>367</v>
      </c>
      <c r="N454" s="118">
        <v>46079</v>
      </c>
      <c r="O454" s="118" t="s">
        <v>21</v>
      </c>
      <c r="P454" s="118" t="s">
        <v>4136</v>
      </c>
      <c r="Q454" s="117"/>
      <c r="R454" s="117"/>
      <c r="S454" s="117"/>
      <c r="T454" s="117"/>
      <c r="U454" s="1022"/>
      <c r="V454" s="1022"/>
      <c r="W454" s="1021"/>
      <c r="X454" s="117"/>
      <c r="Y454" s="1023">
        <v>0.25</v>
      </c>
    </row>
    <row r="455" spans="1:25" s="3" customFormat="1" ht="30" customHeight="1" x14ac:dyDescent="0.2">
      <c r="A455" s="262">
        <v>387</v>
      </c>
      <c r="B455" s="117" t="s">
        <v>6537</v>
      </c>
      <c r="C455" s="117" t="s">
        <v>6538</v>
      </c>
      <c r="D455" s="117" t="s">
        <v>372</v>
      </c>
      <c r="E455" s="1020">
        <v>2.86E-2</v>
      </c>
      <c r="F455" s="117">
        <v>0.4</v>
      </c>
      <c r="G455" s="117" t="s">
        <v>1264</v>
      </c>
      <c r="H455" s="117"/>
      <c r="I455" s="117" t="s">
        <v>180</v>
      </c>
      <c r="J455" s="1021">
        <v>1005872690</v>
      </c>
      <c r="K455" s="118">
        <v>45712</v>
      </c>
      <c r="L455" s="117" t="s">
        <v>52</v>
      </c>
      <c r="M455" s="117" t="s">
        <v>367</v>
      </c>
      <c r="N455" s="118">
        <v>46077</v>
      </c>
      <c r="O455" s="118" t="s">
        <v>21</v>
      </c>
      <c r="P455" s="118" t="s">
        <v>4136</v>
      </c>
      <c r="Q455" s="117"/>
      <c r="R455" s="117"/>
      <c r="S455" s="117"/>
      <c r="T455" s="117"/>
      <c r="U455" s="1022"/>
      <c r="V455" s="1022"/>
      <c r="W455" s="1021"/>
      <c r="X455" s="117"/>
      <c r="Y455" s="1023">
        <v>2.86E-2</v>
      </c>
    </row>
    <row r="456" spans="1:25" s="3" customFormat="1" ht="30" customHeight="1" x14ac:dyDescent="0.2">
      <c r="A456" s="262">
        <v>388</v>
      </c>
      <c r="B456" s="117" t="s">
        <v>6539</v>
      </c>
      <c r="C456" s="117" t="s">
        <v>6540</v>
      </c>
      <c r="D456" s="117" t="s">
        <v>370</v>
      </c>
      <c r="E456" s="1020">
        <v>4.0000000000000001E-3</v>
      </c>
      <c r="F456" s="117">
        <v>0.4</v>
      </c>
      <c r="G456" s="117" t="s">
        <v>424</v>
      </c>
      <c r="H456" s="117"/>
      <c r="I456" s="117" t="s">
        <v>180</v>
      </c>
      <c r="J456" s="1021">
        <v>1005871170</v>
      </c>
      <c r="K456" s="118">
        <v>45708</v>
      </c>
      <c r="L456" s="117" t="s">
        <v>52</v>
      </c>
      <c r="M456" s="117" t="s">
        <v>367</v>
      </c>
      <c r="N456" s="118">
        <v>46073</v>
      </c>
      <c r="O456" s="118" t="s">
        <v>21</v>
      </c>
      <c r="P456" s="118" t="s">
        <v>4136</v>
      </c>
      <c r="Q456" s="117"/>
      <c r="R456" s="117"/>
      <c r="S456" s="117"/>
      <c r="T456" s="117"/>
      <c r="U456" s="1022"/>
      <c r="V456" s="1022"/>
      <c r="W456" s="1021"/>
      <c r="X456" s="117"/>
      <c r="Y456" s="1023">
        <v>4.0000000000000001E-3</v>
      </c>
    </row>
    <row r="457" spans="1:25" s="3" customFormat="1" ht="30" customHeight="1" x14ac:dyDescent="0.2">
      <c r="A457" s="262">
        <v>389</v>
      </c>
      <c r="B457" s="117" t="s">
        <v>6541</v>
      </c>
      <c r="C457" s="117" t="s">
        <v>6542</v>
      </c>
      <c r="D457" s="117" t="s">
        <v>373</v>
      </c>
      <c r="E457" s="1020">
        <v>0.03</v>
      </c>
      <c r="F457" s="117">
        <v>20</v>
      </c>
      <c r="G457" s="117" t="s">
        <v>531</v>
      </c>
      <c r="H457" s="117"/>
      <c r="I457" s="117" t="s">
        <v>180</v>
      </c>
      <c r="J457" s="1021">
        <v>1005869618</v>
      </c>
      <c r="K457" s="118">
        <v>45707</v>
      </c>
      <c r="L457" s="117" t="s">
        <v>52</v>
      </c>
      <c r="M457" s="117" t="s">
        <v>367</v>
      </c>
      <c r="N457" s="118">
        <v>46072</v>
      </c>
      <c r="O457" s="118" t="s">
        <v>21</v>
      </c>
      <c r="P457" s="118" t="s">
        <v>4136</v>
      </c>
      <c r="Q457" s="117"/>
      <c r="R457" s="117"/>
      <c r="S457" s="117"/>
      <c r="T457" s="117"/>
      <c r="U457" s="1022"/>
      <c r="V457" s="1022"/>
      <c r="W457" s="1021"/>
      <c r="X457" s="117"/>
      <c r="Y457" s="1023">
        <v>0.03</v>
      </c>
    </row>
    <row r="458" spans="1:25" s="3" customFormat="1" ht="30" customHeight="1" x14ac:dyDescent="0.2">
      <c r="A458" s="262">
        <v>390</v>
      </c>
      <c r="B458" s="117" t="s">
        <v>6543</v>
      </c>
      <c r="C458" s="117" t="s">
        <v>6544</v>
      </c>
      <c r="D458" s="117" t="s">
        <v>369</v>
      </c>
      <c r="E458" s="1020">
        <v>0.04</v>
      </c>
      <c r="F458" s="117">
        <v>0.4</v>
      </c>
      <c r="G458" s="117" t="s">
        <v>430</v>
      </c>
      <c r="H458" s="117"/>
      <c r="I458" s="117" t="s">
        <v>180</v>
      </c>
      <c r="J458" s="1021">
        <v>1005867985</v>
      </c>
      <c r="K458" s="118">
        <v>45705</v>
      </c>
      <c r="L458" s="117" t="s">
        <v>52</v>
      </c>
      <c r="M458" s="117" t="s">
        <v>367</v>
      </c>
      <c r="N458" s="118">
        <v>46070</v>
      </c>
      <c r="O458" s="118" t="s">
        <v>21</v>
      </c>
      <c r="P458" s="118" t="s">
        <v>4136</v>
      </c>
      <c r="Q458" s="117"/>
      <c r="R458" s="117"/>
      <c r="S458" s="117"/>
      <c r="T458" s="117"/>
      <c r="U458" s="1022"/>
      <c r="V458" s="1022"/>
      <c r="W458" s="1021"/>
      <c r="X458" s="117"/>
      <c r="Y458" s="1023">
        <v>0.04</v>
      </c>
    </row>
    <row r="459" spans="1:25" s="3" customFormat="1" ht="30" customHeight="1" x14ac:dyDescent="0.2">
      <c r="A459" s="262">
        <v>391</v>
      </c>
      <c r="B459" s="117" t="s">
        <v>6543</v>
      </c>
      <c r="C459" s="117" t="s">
        <v>6544</v>
      </c>
      <c r="D459" s="117" t="s">
        <v>369</v>
      </c>
      <c r="E459" s="1020">
        <v>5.7750000000000003E-2</v>
      </c>
      <c r="F459" s="117">
        <v>20</v>
      </c>
      <c r="G459" s="117" t="s">
        <v>430</v>
      </c>
      <c r="H459" s="117"/>
      <c r="I459" s="117" t="s">
        <v>180</v>
      </c>
      <c r="J459" s="1021">
        <v>1005879532</v>
      </c>
      <c r="K459" s="118">
        <v>45720</v>
      </c>
      <c r="L459" s="117" t="s">
        <v>52</v>
      </c>
      <c r="M459" s="117" t="s">
        <v>367</v>
      </c>
      <c r="N459" s="118">
        <v>46085</v>
      </c>
      <c r="O459" s="118" t="s">
        <v>21</v>
      </c>
      <c r="P459" s="118" t="s">
        <v>4136</v>
      </c>
      <c r="Q459" s="117"/>
      <c r="R459" s="117"/>
      <c r="S459" s="117"/>
      <c r="T459" s="117"/>
      <c r="U459" s="1022"/>
      <c r="V459" s="1022"/>
      <c r="W459" s="1021"/>
      <c r="X459" s="117"/>
      <c r="Y459" s="1023">
        <v>5.7750000000000003E-2</v>
      </c>
    </row>
    <row r="460" spans="1:25" s="3" customFormat="1" ht="30" customHeight="1" x14ac:dyDescent="0.2">
      <c r="A460" s="262">
        <v>392</v>
      </c>
      <c r="B460" s="117" t="s">
        <v>9436</v>
      </c>
      <c r="C460" s="117" t="s">
        <v>9437</v>
      </c>
      <c r="D460" s="117" t="s">
        <v>369</v>
      </c>
      <c r="E460" s="1020">
        <v>1.7999999999999999E-2</v>
      </c>
      <c r="F460" s="117">
        <v>0.4</v>
      </c>
      <c r="G460" s="117" t="s">
        <v>446</v>
      </c>
      <c r="H460" s="117"/>
      <c r="I460" s="117" t="s">
        <v>180</v>
      </c>
      <c r="J460" s="1021">
        <v>1005910997</v>
      </c>
      <c r="K460" s="118">
        <v>45756</v>
      </c>
      <c r="L460" s="117" t="s">
        <v>52</v>
      </c>
      <c r="M460" s="117" t="s">
        <v>367</v>
      </c>
      <c r="N460" s="118">
        <v>46121</v>
      </c>
      <c r="O460" s="118" t="s">
        <v>21</v>
      </c>
      <c r="P460" s="118" t="s">
        <v>4136</v>
      </c>
      <c r="Q460" s="117"/>
      <c r="R460" s="117"/>
      <c r="S460" s="117"/>
      <c r="T460" s="117"/>
      <c r="U460" s="1022"/>
      <c r="V460" s="1022"/>
      <c r="W460" s="1021"/>
      <c r="X460" s="117"/>
      <c r="Y460" s="1023">
        <v>1.7999999999999999E-2</v>
      </c>
    </row>
    <row r="461" spans="1:25" s="3" customFormat="1" ht="30" customHeight="1" x14ac:dyDescent="0.2">
      <c r="A461" s="262">
        <v>393</v>
      </c>
      <c r="B461" s="117" t="s">
        <v>9438</v>
      </c>
      <c r="C461" s="117" t="s">
        <v>9439</v>
      </c>
      <c r="D461" s="117" t="s">
        <v>372</v>
      </c>
      <c r="E461" s="1020">
        <v>0.02</v>
      </c>
      <c r="F461" s="117">
        <v>0.4</v>
      </c>
      <c r="G461" s="117" t="s">
        <v>412</v>
      </c>
      <c r="H461" s="117"/>
      <c r="I461" s="117" t="s">
        <v>180</v>
      </c>
      <c r="J461" s="1021">
        <v>1005909475</v>
      </c>
      <c r="K461" s="118">
        <v>45755</v>
      </c>
      <c r="L461" s="117" t="s">
        <v>52</v>
      </c>
      <c r="M461" s="117" t="s">
        <v>367</v>
      </c>
      <c r="N461" s="118">
        <v>46120</v>
      </c>
      <c r="O461" s="118" t="s">
        <v>21</v>
      </c>
      <c r="P461" s="118" t="s">
        <v>4136</v>
      </c>
      <c r="Q461" s="117"/>
      <c r="R461" s="117"/>
      <c r="S461" s="117"/>
      <c r="T461" s="117"/>
      <c r="U461" s="1022"/>
      <c r="V461" s="1022"/>
      <c r="W461" s="1021"/>
      <c r="X461" s="117"/>
      <c r="Y461" s="1023">
        <v>0.02</v>
      </c>
    </row>
    <row r="462" spans="1:25" s="3" customFormat="1" ht="30" customHeight="1" x14ac:dyDescent="0.2">
      <c r="A462" s="262">
        <v>394</v>
      </c>
      <c r="B462" s="117" t="s">
        <v>8176</v>
      </c>
      <c r="C462" s="117" t="s">
        <v>8177</v>
      </c>
      <c r="D462" s="117" t="s">
        <v>373</v>
      </c>
      <c r="E462" s="1020">
        <v>0.1</v>
      </c>
      <c r="F462" s="117">
        <v>0.4</v>
      </c>
      <c r="G462" s="117" t="s">
        <v>567</v>
      </c>
      <c r="H462" s="117"/>
      <c r="I462" s="117" t="s">
        <v>180</v>
      </c>
      <c r="J462" s="1021">
        <v>1005887931</v>
      </c>
      <c r="K462" s="118">
        <v>45733</v>
      </c>
      <c r="L462" s="117" t="s">
        <v>52</v>
      </c>
      <c r="M462" s="117" t="s">
        <v>367</v>
      </c>
      <c r="N462" s="118">
        <v>46098</v>
      </c>
      <c r="O462" s="118" t="s">
        <v>21</v>
      </c>
      <c r="P462" s="118" t="s">
        <v>4136</v>
      </c>
      <c r="Q462" s="117"/>
      <c r="R462" s="117"/>
      <c r="S462" s="117"/>
      <c r="T462" s="117"/>
      <c r="U462" s="1022"/>
      <c r="V462" s="1022"/>
      <c r="W462" s="1021"/>
      <c r="X462" s="117"/>
      <c r="Y462" s="1023">
        <v>0.1</v>
      </c>
    </row>
    <row r="463" spans="1:25" s="3" customFormat="1" ht="30" customHeight="1" x14ac:dyDescent="0.2">
      <c r="A463" s="262">
        <v>395</v>
      </c>
      <c r="B463" s="117" t="s">
        <v>6545</v>
      </c>
      <c r="C463" s="117" t="s">
        <v>6546</v>
      </c>
      <c r="D463" s="117" t="s">
        <v>371</v>
      </c>
      <c r="E463" s="1020">
        <v>6.0000000000000001E-3</v>
      </c>
      <c r="F463" s="117">
        <v>0.23</v>
      </c>
      <c r="G463" s="117" t="s">
        <v>437</v>
      </c>
      <c r="H463" s="117"/>
      <c r="I463" s="117" t="s">
        <v>180</v>
      </c>
      <c r="J463" s="1021">
        <v>1005872154</v>
      </c>
      <c r="K463" s="118">
        <v>45709</v>
      </c>
      <c r="L463" s="117" t="s">
        <v>52</v>
      </c>
      <c r="M463" s="117" t="s">
        <v>367</v>
      </c>
      <c r="N463" s="118">
        <v>46074</v>
      </c>
      <c r="O463" s="118" t="s">
        <v>21</v>
      </c>
      <c r="P463" s="118" t="s">
        <v>4136</v>
      </c>
      <c r="Q463" s="117"/>
      <c r="R463" s="117"/>
      <c r="S463" s="117"/>
      <c r="T463" s="117"/>
      <c r="U463" s="1022"/>
      <c r="V463" s="1022"/>
      <c r="W463" s="1021"/>
      <c r="X463" s="117"/>
      <c r="Y463" s="1023">
        <v>6.0000000000000001E-3</v>
      </c>
    </row>
    <row r="464" spans="1:25" s="3" customFormat="1" ht="30" customHeight="1" x14ac:dyDescent="0.2">
      <c r="A464" s="262">
        <v>396</v>
      </c>
      <c r="B464" s="117" t="s">
        <v>6526</v>
      </c>
      <c r="C464" s="117" t="s">
        <v>6527</v>
      </c>
      <c r="D464" s="117" t="s">
        <v>370</v>
      </c>
      <c r="E464" s="1020">
        <v>2E-3</v>
      </c>
      <c r="F464" s="117">
        <v>0.4</v>
      </c>
      <c r="G464" s="117" t="s">
        <v>436</v>
      </c>
      <c r="H464" s="117"/>
      <c r="I464" s="117" t="s">
        <v>180</v>
      </c>
      <c r="J464" s="1021">
        <v>1005861972</v>
      </c>
      <c r="K464" s="118">
        <v>45695</v>
      </c>
      <c r="L464" s="117" t="s">
        <v>52</v>
      </c>
      <c r="M464" s="117" t="s">
        <v>367</v>
      </c>
      <c r="N464" s="118">
        <v>46060</v>
      </c>
      <c r="O464" s="118" t="s">
        <v>21</v>
      </c>
      <c r="P464" s="118" t="s">
        <v>4136</v>
      </c>
      <c r="Q464" s="117"/>
      <c r="R464" s="117"/>
      <c r="S464" s="117"/>
      <c r="T464" s="117"/>
      <c r="U464" s="1022"/>
      <c r="V464" s="1022"/>
      <c r="W464" s="1021"/>
      <c r="X464" s="117"/>
      <c r="Y464" s="1023">
        <v>2E-3</v>
      </c>
    </row>
    <row r="465" spans="1:25" s="3" customFormat="1" ht="30" customHeight="1" x14ac:dyDescent="0.2">
      <c r="A465" s="262">
        <v>397</v>
      </c>
      <c r="B465" s="117" t="s">
        <v>6547</v>
      </c>
      <c r="C465" s="117" t="s">
        <v>6548</v>
      </c>
      <c r="D465" s="117" t="s">
        <v>370</v>
      </c>
      <c r="E465" s="1020">
        <v>1.7999999999999999E-2</v>
      </c>
      <c r="F465" s="117">
        <v>0.4</v>
      </c>
      <c r="G465" s="117" t="s">
        <v>436</v>
      </c>
      <c r="H465" s="117"/>
      <c r="I465" s="117" t="s">
        <v>180</v>
      </c>
      <c r="J465" s="1021">
        <v>1005874861</v>
      </c>
      <c r="K465" s="118">
        <v>45714</v>
      </c>
      <c r="L465" s="117" t="s">
        <v>52</v>
      </c>
      <c r="M465" s="117" t="s">
        <v>367</v>
      </c>
      <c r="N465" s="118">
        <v>46079</v>
      </c>
      <c r="O465" s="118" t="s">
        <v>21</v>
      </c>
      <c r="P465" s="118" t="s">
        <v>4136</v>
      </c>
      <c r="Q465" s="117"/>
      <c r="R465" s="117"/>
      <c r="S465" s="117"/>
      <c r="T465" s="117"/>
      <c r="U465" s="1022"/>
      <c r="V465" s="1022"/>
      <c r="W465" s="1021"/>
      <c r="X465" s="117"/>
      <c r="Y465" s="1023">
        <v>1.7999999999999999E-2</v>
      </c>
    </row>
    <row r="466" spans="1:25" s="3" customFormat="1" ht="30" customHeight="1" x14ac:dyDescent="0.2">
      <c r="A466" s="262">
        <v>398</v>
      </c>
      <c r="B466" s="117" t="s">
        <v>6549</v>
      </c>
      <c r="C466" s="117" t="s">
        <v>6550</v>
      </c>
      <c r="D466" s="117" t="s">
        <v>371</v>
      </c>
      <c r="E466" s="1020">
        <v>0.01</v>
      </c>
      <c r="F466" s="117">
        <v>0.4</v>
      </c>
      <c r="G466" s="117" t="s">
        <v>437</v>
      </c>
      <c r="H466" s="117"/>
      <c r="I466" s="117" t="s">
        <v>180</v>
      </c>
      <c r="J466" s="1021">
        <v>1005871919</v>
      </c>
      <c r="K466" s="118">
        <v>45709</v>
      </c>
      <c r="L466" s="117" t="s">
        <v>52</v>
      </c>
      <c r="M466" s="117" t="s">
        <v>367</v>
      </c>
      <c r="N466" s="118">
        <v>46074</v>
      </c>
      <c r="O466" s="118" t="s">
        <v>21</v>
      </c>
      <c r="P466" s="118" t="s">
        <v>4136</v>
      </c>
      <c r="Q466" s="117"/>
      <c r="R466" s="117"/>
      <c r="S466" s="117"/>
      <c r="T466" s="117"/>
      <c r="U466" s="1022"/>
      <c r="V466" s="1022"/>
      <c r="W466" s="1021"/>
      <c r="X466" s="117"/>
      <c r="Y466" s="1023">
        <v>0.01</v>
      </c>
    </row>
    <row r="467" spans="1:25" s="3" customFormat="1" ht="30" customHeight="1" x14ac:dyDescent="0.2">
      <c r="A467" s="262">
        <v>399</v>
      </c>
      <c r="B467" s="117" t="s">
        <v>6516</v>
      </c>
      <c r="C467" s="117" t="s">
        <v>6551</v>
      </c>
      <c r="D467" s="117" t="s">
        <v>370</v>
      </c>
      <c r="E467" s="1020">
        <v>6.5000000000000002E-2</v>
      </c>
      <c r="F467" s="117">
        <v>20</v>
      </c>
      <c r="G467" s="117" t="s">
        <v>1074</v>
      </c>
      <c r="H467" s="117"/>
      <c r="I467" s="117" t="s">
        <v>180</v>
      </c>
      <c r="J467" s="1021">
        <v>1005870733</v>
      </c>
      <c r="K467" s="118">
        <v>45707</v>
      </c>
      <c r="L467" s="117" t="s">
        <v>52</v>
      </c>
      <c r="M467" s="117" t="s">
        <v>367</v>
      </c>
      <c r="N467" s="118">
        <v>46072</v>
      </c>
      <c r="O467" s="118" t="s">
        <v>21</v>
      </c>
      <c r="P467" s="118" t="s">
        <v>4136</v>
      </c>
      <c r="Q467" s="117"/>
      <c r="R467" s="117"/>
      <c r="S467" s="117"/>
      <c r="T467" s="117"/>
      <c r="U467" s="1022"/>
      <c r="V467" s="1022"/>
      <c r="W467" s="1021"/>
      <c r="X467" s="117"/>
      <c r="Y467" s="1023">
        <v>6.5000000000000002E-2</v>
      </c>
    </row>
    <row r="468" spans="1:25" s="3" customFormat="1" ht="30" customHeight="1" x14ac:dyDescent="0.2">
      <c r="A468" s="262">
        <v>400</v>
      </c>
      <c r="B468" s="117" t="s">
        <v>6552</v>
      </c>
      <c r="C468" s="117" t="s">
        <v>6553</v>
      </c>
      <c r="D468" s="117" t="s">
        <v>372</v>
      </c>
      <c r="E468" s="1020">
        <v>9.4500000000000001E-3</v>
      </c>
      <c r="F468" s="117">
        <v>0.4</v>
      </c>
      <c r="G468" s="117" t="s">
        <v>6616</v>
      </c>
      <c r="H468" s="117"/>
      <c r="I468" s="117" t="s">
        <v>180</v>
      </c>
      <c r="J468" s="1021">
        <v>1005876495</v>
      </c>
      <c r="K468" s="118">
        <v>45715</v>
      </c>
      <c r="L468" s="117" t="s">
        <v>52</v>
      </c>
      <c r="M468" s="117" t="s">
        <v>367</v>
      </c>
      <c r="N468" s="118">
        <v>46080</v>
      </c>
      <c r="O468" s="118" t="s">
        <v>21</v>
      </c>
      <c r="P468" s="118" t="s">
        <v>4136</v>
      </c>
      <c r="Q468" s="117"/>
      <c r="R468" s="117"/>
      <c r="S468" s="117"/>
      <c r="T468" s="117"/>
      <c r="U468" s="1022"/>
      <c r="V468" s="1022"/>
      <c r="W468" s="1021"/>
      <c r="X468" s="117"/>
      <c r="Y468" s="1023">
        <v>9.4500000000000001E-3</v>
      </c>
    </row>
    <row r="469" spans="1:25" s="3" customFormat="1" ht="30" customHeight="1" x14ac:dyDescent="0.2">
      <c r="A469" s="262">
        <v>401</v>
      </c>
      <c r="B469" s="117" t="s">
        <v>6509</v>
      </c>
      <c r="C469" s="117" t="s">
        <v>6510</v>
      </c>
      <c r="D469" s="117" t="s">
        <v>371</v>
      </c>
      <c r="E469" s="1020">
        <v>0.18</v>
      </c>
      <c r="F469" s="117">
        <v>0.4</v>
      </c>
      <c r="G469" s="117" t="s">
        <v>408</v>
      </c>
      <c r="H469" s="117"/>
      <c r="I469" s="117" t="s">
        <v>180</v>
      </c>
      <c r="J469" s="1021">
        <v>1005867127</v>
      </c>
      <c r="K469" s="118">
        <v>45702</v>
      </c>
      <c r="L469" s="117" t="s">
        <v>52</v>
      </c>
      <c r="M469" s="117" t="s">
        <v>367</v>
      </c>
      <c r="N469" s="118">
        <v>46067</v>
      </c>
      <c r="O469" s="118" t="s">
        <v>21</v>
      </c>
      <c r="P469" s="118" t="s">
        <v>4136</v>
      </c>
      <c r="Q469" s="117"/>
      <c r="R469" s="117"/>
      <c r="S469" s="117"/>
      <c r="T469" s="117"/>
      <c r="U469" s="1022"/>
      <c r="V469" s="1022"/>
      <c r="W469" s="1021"/>
      <c r="X469" s="117"/>
      <c r="Y469" s="1023">
        <v>0.18</v>
      </c>
    </row>
    <row r="470" spans="1:25" s="3" customFormat="1" ht="30" customHeight="1" x14ac:dyDescent="0.2">
      <c r="A470" s="262">
        <v>402</v>
      </c>
      <c r="B470" s="117" t="s">
        <v>6554</v>
      </c>
      <c r="C470" s="117" t="s">
        <v>6555</v>
      </c>
      <c r="D470" s="117" t="s">
        <v>371</v>
      </c>
      <c r="E470" s="1020">
        <v>0.03</v>
      </c>
      <c r="F470" s="117">
        <v>0.4</v>
      </c>
      <c r="G470" s="117" t="s">
        <v>434</v>
      </c>
      <c r="H470" s="117"/>
      <c r="I470" s="117" t="s">
        <v>180</v>
      </c>
      <c r="J470" s="1021">
        <v>1005873115</v>
      </c>
      <c r="K470" s="118">
        <v>45712</v>
      </c>
      <c r="L470" s="117" t="s">
        <v>52</v>
      </c>
      <c r="M470" s="117" t="s">
        <v>367</v>
      </c>
      <c r="N470" s="118">
        <v>46077</v>
      </c>
      <c r="O470" s="118" t="s">
        <v>21</v>
      </c>
      <c r="P470" s="118" t="s">
        <v>4136</v>
      </c>
      <c r="Q470" s="117"/>
      <c r="R470" s="117"/>
      <c r="S470" s="117"/>
      <c r="T470" s="117"/>
      <c r="U470" s="1022"/>
      <c r="V470" s="1022"/>
      <c r="W470" s="1021"/>
      <c r="X470" s="117"/>
      <c r="Y470" s="1023">
        <v>0.03</v>
      </c>
    </row>
    <row r="471" spans="1:25" s="3" customFormat="1" ht="30" customHeight="1" x14ac:dyDescent="0.2">
      <c r="A471" s="262">
        <v>403</v>
      </c>
      <c r="B471" s="117" t="s">
        <v>6556</v>
      </c>
      <c r="C471" s="117" t="s">
        <v>6557</v>
      </c>
      <c r="D471" s="117" t="s">
        <v>369</v>
      </c>
      <c r="E471" s="1020">
        <v>0.05</v>
      </c>
      <c r="F471" s="117">
        <v>0.4</v>
      </c>
      <c r="G471" s="117" t="s">
        <v>430</v>
      </c>
      <c r="H471" s="117"/>
      <c r="I471" s="117" t="s">
        <v>180</v>
      </c>
      <c r="J471" s="1021">
        <v>1005874284</v>
      </c>
      <c r="K471" s="118">
        <v>45713</v>
      </c>
      <c r="L471" s="117" t="s">
        <v>52</v>
      </c>
      <c r="M471" s="117" t="s">
        <v>367</v>
      </c>
      <c r="N471" s="118">
        <v>46078</v>
      </c>
      <c r="O471" s="118" t="s">
        <v>21</v>
      </c>
      <c r="P471" s="118" t="s">
        <v>4136</v>
      </c>
      <c r="Q471" s="117"/>
      <c r="R471" s="117"/>
      <c r="S471" s="117"/>
      <c r="T471" s="117"/>
      <c r="U471" s="1022"/>
      <c r="V471" s="1022"/>
      <c r="W471" s="1021"/>
      <c r="X471" s="117"/>
      <c r="Y471" s="1023">
        <v>0.05</v>
      </c>
    </row>
    <row r="472" spans="1:25" s="3" customFormat="1" ht="30" customHeight="1" x14ac:dyDescent="0.2">
      <c r="A472" s="262">
        <v>404</v>
      </c>
      <c r="B472" s="117" t="s">
        <v>6558</v>
      </c>
      <c r="C472" s="117" t="s">
        <v>6559</v>
      </c>
      <c r="D472" s="117" t="s">
        <v>369</v>
      </c>
      <c r="E472" s="1020">
        <v>4.8399999999999999E-2</v>
      </c>
      <c r="F472" s="117">
        <v>0.4</v>
      </c>
      <c r="G472" s="117" t="s">
        <v>430</v>
      </c>
      <c r="H472" s="117"/>
      <c r="I472" s="117" t="s">
        <v>180</v>
      </c>
      <c r="J472" s="1021">
        <v>1005876628</v>
      </c>
      <c r="K472" s="118">
        <v>45715</v>
      </c>
      <c r="L472" s="117" t="s">
        <v>52</v>
      </c>
      <c r="M472" s="117" t="s">
        <v>367</v>
      </c>
      <c r="N472" s="118">
        <v>46080</v>
      </c>
      <c r="O472" s="118" t="s">
        <v>21</v>
      </c>
      <c r="P472" s="118" t="s">
        <v>4136</v>
      </c>
      <c r="Q472" s="117"/>
      <c r="R472" s="117"/>
      <c r="S472" s="117"/>
      <c r="T472" s="117"/>
      <c r="U472" s="1022"/>
      <c r="V472" s="1022"/>
      <c r="W472" s="1021"/>
      <c r="X472" s="117"/>
      <c r="Y472" s="1023">
        <v>4.8399999999999999E-2</v>
      </c>
    </row>
    <row r="473" spans="1:25" s="3" customFormat="1" ht="30" customHeight="1" x14ac:dyDescent="0.2">
      <c r="A473" s="262">
        <v>405</v>
      </c>
      <c r="B473" s="117" t="s">
        <v>6560</v>
      </c>
      <c r="C473" s="117" t="s">
        <v>6561</v>
      </c>
      <c r="D473" s="117" t="s">
        <v>369</v>
      </c>
      <c r="E473" s="1020">
        <v>0.03</v>
      </c>
      <c r="F473" s="117">
        <v>0.4</v>
      </c>
      <c r="G473" s="117" t="s">
        <v>430</v>
      </c>
      <c r="H473" s="117"/>
      <c r="I473" s="117" t="s">
        <v>180</v>
      </c>
      <c r="J473" s="1021">
        <v>1005876501</v>
      </c>
      <c r="K473" s="118">
        <v>45715</v>
      </c>
      <c r="L473" s="117" t="s">
        <v>52</v>
      </c>
      <c r="M473" s="117" t="s">
        <v>367</v>
      </c>
      <c r="N473" s="118">
        <v>46080</v>
      </c>
      <c r="O473" s="118" t="s">
        <v>21</v>
      </c>
      <c r="P473" s="118" t="s">
        <v>4136</v>
      </c>
      <c r="Q473" s="117"/>
      <c r="R473" s="117"/>
      <c r="S473" s="117"/>
      <c r="T473" s="117"/>
      <c r="U473" s="1022"/>
      <c r="V473" s="1022"/>
      <c r="W473" s="1021"/>
      <c r="X473" s="117"/>
      <c r="Y473" s="1023">
        <v>0.03</v>
      </c>
    </row>
    <row r="474" spans="1:25" s="3" customFormat="1" ht="30" customHeight="1" x14ac:dyDescent="0.2">
      <c r="A474" s="262">
        <v>406</v>
      </c>
      <c r="B474" s="117" t="s">
        <v>6563</v>
      </c>
      <c r="C474" s="117" t="s">
        <v>6564</v>
      </c>
      <c r="D474" s="117" t="s">
        <v>368</v>
      </c>
      <c r="E474" s="1020">
        <v>0.19800000000000001</v>
      </c>
      <c r="F474" s="117">
        <v>20</v>
      </c>
      <c r="G474" s="117" t="s">
        <v>273</v>
      </c>
      <c r="H474" s="117"/>
      <c r="I474" s="117" t="s">
        <v>180</v>
      </c>
      <c r="J474" s="1021">
        <v>1005865856</v>
      </c>
      <c r="K474" s="118">
        <v>45701</v>
      </c>
      <c r="L474" s="117" t="s">
        <v>52</v>
      </c>
      <c r="M474" s="117" t="s">
        <v>367</v>
      </c>
      <c r="N474" s="118">
        <v>46066</v>
      </c>
      <c r="O474" s="118" t="s">
        <v>21</v>
      </c>
      <c r="P474" s="118" t="s">
        <v>4136</v>
      </c>
      <c r="Q474" s="117"/>
      <c r="R474" s="117"/>
      <c r="S474" s="117"/>
      <c r="T474" s="117"/>
      <c r="U474" s="1022"/>
      <c r="V474" s="1022"/>
      <c r="W474" s="1021"/>
      <c r="X474" s="117"/>
      <c r="Y474" s="1023">
        <v>0.19800000000000001</v>
      </c>
    </row>
    <row r="475" spans="1:25" s="3" customFormat="1" ht="30" customHeight="1" x14ac:dyDescent="0.2">
      <c r="A475" s="262">
        <v>407</v>
      </c>
      <c r="B475" s="117" t="s">
        <v>6565</v>
      </c>
      <c r="C475" s="117" t="s">
        <v>6566</v>
      </c>
      <c r="D475" s="117" t="s">
        <v>372</v>
      </c>
      <c r="E475" s="1020">
        <v>3.0000000000000001E-3</v>
      </c>
      <c r="F475" s="117">
        <v>0.23</v>
      </c>
      <c r="G475" s="117" t="s">
        <v>423</v>
      </c>
      <c r="H475" s="117"/>
      <c r="I475" s="117" t="s">
        <v>180</v>
      </c>
      <c r="J475" s="1021">
        <v>1005864992</v>
      </c>
      <c r="K475" s="118">
        <v>45700</v>
      </c>
      <c r="L475" s="117" t="s">
        <v>52</v>
      </c>
      <c r="M475" s="117" t="s">
        <v>367</v>
      </c>
      <c r="N475" s="118">
        <v>46065</v>
      </c>
      <c r="O475" s="118" t="s">
        <v>21</v>
      </c>
      <c r="P475" s="118" t="s">
        <v>4136</v>
      </c>
      <c r="Q475" s="117"/>
      <c r="R475" s="117"/>
      <c r="S475" s="117"/>
      <c r="T475" s="117"/>
      <c r="U475" s="1022"/>
      <c r="V475" s="1022"/>
      <c r="W475" s="1021"/>
      <c r="X475" s="117"/>
      <c r="Y475" s="1023">
        <v>3.0000000000000001E-3</v>
      </c>
    </row>
    <row r="476" spans="1:25" s="3" customFormat="1" ht="30" customHeight="1" x14ac:dyDescent="0.2">
      <c r="A476" s="262">
        <v>408</v>
      </c>
      <c r="B476" s="117" t="s">
        <v>6567</v>
      </c>
      <c r="C476" s="117" t="s">
        <v>6568</v>
      </c>
      <c r="D476" s="117" t="s">
        <v>371</v>
      </c>
      <c r="E476" s="1020">
        <v>3.0000000000000001E-3</v>
      </c>
      <c r="F476" s="117">
        <v>0.23</v>
      </c>
      <c r="G476" s="117" t="s">
        <v>568</v>
      </c>
      <c r="H476" s="117"/>
      <c r="I476" s="117" t="s">
        <v>180</v>
      </c>
      <c r="J476" s="1021">
        <v>1005869997</v>
      </c>
      <c r="K476" s="118">
        <v>45707</v>
      </c>
      <c r="L476" s="117" t="s">
        <v>52</v>
      </c>
      <c r="M476" s="117" t="s">
        <v>367</v>
      </c>
      <c r="N476" s="118">
        <v>46072</v>
      </c>
      <c r="O476" s="118" t="s">
        <v>21</v>
      </c>
      <c r="P476" s="118" t="s">
        <v>4136</v>
      </c>
      <c r="Q476" s="117"/>
      <c r="R476" s="117"/>
      <c r="S476" s="117"/>
      <c r="T476" s="117"/>
      <c r="U476" s="1022"/>
      <c r="V476" s="1022"/>
      <c r="W476" s="1021"/>
      <c r="X476" s="117"/>
      <c r="Y476" s="1023">
        <v>3.0000000000000001E-3</v>
      </c>
    </row>
    <row r="477" spans="1:25" s="3" customFormat="1" ht="30" customHeight="1" x14ac:dyDescent="0.2">
      <c r="A477" s="262">
        <v>409</v>
      </c>
      <c r="B477" s="117" t="s">
        <v>5310</v>
      </c>
      <c r="C477" s="117" t="s">
        <v>6569</v>
      </c>
      <c r="D477" s="117" t="s">
        <v>371</v>
      </c>
      <c r="E477" s="1020">
        <v>5.5E-2</v>
      </c>
      <c r="F477" s="117">
        <v>0.4</v>
      </c>
      <c r="G477" s="117" t="s">
        <v>839</v>
      </c>
      <c r="H477" s="117"/>
      <c r="I477" s="117" t="s">
        <v>180</v>
      </c>
      <c r="J477" s="1021">
        <v>1005886169</v>
      </c>
      <c r="K477" s="118">
        <v>45729</v>
      </c>
      <c r="L477" s="117" t="s">
        <v>52</v>
      </c>
      <c r="M477" s="117" t="s">
        <v>367</v>
      </c>
      <c r="N477" s="118">
        <v>46094</v>
      </c>
      <c r="O477" s="118" t="s">
        <v>21</v>
      </c>
      <c r="P477" s="118" t="s">
        <v>4136</v>
      </c>
      <c r="Q477" s="117"/>
      <c r="R477" s="117"/>
      <c r="S477" s="117"/>
      <c r="T477" s="117"/>
      <c r="U477" s="1022"/>
      <c r="V477" s="1022"/>
      <c r="W477" s="1021"/>
      <c r="X477" s="117"/>
      <c r="Y477" s="1023">
        <v>5.5E-2</v>
      </c>
    </row>
    <row r="478" spans="1:25" s="3" customFormat="1" ht="30" customHeight="1" x14ac:dyDescent="0.2">
      <c r="A478" s="262">
        <v>410</v>
      </c>
      <c r="B478" s="117" t="s">
        <v>5310</v>
      </c>
      <c r="C478" s="117" t="s">
        <v>6569</v>
      </c>
      <c r="D478" s="117" t="s">
        <v>371</v>
      </c>
      <c r="E478" s="1020">
        <v>2E-3</v>
      </c>
      <c r="F478" s="117">
        <v>0.23</v>
      </c>
      <c r="G478" s="117" t="s">
        <v>839</v>
      </c>
      <c r="H478" s="117"/>
      <c r="I478" s="117" t="s">
        <v>180</v>
      </c>
      <c r="J478" s="1021">
        <v>1005874450</v>
      </c>
      <c r="K478" s="118">
        <v>45713</v>
      </c>
      <c r="L478" s="117" t="s">
        <v>52</v>
      </c>
      <c r="M478" s="117" t="s">
        <v>367</v>
      </c>
      <c r="N478" s="118">
        <v>46078</v>
      </c>
      <c r="O478" s="118" t="s">
        <v>21</v>
      </c>
      <c r="P478" s="118" t="s">
        <v>4136</v>
      </c>
      <c r="Q478" s="117"/>
      <c r="R478" s="117"/>
      <c r="S478" s="117"/>
      <c r="T478" s="117"/>
      <c r="U478" s="1022"/>
      <c r="V478" s="1022"/>
      <c r="W478" s="1021"/>
      <c r="X478" s="117"/>
      <c r="Y478" s="1023">
        <v>2E-3</v>
      </c>
    </row>
    <row r="479" spans="1:25" s="3" customFormat="1" ht="30" customHeight="1" x14ac:dyDescent="0.2">
      <c r="A479" s="262">
        <v>411</v>
      </c>
      <c r="B479" s="117" t="s">
        <v>6567</v>
      </c>
      <c r="C479" s="117" t="s">
        <v>6568</v>
      </c>
      <c r="D479" s="117" t="s">
        <v>371</v>
      </c>
      <c r="E479" s="1020">
        <v>8.0000000000000002E-3</v>
      </c>
      <c r="F479" s="117">
        <v>0.4</v>
      </c>
      <c r="G479" s="117" t="s">
        <v>568</v>
      </c>
      <c r="H479" s="117"/>
      <c r="I479" s="117" t="s">
        <v>180</v>
      </c>
      <c r="J479" s="1021">
        <v>1005870023</v>
      </c>
      <c r="K479" s="118">
        <v>45707</v>
      </c>
      <c r="L479" s="117" t="s">
        <v>52</v>
      </c>
      <c r="M479" s="117" t="s">
        <v>367</v>
      </c>
      <c r="N479" s="118">
        <v>46072</v>
      </c>
      <c r="O479" s="118" t="s">
        <v>21</v>
      </c>
      <c r="P479" s="118" t="s">
        <v>4136</v>
      </c>
      <c r="Q479" s="117"/>
      <c r="R479" s="117"/>
      <c r="S479" s="117"/>
      <c r="T479" s="117"/>
      <c r="U479" s="1022"/>
      <c r="V479" s="1022"/>
      <c r="W479" s="1021"/>
      <c r="X479" s="117"/>
      <c r="Y479" s="1023">
        <v>8.0000000000000002E-3</v>
      </c>
    </row>
    <row r="480" spans="1:25" s="3" customFormat="1" ht="30" customHeight="1" x14ac:dyDescent="0.2">
      <c r="A480" s="262">
        <v>412</v>
      </c>
      <c r="B480" s="117" t="s">
        <v>6570</v>
      </c>
      <c r="C480" s="117" t="s">
        <v>6571</v>
      </c>
      <c r="D480" s="117" t="s">
        <v>369</v>
      </c>
      <c r="E480" s="1020">
        <v>7.0199999999999999E-2</v>
      </c>
      <c r="F480" s="117">
        <v>20</v>
      </c>
      <c r="G480" s="117" t="s">
        <v>6617</v>
      </c>
      <c r="H480" s="117"/>
      <c r="I480" s="117" t="s">
        <v>180</v>
      </c>
      <c r="J480" s="1021">
        <v>1005869462</v>
      </c>
      <c r="K480" s="118">
        <v>45706</v>
      </c>
      <c r="L480" s="117" t="s">
        <v>52</v>
      </c>
      <c r="M480" s="117" t="s">
        <v>367</v>
      </c>
      <c r="N480" s="118">
        <v>46071</v>
      </c>
      <c r="O480" s="118" t="s">
        <v>21</v>
      </c>
      <c r="P480" s="118" t="s">
        <v>4136</v>
      </c>
      <c r="Q480" s="117"/>
      <c r="R480" s="117"/>
      <c r="S480" s="117"/>
      <c r="T480" s="117"/>
      <c r="U480" s="1022"/>
      <c r="V480" s="1022"/>
      <c r="W480" s="1021"/>
      <c r="X480" s="117"/>
      <c r="Y480" s="1023">
        <v>7.0199999999999999E-2</v>
      </c>
    </row>
    <row r="481" spans="1:25" s="3" customFormat="1" ht="30" customHeight="1" x14ac:dyDescent="0.2">
      <c r="A481" s="262">
        <v>413</v>
      </c>
      <c r="B481" s="117" t="s">
        <v>6572</v>
      </c>
      <c r="C481" s="117" t="s">
        <v>6573</v>
      </c>
      <c r="D481" s="117" t="s">
        <v>371</v>
      </c>
      <c r="E481" s="1020">
        <v>1.2999999999999999E-2</v>
      </c>
      <c r="F481" s="117">
        <v>0.4</v>
      </c>
      <c r="G481" s="117" t="s">
        <v>568</v>
      </c>
      <c r="H481" s="117"/>
      <c r="I481" s="117" t="s">
        <v>180</v>
      </c>
      <c r="J481" s="1021">
        <v>1005870063</v>
      </c>
      <c r="K481" s="118">
        <v>45707</v>
      </c>
      <c r="L481" s="117" t="s">
        <v>52</v>
      </c>
      <c r="M481" s="117" t="s">
        <v>367</v>
      </c>
      <c r="N481" s="118">
        <v>46072</v>
      </c>
      <c r="O481" s="118" t="s">
        <v>21</v>
      </c>
      <c r="P481" s="118" t="s">
        <v>4136</v>
      </c>
      <c r="Q481" s="117"/>
      <c r="R481" s="117"/>
      <c r="S481" s="117"/>
      <c r="T481" s="117"/>
      <c r="U481" s="1022"/>
      <c r="V481" s="1022"/>
      <c r="W481" s="1021"/>
      <c r="X481" s="117"/>
      <c r="Y481" s="1023">
        <v>1.2999999999999999E-2</v>
      </c>
    </row>
    <row r="482" spans="1:25" s="3" customFormat="1" ht="30" customHeight="1" x14ac:dyDescent="0.2">
      <c r="A482" s="262">
        <v>414</v>
      </c>
      <c r="B482" s="117" t="s">
        <v>6574</v>
      </c>
      <c r="C482" s="117" t="s">
        <v>6575</v>
      </c>
      <c r="D482" s="117" t="s">
        <v>369</v>
      </c>
      <c r="E482" s="1020">
        <v>0.03</v>
      </c>
      <c r="F482" s="117">
        <v>0.4</v>
      </c>
      <c r="G482" s="117" t="s">
        <v>2045</v>
      </c>
      <c r="H482" s="117"/>
      <c r="I482" s="117" t="s">
        <v>180</v>
      </c>
      <c r="J482" s="1021">
        <v>1005869461</v>
      </c>
      <c r="K482" s="118">
        <v>45706</v>
      </c>
      <c r="L482" s="117" t="s">
        <v>52</v>
      </c>
      <c r="M482" s="117" t="s">
        <v>367</v>
      </c>
      <c r="N482" s="118">
        <v>46071</v>
      </c>
      <c r="O482" s="118" t="s">
        <v>21</v>
      </c>
      <c r="P482" s="118" t="s">
        <v>4136</v>
      </c>
      <c r="Q482" s="117"/>
      <c r="R482" s="117"/>
      <c r="S482" s="117"/>
      <c r="T482" s="117"/>
      <c r="U482" s="1022"/>
      <c r="V482" s="1022"/>
      <c r="W482" s="1021"/>
      <c r="X482" s="117"/>
      <c r="Y482" s="1023">
        <v>0.03</v>
      </c>
    </row>
    <row r="483" spans="1:25" s="3" customFormat="1" ht="30" customHeight="1" x14ac:dyDescent="0.2">
      <c r="A483" s="262">
        <v>415</v>
      </c>
      <c r="B483" s="117" t="s">
        <v>5310</v>
      </c>
      <c r="C483" s="117" t="s">
        <v>6569</v>
      </c>
      <c r="D483" s="117" t="s">
        <v>371</v>
      </c>
      <c r="E483" s="1020">
        <v>2E-3</v>
      </c>
      <c r="F483" s="117">
        <v>0.23</v>
      </c>
      <c r="G483" s="117" t="s">
        <v>839</v>
      </c>
      <c r="H483" s="117"/>
      <c r="I483" s="117" t="s">
        <v>180</v>
      </c>
      <c r="J483" s="1021">
        <v>1005876860</v>
      </c>
      <c r="K483" s="118">
        <v>45716</v>
      </c>
      <c r="L483" s="117" t="s">
        <v>52</v>
      </c>
      <c r="M483" s="117" t="s">
        <v>367</v>
      </c>
      <c r="N483" s="118">
        <v>46081</v>
      </c>
      <c r="O483" s="118" t="s">
        <v>21</v>
      </c>
      <c r="P483" s="118" t="s">
        <v>4136</v>
      </c>
      <c r="Q483" s="117"/>
      <c r="R483" s="117"/>
      <c r="S483" s="117"/>
      <c r="T483" s="117"/>
      <c r="U483" s="1022"/>
      <c r="V483" s="1022"/>
      <c r="W483" s="1021"/>
      <c r="X483" s="117"/>
      <c r="Y483" s="1023">
        <v>2E-3</v>
      </c>
    </row>
    <row r="484" spans="1:25" s="3" customFormat="1" ht="30" customHeight="1" x14ac:dyDescent="0.2">
      <c r="A484" s="262">
        <v>416</v>
      </c>
      <c r="B484" s="117" t="s">
        <v>6576</v>
      </c>
      <c r="C484" s="117" t="s">
        <v>6577</v>
      </c>
      <c r="D484" s="117" t="s">
        <v>372</v>
      </c>
      <c r="E484" s="1020">
        <v>0.39360000000000001</v>
      </c>
      <c r="F484" s="117">
        <v>20</v>
      </c>
      <c r="G484" s="117" t="s">
        <v>412</v>
      </c>
      <c r="H484" s="117"/>
      <c r="I484" s="117" t="s">
        <v>180</v>
      </c>
      <c r="J484" s="1021">
        <v>1005862581</v>
      </c>
      <c r="K484" s="118">
        <v>45698</v>
      </c>
      <c r="L484" s="117" t="s">
        <v>52</v>
      </c>
      <c r="M484" s="117" t="s">
        <v>367</v>
      </c>
      <c r="N484" s="118">
        <v>46063</v>
      </c>
      <c r="O484" s="118" t="s">
        <v>21</v>
      </c>
      <c r="P484" s="118" t="s">
        <v>4136</v>
      </c>
      <c r="Q484" s="117"/>
      <c r="R484" s="117"/>
      <c r="S484" s="117"/>
      <c r="T484" s="117"/>
      <c r="U484" s="1022"/>
      <c r="V484" s="1022"/>
      <c r="W484" s="1021"/>
      <c r="X484" s="117"/>
      <c r="Y484" s="1023">
        <v>0.39360000000000001</v>
      </c>
    </row>
    <row r="485" spans="1:25" s="3" customFormat="1" ht="30" customHeight="1" x14ac:dyDescent="0.2">
      <c r="A485" s="262">
        <v>417</v>
      </c>
      <c r="B485" s="117" t="s">
        <v>6574</v>
      </c>
      <c r="C485" s="117" t="s">
        <v>6578</v>
      </c>
      <c r="D485" s="117" t="s">
        <v>369</v>
      </c>
      <c r="E485" s="1020">
        <v>2E-3</v>
      </c>
      <c r="F485" s="117">
        <v>0.4</v>
      </c>
      <c r="G485" s="117" t="s">
        <v>6618</v>
      </c>
      <c r="H485" s="117"/>
      <c r="I485" s="117" t="s">
        <v>180</v>
      </c>
      <c r="J485" s="1021">
        <v>1005870389</v>
      </c>
      <c r="K485" s="118">
        <v>45707</v>
      </c>
      <c r="L485" s="117" t="s">
        <v>52</v>
      </c>
      <c r="M485" s="117" t="s">
        <v>367</v>
      </c>
      <c r="N485" s="118">
        <v>46072</v>
      </c>
      <c r="O485" s="118" t="s">
        <v>21</v>
      </c>
      <c r="P485" s="118" t="s">
        <v>4136</v>
      </c>
      <c r="Q485" s="117"/>
      <c r="R485" s="117"/>
      <c r="S485" s="117"/>
      <c r="T485" s="117"/>
      <c r="U485" s="1022"/>
      <c r="V485" s="1022"/>
      <c r="W485" s="1021"/>
      <c r="X485" s="117"/>
      <c r="Y485" s="1023">
        <v>2E-3</v>
      </c>
    </row>
    <row r="486" spans="1:25" s="3" customFormat="1" ht="30" customHeight="1" x14ac:dyDescent="0.2">
      <c r="A486" s="262">
        <v>418</v>
      </c>
      <c r="B486" s="117" t="s">
        <v>6574</v>
      </c>
      <c r="C486" s="117" t="s">
        <v>6575</v>
      </c>
      <c r="D486" s="117" t="s">
        <v>369</v>
      </c>
      <c r="E486" s="1020">
        <v>8.0000000000000002E-3</v>
      </c>
      <c r="F486" s="117">
        <v>0.4</v>
      </c>
      <c r="G486" s="117" t="s">
        <v>6618</v>
      </c>
      <c r="H486" s="117"/>
      <c r="I486" s="117" t="s">
        <v>180</v>
      </c>
      <c r="J486" s="1021">
        <v>1005870598</v>
      </c>
      <c r="K486" s="118">
        <v>45707</v>
      </c>
      <c r="L486" s="117" t="s">
        <v>52</v>
      </c>
      <c r="M486" s="117" t="s">
        <v>367</v>
      </c>
      <c r="N486" s="118">
        <v>46072</v>
      </c>
      <c r="O486" s="118" t="s">
        <v>21</v>
      </c>
      <c r="P486" s="118" t="s">
        <v>4136</v>
      </c>
      <c r="Q486" s="117"/>
      <c r="R486" s="117"/>
      <c r="S486" s="117"/>
      <c r="T486" s="117"/>
      <c r="U486" s="1022"/>
      <c r="V486" s="1022"/>
      <c r="W486" s="1021"/>
      <c r="X486" s="117"/>
      <c r="Y486" s="1023">
        <v>8.0000000000000002E-3</v>
      </c>
    </row>
    <row r="487" spans="1:25" s="3" customFormat="1" ht="30" customHeight="1" x14ac:dyDescent="0.2">
      <c r="A487" s="262">
        <v>419</v>
      </c>
      <c r="B487" s="117" t="s">
        <v>8178</v>
      </c>
      <c r="C487" s="117" t="s">
        <v>8179</v>
      </c>
      <c r="D487" s="117" t="s">
        <v>372</v>
      </c>
      <c r="E487" s="1020">
        <v>0.06</v>
      </c>
      <c r="F487" s="117">
        <v>0.4</v>
      </c>
      <c r="G487" s="117" t="s">
        <v>5787</v>
      </c>
      <c r="H487" s="117"/>
      <c r="I487" s="117" t="s">
        <v>180</v>
      </c>
      <c r="J487" s="1021">
        <v>1005883739</v>
      </c>
      <c r="K487" s="118">
        <v>45727</v>
      </c>
      <c r="L487" s="117" t="s">
        <v>52</v>
      </c>
      <c r="M487" s="117" t="s">
        <v>367</v>
      </c>
      <c r="N487" s="118">
        <v>46092</v>
      </c>
      <c r="O487" s="118" t="s">
        <v>21</v>
      </c>
      <c r="P487" s="118" t="s">
        <v>4136</v>
      </c>
      <c r="Q487" s="117"/>
      <c r="R487" s="117"/>
      <c r="S487" s="117"/>
      <c r="T487" s="117"/>
      <c r="U487" s="1022"/>
      <c r="V487" s="1022"/>
      <c r="W487" s="1021"/>
      <c r="X487" s="117"/>
      <c r="Y487" s="1023">
        <v>0.06</v>
      </c>
    </row>
    <row r="488" spans="1:25" s="3" customFormat="1" ht="30" customHeight="1" x14ac:dyDescent="0.2">
      <c r="A488" s="262">
        <v>420</v>
      </c>
      <c r="B488" s="117" t="s">
        <v>6574</v>
      </c>
      <c r="C488" s="117" t="s">
        <v>6575</v>
      </c>
      <c r="D488" s="117" t="s">
        <v>369</v>
      </c>
      <c r="E488" s="1020">
        <v>5.7000000000000002E-3</v>
      </c>
      <c r="F488" s="117">
        <v>0.4</v>
      </c>
      <c r="G488" s="117" t="s">
        <v>6618</v>
      </c>
      <c r="H488" s="117"/>
      <c r="I488" s="117" t="s">
        <v>180</v>
      </c>
      <c r="J488" s="1021">
        <v>1005870388</v>
      </c>
      <c r="K488" s="118">
        <v>45707</v>
      </c>
      <c r="L488" s="117" t="s">
        <v>52</v>
      </c>
      <c r="M488" s="117" t="s">
        <v>367</v>
      </c>
      <c r="N488" s="118">
        <v>46072</v>
      </c>
      <c r="O488" s="118" t="s">
        <v>21</v>
      </c>
      <c r="P488" s="118" t="s">
        <v>4136</v>
      </c>
      <c r="Q488" s="117"/>
      <c r="R488" s="117"/>
      <c r="S488" s="117"/>
      <c r="T488" s="117"/>
      <c r="U488" s="1022"/>
      <c r="V488" s="1022"/>
      <c r="W488" s="1021"/>
      <c r="X488" s="117"/>
      <c r="Y488" s="1023">
        <v>5.7000000000000002E-3</v>
      </c>
    </row>
    <row r="489" spans="1:25" s="3" customFormat="1" ht="30" customHeight="1" x14ac:dyDescent="0.2">
      <c r="A489" s="262">
        <v>421</v>
      </c>
      <c r="B489" s="117" t="s">
        <v>390</v>
      </c>
      <c r="C489" s="117" t="s">
        <v>8180</v>
      </c>
      <c r="D489" s="117" t="s">
        <v>368</v>
      </c>
      <c r="E489" s="1020">
        <v>0.24</v>
      </c>
      <c r="F489" s="117">
        <v>20</v>
      </c>
      <c r="G489" s="117" t="s">
        <v>427</v>
      </c>
      <c r="H489" s="117"/>
      <c r="I489" s="117" t="s">
        <v>180</v>
      </c>
      <c r="J489" s="1021">
        <v>1005891513</v>
      </c>
      <c r="K489" s="118">
        <v>45735</v>
      </c>
      <c r="L489" s="117" t="s">
        <v>52</v>
      </c>
      <c r="M489" s="117" t="s">
        <v>367</v>
      </c>
      <c r="N489" s="118">
        <v>46100</v>
      </c>
      <c r="O489" s="118" t="s">
        <v>21</v>
      </c>
      <c r="P489" s="118" t="s">
        <v>4136</v>
      </c>
      <c r="Q489" s="117"/>
      <c r="R489" s="117"/>
      <c r="S489" s="117"/>
      <c r="T489" s="117"/>
      <c r="U489" s="1022"/>
      <c r="V489" s="1022"/>
      <c r="W489" s="1021"/>
      <c r="X489" s="117"/>
      <c r="Y489" s="1023">
        <v>0.24</v>
      </c>
    </row>
    <row r="490" spans="1:25" s="3" customFormat="1" ht="30" customHeight="1" x14ac:dyDescent="0.2">
      <c r="A490" s="262">
        <v>422</v>
      </c>
      <c r="B490" s="117" t="s">
        <v>6574</v>
      </c>
      <c r="C490" s="117" t="s">
        <v>6575</v>
      </c>
      <c r="D490" s="117" t="s">
        <v>369</v>
      </c>
      <c r="E490" s="1020">
        <v>3.0000000000000001E-3</v>
      </c>
      <c r="F490" s="117">
        <v>0.23</v>
      </c>
      <c r="G490" s="117" t="s">
        <v>6618</v>
      </c>
      <c r="H490" s="117"/>
      <c r="I490" s="117" t="s">
        <v>180</v>
      </c>
      <c r="J490" s="1021">
        <v>1005870386</v>
      </c>
      <c r="K490" s="118">
        <v>45707</v>
      </c>
      <c r="L490" s="117" t="s">
        <v>52</v>
      </c>
      <c r="M490" s="117" t="s">
        <v>367</v>
      </c>
      <c r="N490" s="118">
        <v>46072</v>
      </c>
      <c r="O490" s="118" t="s">
        <v>21</v>
      </c>
      <c r="P490" s="118" t="s">
        <v>4136</v>
      </c>
      <c r="Q490" s="117"/>
      <c r="R490" s="117"/>
      <c r="S490" s="117"/>
      <c r="T490" s="117"/>
      <c r="U490" s="1022"/>
      <c r="V490" s="1022"/>
      <c r="W490" s="1021"/>
      <c r="X490" s="117"/>
      <c r="Y490" s="1023">
        <v>3.0000000000000001E-3</v>
      </c>
    </row>
    <row r="491" spans="1:25" s="3" customFormat="1" ht="30" customHeight="1" x14ac:dyDescent="0.2">
      <c r="A491" s="262">
        <v>423</v>
      </c>
      <c r="B491" s="117" t="s">
        <v>6574</v>
      </c>
      <c r="C491" s="117" t="s">
        <v>6575</v>
      </c>
      <c r="D491" s="117" t="s">
        <v>369</v>
      </c>
      <c r="E491" s="1020">
        <v>3.0000000000000001E-3</v>
      </c>
      <c r="F491" s="117">
        <v>0.4</v>
      </c>
      <c r="G491" s="117" t="s">
        <v>6618</v>
      </c>
      <c r="H491" s="117"/>
      <c r="I491" s="117" t="s">
        <v>180</v>
      </c>
      <c r="J491" s="1021">
        <v>1005870385</v>
      </c>
      <c r="K491" s="118">
        <v>45707</v>
      </c>
      <c r="L491" s="117" t="s">
        <v>52</v>
      </c>
      <c r="M491" s="117" t="s">
        <v>367</v>
      </c>
      <c r="N491" s="118">
        <v>46072</v>
      </c>
      <c r="O491" s="118" t="s">
        <v>21</v>
      </c>
      <c r="P491" s="118" t="s">
        <v>4136</v>
      </c>
      <c r="Q491" s="117"/>
      <c r="R491" s="117"/>
      <c r="S491" s="117"/>
      <c r="T491" s="117"/>
      <c r="U491" s="1022"/>
      <c r="V491" s="1022"/>
      <c r="W491" s="1021"/>
      <c r="X491" s="117"/>
      <c r="Y491" s="1023">
        <v>3.0000000000000001E-3</v>
      </c>
    </row>
    <row r="492" spans="1:25" s="3" customFormat="1" ht="30" customHeight="1" x14ac:dyDescent="0.2">
      <c r="A492" s="262">
        <v>424</v>
      </c>
      <c r="B492" s="117" t="s">
        <v>6579</v>
      </c>
      <c r="C492" s="117" t="s">
        <v>6580</v>
      </c>
      <c r="D492" s="117" t="s">
        <v>368</v>
      </c>
      <c r="E492" s="1020">
        <v>0.39960000000000001</v>
      </c>
      <c r="F492" s="117">
        <v>20</v>
      </c>
      <c r="G492" s="117" t="s">
        <v>416</v>
      </c>
      <c r="H492" s="117"/>
      <c r="I492" s="117" t="s">
        <v>180</v>
      </c>
      <c r="J492" s="1021">
        <v>1005870732</v>
      </c>
      <c r="K492" s="118">
        <v>45707</v>
      </c>
      <c r="L492" s="117" t="s">
        <v>52</v>
      </c>
      <c r="M492" s="117" t="s">
        <v>367</v>
      </c>
      <c r="N492" s="118">
        <v>46072</v>
      </c>
      <c r="O492" s="118" t="s">
        <v>21</v>
      </c>
      <c r="P492" s="118" t="s">
        <v>4136</v>
      </c>
      <c r="Q492" s="117"/>
      <c r="R492" s="117"/>
      <c r="S492" s="117"/>
      <c r="T492" s="117"/>
      <c r="U492" s="1022"/>
      <c r="V492" s="1022"/>
      <c r="W492" s="1021"/>
      <c r="X492" s="117"/>
      <c r="Y492" s="1023">
        <v>0.39960000000000001</v>
      </c>
    </row>
    <row r="493" spans="1:25" s="3" customFormat="1" ht="30" customHeight="1" x14ac:dyDescent="0.2">
      <c r="A493" s="262">
        <v>425</v>
      </c>
      <c r="B493" s="117" t="s">
        <v>6567</v>
      </c>
      <c r="C493" s="117" t="s">
        <v>6568</v>
      </c>
      <c r="D493" s="117" t="s">
        <v>371</v>
      </c>
      <c r="E493" s="1020">
        <v>3.2000000000000001E-2</v>
      </c>
      <c r="F493" s="117">
        <v>0.4</v>
      </c>
      <c r="G493" s="117" t="s">
        <v>568</v>
      </c>
      <c r="H493" s="117"/>
      <c r="I493" s="117" t="s">
        <v>180</v>
      </c>
      <c r="J493" s="1021">
        <v>1005870729</v>
      </c>
      <c r="K493" s="118">
        <v>45707</v>
      </c>
      <c r="L493" s="117" t="s">
        <v>52</v>
      </c>
      <c r="M493" s="117" t="s">
        <v>367</v>
      </c>
      <c r="N493" s="118">
        <v>46072</v>
      </c>
      <c r="O493" s="118" t="s">
        <v>21</v>
      </c>
      <c r="P493" s="118" t="s">
        <v>4136</v>
      </c>
      <c r="Q493" s="117"/>
      <c r="R493" s="117"/>
      <c r="S493" s="117"/>
      <c r="T493" s="117"/>
      <c r="U493" s="1022"/>
      <c r="V493" s="1022"/>
      <c r="W493" s="1021"/>
      <c r="X493" s="117"/>
      <c r="Y493" s="1023">
        <v>3.2000000000000001E-2</v>
      </c>
    </row>
    <row r="494" spans="1:25" s="3" customFormat="1" ht="30" customHeight="1" x14ac:dyDescent="0.2">
      <c r="A494" s="262">
        <v>426</v>
      </c>
      <c r="B494" s="117" t="s">
        <v>8172</v>
      </c>
      <c r="C494" s="117" t="s">
        <v>8181</v>
      </c>
      <c r="D494" s="117" t="s">
        <v>370</v>
      </c>
      <c r="E494" s="1020">
        <v>2.5000000000000001E-2</v>
      </c>
      <c r="F494" s="117">
        <v>0.4</v>
      </c>
      <c r="G494" s="117" t="s">
        <v>402</v>
      </c>
      <c r="H494" s="117"/>
      <c r="I494" s="117" t="s">
        <v>180</v>
      </c>
      <c r="J494" s="1021">
        <v>1005878513</v>
      </c>
      <c r="K494" s="118">
        <v>45719</v>
      </c>
      <c r="L494" s="117" t="s">
        <v>52</v>
      </c>
      <c r="M494" s="117" t="s">
        <v>367</v>
      </c>
      <c r="N494" s="118">
        <v>46084</v>
      </c>
      <c r="O494" s="118" t="s">
        <v>21</v>
      </c>
      <c r="P494" s="118" t="s">
        <v>4136</v>
      </c>
      <c r="Q494" s="117"/>
      <c r="R494" s="117"/>
      <c r="S494" s="117"/>
      <c r="T494" s="117"/>
      <c r="U494" s="1022"/>
      <c r="V494" s="1022"/>
      <c r="W494" s="1021"/>
      <c r="X494" s="117"/>
      <c r="Y494" s="1023">
        <v>2.5000000000000001E-2</v>
      </c>
    </row>
    <row r="495" spans="1:25" s="3" customFormat="1" ht="30" customHeight="1" x14ac:dyDescent="0.2">
      <c r="A495" s="262">
        <v>427</v>
      </c>
      <c r="B495" s="117" t="s">
        <v>6581</v>
      </c>
      <c r="C495" s="117" t="s">
        <v>6582</v>
      </c>
      <c r="D495" s="117" t="s">
        <v>371</v>
      </c>
      <c r="E495" s="1020">
        <v>0.35</v>
      </c>
      <c r="F495" s="117">
        <v>20</v>
      </c>
      <c r="G495" s="117" t="s">
        <v>434</v>
      </c>
      <c r="H495" s="117"/>
      <c r="I495" s="117" t="s">
        <v>180</v>
      </c>
      <c r="J495" s="1021">
        <v>1005876426</v>
      </c>
      <c r="K495" s="118">
        <v>45715</v>
      </c>
      <c r="L495" s="117" t="s">
        <v>52</v>
      </c>
      <c r="M495" s="117" t="s">
        <v>367</v>
      </c>
      <c r="N495" s="118">
        <v>46080</v>
      </c>
      <c r="O495" s="118" t="s">
        <v>21</v>
      </c>
      <c r="P495" s="118" t="s">
        <v>4136</v>
      </c>
      <c r="Q495" s="117"/>
      <c r="R495" s="117"/>
      <c r="S495" s="117"/>
      <c r="T495" s="117"/>
      <c r="U495" s="1022"/>
      <c r="V495" s="1022"/>
      <c r="W495" s="1021"/>
      <c r="X495" s="117"/>
      <c r="Y495" s="1023">
        <v>0.35</v>
      </c>
    </row>
    <row r="496" spans="1:25" s="3" customFormat="1" ht="30" customHeight="1" x14ac:dyDescent="0.2">
      <c r="A496" s="262">
        <v>428</v>
      </c>
      <c r="B496" s="117" t="s">
        <v>6459</v>
      </c>
      <c r="C496" s="117" t="s">
        <v>8182</v>
      </c>
      <c r="D496" s="117" t="s">
        <v>371</v>
      </c>
      <c r="E496" s="1020">
        <v>0.33</v>
      </c>
      <c r="F496" s="117">
        <v>20</v>
      </c>
      <c r="G496" s="117" t="s">
        <v>434</v>
      </c>
      <c r="H496" s="117"/>
      <c r="I496" s="117" t="s">
        <v>180</v>
      </c>
      <c r="J496" s="1021">
        <v>1005880425</v>
      </c>
      <c r="K496" s="118">
        <v>45721</v>
      </c>
      <c r="L496" s="117" t="s">
        <v>52</v>
      </c>
      <c r="M496" s="117" t="s">
        <v>367</v>
      </c>
      <c r="N496" s="118">
        <v>46086</v>
      </c>
      <c r="O496" s="118" t="s">
        <v>21</v>
      </c>
      <c r="P496" s="118" t="s">
        <v>4136</v>
      </c>
      <c r="Q496" s="117"/>
      <c r="R496" s="117"/>
      <c r="S496" s="117"/>
      <c r="T496" s="117"/>
      <c r="U496" s="1022"/>
      <c r="V496" s="1022"/>
      <c r="W496" s="1021"/>
      <c r="X496" s="117"/>
      <c r="Y496" s="1023">
        <v>0.33</v>
      </c>
    </row>
    <row r="497" spans="1:25" s="3" customFormat="1" ht="30" customHeight="1" x14ac:dyDescent="0.2">
      <c r="A497" s="262">
        <v>429</v>
      </c>
      <c r="B497" s="117" t="s">
        <v>8183</v>
      </c>
      <c r="C497" s="117" t="s">
        <v>8184</v>
      </c>
      <c r="D497" s="117" t="s">
        <v>372</v>
      </c>
      <c r="E497" s="1020">
        <v>2.4979999999999999E-2</v>
      </c>
      <c r="F497" s="117">
        <v>0.4</v>
      </c>
      <c r="G497" s="117" t="s">
        <v>423</v>
      </c>
      <c r="H497" s="117"/>
      <c r="I497" s="117" t="s">
        <v>180</v>
      </c>
      <c r="J497" s="1021">
        <v>1005878399</v>
      </c>
      <c r="K497" s="118">
        <v>45719</v>
      </c>
      <c r="L497" s="117" t="s">
        <v>52</v>
      </c>
      <c r="M497" s="117" t="s">
        <v>367</v>
      </c>
      <c r="N497" s="118">
        <v>46084</v>
      </c>
      <c r="O497" s="118" t="s">
        <v>21</v>
      </c>
      <c r="P497" s="118" t="s">
        <v>4136</v>
      </c>
      <c r="Q497" s="117"/>
      <c r="R497" s="117"/>
      <c r="S497" s="117"/>
      <c r="T497" s="117"/>
      <c r="U497" s="1022"/>
      <c r="V497" s="1022"/>
      <c r="W497" s="1021"/>
      <c r="X497" s="117"/>
      <c r="Y497" s="1023">
        <v>2.4979999999999999E-2</v>
      </c>
    </row>
    <row r="498" spans="1:25" s="3" customFormat="1" ht="30" customHeight="1" x14ac:dyDescent="0.2">
      <c r="A498" s="262">
        <v>430</v>
      </c>
      <c r="B498" s="117" t="s">
        <v>9426</v>
      </c>
      <c r="C498" s="117" t="s">
        <v>9427</v>
      </c>
      <c r="D498" s="117" t="s">
        <v>372</v>
      </c>
      <c r="E498" s="1020">
        <v>0.16</v>
      </c>
      <c r="F498" s="117">
        <v>20</v>
      </c>
      <c r="G498" s="117" t="s">
        <v>1076</v>
      </c>
      <c r="H498" s="117"/>
      <c r="I498" s="117" t="s">
        <v>180</v>
      </c>
      <c r="J498" s="1021">
        <v>1005904438</v>
      </c>
      <c r="K498" s="118">
        <v>45749</v>
      </c>
      <c r="L498" s="117" t="s">
        <v>52</v>
      </c>
      <c r="M498" s="117" t="s">
        <v>305</v>
      </c>
      <c r="N498" s="118">
        <v>46114</v>
      </c>
      <c r="O498" s="118" t="s">
        <v>21</v>
      </c>
      <c r="P498" s="118" t="s">
        <v>4136</v>
      </c>
      <c r="Q498" s="117"/>
      <c r="R498" s="117"/>
      <c r="S498" s="117"/>
      <c r="T498" s="117"/>
      <c r="U498" s="1022"/>
      <c r="V498" s="1022"/>
      <c r="W498" s="1021"/>
      <c r="X498" s="117"/>
      <c r="Y498" s="1023">
        <v>0.16</v>
      </c>
    </row>
    <row r="499" spans="1:25" s="3" customFormat="1" ht="30" customHeight="1" x14ac:dyDescent="0.2">
      <c r="A499" s="262">
        <v>431</v>
      </c>
      <c r="B499" s="117" t="s">
        <v>6583</v>
      </c>
      <c r="C499" s="117" t="s">
        <v>6584</v>
      </c>
      <c r="D499" s="117" t="s">
        <v>370</v>
      </c>
      <c r="E499" s="1020">
        <v>0.2</v>
      </c>
      <c r="F499" s="117">
        <v>20</v>
      </c>
      <c r="G499" s="117" t="s">
        <v>5789</v>
      </c>
      <c r="H499" s="117"/>
      <c r="I499" s="117" t="s">
        <v>180</v>
      </c>
      <c r="J499" s="1021">
        <v>1005865354</v>
      </c>
      <c r="K499" s="118">
        <v>45700</v>
      </c>
      <c r="L499" s="117" t="s">
        <v>52</v>
      </c>
      <c r="M499" s="117" t="s">
        <v>305</v>
      </c>
      <c r="N499" s="118">
        <v>46065</v>
      </c>
      <c r="O499" s="118" t="s">
        <v>21</v>
      </c>
      <c r="P499" s="118" t="s">
        <v>4136</v>
      </c>
      <c r="Q499" s="117"/>
      <c r="R499" s="117"/>
      <c r="S499" s="117"/>
      <c r="T499" s="117"/>
      <c r="U499" s="1022"/>
      <c r="V499" s="1022"/>
      <c r="W499" s="1021"/>
      <c r="X499" s="117"/>
      <c r="Y499" s="1023">
        <v>0.2</v>
      </c>
    </row>
    <row r="500" spans="1:25" s="3" customFormat="1" ht="30" customHeight="1" x14ac:dyDescent="0.2">
      <c r="A500" s="262">
        <v>432</v>
      </c>
      <c r="B500" s="117" t="s">
        <v>555</v>
      </c>
      <c r="C500" s="117" t="s">
        <v>8187</v>
      </c>
      <c r="D500" s="117" t="s">
        <v>369</v>
      </c>
      <c r="E500" s="1020">
        <v>0.17499999999999999</v>
      </c>
      <c r="F500" s="117">
        <v>0.4</v>
      </c>
      <c r="G500" s="117" t="s">
        <v>448</v>
      </c>
      <c r="H500" s="117"/>
      <c r="I500" s="117" t="s">
        <v>180</v>
      </c>
      <c r="J500" s="1021">
        <v>1005886950</v>
      </c>
      <c r="K500" s="118">
        <v>45730</v>
      </c>
      <c r="L500" s="117" t="s">
        <v>52</v>
      </c>
      <c r="M500" s="117" t="s">
        <v>305</v>
      </c>
      <c r="N500" s="118">
        <v>46095</v>
      </c>
      <c r="O500" s="118" t="s">
        <v>21</v>
      </c>
      <c r="P500" s="118" t="s">
        <v>4136</v>
      </c>
      <c r="Q500" s="117"/>
      <c r="R500" s="117"/>
      <c r="S500" s="117"/>
      <c r="T500" s="117"/>
      <c r="U500" s="1022"/>
      <c r="V500" s="1022"/>
      <c r="W500" s="1021"/>
      <c r="X500" s="117"/>
      <c r="Y500" s="1023">
        <v>0.17499999999999999</v>
      </c>
    </row>
    <row r="501" spans="1:25" s="3" customFormat="1" ht="30" customHeight="1" x14ac:dyDescent="0.2">
      <c r="A501" s="262">
        <v>433</v>
      </c>
      <c r="B501" s="117" t="s">
        <v>6585</v>
      </c>
      <c r="C501" s="117" t="s">
        <v>6586</v>
      </c>
      <c r="D501" s="117" t="s">
        <v>369</v>
      </c>
      <c r="E501" s="1020">
        <v>2.496E-2</v>
      </c>
      <c r="F501" s="117">
        <v>0.4</v>
      </c>
      <c r="G501" s="117" t="s">
        <v>417</v>
      </c>
      <c r="H501" s="117"/>
      <c r="I501" s="117" t="s">
        <v>180</v>
      </c>
      <c r="J501" s="1021">
        <v>1005877217</v>
      </c>
      <c r="K501" s="118">
        <v>45716</v>
      </c>
      <c r="L501" s="117" t="s">
        <v>52</v>
      </c>
      <c r="M501" s="117" t="s">
        <v>367</v>
      </c>
      <c r="N501" s="118">
        <v>46081</v>
      </c>
      <c r="O501" s="118" t="s">
        <v>21</v>
      </c>
      <c r="P501" s="118" t="s">
        <v>4136</v>
      </c>
      <c r="Q501" s="117"/>
      <c r="R501" s="117"/>
      <c r="S501" s="117"/>
      <c r="T501" s="117"/>
      <c r="U501" s="1022"/>
      <c r="V501" s="1022"/>
      <c r="W501" s="1021"/>
      <c r="X501" s="117"/>
      <c r="Y501" s="1023">
        <v>2.496E-2</v>
      </c>
    </row>
    <row r="502" spans="1:25" s="3" customFormat="1" ht="30" customHeight="1" x14ac:dyDescent="0.2">
      <c r="A502" s="262">
        <v>434</v>
      </c>
      <c r="B502" s="117" t="s">
        <v>6587</v>
      </c>
      <c r="C502" s="117" t="s">
        <v>6588</v>
      </c>
      <c r="D502" s="117" t="s">
        <v>372</v>
      </c>
      <c r="E502" s="1020">
        <v>3.5999999999999997E-2</v>
      </c>
      <c r="F502" s="117">
        <v>0.4</v>
      </c>
      <c r="G502" s="117" t="s">
        <v>423</v>
      </c>
      <c r="H502" s="117"/>
      <c r="I502" s="117" t="s">
        <v>180</v>
      </c>
      <c r="J502" s="1021">
        <v>1005876945</v>
      </c>
      <c r="K502" s="118">
        <v>45716</v>
      </c>
      <c r="L502" s="117" t="s">
        <v>52</v>
      </c>
      <c r="M502" s="117" t="s">
        <v>367</v>
      </c>
      <c r="N502" s="118">
        <v>46081</v>
      </c>
      <c r="O502" s="118" t="s">
        <v>21</v>
      </c>
      <c r="P502" s="118" t="s">
        <v>4136</v>
      </c>
      <c r="Q502" s="117"/>
      <c r="R502" s="117"/>
      <c r="S502" s="117"/>
      <c r="T502" s="117"/>
      <c r="U502" s="1022"/>
      <c r="V502" s="1022"/>
      <c r="W502" s="1021"/>
      <c r="X502" s="117"/>
      <c r="Y502" s="1023">
        <v>3.5999999999999997E-2</v>
      </c>
    </row>
    <row r="503" spans="1:25" s="3" customFormat="1" ht="30" customHeight="1" x14ac:dyDescent="0.2">
      <c r="A503" s="262">
        <v>435</v>
      </c>
      <c r="B503" s="117" t="s">
        <v>10163</v>
      </c>
      <c r="C503" s="117" t="s">
        <v>10164</v>
      </c>
      <c r="D503" s="117" t="s">
        <v>370</v>
      </c>
      <c r="E503" s="1020">
        <v>6.0000000000000001E-3</v>
      </c>
      <c r="F503" s="117">
        <v>0.23</v>
      </c>
      <c r="G503" s="117" t="s">
        <v>436</v>
      </c>
      <c r="H503" s="117"/>
      <c r="I503" s="117" t="s">
        <v>180</v>
      </c>
      <c r="J503" s="1021">
        <v>1005940201</v>
      </c>
      <c r="K503" s="118">
        <v>45799</v>
      </c>
      <c r="L503" s="117" t="s">
        <v>52</v>
      </c>
      <c r="M503" s="117" t="s">
        <v>367</v>
      </c>
      <c r="N503" s="118">
        <v>46164</v>
      </c>
      <c r="O503" s="118" t="s">
        <v>21</v>
      </c>
      <c r="P503" s="118" t="s">
        <v>4136</v>
      </c>
      <c r="Q503" s="117"/>
      <c r="R503" s="117"/>
      <c r="S503" s="117"/>
      <c r="T503" s="117"/>
      <c r="U503" s="1022"/>
      <c r="V503" s="1022"/>
      <c r="W503" s="1021"/>
      <c r="X503" s="117"/>
      <c r="Y503" s="1023">
        <v>6.0000000000000001E-3</v>
      </c>
    </row>
    <row r="504" spans="1:25" s="3" customFormat="1" ht="30" customHeight="1" x14ac:dyDescent="0.2">
      <c r="A504" s="262">
        <v>436</v>
      </c>
      <c r="B504" s="117" t="s">
        <v>8188</v>
      </c>
      <c r="C504" s="117" t="s">
        <v>8189</v>
      </c>
      <c r="D504" s="117" t="s">
        <v>369</v>
      </c>
      <c r="E504" s="1020">
        <v>1.2E-2</v>
      </c>
      <c r="F504" s="117">
        <v>0.4</v>
      </c>
      <c r="G504" s="117" t="s">
        <v>445</v>
      </c>
      <c r="H504" s="117"/>
      <c r="I504" s="117" t="s">
        <v>180</v>
      </c>
      <c r="J504" s="1021">
        <v>1005880429</v>
      </c>
      <c r="K504" s="118">
        <v>45721</v>
      </c>
      <c r="L504" s="117" t="s">
        <v>52</v>
      </c>
      <c r="M504" s="117" t="s">
        <v>367</v>
      </c>
      <c r="N504" s="118">
        <v>46086</v>
      </c>
      <c r="O504" s="118" t="s">
        <v>21</v>
      </c>
      <c r="P504" s="118" t="s">
        <v>4136</v>
      </c>
      <c r="Q504" s="117"/>
      <c r="R504" s="117"/>
      <c r="S504" s="117"/>
      <c r="T504" s="117"/>
      <c r="U504" s="1022"/>
      <c r="V504" s="1022"/>
      <c r="W504" s="1021"/>
      <c r="X504" s="117"/>
      <c r="Y504" s="1023">
        <v>1.2E-2</v>
      </c>
    </row>
    <row r="505" spans="1:25" s="3" customFormat="1" ht="30" customHeight="1" x14ac:dyDescent="0.2">
      <c r="A505" s="262">
        <v>437</v>
      </c>
      <c r="B505" s="117" t="s">
        <v>8190</v>
      </c>
      <c r="C505" s="117" t="s">
        <v>8191</v>
      </c>
      <c r="D505" s="117" t="s">
        <v>373</v>
      </c>
      <c r="E505" s="1020">
        <v>0.12545999999999999</v>
      </c>
      <c r="F505" s="117">
        <v>0.4</v>
      </c>
      <c r="G505" s="117" t="s">
        <v>413</v>
      </c>
      <c r="H505" s="117"/>
      <c r="I505" s="117" t="s">
        <v>180</v>
      </c>
      <c r="J505" s="1021">
        <v>1005880430</v>
      </c>
      <c r="K505" s="118">
        <v>45721</v>
      </c>
      <c r="L505" s="117" t="s">
        <v>52</v>
      </c>
      <c r="M505" s="117" t="s">
        <v>367</v>
      </c>
      <c r="N505" s="118">
        <v>46086</v>
      </c>
      <c r="O505" s="118" t="s">
        <v>21</v>
      </c>
      <c r="P505" s="118" t="s">
        <v>4136</v>
      </c>
      <c r="Q505" s="117"/>
      <c r="R505" s="117"/>
      <c r="S505" s="117"/>
      <c r="T505" s="117"/>
      <c r="U505" s="1022"/>
      <c r="V505" s="1022"/>
      <c r="W505" s="1021"/>
      <c r="X505" s="117"/>
      <c r="Y505" s="1023">
        <v>0.12545999999999999</v>
      </c>
    </row>
    <row r="506" spans="1:25" s="3" customFormat="1" ht="30" customHeight="1" x14ac:dyDescent="0.2">
      <c r="A506" s="262">
        <v>438</v>
      </c>
      <c r="B506" s="117" t="s">
        <v>8192</v>
      </c>
      <c r="C506" s="117" t="s">
        <v>8193</v>
      </c>
      <c r="D506" s="117" t="s">
        <v>369</v>
      </c>
      <c r="E506" s="1020">
        <v>6.0000000000000001E-3</v>
      </c>
      <c r="F506" s="117">
        <v>0.23</v>
      </c>
      <c r="G506" s="117" t="s">
        <v>419</v>
      </c>
      <c r="H506" s="117"/>
      <c r="I506" s="117" t="s">
        <v>180</v>
      </c>
      <c r="J506" s="1021">
        <v>1005884269</v>
      </c>
      <c r="K506" s="118">
        <v>45727</v>
      </c>
      <c r="L506" s="117" t="s">
        <v>52</v>
      </c>
      <c r="M506" s="117" t="s">
        <v>367</v>
      </c>
      <c r="N506" s="118">
        <v>46092</v>
      </c>
      <c r="O506" s="118" t="s">
        <v>21</v>
      </c>
      <c r="P506" s="118" t="s">
        <v>4136</v>
      </c>
      <c r="Q506" s="117"/>
      <c r="R506" s="117"/>
      <c r="S506" s="117"/>
      <c r="T506" s="117"/>
      <c r="U506" s="1022"/>
      <c r="V506" s="1022"/>
      <c r="W506" s="1021"/>
      <c r="X506" s="117"/>
      <c r="Y506" s="1023">
        <v>6.0000000000000001E-3</v>
      </c>
    </row>
    <row r="507" spans="1:25" s="3" customFormat="1" ht="30" customHeight="1" x14ac:dyDescent="0.2">
      <c r="A507" s="262">
        <v>439</v>
      </c>
      <c r="B507" s="117" t="s">
        <v>4634</v>
      </c>
      <c r="C507" s="117" t="s">
        <v>4635</v>
      </c>
      <c r="D507" s="117" t="s">
        <v>369</v>
      </c>
      <c r="E507" s="1020">
        <v>6.0999999999999999E-2</v>
      </c>
      <c r="F507" s="117">
        <v>0.4</v>
      </c>
      <c r="G507" s="117" t="s">
        <v>608</v>
      </c>
      <c r="H507" s="117"/>
      <c r="I507" s="117" t="s">
        <v>180</v>
      </c>
      <c r="J507" s="1021">
        <v>1005877453</v>
      </c>
      <c r="K507" s="118">
        <v>45716</v>
      </c>
      <c r="L507" s="117" t="s">
        <v>52</v>
      </c>
      <c r="M507" s="117" t="s">
        <v>367</v>
      </c>
      <c r="N507" s="118">
        <v>46081</v>
      </c>
      <c r="O507" s="118" t="s">
        <v>21</v>
      </c>
      <c r="P507" s="118" t="s">
        <v>4136</v>
      </c>
      <c r="Q507" s="117"/>
      <c r="R507" s="117"/>
      <c r="S507" s="117"/>
      <c r="T507" s="117"/>
      <c r="U507" s="1022"/>
      <c r="V507" s="1022"/>
      <c r="W507" s="1021"/>
      <c r="X507" s="117"/>
      <c r="Y507" s="1023">
        <v>6.0999999999999999E-2</v>
      </c>
    </row>
    <row r="508" spans="1:25" s="3" customFormat="1" ht="30" customHeight="1" x14ac:dyDescent="0.2">
      <c r="A508" s="262">
        <v>440</v>
      </c>
      <c r="B508" s="117" t="s">
        <v>8194</v>
      </c>
      <c r="C508" s="117" t="s">
        <v>8195</v>
      </c>
      <c r="D508" s="117" t="s">
        <v>372</v>
      </c>
      <c r="E508" s="1020">
        <v>4.0000000000000001E-3</v>
      </c>
      <c r="F508" s="117">
        <v>0.4</v>
      </c>
      <c r="G508" s="117" t="s">
        <v>411</v>
      </c>
      <c r="H508" s="117"/>
      <c r="I508" s="117" t="s">
        <v>180</v>
      </c>
      <c r="J508" s="1021">
        <v>1005880431</v>
      </c>
      <c r="K508" s="118">
        <v>45721</v>
      </c>
      <c r="L508" s="117" t="s">
        <v>52</v>
      </c>
      <c r="M508" s="117" t="s">
        <v>367</v>
      </c>
      <c r="N508" s="118">
        <v>46086</v>
      </c>
      <c r="O508" s="118" t="s">
        <v>21</v>
      </c>
      <c r="P508" s="118" t="s">
        <v>4136</v>
      </c>
      <c r="Q508" s="117"/>
      <c r="R508" s="117"/>
      <c r="S508" s="117"/>
      <c r="T508" s="117"/>
      <c r="U508" s="1022"/>
      <c r="V508" s="1022"/>
      <c r="W508" s="1021"/>
      <c r="X508" s="117"/>
      <c r="Y508" s="1023">
        <v>4.0000000000000001E-3</v>
      </c>
    </row>
    <row r="509" spans="1:25" s="3" customFormat="1" ht="30" customHeight="1" x14ac:dyDescent="0.2">
      <c r="A509" s="262">
        <v>441</v>
      </c>
      <c r="B509" s="117" t="s">
        <v>6526</v>
      </c>
      <c r="C509" s="117" t="s">
        <v>6527</v>
      </c>
      <c r="D509" s="117" t="s">
        <v>370</v>
      </c>
      <c r="E509" s="1020">
        <v>4.0000000000000001E-3</v>
      </c>
      <c r="F509" s="117">
        <v>0.23</v>
      </c>
      <c r="G509" s="117" t="s">
        <v>436</v>
      </c>
      <c r="H509" s="117"/>
      <c r="I509" s="117" t="s">
        <v>180</v>
      </c>
      <c r="J509" s="1021">
        <v>1005864515</v>
      </c>
      <c r="K509" s="118">
        <v>45700</v>
      </c>
      <c r="L509" s="117" t="s">
        <v>52</v>
      </c>
      <c r="M509" s="117" t="s">
        <v>367</v>
      </c>
      <c r="N509" s="118">
        <v>46065</v>
      </c>
      <c r="O509" s="118" t="s">
        <v>21</v>
      </c>
      <c r="P509" s="118" t="s">
        <v>4136</v>
      </c>
      <c r="Q509" s="117"/>
      <c r="R509" s="117"/>
      <c r="S509" s="117"/>
      <c r="T509" s="117"/>
      <c r="U509" s="1022"/>
      <c r="V509" s="1022"/>
      <c r="W509" s="1021"/>
      <c r="X509" s="117"/>
      <c r="Y509" s="1023">
        <v>4.0000000000000001E-3</v>
      </c>
    </row>
    <row r="510" spans="1:25" s="3" customFormat="1" ht="30" customHeight="1" x14ac:dyDescent="0.2">
      <c r="A510" s="262">
        <v>442</v>
      </c>
      <c r="B510" s="117" t="s">
        <v>8196</v>
      </c>
      <c r="C510" s="117" t="s">
        <v>8197</v>
      </c>
      <c r="D510" s="117" t="s">
        <v>372</v>
      </c>
      <c r="E510" s="1020">
        <v>0.01</v>
      </c>
      <c r="F510" s="117">
        <v>0.4</v>
      </c>
      <c r="G510" s="117" t="s">
        <v>425</v>
      </c>
      <c r="H510" s="117"/>
      <c r="I510" s="117" t="s">
        <v>180</v>
      </c>
      <c r="J510" s="1021">
        <v>1005878718</v>
      </c>
      <c r="K510" s="118">
        <v>45720</v>
      </c>
      <c r="L510" s="117" t="s">
        <v>52</v>
      </c>
      <c r="M510" s="117" t="s">
        <v>367</v>
      </c>
      <c r="N510" s="118">
        <v>46085</v>
      </c>
      <c r="O510" s="118" t="s">
        <v>21</v>
      </c>
      <c r="P510" s="118" t="s">
        <v>4136</v>
      </c>
      <c r="Q510" s="117"/>
      <c r="R510" s="117"/>
      <c r="S510" s="117"/>
      <c r="T510" s="117"/>
      <c r="U510" s="1022"/>
      <c r="V510" s="1022"/>
      <c r="W510" s="1021"/>
      <c r="X510" s="117"/>
      <c r="Y510" s="1023">
        <v>0.01</v>
      </c>
    </row>
    <row r="511" spans="1:25" s="3" customFormat="1" ht="30" customHeight="1" x14ac:dyDescent="0.2">
      <c r="A511" s="262">
        <v>443</v>
      </c>
      <c r="B511" s="117" t="s">
        <v>5310</v>
      </c>
      <c r="C511" s="117" t="s">
        <v>9440</v>
      </c>
      <c r="D511" s="117" t="s">
        <v>371</v>
      </c>
      <c r="E511" s="1020">
        <v>0.04</v>
      </c>
      <c r="F511" s="117">
        <v>0.4</v>
      </c>
      <c r="G511" s="117" t="s">
        <v>839</v>
      </c>
      <c r="H511" s="117"/>
      <c r="I511" s="117" t="s">
        <v>180</v>
      </c>
      <c r="J511" s="1021">
        <v>1005923523</v>
      </c>
      <c r="K511" s="118">
        <v>45776</v>
      </c>
      <c r="L511" s="117" t="s">
        <v>52</v>
      </c>
      <c r="M511" s="117" t="s">
        <v>367</v>
      </c>
      <c r="N511" s="118">
        <v>46141</v>
      </c>
      <c r="O511" s="118" t="s">
        <v>21</v>
      </c>
      <c r="P511" s="118" t="s">
        <v>4136</v>
      </c>
      <c r="Q511" s="117"/>
      <c r="R511" s="117"/>
      <c r="S511" s="117"/>
      <c r="T511" s="117"/>
      <c r="U511" s="1022"/>
      <c r="V511" s="1022"/>
      <c r="W511" s="1021"/>
      <c r="X511" s="117"/>
      <c r="Y511" s="1023">
        <v>0.04</v>
      </c>
    </row>
    <row r="512" spans="1:25" s="3" customFormat="1" ht="30" customHeight="1" x14ac:dyDescent="0.2">
      <c r="A512" s="262">
        <v>444</v>
      </c>
      <c r="B512" s="117" t="s">
        <v>1220</v>
      </c>
      <c r="C512" s="117" t="s">
        <v>1221</v>
      </c>
      <c r="D512" s="117" t="s">
        <v>368</v>
      </c>
      <c r="E512" s="1020">
        <v>0.1595</v>
      </c>
      <c r="F512" s="117">
        <v>20</v>
      </c>
      <c r="G512" s="117" t="s">
        <v>429</v>
      </c>
      <c r="H512" s="117"/>
      <c r="I512" s="117" t="s">
        <v>180</v>
      </c>
      <c r="J512" s="1021">
        <v>1005886777</v>
      </c>
      <c r="K512" s="118">
        <v>45730</v>
      </c>
      <c r="L512" s="117" t="s">
        <v>52</v>
      </c>
      <c r="M512" s="117" t="s">
        <v>305</v>
      </c>
      <c r="N512" s="118">
        <v>46095</v>
      </c>
      <c r="O512" s="118" t="s">
        <v>21</v>
      </c>
      <c r="P512" s="118" t="s">
        <v>4136</v>
      </c>
      <c r="Q512" s="117"/>
      <c r="R512" s="117"/>
      <c r="S512" s="117"/>
      <c r="T512" s="117"/>
      <c r="U512" s="1022"/>
      <c r="V512" s="1022"/>
      <c r="W512" s="1021"/>
      <c r="X512" s="117"/>
      <c r="Y512" s="1023">
        <v>0.1595</v>
      </c>
    </row>
    <row r="513" spans="1:25" s="3" customFormat="1" ht="30" customHeight="1" x14ac:dyDescent="0.2">
      <c r="A513" s="262">
        <v>445</v>
      </c>
      <c r="B513" s="117" t="s">
        <v>8198</v>
      </c>
      <c r="C513" s="117" t="s">
        <v>8199</v>
      </c>
      <c r="D513" s="117" t="s">
        <v>370</v>
      </c>
      <c r="E513" s="1020">
        <v>0.05</v>
      </c>
      <c r="F513" s="117">
        <v>0.4</v>
      </c>
      <c r="G513" s="117" t="s">
        <v>1259</v>
      </c>
      <c r="H513" s="117"/>
      <c r="I513" s="117" t="s">
        <v>180</v>
      </c>
      <c r="J513" s="1021">
        <v>1005880080</v>
      </c>
      <c r="K513" s="118">
        <v>45721</v>
      </c>
      <c r="L513" s="117" t="s">
        <v>52</v>
      </c>
      <c r="M513" s="117" t="s">
        <v>367</v>
      </c>
      <c r="N513" s="118">
        <v>46086</v>
      </c>
      <c r="O513" s="118" t="s">
        <v>21</v>
      </c>
      <c r="P513" s="118" t="s">
        <v>4136</v>
      </c>
      <c r="Q513" s="117"/>
      <c r="R513" s="117"/>
      <c r="S513" s="117"/>
      <c r="T513" s="117"/>
      <c r="U513" s="1022"/>
      <c r="V513" s="1022"/>
      <c r="W513" s="1021"/>
      <c r="X513" s="117"/>
      <c r="Y513" s="1023">
        <v>0.05</v>
      </c>
    </row>
    <row r="514" spans="1:25" s="3" customFormat="1" ht="30" customHeight="1" x14ac:dyDescent="0.2">
      <c r="A514" s="262">
        <v>446</v>
      </c>
      <c r="B514" s="117" t="s">
        <v>8198</v>
      </c>
      <c r="C514" s="117" t="s">
        <v>8199</v>
      </c>
      <c r="D514" s="117" t="s">
        <v>370</v>
      </c>
      <c r="E514" s="1020">
        <v>0.02</v>
      </c>
      <c r="F514" s="117">
        <v>0.4</v>
      </c>
      <c r="G514" s="117" t="s">
        <v>1259</v>
      </c>
      <c r="H514" s="117"/>
      <c r="I514" s="117" t="s">
        <v>180</v>
      </c>
      <c r="J514" s="1021">
        <v>1005880096</v>
      </c>
      <c r="K514" s="118">
        <v>45721</v>
      </c>
      <c r="L514" s="117" t="s">
        <v>52</v>
      </c>
      <c r="M514" s="117" t="s">
        <v>367</v>
      </c>
      <c r="N514" s="118">
        <v>46086</v>
      </c>
      <c r="O514" s="118" t="s">
        <v>21</v>
      </c>
      <c r="P514" s="118" t="s">
        <v>4136</v>
      </c>
      <c r="Q514" s="117"/>
      <c r="R514" s="117"/>
      <c r="S514" s="117"/>
      <c r="T514" s="117"/>
      <c r="U514" s="1022"/>
      <c r="V514" s="1022"/>
      <c r="W514" s="1021"/>
      <c r="X514" s="117"/>
      <c r="Y514" s="1023">
        <v>0.02</v>
      </c>
    </row>
    <row r="515" spans="1:25" s="3" customFormat="1" ht="30" customHeight="1" x14ac:dyDescent="0.2">
      <c r="A515" s="262">
        <v>447</v>
      </c>
      <c r="B515" s="117" t="s">
        <v>8198</v>
      </c>
      <c r="C515" s="117" t="s">
        <v>8199</v>
      </c>
      <c r="D515" s="117" t="s">
        <v>370</v>
      </c>
      <c r="E515" s="1020">
        <v>1.4999999999999999E-2</v>
      </c>
      <c r="F515" s="117">
        <v>0.4</v>
      </c>
      <c r="G515" s="117" t="s">
        <v>1259</v>
      </c>
      <c r="H515" s="117"/>
      <c r="I515" s="117" t="s">
        <v>180</v>
      </c>
      <c r="J515" s="1021">
        <v>1005881143</v>
      </c>
      <c r="K515" s="118">
        <v>45722</v>
      </c>
      <c r="L515" s="117" t="s">
        <v>52</v>
      </c>
      <c r="M515" s="117" t="s">
        <v>367</v>
      </c>
      <c r="N515" s="118">
        <v>46087</v>
      </c>
      <c r="O515" s="118" t="s">
        <v>21</v>
      </c>
      <c r="P515" s="118" t="s">
        <v>4136</v>
      </c>
      <c r="Q515" s="117"/>
      <c r="R515" s="117"/>
      <c r="S515" s="117"/>
      <c r="T515" s="117"/>
      <c r="U515" s="1022"/>
      <c r="V515" s="1022"/>
      <c r="W515" s="1021"/>
      <c r="X515" s="117"/>
      <c r="Y515" s="1023">
        <v>1.4999999999999999E-2</v>
      </c>
    </row>
    <row r="516" spans="1:25" s="3" customFormat="1" ht="30" customHeight="1" x14ac:dyDescent="0.2">
      <c r="A516" s="262">
        <v>448</v>
      </c>
      <c r="B516" s="117" t="s">
        <v>6589</v>
      </c>
      <c r="C516" s="117" t="s">
        <v>6590</v>
      </c>
      <c r="D516" s="117" t="s">
        <v>368</v>
      </c>
      <c r="E516" s="1020">
        <v>0.04</v>
      </c>
      <c r="F516" s="117">
        <v>0.4</v>
      </c>
      <c r="G516" s="117" t="s">
        <v>416</v>
      </c>
      <c r="H516" s="117"/>
      <c r="I516" s="117" t="s">
        <v>180</v>
      </c>
      <c r="J516" s="1021">
        <v>1005874437</v>
      </c>
      <c r="K516" s="118">
        <v>45713</v>
      </c>
      <c r="L516" s="117" t="s">
        <v>52</v>
      </c>
      <c r="M516" s="117" t="s">
        <v>367</v>
      </c>
      <c r="N516" s="118">
        <v>46078</v>
      </c>
      <c r="O516" s="118" t="s">
        <v>21</v>
      </c>
      <c r="P516" s="118" t="s">
        <v>4136</v>
      </c>
      <c r="Q516" s="117"/>
      <c r="R516" s="117"/>
      <c r="S516" s="117"/>
      <c r="T516" s="117"/>
      <c r="U516" s="1022"/>
      <c r="V516" s="1022"/>
      <c r="W516" s="1021"/>
      <c r="X516" s="117"/>
      <c r="Y516" s="1023">
        <v>0.04</v>
      </c>
    </row>
    <row r="517" spans="1:25" s="3" customFormat="1" ht="30" customHeight="1" x14ac:dyDescent="0.2">
      <c r="A517" s="262">
        <v>449</v>
      </c>
      <c r="B517" s="117" t="s">
        <v>8200</v>
      </c>
      <c r="C517" s="117" t="s">
        <v>8201</v>
      </c>
      <c r="D517" s="117" t="s">
        <v>370</v>
      </c>
      <c r="E517" s="1020">
        <v>4.0000000000000001E-3</v>
      </c>
      <c r="F517" s="117">
        <v>0.4</v>
      </c>
      <c r="G517" s="117" t="s">
        <v>5789</v>
      </c>
      <c r="H517" s="117"/>
      <c r="I517" s="117" t="s">
        <v>180</v>
      </c>
      <c r="J517" s="1021">
        <v>1005882964</v>
      </c>
      <c r="K517" s="118">
        <v>45726</v>
      </c>
      <c r="L517" s="117" t="s">
        <v>52</v>
      </c>
      <c r="M517" s="117" t="s">
        <v>367</v>
      </c>
      <c r="N517" s="118">
        <v>46091</v>
      </c>
      <c r="O517" s="118" t="s">
        <v>21</v>
      </c>
      <c r="P517" s="118" t="s">
        <v>4136</v>
      </c>
      <c r="Q517" s="117"/>
      <c r="R517" s="117"/>
      <c r="S517" s="117"/>
      <c r="T517" s="117"/>
      <c r="U517" s="1022"/>
      <c r="V517" s="1022"/>
      <c r="W517" s="1021"/>
      <c r="X517" s="117"/>
      <c r="Y517" s="1023">
        <v>4.0000000000000001E-3</v>
      </c>
    </row>
    <row r="518" spans="1:25" s="3" customFormat="1" ht="30" customHeight="1" x14ac:dyDescent="0.2">
      <c r="A518" s="262">
        <v>450</v>
      </c>
      <c r="B518" s="117" t="s">
        <v>8198</v>
      </c>
      <c r="C518" s="117" t="s">
        <v>8199</v>
      </c>
      <c r="D518" s="117" t="s">
        <v>370</v>
      </c>
      <c r="E518" s="1020">
        <v>0.03</v>
      </c>
      <c r="F518" s="117">
        <v>0.4</v>
      </c>
      <c r="G518" s="117" t="s">
        <v>1259</v>
      </c>
      <c r="H518" s="117"/>
      <c r="I518" s="117" t="s">
        <v>180</v>
      </c>
      <c r="J518" s="1021">
        <v>1005880566</v>
      </c>
      <c r="K518" s="118">
        <v>45722</v>
      </c>
      <c r="L518" s="117" t="s">
        <v>52</v>
      </c>
      <c r="M518" s="117" t="s">
        <v>367</v>
      </c>
      <c r="N518" s="118">
        <v>46087</v>
      </c>
      <c r="O518" s="118" t="s">
        <v>21</v>
      </c>
      <c r="P518" s="118" t="s">
        <v>4136</v>
      </c>
      <c r="Q518" s="117"/>
      <c r="R518" s="117"/>
      <c r="S518" s="117"/>
      <c r="T518" s="117"/>
      <c r="U518" s="1022"/>
      <c r="V518" s="1022"/>
      <c r="W518" s="1021"/>
      <c r="X518" s="117"/>
      <c r="Y518" s="1023">
        <v>0.03</v>
      </c>
    </row>
    <row r="519" spans="1:25" s="3" customFormat="1" ht="30" customHeight="1" x14ac:dyDescent="0.2">
      <c r="A519" s="262">
        <v>451</v>
      </c>
      <c r="B519" s="117" t="s">
        <v>8198</v>
      </c>
      <c r="C519" s="117" t="s">
        <v>8199</v>
      </c>
      <c r="D519" s="117" t="s">
        <v>370</v>
      </c>
      <c r="E519" s="1020">
        <v>8.9999999999999993E-3</v>
      </c>
      <c r="F519" s="117">
        <v>0.4</v>
      </c>
      <c r="G519" s="117" t="s">
        <v>1259</v>
      </c>
      <c r="H519" s="117"/>
      <c r="I519" s="117" t="s">
        <v>180</v>
      </c>
      <c r="J519" s="1021">
        <v>1005880548</v>
      </c>
      <c r="K519" s="118">
        <v>45722</v>
      </c>
      <c r="L519" s="117" t="s">
        <v>52</v>
      </c>
      <c r="M519" s="117" t="s">
        <v>367</v>
      </c>
      <c r="N519" s="118">
        <v>46087</v>
      </c>
      <c r="O519" s="118" t="s">
        <v>21</v>
      </c>
      <c r="P519" s="118" t="s">
        <v>4136</v>
      </c>
      <c r="Q519" s="117"/>
      <c r="R519" s="117"/>
      <c r="S519" s="117"/>
      <c r="T519" s="117"/>
      <c r="U519" s="1022"/>
      <c r="V519" s="1022"/>
      <c r="W519" s="1021"/>
      <c r="X519" s="117"/>
      <c r="Y519" s="1023">
        <v>8.9999999999999993E-3</v>
      </c>
    </row>
    <row r="520" spans="1:25" s="3" customFormat="1" ht="30" customHeight="1" x14ac:dyDescent="0.2">
      <c r="A520" s="262">
        <v>452</v>
      </c>
      <c r="B520" s="117" t="s">
        <v>8198</v>
      </c>
      <c r="C520" s="117" t="s">
        <v>8199</v>
      </c>
      <c r="D520" s="117" t="s">
        <v>370</v>
      </c>
      <c r="E520" s="1020">
        <v>8.9999999999999993E-3</v>
      </c>
      <c r="F520" s="117">
        <v>0.4</v>
      </c>
      <c r="G520" s="117" t="s">
        <v>1259</v>
      </c>
      <c r="H520" s="117"/>
      <c r="I520" s="117" t="s">
        <v>180</v>
      </c>
      <c r="J520" s="1021">
        <v>1005880549</v>
      </c>
      <c r="K520" s="118">
        <v>45722</v>
      </c>
      <c r="L520" s="117" t="s">
        <v>52</v>
      </c>
      <c r="M520" s="117" t="s">
        <v>367</v>
      </c>
      <c r="N520" s="118">
        <v>46087</v>
      </c>
      <c r="O520" s="118" t="s">
        <v>21</v>
      </c>
      <c r="P520" s="118" t="s">
        <v>4136</v>
      </c>
      <c r="Q520" s="117"/>
      <c r="R520" s="117"/>
      <c r="S520" s="117"/>
      <c r="T520" s="117"/>
      <c r="U520" s="1022"/>
      <c r="V520" s="1022"/>
      <c r="W520" s="1021"/>
      <c r="X520" s="117"/>
      <c r="Y520" s="1023">
        <v>8.9999999999999993E-3</v>
      </c>
    </row>
    <row r="521" spans="1:25" s="3" customFormat="1" ht="30" customHeight="1" x14ac:dyDescent="0.2">
      <c r="A521" s="262">
        <v>453</v>
      </c>
      <c r="B521" s="117" t="s">
        <v>8202</v>
      </c>
      <c r="C521" s="117" t="s">
        <v>8203</v>
      </c>
      <c r="D521" s="117" t="s">
        <v>371</v>
      </c>
      <c r="E521" s="1020">
        <v>6.0000000000000001E-3</v>
      </c>
      <c r="F521" s="117">
        <v>0.23</v>
      </c>
      <c r="G521" s="117" t="s">
        <v>568</v>
      </c>
      <c r="H521" s="117"/>
      <c r="I521" s="117" t="s">
        <v>180</v>
      </c>
      <c r="J521" s="1021">
        <v>1005886162</v>
      </c>
      <c r="K521" s="118">
        <v>45729</v>
      </c>
      <c r="L521" s="117" t="s">
        <v>52</v>
      </c>
      <c r="M521" s="117" t="s">
        <v>367</v>
      </c>
      <c r="N521" s="118">
        <v>46094</v>
      </c>
      <c r="O521" s="118" t="s">
        <v>21</v>
      </c>
      <c r="P521" s="118" t="s">
        <v>4136</v>
      </c>
      <c r="Q521" s="117"/>
      <c r="R521" s="117"/>
      <c r="S521" s="117"/>
      <c r="T521" s="117"/>
      <c r="U521" s="1022"/>
      <c r="V521" s="1022"/>
      <c r="W521" s="1021"/>
      <c r="X521" s="117"/>
      <c r="Y521" s="1023">
        <v>6.0000000000000001E-3</v>
      </c>
    </row>
    <row r="522" spans="1:25" s="3" customFormat="1" ht="30" customHeight="1" x14ac:dyDescent="0.2">
      <c r="A522" s="262">
        <v>454</v>
      </c>
      <c r="B522" s="117" t="s">
        <v>6591</v>
      </c>
      <c r="C522" s="117" t="s">
        <v>6592</v>
      </c>
      <c r="D522" s="117" t="s">
        <v>373</v>
      </c>
      <c r="E522" s="1020">
        <v>2E-3</v>
      </c>
      <c r="F522" s="117">
        <v>0.4</v>
      </c>
      <c r="G522" s="117" t="s">
        <v>5788</v>
      </c>
      <c r="H522" s="117"/>
      <c r="I522" s="117" t="s">
        <v>180</v>
      </c>
      <c r="J522" s="1021">
        <v>1005879961</v>
      </c>
      <c r="K522" s="118">
        <v>45721</v>
      </c>
      <c r="L522" s="117" t="s">
        <v>52</v>
      </c>
      <c r="M522" s="117" t="s">
        <v>367</v>
      </c>
      <c r="N522" s="118">
        <v>46086</v>
      </c>
      <c r="O522" s="118" t="s">
        <v>21</v>
      </c>
      <c r="P522" s="118" t="s">
        <v>4136</v>
      </c>
      <c r="Q522" s="117"/>
      <c r="R522" s="117"/>
      <c r="S522" s="117"/>
      <c r="T522" s="117"/>
      <c r="U522" s="1022"/>
      <c r="V522" s="1022"/>
      <c r="W522" s="1021"/>
      <c r="X522" s="117"/>
      <c r="Y522" s="1023">
        <v>2E-3</v>
      </c>
    </row>
    <row r="523" spans="1:25" s="3" customFormat="1" ht="30" customHeight="1" x14ac:dyDescent="0.2">
      <c r="A523" s="262">
        <v>455</v>
      </c>
      <c r="B523" s="117" t="s">
        <v>6591</v>
      </c>
      <c r="C523" s="117" t="s">
        <v>6592</v>
      </c>
      <c r="D523" s="117" t="s">
        <v>373</v>
      </c>
      <c r="E523" s="1020">
        <v>4.0000000000000001E-3</v>
      </c>
      <c r="F523" s="117">
        <v>0.4</v>
      </c>
      <c r="G523" s="117" t="s">
        <v>5788</v>
      </c>
      <c r="H523" s="117"/>
      <c r="I523" s="117" t="s">
        <v>180</v>
      </c>
      <c r="J523" s="1021">
        <v>1005881494</v>
      </c>
      <c r="K523" s="118">
        <v>45723</v>
      </c>
      <c r="L523" s="117" t="s">
        <v>52</v>
      </c>
      <c r="M523" s="117" t="s">
        <v>367</v>
      </c>
      <c r="N523" s="118">
        <v>46088</v>
      </c>
      <c r="O523" s="118" t="s">
        <v>21</v>
      </c>
      <c r="P523" s="118" t="s">
        <v>4136</v>
      </c>
      <c r="Q523" s="117"/>
      <c r="R523" s="117"/>
      <c r="S523" s="117"/>
      <c r="T523" s="117"/>
      <c r="U523" s="1022"/>
      <c r="V523" s="1022"/>
      <c r="W523" s="1021"/>
      <c r="X523" s="117"/>
      <c r="Y523" s="1023">
        <v>4.0000000000000001E-3</v>
      </c>
    </row>
    <row r="524" spans="1:25" s="3" customFormat="1" ht="30" customHeight="1" x14ac:dyDescent="0.2">
      <c r="A524" s="262">
        <v>456</v>
      </c>
      <c r="B524" s="117" t="s">
        <v>6591</v>
      </c>
      <c r="C524" s="117" t="s">
        <v>6592</v>
      </c>
      <c r="D524" s="117" t="s">
        <v>373</v>
      </c>
      <c r="E524" s="1020">
        <v>8.0000000000000002E-3</v>
      </c>
      <c r="F524" s="117">
        <v>0.4</v>
      </c>
      <c r="G524" s="117" t="s">
        <v>5788</v>
      </c>
      <c r="H524" s="117"/>
      <c r="I524" s="117" t="s">
        <v>180</v>
      </c>
      <c r="J524" s="1021">
        <v>1005880916</v>
      </c>
      <c r="K524" s="118">
        <v>45722</v>
      </c>
      <c r="L524" s="117" t="s">
        <v>52</v>
      </c>
      <c r="M524" s="117" t="s">
        <v>367</v>
      </c>
      <c r="N524" s="118">
        <v>46087</v>
      </c>
      <c r="O524" s="118" t="s">
        <v>21</v>
      </c>
      <c r="P524" s="118" t="s">
        <v>4136</v>
      </c>
      <c r="Q524" s="117"/>
      <c r="R524" s="117"/>
      <c r="S524" s="117"/>
      <c r="T524" s="117"/>
      <c r="U524" s="1022"/>
      <c r="V524" s="1022"/>
      <c r="W524" s="1021"/>
      <c r="X524" s="117"/>
      <c r="Y524" s="1023">
        <v>8.0000000000000002E-3</v>
      </c>
    </row>
    <row r="525" spans="1:25" s="3" customFormat="1" ht="30" customHeight="1" x14ac:dyDescent="0.2">
      <c r="A525" s="262">
        <v>457</v>
      </c>
      <c r="B525" s="117" t="s">
        <v>6591</v>
      </c>
      <c r="C525" s="117" t="s">
        <v>6592</v>
      </c>
      <c r="D525" s="117" t="s">
        <v>373</v>
      </c>
      <c r="E525" s="1020">
        <v>1.4E-2</v>
      </c>
      <c r="F525" s="117">
        <v>0.4</v>
      </c>
      <c r="G525" s="117" t="s">
        <v>6619</v>
      </c>
      <c r="H525" s="117"/>
      <c r="I525" s="117" t="s">
        <v>180</v>
      </c>
      <c r="J525" s="1021">
        <v>1005873470</v>
      </c>
      <c r="K525" s="118">
        <v>45712</v>
      </c>
      <c r="L525" s="117" t="s">
        <v>52</v>
      </c>
      <c r="M525" s="117" t="s">
        <v>367</v>
      </c>
      <c r="N525" s="118">
        <v>46077</v>
      </c>
      <c r="O525" s="118" t="s">
        <v>21</v>
      </c>
      <c r="P525" s="118" t="s">
        <v>4136</v>
      </c>
      <c r="Q525" s="117"/>
      <c r="R525" s="117"/>
      <c r="S525" s="117"/>
      <c r="T525" s="117"/>
      <c r="U525" s="1022"/>
      <c r="V525" s="1022"/>
      <c r="W525" s="1021"/>
      <c r="X525" s="117"/>
      <c r="Y525" s="1023">
        <v>1.4E-2</v>
      </c>
    </row>
    <row r="526" spans="1:25" s="3" customFormat="1" ht="30" customHeight="1" x14ac:dyDescent="0.2">
      <c r="A526" s="262">
        <v>458</v>
      </c>
      <c r="B526" s="117" t="s">
        <v>6591</v>
      </c>
      <c r="C526" s="117" t="s">
        <v>6592</v>
      </c>
      <c r="D526" s="117" t="s">
        <v>373</v>
      </c>
      <c r="E526" s="1020">
        <v>0.115</v>
      </c>
      <c r="F526" s="117">
        <v>20</v>
      </c>
      <c r="G526" s="117" t="s">
        <v>5788</v>
      </c>
      <c r="H526" s="117"/>
      <c r="I526" s="117" t="s">
        <v>180</v>
      </c>
      <c r="J526" s="1021">
        <v>1005884756</v>
      </c>
      <c r="K526" s="118">
        <v>45728</v>
      </c>
      <c r="L526" s="117" t="s">
        <v>52</v>
      </c>
      <c r="M526" s="117" t="s">
        <v>367</v>
      </c>
      <c r="N526" s="118">
        <v>46093</v>
      </c>
      <c r="O526" s="118" t="s">
        <v>21</v>
      </c>
      <c r="P526" s="118" t="s">
        <v>4136</v>
      </c>
      <c r="Q526" s="117"/>
      <c r="R526" s="117"/>
      <c r="S526" s="117"/>
      <c r="T526" s="117"/>
      <c r="U526" s="1022"/>
      <c r="V526" s="1022"/>
      <c r="W526" s="1021"/>
      <c r="X526" s="117"/>
      <c r="Y526" s="1023">
        <v>0.115</v>
      </c>
    </row>
    <row r="527" spans="1:25" s="3" customFormat="1" ht="30" customHeight="1" x14ac:dyDescent="0.2">
      <c r="A527" s="262">
        <v>459</v>
      </c>
      <c r="B527" s="117" t="s">
        <v>2036</v>
      </c>
      <c r="C527" s="117" t="s">
        <v>4611</v>
      </c>
      <c r="D527" s="117" t="s">
        <v>373</v>
      </c>
      <c r="E527" s="1020">
        <v>47.48</v>
      </c>
      <c r="F527" s="117">
        <v>110</v>
      </c>
      <c r="G527" s="117" t="s">
        <v>2048</v>
      </c>
      <c r="H527" s="117" t="s">
        <v>2669</v>
      </c>
      <c r="I527" s="117" t="s">
        <v>180</v>
      </c>
      <c r="J527" s="1021">
        <v>1005935189</v>
      </c>
      <c r="K527" s="118">
        <v>45792</v>
      </c>
      <c r="L527" s="117" t="s">
        <v>52</v>
      </c>
      <c r="M527" s="117" t="s">
        <v>305</v>
      </c>
      <c r="N527" s="118">
        <v>46157</v>
      </c>
      <c r="O527" s="118" t="s">
        <v>21</v>
      </c>
      <c r="P527" s="118" t="s">
        <v>6610</v>
      </c>
      <c r="Q527" s="117"/>
      <c r="R527" s="117"/>
      <c r="S527" s="117"/>
      <c r="T527" s="117"/>
      <c r="U527" s="1022"/>
      <c r="V527" s="1022"/>
      <c r="W527" s="1021"/>
      <c r="X527" s="117"/>
      <c r="Y527" s="1023">
        <v>47.48</v>
      </c>
    </row>
    <row r="528" spans="1:25" s="3" customFormat="1" ht="30" customHeight="1" x14ac:dyDescent="0.2">
      <c r="A528" s="262">
        <v>460</v>
      </c>
      <c r="B528" s="117" t="s">
        <v>6593</v>
      </c>
      <c r="C528" s="117" t="s">
        <v>6594</v>
      </c>
      <c r="D528" s="117" t="s">
        <v>369</v>
      </c>
      <c r="E528" s="1020">
        <v>0.03</v>
      </c>
      <c r="F528" s="117">
        <v>0.4</v>
      </c>
      <c r="G528" s="117" t="s">
        <v>421</v>
      </c>
      <c r="H528" s="117"/>
      <c r="I528" s="117" t="s">
        <v>180</v>
      </c>
      <c r="J528" s="1021">
        <v>1005880529</v>
      </c>
      <c r="K528" s="118">
        <v>45722</v>
      </c>
      <c r="L528" s="117" t="s">
        <v>52</v>
      </c>
      <c r="M528" s="117" t="s">
        <v>367</v>
      </c>
      <c r="N528" s="118">
        <v>46087</v>
      </c>
      <c r="O528" s="118" t="s">
        <v>21</v>
      </c>
      <c r="P528" s="118" t="s">
        <v>4136</v>
      </c>
      <c r="Q528" s="117"/>
      <c r="R528" s="117"/>
      <c r="S528" s="117"/>
      <c r="T528" s="117"/>
      <c r="U528" s="1022"/>
      <c r="V528" s="1022"/>
      <c r="W528" s="1021"/>
      <c r="X528" s="117"/>
      <c r="Y528" s="1023">
        <v>0.03</v>
      </c>
    </row>
    <row r="529" spans="1:25" s="3" customFormat="1" ht="30" customHeight="1" x14ac:dyDescent="0.2">
      <c r="A529" s="262">
        <v>461</v>
      </c>
      <c r="B529" s="117" t="s">
        <v>6593</v>
      </c>
      <c r="C529" s="117" t="s">
        <v>6594</v>
      </c>
      <c r="D529" s="117" t="s">
        <v>369</v>
      </c>
      <c r="E529" s="1020">
        <v>0.02</v>
      </c>
      <c r="F529" s="117">
        <v>0.4</v>
      </c>
      <c r="G529" s="117" t="s">
        <v>6620</v>
      </c>
      <c r="H529" s="117"/>
      <c r="I529" s="117" t="s">
        <v>180</v>
      </c>
      <c r="J529" s="1021">
        <v>1005873495</v>
      </c>
      <c r="K529" s="118">
        <v>45712</v>
      </c>
      <c r="L529" s="117" t="s">
        <v>52</v>
      </c>
      <c r="M529" s="117" t="s">
        <v>367</v>
      </c>
      <c r="N529" s="118">
        <v>46077</v>
      </c>
      <c r="O529" s="118" t="s">
        <v>21</v>
      </c>
      <c r="P529" s="118" t="s">
        <v>4136</v>
      </c>
      <c r="Q529" s="117"/>
      <c r="R529" s="117"/>
      <c r="S529" s="117"/>
      <c r="T529" s="117"/>
      <c r="U529" s="1022"/>
      <c r="V529" s="1022"/>
      <c r="W529" s="1021"/>
      <c r="X529" s="117"/>
      <c r="Y529" s="1023">
        <v>0.02</v>
      </c>
    </row>
    <row r="530" spans="1:25" s="3" customFormat="1" ht="30" customHeight="1" x14ac:dyDescent="0.2">
      <c r="A530" s="262">
        <v>462</v>
      </c>
      <c r="B530" s="117" t="s">
        <v>6574</v>
      </c>
      <c r="C530" s="117" t="s">
        <v>6575</v>
      </c>
      <c r="D530" s="117" t="s">
        <v>369</v>
      </c>
      <c r="E530" s="1020">
        <v>8.5000000000000006E-2</v>
      </c>
      <c r="F530" s="117">
        <v>0.4</v>
      </c>
      <c r="G530" s="117" t="s">
        <v>638</v>
      </c>
      <c r="H530" s="117"/>
      <c r="I530" s="117" t="s">
        <v>180</v>
      </c>
      <c r="J530" s="1021">
        <v>1005877302</v>
      </c>
      <c r="K530" s="118">
        <v>45716</v>
      </c>
      <c r="L530" s="117" t="s">
        <v>52</v>
      </c>
      <c r="M530" s="117" t="s">
        <v>367</v>
      </c>
      <c r="N530" s="118">
        <v>46081</v>
      </c>
      <c r="O530" s="118" t="s">
        <v>21</v>
      </c>
      <c r="P530" s="118" t="s">
        <v>4136</v>
      </c>
      <c r="Q530" s="117"/>
      <c r="R530" s="117"/>
      <c r="S530" s="117"/>
      <c r="T530" s="117"/>
      <c r="U530" s="1022"/>
      <c r="V530" s="1022"/>
      <c r="W530" s="1021"/>
      <c r="X530" s="117"/>
      <c r="Y530" s="1023">
        <v>8.5000000000000006E-2</v>
      </c>
    </row>
    <row r="531" spans="1:25" s="3" customFormat="1" ht="30" customHeight="1" x14ac:dyDescent="0.2">
      <c r="A531" s="262">
        <v>463</v>
      </c>
      <c r="B531" s="117" t="s">
        <v>8204</v>
      </c>
      <c r="C531" s="117" t="s">
        <v>8205</v>
      </c>
      <c r="D531" s="117" t="s">
        <v>372</v>
      </c>
      <c r="E531" s="1020">
        <v>1.2840000000000001E-2</v>
      </c>
      <c r="F531" s="117">
        <v>0.4</v>
      </c>
      <c r="G531" s="117" t="s">
        <v>1264</v>
      </c>
      <c r="H531" s="117"/>
      <c r="I531" s="117" t="s">
        <v>180</v>
      </c>
      <c r="J531" s="1021">
        <v>1005882631</v>
      </c>
      <c r="K531" s="118">
        <v>45726</v>
      </c>
      <c r="L531" s="117" t="s">
        <v>52</v>
      </c>
      <c r="M531" s="117" t="s">
        <v>367</v>
      </c>
      <c r="N531" s="118">
        <v>46091</v>
      </c>
      <c r="O531" s="118" t="s">
        <v>21</v>
      </c>
      <c r="P531" s="118" t="s">
        <v>4136</v>
      </c>
      <c r="Q531" s="117"/>
      <c r="R531" s="117"/>
      <c r="S531" s="117"/>
      <c r="T531" s="117"/>
      <c r="U531" s="1022"/>
      <c r="V531" s="1022"/>
      <c r="W531" s="1021"/>
      <c r="X531" s="117"/>
      <c r="Y531" s="1023">
        <v>1.2840000000000001E-2</v>
      </c>
    </row>
    <row r="532" spans="1:25" s="3" customFormat="1" ht="30" customHeight="1" x14ac:dyDescent="0.2">
      <c r="A532" s="262">
        <v>464</v>
      </c>
      <c r="B532" s="117" t="s">
        <v>8206</v>
      </c>
      <c r="C532" s="117" t="s">
        <v>8207</v>
      </c>
      <c r="D532" s="117" t="s">
        <v>373</v>
      </c>
      <c r="E532" s="1020">
        <v>5.0000000000000001E-3</v>
      </c>
      <c r="F532" s="117">
        <v>0.4</v>
      </c>
      <c r="G532" s="117" t="s">
        <v>5788</v>
      </c>
      <c r="H532" s="117"/>
      <c r="I532" s="117" t="s">
        <v>180</v>
      </c>
      <c r="J532" s="1021">
        <v>1005887934</v>
      </c>
      <c r="K532" s="118">
        <v>45733</v>
      </c>
      <c r="L532" s="117" t="s">
        <v>52</v>
      </c>
      <c r="M532" s="117" t="s">
        <v>367</v>
      </c>
      <c r="N532" s="118">
        <v>46098</v>
      </c>
      <c r="O532" s="118" t="s">
        <v>21</v>
      </c>
      <c r="P532" s="118" t="s">
        <v>4136</v>
      </c>
      <c r="Q532" s="117"/>
      <c r="R532" s="117"/>
      <c r="S532" s="117"/>
      <c r="T532" s="117"/>
      <c r="U532" s="1022"/>
      <c r="V532" s="1022"/>
      <c r="W532" s="1021"/>
      <c r="X532" s="117"/>
      <c r="Y532" s="1023">
        <v>5.0000000000000001E-3</v>
      </c>
    </row>
    <row r="533" spans="1:25" s="3" customFormat="1" ht="30" customHeight="1" x14ac:dyDescent="0.2">
      <c r="A533" s="262">
        <v>465</v>
      </c>
      <c r="B533" s="117" t="s">
        <v>8206</v>
      </c>
      <c r="C533" s="117" t="s">
        <v>8207</v>
      </c>
      <c r="D533" s="117" t="s">
        <v>373</v>
      </c>
      <c r="E533" s="1020">
        <v>6.0000000000000001E-3</v>
      </c>
      <c r="F533" s="117">
        <v>0.23</v>
      </c>
      <c r="G533" s="117" t="s">
        <v>5788</v>
      </c>
      <c r="H533" s="117"/>
      <c r="I533" s="117" t="s">
        <v>180</v>
      </c>
      <c r="J533" s="1021">
        <v>1005882272</v>
      </c>
      <c r="K533" s="118">
        <v>45724</v>
      </c>
      <c r="L533" s="117" t="s">
        <v>52</v>
      </c>
      <c r="M533" s="117" t="s">
        <v>367</v>
      </c>
      <c r="N533" s="118">
        <v>46089</v>
      </c>
      <c r="O533" s="118" t="s">
        <v>21</v>
      </c>
      <c r="P533" s="118" t="s">
        <v>4136</v>
      </c>
      <c r="Q533" s="117"/>
      <c r="R533" s="117"/>
      <c r="S533" s="117"/>
      <c r="T533" s="117"/>
      <c r="U533" s="1022"/>
      <c r="V533" s="1022"/>
      <c r="W533" s="1021"/>
      <c r="X533" s="117"/>
      <c r="Y533" s="1023">
        <v>6.0000000000000001E-3</v>
      </c>
    </row>
    <row r="534" spans="1:25" s="3" customFormat="1" ht="30" customHeight="1" x14ac:dyDescent="0.2">
      <c r="A534" s="262">
        <v>466</v>
      </c>
      <c r="B534" s="117" t="s">
        <v>6593</v>
      </c>
      <c r="C534" s="117" t="s">
        <v>6594</v>
      </c>
      <c r="D534" s="117" t="s">
        <v>369</v>
      </c>
      <c r="E534" s="1020">
        <v>0.02</v>
      </c>
      <c r="F534" s="117">
        <v>0.4</v>
      </c>
      <c r="G534" s="117" t="s">
        <v>6620</v>
      </c>
      <c r="H534" s="117"/>
      <c r="I534" s="117" t="s">
        <v>180</v>
      </c>
      <c r="J534" s="1021">
        <v>1005873479</v>
      </c>
      <c r="K534" s="118">
        <v>45712</v>
      </c>
      <c r="L534" s="117" t="s">
        <v>52</v>
      </c>
      <c r="M534" s="117" t="s">
        <v>367</v>
      </c>
      <c r="N534" s="118">
        <v>46077</v>
      </c>
      <c r="O534" s="118" t="s">
        <v>21</v>
      </c>
      <c r="P534" s="118" t="s">
        <v>4136</v>
      </c>
      <c r="Q534" s="117"/>
      <c r="R534" s="117"/>
      <c r="S534" s="117"/>
      <c r="T534" s="117"/>
      <c r="U534" s="1022"/>
      <c r="V534" s="1022"/>
      <c r="W534" s="1021"/>
      <c r="X534" s="117"/>
      <c r="Y534" s="1023">
        <v>0.02</v>
      </c>
    </row>
    <row r="535" spans="1:25" s="3" customFormat="1" ht="30" customHeight="1" x14ac:dyDescent="0.2">
      <c r="A535" s="262">
        <v>467</v>
      </c>
      <c r="B535" s="117" t="s">
        <v>6593</v>
      </c>
      <c r="C535" s="117" t="s">
        <v>8208</v>
      </c>
      <c r="D535" s="117" t="s">
        <v>369</v>
      </c>
      <c r="E535" s="1020">
        <v>0.03</v>
      </c>
      <c r="F535" s="117">
        <v>0.4</v>
      </c>
      <c r="G535" s="117" t="s">
        <v>448</v>
      </c>
      <c r="H535" s="117"/>
      <c r="I535" s="117" t="s">
        <v>180</v>
      </c>
      <c r="J535" s="1021">
        <v>1005880530</v>
      </c>
      <c r="K535" s="118">
        <v>45722</v>
      </c>
      <c r="L535" s="117" t="s">
        <v>52</v>
      </c>
      <c r="M535" s="117" t="s">
        <v>367</v>
      </c>
      <c r="N535" s="118">
        <v>46087</v>
      </c>
      <c r="O535" s="118" t="s">
        <v>21</v>
      </c>
      <c r="P535" s="118" t="s">
        <v>4136</v>
      </c>
      <c r="Q535" s="117"/>
      <c r="R535" s="117"/>
      <c r="S535" s="117"/>
      <c r="T535" s="117"/>
      <c r="U535" s="1022"/>
      <c r="V535" s="1022"/>
      <c r="W535" s="1021"/>
      <c r="X535" s="117"/>
      <c r="Y535" s="1023">
        <v>0.03</v>
      </c>
    </row>
    <row r="536" spans="1:25" s="3" customFormat="1" ht="30" customHeight="1" x14ac:dyDescent="0.2">
      <c r="A536" s="262">
        <v>468</v>
      </c>
      <c r="B536" s="117" t="s">
        <v>8209</v>
      </c>
      <c r="C536" s="117" t="s">
        <v>8210</v>
      </c>
      <c r="D536" s="117" t="s">
        <v>369</v>
      </c>
      <c r="E536" s="1020">
        <v>0.03</v>
      </c>
      <c r="F536" s="117">
        <v>0.4</v>
      </c>
      <c r="G536" s="117" t="s">
        <v>421</v>
      </c>
      <c r="H536" s="117"/>
      <c r="I536" s="117" t="s">
        <v>180</v>
      </c>
      <c r="J536" s="1021">
        <v>1005880388</v>
      </c>
      <c r="K536" s="118">
        <v>45721</v>
      </c>
      <c r="L536" s="117" t="s">
        <v>52</v>
      </c>
      <c r="M536" s="117" t="s">
        <v>367</v>
      </c>
      <c r="N536" s="118">
        <v>46086</v>
      </c>
      <c r="O536" s="118" t="s">
        <v>21</v>
      </c>
      <c r="P536" s="118" t="s">
        <v>4136</v>
      </c>
      <c r="Q536" s="117"/>
      <c r="R536" s="117"/>
      <c r="S536" s="117"/>
      <c r="T536" s="117"/>
      <c r="U536" s="1022"/>
      <c r="V536" s="1022"/>
      <c r="W536" s="1021"/>
      <c r="X536" s="117"/>
      <c r="Y536" s="1023">
        <v>0.03</v>
      </c>
    </row>
    <row r="537" spans="1:25" s="3" customFormat="1" ht="30" customHeight="1" x14ac:dyDescent="0.2">
      <c r="A537" s="262">
        <v>469</v>
      </c>
      <c r="B537" s="117" t="s">
        <v>8211</v>
      </c>
      <c r="C537" s="117" t="s">
        <v>8212</v>
      </c>
      <c r="D537" s="117" t="s">
        <v>369</v>
      </c>
      <c r="E537" s="1020">
        <v>0.22</v>
      </c>
      <c r="F537" s="117">
        <v>0.4</v>
      </c>
      <c r="G537" s="117" t="s">
        <v>409</v>
      </c>
      <c r="H537" s="117"/>
      <c r="I537" s="117" t="s">
        <v>180</v>
      </c>
      <c r="J537" s="1021">
        <v>1005882861</v>
      </c>
      <c r="K537" s="118">
        <v>45726</v>
      </c>
      <c r="L537" s="117" t="s">
        <v>52</v>
      </c>
      <c r="M537" s="117" t="s">
        <v>367</v>
      </c>
      <c r="N537" s="118">
        <v>46091</v>
      </c>
      <c r="O537" s="118" t="s">
        <v>21</v>
      </c>
      <c r="P537" s="118" t="s">
        <v>4136</v>
      </c>
      <c r="Q537" s="117"/>
      <c r="R537" s="117"/>
      <c r="S537" s="117"/>
      <c r="T537" s="117"/>
      <c r="U537" s="1022"/>
      <c r="V537" s="1022"/>
      <c r="W537" s="1021"/>
      <c r="X537" s="117"/>
      <c r="Y537" s="1023">
        <v>0.22</v>
      </c>
    </row>
    <row r="538" spans="1:25" s="3" customFormat="1" ht="30" customHeight="1" x14ac:dyDescent="0.2">
      <c r="A538" s="262">
        <v>470</v>
      </c>
      <c r="B538" s="117" t="s">
        <v>6593</v>
      </c>
      <c r="C538" s="117" t="s">
        <v>6594</v>
      </c>
      <c r="D538" s="117" t="s">
        <v>369</v>
      </c>
      <c r="E538" s="1020">
        <v>0.05</v>
      </c>
      <c r="F538" s="117">
        <v>0.4</v>
      </c>
      <c r="G538" s="117" t="s">
        <v>421</v>
      </c>
      <c r="H538" s="117"/>
      <c r="I538" s="117" t="s">
        <v>180</v>
      </c>
      <c r="J538" s="1021">
        <v>1005880531</v>
      </c>
      <c r="K538" s="118">
        <v>45722</v>
      </c>
      <c r="L538" s="117" t="s">
        <v>52</v>
      </c>
      <c r="M538" s="117" t="s">
        <v>367</v>
      </c>
      <c r="N538" s="118">
        <v>46087</v>
      </c>
      <c r="O538" s="118" t="s">
        <v>21</v>
      </c>
      <c r="P538" s="118" t="s">
        <v>4136</v>
      </c>
      <c r="Q538" s="117"/>
      <c r="R538" s="117"/>
      <c r="S538" s="117"/>
      <c r="T538" s="117"/>
      <c r="U538" s="1022"/>
      <c r="V538" s="1022"/>
      <c r="W538" s="1021"/>
      <c r="X538" s="117"/>
      <c r="Y538" s="1023">
        <v>0.05</v>
      </c>
    </row>
    <row r="539" spans="1:25" s="3" customFormat="1" ht="30" customHeight="1" x14ac:dyDescent="0.2">
      <c r="A539" s="262">
        <v>471</v>
      </c>
      <c r="B539" s="117" t="s">
        <v>6593</v>
      </c>
      <c r="C539" s="117" t="s">
        <v>6595</v>
      </c>
      <c r="D539" s="117" t="s">
        <v>369</v>
      </c>
      <c r="E539" s="1020">
        <v>0.02</v>
      </c>
      <c r="F539" s="117">
        <v>0.4</v>
      </c>
      <c r="G539" s="117" t="s">
        <v>6620</v>
      </c>
      <c r="H539" s="117"/>
      <c r="I539" s="117" t="s">
        <v>180</v>
      </c>
      <c r="J539" s="1021">
        <v>1005873475</v>
      </c>
      <c r="K539" s="118">
        <v>45712</v>
      </c>
      <c r="L539" s="117" t="s">
        <v>52</v>
      </c>
      <c r="M539" s="117" t="s">
        <v>367</v>
      </c>
      <c r="N539" s="118">
        <v>46077</v>
      </c>
      <c r="O539" s="118" t="s">
        <v>21</v>
      </c>
      <c r="P539" s="118" t="s">
        <v>4136</v>
      </c>
      <c r="Q539" s="117"/>
      <c r="R539" s="117"/>
      <c r="S539" s="117"/>
      <c r="T539" s="117"/>
      <c r="U539" s="1022"/>
      <c r="V539" s="1022"/>
      <c r="W539" s="1021"/>
      <c r="X539" s="117"/>
      <c r="Y539" s="1023">
        <v>0.02</v>
      </c>
    </row>
    <row r="540" spans="1:25" s="3" customFormat="1" ht="30" customHeight="1" x14ac:dyDescent="0.2">
      <c r="A540" s="262">
        <v>472</v>
      </c>
      <c r="B540" s="117" t="s">
        <v>6593</v>
      </c>
      <c r="C540" s="117" t="s">
        <v>6594</v>
      </c>
      <c r="D540" s="117" t="s">
        <v>369</v>
      </c>
      <c r="E540" s="1020">
        <v>0.05</v>
      </c>
      <c r="F540" s="117">
        <v>0.4</v>
      </c>
      <c r="G540" s="117" t="s">
        <v>421</v>
      </c>
      <c r="H540" s="117"/>
      <c r="I540" s="117" t="s">
        <v>180</v>
      </c>
      <c r="J540" s="1021">
        <v>1005882786</v>
      </c>
      <c r="K540" s="118">
        <v>45726</v>
      </c>
      <c r="L540" s="117" t="s">
        <v>52</v>
      </c>
      <c r="M540" s="117" t="s">
        <v>367</v>
      </c>
      <c r="N540" s="118">
        <v>46091</v>
      </c>
      <c r="O540" s="118" t="s">
        <v>21</v>
      </c>
      <c r="P540" s="118" t="s">
        <v>4136</v>
      </c>
      <c r="Q540" s="117"/>
      <c r="R540" s="117"/>
      <c r="S540" s="117"/>
      <c r="T540" s="117"/>
      <c r="U540" s="1022"/>
      <c r="V540" s="1022"/>
      <c r="W540" s="1021"/>
      <c r="X540" s="117"/>
      <c r="Y540" s="1023">
        <v>0.05</v>
      </c>
    </row>
    <row r="541" spans="1:25" s="3" customFormat="1" ht="30" customHeight="1" x14ac:dyDescent="0.2">
      <c r="A541" s="262">
        <v>473</v>
      </c>
      <c r="B541" s="117" t="s">
        <v>9441</v>
      </c>
      <c r="C541" s="117" t="s">
        <v>9442</v>
      </c>
      <c r="D541" s="117" t="s">
        <v>371</v>
      </c>
      <c r="E541" s="1020">
        <v>6.0000000000000001E-3</v>
      </c>
      <c r="F541" s="117">
        <v>0.23</v>
      </c>
      <c r="G541" s="117" t="s">
        <v>383</v>
      </c>
      <c r="H541" s="117"/>
      <c r="I541" s="117" t="s">
        <v>180</v>
      </c>
      <c r="J541" s="1021">
        <v>1005916102</v>
      </c>
      <c r="K541" s="118">
        <v>45762</v>
      </c>
      <c r="L541" s="117" t="s">
        <v>52</v>
      </c>
      <c r="M541" s="117" t="s">
        <v>367</v>
      </c>
      <c r="N541" s="118">
        <v>46127</v>
      </c>
      <c r="O541" s="118" t="s">
        <v>21</v>
      </c>
      <c r="P541" s="118" t="s">
        <v>4136</v>
      </c>
      <c r="Q541" s="117"/>
      <c r="R541" s="117"/>
      <c r="S541" s="117"/>
      <c r="T541" s="117"/>
      <c r="U541" s="1022"/>
      <c r="V541" s="1022"/>
      <c r="W541" s="1021"/>
      <c r="X541" s="117"/>
      <c r="Y541" s="1023">
        <v>6.0000000000000001E-3</v>
      </c>
    </row>
    <row r="542" spans="1:25" s="3" customFormat="1" ht="30" customHeight="1" x14ac:dyDescent="0.2">
      <c r="A542" s="262">
        <v>474</v>
      </c>
      <c r="B542" s="117" t="s">
        <v>8213</v>
      </c>
      <c r="C542" s="117" t="s">
        <v>8214</v>
      </c>
      <c r="D542" s="117" t="s">
        <v>370</v>
      </c>
      <c r="E542" s="1020">
        <v>0.29969999999999997</v>
      </c>
      <c r="F542" s="117">
        <v>20</v>
      </c>
      <c r="G542" s="117" t="s">
        <v>436</v>
      </c>
      <c r="H542" s="117"/>
      <c r="I542" s="117" t="s">
        <v>180</v>
      </c>
      <c r="J542" s="1021">
        <v>1005885777</v>
      </c>
      <c r="K542" s="118">
        <v>45729</v>
      </c>
      <c r="L542" s="117" t="s">
        <v>52</v>
      </c>
      <c r="M542" s="117" t="s">
        <v>367</v>
      </c>
      <c r="N542" s="118">
        <v>46094</v>
      </c>
      <c r="O542" s="118" t="s">
        <v>21</v>
      </c>
      <c r="P542" s="118" t="s">
        <v>4136</v>
      </c>
      <c r="Q542" s="117"/>
      <c r="R542" s="117"/>
      <c r="S542" s="117"/>
      <c r="T542" s="117"/>
      <c r="U542" s="1022"/>
      <c r="V542" s="1022"/>
      <c r="W542" s="1021"/>
      <c r="X542" s="117"/>
      <c r="Y542" s="1023">
        <v>0.29969999999999997</v>
      </c>
    </row>
    <row r="543" spans="1:25" s="3" customFormat="1" ht="30" customHeight="1" x14ac:dyDescent="0.2">
      <c r="A543" s="262">
        <v>475</v>
      </c>
      <c r="B543" s="117" t="s">
        <v>5741</v>
      </c>
      <c r="C543" s="117" t="s">
        <v>5742</v>
      </c>
      <c r="D543" s="117" t="s">
        <v>369</v>
      </c>
      <c r="E543" s="1020">
        <v>4.4999999999999998E-2</v>
      </c>
      <c r="F543" s="117">
        <v>0.4</v>
      </c>
      <c r="G543" s="117" t="s">
        <v>445</v>
      </c>
      <c r="H543" s="117"/>
      <c r="I543" s="117" t="s">
        <v>180</v>
      </c>
      <c r="J543" s="1021">
        <v>1005871847</v>
      </c>
      <c r="K543" s="118">
        <v>45709</v>
      </c>
      <c r="L543" s="117" t="s">
        <v>52</v>
      </c>
      <c r="M543" s="117" t="s">
        <v>367</v>
      </c>
      <c r="N543" s="118">
        <v>46074</v>
      </c>
      <c r="O543" s="118" t="s">
        <v>21</v>
      </c>
      <c r="P543" s="118" t="s">
        <v>4136</v>
      </c>
      <c r="Q543" s="117"/>
      <c r="R543" s="117"/>
      <c r="S543" s="117"/>
      <c r="T543" s="117"/>
      <c r="U543" s="1022"/>
      <c r="V543" s="1022"/>
      <c r="W543" s="1021"/>
      <c r="X543" s="117"/>
      <c r="Y543" s="1023">
        <v>4.4999999999999998E-2</v>
      </c>
    </row>
    <row r="544" spans="1:25" s="3" customFormat="1" ht="30" customHeight="1" x14ac:dyDescent="0.2">
      <c r="A544" s="262">
        <v>476</v>
      </c>
      <c r="B544" s="117" t="s">
        <v>10165</v>
      </c>
      <c r="C544" s="117" t="s">
        <v>10166</v>
      </c>
      <c r="D544" s="117" t="s">
        <v>373</v>
      </c>
      <c r="E544" s="1020">
        <v>0.02</v>
      </c>
      <c r="F544" s="117">
        <v>0.4</v>
      </c>
      <c r="G544" s="117" t="s">
        <v>5788</v>
      </c>
      <c r="H544" s="117"/>
      <c r="I544" s="117" t="s">
        <v>180</v>
      </c>
      <c r="J544" s="1021">
        <v>1005929475</v>
      </c>
      <c r="K544" s="118">
        <v>45785</v>
      </c>
      <c r="L544" s="117" t="s">
        <v>52</v>
      </c>
      <c r="M544" s="117" t="s">
        <v>367</v>
      </c>
      <c r="N544" s="118">
        <v>46150</v>
      </c>
      <c r="O544" s="118" t="s">
        <v>21</v>
      </c>
      <c r="P544" s="118" t="s">
        <v>4136</v>
      </c>
      <c r="Q544" s="117"/>
      <c r="R544" s="117"/>
      <c r="S544" s="117"/>
      <c r="T544" s="117"/>
      <c r="U544" s="1022"/>
      <c r="V544" s="1022"/>
      <c r="W544" s="1021"/>
      <c r="X544" s="117"/>
      <c r="Y544" s="1023">
        <v>0.02</v>
      </c>
    </row>
    <row r="545" spans="1:25" s="3" customFormat="1" ht="30" customHeight="1" x14ac:dyDescent="0.2">
      <c r="A545" s="262">
        <v>477</v>
      </c>
      <c r="B545" s="117" t="s">
        <v>5717</v>
      </c>
      <c r="C545" s="117" t="s">
        <v>5718</v>
      </c>
      <c r="D545" s="117" t="s">
        <v>371</v>
      </c>
      <c r="E545" s="1020">
        <v>0.04</v>
      </c>
      <c r="F545" s="117">
        <v>20</v>
      </c>
      <c r="G545" s="117" t="s">
        <v>437</v>
      </c>
      <c r="H545" s="117"/>
      <c r="I545" s="117" t="s">
        <v>180</v>
      </c>
      <c r="J545" s="1021">
        <v>1005883748</v>
      </c>
      <c r="K545" s="118">
        <v>45727</v>
      </c>
      <c r="L545" s="117" t="s">
        <v>52</v>
      </c>
      <c r="M545" s="117" t="s">
        <v>367</v>
      </c>
      <c r="N545" s="118">
        <v>46092</v>
      </c>
      <c r="O545" s="118" t="s">
        <v>21</v>
      </c>
      <c r="P545" s="118" t="s">
        <v>4136</v>
      </c>
      <c r="Q545" s="117"/>
      <c r="R545" s="117"/>
      <c r="S545" s="117"/>
      <c r="T545" s="117"/>
      <c r="U545" s="1022"/>
      <c r="V545" s="1022"/>
      <c r="W545" s="1021"/>
      <c r="X545" s="117"/>
      <c r="Y545" s="1023">
        <v>0.04</v>
      </c>
    </row>
    <row r="546" spans="1:25" s="3" customFormat="1" ht="30" customHeight="1" x14ac:dyDescent="0.2">
      <c r="A546" s="262">
        <v>478</v>
      </c>
      <c r="B546" s="117" t="s">
        <v>6596</v>
      </c>
      <c r="C546" s="117" t="s">
        <v>6597</v>
      </c>
      <c r="D546" s="117" t="s">
        <v>369</v>
      </c>
      <c r="E546" s="1020">
        <v>0.19980000000000001</v>
      </c>
      <c r="F546" s="117">
        <v>20</v>
      </c>
      <c r="G546" s="117" t="s">
        <v>442</v>
      </c>
      <c r="H546" s="117"/>
      <c r="I546" s="117" t="s">
        <v>180</v>
      </c>
      <c r="J546" s="1021">
        <v>1005874126</v>
      </c>
      <c r="K546" s="118">
        <v>45713</v>
      </c>
      <c r="L546" s="117" t="s">
        <v>52</v>
      </c>
      <c r="M546" s="117" t="s">
        <v>367</v>
      </c>
      <c r="N546" s="118">
        <v>46078</v>
      </c>
      <c r="O546" s="118" t="s">
        <v>21</v>
      </c>
      <c r="P546" s="118" t="s">
        <v>4136</v>
      </c>
      <c r="Q546" s="117"/>
      <c r="R546" s="117"/>
      <c r="S546" s="117"/>
      <c r="T546" s="117"/>
      <c r="U546" s="1022"/>
      <c r="V546" s="1022"/>
      <c r="W546" s="1021"/>
      <c r="X546" s="117"/>
      <c r="Y546" s="1023">
        <v>0.19980000000000001</v>
      </c>
    </row>
    <row r="547" spans="1:25" s="3" customFormat="1" ht="30" customHeight="1" x14ac:dyDescent="0.2">
      <c r="A547" s="262">
        <v>479</v>
      </c>
      <c r="B547" s="117" t="s">
        <v>6598</v>
      </c>
      <c r="C547" s="117" t="s">
        <v>6599</v>
      </c>
      <c r="D547" s="117" t="s">
        <v>369</v>
      </c>
      <c r="E547" s="1020">
        <v>8.7200000000000003E-3</v>
      </c>
      <c r="F547" s="117">
        <v>0.23</v>
      </c>
      <c r="G547" s="117" t="s">
        <v>417</v>
      </c>
      <c r="H547" s="117"/>
      <c r="I547" s="117" t="s">
        <v>180</v>
      </c>
      <c r="J547" s="1021">
        <v>1005876544</v>
      </c>
      <c r="K547" s="118">
        <v>45715</v>
      </c>
      <c r="L547" s="117" t="s">
        <v>52</v>
      </c>
      <c r="M547" s="117" t="s">
        <v>367</v>
      </c>
      <c r="N547" s="118">
        <v>46080</v>
      </c>
      <c r="O547" s="118" t="s">
        <v>21</v>
      </c>
      <c r="P547" s="118" t="s">
        <v>4136</v>
      </c>
      <c r="Q547" s="117"/>
      <c r="R547" s="117"/>
      <c r="S547" s="117"/>
      <c r="T547" s="117"/>
      <c r="U547" s="1022"/>
      <c r="V547" s="1022"/>
      <c r="W547" s="1021"/>
      <c r="X547" s="117"/>
      <c r="Y547" s="1023">
        <v>8.7200000000000003E-3</v>
      </c>
    </row>
    <row r="548" spans="1:25" s="3" customFormat="1" ht="30" customHeight="1" x14ac:dyDescent="0.2">
      <c r="A548" s="262">
        <v>480</v>
      </c>
      <c r="B548" s="117" t="s">
        <v>8217</v>
      </c>
      <c r="C548" s="117" t="s">
        <v>8218</v>
      </c>
      <c r="D548" s="117" t="s">
        <v>372</v>
      </c>
      <c r="E548" s="1020">
        <v>0.4</v>
      </c>
      <c r="F548" s="117">
        <v>20</v>
      </c>
      <c r="G548" s="117" t="s">
        <v>6616</v>
      </c>
      <c r="H548" s="117"/>
      <c r="I548" s="117" t="s">
        <v>180</v>
      </c>
      <c r="J548" s="1021">
        <v>1005888858</v>
      </c>
      <c r="K548" s="118">
        <v>45733</v>
      </c>
      <c r="L548" s="117" t="s">
        <v>52</v>
      </c>
      <c r="M548" s="117" t="s">
        <v>367</v>
      </c>
      <c r="N548" s="118">
        <v>46098</v>
      </c>
      <c r="O548" s="118" t="s">
        <v>21</v>
      </c>
      <c r="P548" s="118" t="s">
        <v>4136</v>
      </c>
      <c r="Q548" s="117"/>
      <c r="R548" s="117"/>
      <c r="S548" s="117"/>
      <c r="T548" s="117"/>
      <c r="U548" s="1022"/>
      <c r="V548" s="1022"/>
      <c r="W548" s="1021"/>
      <c r="X548" s="117"/>
      <c r="Y548" s="1023">
        <v>0.4</v>
      </c>
    </row>
    <row r="549" spans="1:25" s="3" customFormat="1" ht="30" customHeight="1" x14ac:dyDescent="0.2">
      <c r="A549" s="262">
        <v>481</v>
      </c>
      <c r="B549" s="117" t="s">
        <v>8219</v>
      </c>
      <c r="C549" s="117" t="s">
        <v>8220</v>
      </c>
      <c r="D549" s="117" t="s">
        <v>368</v>
      </c>
      <c r="E549" s="1020">
        <v>2.4E-2</v>
      </c>
      <c r="F549" s="117">
        <v>0.4</v>
      </c>
      <c r="G549" s="117" t="s">
        <v>406</v>
      </c>
      <c r="H549" s="117"/>
      <c r="I549" s="117" t="s">
        <v>180</v>
      </c>
      <c r="J549" s="1021">
        <v>1005886171</v>
      </c>
      <c r="K549" s="118">
        <v>45729</v>
      </c>
      <c r="L549" s="117" t="s">
        <v>52</v>
      </c>
      <c r="M549" s="117" t="s">
        <v>367</v>
      </c>
      <c r="N549" s="118">
        <v>46094</v>
      </c>
      <c r="O549" s="118" t="s">
        <v>21</v>
      </c>
      <c r="P549" s="118" t="s">
        <v>4136</v>
      </c>
      <c r="Q549" s="117"/>
      <c r="R549" s="117"/>
      <c r="S549" s="117"/>
      <c r="T549" s="117"/>
      <c r="U549" s="1022"/>
      <c r="V549" s="1022"/>
      <c r="W549" s="1021"/>
      <c r="X549" s="117"/>
      <c r="Y549" s="1023">
        <v>2.4E-2</v>
      </c>
    </row>
    <row r="550" spans="1:25" s="3" customFormat="1" ht="30" customHeight="1" x14ac:dyDescent="0.2">
      <c r="A550" s="262">
        <v>482</v>
      </c>
      <c r="B550" s="117" t="s">
        <v>9443</v>
      </c>
      <c r="C550" s="117" t="s">
        <v>9444</v>
      </c>
      <c r="D550" s="117" t="s">
        <v>370</v>
      </c>
      <c r="E550" s="1020">
        <v>0.01</v>
      </c>
      <c r="F550" s="117">
        <v>0.4</v>
      </c>
      <c r="G550" s="117" t="s">
        <v>439</v>
      </c>
      <c r="H550" s="117"/>
      <c r="I550" s="117" t="s">
        <v>180</v>
      </c>
      <c r="J550" s="1021">
        <v>1005913471</v>
      </c>
      <c r="K550" s="118">
        <v>45761</v>
      </c>
      <c r="L550" s="117" t="s">
        <v>52</v>
      </c>
      <c r="M550" s="117" t="s">
        <v>367</v>
      </c>
      <c r="N550" s="118">
        <v>46126</v>
      </c>
      <c r="O550" s="118" t="s">
        <v>21</v>
      </c>
      <c r="P550" s="118" t="s">
        <v>4136</v>
      </c>
      <c r="Q550" s="117"/>
      <c r="R550" s="117"/>
      <c r="S550" s="117"/>
      <c r="T550" s="117"/>
      <c r="U550" s="1022"/>
      <c r="V550" s="1022"/>
      <c r="W550" s="1021"/>
      <c r="X550" s="117"/>
      <c r="Y550" s="1023">
        <v>0.01</v>
      </c>
    </row>
    <row r="551" spans="1:25" s="3" customFormat="1" ht="30" customHeight="1" x14ac:dyDescent="0.2">
      <c r="A551" s="262">
        <v>483</v>
      </c>
      <c r="B551" s="117" t="s">
        <v>8221</v>
      </c>
      <c r="C551" s="117" t="s">
        <v>8222</v>
      </c>
      <c r="D551" s="117" t="s">
        <v>371</v>
      </c>
      <c r="E551" s="1020">
        <v>8.0000000000000002E-3</v>
      </c>
      <c r="F551" s="117">
        <v>0.23</v>
      </c>
      <c r="G551" s="117" t="s">
        <v>8284</v>
      </c>
      <c r="H551" s="117"/>
      <c r="I551" s="117" t="s">
        <v>180</v>
      </c>
      <c r="J551" s="1021">
        <v>1005885779</v>
      </c>
      <c r="K551" s="118">
        <v>45729</v>
      </c>
      <c r="L551" s="117" t="s">
        <v>52</v>
      </c>
      <c r="M551" s="117" t="s">
        <v>367</v>
      </c>
      <c r="N551" s="118">
        <v>46094</v>
      </c>
      <c r="O551" s="118" t="s">
        <v>21</v>
      </c>
      <c r="P551" s="118" t="s">
        <v>4136</v>
      </c>
      <c r="Q551" s="117"/>
      <c r="R551" s="117"/>
      <c r="S551" s="117"/>
      <c r="T551" s="117"/>
      <c r="U551" s="1022"/>
      <c r="V551" s="1022"/>
      <c r="W551" s="1021"/>
      <c r="X551" s="117"/>
      <c r="Y551" s="1023">
        <v>8.0000000000000002E-3</v>
      </c>
    </row>
    <row r="552" spans="1:25" s="3" customFormat="1" ht="30" customHeight="1" x14ac:dyDescent="0.2">
      <c r="A552" s="262">
        <v>484</v>
      </c>
      <c r="B552" s="117" t="s">
        <v>8223</v>
      </c>
      <c r="C552" s="117" t="s">
        <v>8224</v>
      </c>
      <c r="D552" s="117" t="s">
        <v>373</v>
      </c>
      <c r="E552" s="1020">
        <v>0.05</v>
      </c>
      <c r="F552" s="117">
        <v>0.4</v>
      </c>
      <c r="G552" s="117" t="s">
        <v>531</v>
      </c>
      <c r="H552" s="117"/>
      <c r="I552" s="117" t="s">
        <v>180</v>
      </c>
      <c r="J552" s="1021">
        <v>1005885782</v>
      </c>
      <c r="K552" s="118">
        <v>45729</v>
      </c>
      <c r="L552" s="117" t="s">
        <v>52</v>
      </c>
      <c r="M552" s="117" t="s">
        <v>367</v>
      </c>
      <c r="N552" s="118">
        <v>46094</v>
      </c>
      <c r="O552" s="118" t="s">
        <v>21</v>
      </c>
      <c r="P552" s="118" t="s">
        <v>4136</v>
      </c>
      <c r="Q552" s="117"/>
      <c r="R552" s="117"/>
      <c r="S552" s="117"/>
      <c r="T552" s="117"/>
      <c r="U552" s="1022"/>
      <c r="V552" s="1022"/>
      <c r="W552" s="1021"/>
      <c r="X552" s="117"/>
      <c r="Y552" s="1023">
        <v>0.05</v>
      </c>
    </row>
    <row r="553" spans="1:25" s="3" customFormat="1" ht="30" customHeight="1" x14ac:dyDescent="0.2">
      <c r="A553" s="262">
        <v>485</v>
      </c>
      <c r="B553" s="117" t="s">
        <v>6600</v>
      </c>
      <c r="C553" s="117" t="s">
        <v>6601</v>
      </c>
      <c r="D553" s="117" t="s">
        <v>368</v>
      </c>
      <c r="E553" s="1020">
        <v>0.39</v>
      </c>
      <c r="F553" s="117">
        <v>20</v>
      </c>
      <c r="G553" s="117" t="s">
        <v>851</v>
      </c>
      <c r="H553" s="117"/>
      <c r="I553" s="117" t="s">
        <v>180</v>
      </c>
      <c r="J553" s="1021">
        <v>1005874332</v>
      </c>
      <c r="K553" s="118">
        <v>45713</v>
      </c>
      <c r="L553" s="117" t="s">
        <v>52</v>
      </c>
      <c r="M553" s="117" t="s">
        <v>367</v>
      </c>
      <c r="N553" s="118">
        <v>46078</v>
      </c>
      <c r="O553" s="118" t="s">
        <v>21</v>
      </c>
      <c r="P553" s="118" t="s">
        <v>4136</v>
      </c>
      <c r="Q553" s="117"/>
      <c r="R553" s="117"/>
      <c r="S553" s="117"/>
      <c r="T553" s="117"/>
      <c r="U553" s="1022"/>
      <c r="V553" s="1022"/>
      <c r="W553" s="1021"/>
      <c r="X553" s="117"/>
      <c r="Y553" s="1023">
        <v>0.39</v>
      </c>
    </row>
    <row r="554" spans="1:25" s="3" customFormat="1" ht="30" customHeight="1" x14ac:dyDescent="0.2">
      <c r="A554" s="262">
        <v>486</v>
      </c>
      <c r="B554" s="117" t="s">
        <v>8225</v>
      </c>
      <c r="C554" s="117" t="s">
        <v>8226</v>
      </c>
      <c r="D554" s="117" t="s">
        <v>371</v>
      </c>
      <c r="E554" s="1020">
        <v>6.0000000000000001E-3</v>
      </c>
      <c r="F554" s="117">
        <v>0.23</v>
      </c>
      <c r="G554" s="117" t="s">
        <v>408</v>
      </c>
      <c r="H554" s="117"/>
      <c r="I554" s="117" t="s">
        <v>180</v>
      </c>
      <c r="J554" s="1021">
        <v>1005887243</v>
      </c>
      <c r="K554" s="118">
        <v>45730</v>
      </c>
      <c r="L554" s="117" t="s">
        <v>52</v>
      </c>
      <c r="M554" s="117" t="s">
        <v>367</v>
      </c>
      <c r="N554" s="118">
        <v>46095</v>
      </c>
      <c r="O554" s="118" t="s">
        <v>21</v>
      </c>
      <c r="P554" s="118" t="s">
        <v>4136</v>
      </c>
      <c r="Q554" s="117"/>
      <c r="R554" s="117"/>
      <c r="S554" s="117"/>
      <c r="T554" s="117"/>
      <c r="U554" s="1022"/>
      <c r="V554" s="1022"/>
      <c r="W554" s="1021"/>
      <c r="X554" s="117"/>
      <c r="Y554" s="1023">
        <v>6.0000000000000001E-3</v>
      </c>
    </row>
    <row r="555" spans="1:25" s="3" customFormat="1" ht="30" customHeight="1" x14ac:dyDescent="0.2">
      <c r="A555" s="262">
        <v>487</v>
      </c>
      <c r="B555" s="117" t="s">
        <v>8227</v>
      </c>
      <c r="C555" s="117" t="s">
        <v>8228</v>
      </c>
      <c r="D555" s="117" t="s">
        <v>371</v>
      </c>
      <c r="E555" s="1020">
        <v>3.0000000000000001E-3</v>
      </c>
      <c r="F555" s="117">
        <v>0.4</v>
      </c>
      <c r="G555" s="117" t="s">
        <v>434</v>
      </c>
      <c r="H555" s="117"/>
      <c r="I555" s="117" t="s">
        <v>180</v>
      </c>
      <c r="J555" s="1021">
        <v>1005881647</v>
      </c>
      <c r="K555" s="118">
        <v>45723</v>
      </c>
      <c r="L555" s="117" t="s">
        <v>52</v>
      </c>
      <c r="M555" s="117" t="s">
        <v>367</v>
      </c>
      <c r="N555" s="118">
        <v>46088</v>
      </c>
      <c r="O555" s="118" t="s">
        <v>21</v>
      </c>
      <c r="P555" s="118" t="s">
        <v>4136</v>
      </c>
      <c r="Q555" s="117"/>
      <c r="R555" s="117"/>
      <c r="S555" s="117"/>
      <c r="T555" s="117"/>
      <c r="U555" s="1022"/>
      <c r="V555" s="1022"/>
      <c r="W555" s="1021"/>
      <c r="X555" s="117"/>
      <c r="Y555" s="1023">
        <v>3.0000000000000001E-3</v>
      </c>
    </row>
    <row r="556" spans="1:25" s="3" customFormat="1" ht="30" customHeight="1" x14ac:dyDescent="0.2">
      <c r="A556" s="262">
        <v>488</v>
      </c>
      <c r="B556" s="117" t="s">
        <v>8229</v>
      </c>
      <c r="C556" s="117" t="s">
        <v>8230</v>
      </c>
      <c r="D556" s="117" t="s">
        <v>371</v>
      </c>
      <c r="E556" s="1020">
        <v>6.0000000000000001E-3</v>
      </c>
      <c r="F556" s="117">
        <v>0.4</v>
      </c>
      <c r="G556" s="117" t="s">
        <v>434</v>
      </c>
      <c r="H556" s="117"/>
      <c r="I556" s="117" t="s">
        <v>180</v>
      </c>
      <c r="J556" s="1021">
        <v>1005880722</v>
      </c>
      <c r="K556" s="118">
        <v>45722</v>
      </c>
      <c r="L556" s="117" t="s">
        <v>52</v>
      </c>
      <c r="M556" s="117" t="s">
        <v>367</v>
      </c>
      <c r="N556" s="118">
        <v>46087</v>
      </c>
      <c r="O556" s="118" t="s">
        <v>21</v>
      </c>
      <c r="P556" s="118" t="s">
        <v>4136</v>
      </c>
      <c r="Q556" s="117"/>
      <c r="R556" s="117"/>
      <c r="S556" s="117"/>
      <c r="T556" s="117"/>
      <c r="U556" s="1022"/>
      <c r="V556" s="1022"/>
      <c r="W556" s="1021"/>
      <c r="X556" s="117"/>
      <c r="Y556" s="1023">
        <v>6.0000000000000001E-3</v>
      </c>
    </row>
    <row r="557" spans="1:25" s="3" customFormat="1" ht="30" customHeight="1" x14ac:dyDescent="0.2">
      <c r="A557" s="262">
        <v>489</v>
      </c>
      <c r="B557" s="117" t="s">
        <v>8227</v>
      </c>
      <c r="C557" s="117" t="s">
        <v>8228</v>
      </c>
      <c r="D557" s="117" t="s">
        <v>371</v>
      </c>
      <c r="E557" s="1020">
        <v>5.0000000000000001E-3</v>
      </c>
      <c r="F557" s="117">
        <v>0.23</v>
      </c>
      <c r="G557" s="117" t="s">
        <v>434</v>
      </c>
      <c r="H557" s="117"/>
      <c r="I557" s="117" t="s">
        <v>180</v>
      </c>
      <c r="J557" s="1021">
        <v>1005880317</v>
      </c>
      <c r="K557" s="118">
        <v>45721</v>
      </c>
      <c r="L557" s="117" t="s">
        <v>52</v>
      </c>
      <c r="M557" s="117" t="s">
        <v>367</v>
      </c>
      <c r="N557" s="118">
        <v>46086</v>
      </c>
      <c r="O557" s="118" t="s">
        <v>21</v>
      </c>
      <c r="P557" s="118" t="s">
        <v>4136</v>
      </c>
      <c r="Q557" s="117"/>
      <c r="R557" s="117"/>
      <c r="S557" s="117"/>
      <c r="T557" s="117"/>
      <c r="U557" s="1022"/>
      <c r="V557" s="1022"/>
      <c r="W557" s="1021"/>
      <c r="X557" s="117"/>
      <c r="Y557" s="1023">
        <v>5.0000000000000001E-3</v>
      </c>
    </row>
    <row r="558" spans="1:25" s="3" customFormat="1" ht="30" customHeight="1" x14ac:dyDescent="0.2">
      <c r="A558" s="262">
        <v>490</v>
      </c>
      <c r="B558" s="117" t="s">
        <v>8231</v>
      </c>
      <c r="C558" s="117" t="s">
        <v>8232</v>
      </c>
      <c r="D558" s="117" t="s">
        <v>373</v>
      </c>
      <c r="E558" s="1020">
        <v>0.13119999999999998</v>
      </c>
      <c r="F558" s="117">
        <v>0.4</v>
      </c>
      <c r="G558" s="117" t="s">
        <v>433</v>
      </c>
      <c r="H558" s="117"/>
      <c r="I558" s="117" t="s">
        <v>180</v>
      </c>
      <c r="J558" s="1021">
        <v>1005888437</v>
      </c>
      <c r="K558" s="118">
        <v>45733</v>
      </c>
      <c r="L558" s="117" t="s">
        <v>52</v>
      </c>
      <c r="M558" s="117" t="s">
        <v>367</v>
      </c>
      <c r="N558" s="118">
        <v>46098</v>
      </c>
      <c r="O558" s="118" t="s">
        <v>21</v>
      </c>
      <c r="P558" s="118" t="s">
        <v>4136</v>
      </c>
      <c r="Q558" s="117"/>
      <c r="R558" s="117"/>
      <c r="S558" s="117"/>
      <c r="T558" s="117"/>
      <c r="U558" s="1022"/>
      <c r="V558" s="1022"/>
      <c r="W558" s="1021"/>
      <c r="X558" s="117"/>
      <c r="Y558" s="1023">
        <v>0.13119999999999998</v>
      </c>
    </row>
    <row r="559" spans="1:25" s="3" customFormat="1" ht="30" customHeight="1" x14ac:dyDescent="0.2">
      <c r="A559" s="262">
        <v>491</v>
      </c>
      <c r="B559" s="117" t="s">
        <v>8233</v>
      </c>
      <c r="C559" s="117" t="s">
        <v>8234</v>
      </c>
      <c r="D559" s="117" t="s">
        <v>372</v>
      </c>
      <c r="E559" s="1020">
        <v>6.0000000000000001E-3</v>
      </c>
      <c r="F559" s="117">
        <v>0.23</v>
      </c>
      <c r="G559" s="117" t="s">
        <v>423</v>
      </c>
      <c r="H559" s="117"/>
      <c r="I559" s="117" t="s">
        <v>180</v>
      </c>
      <c r="J559" s="1021">
        <v>1005891004</v>
      </c>
      <c r="K559" s="118">
        <v>45735</v>
      </c>
      <c r="L559" s="117" t="s">
        <v>52</v>
      </c>
      <c r="M559" s="117" t="s">
        <v>367</v>
      </c>
      <c r="N559" s="118">
        <v>46100</v>
      </c>
      <c r="O559" s="118" t="s">
        <v>21</v>
      </c>
      <c r="P559" s="118" t="s">
        <v>4136</v>
      </c>
      <c r="Q559" s="117"/>
      <c r="R559" s="117"/>
      <c r="S559" s="117"/>
      <c r="T559" s="117"/>
      <c r="U559" s="1022"/>
      <c r="V559" s="1022"/>
      <c r="W559" s="1021"/>
      <c r="X559" s="117"/>
      <c r="Y559" s="1023">
        <v>6.0000000000000001E-3</v>
      </c>
    </row>
    <row r="560" spans="1:25" s="3" customFormat="1" ht="30" customHeight="1" x14ac:dyDescent="0.2">
      <c r="A560" s="262">
        <v>492</v>
      </c>
      <c r="B560" s="117" t="s">
        <v>5776</v>
      </c>
      <c r="C560" s="117" t="s">
        <v>8235</v>
      </c>
      <c r="D560" s="117" t="s">
        <v>370</v>
      </c>
      <c r="E560" s="1020">
        <v>0.04</v>
      </c>
      <c r="F560" s="117">
        <v>0.4</v>
      </c>
      <c r="G560" s="117" t="s">
        <v>8285</v>
      </c>
      <c r="H560" s="117"/>
      <c r="I560" s="117" t="s">
        <v>180</v>
      </c>
      <c r="J560" s="1021">
        <v>1005878597</v>
      </c>
      <c r="K560" s="118">
        <v>45719</v>
      </c>
      <c r="L560" s="117" t="s">
        <v>52</v>
      </c>
      <c r="M560" s="117" t="s">
        <v>367</v>
      </c>
      <c r="N560" s="118">
        <v>46084</v>
      </c>
      <c r="O560" s="118" t="s">
        <v>21</v>
      </c>
      <c r="P560" s="118" t="s">
        <v>4136</v>
      </c>
      <c r="Q560" s="117"/>
      <c r="R560" s="117"/>
      <c r="S560" s="117"/>
      <c r="T560" s="117"/>
      <c r="U560" s="1022"/>
      <c r="V560" s="1022"/>
      <c r="W560" s="1021"/>
      <c r="X560" s="117"/>
      <c r="Y560" s="1023">
        <v>0.04</v>
      </c>
    </row>
    <row r="561" spans="1:25" s="3" customFormat="1" ht="30" customHeight="1" x14ac:dyDescent="0.2">
      <c r="A561" s="262">
        <v>493</v>
      </c>
      <c r="B561" s="117" t="s">
        <v>9445</v>
      </c>
      <c r="C561" s="117" t="s">
        <v>9446</v>
      </c>
      <c r="D561" s="117" t="s">
        <v>368</v>
      </c>
      <c r="E561" s="1020">
        <v>8.0000000000000002E-3</v>
      </c>
      <c r="F561" s="117">
        <v>0.23</v>
      </c>
      <c r="G561" s="117" t="s">
        <v>406</v>
      </c>
      <c r="H561" s="117"/>
      <c r="I561" s="117" t="s">
        <v>180</v>
      </c>
      <c r="J561" s="1021">
        <v>1005903126</v>
      </c>
      <c r="K561" s="118">
        <v>45748</v>
      </c>
      <c r="L561" s="117" t="s">
        <v>52</v>
      </c>
      <c r="M561" s="117" t="s">
        <v>367</v>
      </c>
      <c r="N561" s="118">
        <v>46113</v>
      </c>
      <c r="O561" s="118" t="s">
        <v>21</v>
      </c>
      <c r="P561" s="118" t="s">
        <v>4136</v>
      </c>
      <c r="Q561" s="117"/>
      <c r="R561" s="117"/>
      <c r="S561" s="117"/>
      <c r="T561" s="117"/>
      <c r="U561" s="1022"/>
      <c r="V561" s="1022"/>
      <c r="W561" s="1021"/>
      <c r="X561" s="117"/>
      <c r="Y561" s="1023">
        <v>8.0000000000000002E-3</v>
      </c>
    </row>
    <row r="562" spans="1:25" s="3" customFormat="1" ht="30" customHeight="1" x14ac:dyDescent="0.2">
      <c r="A562" s="262">
        <v>494</v>
      </c>
      <c r="B562" s="117" t="s">
        <v>8236</v>
      </c>
      <c r="C562" s="117" t="s">
        <v>8237</v>
      </c>
      <c r="D562" s="117" t="s">
        <v>369</v>
      </c>
      <c r="E562" s="1020">
        <v>8.9999999999999993E-3</v>
      </c>
      <c r="F562" s="117">
        <v>0.4</v>
      </c>
      <c r="G562" s="117" t="s">
        <v>430</v>
      </c>
      <c r="H562" s="117"/>
      <c r="I562" s="117" t="s">
        <v>180</v>
      </c>
      <c r="J562" s="1021">
        <v>1005887384</v>
      </c>
      <c r="K562" s="118">
        <v>45730</v>
      </c>
      <c r="L562" s="117" t="s">
        <v>52</v>
      </c>
      <c r="M562" s="117" t="s">
        <v>367</v>
      </c>
      <c r="N562" s="118">
        <v>46095</v>
      </c>
      <c r="O562" s="118" t="s">
        <v>21</v>
      </c>
      <c r="P562" s="118" t="s">
        <v>4136</v>
      </c>
      <c r="Q562" s="117"/>
      <c r="R562" s="117"/>
      <c r="S562" s="117"/>
      <c r="T562" s="117"/>
      <c r="U562" s="1022"/>
      <c r="V562" s="1022"/>
      <c r="W562" s="1021"/>
      <c r="X562" s="117"/>
      <c r="Y562" s="1023">
        <v>8.9999999999999993E-3</v>
      </c>
    </row>
    <row r="563" spans="1:25" s="3" customFormat="1" ht="30" customHeight="1" x14ac:dyDescent="0.2">
      <c r="A563" s="262">
        <v>495</v>
      </c>
      <c r="B563" s="117" t="s">
        <v>8238</v>
      </c>
      <c r="C563" s="117" t="s">
        <v>8239</v>
      </c>
      <c r="D563" s="117" t="s">
        <v>369</v>
      </c>
      <c r="E563" s="1020">
        <v>0.24</v>
      </c>
      <c r="F563" s="117">
        <v>20</v>
      </c>
      <c r="G563" s="117" t="s">
        <v>442</v>
      </c>
      <c r="H563" s="117"/>
      <c r="I563" s="117" t="s">
        <v>180</v>
      </c>
      <c r="J563" s="1021">
        <v>1005892925</v>
      </c>
      <c r="K563" s="118">
        <v>45736</v>
      </c>
      <c r="L563" s="117" t="s">
        <v>52</v>
      </c>
      <c r="M563" s="117" t="s">
        <v>367</v>
      </c>
      <c r="N563" s="118">
        <v>46101</v>
      </c>
      <c r="O563" s="118" t="s">
        <v>21</v>
      </c>
      <c r="P563" s="118" t="s">
        <v>4136</v>
      </c>
      <c r="Q563" s="117"/>
      <c r="R563" s="117"/>
      <c r="S563" s="117"/>
      <c r="T563" s="117"/>
      <c r="U563" s="1022"/>
      <c r="V563" s="1022"/>
      <c r="W563" s="1021"/>
      <c r="X563" s="117"/>
      <c r="Y563" s="1023">
        <v>0.24</v>
      </c>
    </row>
    <row r="564" spans="1:25" s="3" customFormat="1" ht="30" customHeight="1" x14ac:dyDescent="0.2">
      <c r="A564" s="262">
        <v>496</v>
      </c>
      <c r="B564" s="117" t="s">
        <v>8240</v>
      </c>
      <c r="C564" s="117" t="s">
        <v>8241</v>
      </c>
      <c r="D564" s="117" t="s">
        <v>370</v>
      </c>
      <c r="E564" s="1020">
        <v>1.4999999999999999E-2</v>
      </c>
      <c r="F564" s="117">
        <v>0.4</v>
      </c>
      <c r="G564" s="117" t="s">
        <v>443</v>
      </c>
      <c r="H564" s="117"/>
      <c r="I564" s="117" t="s">
        <v>180</v>
      </c>
      <c r="J564" s="1021">
        <v>1005892883</v>
      </c>
      <c r="K564" s="118">
        <v>45736</v>
      </c>
      <c r="L564" s="117" t="s">
        <v>52</v>
      </c>
      <c r="M564" s="117" t="s">
        <v>367</v>
      </c>
      <c r="N564" s="118">
        <v>46101</v>
      </c>
      <c r="O564" s="118" t="s">
        <v>21</v>
      </c>
      <c r="P564" s="118" t="s">
        <v>4136</v>
      </c>
      <c r="Q564" s="117"/>
      <c r="R564" s="117"/>
      <c r="S564" s="117"/>
      <c r="T564" s="117"/>
      <c r="U564" s="1022"/>
      <c r="V564" s="1022"/>
      <c r="W564" s="1021"/>
      <c r="X564" s="117"/>
      <c r="Y564" s="1023">
        <v>1.4999999999999999E-2</v>
      </c>
    </row>
    <row r="565" spans="1:25" s="3" customFormat="1" ht="30" customHeight="1" x14ac:dyDescent="0.2">
      <c r="A565" s="262">
        <v>497</v>
      </c>
      <c r="B565" s="117" t="s">
        <v>9447</v>
      </c>
      <c r="C565" s="117" t="s">
        <v>9448</v>
      </c>
      <c r="D565" s="117" t="s">
        <v>372</v>
      </c>
      <c r="E565" s="1020">
        <v>1.4999999999999999E-2</v>
      </c>
      <c r="F565" s="117">
        <v>0.4</v>
      </c>
      <c r="G565" s="117" t="s">
        <v>415</v>
      </c>
      <c r="H565" s="117"/>
      <c r="I565" s="117" t="s">
        <v>180</v>
      </c>
      <c r="J565" s="1021">
        <v>1005910746</v>
      </c>
      <c r="K565" s="118">
        <v>45756</v>
      </c>
      <c r="L565" s="117" t="s">
        <v>52</v>
      </c>
      <c r="M565" s="117" t="s">
        <v>367</v>
      </c>
      <c r="N565" s="118">
        <v>46121</v>
      </c>
      <c r="O565" s="118" t="s">
        <v>21</v>
      </c>
      <c r="P565" s="118" t="s">
        <v>4136</v>
      </c>
      <c r="Q565" s="117"/>
      <c r="R565" s="117"/>
      <c r="S565" s="117"/>
      <c r="T565" s="117"/>
      <c r="U565" s="1022"/>
      <c r="V565" s="1022"/>
      <c r="W565" s="1021"/>
      <c r="X565" s="117"/>
      <c r="Y565" s="1023">
        <v>1.4999999999999999E-2</v>
      </c>
    </row>
    <row r="566" spans="1:25" s="3" customFormat="1" ht="30" customHeight="1" x14ac:dyDescent="0.2">
      <c r="A566" s="262">
        <v>498</v>
      </c>
      <c r="B566" s="117" t="s">
        <v>10167</v>
      </c>
      <c r="C566" s="117" t="s">
        <v>10168</v>
      </c>
      <c r="D566" s="117" t="s">
        <v>372</v>
      </c>
      <c r="E566" s="1020">
        <v>0.17199999999999999</v>
      </c>
      <c r="F566" s="117">
        <v>0.4</v>
      </c>
      <c r="G566" s="117" t="s">
        <v>423</v>
      </c>
      <c r="H566" s="117"/>
      <c r="I566" s="117" t="s">
        <v>180</v>
      </c>
      <c r="J566" s="1021">
        <v>1005922796</v>
      </c>
      <c r="K566" s="118">
        <v>45776</v>
      </c>
      <c r="L566" s="117" t="s">
        <v>52</v>
      </c>
      <c r="M566" s="117" t="s">
        <v>367</v>
      </c>
      <c r="N566" s="118">
        <v>46141</v>
      </c>
      <c r="O566" s="118" t="s">
        <v>21</v>
      </c>
      <c r="P566" s="118" t="s">
        <v>4136</v>
      </c>
      <c r="Q566" s="117"/>
      <c r="R566" s="117"/>
      <c r="S566" s="117"/>
      <c r="T566" s="117"/>
      <c r="U566" s="1022"/>
      <c r="V566" s="1022"/>
      <c r="W566" s="1021"/>
      <c r="X566" s="117"/>
      <c r="Y566" s="1023">
        <v>0.17199999999999999</v>
      </c>
    </row>
    <row r="567" spans="1:25" s="3" customFormat="1" ht="30" customHeight="1" x14ac:dyDescent="0.2">
      <c r="A567" s="262">
        <v>499</v>
      </c>
      <c r="B567" s="117" t="s">
        <v>8242</v>
      </c>
      <c r="C567" s="117" t="s">
        <v>8243</v>
      </c>
      <c r="D567" s="117" t="s">
        <v>372</v>
      </c>
      <c r="E567" s="1020">
        <v>9.8400000000000001E-2</v>
      </c>
      <c r="F567" s="117">
        <v>20</v>
      </c>
      <c r="G567" s="117" t="s">
        <v>459</v>
      </c>
      <c r="H567" s="117"/>
      <c r="I567" s="117" t="s">
        <v>180</v>
      </c>
      <c r="J567" s="1021">
        <v>1005895998</v>
      </c>
      <c r="K567" s="118">
        <v>45741</v>
      </c>
      <c r="L567" s="117" t="s">
        <v>52</v>
      </c>
      <c r="M567" s="117" t="s">
        <v>367</v>
      </c>
      <c r="N567" s="118">
        <v>46106</v>
      </c>
      <c r="O567" s="118" t="s">
        <v>21</v>
      </c>
      <c r="P567" s="118" t="s">
        <v>4136</v>
      </c>
      <c r="Q567" s="117"/>
      <c r="R567" s="117"/>
      <c r="S567" s="117"/>
      <c r="T567" s="117"/>
      <c r="U567" s="1022"/>
      <c r="V567" s="1022"/>
      <c r="W567" s="1021"/>
      <c r="X567" s="117"/>
      <c r="Y567" s="1023">
        <v>9.8400000000000001E-2</v>
      </c>
    </row>
    <row r="568" spans="1:25" s="3" customFormat="1" ht="30" customHeight="1" x14ac:dyDescent="0.2">
      <c r="A568" s="262">
        <v>500</v>
      </c>
      <c r="B568" s="1019" t="s">
        <v>8244</v>
      </c>
      <c r="C568" s="117" t="s">
        <v>8245</v>
      </c>
      <c r="D568" s="117" t="s">
        <v>373</v>
      </c>
      <c r="E568" s="1020">
        <v>0.2</v>
      </c>
      <c r="F568" s="117">
        <v>20</v>
      </c>
      <c r="G568" s="117" t="s">
        <v>440</v>
      </c>
      <c r="H568" s="117"/>
      <c r="I568" s="117" t="s">
        <v>180</v>
      </c>
      <c r="J568" s="1021">
        <v>1005900195</v>
      </c>
      <c r="K568" s="118">
        <v>45744</v>
      </c>
      <c r="L568" s="117" t="s">
        <v>52</v>
      </c>
      <c r="M568" s="117" t="s">
        <v>367</v>
      </c>
      <c r="N568" s="118">
        <v>46109</v>
      </c>
      <c r="O568" s="118" t="s">
        <v>21</v>
      </c>
      <c r="P568" s="118" t="s">
        <v>4136</v>
      </c>
      <c r="Q568" s="117"/>
      <c r="R568" s="117"/>
      <c r="S568" s="117"/>
      <c r="T568" s="117"/>
      <c r="U568" s="1022"/>
      <c r="V568" s="1022"/>
      <c r="W568" s="1021"/>
      <c r="X568" s="117"/>
      <c r="Y568" s="1023">
        <v>0.2</v>
      </c>
    </row>
    <row r="569" spans="1:25" s="3" customFormat="1" ht="30" customHeight="1" x14ac:dyDescent="0.2">
      <c r="A569" s="262">
        <v>501</v>
      </c>
      <c r="B569" s="117" t="s">
        <v>8246</v>
      </c>
      <c r="C569" s="117" t="s">
        <v>8247</v>
      </c>
      <c r="D569" s="117" t="s">
        <v>371</v>
      </c>
      <c r="E569" s="1020">
        <v>0.01</v>
      </c>
      <c r="F569" s="117">
        <v>0.4</v>
      </c>
      <c r="G569" s="117" t="s">
        <v>437</v>
      </c>
      <c r="H569" s="117"/>
      <c r="I569" s="117" t="s">
        <v>180</v>
      </c>
      <c r="J569" s="1021">
        <v>1005893730</v>
      </c>
      <c r="K569" s="118">
        <v>45736</v>
      </c>
      <c r="L569" s="117" t="s">
        <v>52</v>
      </c>
      <c r="M569" s="117" t="s">
        <v>367</v>
      </c>
      <c r="N569" s="118">
        <v>46101</v>
      </c>
      <c r="O569" s="118" t="s">
        <v>21</v>
      </c>
      <c r="P569" s="118" t="s">
        <v>4136</v>
      </c>
      <c r="Q569" s="117"/>
      <c r="R569" s="117"/>
      <c r="S569" s="117"/>
      <c r="T569" s="117"/>
      <c r="U569" s="1022"/>
      <c r="V569" s="1022"/>
      <c r="W569" s="1021"/>
      <c r="X569" s="117"/>
      <c r="Y569" s="1023">
        <v>0.01</v>
      </c>
    </row>
    <row r="570" spans="1:25" s="3" customFormat="1" ht="30" customHeight="1" x14ac:dyDescent="0.2">
      <c r="A570" s="262">
        <v>502</v>
      </c>
      <c r="B570" s="117" t="s">
        <v>10169</v>
      </c>
      <c r="C570" s="117" t="s">
        <v>10170</v>
      </c>
      <c r="D570" s="117" t="s">
        <v>368</v>
      </c>
      <c r="E570" s="1020">
        <v>3</v>
      </c>
      <c r="F570" s="117">
        <v>20</v>
      </c>
      <c r="G570" s="117" t="s">
        <v>273</v>
      </c>
      <c r="H570" s="117"/>
      <c r="I570" s="117" t="s">
        <v>180</v>
      </c>
      <c r="J570" s="1021">
        <v>1005945970</v>
      </c>
      <c r="K570" s="118">
        <v>45806</v>
      </c>
      <c r="L570" s="117"/>
      <c r="M570" s="117" t="s">
        <v>305</v>
      </c>
      <c r="N570" s="118">
        <v>46171</v>
      </c>
      <c r="O570" s="118" t="s">
        <v>21</v>
      </c>
      <c r="P570" s="118" t="s">
        <v>10376</v>
      </c>
      <c r="Q570" s="117"/>
      <c r="R570" s="117"/>
      <c r="S570" s="117"/>
      <c r="T570" s="117"/>
      <c r="U570" s="1022"/>
      <c r="V570" s="1022"/>
      <c r="W570" s="1021"/>
      <c r="X570" s="117"/>
      <c r="Y570" s="1023">
        <v>3</v>
      </c>
    </row>
    <row r="571" spans="1:25" s="3" customFormat="1" ht="30" customHeight="1" x14ac:dyDescent="0.2">
      <c r="A571" s="262">
        <v>503</v>
      </c>
      <c r="B571" s="117" t="s">
        <v>8248</v>
      </c>
      <c r="C571" s="117" t="s">
        <v>8249</v>
      </c>
      <c r="D571" s="117" t="s">
        <v>371</v>
      </c>
      <c r="E571" s="1020">
        <v>8.0000000000000002E-3</v>
      </c>
      <c r="F571" s="117">
        <v>0.23</v>
      </c>
      <c r="G571" s="117" t="s">
        <v>850</v>
      </c>
      <c r="H571" s="117"/>
      <c r="I571" s="117" t="s">
        <v>180</v>
      </c>
      <c r="J571" s="1021">
        <v>1005896002</v>
      </c>
      <c r="K571" s="118">
        <v>45741</v>
      </c>
      <c r="L571" s="117" t="s">
        <v>52</v>
      </c>
      <c r="M571" s="117" t="s">
        <v>367</v>
      </c>
      <c r="N571" s="118">
        <v>46106</v>
      </c>
      <c r="O571" s="118" t="s">
        <v>21</v>
      </c>
      <c r="P571" s="118" t="s">
        <v>4136</v>
      </c>
      <c r="Q571" s="117"/>
      <c r="R571" s="117"/>
      <c r="S571" s="117"/>
      <c r="T571" s="117"/>
      <c r="U571" s="1022"/>
      <c r="V571" s="1022"/>
      <c r="W571" s="1021"/>
      <c r="X571" s="117"/>
      <c r="Y571" s="1023">
        <v>8.0000000000000002E-3</v>
      </c>
    </row>
    <row r="572" spans="1:25" s="3" customFormat="1" ht="30" customHeight="1" x14ac:dyDescent="0.2">
      <c r="A572" s="262">
        <v>504</v>
      </c>
      <c r="B572" s="117" t="s">
        <v>8250</v>
      </c>
      <c r="C572" s="117" t="s">
        <v>8251</v>
      </c>
      <c r="D572" s="117" t="s">
        <v>372</v>
      </c>
      <c r="E572" s="1020">
        <v>2.7300000000000001E-2</v>
      </c>
      <c r="F572" s="117">
        <v>0.4</v>
      </c>
      <c r="G572" s="117" t="s">
        <v>400</v>
      </c>
      <c r="H572" s="117"/>
      <c r="I572" s="117" t="s">
        <v>180</v>
      </c>
      <c r="J572" s="1021">
        <v>1005943040</v>
      </c>
      <c r="K572" s="118">
        <v>45804</v>
      </c>
      <c r="L572" s="117" t="s">
        <v>52</v>
      </c>
      <c r="M572" s="117" t="s">
        <v>367</v>
      </c>
      <c r="N572" s="118">
        <v>46169</v>
      </c>
      <c r="O572" s="118" t="s">
        <v>21</v>
      </c>
      <c r="P572" s="118" t="s">
        <v>4136</v>
      </c>
      <c r="Q572" s="117"/>
      <c r="R572" s="117"/>
      <c r="S572" s="117"/>
      <c r="T572" s="117"/>
      <c r="U572" s="1022"/>
      <c r="V572" s="1022"/>
      <c r="W572" s="1021"/>
      <c r="X572" s="117"/>
      <c r="Y572" s="1023">
        <v>2.7300000000000001E-2</v>
      </c>
    </row>
    <row r="573" spans="1:25" s="3" customFormat="1" ht="30" customHeight="1" x14ac:dyDescent="0.2">
      <c r="A573" s="262">
        <v>505</v>
      </c>
      <c r="B573" s="117" t="s">
        <v>8250</v>
      </c>
      <c r="C573" s="117" t="s">
        <v>8251</v>
      </c>
      <c r="D573" s="117" t="s">
        <v>372</v>
      </c>
      <c r="E573" s="1020">
        <v>3.5999999999999997E-2</v>
      </c>
      <c r="F573" s="117">
        <v>0.4</v>
      </c>
      <c r="G573" s="117" t="s">
        <v>400</v>
      </c>
      <c r="H573" s="117"/>
      <c r="I573" s="117" t="s">
        <v>180</v>
      </c>
      <c r="J573" s="1021">
        <v>1005894823</v>
      </c>
      <c r="K573" s="118">
        <v>45740</v>
      </c>
      <c r="L573" s="117" t="s">
        <v>52</v>
      </c>
      <c r="M573" s="117" t="s">
        <v>367</v>
      </c>
      <c r="N573" s="118">
        <v>46105</v>
      </c>
      <c r="O573" s="118" t="s">
        <v>21</v>
      </c>
      <c r="P573" s="118" t="s">
        <v>4136</v>
      </c>
      <c r="Q573" s="117"/>
      <c r="R573" s="117"/>
      <c r="S573" s="117"/>
      <c r="T573" s="117"/>
      <c r="U573" s="1022"/>
      <c r="V573" s="1022"/>
      <c r="W573" s="1021"/>
      <c r="X573" s="117"/>
      <c r="Y573" s="1023">
        <v>3.5999999999999997E-2</v>
      </c>
    </row>
    <row r="574" spans="1:25" s="3" customFormat="1" ht="30" customHeight="1" x14ac:dyDescent="0.2">
      <c r="A574" s="262">
        <v>506</v>
      </c>
      <c r="B574" s="117" t="s">
        <v>8252</v>
      </c>
      <c r="C574" s="117" t="s">
        <v>8253</v>
      </c>
      <c r="D574" s="117" t="s">
        <v>369</v>
      </c>
      <c r="E574" s="1020">
        <v>0.4</v>
      </c>
      <c r="F574" s="117">
        <v>20</v>
      </c>
      <c r="G574" s="117" t="s">
        <v>417</v>
      </c>
      <c r="H574" s="117"/>
      <c r="I574" s="117" t="s">
        <v>180</v>
      </c>
      <c r="J574" s="1021">
        <v>1005890979</v>
      </c>
      <c r="K574" s="118">
        <v>45734</v>
      </c>
      <c r="L574" s="117" t="s">
        <v>52</v>
      </c>
      <c r="M574" s="117" t="s">
        <v>367</v>
      </c>
      <c r="N574" s="118">
        <v>46099</v>
      </c>
      <c r="O574" s="118" t="s">
        <v>21</v>
      </c>
      <c r="P574" s="118" t="s">
        <v>4136</v>
      </c>
      <c r="Q574" s="117"/>
      <c r="R574" s="117"/>
      <c r="S574" s="117"/>
      <c r="T574" s="117"/>
      <c r="U574" s="1022"/>
      <c r="V574" s="1022"/>
      <c r="W574" s="1021"/>
      <c r="X574" s="117"/>
      <c r="Y574" s="1023">
        <v>0.4</v>
      </c>
    </row>
    <row r="575" spans="1:25" s="3" customFormat="1" ht="30" customHeight="1" x14ac:dyDescent="0.2">
      <c r="A575" s="262">
        <v>507</v>
      </c>
      <c r="B575" s="117" t="s">
        <v>9449</v>
      </c>
      <c r="C575" s="117" t="s">
        <v>9450</v>
      </c>
      <c r="D575" s="117" t="s">
        <v>368</v>
      </c>
      <c r="E575" s="1020">
        <v>0.15</v>
      </c>
      <c r="F575" s="117">
        <v>20</v>
      </c>
      <c r="G575" s="117" t="s">
        <v>851</v>
      </c>
      <c r="H575" s="117"/>
      <c r="I575" s="117" t="s">
        <v>180</v>
      </c>
      <c r="J575" s="1021">
        <v>1005918616</v>
      </c>
      <c r="K575" s="118">
        <v>45769</v>
      </c>
      <c r="L575" s="117" t="s">
        <v>52</v>
      </c>
      <c r="M575" s="117" t="s">
        <v>367</v>
      </c>
      <c r="N575" s="118">
        <v>46134</v>
      </c>
      <c r="O575" s="118" t="s">
        <v>21</v>
      </c>
      <c r="P575" s="118" t="s">
        <v>4136</v>
      </c>
      <c r="Q575" s="117"/>
      <c r="R575" s="117"/>
      <c r="S575" s="117"/>
      <c r="T575" s="117"/>
      <c r="U575" s="1022"/>
      <c r="V575" s="1022"/>
      <c r="W575" s="1021"/>
      <c r="X575" s="117"/>
      <c r="Y575" s="1023">
        <v>0.15</v>
      </c>
    </row>
    <row r="576" spans="1:25" s="3" customFormat="1" ht="30" customHeight="1" x14ac:dyDescent="0.2">
      <c r="A576" s="262">
        <v>508</v>
      </c>
      <c r="B576" s="117" t="s">
        <v>8185</v>
      </c>
      <c r="C576" s="117" t="s">
        <v>8186</v>
      </c>
      <c r="D576" s="117" t="s">
        <v>372</v>
      </c>
      <c r="E576" s="1020">
        <v>0.02</v>
      </c>
      <c r="F576" s="117">
        <v>0.4</v>
      </c>
      <c r="G576" s="117" t="s">
        <v>411</v>
      </c>
      <c r="H576" s="117"/>
      <c r="I576" s="117" t="s">
        <v>180</v>
      </c>
      <c r="J576" s="1021">
        <v>1005883282</v>
      </c>
      <c r="K576" s="118">
        <v>45726</v>
      </c>
      <c r="L576" s="117" t="s">
        <v>52</v>
      </c>
      <c r="M576" s="117" t="s">
        <v>367</v>
      </c>
      <c r="N576" s="118">
        <v>46091</v>
      </c>
      <c r="O576" s="118" t="s">
        <v>21</v>
      </c>
      <c r="P576" s="118" t="s">
        <v>4136</v>
      </c>
      <c r="Q576" s="117"/>
      <c r="R576" s="117"/>
      <c r="S576" s="117"/>
      <c r="T576" s="117"/>
      <c r="U576" s="1022"/>
      <c r="V576" s="1022"/>
      <c r="W576" s="1021"/>
      <c r="X576" s="117"/>
      <c r="Y576" s="1023">
        <v>0.02</v>
      </c>
    </row>
    <row r="577" spans="1:25" s="3" customFormat="1" ht="30" customHeight="1" x14ac:dyDescent="0.2">
      <c r="A577" s="262">
        <v>509</v>
      </c>
      <c r="B577" s="117" t="s">
        <v>9451</v>
      </c>
      <c r="C577" s="117" t="s">
        <v>9452</v>
      </c>
      <c r="D577" s="117" t="s">
        <v>372</v>
      </c>
      <c r="E577" s="1020">
        <v>0.45</v>
      </c>
      <c r="F577" s="117">
        <v>6</v>
      </c>
      <c r="G577" s="117" t="s">
        <v>5787</v>
      </c>
      <c r="H577" s="117"/>
      <c r="I577" s="117" t="s">
        <v>180</v>
      </c>
      <c r="J577" s="1021">
        <v>1005917357</v>
      </c>
      <c r="K577" s="118">
        <v>45763</v>
      </c>
      <c r="L577" s="117" t="s">
        <v>52</v>
      </c>
      <c r="M577" s="117" t="s">
        <v>305</v>
      </c>
      <c r="N577" s="118">
        <v>46128</v>
      </c>
      <c r="O577" s="118" t="s">
        <v>21</v>
      </c>
      <c r="P577" s="118" t="s">
        <v>4136</v>
      </c>
      <c r="Q577" s="117"/>
      <c r="R577" s="117"/>
      <c r="S577" s="117"/>
      <c r="T577" s="117"/>
      <c r="U577" s="1022"/>
      <c r="V577" s="1022"/>
      <c r="W577" s="1021"/>
      <c r="X577" s="117"/>
      <c r="Y577" s="1023">
        <v>0.45</v>
      </c>
    </row>
    <row r="578" spans="1:25" s="3" customFormat="1" ht="30" customHeight="1" x14ac:dyDescent="0.2">
      <c r="A578" s="262">
        <v>510</v>
      </c>
      <c r="B578" s="117" t="s">
        <v>9453</v>
      </c>
      <c r="C578" s="117" t="s">
        <v>9454</v>
      </c>
      <c r="D578" s="117" t="s">
        <v>371</v>
      </c>
      <c r="E578" s="1020">
        <v>9.7799999999999988E-3</v>
      </c>
      <c r="F578" s="117">
        <v>0.23</v>
      </c>
      <c r="G578" s="117" t="s">
        <v>434</v>
      </c>
      <c r="H578" s="117"/>
      <c r="I578" s="117" t="s">
        <v>180</v>
      </c>
      <c r="J578" s="1021">
        <v>1005902659</v>
      </c>
      <c r="K578" s="118">
        <v>45748</v>
      </c>
      <c r="L578" s="117" t="s">
        <v>52</v>
      </c>
      <c r="M578" s="117" t="s">
        <v>367</v>
      </c>
      <c r="N578" s="118">
        <v>46113</v>
      </c>
      <c r="O578" s="118" t="s">
        <v>21</v>
      </c>
      <c r="P578" s="118" t="s">
        <v>4136</v>
      </c>
      <c r="Q578" s="117"/>
      <c r="R578" s="117"/>
      <c r="S578" s="117"/>
      <c r="T578" s="117"/>
      <c r="U578" s="1022"/>
      <c r="V578" s="1022"/>
      <c r="W578" s="1021"/>
      <c r="X578" s="117"/>
      <c r="Y578" s="1023">
        <v>9.7799999999999988E-3</v>
      </c>
    </row>
    <row r="579" spans="1:25" s="3" customFormat="1" ht="30" customHeight="1" x14ac:dyDescent="0.2">
      <c r="A579" s="262">
        <v>511</v>
      </c>
      <c r="B579" s="117" t="s">
        <v>2043</v>
      </c>
      <c r="C579" s="117" t="s">
        <v>2044</v>
      </c>
      <c r="D579" s="117" t="s">
        <v>369</v>
      </c>
      <c r="E579" s="1020">
        <v>0.3</v>
      </c>
      <c r="F579" s="117">
        <v>0.4</v>
      </c>
      <c r="G579" s="117" t="s">
        <v>532</v>
      </c>
      <c r="H579" s="117"/>
      <c r="I579" s="117" t="s">
        <v>180</v>
      </c>
      <c r="J579" s="1021">
        <v>1005905706</v>
      </c>
      <c r="K579" s="118">
        <v>45750</v>
      </c>
      <c r="L579" s="117" t="s">
        <v>52</v>
      </c>
      <c r="M579" s="117" t="s">
        <v>367</v>
      </c>
      <c r="N579" s="118">
        <v>46115</v>
      </c>
      <c r="O579" s="118" t="s">
        <v>21</v>
      </c>
      <c r="P579" s="118" t="s">
        <v>4136</v>
      </c>
      <c r="Q579" s="117"/>
      <c r="R579" s="117"/>
      <c r="S579" s="117"/>
      <c r="T579" s="117"/>
      <c r="U579" s="1022"/>
      <c r="V579" s="1022"/>
      <c r="W579" s="1021"/>
      <c r="X579" s="117"/>
      <c r="Y579" s="1023">
        <v>0.3</v>
      </c>
    </row>
    <row r="580" spans="1:25" s="3" customFormat="1" ht="30" customHeight="1" x14ac:dyDescent="0.2">
      <c r="A580" s="262">
        <v>512</v>
      </c>
      <c r="B580" s="117" t="s">
        <v>9455</v>
      </c>
      <c r="C580" s="117" t="s">
        <v>9456</v>
      </c>
      <c r="D580" s="117" t="s">
        <v>372</v>
      </c>
      <c r="E580" s="1020">
        <v>1.4999999999999999E-2</v>
      </c>
      <c r="F580" s="117">
        <v>0.4</v>
      </c>
      <c r="G580" s="117" t="s">
        <v>407</v>
      </c>
      <c r="H580" s="117"/>
      <c r="I580" s="117" t="s">
        <v>180</v>
      </c>
      <c r="J580" s="1021">
        <v>1005912207</v>
      </c>
      <c r="K580" s="118">
        <v>45757</v>
      </c>
      <c r="L580" s="117" t="s">
        <v>52</v>
      </c>
      <c r="M580" s="117" t="s">
        <v>367</v>
      </c>
      <c r="N580" s="118">
        <v>46122</v>
      </c>
      <c r="O580" s="118" t="s">
        <v>21</v>
      </c>
      <c r="P580" s="118" t="s">
        <v>4136</v>
      </c>
      <c r="Q580" s="117"/>
      <c r="R580" s="117"/>
      <c r="S580" s="117"/>
      <c r="T580" s="117"/>
      <c r="U580" s="1022"/>
      <c r="V580" s="1022"/>
      <c r="W580" s="1021"/>
      <c r="X580" s="117"/>
      <c r="Y580" s="1023">
        <v>1.4999999999999999E-2</v>
      </c>
    </row>
    <row r="581" spans="1:25" s="3" customFormat="1" ht="30" customHeight="1" x14ac:dyDescent="0.2">
      <c r="A581" s="262">
        <v>513</v>
      </c>
      <c r="B581" s="117" t="s">
        <v>9457</v>
      </c>
      <c r="C581" s="117" t="s">
        <v>9458</v>
      </c>
      <c r="D581" s="117" t="s">
        <v>373</v>
      </c>
      <c r="E581" s="1020">
        <v>6.0000000000000001E-3</v>
      </c>
      <c r="F581" s="117">
        <v>0.23</v>
      </c>
      <c r="G581" s="117" t="s">
        <v>5788</v>
      </c>
      <c r="H581" s="117"/>
      <c r="I581" s="117" t="s">
        <v>180</v>
      </c>
      <c r="J581" s="1021">
        <v>1005909390</v>
      </c>
      <c r="K581" s="118">
        <v>45755</v>
      </c>
      <c r="L581" s="117" t="s">
        <v>52</v>
      </c>
      <c r="M581" s="117" t="s">
        <v>367</v>
      </c>
      <c r="N581" s="118">
        <v>46120</v>
      </c>
      <c r="O581" s="118" t="s">
        <v>21</v>
      </c>
      <c r="P581" s="118" t="s">
        <v>4136</v>
      </c>
      <c r="Q581" s="117"/>
      <c r="R581" s="117"/>
      <c r="S581" s="117"/>
      <c r="T581" s="117"/>
      <c r="U581" s="1022"/>
      <c r="V581" s="1022"/>
      <c r="W581" s="1021"/>
      <c r="X581" s="117"/>
      <c r="Y581" s="1023">
        <v>6.0000000000000001E-3</v>
      </c>
    </row>
    <row r="582" spans="1:25" s="3" customFormat="1" ht="30" customHeight="1" x14ac:dyDescent="0.2">
      <c r="A582" s="262">
        <v>514</v>
      </c>
      <c r="B582" s="117" t="s">
        <v>2633</v>
      </c>
      <c r="C582" s="117" t="s">
        <v>9459</v>
      </c>
      <c r="D582" s="117" t="s">
        <v>372</v>
      </c>
      <c r="E582" s="1020">
        <v>5.0000000000000001E-3</v>
      </c>
      <c r="F582" s="117">
        <v>0.4</v>
      </c>
      <c r="G582" s="117" t="s">
        <v>407</v>
      </c>
      <c r="H582" s="117"/>
      <c r="I582" s="117" t="s">
        <v>180</v>
      </c>
      <c r="J582" s="1021">
        <v>1005918458</v>
      </c>
      <c r="K582" s="118">
        <v>45764</v>
      </c>
      <c r="L582" s="117" t="s">
        <v>52</v>
      </c>
      <c r="M582" s="117" t="s">
        <v>367</v>
      </c>
      <c r="N582" s="118">
        <v>46129</v>
      </c>
      <c r="O582" s="118" t="s">
        <v>21</v>
      </c>
      <c r="P582" s="118" t="s">
        <v>4136</v>
      </c>
      <c r="Q582" s="117"/>
      <c r="R582" s="117"/>
      <c r="S582" s="117"/>
      <c r="T582" s="117"/>
      <c r="U582" s="1022"/>
      <c r="V582" s="1022"/>
      <c r="W582" s="1021"/>
      <c r="X582" s="117"/>
      <c r="Y582" s="1023">
        <v>5.0000000000000001E-3</v>
      </c>
    </row>
    <row r="583" spans="1:25" s="3" customFormat="1" ht="30" customHeight="1" x14ac:dyDescent="0.2">
      <c r="A583" s="262">
        <v>515</v>
      </c>
      <c r="B583" s="117" t="s">
        <v>8254</v>
      </c>
      <c r="C583" s="117" t="s">
        <v>8255</v>
      </c>
      <c r="D583" s="117" t="s">
        <v>372</v>
      </c>
      <c r="E583" s="1020">
        <v>8.0000000000000002E-3</v>
      </c>
      <c r="F583" s="117">
        <v>0.23</v>
      </c>
      <c r="G583" s="117" t="s">
        <v>425</v>
      </c>
      <c r="H583" s="117"/>
      <c r="I583" s="117" t="s">
        <v>180</v>
      </c>
      <c r="J583" s="1021">
        <v>1005897171</v>
      </c>
      <c r="K583" s="118">
        <v>45742</v>
      </c>
      <c r="L583" s="117" t="s">
        <v>52</v>
      </c>
      <c r="M583" s="117" t="s">
        <v>367</v>
      </c>
      <c r="N583" s="118">
        <v>46107</v>
      </c>
      <c r="O583" s="118" t="s">
        <v>21</v>
      </c>
      <c r="P583" s="118" t="s">
        <v>4136</v>
      </c>
      <c r="Q583" s="117"/>
      <c r="R583" s="117"/>
      <c r="S583" s="117"/>
      <c r="T583" s="117"/>
      <c r="U583" s="1022"/>
      <c r="V583" s="1022"/>
      <c r="W583" s="1021"/>
      <c r="X583" s="117"/>
      <c r="Y583" s="1023">
        <v>8.0000000000000002E-3</v>
      </c>
    </row>
    <row r="584" spans="1:25" s="3" customFormat="1" ht="30" customHeight="1" x14ac:dyDescent="0.2">
      <c r="A584" s="262">
        <v>516</v>
      </c>
      <c r="B584" s="117" t="s">
        <v>2633</v>
      </c>
      <c r="C584" s="117" t="s">
        <v>2634</v>
      </c>
      <c r="D584" s="117" t="s">
        <v>372</v>
      </c>
      <c r="E584" s="1020">
        <v>9.0200000000000002E-3</v>
      </c>
      <c r="F584" s="117">
        <v>0.4</v>
      </c>
      <c r="G584" s="117" t="s">
        <v>407</v>
      </c>
      <c r="H584" s="117"/>
      <c r="I584" s="117" t="s">
        <v>180</v>
      </c>
      <c r="J584" s="1021">
        <v>1005912346</v>
      </c>
      <c r="K584" s="118">
        <v>45758</v>
      </c>
      <c r="L584" s="117" t="s">
        <v>52</v>
      </c>
      <c r="M584" s="117" t="s">
        <v>367</v>
      </c>
      <c r="N584" s="118">
        <v>46123</v>
      </c>
      <c r="O584" s="118" t="s">
        <v>21</v>
      </c>
      <c r="P584" s="118" t="s">
        <v>4136</v>
      </c>
      <c r="Q584" s="117"/>
      <c r="R584" s="117"/>
      <c r="S584" s="117"/>
      <c r="T584" s="117"/>
      <c r="U584" s="1022"/>
      <c r="V584" s="1022"/>
      <c r="W584" s="1021"/>
      <c r="X584" s="117"/>
      <c r="Y584" s="1023">
        <v>9.0200000000000002E-3</v>
      </c>
    </row>
    <row r="585" spans="1:25" s="3" customFormat="1" ht="30" customHeight="1" x14ac:dyDescent="0.2">
      <c r="A585" s="262">
        <v>517</v>
      </c>
      <c r="B585" s="117" t="s">
        <v>8256</v>
      </c>
      <c r="C585" s="117" t="s">
        <v>8257</v>
      </c>
      <c r="D585" s="117" t="s">
        <v>369</v>
      </c>
      <c r="E585" s="1020">
        <v>0.34499999999999997</v>
      </c>
      <c r="F585" s="117">
        <v>20</v>
      </c>
      <c r="G585" s="117" t="s">
        <v>417</v>
      </c>
      <c r="H585" s="117"/>
      <c r="I585" s="117" t="s">
        <v>180</v>
      </c>
      <c r="J585" s="1021">
        <v>1005887551</v>
      </c>
      <c r="K585" s="118">
        <v>45730</v>
      </c>
      <c r="L585" s="117" t="s">
        <v>52</v>
      </c>
      <c r="M585" s="117" t="s">
        <v>367</v>
      </c>
      <c r="N585" s="118">
        <v>46095</v>
      </c>
      <c r="O585" s="118" t="s">
        <v>21</v>
      </c>
      <c r="P585" s="118" t="s">
        <v>4136</v>
      </c>
      <c r="Q585" s="117"/>
      <c r="R585" s="117"/>
      <c r="S585" s="117"/>
      <c r="T585" s="117"/>
      <c r="U585" s="1022"/>
      <c r="V585" s="1022"/>
      <c r="W585" s="1021"/>
      <c r="X585" s="117"/>
      <c r="Y585" s="1023">
        <v>0.34499999999999997</v>
      </c>
    </row>
    <row r="586" spans="1:25" s="3" customFormat="1" ht="30" customHeight="1" x14ac:dyDescent="0.2">
      <c r="A586" s="262">
        <v>518</v>
      </c>
      <c r="B586" s="117" t="s">
        <v>6439</v>
      </c>
      <c r="C586" s="117" t="s">
        <v>6440</v>
      </c>
      <c r="D586" s="117" t="s">
        <v>372</v>
      </c>
      <c r="E586" s="1020">
        <v>0.2036</v>
      </c>
      <c r="F586" s="117">
        <v>0.4</v>
      </c>
      <c r="G586" s="117" t="s">
        <v>6608</v>
      </c>
      <c r="H586" s="117"/>
      <c r="I586" s="117" t="s">
        <v>180</v>
      </c>
      <c r="J586" s="1021">
        <v>1005900054</v>
      </c>
      <c r="K586" s="118">
        <v>45744</v>
      </c>
      <c r="L586" s="117" t="s">
        <v>52</v>
      </c>
      <c r="M586" s="117" t="s">
        <v>367</v>
      </c>
      <c r="N586" s="118">
        <v>46109</v>
      </c>
      <c r="O586" s="118" t="s">
        <v>21</v>
      </c>
      <c r="P586" s="118" t="s">
        <v>4136</v>
      </c>
      <c r="Q586" s="117"/>
      <c r="R586" s="117"/>
      <c r="S586" s="117"/>
      <c r="T586" s="117"/>
      <c r="U586" s="1022"/>
      <c r="V586" s="1022"/>
      <c r="W586" s="1021"/>
      <c r="X586" s="117"/>
      <c r="Y586" s="1023">
        <v>0.2036</v>
      </c>
    </row>
    <row r="587" spans="1:25" s="3" customFormat="1" ht="30" customHeight="1" x14ac:dyDescent="0.2">
      <c r="A587" s="262">
        <v>519</v>
      </c>
      <c r="B587" s="117" t="s">
        <v>8215</v>
      </c>
      <c r="C587" s="117" t="s">
        <v>8216</v>
      </c>
      <c r="D587" s="117" t="s">
        <v>372</v>
      </c>
      <c r="E587" s="1020">
        <v>0.2036</v>
      </c>
      <c r="F587" s="117">
        <v>0.4</v>
      </c>
      <c r="G587" s="117" t="s">
        <v>6608</v>
      </c>
      <c r="H587" s="117"/>
      <c r="I587" s="117" t="s">
        <v>180</v>
      </c>
      <c r="J587" s="1021">
        <v>1005897197</v>
      </c>
      <c r="K587" s="118">
        <v>45742</v>
      </c>
      <c r="L587" s="117" t="s">
        <v>52</v>
      </c>
      <c r="M587" s="117" t="s">
        <v>367</v>
      </c>
      <c r="N587" s="118">
        <v>46107</v>
      </c>
      <c r="O587" s="118" t="s">
        <v>21</v>
      </c>
      <c r="P587" s="118" t="s">
        <v>4136</v>
      </c>
      <c r="Q587" s="117"/>
      <c r="R587" s="117"/>
      <c r="S587" s="117"/>
      <c r="T587" s="117"/>
      <c r="U587" s="1022"/>
      <c r="V587" s="1022"/>
      <c r="W587" s="1021"/>
      <c r="X587" s="117"/>
      <c r="Y587" s="1023">
        <v>0.2036</v>
      </c>
    </row>
    <row r="588" spans="1:25" s="3" customFormat="1" ht="30" customHeight="1" x14ac:dyDescent="0.2">
      <c r="A588" s="262">
        <v>520</v>
      </c>
      <c r="B588" s="117" t="s">
        <v>9460</v>
      </c>
      <c r="C588" s="117" t="s">
        <v>9461</v>
      </c>
      <c r="D588" s="117" t="s">
        <v>369</v>
      </c>
      <c r="E588" s="1020">
        <v>0.10100000000000001</v>
      </c>
      <c r="F588" s="117">
        <v>20</v>
      </c>
      <c r="G588" s="117" t="s">
        <v>442</v>
      </c>
      <c r="H588" s="117"/>
      <c r="I588" s="117" t="s">
        <v>180</v>
      </c>
      <c r="J588" s="1021">
        <v>1005906543</v>
      </c>
      <c r="K588" s="118">
        <v>45751</v>
      </c>
      <c r="L588" s="117" t="s">
        <v>52</v>
      </c>
      <c r="M588" s="117" t="s">
        <v>367</v>
      </c>
      <c r="N588" s="118">
        <v>46116</v>
      </c>
      <c r="O588" s="118" t="s">
        <v>21</v>
      </c>
      <c r="P588" s="118" t="s">
        <v>4136</v>
      </c>
      <c r="Q588" s="117"/>
      <c r="R588" s="117"/>
      <c r="S588" s="117"/>
      <c r="T588" s="117"/>
      <c r="U588" s="1022"/>
      <c r="V588" s="1022"/>
      <c r="W588" s="1021"/>
      <c r="X588" s="117"/>
      <c r="Y588" s="1023">
        <v>0.10100000000000001</v>
      </c>
    </row>
    <row r="589" spans="1:25" s="3" customFormat="1" ht="30" customHeight="1" x14ac:dyDescent="0.2">
      <c r="A589" s="262">
        <v>521</v>
      </c>
      <c r="B589" s="117" t="s">
        <v>9462</v>
      </c>
      <c r="C589" s="117" t="s">
        <v>9463</v>
      </c>
      <c r="D589" s="117" t="s">
        <v>373</v>
      </c>
      <c r="E589" s="1020">
        <v>6.0000000000000001E-3</v>
      </c>
      <c r="F589" s="117">
        <v>0.23</v>
      </c>
      <c r="G589" s="117" t="s">
        <v>433</v>
      </c>
      <c r="H589" s="117"/>
      <c r="I589" s="117" t="s">
        <v>180</v>
      </c>
      <c r="J589" s="1021">
        <v>1005905709</v>
      </c>
      <c r="K589" s="118">
        <v>45750</v>
      </c>
      <c r="L589" s="117" t="s">
        <v>52</v>
      </c>
      <c r="M589" s="117" t="s">
        <v>367</v>
      </c>
      <c r="N589" s="118">
        <v>46115</v>
      </c>
      <c r="O589" s="118" t="s">
        <v>21</v>
      </c>
      <c r="P589" s="118" t="s">
        <v>4136</v>
      </c>
      <c r="Q589" s="117"/>
      <c r="R589" s="117"/>
      <c r="S589" s="117"/>
      <c r="T589" s="117"/>
      <c r="U589" s="1022"/>
      <c r="V589" s="1022"/>
      <c r="W589" s="1021"/>
      <c r="X589" s="117"/>
      <c r="Y589" s="1023">
        <v>6.0000000000000001E-3</v>
      </c>
    </row>
    <row r="590" spans="1:25" s="3" customFormat="1" ht="30" customHeight="1" x14ac:dyDescent="0.2">
      <c r="A590" s="262">
        <v>522</v>
      </c>
      <c r="B590" s="117" t="s">
        <v>846</v>
      </c>
      <c r="C590" s="117" t="s">
        <v>847</v>
      </c>
      <c r="D590" s="117" t="s">
        <v>369</v>
      </c>
      <c r="E590" s="1020">
        <v>1.2E-2</v>
      </c>
      <c r="F590" s="117">
        <v>0.4</v>
      </c>
      <c r="G590" s="117" t="s">
        <v>638</v>
      </c>
      <c r="H590" s="117"/>
      <c r="I590" s="117" t="s">
        <v>180</v>
      </c>
      <c r="J590" s="1021">
        <v>1005897591</v>
      </c>
      <c r="K590" s="118">
        <v>45742</v>
      </c>
      <c r="L590" s="117" t="s">
        <v>52</v>
      </c>
      <c r="M590" s="117" t="s">
        <v>367</v>
      </c>
      <c r="N590" s="118">
        <v>46107</v>
      </c>
      <c r="O590" s="118" t="s">
        <v>21</v>
      </c>
      <c r="P590" s="118" t="s">
        <v>4136</v>
      </c>
      <c r="Q590" s="117"/>
      <c r="R590" s="117"/>
      <c r="S590" s="117"/>
      <c r="T590" s="117"/>
      <c r="U590" s="1022"/>
      <c r="V590" s="1022"/>
      <c r="W590" s="1021"/>
      <c r="X590" s="117"/>
      <c r="Y590" s="1023">
        <v>1.2E-2</v>
      </c>
    </row>
    <row r="591" spans="1:25" s="3" customFormat="1" ht="30" customHeight="1" x14ac:dyDescent="0.2">
      <c r="A591" s="262">
        <v>523</v>
      </c>
      <c r="B591" s="117" t="s">
        <v>846</v>
      </c>
      <c r="C591" s="117" t="s">
        <v>847</v>
      </c>
      <c r="D591" s="117" t="s">
        <v>369</v>
      </c>
      <c r="E591" s="1020">
        <v>6.0000000000000001E-3</v>
      </c>
      <c r="F591" s="117">
        <v>0.4</v>
      </c>
      <c r="G591" s="117" t="s">
        <v>638</v>
      </c>
      <c r="H591" s="117"/>
      <c r="I591" s="117" t="s">
        <v>180</v>
      </c>
      <c r="J591" s="1021">
        <v>1005897554</v>
      </c>
      <c r="K591" s="118">
        <v>45742</v>
      </c>
      <c r="L591" s="117" t="s">
        <v>52</v>
      </c>
      <c r="M591" s="117" t="s">
        <v>367</v>
      </c>
      <c r="N591" s="118">
        <v>46107</v>
      </c>
      <c r="O591" s="118" t="s">
        <v>21</v>
      </c>
      <c r="P591" s="118" t="s">
        <v>4136</v>
      </c>
      <c r="Q591" s="117"/>
      <c r="R591" s="117"/>
      <c r="S591" s="117"/>
      <c r="T591" s="117"/>
      <c r="U591" s="1022"/>
      <c r="V591" s="1022"/>
      <c r="W591" s="1021"/>
      <c r="X591" s="117"/>
      <c r="Y591" s="1023">
        <v>6.0000000000000001E-3</v>
      </c>
    </row>
    <row r="592" spans="1:25" s="3" customFormat="1" ht="30" customHeight="1" x14ac:dyDescent="0.2">
      <c r="A592" s="262">
        <v>524</v>
      </c>
      <c r="B592" s="117" t="s">
        <v>8259</v>
      </c>
      <c r="C592" s="117" t="s">
        <v>8260</v>
      </c>
      <c r="D592" s="117" t="s">
        <v>372</v>
      </c>
      <c r="E592" s="1020">
        <v>8.9999999999999993E-3</v>
      </c>
      <c r="F592" s="117">
        <v>0.23</v>
      </c>
      <c r="G592" s="117" t="s">
        <v>423</v>
      </c>
      <c r="H592" s="117"/>
      <c r="I592" s="117" t="s">
        <v>180</v>
      </c>
      <c r="J592" s="1021">
        <v>1005899941</v>
      </c>
      <c r="K592" s="118">
        <v>45744</v>
      </c>
      <c r="L592" s="117" t="s">
        <v>52</v>
      </c>
      <c r="M592" s="117" t="s">
        <v>367</v>
      </c>
      <c r="N592" s="118">
        <v>46109</v>
      </c>
      <c r="O592" s="118" t="s">
        <v>21</v>
      </c>
      <c r="P592" s="118" t="s">
        <v>4136</v>
      </c>
      <c r="Q592" s="117"/>
      <c r="R592" s="117"/>
      <c r="S592" s="117"/>
      <c r="T592" s="117"/>
      <c r="U592" s="1022"/>
      <c r="V592" s="1022"/>
      <c r="W592" s="1021"/>
      <c r="X592" s="117"/>
      <c r="Y592" s="1023">
        <v>8.9999999999999993E-3</v>
      </c>
    </row>
    <row r="593" spans="1:25" s="3" customFormat="1" ht="30" customHeight="1" x14ac:dyDescent="0.2">
      <c r="A593" s="262">
        <v>525</v>
      </c>
      <c r="B593" s="117" t="s">
        <v>8261</v>
      </c>
      <c r="C593" s="117" t="s">
        <v>8262</v>
      </c>
      <c r="D593" s="117" t="s">
        <v>372</v>
      </c>
      <c r="E593" s="1020">
        <v>7.6999999999999999E-2</v>
      </c>
      <c r="F593" s="117">
        <v>0.4</v>
      </c>
      <c r="G593" s="117" t="s">
        <v>609</v>
      </c>
      <c r="H593" s="117"/>
      <c r="I593" s="117" t="s">
        <v>180</v>
      </c>
      <c r="J593" s="1021">
        <v>1005900725</v>
      </c>
      <c r="K593" s="118">
        <v>45747</v>
      </c>
      <c r="L593" s="117" t="s">
        <v>52</v>
      </c>
      <c r="M593" s="117" t="s">
        <v>367</v>
      </c>
      <c r="N593" s="118">
        <v>46112</v>
      </c>
      <c r="O593" s="118" t="s">
        <v>21</v>
      </c>
      <c r="P593" s="118" t="s">
        <v>4136</v>
      </c>
      <c r="Q593" s="117"/>
      <c r="R593" s="117"/>
      <c r="S593" s="117"/>
      <c r="T593" s="117"/>
      <c r="U593" s="1022"/>
      <c r="V593" s="1022"/>
      <c r="W593" s="1021"/>
      <c r="X593" s="117"/>
      <c r="Y593" s="1023">
        <v>7.6999999999999999E-2</v>
      </c>
    </row>
    <row r="594" spans="1:25" s="3" customFormat="1" ht="30" customHeight="1" x14ac:dyDescent="0.2">
      <c r="A594" s="262">
        <v>526</v>
      </c>
      <c r="B594" s="117" t="s">
        <v>8200</v>
      </c>
      <c r="C594" s="117" t="s">
        <v>8263</v>
      </c>
      <c r="D594" s="117" t="s">
        <v>370</v>
      </c>
      <c r="E594" s="1020">
        <v>0.1968</v>
      </c>
      <c r="F594" s="117">
        <v>20</v>
      </c>
      <c r="G594" s="117" t="s">
        <v>402</v>
      </c>
      <c r="H594" s="117"/>
      <c r="I594" s="117" t="s">
        <v>180</v>
      </c>
      <c r="J594" s="1021">
        <v>1005899574</v>
      </c>
      <c r="K594" s="118">
        <v>45744</v>
      </c>
      <c r="L594" s="117" t="s">
        <v>52</v>
      </c>
      <c r="M594" s="117" t="s">
        <v>367</v>
      </c>
      <c r="N594" s="118">
        <v>46109</v>
      </c>
      <c r="O594" s="118" t="s">
        <v>21</v>
      </c>
      <c r="P594" s="118" t="s">
        <v>4136</v>
      </c>
      <c r="Q594" s="117"/>
      <c r="R594" s="117"/>
      <c r="S594" s="117"/>
      <c r="T594" s="117"/>
      <c r="U594" s="1022"/>
      <c r="V594" s="1022"/>
      <c r="W594" s="1021"/>
      <c r="X594" s="117"/>
      <c r="Y594" s="1023">
        <v>0.1968</v>
      </c>
    </row>
    <row r="595" spans="1:25" s="3" customFormat="1" ht="30" customHeight="1" x14ac:dyDescent="0.2">
      <c r="A595" s="262">
        <v>527</v>
      </c>
      <c r="B595" s="117" t="s">
        <v>8264</v>
      </c>
      <c r="C595" s="117" t="s">
        <v>8265</v>
      </c>
      <c r="D595" s="117" t="s">
        <v>372</v>
      </c>
      <c r="E595" s="1020">
        <v>8.9999999999999993E-3</v>
      </c>
      <c r="F595" s="117">
        <v>0.23</v>
      </c>
      <c r="G595" s="117" t="s">
        <v>422</v>
      </c>
      <c r="H595" s="117"/>
      <c r="I595" s="117" t="s">
        <v>180</v>
      </c>
      <c r="J595" s="1021">
        <v>1005900200</v>
      </c>
      <c r="K595" s="118">
        <v>45744</v>
      </c>
      <c r="L595" s="117" t="s">
        <v>52</v>
      </c>
      <c r="M595" s="117" t="s">
        <v>367</v>
      </c>
      <c r="N595" s="118">
        <v>46109</v>
      </c>
      <c r="O595" s="118" t="s">
        <v>21</v>
      </c>
      <c r="P595" s="118" t="s">
        <v>4136</v>
      </c>
      <c r="Q595" s="117"/>
      <c r="R595" s="117"/>
      <c r="S595" s="117"/>
      <c r="T595" s="117"/>
      <c r="U595" s="1022"/>
      <c r="V595" s="1022"/>
      <c r="W595" s="1021"/>
      <c r="X595" s="117"/>
      <c r="Y595" s="1023">
        <v>8.9999999999999993E-3</v>
      </c>
    </row>
    <row r="596" spans="1:25" s="3" customFormat="1" ht="30" customHeight="1" x14ac:dyDescent="0.2">
      <c r="A596" s="262">
        <v>528</v>
      </c>
      <c r="B596" s="117" t="s">
        <v>8266</v>
      </c>
      <c r="C596" s="117" t="s">
        <v>8267</v>
      </c>
      <c r="D596" s="117" t="s">
        <v>372</v>
      </c>
      <c r="E596" s="1020">
        <v>8.8000000000000005E-3</v>
      </c>
      <c r="F596" s="117">
        <v>0.23</v>
      </c>
      <c r="G596" s="117" t="s">
        <v>6614</v>
      </c>
      <c r="H596" s="117"/>
      <c r="I596" s="117" t="s">
        <v>180</v>
      </c>
      <c r="J596" s="1021">
        <v>1005900728</v>
      </c>
      <c r="K596" s="118">
        <v>45747</v>
      </c>
      <c r="L596" s="117" t="s">
        <v>52</v>
      </c>
      <c r="M596" s="117" t="s">
        <v>367</v>
      </c>
      <c r="N596" s="118">
        <v>46112</v>
      </c>
      <c r="O596" s="118" t="s">
        <v>21</v>
      </c>
      <c r="P596" s="118" t="s">
        <v>4136</v>
      </c>
      <c r="Q596" s="117"/>
      <c r="R596" s="117"/>
      <c r="S596" s="117"/>
      <c r="T596" s="117"/>
      <c r="U596" s="1022"/>
      <c r="V596" s="1022"/>
      <c r="W596" s="1021"/>
      <c r="X596" s="117"/>
      <c r="Y596" s="1023">
        <v>8.8000000000000005E-3</v>
      </c>
    </row>
    <row r="597" spans="1:25" s="3" customFormat="1" ht="30" customHeight="1" x14ac:dyDescent="0.2">
      <c r="A597" s="262">
        <v>529</v>
      </c>
      <c r="B597" s="117" t="s">
        <v>8268</v>
      </c>
      <c r="C597" s="117" t="s">
        <v>8269</v>
      </c>
      <c r="D597" s="117" t="s">
        <v>372</v>
      </c>
      <c r="E597" s="1020">
        <v>1.4999999999999999E-2</v>
      </c>
      <c r="F597" s="117">
        <v>0.4</v>
      </c>
      <c r="G597" s="117" t="s">
        <v>411</v>
      </c>
      <c r="H597" s="117"/>
      <c r="I597" s="117" t="s">
        <v>180</v>
      </c>
      <c r="J597" s="1021">
        <v>1005900731</v>
      </c>
      <c r="K597" s="118">
        <v>45747</v>
      </c>
      <c r="L597" s="117" t="s">
        <v>52</v>
      </c>
      <c r="M597" s="117" t="s">
        <v>367</v>
      </c>
      <c r="N597" s="118">
        <v>46112</v>
      </c>
      <c r="O597" s="118" t="s">
        <v>21</v>
      </c>
      <c r="P597" s="118" t="s">
        <v>4136</v>
      </c>
      <c r="Q597" s="117"/>
      <c r="R597" s="117"/>
      <c r="S597" s="117"/>
      <c r="T597" s="117"/>
      <c r="U597" s="1022"/>
      <c r="V597" s="1022"/>
      <c r="W597" s="1021"/>
      <c r="X597" s="117"/>
      <c r="Y597" s="1023">
        <v>1.4999999999999999E-2</v>
      </c>
    </row>
    <row r="598" spans="1:25" s="3" customFormat="1" ht="30" customHeight="1" x14ac:dyDescent="0.2">
      <c r="A598" s="262">
        <v>530</v>
      </c>
      <c r="B598" s="117" t="s">
        <v>8270</v>
      </c>
      <c r="C598" s="117" t="s">
        <v>8271</v>
      </c>
      <c r="D598" s="117" t="s">
        <v>372</v>
      </c>
      <c r="E598" s="1020">
        <v>8.0000000000000002E-3</v>
      </c>
      <c r="F598" s="117">
        <v>0.23</v>
      </c>
      <c r="G598" s="117" t="s">
        <v>422</v>
      </c>
      <c r="H598" s="117"/>
      <c r="I598" s="117" t="s">
        <v>180</v>
      </c>
      <c r="J598" s="1021">
        <v>1005901551</v>
      </c>
      <c r="K598" s="118">
        <v>45747</v>
      </c>
      <c r="L598" s="117" t="s">
        <v>52</v>
      </c>
      <c r="M598" s="117" t="s">
        <v>367</v>
      </c>
      <c r="N598" s="118">
        <v>46112</v>
      </c>
      <c r="O598" s="118" t="s">
        <v>21</v>
      </c>
      <c r="P598" s="118" t="s">
        <v>4136</v>
      </c>
      <c r="Q598" s="117"/>
      <c r="R598" s="117"/>
      <c r="S598" s="117"/>
      <c r="T598" s="117"/>
      <c r="U598" s="1022"/>
      <c r="V598" s="1022"/>
      <c r="W598" s="1021"/>
      <c r="X598" s="117"/>
      <c r="Y598" s="1023">
        <v>8.0000000000000002E-3</v>
      </c>
    </row>
    <row r="599" spans="1:25" s="3" customFormat="1" ht="30" customHeight="1" x14ac:dyDescent="0.2">
      <c r="A599" s="262">
        <v>531</v>
      </c>
      <c r="B599" s="117" t="s">
        <v>9464</v>
      </c>
      <c r="C599" s="117" t="s">
        <v>9465</v>
      </c>
      <c r="D599" s="117" t="s">
        <v>372</v>
      </c>
      <c r="E599" s="1020">
        <v>0.02</v>
      </c>
      <c r="F599" s="117">
        <v>0.4</v>
      </c>
      <c r="G599" s="117" t="s">
        <v>2046</v>
      </c>
      <c r="H599" s="117"/>
      <c r="I599" s="117" t="s">
        <v>180</v>
      </c>
      <c r="J599" s="1021">
        <v>1005904683</v>
      </c>
      <c r="K599" s="118">
        <v>45750</v>
      </c>
      <c r="L599" s="117" t="s">
        <v>52</v>
      </c>
      <c r="M599" s="117" t="s">
        <v>367</v>
      </c>
      <c r="N599" s="118">
        <v>46115</v>
      </c>
      <c r="O599" s="118" t="s">
        <v>21</v>
      </c>
      <c r="P599" s="118" t="s">
        <v>4136</v>
      </c>
      <c r="Q599" s="117"/>
      <c r="R599" s="117"/>
      <c r="S599" s="117"/>
      <c r="T599" s="117"/>
      <c r="U599" s="1022"/>
      <c r="V599" s="1022"/>
      <c r="W599" s="1021"/>
      <c r="X599" s="117"/>
      <c r="Y599" s="1023">
        <v>0.02</v>
      </c>
    </row>
    <row r="600" spans="1:25" s="3" customFormat="1" ht="30" customHeight="1" x14ac:dyDescent="0.2">
      <c r="A600" s="262">
        <v>532</v>
      </c>
      <c r="B600" s="117" t="s">
        <v>8258</v>
      </c>
      <c r="C600" s="117" t="s">
        <v>8272</v>
      </c>
      <c r="D600" s="117" t="s">
        <v>371</v>
      </c>
      <c r="E600" s="1020">
        <v>8.4000000000000012E-3</v>
      </c>
      <c r="F600" s="117">
        <v>0.4</v>
      </c>
      <c r="G600" s="117" t="s">
        <v>9625</v>
      </c>
      <c r="H600" s="117"/>
      <c r="I600" s="117" t="s">
        <v>180</v>
      </c>
      <c r="J600" s="1021">
        <v>1005900859</v>
      </c>
      <c r="K600" s="118">
        <v>45747</v>
      </c>
      <c r="L600" s="117" t="s">
        <v>52</v>
      </c>
      <c r="M600" s="117" t="s">
        <v>367</v>
      </c>
      <c r="N600" s="118">
        <v>46112</v>
      </c>
      <c r="O600" s="118" t="s">
        <v>21</v>
      </c>
      <c r="P600" s="118" t="s">
        <v>4136</v>
      </c>
      <c r="Q600" s="117"/>
      <c r="R600" s="117"/>
      <c r="S600" s="117"/>
      <c r="T600" s="117"/>
      <c r="U600" s="1022"/>
      <c r="V600" s="1022"/>
      <c r="W600" s="1021"/>
      <c r="X600" s="117"/>
      <c r="Y600" s="1023">
        <v>8.4000000000000012E-3</v>
      </c>
    </row>
    <row r="601" spans="1:25" s="3" customFormat="1" ht="30" customHeight="1" x14ac:dyDescent="0.2">
      <c r="A601" s="262">
        <v>533</v>
      </c>
      <c r="B601" s="117" t="s">
        <v>9466</v>
      </c>
      <c r="C601" s="117" t="s">
        <v>9467</v>
      </c>
      <c r="D601" s="117" t="s">
        <v>372</v>
      </c>
      <c r="E601" s="1020">
        <v>8.0000000000000002E-3</v>
      </c>
      <c r="F601" s="117">
        <v>0.23</v>
      </c>
      <c r="G601" s="117" t="s">
        <v>423</v>
      </c>
      <c r="H601" s="117"/>
      <c r="I601" s="117" t="s">
        <v>180</v>
      </c>
      <c r="J601" s="1021">
        <v>1005914345</v>
      </c>
      <c r="K601" s="118">
        <v>45761</v>
      </c>
      <c r="L601" s="117" t="s">
        <v>52</v>
      </c>
      <c r="M601" s="117" t="s">
        <v>367</v>
      </c>
      <c r="N601" s="118">
        <v>46126</v>
      </c>
      <c r="O601" s="118" t="s">
        <v>21</v>
      </c>
      <c r="P601" s="118" t="s">
        <v>4136</v>
      </c>
      <c r="Q601" s="117"/>
      <c r="R601" s="117"/>
      <c r="S601" s="117"/>
      <c r="T601" s="117"/>
      <c r="U601" s="1022"/>
      <c r="V601" s="1022"/>
      <c r="W601" s="1021"/>
      <c r="X601" s="117"/>
      <c r="Y601" s="1023">
        <v>8.0000000000000002E-3</v>
      </c>
    </row>
    <row r="602" spans="1:25" s="3" customFormat="1" ht="30" customHeight="1" x14ac:dyDescent="0.2">
      <c r="A602" s="262">
        <v>534</v>
      </c>
      <c r="B602" s="117" t="s">
        <v>9468</v>
      </c>
      <c r="C602" s="117" t="s">
        <v>9469</v>
      </c>
      <c r="D602" s="117" t="s">
        <v>373</v>
      </c>
      <c r="E602" s="1020">
        <v>1.2E-2</v>
      </c>
      <c r="F602" s="117">
        <v>0.4</v>
      </c>
      <c r="G602" s="117" t="s">
        <v>410</v>
      </c>
      <c r="H602" s="117"/>
      <c r="I602" s="117" t="s">
        <v>180</v>
      </c>
      <c r="J602" s="1021">
        <v>1005904298</v>
      </c>
      <c r="K602" s="118">
        <v>45749</v>
      </c>
      <c r="L602" s="117" t="s">
        <v>52</v>
      </c>
      <c r="M602" s="117" t="s">
        <v>367</v>
      </c>
      <c r="N602" s="118">
        <v>46114</v>
      </c>
      <c r="O602" s="118" t="s">
        <v>21</v>
      </c>
      <c r="P602" s="118" t="s">
        <v>4136</v>
      </c>
      <c r="Q602" s="117"/>
      <c r="R602" s="117"/>
      <c r="S602" s="117"/>
      <c r="T602" s="117"/>
      <c r="U602" s="1022"/>
      <c r="V602" s="1022"/>
      <c r="W602" s="1021"/>
      <c r="X602" s="117"/>
      <c r="Y602" s="1023">
        <v>1.2E-2</v>
      </c>
    </row>
    <row r="603" spans="1:25" s="3" customFormat="1" ht="30" customHeight="1" x14ac:dyDescent="0.2">
      <c r="A603" s="262">
        <v>535</v>
      </c>
      <c r="B603" s="117" t="s">
        <v>5358</v>
      </c>
      <c r="C603" s="117" t="s">
        <v>9470</v>
      </c>
      <c r="D603" s="117" t="s">
        <v>373</v>
      </c>
      <c r="E603" s="1020">
        <v>4.4999999999999998E-2</v>
      </c>
      <c r="F603" s="117">
        <v>20</v>
      </c>
      <c r="G603" s="117" t="s">
        <v>410</v>
      </c>
      <c r="H603" s="117"/>
      <c r="I603" s="117" t="s">
        <v>180</v>
      </c>
      <c r="J603" s="1021">
        <v>1005903668</v>
      </c>
      <c r="K603" s="118">
        <v>45749</v>
      </c>
      <c r="L603" s="117" t="s">
        <v>52</v>
      </c>
      <c r="M603" s="117" t="s">
        <v>367</v>
      </c>
      <c r="N603" s="118">
        <v>46114</v>
      </c>
      <c r="O603" s="118" t="s">
        <v>21</v>
      </c>
      <c r="P603" s="118" t="s">
        <v>4136</v>
      </c>
      <c r="Q603" s="117"/>
      <c r="R603" s="117"/>
      <c r="S603" s="117"/>
      <c r="T603" s="117"/>
      <c r="U603" s="1022"/>
      <c r="V603" s="1022"/>
      <c r="W603" s="1021"/>
      <c r="X603" s="117"/>
      <c r="Y603" s="1023">
        <v>4.4999999999999998E-2</v>
      </c>
    </row>
    <row r="604" spans="1:25" s="3" customFormat="1" ht="30" customHeight="1" x14ac:dyDescent="0.2">
      <c r="A604" s="262">
        <v>536</v>
      </c>
      <c r="B604" s="117" t="s">
        <v>9468</v>
      </c>
      <c r="C604" s="117" t="s">
        <v>9469</v>
      </c>
      <c r="D604" s="117" t="s">
        <v>373</v>
      </c>
      <c r="E604" s="1020">
        <v>0.08</v>
      </c>
      <c r="F604" s="117">
        <v>0.4</v>
      </c>
      <c r="G604" s="117" t="s">
        <v>410</v>
      </c>
      <c r="H604" s="117"/>
      <c r="I604" s="117" t="s">
        <v>180</v>
      </c>
      <c r="J604" s="1021">
        <v>1005903346</v>
      </c>
      <c r="K604" s="118">
        <v>45748</v>
      </c>
      <c r="L604" s="117" t="s">
        <v>52</v>
      </c>
      <c r="M604" s="117" t="s">
        <v>367</v>
      </c>
      <c r="N604" s="118">
        <v>46113</v>
      </c>
      <c r="O604" s="118" t="s">
        <v>21</v>
      </c>
      <c r="P604" s="118" t="s">
        <v>4136</v>
      </c>
      <c r="Q604" s="117"/>
      <c r="R604" s="117"/>
      <c r="S604" s="117"/>
      <c r="T604" s="117"/>
      <c r="U604" s="1022"/>
      <c r="V604" s="1022"/>
      <c r="W604" s="1021"/>
      <c r="X604" s="117"/>
      <c r="Y604" s="1023">
        <v>0.08</v>
      </c>
    </row>
    <row r="605" spans="1:25" s="3" customFormat="1" ht="30" customHeight="1" x14ac:dyDescent="0.2">
      <c r="A605" s="262">
        <v>537</v>
      </c>
      <c r="B605" s="117" t="s">
        <v>9471</v>
      </c>
      <c r="C605" s="117" t="s">
        <v>9472</v>
      </c>
      <c r="D605" s="117" t="s">
        <v>372</v>
      </c>
      <c r="E605" s="1020">
        <v>1.4999999999999999E-2</v>
      </c>
      <c r="F605" s="117">
        <v>0.4</v>
      </c>
      <c r="G605" s="117" t="s">
        <v>425</v>
      </c>
      <c r="H605" s="117"/>
      <c r="I605" s="117" t="s">
        <v>180</v>
      </c>
      <c r="J605" s="1021">
        <v>1005906851</v>
      </c>
      <c r="K605" s="118">
        <v>45751</v>
      </c>
      <c r="L605" s="117" t="s">
        <v>52</v>
      </c>
      <c r="M605" s="117" t="s">
        <v>367</v>
      </c>
      <c r="N605" s="118">
        <v>46116</v>
      </c>
      <c r="O605" s="118" t="s">
        <v>21</v>
      </c>
      <c r="P605" s="118" t="s">
        <v>4136</v>
      </c>
      <c r="Q605" s="117"/>
      <c r="R605" s="117"/>
      <c r="S605" s="117"/>
      <c r="T605" s="117"/>
      <c r="U605" s="1022"/>
      <c r="V605" s="1022"/>
      <c r="W605" s="1021"/>
      <c r="X605" s="117"/>
      <c r="Y605" s="1023">
        <v>1.4999999999999999E-2</v>
      </c>
    </row>
    <row r="606" spans="1:25" s="3" customFormat="1" ht="30" customHeight="1" x14ac:dyDescent="0.2">
      <c r="A606" s="262">
        <v>538</v>
      </c>
      <c r="B606" s="117" t="s">
        <v>9473</v>
      </c>
      <c r="C606" s="117" t="s">
        <v>9474</v>
      </c>
      <c r="D606" s="117" t="s">
        <v>372</v>
      </c>
      <c r="E606" s="1020">
        <v>0.01</v>
      </c>
      <c r="F606" s="117">
        <v>0.4</v>
      </c>
      <c r="G606" s="117" t="s">
        <v>400</v>
      </c>
      <c r="H606" s="117"/>
      <c r="I606" s="117" t="s">
        <v>180</v>
      </c>
      <c r="J606" s="1021">
        <v>1005912208</v>
      </c>
      <c r="K606" s="118">
        <v>45757</v>
      </c>
      <c r="L606" s="117" t="s">
        <v>52</v>
      </c>
      <c r="M606" s="117" t="s">
        <v>367</v>
      </c>
      <c r="N606" s="118">
        <v>46122</v>
      </c>
      <c r="O606" s="118" t="s">
        <v>21</v>
      </c>
      <c r="P606" s="118" t="s">
        <v>4136</v>
      </c>
      <c r="Q606" s="117"/>
      <c r="R606" s="117"/>
      <c r="S606" s="117"/>
      <c r="T606" s="117"/>
      <c r="U606" s="1022"/>
      <c r="V606" s="1022"/>
      <c r="W606" s="1021"/>
      <c r="X606" s="117"/>
      <c r="Y606" s="1023">
        <v>0.01</v>
      </c>
    </row>
    <row r="607" spans="1:25" s="3" customFormat="1" ht="30" customHeight="1" x14ac:dyDescent="0.2">
      <c r="A607" s="262">
        <v>539</v>
      </c>
      <c r="B607" s="117" t="s">
        <v>8206</v>
      </c>
      <c r="C607" s="117" t="s">
        <v>8207</v>
      </c>
      <c r="D607" s="117" t="s">
        <v>373</v>
      </c>
      <c r="E607" s="1020">
        <v>2E-3</v>
      </c>
      <c r="F607" s="117">
        <v>0.23</v>
      </c>
      <c r="G607" s="117" t="s">
        <v>5788</v>
      </c>
      <c r="H607" s="117"/>
      <c r="I607" s="117" t="s">
        <v>180</v>
      </c>
      <c r="J607" s="1021">
        <v>1005888630</v>
      </c>
      <c r="K607" s="118">
        <v>45733</v>
      </c>
      <c r="L607" s="117" t="s">
        <v>52</v>
      </c>
      <c r="M607" s="117" t="s">
        <v>367</v>
      </c>
      <c r="N607" s="118">
        <v>46098</v>
      </c>
      <c r="O607" s="118" t="s">
        <v>21</v>
      </c>
      <c r="P607" s="118" t="s">
        <v>4136</v>
      </c>
      <c r="Q607" s="117"/>
      <c r="R607" s="117"/>
      <c r="S607" s="117"/>
      <c r="T607" s="117"/>
      <c r="U607" s="1022"/>
      <c r="V607" s="1022"/>
      <c r="W607" s="1021"/>
      <c r="X607" s="117"/>
      <c r="Y607" s="1023">
        <v>2E-3</v>
      </c>
    </row>
    <row r="608" spans="1:25" s="3" customFormat="1" ht="30" customHeight="1" x14ac:dyDescent="0.2">
      <c r="A608" s="262">
        <v>540</v>
      </c>
      <c r="B608" s="117" t="s">
        <v>9475</v>
      </c>
      <c r="C608" s="117" t="s">
        <v>9476</v>
      </c>
      <c r="D608" s="117" t="s">
        <v>372</v>
      </c>
      <c r="E608" s="1020">
        <v>2.4500000000000001E-2</v>
      </c>
      <c r="F608" s="117">
        <v>0.4</v>
      </c>
      <c r="G608" s="117" t="s">
        <v>1053</v>
      </c>
      <c r="H608" s="117"/>
      <c r="I608" s="117" t="s">
        <v>180</v>
      </c>
      <c r="J608" s="1021">
        <v>1005903669</v>
      </c>
      <c r="K608" s="118">
        <v>45749</v>
      </c>
      <c r="L608" s="117" t="s">
        <v>52</v>
      </c>
      <c r="M608" s="117" t="s">
        <v>367</v>
      </c>
      <c r="N608" s="118">
        <v>46114</v>
      </c>
      <c r="O608" s="118" t="s">
        <v>21</v>
      </c>
      <c r="P608" s="118" t="s">
        <v>4136</v>
      </c>
      <c r="Q608" s="117"/>
      <c r="R608" s="117"/>
      <c r="S608" s="117"/>
      <c r="T608" s="117"/>
      <c r="U608" s="1022"/>
      <c r="V608" s="1022"/>
      <c r="W608" s="1021"/>
      <c r="X608" s="117"/>
      <c r="Y608" s="1023">
        <v>2.4500000000000001E-2</v>
      </c>
    </row>
    <row r="609" spans="1:25" s="3" customFormat="1" ht="30" customHeight="1" x14ac:dyDescent="0.2">
      <c r="A609" s="262">
        <v>541</v>
      </c>
      <c r="B609" s="117" t="s">
        <v>9477</v>
      </c>
      <c r="C609" s="117" t="s">
        <v>9478</v>
      </c>
      <c r="D609" s="117" t="s">
        <v>369</v>
      </c>
      <c r="E609" s="1020">
        <v>0.03</v>
      </c>
      <c r="F609" s="117">
        <v>0.4</v>
      </c>
      <c r="G609" s="117" t="s">
        <v>417</v>
      </c>
      <c r="H609" s="117"/>
      <c r="I609" s="117" t="s">
        <v>180</v>
      </c>
      <c r="J609" s="1021">
        <v>1005903670</v>
      </c>
      <c r="K609" s="118">
        <v>45749</v>
      </c>
      <c r="L609" s="117" t="s">
        <v>52</v>
      </c>
      <c r="M609" s="117" t="s">
        <v>367</v>
      </c>
      <c r="N609" s="118">
        <v>46114</v>
      </c>
      <c r="O609" s="118" t="s">
        <v>21</v>
      </c>
      <c r="P609" s="118" t="s">
        <v>4136</v>
      </c>
      <c r="Q609" s="117"/>
      <c r="R609" s="117"/>
      <c r="S609" s="117"/>
      <c r="T609" s="117"/>
      <c r="U609" s="1022"/>
      <c r="V609" s="1022"/>
      <c r="W609" s="1021"/>
      <c r="X609" s="117"/>
      <c r="Y609" s="1023">
        <v>0.03</v>
      </c>
    </row>
    <row r="610" spans="1:25" s="3" customFormat="1" ht="30" customHeight="1" x14ac:dyDescent="0.2">
      <c r="A610" s="262">
        <v>542</v>
      </c>
      <c r="B610" s="117" t="s">
        <v>8273</v>
      </c>
      <c r="C610" s="117" t="s">
        <v>8274</v>
      </c>
      <c r="D610" s="117" t="s">
        <v>372</v>
      </c>
      <c r="E610" s="1020">
        <v>1.7999999999999999E-2</v>
      </c>
      <c r="F610" s="117">
        <v>0.4</v>
      </c>
      <c r="G610" s="117" t="s">
        <v>412</v>
      </c>
      <c r="H610" s="117"/>
      <c r="I610" s="117" t="s">
        <v>180</v>
      </c>
      <c r="J610" s="1021">
        <v>1005902164</v>
      </c>
      <c r="K610" s="118">
        <v>45747</v>
      </c>
      <c r="L610" s="117" t="s">
        <v>52</v>
      </c>
      <c r="M610" s="117" t="s">
        <v>367</v>
      </c>
      <c r="N610" s="118">
        <v>46112</v>
      </c>
      <c r="O610" s="118" t="s">
        <v>21</v>
      </c>
      <c r="P610" s="118" t="s">
        <v>4136</v>
      </c>
      <c r="Q610" s="117"/>
      <c r="R610" s="117"/>
      <c r="S610" s="117"/>
      <c r="T610" s="117"/>
      <c r="U610" s="1022"/>
      <c r="V610" s="1022"/>
      <c r="W610" s="1021"/>
      <c r="X610" s="117"/>
      <c r="Y610" s="1023">
        <v>1.7999999999999999E-2</v>
      </c>
    </row>
    <row r="611" spans="1:25" s="3" customFormat="1" ht="30" customHeight="1" x14ac:dyDescent="0.2">
      <c r="A611" s="262">
        <v>543</v>
      </c>
      <c r="B611" s="117" t="s">
        <v>8275</v>
      </c>
      <c r="C611" s="117" t="s">
        <v>8276</v>
      </c>
      <c r="D611" s="117" t="s">
        <v>372</v>
      </c>
      <c r="E611" s="1020">
        <v>1.4999999999999999E-2</v>
      </c>
      <c r="F611" s="117">
        <v>0.4</v>
      </c>
      <c r="G611" s="117" t="s">
        <v>566</v>
      </c>
      <c r="H611" s="117"/>
      <c r="I611" s="117" t="s">
        <v>180</v>
      </c>
      <c r="J611" s="1021">
        <v>1005896395</v>
      </c>
      <c r="K611" s="118">
        <v>45741</v>
      </c>
      <c r="L611" s="117" t="s">
        <v>52</v>
      </c>
      <c r="M611" s="117" t="s">
        <v>367</v>
      </c>
      <c r="N611" s="118">
        <v>46106</v>
      </c>
      <c r="O611" s="118" t="s">
        <v>21</v>
      </c>
      <c r="P611" s="118" t="s">
        <v>4136</v>
      </c>
      <c r="Q611" s="117"/>
      <c r="R611" s="117"/>
      <c r="S611" s="117"/>
      <c r="T611" s="117"/>
      <c r="U611" s="1022"/>
      <c r="V611" s="1022"/>
      <c r="W611" s="1021"/>
      <c r="X611" s="117"/>
      <c r="Y611" s="1023">
        <v>1.4999999999999999E-2</v>
      </c>
    </row>
    <row r="612" spans="1:25" s="3" customFormat="1" ht="30" customHeight="1" x14ac:dyDescent="0.2">
      <c r="A612" s="262">
        <v>544</v>
      </c>
      <c r="B612" s="117" t="s">
        <v>2659</v>
      </c>
      <c r="C612" s="117" t="s">
        <v>2660</v>
      </c>
      <c r="D612" s="117" t="s">
        <v>369</v>
      </c>
      <c r="E612" s="1020">
        <v>0.03</v>
      </c>
      <c r="F612" s="117">
        <v>20</v>
      </c>
      <c r="G612" s="117" t="s">
        <v>417</v>
      </c>
      <c r="H612" s="117"/>
      <c r="I612" s="117" t="s">
        <v>180</v>
      </c>
      <c r="J612" s="1021">
        <v>1005890708</v>
      </c>
      <c r="K612" s="118">
        <v>45734</v>
      </c>
      <c r="L612" s="117" t="s">
        <v>52</v>
      </c>
      <c r="M612" s="117" t="s">
        <v>367</v>
      </c>
      <c r="N612" s="118">
        <v>46099</v>
      </c>
      <c r="O612" s="118" t="s">
        <v>21</v>
      </c>
      <c r="P612" s="118" t="s">
        <v>4136</v>
      </c>
      <c r="Q612" s="117"/>
      <c r="R612" s="117"/>
      <c r="S612" s="117"/>
      <c r="T612" s="117"/>
      <c r="U612" s="1022"/>
      <c r="V612" s="1022"/>
      <c r="W612" s="1021"/>
      <c r="X612" s="117"/>
      <c r="Y612" s="1023">
        <v>0.03</v>
      </c>
    </row>
    <row r="613" spans="1:25" s="3" customFormat="1" ht="30" customHeight="1" x14ac:dyDescent="0.2">
      <c r="A613" s="262">
        <v>545</v>
      </c>
      <c r="B613" s="117" t="s">
        <v>9479</v>
      </c>
      <c r="C613" s="117" t="s">
        <v>9480</v>
      </c>
      <c r="D613" s="117" t="s">
        <v>371</v>
      </c>
      <c r="E613" s="1020">
        <v>0.25</v>
      </c>
      <c r="F613" s="117">
        <v>20</v>
      </c>
      <c r="G613" s="117" t="s">
        <v>850</v>
      </c>
      <c r="H613" s="117"/>
      <c r="I613" s="117" t="s">
        <v>180</v>
      </c>
      <c r="J613" s="1021">
        <v>1005909761</v>
      </c>
      <c r="K613" s="118">
        <v>45755</v>
      </c>
      <c r="L613" s="117" t="s">
        <v>52</v>
      </c>
      <c r="M613" s="117" t="s">
        <v>367</v>
      </c>
      <c r="N613" s="118">
        <v>46120</v>
      </c>
      <c r="O613" s="118" t="s">
        <v>21</v>
      </c>
      <c r="P613" s="118" t="s">
        <v>4136</v>
      </c>
      <c r="Q613" s="117"/>
      <c r="R613" s="117"/>
      <c r="S613" s="117"/>
      <c r="T613" s="117"/>
      <c r="U613" s="1022"/>
      <c r="V613" s="1022"/>
      <c r="W613" s="1021"/>
      <c r="X613" s="117"/>
      <c r="Y613" s="1023">
        <v>0.25</v>
      </c>
    </row>
    <row r="614" spans="1:25" s="3" customFormat="1" ht="30" customHeight="1" x14ac:dyDescent="0.2">
      <c r="A614" s="262">
        <v>546</v>
      </c>
      <c r="B614" s="117" t="s">
        <v>9481</v>
      </c>
      <c r="C614" s="117" t="s">
        <v>9482</v>
      </c>
      <c r="D614" s="117" t="s">
        <v>369</v>
      </c>
      <c r="E614" s="1020">
        <v>8.0999999999999996E-3</v>
      </c>
      <c r="F614" s="117">
        <v>0.23</v>
      </c>
      <c r="G614" s="117" t="s">
        <v>608</v>
      </c>
      <c r="H614" s="117"/>
      <c r="I614" s="117" t="s">
        <v>180</v>
      </c>
      <c r="J614" s="1021">
        <v>1005917651</v>
      </c>
      <c r="K614" s="118">
        <v>45764</v>
      </c>
      <c r="L614" s="117" t="s">
        <v>52</v>
      </c>
      <c r="M614" s="117" t="s">
        <v>367</v>
      </c>
      <c r="N614" s="118">
        <v>46129</v>
      </c>
      <c r="O614" s="118" t="s">
        <v>21</v>
      </c>
      <c r="P614" s="118" t="s">
        <v>4136</v>
      </c>
      <c r="Q614" s="117"/>
      <c r="R614" s="117"/>
      <c r="S614" s="117"/>
      <c r="T614" s="117"/>
      <c r="U614" s="1022"/>
      <c r="V614" s="1022"/>
      <c r="W614" s="1021"/>
      <c r="X614" s="117"/>
      <c r="Y614" s="1023">
        <v>8.0999999999999996E-3</v>
      </c>
    </row>
    <row r="615" spans="1:25" s="3" customFormat="1" ht="30" customHeight="1" x14ac:dyDescent="0.2">
      <c r="A615" s="262">
        <v>547</v>
      </c>
      <c r="B615" s="117" t="s">
        <v>9483</v>
      </c>
      <c r="C615" s="117" t="s">
        <v>9484</v>
      </c>
      <c r="D615" s="117" t="s">
        <v>371</v>
      </c>
      <c r="E615" s="1020">
        <v>2.1579999999999998E-2</v>
      </c>
      <c r="F615" s="117">
        <v>0.4</v>
      </c>
      <c r="G615" s="117" t="s">
        <v>465</v>
      </c>
      <c r="H615" s="117"/>
      <c r="I615" s="117" t="s">
        <v>180</v>
      </c>
      <c r="J615" s="1021">
        <v>1005909762</v>
      </c>
      <c r="K615" s="118">
        <v>45755</v>
      </c>
      <c r="L615" s="117" t="s">
        <v>52</v>
      </c>
      <c r="M615" s="117" t="s">
        <v>367</v>
      </c>
      <c r="N615" s="118">
        <v>46120</v>
      </c>
      <c r="O615" s="118" t="s">
        <v>21</v>
      </c>
      <c r="P615" s="118" t="s">
        <v>4136</v>
      </c>
      <c r="Q615" s="117"/>
      <c r="R615" s="117"/>
      <c r="S615" s="117"/>
      <c r="T615" s="117"/>
      <c r="U615" s="1022"/>
      <c r="V615" s="1022"/>
      <c r="W615" s="1021"/>
      <c r="X615" s="117"/>
      <c r="Y615" s="1023">
        <v>2.1579999999999998E-2</v>
      </c>
    </row>
    <row r="616" spans="1:25" s="3" customFormat="1" ht="30" customHeight="1" x14ac:dyDescent="0.2">
      <c r="A616" s="262">
        <v>548</v>
      </c>
      <c r="B616" s="117" t="s">
        <v>9485</v>
      </c>
      <c r="C616" s="117" t="s">
        <v>9486</v>
      </c>
      <c r="D616" s="117" t="s">
        <v>369</v>
      </c>
      <c r="E616" s="1020">
        <v>0.02</v>
      </c>
      <c r="F616" s="117">
        <v>0.4</v>
      </c>
      <c r="G616" s="117" t="s">
        <v>431</v>
      </c>
      <c r="H616" s="117"/>
      <c r="I616" s="117" t="s">
        <v>180</v>
      </c>
      <c r="J616" s="1021">
        <v>1005906835</v>
      </c>
      <c r="K616" s="118">
        <v>45751</v>
      </c>
      <c r="L616" s="117" t="s">
        <v>52</v>
      </c>
      <c r="M616" s="117" t="s">
        <v>367</v>
      </c>
      <c r="N616" s="118">
        <v>46116</v>
      </c>
      <c r="O616" s="118" t="s">
        <v>21</v>
      </c>
      <c r="P616" s="118" t="s">
        <v>4136</v>
      </c>
      <c r="Q616" s="117"/>
      <c r="R616" s="117"/>
      <c r="S616" s="117"/>
      <c r="T616" s="117"/>
      <c r="U616" s="1022"/>
      <c r="V616" s="1022"/>
      <c r="W616" s="1021"/>
      <c r="X616" s="117"/>
      <c r="Y616" s="1023">
        <v>0.02</v>
      </c>
    </row>
    <row r="617" spans="1:25" s="3" customFormat="1" ht="30" customHeight="1" x14ac:dyDescent="0.2">
      <c r="A617" s="262">
        <v>549</v>
      </c>
      <c r="B617" s="117" t="s">
        <v>9487</v>
      </c>
      <c r="C617" s="117" t="s">
        <v>9488</v>
      </c>
      <c r="D617" s="117" t="s">
        <v>370</v>
      </c>
      <c r="E617" s="1020">
        <v>0.02</v>
      </c>
      <c r="F617" s="117">
        <v>0.4</v>
      </c>
      <c r="G617" s="117" t="s">
        <v>402</v>
      </c>
      <c r="H617" s="117"/>
      <c r="I617" s="117" t="s">
        <v>180</v>
      </c>
      <c r="J617" s="1021">
        <v>1005908218</v>
      </c>
      <c r="K617" s="118">
        <v>45754</v>
      </c>
      <c r="L617" s="117" t="s">
        <v>52</v>
      </c>
      <c r="M617" s="117" t="s">
        <v>367</v>
      </c>
      <c r="N617" s="118">
        <v>46119</v>
      </c>
      <c r="O617" s="118" t="s">
        <v>21</v>
      </c>
      <c r="P617" s="118" t="s">
        <v>4136</v>
      </c>
      <c r="Q617" s="117"/>
      <c r="R617" s="117"/>
      <c r="S617" s="117"/>
      <c r="T617" s="117"/>
      <c r="U617" s="1022"/>
      <c r="V617" s="1022"/>
      <c r="W617" s="1021"/>
      <c r="X617" s="117"/>
      <c r="Y617" s="1023">
        <v>0.02</v>
      </c>
    </row>
    <row r="618" spans="1:25" s="3" customFormat="1" ht="30" customHeight="1" x14ac:dyDescent="0.2">
      <c r="A618" s="262">
        <v>550</v>
      </c>
      <c r="B618" s="117" t="s">
        <v>9489</v>
      </c>
      <c r="C618" s="117" t="s">
        <v>9490</v>
      </c>
      <c r="D618" s="117" t="s">
        <v>370</v>
      </c>
      <c r="E618" s="1020">
        <v>8.0000000000000002E-3</v>
      </c>
      <c r="F618" s="117">
        <v>0.23</v>
      </c>
      <c r="G618" s="117" t="s">
        <v>1259</v>
      </c>
      <c r="H618" s="117"/>
      <c r="I618" s="117" t="s">
        <v>180</v>
      </c>
      <c r="J618" s="1021">
        <v>1005923505</v>
      </c>
      <c r="K618" s="118">
        <v>45776</v>
      </c>
      <c r="L618" s="117" t="s">
        <v>52</v>
      </c>
      <c r="M618" s="117" t="s">
        <v>367</v>
      </c>
      <c r="N618" s="118">
        <v>46141</v>
      </c>
      <c r="O618" s="118" t="s">
        <v>21</v>
      </c>
      <c r="P618" s="118" t="s">
        <v>4136</v>
      </c>
      <c r="Q618" s="117"/>
      <c r="R618" s="117"/>
      <c r="S618" s="117"/>
      <c r="T618" s="117"/>
      <c r="U618" s="1022"/>
      <c r="V618" s="1022"/>
      <c r="W618" s="1021"/>
      <c r="X618" s="117"/>
      <c r="Y618" s="1023">
        <v>8.0000000000000002E-3</v>
      </c>
    </row>
    <row r="619" spans="1:25" s="3" customFormat="1" ht="30" customHeight="1" x14ac:dyDescent="0.2">
      <c r="A619" s="262">
        <v>551</v>
      </c>
      <c r="B619" s="117" t="s">
        <v>9489</v>
      </c>
      <c r="C619" s="117" t="s">
        <v>9490</v>
      </c>
      <c r="D619" s="117" t="s">
        <v>370</v>
      </c>
      <c r="E619" s="1020">
        <v>0.01</v>
      </c>
      <c r="F619" s="117">
        <v>0.4</v>
      </c>
      <c r="G619" s="117" t="s">
        <v>1259</v>
      </c>
      <c r="H619" s="117"/>
      <c r="I619" s="117" t="s">
        <v>180</v>
      </c>
      <c r="J619" s="1021">
        <v>1005923506</v>
      </c>
      <c r="K619" s="118">
        <v>45776</v>
      </c>
      <c r="L619" s="117" t="s">
        <v>52</v>
      </c>
      <c r="M619" s="117" t="s">
        <v>367</v>
      </c>
      <c r="N619" s="118">
        <v>46141</v>
      </c>
      <c r="O619" s="118" t="s">
        <v>21</v>
      </c>
      <c r="P619" s="118" t="s">
        <v>4136</v>
      </c>
      <c r="Q619" s="117"/>
      <c r="R619" s="117"/>
      <c r="S619" s="117"/>
      <c r="T619" s="117"/>
      <c r="U619" s="1022"/>
      <c r="V619" s="1022"/>
      <c r="W619" s="1021"/>
      <c r="X619" s="117"/>
      <c r="Y619" s="1023">
        <v>0.01</v>
      </c>
    </row>
    <row r="620" spans="1:25" s="3" customFormat="1" ht="30" customHeight="1" x14ac:dyDescent="0.2">
      <c r="A620" s="262">
        <v>552</v>
      </c>
      <c r="B620" s="117" t="s">
        <v>9491</v>
      </c>
      <c r="C620" s="117" t="s">
        <v>9492</v>
      </c>
      <c r="D620" s="117" t="s">
        <v>369</v>
      </c>
      <c r="E620" s="1020">
        <v>0.39900000000000002</v>
      </c>
      <c r="F620" s="117">
        <v>20</v>
      </c>
      <c r="G620" s="117" t="s">
        <v>409</v>
      </c>
      <c r="H620" s="117"/>
      <c r="I620" s="117" t="s">
        <v>180</v>
      </c>
      <c r="J620" s="1021">
        <v>1005909710</v>
      </c>
      <c r="K620" s="118">
        <v>45755</v>
      </c>
      <c r="L620" s="117" t="s">
        <v>52</v>
      </c>
      <c r="M620" s="117" t="s">
        <v>367</v>
      </c>
      <c r="N620" s="118">
        <v>46120</v>
      </c>
      <c r="O620" s="118" t="s">
        <v>21</v>
      </c>
      <c r="P620" s="118" t="s">
        <v>4136</v>
      </c>
      <c r="Q620" s="117"/>
      <c r="R620" s="117"/>
      <c r="S620" s="117"/>
      <c r="T620" s="117"/>
      <c r="U620" s="1022"/>
      <c r="V620" s="1022"/>
      <c r="W620" s="1021"/>
      <c r="X620" s="117"/>
      <c r="Y620" s="1023">
        <v>0.39900000000000002</v>
      </c>
    </row>
    <row r="621" spans="1:25" s="3" customFormat="1" ht="30" customHeight="1" x14ac:dyDescent="0.2">
      <c r="A621" s="262">
        <v>553</v>
      </c>
      <c r="B621" s="117" t="s">
        <v>9493</v>
      </c>
      <c r="C621" s="117" t="s">
        <v>9494</v>
      </c>
      <c r="D621" s="117" t="s">
        <v>371</v>
      </c>
      <c r="E621" s="1020">
        <v>0.19</v>
      </c>
      <c r="F621" s="117">
        <v>20</v>
      </c>
      <c r="G621" s="117" t="s">
        <v>470</v>
      </c>
      <c r="H621" s="117"/>
      <c r="I621" s="117" t="s">
        <v>180</v>
      </c>
      <c r="J621" s="1021">
        <v>1005909423</v>
      </c>
      <c r="K621" s="118">
        <v>45755</v>
      </c>
      <c r="L621" s="117" t="s">
        <v>52</v>
      </c>
      <c r="M621" s="117" t="s">
        <v>367</v>
      </c>
      <c r="N621" s="118">
        <v>46120</v>
      </c>
      <c r="O621" s="118" t="s">
        <v>21</v>
      </c>
      <c r="P621" s="118" t="s">
        <v>4136</v>
      </c>
      <c r="Q621" s="117"/>
      <c r="R621" s="117"/>
      <c r="S621" s="117"/>
      <c r="T621" s="117"/>
      <c r="U621" s="1022"/>
      <c r="V621" s="1022"/>
      <c r="W621" s="1021"/>
      <c r="X621" s="117"/>
      <c r="Y621" s="1023">
        <v>0.19</v>
      </c>
    </row>
    <row r="622" spans="1:25" s="3" customFormat="1" ht="30" customHeight="1" x14ac:dyDescent="0.2">
      <c r="A622" s="262">
        <v>554</v>
      </c>
      <c r="B622" s="117" t="s">
        <v>9489</v>
      </c>
      <c r="C622" s="117" t="s">
        <v>9490</v>
      </c>
      <c r="D622" s="117" t="s">
        <v>370</v>
      </c>
      <c r="E622" s="1020">
        <v>0.15</v>
      </c>
      <c r="F622" s="117">
        <v>0.4</v>
      </c>
      <c r="G622" s="117" t="s">
        <v>1259</v>
      </c>
      <c r="H622" s="117"/>
      <c r="I622" s="117" t="s">
        <v>180</v>
      </c>
      <c r="J622" s="1021">
        <v>1005925482</v>
      </c>
      <c r="K622" s="118">
        <v>45779</v>
      </c>
      <c r="L622" s="117" t="s">
        <v>52</v>
      </c>
      <c r="M622" s="117" t="s">
        <v>367</v>
      </c>
      <c r="N622" s="118">
        <v>46144</v>
      </c>
      <c r="O622" s="118" t="s">
        <v>21</v>
      </c>
      <c r="P622" s="118" t="s">
        <v>4136</v>
      </c>
      <c r="Q622" s="117"/>
      <c r="R622" s="117"/>
      <c r="S622" s="117"/>
      <c r="T622" s="117"/>
      <c r="U622" s="1022"/>
      <c r="V622" s="1022"/>
      <c r="W622" s="1021"/>
      <c r="X622" s="117"/>
      <c r="Y622" s="1023">
        <v>0.15</v>
      </c>
    </row>
    <row r="623" spans="1:25" s="3" customFormat="1" ht="30" customHeight="1" x14ac:dyDescent="0.2">
      <c r="A623" s="262">
        <v>555</v>
      </c>
      <c r="B623" s="117" t="s">
        <v>9489</v>
      </c>
      <c r="C623" s="117" t="s">
        <v>9490</v>
      </c>
      <c r="D623" s="117" t="s">
        <v>370</v>
      </c>
      <c r="E623" s="1020">
        <v>9.1840000000000005E-2</v>
      </c>
      <c r="F623" s="117">
        <v>0.4</v>
      </c>
      <c r="G623" s="117" t="s">
        <v>1259</v>
      </c>
      <c r="H623" s="117"/>
      <c r="I623" s="117" t="s">
        <v>180</v>
      </c>
      <c r="J623" s="1021">
        <v>1005925484</v>
      </c>
      <c r="K623" s="118">
        <v>45779</v>
      </c>
      <c r="L623" s="117" t="s">
        <v>52</v>
      </c>
      <c r="M623" s="117" t="s">
        <v>367</v>
      </c>
      <c r="N623" s="118">
        <v>46144</v>
      </c>
      <c r="O623" s="118" t="s">
        <v>21</v>
      </c>
      <c r="P623" s="118" t="s">
        <v>4136</v>
      </c>
      <c r="Q623" s="117"/>
      <c r="R623" s="117"/>
      <c r="S623" s="117"/>
      <c r="T623" s="117"/>
      <c r="U623" s="1022"/>
      <c r="V623" s="1022"/>
      <c r="W623" s="1021"/>
      <c r="X623" s="117"/>
      <c r="Y623" s="1023">
        <v>9.1840000000000005E-2</v>
      </c>
    </row>
    <row r="624" spans="1:25" s="3" customFormat="1" ht="30" customHeight="1" x14ac:dyDescent="0.2">
      <c r="A624" s="262">
        <v>556</v>
      </c>
      <c r="B624" s="117" t="s">
        <v>9489</v>
      </c>
      <c r="C624" s="117" t="s">
        <v>9490</v>
      </c>
      <c r="D624" s="117" t="s">
        <v>370</v>
      </c>
      <c r="E624" s="1020">
        <v>0.04</v>
      </c>
      <c r="F624" s="117">
        <v>0.4</v>
      </c>
      <c r="G624" s="117" t="s">
        <v>1259</v>
      </c>
      <c r="H624" s="117"/>
      <c r="I624" s="117" t="s">
        <v>180</v>
      </c>
      <c r="J624" s="1021">
        <v>1005925485</v>
      </c>
      <c r="K624" s="118">
        <v>45779</v>
      </c>
      <c r="L624" s="117" t="s">
        <v>52</v>
      </c>
      <c r="M624" s="117" t="s">
        <v>367</v>
      </c>
      <c r="N624" s="118">
        <v>46144</v>
      </c>
      <c r="O624" s="118" t="s">
        <v>21</v>
      </c>
      <c r="P624" s="118" t="s">
        <v>4136</v>
      </c>
      <c r="Q624" s="117"/>
      <c r="R624" s="117"/>
      <c r="S624" s="117"/>
      <c r="T624" s="117"/>
      <c r="U624" s="1022"/>
      <c r="V624" s="1022"/>
      <c r="W624" s="1021"/>
      <c r="X624" s="117"/>
      <c r="Y624" s="1023">
        <v>0.04</v>
      </c>
    </row>
    <row r="625" spans="1:25" s="3" customFormat="1" ht="30" customHeight="1" x14ac:dyDescent="0.2">
      <c r="A625" s="262">
        <v>557</v>
      </c>
      <c r="B625" s="117" t="s">
        <v>9489</v>
      </c>
      <c r="C625" s="117" t="s">
        <v>9490</v>
      </c>
      <c r="D625" s="117" t="s">
        <v>370</v>
      </c>
      <c r="E625" s="1020">
        <v>0.03</v>
      </c>
      <c r="F625" s="117">
        <v>0.4</v>
      </c>
      <c r="G625" s="117" t="s">
        <v>1259</v>
      </c>
      <c r="H625" s="117"/>
      <c r="I625" s="117" t="s">
        <v>180</v>
      </c>
      <c r="J625" s="1021">
        <v>1005925487</v>
      </c>
      <c r="K625" s="118">
        <v>45779</v>
      </c>
      <c r="L625" s="117" t="s">
        <v>52</v>
      </c>
      <c r="M625" s="117" t="s">
        <v>367</v>
      </c>
      <c r="N625" s="118">
        <v>46144</v>
      </c>
      <c r="O625" s="118" t="s">
        <v>21</v>
      </c>
      <c r="P625" s="118" t="s">
        <v>4136</v>
      </c>
      <c r="Q625" s="117"/>
      <c r="R625" s="117"/>
      <c r="S625" s="117"/>
      <c r="T625" s="117"/>
      <c r="U625" s="1022"/>
      <c r="V625" s="1022"/>
      <c r="W625" s="1021"/>
      <c r="X625" s="117"/>
      <c r="Y625" s="1023">
        <v>0.03</v>
      </c>
    </row>
    <row r="626" spans="1:25" s="3" customFormat="1" ht="30" customHeight="1" x14ac:dyDescent="0.2">
      <c r="A626" s="262">
        <v>558</v>
      </c>
      <c r="B626" s="117" t="s">
        <v>9495</v>
      </c>
      <c r="C626" s="117" t="s">
        <v>9496</v>
      </c>
      <c r="D626" s="117" t="s">
        <v>368</v>
      </c>
      <c r="E626" s="1020">
        <v>0.01</v>
      </c>
      <c r="F626" s="117">
        <v>0.4</v>
      </c>
      <c r="G626" s="117" t="s">
        <v>447</v>
      </c>
      <c r="H626" s="117"/>
      <c r="I626" s="117" t="s">
        <v>180</v>
      </c>
      <c r="J626" s="1021">
        <v>1005911215</v>
      </c>
      <c r="K626" s="118">
        <v>45757</v>
      </c>
      <c r="L626" s="117" t="s">
        <v>52</v>
      </c>
      <c r="M626" s="117" t="s">
        <v>367</v>
      </c>
      <c r="N626" s="118">
        <v>46122</v>
      </c>
      <c r="O626" s="118" t="s">
        <v>21</v>
      </c>
      <c r="P626" s="118" t="s">
        <v>4136</v>
      </c>
      <c r="Q626" s="117"/>
      <c r="R626" s="117"/>
      <c r="S626" s="117"/>
      <c r="T626" s="117"/>
      <c r="U626" s="1022"/>
      <c r="V626" s="1022"/>
      <c r="W626" s="1021"/>
      <c r="X626" s="117"/>
      <c r="Y626" s="1023">
        <v>0.01</v>
      </c>
    </row>
    <row r="627" spans="1:25" s="3" customFormat="1" ht="30" customHeight="1" x14ac:dyDescent="0.2">
      <c r="A627" s="262">
        <v>559</v>
      </c>
      <c r="B627" s="117" t="s">
        <v>2633</v>
      </c>
      <c r="C627" s="117" t="s">
        <v>2634</v>
      </c>
      <c r="D627" s="117" t="s">
        <v>372</v>
      </c>
      <c r="E627" s="1020">
        <v>9.2000000000000003E-4</v>
      </c>
      <c r="F627" s="117">
        <v>0.23</v>
      </c>
      <c r="G627" s="117" t="s">
        <v>407</v>
      </c>
      <c r="H627" s="117"/>
      <c r="I627" s="117" t="s">
        <v>180</v>
      </c>
      <c r="J627" s="1021">
        <v>1005923507</v>
      </c>
      <c r="K627" s="118">
        <v>45776</v>
      </c>
      <c r="L627" s="117" t="s">
        <v>52</v>
      </c>
      <c r="M627" s="117" t="s">
        <v>367</v>
      </c>
      <c r="N627" s="118">
        <v>46141</v>
      </c>
      <c r="O627" s="118" t="s">
        <v>21</v>
      </c>
      <c r="P627" s="118" t="s">
        <v>4136</v>
      </c>
      <c r="Q627" s="117"/>
      <c r="R627" s="117"/>
      <c r="S627" s="117"/>
      <c r="T627" s="117"/>
      <c r="U627" s="1022"/>
      <c r="V627" s="1022"/>
      <c r="W627" s="1021"/>
      <c r="X627" s="117"/>
      <c r="Y627" s="1023">
        <v>9.2000000000000003E-4</v>
      </c>
    </row>
    <row r="628" spans="1:25" s="3" customFormat="1" ht="30" customHeight="1" x14ac:dyDescent="0.2">
      <c r="A628" s="262">
        <v>560</v>
      </c>
      <c r="B628" s="117" t="s">
        <v>2633</v>
      </c>
      <c r="C628" s="117" t="s">
        <v>2634</v>
      </c>
      <c r="D628" s="117" t="s">
        <v>372</v>
      </c>
      <c r="E628" s="1020">
        <v>9.2000000000000003E-4</v>
      </c>
      <c r="F628" s="117">
        <v>0.23</v>
      </c>
      <c r="G628" s="117" t="s">
        <v>407</v>
      </c>
      <c r="H628" s="117"/>
      <c r="I628" s="117" t="s">
        <v>180</v>
      </c>
      <c r="J628" s="1021">
        <v>1005923508</v>
      </c>
      <c r="K628" s="118">
        <v>45776</v>
      </c>
      <c r="L628" s="117" t="s">
        <v>52</v>
      </c>
      <c r="M628" s="117" t="s">
        <v>367</v>
      </c>
      <c r="N628" s="118">
        <v>46141</v>
      </c>
      <c r="O628" s="118" t="s">
        <v>21</v>
      </c>
      <c r="P628" s="118" t="s">
        <v>4136</v>
      </c>
      <c r="Q628" s="117"/>
      <c r="R628" s="117"/>
      <c r="S628" s="117"/>
      <c r="T628" s="117"/>
      <c r="U628" s="1022"/>
      <c r="V628" s="1022"/>
      <c r="W628" s="1021"/>
      <c r="X628" s="117"/>
      <c r="Y628" s="1023">
        <v>9.2000000000000003E-4</v>
      </c>
    </row>
    <row r="629" spans="1:25" s="3" customFormat="1" ht="30" customHeight="1" x14ac:dyDescent="0.2">
      <c r="A629" s="262">
        <v>561</v>
      </c>
      <c r="B629" s="117" t="s">
        <v>2633</v>
      </c>
      <c r="C629" s="117" t="s">
        <v>2634</v>
      </c>
      <c r="D629" s="117" t="s">
        <v>372</v>
      </c>
      <c r="E629" s="1020">
        <v>9.2000000000000003E-4</v>
      </c>
      <c r="F629" s="117">
        <v>0.23</v>
      </c>
      <c r="G629" s="117" t="s">
        <v>407</v>
      </c>
      <c r="H629" s="117"/>
      <c r="I629" s="117" t="s">
        <v>180</v>
      </c>
      <c r="J629" s="1021">
        <v>1005923509</v>
      </c>
      <c r="K629" s="118">
        <v>45776</v>
      </c>
      <c r="L629" s="117" t="s">
        <v>52</v>
      </c>
      <c r="M629" s="117" t="s">
        <v>367</v>
      </c>
      <c r="N629" s="118">
        <v>46141</v>
      </c>
      <c r="O629" s="118" t="s">
        <v>21</v>
      </c>
      <c r="P629" s="118" t="s">
        <v>4136</v>
      </c>
      <c r="Q629" s="117"/>
      <c r="R629" s="117"/>
      <c r="S629" s="117"/>
      <c r="T629" s="117"/>
      <c r="U629" s="1022"/>
      <c r="V629" s="1022"/>
      <c r="W629" s="1021"/>
      <c r="X629" s="117"/>
      <c r="Y629" s="1023">
        <v>9.2000000000000003E-4</v>
      </c>
    </row>
    <row r="630" spans="1:25" s="3" customFormat="1" ht="30" customHeight="1" x14ac:dyDescent="0.2">
      <c r="A630" s="262">
        <v>562</v>
      </c>
      <c r="B630" s="117" t="s">
        <v>2633</v>
      </c>
      <c r="C630" s="117" t="s">
        <v>2634</v>
      </c>
      <c r="D630" s="117" t="s">
        <v>372</v>
      </c>
      <c r="E630" s="1020">
        <v>9.2000000000000003E-4</v>
      </c>
      <c r="F630" s="117">
        <v>0.23</v>
      </c>
      <c r="G630" s="117" t="s">
        <v>407</v>
      </c>
      <c r="H630" s="117"/>
      <c r="I630" s="117" t="s">
        <v>180</v>
      </c>
      <c r="J630" s="1021">
        <v>1005923510</v>
      </c>
      <c r="K630" s="118">
        <v>45776</v>
      </c>
      <c r="L630" s="117" t="s">
        <v>52</v>
      </c>
      <c r="M630" s="117" t="s">
        <v>367</v>
      </c>
      <c r="N630" s="118">
        <v>46141</v>
      </c>
      <c r="O630" s="118" t="s">
        <v>21</v>
      </c>
      <c r="P630" s="118" t="s">
        <v>4136</v>
      </c>
      <c r="Q630" s="117"/>
      <c r="R630" s="117"/>
      <c r="S630" s="117"/>
      <c r="T630" s="117"/>
      <c r="U630" s="1022"/>
      <c r="V630" s="1022"/>
      <c r="W630" s="1021"/>
      <c r="X630" s="117"/>
      <c r="Y630" s="1023">
        <v>9.2000000000000003E-4</v>
      </c>
    </row>
    <row r="631" spans="1:25" s="3" customFormat="1" ht="30" customHeight="1" x14ac:dyDescent="0.2">
      <c r="A631" s="262">
        <v>563</v>
      </c>
      <c r="B631" s="117" t="s">
        <v>2633</v>
      </c>
      <c r="C631" s="117" t="s">
        <v>2634</v>
      </c>
      <c r="D631" s="117" t="s">
        <v>372</v>
      </c>
      <c r="E631" s="1020">
        <v>9.2000000000000003E-4</v>
      </c>
      <c r="F631" s="117">
        <v>0.23</v>
      </c>
      <c r="G631" s="117" t="s">
        <v>407</v>
      </c>
      <c r="H631" s="117"/>
      <c r="I631" s="117" t="s">
        <v>180</v>
      </c>
      <c r="J631" s="1021">
        <v>1005923511</v>
      </c>
      <c r="K631" s="118">
        <v>45776</v>
      </c>
      <c r="L631" s="117" t="s">
        <v>52</v>
      </c>
      <c r="M631" s="117" t="s">
        <v>367</v>
      </c>
      <c r="N631" s="118">
        <v>46141</v>
      </c>
      <c r="O631" s="118" t="s">
        <v>21</v>
      </c>
      <c r="P631" s="118" t="s">
        <v>4136</v>
      </c>
      <c r="Q631" s="117"/>
      <c r="R631" s="117"/>
      <c r="S631" s="117"/>
      <c r="T631" s="117"/>
      <c r="U631" s="1022"/>
      <c r="V631" s="1022"/>
      <c r="W631" s="1021"/>
      <c r="X631" s="117"/>
      <c r="Y631" s="1023">
        <v>9.2000000000000003E-4</v>
      </c>
    </row>
    <row r="632" spans="1:25" s="3" customFormat="1" ht="30" customHeight="1" x14ac:dyDescent="0.2">
      <c r="A632" s="262">
        <v>564</v>
      </c>
      <c r="B632" s="117" t="s">
        <v>2633</v>
      </c>
      <c r="C632" s="117" t="s">
        <v>2634</v>
      </c>
      <c r="D632" s="117" t="s">
        <v>372</v>
      </c>
      <c r="E632" s="1020">
        <v>9.2000000000000003E-4</v>
      </c>
      <c r="F632" s="117">
        <v>0.23</v>
      </c>
      <c r="G632" s="117" t="s">
        <v>407</v>
      </c>
      <c r="H632" s="117"/>
      <c r="I632" s="117" t="s">
        <v>180</v>
      </c>
      <c r="J632" s="1021">
        <v>1005923512</v>
      </c>
      <c r="K632" s="118">
        <v>45776</v>
      </c>
      <c r="L632" s="117" t="s">
        <v>52</v>
      </c>
      <c r="M632" s="117" t="s">
        <v>367</v>
      </c>
      <c r="N632" s="118">
        <v>46141</v>
      </c>
      <c r="O632" s="118" t="s">
        <v>21</v>
      </c>
      <c r="P632" s="118" t="s">
        <v>4136</v>
      </c>
      <c r="Q632" s="117"/>
      <c r="R632" s="117"/>
      <c r="S632" s="117"/>
      <c r="T632" s="117"/>
      <c r="U632" s="1022"/>
      <c r="V632" s="1022"/>
      <c r="W632" s="1021"/>
      <c r="X632" s="117"/>
      <c r="Y632" s="1023">
        <v>9.2000000000000003E-4</v>
      </c>
    </row>
    <row r="633" spans="1:25" s="3" customFormat="1" ht="30" customHeight="1" x14ac:dyDescent="0.2">
      <c r="A633" s="262">
        <v>565</v>
      </c>
      <c r="B633" s="117" t="s">
        <v>2633</v>
      </c>
      <c r="C633" s="117" t="s">
        <v>2634</v>
      </c>
      <c r="D633" s="117" t="s">
        <v>372</v>
      </c>
      <c r="E633" s="1020">
        <v>9.2000000000000003E-4</v>
      </c>
      <c r="F633" s="117">
        <v>0.23</v>
      </c>
      <c r="G633" s="117" t="s">
        <v>407</v>
      </c>
      <c r="H633" s="117"/>
      <c r="I633" s="117" t="s">
        <v>180</v>
      </c>
      <c r="J633" s="1021">
        <v>1005923513</v>
      </c>
      <c r="K633" s="118">
        <v>45776</v>
      </c>
      <c r="L633" s="117" t="s">
        <v>52</v>
      </c>
      <c r="M633" s="117" t="s">
        <v>367</v>
      </c>
      <c r="N633" s="118">
        <v>46141</v>
      </c>
      <c r="O633" s="118" t="s">
        <v>21</v>
      </c>
      <c r="P633" s="118" t="s">
        <v>4136</v>
      </c>
      <c r="Q633" s="117"/>
      <c r="R633" s="117"/>
      <c r="S633" s="117"/>
      <c r="T633" s="117"/>
      <c r="U633" s="1022"/>
      <c r="V633" s="1022"/>
      <c r="W633" s="1021"/>
      <c r="X633" s="117"/>
      <c r="Y633" s="1023">
        <v>9.2000000000000003E-4</v>
      </c>
    </row>
    <row r="634" spans="1:25" s="3" customFormat="1" ht="30" customHeight="1" x14ac:dyDescent="0.2">
      <c r="A634" s="262">
        <v>566</v>
      </c>
      <c r="B634" s="117" t="s">
        <v>2633</v>
      </c>
      <c r="C634" s="117" t="s">
        <v>2634</v>
      </c>
      <c r="D634" s="117" t="s">
        <v>372</v>
      </c>
      <c r="E634" s="1020">
        <v>9.2000000000000003E-4</v>
      </c>
      <c r="F634" s="117">
        <v>0.23</v>
      </c>
      <c r="G634" s="117" t="s">
        <v>407</v>
      </c>
      <c r="H634" s="117"/>
      <c r="I634" s="117" t="s">
        <v>180</v>
      </c>
      <c r="J634" s="1021">
        <v>1005923514</v>
      </c>
      <c r="K634" s="118">
        <v>45776</v>
      </c>
      <c r="L634" s="117" t="s">
        <v>52</v>
      </c>
      <c r="M634" s="117" t="s">
        <v>367</v>
      </c>
      <c r="N634" s="118">
        <v>46141</v>
      </c>
      <c r="O634" s="118" t="s">
        <v>21</v>
      </c>
      <c r="P634" s="118" t="s">
        <v>4136</v>
      </c>
      <c r="Q634" s="117"/>
      <c r="R634" s="117"/>
      <c r="S634" s="117"/>
      <c r="T634" s="117"/>
      <c r="U634" s="1022"/>
      <c r="V634" s="1022"/>
      <c r="W634" s="1021"/>
      <c r="X634" s="117"/>
      <c r="Y634" s="1023">
        <v>9.2000000000000003E-4</v>
      </c>
    </row>
    <row r="635" spans="1:25" s="3" customFormat="1" ht="30" customHeight="1" x14ac:dyDescent="0.2">
      <c r="A635" s="262">
        <v>567</v>
      </c>
      <c r="B635" s="117" t="s">
        <v>2633</v>
      </c>
      <c r="C635" s="117" t="s">
        <v>2634</v>
      </c>
      <c r="D635" s="117" t="s">
        <v>372</v>
      </c>
      <c r="E635" s="1020">
        <v>9.2000000000000003E-4</v>
      </c>
      <c r="F635" s="117">
        <v>0.23</v>
      </c>
      <c r="G635" s="117" t="s">
        <v>407</v>
      </c>
      <c r="H635" s="117"/>
      <c r="I635" s="117" t="s">
        <v>180</v>
      </c>
      <c r="J635" s="1021">
        <v>1005923516</v>
      </c>
      <c r="K635" s="118">
        <v>45776</v>
      </c>
      <c r="L635" s="117" t="s">
        <v>52</v>
      </c>
      <c r="M635" s="117" t="s">
        <v>367</v>
      </c>
      <c r="N635" s="118">
        <v>46141</v>
      </c>
      <c r="O635" s="118" t="s">
        <v>21</v>
      </c>
      <c r="P635" s="118" t="s">
        <v>4136</v>
      </c>
      <c r="Q635" s="117"/>
      <c r="R635" s="117"/>
      <c r="S635" s="117"/>
      <c r="T635" s="117"/>
      <c r="U635" s="1022"/>
      <c r="V635" s="1022"/>
      <c r="W635" s="1021"/>
      <c r="X635" s="117"/>
      <c r="Y635" s="1023">
        <v>9.2000000000000003E-4</v>
      </c>
    </row>
    <row r="636" spans="1:25" s="3" customFormat="1" ht="30" customHeight="1" x14ac:dyDescent="0.2">
      <c r="A636" s="262">
        <v>568</v>
      </c>
      <c r="B636" s="117" t="s">
        <v>2633</v>
      </c>
      <c r="C636" s="117" t="s">
        <v>2634</v>
      </c>
      <c r="D636" s="117" t="s">
        <v>372</v>
      </c>
      <c r="E636" s="1020">
        <v>8.9999999999999998E-4</v>
      </c>
      <c r="F636" s="117">
        <v>0.23</v>
      </c>
      <c r="G636" s="117" t="s">
        <v>407</v>
      </c>
      <c r="H636" s="117"/>
      <c r="I636" s="117" t="s">
        <v>180</v>
      </c>
      <c r="J636" s="1021">
        <v>1005920037</v>
      </c>
      <c r="K636" s="118">
        <v>45771</v>
      </c>
      <c r="L636" s="117" t="s">
        <v>52</v>
      </c>
      <c r="M636" s="117" t="s">
        <v>367</v>
      </c>
      <c r="N636" s="118">
        <v>46136</v>
      </c>
      <c r="O636" s="118" t="s">
        <v>21</v>
      </c>
      <c r="P636" s="118" t="s">
        <v>4136</v>
      </c>
      <c r="Q636" s="117"/>
      <c r="R636" s="117"/>
      <c r="S636" s="117"/>
      <c r="T636" s="117"/>
      <c r="U636" s="1022"/>
      <c r="V636" s="1022"/>
      <c r="W636" s="1021"/>
      <c r="X636" s="117"/>
      <c r="Y636" s="1023">
        <v>8.9999999999999998E-4</v>
      </c>
    </row>
    <row r="637" spans="1:25" s="3" customFormat="1" ht="30" customHeight="1" x14ac:dyDescent="0.2">
      <c r="A637" s="262">
        <v>569</v>
      </c>
      <c r="B637" s="117" t="s">
        <v>2633</v>
      </c>
      <c r="C637" s="117" t="s">
        <v>2634</v>
      </c>
      <c r="D637" s="117" t="s">
        <v>372</v>
      </c>
      <c r="E637" s="1020">
        <v>8.9999999999999998E-4</v>
      </c>
      <c r="F637" s="117">
        <v>0.23</v>
      </c>
      <c r="G637" s="117" t="s">
        <v>407</v>
      </c>
      <c r="H637" s="117"/>
      <c r="I637" s="117" t="s">
        <v>180</v>
      </c>
      <c r="J637" s="1021">
        <v>1005920038</v>
      </c>
      <c r="K637" s="118">
        <v>45771</v>
      </c>
      <c r="L637" s="117" t="s">
        <v>52</v>
      </c>
      <c r="M637" s="117" t="s">
        <v>367</v>
      </c>
      <c r="N637" s="118">
        <v>46136</v>
      </c>
      <c r="O637" s="118" t="s">
        <v>21</v>
      </c>
      <c r="P637" s="118" t="s">
        <v>4136</v>
      </c>
      <c r="Q637" s="117"/>
      <c r="R637" s="117"/>
      <c r="S637" s="117"/>
      <c r="T637" s="117"/>
      <c r="U637" s="1022"/>
      <c r="V637" s="1022"/>
      <c r="W637" s="1021"/>
      <c r="X637" s="117"/>
      <c r="Y637" s="1023">
        <v>8.9999999999999998E-4</v>
      </c>
    </row>
    <row r="638" spans="1:25" s="3" customFormat="1" ht="30" customHeight="1" x14ac:dyDescent="0.2">
      <c r="A638" s="262">
        <v>570</v>
      </c>
      <c r="B638" s="117" t="s">
        <v>2633</v>
      </c>
      <c r="C638" s="117" t="s">
        <v>2634</v>
      </c>
      <c r="D638" s="117" t="s">
        <v>372</v>
      </c>
      <c r="E638" s="1020">
        <v>8.9999999999999998E-4</v>
      </c>
      <c r="F638" s="117">
        <v>0.23</v>
      </c>
      <c r="G638" s="117" t="s">
        <v>407</v>
      </c>
      <c r="H638" s="117"/>
      <c r="I638" s="117" t="s">
        <v>180</v>
      </c>
      <c r="J638" s="1021">
        <v>1005920041</v>
      </c>
      <c r="K638" s="118">
        <v>45771</v>
      </c>
      <c r="L638" s="117" t="s">
        <v>52</v>
      </c>
      <c r="M638" s="117" t="s">
        <v>367</v>
      </c>
      <c r="N638" s="118">
        <v>46136</v>
      </c>
      <c r="O638" s="118" t="s">
        <v>21</v>
      </c>
      <c r="P638" s="118" t="s">
        <v>4136</v>
      </c>
      <c r="Q638" s="117"/>
      <c r="R638" s="117"/>
      <c r="S638" s="117"/>
      <c r="T638" s="117"/>
      <c r="U638" s="1022"/>
      <c r="V638" s="1022"/>
      <c r="W638" s="1021"/>
      <c r="X638" s="117"/>
      <c r="Y638" s="1023">
        <v>8.9999999999999998E-4</v>
      </c>
    </row>
    <row r="639" spans="1:25" s="3" customFormat="1" ht="30" customHeight="1" x14ac:dyDescent="0.2">
      <c r="A639" s="262">
        <v>571</v>
      </c>
      <c r="B639" s="117" t="s">
        <v>2633</v>
      </c>
      <c r="C639" s="117" t="s">
        <v>2634</v>
      </c>
      <c r="D639" s="117" t="s">
        <v>372</v>
      </c>
      <c r="E639" s="1020">
        <v>8.9999999999999998E-4</v>
      </c>
      <c r="F639" s="117">
        <v>0.23</v>
      </c>
      <c r="G639" s="117" t="s">
        <v>407</v>
      </c>
      <c r="H639" s="117"/>
      <c r="I639" s="117" t="s">
        <v>180</v>
      </c>
      <c r="J639" s="1021">
        <v>1005920043</v>
      </c>
      <c r="K639" s="118">
        <v>45771</v>
      </c>
      <c r="L639" s="117" t="s">
        <v>52</v>
      </c>
      <c r="M639" s="117" t="s">
        <v>367</v>
      </c>
      <c r="N639" s="118">
        <v>46136</v>
      </c>
      <c r="O639" s="118" t="s">
        <v>21</v>
      </c>
      <c r="P639" s="118" t="s">
        <v>4136</v>
      </c>
      <c r="Q639" s="117"/>
      <c r="R639" s="117"/>
      <c r="S639" s="117"/>
      <c r="T639" s="117"/>
      <c r="U639" s="1022"/>
      <c r="V639" s="1022"/>
      <c r="W639" s="1021"/>
      <c r="X639" s="117"/>
      <c r="Y639" s="1023">
        <v>8.9999999999999998E-4</v>
      </c>
    </row>
    <row r="640" spans="1:25" s="3" customFormat="1" ht="30" customHeight="1" x14ac:dyDescent="0.2">
      <c r="A640" s="262">
        <v>572</v>
      </c>
      <c r="B640" s="117" t="s">
        <v>1485</v>
      </c>
      <c r="C640" s="117" t="s">
        <v>1486</v>
      </c>
      <c r="D640" s="117" t="s">
        <v>369</v>
      </c>
      <c r="E640" s="1020">
        <v>0.215</v>
      </c>
      <c r="F640" s="117">
        <v>20</v>
      </c>
      <c r="G640" s="117" t="s">
        <v>409</v>
      </c>
      <c r="H640" s="117"/>
      <c r="I640" s="117" t="s">
        <v>180</v>
      </c>
      <c r="J640" s="1021">
        <v>1005905923</v>
      </c>
      <c r="K640" s="118">
        <v>45751</v>
      </c>
      <c r="L640" s="117" t="s">
        <v>52</v>
      </c>
      <c r="M640" s="117" t="s">
        <v>367</v>
      </c>
      <c r="N640" s="118">
        <v>46116</v>
      </c>
      <c r="O640" s="118" t="s">
        <v>21</v>
      </c>
      <c r="P640" s="118" t="s">
        <v>4136</v>
      </c>
      <c r="Q640" s="117"/>
      <c r="R640" s="117"/>
      <c r="S640" s="117"/>
      <c r="T640" s="117"/>
      <c r="U640" s="1022"/>
      <c r="V640" s="1022"/>
      <c r="W640" s="1021"/>
      <c r="X640" s="117"/>
      <c r="Y640" s="1023">
        <v>0.215</v>
      </c>
    </row>
    <row r="641" spans="1:25" s="3" customFormat="1" ht="30" customHeight="1" x14ac:dyDescent="0.2">
      <c r="A641" s="262">
        <v>573</v>
      </c>
      <c r="B641" s="117" t="s">
        <v>2633</v>
      </c>
      <c r="C641" s="117" t="s">
        <v>2634</v>
      </c>
      <c r="D641" s="117" t="s">
        <v>372</v>
      </c>
      <c r="E641" s="1020">
        <v>8.9999999999999998E-4</v>
      </c>
      <c r="F641" s="117">
        <v>0.23</v>
      </c>
      <c r="G641" s="117" t="s">
        <v>407</v>
      </c>
      <c r="H641" s="117"/>
      <c r="I641" s="117" t="s">
        <v>180</v>
      </c>
      <c r="J641" s="1021">
        <v>1005920045</v>
      </c>
      <c r="K641" s="118">
        <v>45771</v>
      </c>
      <c r="L641" s="117" t="s">
        <v>52</v>
      </c>
      <c r="M641" s="117" t="s">
        <v>367</v>
      </c>
      <c r="N641" s="118">
        <v>46136</v>
      </c>
      <c r="O641" s="118" t="s">
        <v>21</v>
      </c>
      <c r="P641" s="118" t="s">
        <v>4136</v>
      </c>
      <c r="Q641" s="117"/>
      <c r="R641" s="117"/>
      <c r="S641" s="117"/>
      <c r="T641" s="117"/>
      <c r="U641" s="1022"/>
      <c r="V641" s="1022"/>
      <c r="W641" s="1021"/>
      <c r="X641" s="117"/>
      <c r="Y641" s="1023">
        <v>8.9999999999999998E-4</v>
      </c>
    </row>
    <row r="642" spans="1:25" s="3" customFormat="1" ht="30" customHeight="1" x14ac:dyDescent="0.2">
      <c r="A642" s="262">
        <v>574</v>
      </c>
      <c r="B642" s="117" t="s">
        <v>2633</v>
      </c>
      <c r="C642" s="117" t="s">
        <v>2634</v>
      </c>
      <c r="D642" s="117" t="s">
        <v>372</v>
      </c>
      <c r="E642" s="1020">
        <v>8.9999999999999998E-4</v>
      </c>
      <c r="F642" s="117">
        <v>0.23</v>
      </c>
      <c r="G642" s="117" t="s">
        <v>407</v>
      </c>
      <c r="H642" s="117"/>
      <c r="I642" s="117" t="s">
        <v>180</v>
      </c>
      <c r="J642" s="1021">
        <v>1005920046</v>
      </c>
      <c r="K642" s="118">
        <v>45771</v>
      </c>
      <c r="L642" s="117" t="s">
        <v>52</v>
      </c>
      <c r="M642" s="117" t="s">
        <v>367</v>
      </c>
      <c r="N642" s="118">
        <v>46136</v>
      </c>
      <c r="O642" s="118" t="s">
        <v>21</v>
      </c>
      <c r="P642" s="118" t="s">
        <v>4136</v>
      </c>
      <c r="Q642" s="117"/>
      <c r="R642" s="117"/>
      <c r="S642" s="117"/>
      <c r="T642" s="117"/>
      <c r="U642" s="1022"/>
      <c r="V642" s="1022"/>
      <c r="W642" s="1021"/>
      <c r="X642" s="117"/>
      <c r="Y642" s="1023">
        <v>8.9999999999999998E-4</v>
      </c>
    </row>
    <row r="643" spans="1:25" s="3" customFormat="1" ht="30" customHeight="1" x14ac:dyDescent="0.2">
      <c r="A643" s="262">
        <v>575</v>
      </c>
      <c r="B643" s="117" t="s">
        <v>2633</v>
      </c>
      <c r="C643" s="117" t="s">
        <v>2634</v>
      </c>
      <c r="D643" s="117" t="s">
        <v>372</v>
      </c>
      <c r="E643" s="1020">
        <v>8.9999999999999998E-4</v>
      </c>
      <c r="F643" s="117">
        <v>0.23</v>
      </c>
      <c r="G643" s="117" t="s">
        <v>407</v>
      </c>
      <c r="H643" s="117"/>
      <c r="I643" s="117" t="s">
        <v>180</v>
      </c>
      <c r="J643" s="1021">
        <v>1005920047</v>
      </c>
      <c r="K643" s="118">
        <v>45771</v>
      </c>
      <c r="L643" s="117" t="s">
        <v>52</v>
      </c>
      <c r="M643" s="117" t="s">
        <v>367</v>
      </c>
      <c r="N643" s="118">
        <v>46136</v>
      </c>
      <c r="O643" s="118" t="s">
        <v>21</v>
      </c>
      <c r="P643" s="118" t="s">
        <v>4136</v>
      </c>
      <c r="Q643" s="117"/>
      <c r="R643" s="117"/>
      <c r="S643" s="117"/>
      <c r="T643" s="117"/>
      <c r="U643" s="1022"/>
      <c r="V643" s="1022"/>
      <c r="W643" s="1021"/>
      <c r="X643" s="117"/>
      <c r="Y643" s="1023">
        <v>8.9999999999999998E-4</v>
      </c>
    </row>
    <row r="644" spans="1:25" s="3" customFormat="1" ht="30" customHeight="1" x14ac:dyDescent="0.2">
      <c r="A644" s="262">
        <v>576</v>
      </c>
      <c r="B644" s="117" t="s">
        <v>2633</v>
      </c>
      <c r="C644" s="117" t="s">
        <v>2634</v>
      </c>
      <c r="D644" s="117" t="s">
        <v>372</v>
      </c>
      <c r="E644" s="1020">
        <v>8.9999999999999998E-4</v>
      </c>
      <c r="F644" s="117">
        <v>0.23</v>
      </c>
      <c r="G644" s="117" t="s">
        <v>407</v>
      </c>
      <c r="H644" s="117"/>
      <c r="I644" s="117" t="s">
        <v>180</v>
      </c>
      <c r="J644" s="1021">
        <v>1005920049</v>
      </c>
      <c r="K644" s="118">
        <v>45771</v>
      </c>
      <c r="L644" s="117" t="s">
        <v>52</v>
      </c>
      <c r="M644" s="117" t="s">
        <v>367</v>
      </c>
      <c r="N644" s="118">
        <v>46136</v>
      </c>
      <c r="O644" s="118" t="s">
        <v>21</v>
      </c>
      <c r="P644" s="118" t="s">
        <v>4136</v>
      </c>
      <c r="Q644" s="117"/>
      <c r="R644" s="117"/>
      <c r="S644" s="117"/>
      <c r="T644" s="117"/>
      <c r="U644" s="1022"/>
      <c r="V644" s="1022"/>
      <c r="W644" s="1021"/>
      <c r="X644" s="117"/>
      <c r="Y644" s="1023">
        <v>8.9999999999999998E-4</v>
      </c>
    </row>
    <row r="645" spans="1:25" s="3" customFormat="1" ht="30" customHeight="1" x14ac:dyDescent="0.2">
      <c r="A645" s="262">
        <v>577</v>
      </c>
      <c r="B645" s="117" t="s">
        <v>2633</v>
      </c>
      <c r="C645" s="117" t="s">
        <v>2634</v>
      </c>
      <c r="D645" s="117" t="s">
        <v>372</v>
      </c>
      <c r="E645" s="1020">
        <v>9.2000000000000003E-4</v>
      </c>
      <c r="F645" s="117">
        <v>0.23</v>
      </c>
      <c r="G645" s="117" t="s">
        <v>407</v>
      </c>
      <c r="H645" s="117"/>
      <c r="I645" s="117" t="s">
        <v>180</v>
      </c>
      <c r="J645" s="1021">
        <v>1005926492</v>
      </c>
      <c r="K645" s="118">
        <v>45782</v>
      </c>
      <c r="L645" s="117" t="s">
        <v>52</v>
      </c>
      <c r="M645" s="117" t="s">
        <v>367</v>
      </c>
      <c r="N645" s="118">
        <v>46147</v>
      </c>
      <c r="O645" s="118" t="s">
        <v>21</v>
      </c>
      <c r="P645" s="118" t="s">
        <v>4136</v>
      </c>
      <c r="Q645" s="117"/>
      <c r="R645" s="117"/>
      <c r="S645" s="117"/>
      <c r="T645" s="117"/>
      <c r="U645" s="1022"/>
      <c r="V645" s="1022"/>
      <c r="W645" s="1021"/>
      <c r="X645" s="117"/>
      <c r="Y645" s="1023">
        <v>9.2000000000000003E-4</v>
      </c>
    </row>
    <row r="646" spans="1:25" s="3" customFormat="1" ht="30" customHeight="1" x14ac:dyDescent="0.2">
      <c r="A646" s="262">
        <v>578</v>
      </c>
      <c r="B646" s="117" t="s">
        <v>2633</v>
      </c>
      <c r="C646" s="117" t="s">
        <v>2634</v>
      </c>
      <c r="D646" s="117" t="s">
        <v>372</v>
      </c>
      <c r="E646" s="1020">
        <v>9.2000000000000003E-4</v>
      </c>
      <c r="F646" s="117">
        <v>0.23</v>
      </c>
      <c r="G646" s="117" t="s">
        <v>407</v>
      </c>
      <c r="H646" s="117"/>
      <c r="I646" s="117" t="s">
        <v>180</v>
      </c>
      <c r="J646" s="1021">
        <v>1005926501</v>
      </c>
      <c r="K646" s="118">
        <v>45782</v>
      </c>
      <c r="L646" s="117" t="s">
        <v>52</v>
      </c>
      <c r="M646" s="117" t="s">
        <v>367</v>
      </c>
      <c r="N646" s="118">
        <v>46147</v>
      </c>
      <c r="O646" s="118" t="s">
        <v>21</v>
      </c>
      <c r="P646" s="118" t="s">
        <v>4136</v>
      </c>
      <c r="Q646" s="117"/>
      <c r="R646" s="117"/>
      <c r="S646" s="117"/>
      <c r="T646" s="117"/>
      <c r="U646" s="1022"/>
      <c r="V646" s="1022"/>
      <c r="W646" s="1021"/>
      <c r="X646" s="117"/>
      <c r="Y646" s="1023">
        <v>9.2000000000000003E-4</v>
      </c>
    </row>
    <row r="647" spans="1:25" s="3" customFormat="1" ht="30" customHeight="1" x14ac:dyDescent="0.2">
      <c r="A647" s="262">
        <v>579</v>
      </c>
      <c r="B647" s="117" t="s">
        <v>2633</v>
      </c>
      <c r="C647" s="117" t="s">
        <v>2634</v>
      </c>
      <c r="D647" s="117" t="s">
        <v>372</v>
      </c>
      <c r="E647" s="1020">
        <v>9.2000000000000003E-4</v>
      </c>
      <c r="F647" s="117">
        <v>0.23</v>
      </c>
      <c r="G647" s="117" t="s">
        <v>407</v>
      </c>
      <c r="H647" s="117"/>
      <c r="I647" s="117" t="s">
        <v>180</v>
      </c>
      <c r="J647" s="1021">
        <v>1005926505</v>
      </c>
      <c r="K647" s="118">
        <v>45782</v>
      </c>
      <c r="L647" s="117" t="s">
        <v>52</v>
      </c>
      <c r="M647" s="117" t="s">
        <v>367</v>
      </c>
      <c r="N647" s="118">
        <v>46147</v>
      </c>
      <c r="O647" s="118" t="s">
        <v>21</v>
      </c>
      <c r="P647" s="118" t="s">
        <v>4136</v>
      </c>
      <c r="Q647" s="117"/>
      <c r="R647" s="117"/>
      <c r="S647" s="117"/>
      <c r="T647" s="117"/>
      <c r="U647" s="1022"/>
      <c r="V647" s="1022"/>
      <c r="W647" s="1021"/>
      <c r="X647" s="117"/>
      <c r="Y647" s="1023">
        <v>9.2000000000000003E-4</v>
      </c>
    </row>
    <row r="648" spans="1:25" s="3" customFormat="1" ht="30" customHeight="1" x14ac:dyDescent="0.2">
      <c r="A648" s="262">
        <v>580</v>
      </c>
      <c r="B648" s="117" t="s">
        <v>2633</v>
      </c>
      <c r="C648" s="117" t="s">
        <v>2634</v>
      </c>
      <c r="D648" s="117" t="s">
        <v>372</v>
      </c>
      <c r="E648" s="1020">
        <v>9.2000000000000003E-4</v>
      </c>
      <c r="F648" s="117">
        <v>0.23</v>
      </c>
      <c r="G648" s="117" t="s">
        <v>407</v>
      </c>
      <c r="H648" s="117"/>
      <c r="I648" s="117" t="s">
        <v>180</v>
      </c>
      <c r="J648" s="1021">
        <v>1005926510</v>
      </c>
      <c r="K648" s="118">
        <v>45782</v>
      </c>
      <c r="L648" s="117" t="s">
        <v>52</v>
      </c>
      <c r="M648" s="117" t="s">
        <v>367</v>
      </c>
      <c r="N648" s="118">
        <v>46147</v>
      </c>
      <c r="O648" s="118" t="s">
        <v>21</v>
      </c>
      <c r="P648" s="118" t="s">
        <v>4136</v>
      </c>
      <c r="Q648" s="117"/>
      <c r="R648" s="117"/>
      <c r="S648" s="117"/>
      <c r="T648" s="117"/>
      <c r="U648" s="1022"/>
      <c r="V648" s="1022"/>
      <c r="W648" s="1021"/>
      <c r="X648" s="117"/>
      <c r="Y648" s="1023">
        <v>9.2000000000000003E-4</v>
      </c>
    </row>
    <row r="649" spans="1:25" s="3" customFormat="1" ht="30" customHeight="1" x14ac:dyDescent="0.2">
      <c r="A649" s="262">
        <v>581</v>
      </c>
      <c r="B649" s="117" t="s">
        <v>2633</v>
      </c>
      <c r="C649" s="117" t="s">
        <v>2634</v>
      </c>
      <c r="D649" s="117" t="s">
        <v>372</v>
      </c>
      <c r="E649" s="1020">
        <v>9.2000000000000003E-4</v>
      </c>
      <c r="F649" s="117">
        <v>0.23</v>
      </c>
      <c r="G649" s="117" t="s">
        <v>407</v>
      </c>
      <c r="H649" s="117"/>
      <c r="I649" s="117" t="s">
        <v>180</v>
      </c>
      <c r="J649" s="1021">
        <v>1005926512</v>
      </c>
      <c r="K649" s="118">
        <v>45782</v>
      </c>
      <c r="L649" s="117" t="s">
        <v>52</v>
      </c>
      <c r="M649" s="117" t="s">
        <v>367</v>
      </c>
      <c r="N649" s="118">
        <v>46147</v>
      </c>
      <c r="O649" s="118" t="s">
        <v>21</v>
      </c>
      <c r="P649" s="118" t="s">
        <v>4136</v>
      </c>
      <c r="Q649" s="117"/>
      <c r="R649" s="117"/>
      <c r="S649" s="117"/>
      <c r="T649" s="117"/>
      <c r="U649" s="1022"/>
      <c r="V649" s="1022"/>
      <c r="W649" s="1021"/>
      <c r="X649" s="117"/>
      <c r="Y649" s="1023">
        <v>9.2000000000000003E-4</v>
      </c>
    </row>
    <row r="650" spans="1:25" s="3" customFormat="1" ht="30" customHeight="1" x14ac:dyDescent="0.2">
      <c r="A650" s="262">
        <v>582</v>
      </c>
      <c r="B650" s="117" t="s">
        <v>2633</v>
      </c>
      <c r="C650" s="117" t="s">
        <v>2634</v>
      </c>
      <c r="D650" s="117" t="s">
        <v>372</v>
      </c>
      <c r="E650" s="1020">
        <v>9.2000000000000003E-4</v>
      </c>
      <c r="F650" s="117">
        <v>0.23</v>
      </c>
      <c r="G650" s="117" t="s">
        <v>407</v>
      </c>
      <c r="H650" s="117"/>
      <c r="I650" s="117" t="s">
        <v>180</v>
      </c>
      <c r="J650" s="1021">
        <v>1005926513</v>
      </c>
      <c r="K650" s="118">
        <v>45782</v>
      </c>
      <c r="L650" s="117" t="s">
        <v>52</v>
      </c>
      <c r="M650" s="117" t="s">
        <v>367</v>
      </c>
      <c r="N650" s="118">
        <v>46147</v>
      </c>
      <c r="O650" s="118" t="s">
        <v>21</v>
      </c>
      <c r="P650" s="118" t="s">
        <v>4136</v>
      </c>
      <c r="Q650" s="117"/>
      <c r="R650" s="117"/>
      <c r="S650" s="117"/>
      <c r="T650" s="117"/>
      <c r="U650" s="1022"/>
      <c r="V650" s="1022"/>
      <c r="W650" s="1021"/>
      <c r="X650" s="117"/>
      <c r="Y650" s="1023">
        <v>9.2000000000000003E-4</v>
      </c>
    </row>
    <row r="651" spans="1:25" s="3" customFormat="1" ht="30" customHeight="1" x14ac:dyDescent="0.2">
      <c r="A651" s="262">
        <v>583</v>
      </c>
      <c r="B651" s="117" t="s">
        <v>2633</v>
      </c>
      <c r="C651" s="117" t="s">
        <v>2634</v>
      </c>
      <c r="D651" s="117" t="s">
        <v>372</v>
      </c>
      <c r="E651" s="1020">
        <v>9.2000000000000003E-4</v>
      </c>
      <c r="F651" s="117">
        <v>0.23</v>
      </c>
      <c r="G651" s="117" t="s">
        <v>407</v>
      </c>
      <c r="H651" s="117"/>
      <c r="I651" s="117" t="s">
        <v>180</v>
      </c>
      <c r="J651" s="1021">
        <v>1005926518</v>
      </c>
      <c r="K651" s="118">
        <v>45782</v>
      </c>
      <c r="L651" s="117" t="s">
        <v>52</v>
      </c>
      <c r="M651" s="117" t="s">
        <v>367</v>
      </c>
      <c r="N651" s="118">
        <v>46147</v>
      </c>
      <c r="O651" s="118" t="s">
        <v>21</v>
      </c>
      <c r="P651" s="118" t="s">
        <v>4136</v>
      </c>
      <c r="Q651" s="117"/>
      <c r="R651" s="117"/>
      <c r="S651" s="117"/>
      <c r="T651" s="117"/>
      <c r="U651" s="1022"/>
      <c r="V651" s="1022"/>
      <c r="W651" s="1021"/>
      <c r="X651" s="117"/>
      <c r="Y651" s="1023">
        <v>9.2000000000000003E-4</v>
      </c>
    </row>
    <row r="652" spans="1:25" s="3" customFormat="1" ht="30" customHeight="1" x14ac:dyDescent="0.2">
      <c r="A652" s="262">
        <v>584</v>
      </c>
      <c r="B652" s="117" t="s">
        <v>7056</v>
      </c>
      <c r="C652" s="117" t="s">
        <v>10171</v>
      </c>
      <c r="D652" s="117" t="s">
        <v>371</v>
      </c>
      <c r="E652" s="1020">
        <v>0.15</v>
      </c>
      <c r="F652" s="117">
        <v>20</v>
      </c>
      <c r="G652" s="117" t="s">
        <v>10377</v>
      </c>
      <c r="H652" s="117"/>
      <c r="I652" s="117" t="s">
        <v>180</v>
      </c>
      <c r="J652" s="1021">
        <v>1005936345</v>
      </c>
      <c r="K652" s="118">
        <v>45795</v>
      </c>
      <c r="L652" s="117" t="s">
        <v>52</v>
      </c>
      <c r="M652" s="117" t="s">
        <v>367</v>
      </c>
      <c r="N652" s="118">
        <v>46160</v>
      </c>
      <c r="O652" s="118" t="s">
        <v>21</v>
      </c>
      <c r="P652" s="118" t="s">
        <v>4136</v>
      </c>
      <c r="Q652" s="117"/>
      <c r="R652" s="117"/>
      <c r="S652" s="117"/>
      <c r="T652" s="117"/>
      <c r="U652" s="1022"/>
      <c r="V652" s="1022"/>
      <c r="W652" s="1021"/>
      <c r="X652" s="117"/>
      <c r="Y652" s="1023">
        <v>0.15</v>
      </c>
    </row>
    <row r="653" spans="1:25" s="3" customFormat="1" ht="30" customHeight="1" x14ac:dyDescent="0.2">
      <c r="A653" s="262">
        <v>585</v>
      </c>
      <c r="B653" s="117" t="s">
        <v>7056</v>
      </c>
      <c r="C653" s="117" t="s">
        <v>8277</v>
      </c>
      <c r="D653" s="117" t="s">
        <v>371</v>
      </c>
      <c r="E653" s="1020">
        <v>1.7000000000000001E-2</v>
      </c>
      <c r="F653" s="117">
        <v>0.4</v>
      </c>
      <c r="G653" s="117" t="s">
        <v>437</v>
      </c>
      <c r="H653" s="117"/>
      <c r="I653" s="117" t="s">
        <v>180</v>
      </c>
      <c r="J653" s="1021">
        <v>1005902110</v>
      </c>
      <c r="K653" s="118">
        <v>45747</v>
      </c>
      <c r="L653" s="117" t="s">
        <v>52</v>
      </c>
      <c r="M653" s="117" t="s">
        <v>367</v>
      </c>
      <c r="N653" s="118">
        <v>46112</v>
      </c>
      <c r="O653" s="118" t="s">
        <v>21</v>
      </c>
      <c r="P653" s="118" t="s">
        <v>4136</v>
      </c>
      <c r="Q653" s="117"/>
      <c r="R653" s="117"/>
      <c r="S653" s="117"/>
      <c r="T653" s="117"/>
      <c r="U653" s="1022"/>
      <c r="V653" s="1022"/>
      <c r="W653" s="1021"/>
      <c r="X653" s="117"/>
      <c r="Y653" s="1023">
        <v>1.7000000000000001E-2</v>
      </c>
    </row>
    <row r="654" spans="1:25" s="3" customFormat="1" ht="30" customHeight="1" x14ac:dyDescent="0.2">
      <c r="A654" s="262">
        <v>586</v>
      </c>
      <c r="B654" s="117" t="s">
        <v>2633</v>
      </c>
      <c r="C654" s="117" t="s">
        <v>2634</v>
      </c>
      <c r="D654" s="117" t="s">
        <v>372</v>
      </c>
      <c r="E654" s="1020">
        <v>9.2000000000000003E-4</v>
      </c>
      <c r="F654" s="117">
        <v>0.23</v>
      </c>
      <c r="G654" s="117" t="s">
        <v>407</v>
      </c>
      <c r="H654" s="117"/>
      <c r="I654" s="117" t="s">
        <v>180</v>
      </c>
      <c r="J654" s="1021">
        <v>1005926519</v>
      </c>
      <c r="K654" s="118">
        <v>45782</v>
      </c>
      <c r="L654" s="117" t="s">
        <v>52</v>
      </c>
      <c r="M654" s="117" t="s">
        <v>367</v>
      </c>
      <c r="N654" s="118">
        <v>46147</v>
      </c>
      <c r="O654" s="118" t="s">
        <v>21</v>
      </c>
      <c r="P654" s="118" t="s">
        <v>4136</v>
      </c>
      <c r="Q654" s="117"/>
      <c r="R654" s="117"/>
      <c r="S654" s="117"/>
      <c r="T654" s="117"/>
      <c r="U654" s="1022"/>
      <c r="V654" s="1022"/>
      <c r="W654" s="1021"/>
      <c r="X654" s="117"/>
      <c r="Y654" s="1023">
        <v>9.2000000000000003E-4</v>
      </c>
    </row>
    <row r="655" spans="1:25" s="3" customFormat="1" ht="30" customHeight="1" x14ac:dyDescent="0.2">
      <c r="A655" s="262">
        <v>587</v>
      </c>
      <c r="B655" s="117" t="s">
        <v>9499</v>
      </c>
      <c r="C655" s="117" t="s">
        <v>9500</v>
      </c>
      <c r="D655" s="117" t="s">
        <v>371</v>
      </c>
      <c r="E655" s="1020">
        <v>1.388E-2</v>
      </c>
      <c r="F655" s="117">
        <v>0.4</v>
      </c>
      <c r="G655" s="117" t="s">
        <v>435</v>
      </c>
      <c r="H655" s="117"/>
      <c r="I655" s="117" t="s">
        <v>180</v>
      </c>
      <c r="J655" s="1021">
        <v>1005909759</v>
      </c>
      <c r="K655" s="118">
        <v>45755</v>
      </c>
      <c r="L655" s="117" t="s">
        <v>52</v>
      </c>
      <c r="M655" s="117" t="s">
        <v>367</v>
      </c>
      <c r="N655" s="118">
        <v>46120</v>
      </c>
      <c r="O655" s="118" t="s">
        <v>21</v>
      </c>
      <c r="P655" s="118" t="s">
        <v>4136</v>
      </c>
      <c r="Q655" s="117"/>
      <c r="R655" s="117"/>
      <c r="S655" s="117"/>
      <c r="T655" s="117"/>
      <c r="U655" s="1022"/>
      <c r="V655" s="1022"/>
      <c r="W655" s="1021"/>
      <c r="X655" s="117"/>
      <c r="Y655" s="1023">
        <v>1.388E-2</v>
      </c>
    </row>
    <row r="656" spans="1:25" s="3" customFormat="1" ht="30" customHeight="1" x14ac:dyDescent="0.2">
      <c r="A656" s="262">
        <v>588</v>
      </c>
      <c r="B656" s="117" t="s">
        <v>7056</v>
      </c>
      <c r="C656" s="117" t="s">
        <v>8277</v>
      </c>
      <c r="D656" s="117" t="s">
        <v>371</v>
      </c>
      <c r="E656" s="1020">
        <v>0.16</v>
      </c>
      <c r="F656" s="117">
        <v>20</v>
      </c>
      <c r="G656" s="117" t="s">
        <v>10377</v>
      </c>
      <c r="H656" s="117"/>
      <c r="I656" s="117" t="s">
        <v>180</v>
      </c>
      <c r="J656" s="1021">
        <v>1005936343</v>
      </c>
      <c r="K656" s="118">
        <v>45795</v>
      </c>
      <c r="L656" s="117" t="s">
        <v>52</v>
      </c>
      <c r="M656" s="117" t="s">
        <v>367</v>
      </c>
      <c r="N656" s="118">
        <v>46160</v>
      </c>
      <c r="O656" s="118" t="s">
        <v>21</v>
      </c>
      <c r="P656" s="118" t="s">
        <v>4136</v>
      </c>
      <c r="Q656" s="117"/>
      <c r="R656" s="117"/>
      <c r="S656" s="117"/>
      <c r="T656" s="117"/>
      <c r="U656" s="1022"/>
      <c r="V656" s="1022"/>
      <c r="W656" s="1021"/>
      <c r="X656" s="117"/>
      <c r="Y656" s="1023">
        <v>0.16</v>
      </c>
    </row>
    <row r="657" spans="1:25" s="3" customFormat="1" ht="30" customHeight="1" x14ac:dyDescent="0.2">
      <c r="A657" s="262">
        <v>589</v>
      </c>
      <c r="B657" s="117" t="s">
        <v>9428</v>
      </c>
      <c r="C657" s="117" t="s">
        <v>9429</v>
      </c>
      <c r="D657" s="117" t="s">
        <v>371</v>
      </c>
      <c r="E657" s="1020">
        <v>0.127</v>
      </c>
      <c r="F657" s="117">
        <v>20</v>
      </c>
      <c r="G657" s="117" t="s">
        <v>3809</v>
      </c>
      <c r="H657" s="117"/>
      <c r="I657" s="117" t="s">
        <v>180</v>
      </c>
      <c r="J657" s="1021">
        <v>1005915327</v>
      </c>
      <c r="K657" s="118">
        <v>45762</v>
      </c>
      <c r="L657" s="117" t="s">
        <v>52</v>
      </c>
      <c r="M657" s="117" t="s">
        <v>305</v>
      </c>
      <c r="N657" s="118">
        <v>46127</v>
      </c>
      <c r="O657" s="118" t="s">
        <v>21</v>
      </c>
      <c r="P657" s="118" t="s">
        <v>4136</v>
      </c>
      <c r="Q657" s="117"/>
      <c r="R657" s="117"/>
      <c r="S657" s="117"/>
      <c r="T657" s="117"/>
      <c r="U657" s="1022"/>
      <c r="V657" s="1022"/>
      <c r="W657" s="1021"/>
      <c r="X657" s="117"/>
      <c r="Y657" s="1023">
        <v>0.127</v>
      </c>
    </row>
    <row r="658" spans="1:25" s="3" customFormat="1" ht="30" customHeight="1" x14ac:dyDescent="0.2">
      <c r="A658" s="262">
        <v>590</v>
      </c>
      <c r="B658" s="117" t="s">
        <v>9501</v>
      </c>
      <c r="C658" s="117" t="s">
        <v>9502</v>
      </c>
      <c r="D658" s="117" t="s">
        <v>369</v>
      </c>
      <c r="E658" s="1020">
        <v>6.0000000000000001E-3</v>
      </c>
      <c r="F658" s="117">
        <v>0.23</v>
      </c>
      <c r="G658" s="117" t="s">
        <v>417</v>
      </c>
      <c r="H658" s="117"/>
      <c r="I658" s="117" t="s">
        <v>180</v>
      </c>
      <c r="J658" s="1021">
        <v>1005911216</v>
      </c>
      <c r="K658" s="118">
        <v>45757</v>
      </c>
      <c r="L658" s="117" t="s">
        <v>52</v>
      </c>
      <c r="M658" s="117" t="s">
        <v>367</v>
      </c>
      <c r="N658" s="118">
        <v>46122</v>
      </c>
      <c r="O658" s="118" t="s">
        <v>21</v>
      </c>
      <c r="P658" s="118" t="s">
        <v>4136</v>
      </c>
      <c r="Q658" s="117"/>
      <c r="R658" s="117"/>
      <c r="S658" s="117"/>
      <c r="T658" s="117"/>
      <c r="U658" s="1022"/>
      <c r="V658" s="1022"/>
      <c r="W658" s="1021"/>
      <c r="X658" s="117"/>
      <c r="Y658" s="1023">
        <v>6.0000000000000001E-3</v>
      </c>
    </row>
    <row r="659" spans="1:25" s="3" customFormat="1" ht="30" customHeight="1" x14ac:dyDescent="0.2">
      <c r="A659" s="262">
        <v>591</v>
      </c>
      <c r="B659" s="117" t="s">
        <v>9503</v>
      </c>
      <c r="C659" s="117" t="s">
        <v>9504</v>
      </c>
      <c r="D659" s="117" t="s">
        <v>369</v>
      </c>
      <c r="E659" s="1020">
        <v>0.20599999999999999</v>
      </c>
      <c r="F659" s="117">
        <v>0.4</v>
      </c>
      <c r="G659" s="117" t="s">
        <v>417</v>
      </c>
      <c r="H659" s="117"/>
      <c r="I659" s="117" t="s">
        <v>180</v>
      </c>
      <c r="J659" s="1021">
        <v>1005918460</v>
      </c>
      <c r="K659" s="118">
        <v>45764</v>
      </c>
      <c r="L659" s="117" t="s">
        <v>52</v>
      </c>
      <c r="M659" s="117" t="s">
        <v>367</v>
      </c>
      <c r="N659" s="118">
        <v>46129</v>
      </c>
      <c r="O659" s="118" t="s">
        <v>21</v>
      </c>
      <c r="P659" s="118" t="s">
        <v>4136</v>
      </c>
      <c r="Q659" s="117"/>
      <c r="R659" s="117"/>
      <c r="S659" s="117"/>
      <c r="T659" s="117"/>
      <c r="U659" s="1022"/>
      <c r="V659" s="1022"/>
      <c r="W659" s="1021"/>
      <c r="X659" s="117"/>
      <c r="Y659" s="1023">
        <v>0.20599999999999999</v>
      </c>
    </row>
    <row r="660" spans="1:25" s="3" customFormat="1" ht="30" customHeight="1" x14ac:dyDescent="0.2">
      <c r="A660" s="262">
        <v>592</v>
      </c>
      <c r="B660" s="117" t="s">
        <v>8227</v>
      </c>
      <c r="C660" s="117" t="s">
        <v>9505</v>
      </c>
      <c r="D660" s="117" t="s">
        <v>371</v>
      </c>
      <c r="E660" s="1020">
        <v>0.02</v>
      </c>
      <c r="F660" s="117">
        <v>0.4</v>
      </c>
      <c r="G660" s="117" t="s">
        <v>434</v>
      </c>
      <c r="H660" s="117"/>
      <c r="I660" s="117" t="s">
        <v>180</v>
      </c>
      <c r="J660" s="1021">
        <v>1005915618</v>
      </c>
      <c r="K660" s="118">
        <v>45762</v>
      </c>
      <c r="L660" s="117" t="s">
        <v>52</v>
      </c>
      <c r="M660" s="117" t="s">
        <v>367</v>
      </c>
      <c r="N660" s="118">
        <v>46127</v>
      </c>
      <c r="O660" s="118" t="s">
        <v>21</v>
      </c>
      <c r="P660" s="118" t="s">
        <v>4136</v>
      </c>
      <c r="Q660" s="117"/>
      <c r="R660" s="117"/>
      <c r="S660" s="117"/>
      <c r="T660" s="117"/>
      <c r="U660" s="1022"/>
      <c r="V660" s="1022"/>
      <c r="W660" s="1021"/>
      <c r="X660" s="117"/>
      <c r="Y660" s="1023">
        <v>0.02</v>
      </c>
    </row>
    <row r="661" spans="1:25" s="3" customFormat="1" ht="30" customHeight="1" x14ac:dyDescent="0.2">
      <c r="A661" s="262">
        <v>593</v>
      </c>
      <c r="B661" s="117" t="s">
        <v>633</v>
      </c>
      <c r="C661" s="117" t="s">
        <v>634</v>
      </c>
      <c r="D661" s="117" t="s">
        <v>371</v>
      </c>
      <c r="E661" s="1020">
        <v>2.5000000000000001E-2</v>
      </c>
      <c r="F661" s="117">
        <v>0.4</v>
      </c>
      <c r="G661" s="117" t="s">
        <v>465</v>
      </c>
      <c r="H661" s="117"/>
      <c r="I661" s="117" t="s">
        <v>180</v>
      </c>
      <c r="J661" s="1021">
        <v>1005911736</v>
      </c>
      <c r="K661" s="118">
        <v>45757</v>
      </c>
      <c r="L661" s="117" t="s">
        <v>52</v>
      </c>
      <c r="M661" s="117" t="s">
        <v>367</v>
      </c>
      <c r="N661" s="118">
        <v>46122</v>
      </c>
      <c r="O661" s="118" t="s">
        <v>21</v>
      </c>
      <c r="P661" s="118" t="s">
        <v>4136</v>
      </c>
      <c r="Q661" s="117"/>
      <c r="R661" s="117"/>
      <c r="S661" s="117"/>
      <c r="T661" s="117"/>
      <c r="U661" s="1022"/>
      <c r="V661" s="1022"/>
      <c r="W661" s="1021"/>
      <c r="X661" s="117"/>
      <c r="Y661" s="1023">
        <v>2.5000000000000001E-2</v>
      </c>
    </row>
    <row r="662" spans="1:25" s="3" customFormat="1" ht="30" customHeight="1" x14ac:dyDescent="0.2">
      <c r="A662" s="262">
        <v>594</v>
      </c>
      <c r="B662" s="117" t="s">
        <v>1051</v>
      </c>
      <c r="C662" s="117" t="s">
        <v>1052</v>
      </c>
      <c r="D662" s="117" t="s">
        <v>372</v>
      </c>
      <c r="E662" s="1020">
        <v>9.8400000000000001E-2</v>
      </c>
      <c r="F662" s="117">
        <v>0.4</v>
      </c>
      <c r="G662" s="117" t="s">
        <v>283</v>
      </c>
      <c r="H662" s="117"/>
      <c r="I662" s="117" t="s">
        <v>180</v>
      </c>
      <c r="J662" s="1021">
        <v>1005913345</v>
      </c>
      <c r="K662" s="118">
        <v>45758</v>
      </c>
      <c r="L662" s="117" t="s">
        <v>52</v>
      </c>
      <c r="M662" s="117" t="s">
        <v>367</v>
      </c>
      <c r="N662" s="118">
        <v>46123</v>
      </c>
      <c r="O662" s="118" t="s">
        <v>21</v>
      </c>
      <c r="P662" s="118" t="s">
        <v>4136</v>
      </c>
      <c r="Q662" s="117"/>
      <c r="R662" s="117"/>
      <c r="S662" s="117"/>
      <c r="T662" s="117"/>
      <c r="U662" s="1022"/>
      <c r="V662" s="1022"/>
      <c r="W662" s="1021"/>
      <c r="X662" s="117"/>
      <c r="Y662" s="1023">
        <v>9.8400000000000001E-2</v>
      </c>
    </row>
    <row r="663" spans="1:25" s="3" customFormat="1" ht="30" customHeight="1" x14ac:dyDescent="0.2">
      <c r="A663" s="262">
        <v>595</v>
      </c>
      <c r="B663" s="117" t="s">
        <v>9506</v>
      </c>
      <c r="C663" s="117" t="s">
        <v>9507</v>
      </c>
      <c r="D663" s="117" t="s">
        <v>372</v>
      </c>
      <c r="E663" s="1020">
        <v>9.6799999999999994E-3</v>
      </c>
      <c r="F663" s="117">
        <v>0.23</v>
      </c>
      <c r="G663" s="117" t="s">
        <v>384</v>
      </c>
      <c r="H663" s="117"/>
      <c r="I663" s="117" t="s">
        <v>180</v>
      </c>
      <c r="J663" s="1021">
        <v>1005916353</v>
      </c>
      <c r="K663" s="118">
        <v>45763</v>
      </c>
      <c r="L663" s="117" t="s">
        <v>52</v>
      </c>
      <c r="M663" s="117" t="s">
        <v>367</v>
      </c>
      <c r="N663" s="118">
        <v>46128</v>
      </c>
      <c r="O663" s="118" t="s">
        <v>21</v>
      </c>
      <c r="P663" s="118" t="s">
        <v>4136</v>
      </c>
      <c r="Q663" s="117"/>
      <c r="R663" s="117"/>
      <c r="S663" s="117"/>
      <c r="T663" s="117"/>
      <c r="U663" s="1022"/>
      <c r="V663" s="1022"/>
      <c r="W663" s="1021"/>
      <c r="X663" s="117"/>
      <c r="Y663" s="1023">
        <v>9.6799999999999994E-3</v>
      </c>
    </row>
    <row r="664" spans="1:25" s="3" customFormat="1" ht="30" customHeight="1" x14ac:dyDescent="0.2">
      <c r="A664" s="262">
        <v>596</v>
      </c>
      <c r="B664" s="117" t="s">
        <v>9508</v>
      </c>
      <c r="C664" s="117" t="s">
        <v>9509</v>
      </c>
      <c r="D664" s="117" t="s">
        <v>372</v>
      </c>
      <c r="E664" s="1020">
        <v>6.0000000000000001E-3</v>
      </c>
      <c r="F664" s="117">
        <v>0.23</v>
      </c>
      <c r="G664" s="117" t="s">
        <v>422</v>
      </c>
      <c r="H664" s="117"/>
      <c r="I664" s="117" t="s">
        <v>180</v>
      </c>
      <c r="J664" s="1021">
        <v>1005919737</v>
      </c>
      <c r="K664" s="118">
        <v>45770</v>
      </c>
      <c r="L664" s="117" t="s">
        <v>52</v>
      </c>
      <c r="M664" s="117" t="s">
        <v>367</v>
      </c>
      <c r="N664" s="118">
        <v>46135</v>
      </c>
      <c r="O664" s="118" t="s">
        <v>21</v>
      </c>
      <c r="P664" s="118" t="s">
        <v>4136</v>
      </c>
      <c r="Q664" s="117"/>
      <c r="R664" s="117"/>
      <c r="S664" s="117"/>
      <c r="T664" s="117"/>
      <c r="U664" s="1022"/>
      <c r="V664" s="1022"/>
      <c r="W664" s="1021"/>
      <c r="X664" s="117"/>
      <c r="Y664" s="1023">
        <v>6.0000000000000001E-3</v>
      </c>
    </row>
    <row r="665" spans="1:25" s="3" customFormat="1" ht="30" customHeight="1" x14ac:dyDescent="0.2">
      <c r="A665" s="262">
        <v>597</v>
      </c>
      <c r="B665" s="117" t="s">
        <v>9510</v>
      </c>
      <c r="C665" s="117" t="s">
        <v>9511</v>
      </c>
      <c r="D665" s="117" t="s">
        <v>372</v>
      </c>
      <c r="E665" s="1020">
        <v>0.01</v>
      </c>
      <c r="F665" s="117">
        <v>0.4</v>
      </c>
      <c r="G665" s="117" t="s">
        <v>411</v>
      </c>
      <c r="H665" s="117"/>
      <c r="I665" s="117" t="s">
        <v>180</v>
      </c>
      <c r="J665" s="1021">
        <v>1005912843</v>
      </c>
      <c r="K665" s="118">
        <v>45758</v>
      </c>
      <c r="L665" s="117" t="s">
        <v>52</v>
      </c>
      <c r="M665" s="117" t="s">
        <v>367</v>
      </c>
      <c r="N665" s="118">
        <v>46123</v>
      </c>
      <c r="O665" s="118" t="s">
        <v>21</v>
      </c>
      <c r="P665" s="118" t="s">
        <v>4136</v>
      </c>
      <c r="Q665" s="117"/>
      <c r="R665" s="117"/>
      <c r="S665" s="117"/>
      <c r="T665" s="117"/>
      <c r="U665" s="1022"/>
      <c r="V665" s="1022"/>
      <c r="W665" s="1021"/>
      <c r="X665" s="117"/>
      <c r="Y665" s="1023">
        <v>0.01</v>
      </c>
    </row>
    <row r="666" spans="1:25" s="3" customFormat="1" ht="30" customHeight="1" x14ac:dyDescent="0.2">
      <c r="A666" s="262">
        <v>598</v>
      </c>
      <c r="B666" s="117" t="s">
        <v>9512</v>
      </c>
      <c r="C666" s="117" t="s">
        <v>9513</v>
      </c>
      <c r="D666" s="117" t="s">
        <v>372</v>
      </c>
      <c r="E666" s="1020">
        <v>8.0000000000000002E-3</v>
      </c>
      <c r="F666" s="117">
        <v>0.23</v>
      </c>
      <c r="G666" s="117" t="s">
        <v>423</v>
      </c>
      <c r="H666" s="117"/>
      <c r="I666" s="117" t="s">
        <v>180</v>
      </c>
      <c r="J666" s="1021">
        <v>1005918461</v>
      </c>
      <c r="K666" s="118">
        <v>45764</v>
      </c>
      <c r="L666" s="117" t="s">
        <v>52</v>
      </c>
      <c r="M666" s="117" t="s">
        <v>367</v>
      </c>
      <c r="N666" s="118">
        <v>46129</v>
      </c>
      <c r="O666" s="118" t="s">
        <v>21</v>
      </c>
      <c r="P666" s="118" t="s">
        <v>4136</v>
      </c>
      <c r="Q666" s="117"/>
      <c r="R666" s="117"/>
      <c r="S666" s="117"/>
      <c r="T666" s="117"/>
      <c r="U666" s="1022"/>
      <c r="V666" s="1022"/>
      <c r="W666" s="1021"/>
      <c r="X666" s="117"/>
      <c r="Y666" s="1023">
        <v>8.0000000000000002E-3</v>
      </c>
    </row>
    <row r="667" spans="1:25" s="3" customFormat="1" ht="30" customHeight="1" x14ac:dyDescent="0.2">
      <c r="A667" s="262">
        <v>599</v>
      </c>
      <c r="B667" s="117" t="s">
        <v>10172</v>
      </c>
      <c r="C667" s="117" t="s">
        <v>10173</v>
      </c>
      <c r="D667" s="117" t="s">
        <v>369</v>
      </c>
      <c r="E667" s="1020">
        <v>7.0000000000000001E-3</v>
      </c>
      <c r="F667" s="117">
        <v>0.23</v>
      </c>
      <c r="G667" s="117" t="s">
        <v>640</v>
      </c>
      <c r="H667" s="117"/>
      <c r="I667" s="117" t="s">
        <v>180</v>
      </c>
      <c r="J667" s="1021">
        <v>1005943721</v>
      </c>
      <c r="K667" s="118">
        <v>45804</v>
      </c>
      <c r="L667" s="117" t="s">
        <v>52</v>
      </c>
      <c r="M667" s="117" t="s">
        <v>367</v>
      </c>
      <c r="N667" s="118">
        <v>46169</v>
      </c>
      <c r="O667" s="118" t="s">
        <v>21</v>
      </c>
      <c r="P667" s="118" t="s">
        <v>4136</v>
      </c>
      <c r="Q667" s="117"/>
      <c r="R667" s="117"/>
      <c r="S667" s="117"/>
      <c r="T667" s="117"/>
      <c r="U667" s="1022"/>
      <c r="V667" s="1022"/>
      <c r="W667" s="1021"/>
      <c r="X667" s="117"/>
      <c r="Y667" s="1023">
        <v>7.0000000000000001E-3</v>
      </c>
    </row>
    <row r="668" spans="1:25" s="3" customFormat="1" ht="30" customHeight="1" x14ac:dyDescent="0.2">
      <c r="A668" s="262">
        <v>600</v>
      </c>
      <c r="B668" s="117" t="s">
        <v>9514</v>
      </c>
      <c r="C668" s="117" t="s">
        <v>9515</v>
      </c>
      <c r="D668" s="117" t="s">
        <v>372</v>
      </c>
      <c r="E668" s="1020">
        <v>6.0000000000000001E-3</v>
      </c>
      <c r="F668" s="117">
        <v>0.23</v>
      </c>
      <c r="G668" s="117" t="s">
        <v>425</v>
      </c>
      <c r="H668" s="117"/>
      <c r="I668" s="117" t="s">
        <v>180</v>
      </c>
      <c r="J668" s="1021">
        <v>1005912348</v>
      </c>
      <c r="K668" s="118">
        <v>45758</v>
      </c>
      <c r="L668" s="117" t="s">
        <v>52</v>
      </c>
      <c r="M668" s="117" t="s">
        <v>367</v>
      </c>
      <c r="N668" s="118">
        <v>46123</v>
      </c>
      <c r="O668" s="118" t="s">
        <v>21</v>
      </c>
      <c r="P668" s="118" t="s">
        <v>4136</v>
      </c>
      <c r="Q668" s="117"/>
      <c r="R668" s="117"/>
      <c r="S668" s="117"/>
      <c r="T668" s="117"/>
      <c r="U668" s="1022"/>
      <c r="V668" s="1022"/>
      <c r="W668" s="1021"/>
      <c r="X668" s="117"/>
      <c r="Y668" s="1023">
        <v>6.0000000000000001E-3</v>
      </c>
    </row>
    <row r="669" spans="1:25" s="3" customFormat="1" ht="30" customHeight="1" x14ac:dyDescent="0.2">
      <c r="A669" s="262">
        <v>601</v>
      </c>
      <c r="B669" s="117" t="s">
        <v>1047</v>
      </c>
      <c r="C669" s="117" t="s">
        <v>1048</v>
      </c>
      <c r="D669" s="117" t="s">
        <v>371</v>
      </c>
      <c r="E669" s="1020">
        <v>0.21</v>
      </c>
      <c r="F669" s="117">
        <v>20</v>
      </c>
      <c r="G669" s="117" t="s">
        <v>839</v>
      </c>
      <c r="H669" s="117"/>
      <c r="I669" s="117" t="s">
        <v>180</v>
      </c>
      <c r="J669" s="1021">
        <v>1005912361</v>
      </c>
      <c r="K669" s="118">
        <v>45758</v>
      </c>
      <c r="L669" s="117" t="s">
        <v>52</v>
      </c>
      <c r="M669" s="117" t="s">
        <v>367</v>
      </c>
      <c r="N669" s="118">
        <v>46123</v>
      </c>
      <c r="O669" s="118" t="s">
        <v>21</v>
      </c>
      <c r="P669" s="118" t="s">
        <v>4136</v>
      </c>
      <c r="Q669" s="117"/>
      <c r="R669" s="117"/>
      <c r="S669" s="117"/>
      <c r="T669" s="117"/>
      <c r="U669" s="1022"/>
      <c r="V669" s="1022"/>
      <c r="W669" s="1021"/>
      <c r="X669" s="117"/>
      <c r="Y669" s="1023">
        <v>0.21</v>
      </c>
    </row>
    <row r="670" spans="1:25" s="3" customFormat="1" ht="30" customHeight="1" x14ac:dyDescent="0.2">
      <c r="A670" s="262">
        <v>602</v>
      </c>
      <c r="B670" s="117" t="s">
        <v>9516</v>
      </c>
      <c r="C670" s="117" t="s">
        <v>9517</v>
      </c>
      <c r="D670" s="117" t="s">
        <v>371</v>
      </c>
      <c r="E670" s="1020">
        <v>6.0000000000000001E-3</v>
      </c>
      <c r="F670" s="117">
        <v>0.23</v>
      </c>
      <c r="G670" s="117" t="s">
        <v>441</v>
      </c>
      <c r="H670" s="117"/>
      <c r="I670" s="117" t="s">
        <v>180</v>
      </c>
      <c r="J670" s="1021">
        <v>1005913958</v>
      </c>
      <c r="K670" s="118">
        <v>45761</v>
      </c>
      <c r="L670" s="117" t="s">
        <v>52</v>
      </c>
      <c r="M670" s="117" t="s">
        <v>367</v>
      </c>
      <c r="N670" s="118">
        <v>46126</v>
      </c>
      <c r="O670" s="118" t="s">
        <v>21</v>
      </c>
      <c r="P670" s="118" t="s">
        <v>4136</v>
      </c>
      <c r="Q670" s="117"/>
      <c r="R670" s="117"/>
      <c r="S670" s="117"/>
      <c r="T670" s="117"/>
      <c r="U670" s="1022"/>
      <c r="V670" s="1022"/>
      <c r="W670" s="1021"/>
      <c r="X670" s="117"/>
      <c r="Y670" s="1023">
        <v>6.0000000000000001E-3</v>
      </c>
    </row>
    <row r="671" spans="1:25" s="3" customFormat="1" ht="30" customHeight="1" x14ac:dyDescent="0.2">
      <c r="A671" s="262">
        <v>603</v>
      </c>
      <c r="B671" s="117" t="s">
        <v>9518</v>
      </c>
      <c r="C671" s="117" t="s">
        <v>9519</v>
      </c>
      <c r="D671" s="117" t="s">
        <v>371</v>
      </c>
      <c r="E671" s="1020">
        <v>0.24</v>
      </c>
      <c r="F671" s="117">
        <v>20</v>
      </c>
      <c r="G671" s="117" t="s">
        <v>765</v>
      </c>
      <c r="H671" s="117"/>
      <c r="I671" s="117" t="s">
        <v>180</v>
      </c>
      <c r="J671" s="1021">
        <v>1005913346</v>
      </c>
      <c r="K671" s="118">
        <v>45758</v>
      </c>
      <c r="L671" s="117" t="s">
        <v>52</v>
      </c>
      <c r="M671" s="117" t="s">
        <v>367</v>
      </c>
      <c r="N671" s="118">
        <v>46123</v>
      </c>
      <c r="O671" s="118" t="s">
        <v>21</v>
      </c>
      <c r="P671" s="118" t="s">
        <v>4136</v>
      </c>
      <c r="Q671" s="117"/>
      <c r="R671" s="117"/>
      <c r="S671" s="117"/>
      <c r="T671" s="117"/>
      <c r="U671" s="1022"/>
      <c r="V671" s="1022"/>
      <c r="W671" s="1021"/>
      <c r="X671" s="117"/>
      <c r="Y671" s="1023">
        <v>0.24</v>
      </c>
    </row>
    <row r="672" spans="1:25" s="3" customFormat="1" ht="30" customHeight="1" x14ac:dyDescent="0.2">
      <c r="A672" s="262">
        <v>604</v>
      </c>
      <c r="B672" s="117" t="s">
        <v>9520</v>
      </c>
      <c r="C672" s="117" t="s">
        <v>9521</v>
      </c>
      <c r="D672" s="117" t="s">
        <v>372</v>
      </c>
      <c r="E672" s="1020">
        <v>8.0000000000000002E-3</v>
      </c>
      <c r="F672" s="117">
        <v>0.23</v>
      </c>
      <c r="G672" s="117" t="s">
        <v>4142</v>
      </c>
      <c r="H672" s="117"/>
      <c r="I672" s="117" t="s">
        <v>180</v>
      </c>
      <c r="J672" s="1021">
        <v>1005906822</v>
      </c>
      <c r="K672" s="118">
        <v>45751</v>
      </c>
      <c r="L672" s="117" t="s">
        <v>52</v>
      </c>
      <c r="M672" s="117" t="s">
        <v>367</v>
      </c>
      <c r="N672" s="118">
        <v>46116</v>
      </c>
      <c r="O672" s="118" t="s">
        <v>21</v>
      </c>
      <c r="P672" s="118" t="s">
        <v>4136</v>
      </c>
      <c r="Q672" s="117"/>
      <c r="R672" s="117"/>
      <c r="S672" s="117"/>
      <c r="T672" s="117"/>
      <c r="U672" s="1022"/>
      <c r="V672" s="1022"/>
      <c r="W672" s="1021"/>
      <c r="X672" s="117"/>
      <c r="Y672" s="1023">
        <v>8.0000000000000002E-3</v>
      </c>
    </row>
    <row r="673" spans="1:25" s="3" customFormat="1" ht="30" customHeight="1" x14ac:dyDescent="0.2">
      <c r="A673" s="262">
        <v>605</v>
      </c>
      <c r="B673" s="117" t="s">
        <v>9522</v>
      </c>
      <c r="C673" s="117" t="s">
        <v>9523</v>
      </c>
      <c r="D673" s="117" t="s">
        <v>372</v>
      </c>
      <c r="E673" s="1020">
        <v>8.9999999999999993E-3</v>
      </c>
      <c r="F673" s="117">
        <v>0.23</v>
      </c>
      <c r="G673" s="117" t="s">
        <v>423</v>
      </c>
      <c r="H673" s="117"/>
      <c r="I673" s="117" t="s">
        <v>180</v>
      </c>
      <c r="J673" s="1021">
        <v>1005907230</v>
      </c>
      <c r="K673" s="118">
        <v>45754</v>
      </c>
      <c r="L673" s="117" t="s">
        <v>52</v>
      </c>
      <c r="M673" s="117" t="s">
        <v>367</v>
      </c>
      <c r="N673" s="118">
        <v>46119</v>
      </c>
      <c r="O673" s="118" t="s">
        <v>21</v>
      </c>
      <c r="P673" s="118" t="s">
        <v>4136</v>
      </c>
      <c r="Q673" s="117"/>
      <c r="R673" s="117"/>
      <c r="S673" s="117"/>
      <c r="T673" s="117"/>
      <c r="U673" s="1022"/>
      <c r="V673" s="1022"/>
      <c r="W673" s="1021"/>
      <c r="X673" s="117"/>
      <c r="Y673" s="1023">
        <v>8.9999999999999993E-3</v>
      </c>
    </row>
    <row r="674" spans="1:25" s="3" customFormat="1" ht="30" customHeight="1" x14ac:dyDescent="0.2">
      <c r="A674" s="262">
        <v>606</v>
      </c>
      <c r="B674" s="117" t="s">
        <v>6562</v>
      </c>
      <c r="C674" s="117" t="s">
        <v>9524</v>
      </c>
      <c r="D674" s="117" t="s">
        <v>373</v>
      </c>
      <c r="E674" s="1020">
        <v>0.01</v>
      </c>
      <c r="F674" s="117">
        <v>0.4</v>
      </c>
      <c r="G674" s="117" t="s">
        <v>413</v>
      </c>
      <c r="H674" s="117"/>
      <c r="I674" s="117" t="s">
        <v>180</v>
      </c>
      <c r="J674" s="1021">
        <v>1005913472</v>
      </c>
      <c r="K674" s="118">
        <v>45761</v>
      </c>
      <c r="L674" s="117" t="s">
        <v>52</v>
      </c>
      <c r="M674" s="117" t="s">
        <v>367</v>
      </c>
      <c r="N674" s="118">
        <v>46126</v>
      </c>
      <c r="O674" s="118" t="s">
        <v>21</v>
      </c>
      <c r="P674" s="118" t="s">
        <v>4136</v>
      </c>
      <c r="Q674" s="117"/>
      <c r="R674" s="117"/>
      <c r="S674" s="117"/>
      <c r="T674" s="117"/>
      <c r="U674" s="1022"/>
      <c r="V674" s="1022"/>
      <c r="W674" s="1021"/>
      <c r="X674" s="117"/>
      <c r="Y674" s="1023">
        <v>0.01</v>
      </c>
    </row>
    <row r="675" spans="1:25" s="3" customFormat="1" ht="30" customHeight="1" x14ac:dyDescent="0.2">
      <c r="A675" s="262">
        <v>607</v>
      </c>
      <c r="B675" s="117" t="s">
        <v>9525</v>
      </c>
      <c r="C675" s="117" t="s">
        <v>9526</v>
      </c>
      <c r="D675" s="117" t="s">
        <v>369</v>
      </c>
      <c r="E675" s="1020">
        <v>0.35</v>
      </c>
      <c r="F675" s="117">
        <v>20</v>
      </c>
      <c r="G675" s="117" t="s">
        <v>445</v>
      </c>
      <c r="H675" s="117"/>
      <c r="I675" s="117" t="s">
        <v>180</v>
      </c>
      <c r="J675" s="1021">
        <v>1005915341</v>
      </c>
      <c r="K675" s="118">
        <v>45762</v>
      </c>
      <c r="L675" s="117" t="s">
        <v>52</v>
      </c>
      <c r="M675" s="117" t="s">
        <v>367</v>
      </c>
      <c r="N675" s="118">
        <v>46127</v>
      </c>
      <c r="O675" s="118" t="s">
        <v>21</v>
      </c>
      <c r="P675" s="118" t="s">
        <v>4136</v>
      </c>
      <c r="Q675" s="117"/>
      <c r="R675" s="117"/>
      <c r="S675" s="117"/>
      <c r="T675" s="117"/>
      <c r="U675" s="1022"/>
      <c r="V675" s="1022"/>
      <c r="W675" s="1021"/>
      <c r="X675" s="117"/>
      <c r="Y675" s="1023">
        <v>0.35</v>
      </c>
    </row>
    <row r="676" spans="1:25" s="3" customFormat="1" ht="30" customHeight="1" x14ac:dyDescent="0.2">
      <c r="A676" s="262">
        <v>608</v>
      </c>
      <c r="B676" s="117" t="s">
        <v>2030</v>
      </c>
      <c r="C676" s="117" t="s">
        <v>2031</v>
      </c>
      <c r="D676" s="117" t="s">
        <v>370</v>
      </c>
      <c r="E676" s="1020">
        <v>8.8969999999999994E-2</v>
      </c>
      <c r="F676" s="117">
        <v>0.4</v>
      </c>
      <c r="G676" s="117" t="s">
        <v>402</v>
      </c>
      <c r="H676" s="117"/>
      <c r="I676" s="117" t="s">
        <v>180</v>
      </c>
      <c r="J676" s="1021">
        <v>1005915342</v>
      </c>
      <c r="K676" s="118">
        <v>45762</v>
      </c>
      <c r="L676" s="117" t="s">
        <v>52</v>
      </c>
      <c r="M676" s="117" t="s">
        <v>367</v>
      </c>
      <c r="N676" s="118">
        <v>46127</v>
      </c>
      <c r="O676" s="118" t="s">
        <v>21</v>
      </c>
      <c r="P676" s="118" t="s">
        <v>4136</v>
      </c>
      <c r="Q676" s="117"/>
      <c r="R676" s="117"/>
      <c r="S676" s="117"/>
      <c r="T676" s="117"/>
      <c r="U676" s="1022"/>
      <c r="V676" s="1022"/>
      <c r="W676" s="1021"/>
      <c r="X676" s="117"/>
      <c r="Y676" s="1023">
        <v>8.8969999999999994E-2</v>
      </c>
    </row>
    <row r="677" spans="1:25" s="3" customFormat="1" ht="30" customHeight="1" x14ac:dyDescent="0.2">
      <c r="A677" s="262">
        <v>609</v>
      </c>
      <c r="B677" s="117" t="s">
        <v>9527</v>
      </c>
      <c r="C677" s="117" t="s">
        <v>9528</v>
      </c>
      <c r="D677" s="117" t="s">
        <v>372</v>
      </c>
      <c r="E677" s="1020">
        <v>6.0000000000000001E-3</v>
      </c>
      <c r="F677" s="117">
        <v>0.23</v>
      </c>
      <c r="G677" s="117" t="s">
        <v>425</v>
      </c>
      <c r="H677" s="117"/>
      <c r="I677" s="117" t="s">
        <v>180</v>
      </c>
      <c r="J677" s="1021">
        <v>1005915619</v>
      </c>
      <c r="K677" s="118">
        <v>45762</v>
      </c>
      <c r="L677" s="117" t="s">
        <v>52</v>
      </c>
      <c r="M677" s="117" t="s">
        <v>367</v>
      </c>
      <c r="N677" s="118">
        <v>46127</v>
      </c>
      <c r="O677" s="118" t="s">
        <v>21</v>
      </c>
      <c r="P677" s="118" t="s">
        <v>4136</v>
      </c>
      <c r="Q677" s="117"/>
      <c r="R677" s="117"/>
      <c r="S677" s="117"/>
      <c r="T677" s="117"/>
      <c r="U677" s="1022"/>
      <c r="V677" s="1022"/>
      <c r="W677" s="1021"/>
      <c r="X677" s="117"/>
      <c r="Y677" s="1023">
        <v>6.0000000000000001E-3</v>
      </c>
    </row>
    <row r="678" spans="1:25" s="3" customFormat="1" ht="30" customHeight="1" x14ac:dyDescent="0.2">
      <c r="A678" s="262">
        <v>610</v>
      </c>
      <c r="B678" s="117" t="s">
        <v>9529</v>
      </c>
      <c r="C678" s="117" t="s">
        <v>9530</v>
      </c>
      <c r="D678" s="117" t="s">
        <v>372</v>
      </c>
      <c r="E678" s="1020">
        <v>7.1999999999999998E-3</v>
      </c>
      <c r="F678" s="117">
        <v>0.23</v>
      </c>
      <c r="G678" s="117" t="s">
        <v>1264</v>
      </c>
      <c r="H678" s="117"/>
      <c r="I678" s="117" t="s">
        <v>180</v>
      </c>
      <c r="J678" s="1021">
        <v>1005918618</v>
      </c>
      <c r="K678" s="118">
        <v>45769</v>
      </c>
      <c r="L678" s="117" t="s">
        <v>52</v>
      </c>
      <c r="M678" s="117" t="s">
        <v>367</v>
      </c>
      <c r="N678" s="118">
        <v>46134</v>
      </c>
      <c r="O678" s="118" t="s">
        <v>21</v>
      </c>
      <c r="P678" s="118" t="s">
        <v>4136</v>
      </c>
      <c r="Q678" s="117"/>
      <c r="R678" s="117"/>
      <c r="S678" s="117"/>
      <c r="T678" s="117"/>
      <c r="U678" s="1022"/>
      <c r="V678" s="1022"/>
      <c r="W678" s="1021"/>
      <c r="X678" s="117"/>
      <c r="Y678" s="1023">
        <v>7.1999999999999998E-3</v>
      </c>
    </row>
    <row r="679" spans="1:25" s="3" customFormat="1" ht="30" customHeight="1" x14ac:dyDescent="0.2">
      <c r="A679" s="262">
        <v>611</v>
      </c>
      <c r="B679" s="117" t="s">
        <v>9531</v>
      </c>
      <c r="C679" s="117" t="s">
        <v>9532</v>
      </c>
      <c r="D679" s="117" t="s">
        <v>372</v>
      </c>
      <c r="E679" s="1020">
        <v>1.7999999999999999E-2</v>
      </c>
      <c r="F679" s="117">
        <v>0.4</v>
      </c>
      <c r="G679" s="117" t="s">
        <v>423</v>
      </c>
      <c r="H679" s="117"/>
      <c r="I679" s="117" t="s">
        <v>180</v>
      </c>
      <c r="J679" s="1021">
        <v>1005918462</v>
      </c>
      <c r="K679" s="118">
        <v>45764</v>
      </c>
      <c r="L679" s="117" t="s">
        <v>52</v>
      </c>
      <c r="M679" s="117" t="s">
        <v>367</v>
      </c>
      <c r="N679" s="118">
        <v>46129</v>
      </c>
      <c r="O679" s="118" t="s">
        <v>21</v>
      </c>
      <c r="P679" s="118" t="s">
        <v>4136</v>
      </c>
      <c r="Q679" s="117"/>
      <c r="R679" s="117"/>
      <c r="S679" s="117"/>
      <c r="T679" s="117"/>
      <c r="U679" s="1022"/>
      <c r="V679" s="1022"/>
      <c r="W679" s="1021"/>
      <c r="X679" s="117"/>
      <c r="Y679" s="1023">
        <v>1.7999999999999999E-2</v>
      </c>
    </row>
    <row r="680" spans="1:25" s="3" customFormat="1" ht="30" customHeight="1" x14ac:dyDescent="0.2">
      <c r="A680" s="262">
        <v>612</v>
      </c>
      <c r="B680" s="117" t="s">
        <v>9533</v>
      </c>
      <c r="C680" s="117" t="s">
        <v>9534</v>
      </c>
      <c r="D680" s="117" t="s">
        <v>372</v>
      </c>
      <c r="E680" s="1020">
        <v>8.0000000000000002E-3</v>
      </c>
      <c r="F680" s="117">
        <v>0.23</v>
      </c>
      <c r="G680" s="117" t="s">
        <v>1053</v>
      </c>
      <c r="H680" s="117"/>
      <c r="I680" s="117" t="s">
        <v>180</v>
      </c>
      <c r="J680" s="1021">
        <v>1005922604</v>
      </c>
      <c r="K680" s="118">
        <v>45775</v>
      </c>
      <c r="L680" s="117" t="s">
        <v>52</v>
      </c>
      <c r="M680" s="117" t="s">
        <v>367</v>
      </c>
      <c r="N680" s="118">
        <v>46140</v>
      </c>
      <c r="O680" s="118" t="s">
        <v>21</v>
      </c>
      <c r="P680" s="118" t="s">
        <v>4136</v>
      </c>
      <c r="Q680" s="117"/>
      <c r="R680" s="117"/>
      <c r="S680" s="117"/>
      <c r="T680" s="117"/>
      <c r="U680" s="1022"/>
      <c r="V680" s="1022"/>
      <c r="W680" s="1021"/>
      <c r="X680" s="117"/>
      <c r="Y680" s="1023">
        <v>8.0000000000000002E-3</v>
      </c>
    </row>
    <row r="681" spans="1:25" s="3" customFormat="1" ht="30" customHeight="1" x14ac:dyDescent="0.2">
      <c r="A681" s="262">
        <v>613</v>
      </c>
      <c r="B681" s="117" t="s">
        <v>9535</v>
      </c>
      <c r="C681" s="117" t="s">
        <v>9536</v>
      </c>
      <c r="D681" s="117" t="s">
        <v>368</v>
      </c>
      <c r="E681" s="1020">
        <v>0.18</v>
      </c>
      <c r="F681" s="117">
        <v>0.4</v>
      </c>
      <c r="G681" s="117" t="s">
        <v>429</v>
      </c>
      <c r="H681" s="117"/>
      <c r="I681" s="117" t="s">
        <v>180</v>
      </c>
      <c r="J681" s="1021">
        <v>1005918463</v>
      </c>
      <c r="K681" s="118">
        <v>45764</v>
      </c>
      <c r="L681" s="117" t="s">
        <v>52</v>
      </c>
      <c r="M681" s="117" t="s">
        <v>367</v>
      </c>
      <c r="N681" s="118">
        <v>46129</v>
      </c>
      <c r="O681" s="118" t="s">
        <v>21</v>
      </c>
      <c r="P681" s="118" t="s">
        <v>4136</v>
      </c>
      <c r="Q681" s="117"/>
      <c r="R681" s="117"/>
      <c r="S681" s="117"/>
      <c r="T681" s="117"/>
      <c r="U681" s="1022"/>
      <c r="V681" s="1022"/>
      <c r="W681" s="1021"/>
      <c r="X681" s="117"/>
      <c r="Y681" s="1023">
        <v>0.18</v>
      </c>
    </row>
    <row r="682" spans="1:25" s="3" customFormat="1" ht="30" customHeight="1" x14ac:dyDescent="0.2">
      <c r="A682" s="262">
        <v>614</v>
      </c>
      <c r="B682" s="117" t="s">
        <v>4081</v>
      </c>
      <c r="C682" s="117" t="s">
        <v>9537</v>
      </c>
      <c r="D682" s="117" t="s">
        <v>371</v>
      </c>
      <c r="E682" s="1020">
        <v>2.5000000000000001E-2</v>
      </c>
      <c r="F682" s="117">
        <v>0.4</v>
      </c>
      <c r="G682" s="117" t="s">
        <v>1520</v>
      </c>
      <c r="H682" s="117"/>
      <c r="I682" s="117" t="s">
        <v>180</v>
      </c>
      <c r="J682" s="1021">
        <v>1005918619</v>
      </c>
      <c r="K682" s="118">
        <v>45769</v>
      </c>
      <c r="L682" s="117" t="s">
        <v>52</v>
      </c>
      <c r="M682" s="117" t="s">
        <v>367</v>
      </c>
      <c r="N682" s="118">
        <v>46134</v>
      </c>
      <c r="O682" s="118" t="s">
        <v>21</v>
      </c>
      <c r="P682" s="118" t="s">
        <v>4136</v>
      </c>
      <c r="Q682" s="117"/>
      <c r="R682" s="117"/>
      <c r="S682" s="117"/>
      <c r="T682" s="117"/>
      <c r="U682" s="1022"/>
      <c r="V682" s="1022"/>
      <c r="W682" s="1021"/>
      <c r="X682" s="117"/>
      <c r="Y682" s="1023">
        <v>2.5000000000000001E-2</v>
      </c>
    </row>
    <row r="683" spans="1:25" s="3" customFormat="1" ht="30" customHeight="1" x14ac:dyDescent="0.2">
      <c r="A683" s="262">
        <v>615</v>
      </c>
      <c r="B683" s="117" t="s">
        <v>9538</v>
      </c>
      <c r="C683" s="117" t="s">
        <v>9539</v>
      </c>
      <c r="D683" s="117" t="s">
        <v>372</v>
      </c>
      <c r="E683" s="1020">
        <v>6.0000000000000001E-3</v>
      </c>
      <c r="F683" s="117">
        <v>0.23</v>
      </c>
      <c r="G683" s="117" t="s">
        <v>411</v>
      </c>
      <c r="H683" s="117"/>
      <c r="I683" s="117" t="s">
        <v>180</v>
      </c>
      <c r="J683" s="1021">
        <v>1005916845</v>
      </c>
      <c r="K683" s="118">
        <v>45763</v>
      </c>
      <c r="L683" s="117" t="s">
        <v>52</v>
      </c>
      <c r="M683" s="117" t="s">
        <v>367</v>
      </c>
      <c r="N683" s="118">
        <v>46128</v>
      </c>
      <c r="O683" s="118" t="s">
        <v>21</v>
      </c>
      <c r="P683" s="118" t="s">
        <v>4136</v>
      </c>
      <c r="Q683" s="117"/>
      <c r="R683" s="117"/>
      <c r="S683" s="117"/>
      <c r="T683" s="117"/>
      <c r="U683" s="1022"/>
      <c r="V683" s="1022"/>
      <c r="W683" s="1021"/>
      <c r="X683" s="117"/>
      <c r="Y683" s="1023">
        <v>6.0000000000000001E-3</v>
      </c>
    </row>
    <row r="684" spans="1:25" s="3" customFormat="1" ht="30" customHeight="1" x14ac:dyDescent="0.2">
      <c r="A684" s="262">
        <v>616</v>
      </c>
      <c r="B684" s="117" t="s">
        <v>9540</v>
      </c>
      <c r="C684" s="117" t="s">
        <v>9541</v>
      </c>
      <c r="D684" s="117" t="s">
        <v>372</v>
      </c>
      <c r="E684" s="1020">
        <v>0.01</v>
      </c>
      <c r="F684" s="117">
        <v>0.4</v>
      </c>
      <c r="G684" s="117" t="s">
        <v>400</v>
      </c>
      <c r="H684" s="117"/>
      <c r="I684" s="117" t="s">
        <v>180</v>
      </c>
      <c r="J684" s="1021">
        <v>1005913932</v>
      </c>
      <c r="K684" s="118">
        <v>45761</v>
      </c>
      <c r="L684" s="117" t="s">
        <v>52</v>
      </c>
      <c r="M684" s="117" t="s">
        <v>367</v>
      </c>
      <c r="N684" s="118">
        <v>46126</v>
      </c>
      <c r="O684" s="118" t="s">
        <v>21</v>
      </c>
      <c r="P684" s="118" t="s">
        <v>4136</v>
      </c>
      <c r="Q684" s="117"/>
      <c r="R684" s="117"/>
      <c r="S684" s="117"/>
      <c r="T684" s="117"/>
      <c r="U684" s="1022"/>
      <c r="V684" s="1022"/>
      <c r="W684" s="1021"/>
      <c r="X684" s="117"/>
      <c r="Y684" s="1023">
        <v>0.01</v>
      </c>
    </row>
    <row r="685" spans="1:25" s="3" customFormat="1" ht="30" customHeight="1" x14ac:dyDescent="0.2">
      <c r="A685" s="262">
        <v>617</v>
      </c>
      <c r="B685" s="117" t="s">
        <v>9542</v>
      </c>
      <c r="C685" s="117" t="s">
        <v>9543</v>
      </c>
      <c r="D685" s="117" t="s">
        <v>372</v>
      </c>
      <c r="E685" s="1020">
        <v>8.0000000000000002E-3</v>
      </c>
      <c r="F685" s="117">
        <v>0.23</v>
      </c>
      <c r="G685" s="117" t="s">
        <v>422</v>
      </c>
      <c r="H685" s="117"/>
      <c r="I685" s="117" t="s">
        <v>180</v>
      </c>
      <c r="J685" s="1021">
        <v>1005919269</v>
      </c>
      <c r="K685" s="118">
        <v>45769</v>
      </c>
      <c r="L685" s="117" t="s">
        <v>52</v>
      </c>
      <c r="M685" s="117" t="s">
        <v>367</v>
      </c>
      <c r="N685" s="118">
        <v>46134</v>
      </c>
      <c r="O685" s="118" t="s">
        <v>21</v>
      </c>
      <c r="P685" s="118" t="s">
        <v>4136</v>
      </c>
      <c r="Q685" s="117"/>
      <c r="R685" s="117"/>
      <c r="S685" s="117"/>
      <c r="T685" s="117"/>
      <c r="U685" s="1022"/>
      <c r="V685" s="1022"/>
      <c r="W685" s="1021"/>
      <c r="X685" s="117"/>
      <c r="Y685" s="1023">
        <v>8.0000000000000002E-3</v>
      </c>
    </row>
    <row r="686" spans="1:25" s="3" customFormat="1" ht="30" customHeight="1" x14ac:dyDescent="0.2">
      <c r="A686" s="262">
        <v>618</v>
      </c>
      <c r="B686" s="117" t="s">
        <v>9544</v>
      </c>
      <c r="C686" s="117" t="s">
        <v>9545</v>
      </c>
      <c r="D686" s="117" t="s">
        <v>370</v>
      </c>
      <c r="E686" s="1020">
        <v>5.0000000000000001E-3</v>
      </c>
      <c r="F686" s="117">
        <v>0.23</v>
      </c>
      <c r="G686" s="117" t="s">
        <v>424</v>
      </c>
      <c r="H686" s="117"/>
      <c r="I686" s="117" t="s">
        <v>180</v>
      </c>
      <c r="J686" s="1021">
        <v>1005945826</v>
      </c>
      <c r="K686" s="118">
        <v>45806</v>
      </c>
      <c r="L686" s="117" t="s">
        <v>52</v>
      </c>
      <c r="M686" s="117" t="s">
        <v>367</v>
      </c>
      <c r="N686" s="118">
        <v>46171</v>
      </c>
      <c r="O686" s="118" t="s">
        <v>21</v>
      </c>
      <c r="P686" s="118" t="s">
        <v>4136</v>
      </c>
      <c r="Q686" s="117"/>
      <c r="R686" s="117"/>
      <c r="S686" s="117"/>
      <c r="T686" s="117"/>
      <c r="U686" s="1022"/>
      <c r="V686" s="1022"/>
      <c r="W686" s="1021"/>
      <c r="X686" s="117"/>
      <c r="Y686" s="1023">
        <v>5.0000000000000001E-3</v>
      </c>
    </row>
    <row r="687" spans="1:25" s="3" customFormat="1" ht="30" customHeight="1" x14ac:dyDescent="0.2">
      <c r="A687" s="262">
        <v>619</v>
      </c>
      <c r="B687" s="117" t="s">
        <v>9544</v>
      </c>
      <c r="C687" s="117" t="s">
        <v>9545</v>
      </c>
      <c r="D687" s="117" t="s">
        <v>370</v>
      </c>
      <c r="E687" s="1020">
        <v>2E-3</v>
      </c>
      <c r="F687" s="117">
        <v>0.23</v>
      </c>
      <c r="G687" s="117" t="s">
        <v>424</v>
      </c>
      <c r="H687" s="117"/>
      <c r="I687" s="117" t="s">
        <v>180</v>
      </c>
      <c r="J687" s="1021">
        <v>1005918464</v>
      </c>
      <c r="K687" s="118">
        <v>45764</v>
      </c>
      <c r="L687" s="117" t="s">
        <v>52</v>
      </c>
      <c r="M687" s="117" t="s">
        <v>367</v>
      </c>
      <c r="N687" s="118">
        <v>46129</v>
      </c>
      <c r="O687" s="118" t="s">
        <v>21</v>
      </c>
      <c r="P687" s="118" t="s">
        <v>4136</v>
      </c>
      <c r="Q687" s="117"/>
      <c r="R687" s="117"/>
      <c r="S687" s="117"/>
      <c r="T687" s="117"/>
      <c r="U687" s="1022"/>
      <c r="V687" s="1022"/>
      <c r="W687" s="1021"/>
      <c r="X687" s="117"/>
      <c r="Y687" s="1023">
        <v>2E-3</v>
      </c>
    </row>
    <row r="688" spans="1:25" s="3" customFormat="1" ht="30" customHeight="1" x14ac:dyDescent="0.2">
      <c r="A688" s="262">
        <v>620</v>
      </c>
      <c r="B688" s="117" t="s">
        <v>9546</v>
      </c>
      <c r="C688" s="117" t="s">
        <v>9547</v>
      </c>
      <c r="D688" s="117" t="s">
        <v>372</v>
      </c>
      <c r="E688" s="1020">
        <v>8.0000000000000002E-3</v>
      </c>
      <c r="F688" s="117">
        <v>0.23</v>
      </c>
      <c r="G688" s="117" t="s">
        <v>425</v>
      </c>
      <c r="H688" s="117"/>
      <c r="I688" s="117" t="s">
        <v>180</v>
      </c>
      <c r="J688" s="1021">
        <v>1005916265</v>
      </c>
      <c r="K688" s="118">
        <v>45763</v>
      </c>
      <c r="L688" s="117" t="s">
        <v>52</v>
      </c>
      <c r="M688" s="117" t="s">
        <v>367</v>
      </c>
      <c r="N688" s="118">
        <v>46128</v>
      </c>
      <c r="O688" s="118" t="s">
        <v>21</v>
      </c>
      <c r="P688" s="118" t="s">
        <v>4136</v>
      </c>
      <c r="Q688" s="117"/>
      <c r="R688" s="117"/>
      <c r="S688" s="117"/>
      <c r="T688" s="117"/>
      <c r="U688" s="1022"/>
      <c r="V688" s="1022"/>
      <c r="W688" s="1021"/>
      <c r="X688" s="117"/>
      <c r="Y688" s="1023">
        <v>8.0000000000000002E-3</v>
      </c>
    </row>
    <row r="689" spans="1:25" s="3" customFormat="1" ht="30" customHeight="1" x14ac:dyDescent="0.2">
      <c r="A689" s="262">
        <v>621</v>
      </c>
      <c r="B689" s="117" t="s">
        <v>9430</v>
      </c>
      <c r="C689" s="117" t="s">
        <v>9431</v>
      </c>
      <c r="D689" s="117" t="s">
        <v>371</v>
      </c>
      <c r="E689" s="1020">
        <v>0.4</v>
      </c>
      <c r="F689" s="117">
        <v>20</v>
      </c>
      <c r="G689" s="117" t="s">
        <v>438</v>
      </c>
      <c r="H689" s="117"/>
      <c r="I689" s="117" t="s">
        <v>180</v>
      </c>
      <c r="J689" s="1021">
        <v>1005920444</v>
      </c>
      <c r="K689" s="118">
        <v>45771</v>
      </c>
      <c r="L689" s="117" t="s">
        <v>52</v>
      </c>
      <c r="M689" s="117" t="s">
        <v>367</v>
      </c>
      <c r="N689" s="118">
        <v>46136</v>
      </c>
      <c r="O689" s="118" t="s">
        <v>21</v>
      </c>
      <c r="P689" s="118" t="s">
        <v>4136</v>
      </c>
      <c r="Q689" s="117"/>
      <c r="R689" s="117"/>
      <c r="S689" s="117"/>
      <c r="T689" s="117"/>
      <c r="U689" s="1022"/>
      <c r="V689" s="1022"/>
      <c r="W689" s="1021"/>
      <c r="X689" s="117"/>
      <c r="Y689" s="1023">
        <v>0.4</v>
      </c>
    </row>
    <row r="690" spans="1:25" s="3" customFormat="1" ht="30" customHeight="1" x14ac:dyDescent="0.2">
      <c r="A690" s="262">
        <v>622</v>
      </c>
      <c r="B690" s="117" t="s">
        <v>10174</v>
      </c>
      <c r="C690" s="117" t="s">
        <v>10175</v>
      </c>
      <c r="D690" s="117" t="s">
        <v>368</v>
      </c>
      <c r="E690" s="1020">
        <v>0.1</v>
      </c>
      <c r="F690" s="117">
        <v>20</v>
      </c>
      <c r="G690" s="117" t="s">
        <v>406</v>
      </c>
      <c r="H690" s="117"/>
      <c r="I690" s="117" t="s">
        <v>180</v>
      </c>
      <c r="J690" s="1021">
        <v>1005944164</v>
      </c>
      <c r="K690" s="118">
        <v>45805</v>
      </c>
      <c r="L690" s="117" t="s">
        <v>52</v>
      </c>
      <c r="M690" s="117" t="s">
        <v>367</v>
      </c>
      <c r="N690" s="118">
        <v>46170</v>
      </c>
      <c r="O690" s="118" t="s">
        <v>21</v>
      </c>
      <c r="P690" s="118" t="s">
        <v>4136</v>
      </c>
      <c r="Q690" s="117"/>
      <c r="R690" s="117"/>
      <c r="S690" s="117"/>
      <c r="T690" s="117"/>
      <c r="U690" s="1022"/>
      <c r="V690" s="1022"/>
      <c r="W690" s="1021"/>
      <c r="X690" s="117"/>
      <c r="Y690" s="1023">
        <v>0.1</v>
      </c>
    </row>
    <row r="691" spans="1:25" s="3" customFormat="1" ht="30" customHeight="1" x14ac:dyDescent="0.2">
      <c r="A691" s="262">
        <v>623</v>
      </c>
      <c r="B691" s="117" t="s">
        <v>8278</v>
      </c>
      <c r="C691" s="117" t="s">
        <v>8279</v>
      </c>
      <c r="D691" s="117" t="s">
        <v>372</v>
      </c>
      <c r="E691" s="1020">
        <v>3.5649999999999999</v>
      </c>
      <c r="F691" s="117">
        <v>20</v>
      </c>
      <c r="G691" s="117" t="s">
        <v>2046</v>
      </c>
      <c r="H691" s="117"/>
      <c r="I691" s="117" t="s">
        <v>180</v>
      </c>
      <c r="J691" s="1021">
        <v>1005900119</v>
      </c>
      <c r="K691" s="118">
        <v>45744</v>
      </c>
      <c r="L691" s="117" t="s">
        <v>52</v>
      </c>
      <c r="M691" s="117" t="s">
        <v>305</v>
      </c>
      <c r="N691" s="118">
        <v>46109</v>
      </c>
      <c r="O691" s="118" t="s">
        <v>21</v>
      </c>
      <c r="P691" s="118" t="s">
        <v>4137</v>
      </c>
      <c r="Q691" s="117"/>
      <c r="R691" s="117"/>
      <c r="S691" s="117"/>
      <c r="T691" s="117"/>
      <c r="U691" s="1022"/>
      <c r="V691" s="1022"/>
      <c r="W691" s="1021"/>
      <c r="X691" s="117"/>
      <c r="Y691" s="1023">
        <v>3.5649999999999999</v>
      </c>
    </row>
    <row r="692" spans="1:25" s="3" customFormat="1" ht="30" customHeight="1" x14ac:dyDescent="0.2">
      <c r="A692" s="262">
        <v>624</v>
      </c>
      <c r="B692" s="117" t="s">
        <v>9544</v>
      </c>
      <c r="C692" s="117" t="s">
        <v>10176</v>
      </c>
      <c r="D692" s="117" t="s">
        <v>370</v>
      </c>
      <c r="E692" s="1020">
        <v>5.0000000000000001E-3</v>
      </c>
      <c r="F692" s="117">
        <v>0.4</v>
      </c>
      <c r="G692" s="117" t="s">
        <v>424</v>
      </c>
      <c r="H692" s="117"/>
      <c r="I692" s="117" t="s">
        <v>180</v>
      </c>
      <c r="J692" s="1021">
        <v>1005945828</v>
      </c>
      <c r="K692" s="118">
        <v>45806</v>
      </c>
      <c r="L692" s="117" t="s">
        <v>52</v>
      </c>
      <c r="M692" s="117" t="s">
        <v>367</v>
      </c>
      <c r="N692" s="118">
        <v>46171</v>
      </c>
      <c r="O692" s="118" t="s">
        <v>21</v>
      </c>
      <c r="P692" s="118" t="s">
        <v>4136</v>
      </c>
      <c r="Q692" s="117"/>
      <c r="R692" s="117"/>
      <c r="S692" s="117"/>
      <c r="T692" s="117"/>
      <c r="U692" s="1022"/>
      <c r="V692" s="1022"/>
      <c r="W692" s="1021"/>
      <c r="X692" s="117"/>
      <c r="Y692" s="1023">
        <v>5.0000000000000001E-3</v>
      </c>
    </row>
    <row r="693" spans="1:25" s="3" customFormat="1" ht="30" customHeight="1" x14ac:dyDescent="0.2">
      <c r="A693" s="262">
        <v>625</v>
      </c>
      <c r="B693" s="117" t="s">
        <v>9544</v>
      </c>
      <c r="C693" s="117" t="s">
        <v>9545</v>
      </c>
      <c r="D693" s="117" t="s">
        <v>370</v>
      </c>
      <c r="E693" s="1020">
        <v>3.0000000000000001E-3</v>
      </c>
      <c r="F693" s="117">
        <v>0.4</v>
      </c>
      <c r="G693" s="117" t="s">
        <v>424</v>
      </c>
      <c r="H693" s="117"/>
      <c r="I693" s="117" t="s">
        <v>180</v>
      </c>
      <c r="J693" s="1021">
        <v>1005945830</v>
      </c>
      <c r="K693" s="118">
        <v>45806</v>
      </c>
      <c r="L693" s="117" t="s">
        <v>52</v>
      </c>
      <c r="M693" s="117" t="s">
        <v>367</v>
      </c>
      <c r="N693" s="118">
        <v>46171</v>
      </c>
      <c r="O693" s="118" t="s">
        <v>21</v>
      </c>
      <c r="P693" s="118" t="s">
        <v>4136</v>
      </c>
      <c r="Q693" s="117"/>
      <c r="R693" s="117"/>
      <c r="S693" s="117"/>
      <c r="T693" s="117"/>
      <c r="U693" s="1022"/>
      <c r="V693" s="1022"/>
      <c r="W693" s="1021"/>
      <c r="X693" s="117"/>
      <c r="Y693" s="1023">
        <v>3.0000000000000001E-3</v>
      </c>
    </row>
    <row r="694" spans="1:25" s="3" customFormat="1" ht="30" customHeight="1" x14ac:dyDescent="0.2">
      <c r="A694" s="262">
        <v>626</v>
      </c>
      <c r="B694" s="117" t="s">
        <v>9548</v>
      </c>
      <c r="C694" s="117" t="s">
        <v>9549</v>
      </c>
      <c r="D694" s="117" t="s">
        <v>372</v>
      </c>
      <c r="E694" s="1020">
        <v>6.0000000000000001E-3</v>
      </c>
      <c r="F694" s="117">
        <v>0.23</v>
      </c>
      <c r="G694" s="117" t="s">
        <v>425</v>
      </c>
      <c r="H694" s="117"/>
      <c r="I694" s="117" t="s">
        <v>180</v>
      </c>
      <c r="J694" s="1021">
        <v>1005917631</v>
      </c>
      <c r="K694" s="118">
        <v>45764</v>
      </c>
      <c r="L694" s="117" t="s">
        <v>52</v>
      </c>
      <c r="M694" s="117" t="s">
        <v>367</v>
      </c>
      <c r="N694" s="118">
        <v>46129</v>
      </c>
      <c r="O694" s="118" t="s">
        <v>21</v>
      </c>
      <c r="P694" s="118" t="s">
        <v>4136</v>
      </c>
      <c r="Q694" s="117"/>
      <c r="R694" s="117"/>
      <c r="S694" s="117"/>
      <c r="T694" s="117"/>
      <c r="U694" s="1022"/>
      <c r="V694" s="1022"/>
      <c r="W694" s="1021"/>
      <c r="X694" s="117"/>
      <c r="Y694" s="1023">
        <v>6.0000000000000001E-3</v>
      </c>
    </row>
    <row r="695" spans="1:25" s="3" customFormat="1" ht="30" customHeight="1" x14ac:dyDescent="0.2">
      <c r="A695" s="262">
        <v>627</v>
      </c>
      <c r="B695" s="117" t="s">
        <v>9550</v>
      </c>
      <c r="C695" s="117" t="s">
        <v>9551</v>
      </c>
      <c r="D695" s="117" t="s">
        <v>369</v>
      </c>
      <c r="E695" s="1020">
        <v>1.4999999999999999E-2</v>
      </c>
      <c r="F695" s="117">
        <v>0.4</v>
      </c>
      <c r="G695" s="117" t="s">
        <v>9626</v>
      </c>
      <c r="H695" s="117"/>
      <c r="I695" s="117" t="s">
        <v>180</v>
      </c>
      <c r="J695" s="1021">
        <v>1005905927</v>
      </c>
      <c r="K695" s="118">
        <v>45751</v>
      </c>
      <c r="L695" s="117" t="s">
        <v>52</v>
      </c>
      <c r="M695" s="117" t="s">
        <v>367</v>
      </c>
      <c r="N695" s="118">
        <v>46116</v>
      </c>
      <c r="O695" s="118" t="s">
        <v>21</v>
      </c>
      <c r="P695" s="118" t="s">
        <v>4136</v>
      </c>
      <c r="Q695" s="117"/>
      <c r="R695" s="117"/>
      <c r="S695" s="117"/>
      <c r="T695" s="117"/>
      <c r="U695" s="1022"/>
      <c r="V695" s="1022"/>
      <c r="W695" s="1021"/>
      <c r="X695" s="117"/>
      <c r="Y695" s="1023">
        <v>1.4999999999999999E-2</v>
      </c>
    </row>
    <row r="696" spans="1:25" s="3" customFormat="1" ht="30" customHeight="1" x14ac:dyDescent="0.2">
      <c r="A696" s="262">
        <v>628</v>
      </c>
      <c r="B696" s="117" t="s">
        <v>9544</v>
      </c>
      <c r="C696" s="117" t="s">
        <v>9545</v>
      </c>
      <c r="D696" s="117" t="s">
        <v>370</v>
      </c>
      <c r="E696" s="1020">
        <v>0.01</v>
      </c>
      <c r="F696" s="117">
        <v>0.4</v>
      </c>
      <c r="G696" s="117" t="s">
        <v>424</v>
      </c>
      <c r="H696" s="117"/>
      <c r="I696" s="117" t="s">
        <v>180</v>
      </c>
      <c r="J696" s="1021">
        <v>1005945831</v>
      </c>
      <c r="K696" s="118">
        <v>45806</v>
      </c>
      <c r="L696" s="117" t="s">
        <v>52</v>
      </c>
      <c r="M696" s="117" t="s">
        <v>367</v>
      </c>
      <c r="N696" s="118">
        <v>46171</v>
      </c>
      <c r="O696" s="118" t="s">
        <v>21</v>
      </c>
      <c r="P696" s="118" t="s">
        <v>4136</v>
      </c>
      <c r="Q696" s="117"/>
      <c r="R696" s="117"/>
      <c r="S696" s="117"/>
      <c r="T696" s="117"/>
      <c r="U696" s="1022"/>
      <c r="V696" s="1022"/>
      <c r="W696" s="1021"/>
      <c r="X696" s="117"/>
      <c r="Y696" s="1023">
        <v>0.01</v>
      </c>
    </row>
    <row r="697" spans="1:25" s="3" customFormat="1" ht="30" customHeight="1" x14ac:dyDescent="0.2">
      <c r="A697" s="262">
        <v>629</v>
      </c>
      <c r="B697" s="117" t="s">
        <v>9544</v>
      </c>
      <c r="C697" s="117" t="s">
        <v>9545</v>
      </c>
      <c r="D697" s="117" t="s">
        <v>370</v>
      </c>
      <c r="E697" s="1020">
        <v>3.0000000000000001E-3</v>
      </c>
      <c r="F697" s="117">
        <v>0.23</v>
      </c>
      <c r="G697" s="117" t="s">
        <v>424</v>
      </c>
      <c r="H697" s="117"/>
      <c r="I697" s="117" t="s">
        <v>180</v>
      </c>
      <c r="J697" s="1021">
        <v>1005918452</v>
      </c>
      <c r="K697" s="118">
        <v>45764</v>
      </c>
      <c r="L697" s="117" t="s">
        <v>52</v>
      </c>
      <c r="M697" s="117" t="s">
        <v>367</v>
      </c>
      <c r="N697" s="118">
        <v>46129</v>
      </c>
      <c r="O697" s="118" t="s">
        <v>21</v>
      </c>
      <c r="P697" s="118" t="s">
        <v>4136</v>
      </c>
      <c r="Q697" s="117"/>
      <c r="R697" s="117"/>
      <c r="S697" s="117"/>
      <c r="T697" s="117"/>
      <c r="U697" s="1022"/>
      <c r="V697" s="1022"/>
      <c r="W697" s="1021"/>
      <c r="X697" s="117"/>
      <c r="Y697" s="1023">
        <v>3.0000000000000001E-3</v>
      </c>
    </row>
    <row r="698" spans="1:25" s="3" customFormat="1" ht="30" customHeight="1" x14ac:dyDescent="0.2">
      <c r="A698" s="262">
        <v>630</v>
      </c>
      <c r="B698" s="117" t="s">
        <v>9552</v>
      </c>
      <c r="C698" s="117" t="s">
        <v>9553</v>
      </c>
      <c r="D698" s="117" t="s">
        <v>371</v>
      </c>
      <c r="E698" s="1020">
        <v>6.0000000000000001E-3</v>
      </c>
      <c r="F698" s="117">
        <v>0.23</v>
      </c>
      <c r="G698" s="117" t="s">
        <v>839</v>
      </c>
      <c r="H698" s="117"/>
      <c r="I698" s="117" t="s">
        <v>180</v>
      </c>
      <c r="J698" s="1021">
        <v>1005916507</v>
      </c>
      <c r="K698" s="118">
        <v>45763</v>
      </c>
      <c r="L698" s="117" t="s">
        <v>52</v>
      </c>
      <c r="M698" s="117" t="s">
        <v>367</v>
      </c>
      <c r="N698" s="118">
        <v>46128</v>
      </c>
      <c r="O698" s="118" t="s">
        <v>21</v>
      </c>
      <c r="P698" s="118" t="s">
        <v>4136</v>
      </c>
      <c r="Q698" s="117"/>
      <c r="R698" s="117"/>
      <c r="S698" s="117"/>
      <c r="T698" s="117"/>
      <c r="U698" s="1022"/>
      <c r="V698" s="1022"/>
      <c r="W698" s="1021"/>
      <c r="X698" s="117"/>
      <c r="Y698" s="1023">
        <v>6.0000000000000001E-3</v>
      </c>
    </row>
    <row r="699" spans="1:25" s="3" customFormat="1" ht="30" customHeight="1" x14ac:dyDescent="0.2">
      <c r="A699" s="262">
        <v>631</v>
      </c>
      <c r="B699" s="117" t="s">
        <v>9554</v>
      </c>
      <c r="C699" s="117" t="s">
        <v>9555</v>
      </c>
      <c r="D699" s="117" t="s">
        <v>371</v>
      </c>
      <c r="E699" s="1020">
        <v>0.01</v>
      </c>
      <c r="F699" s="117">
        <v>0.4</v>
      </c>
      <c r="G699" s="117" t="s">
        <v>383</v>
      </c>
      <c r="H699" s="117"/>
      <c r="I699" s="117" t="s">
        <v>180</v>
      </c>
      <c r="J699" s="1021">
        <v>1005913948</v>
      </c>
      <c r="K699" s="118">
        <v>45761</v>
      </c>
      <c r="L699" s="117" t="s">
        <v>52</v>
      </c>
      <c r="M699" s="117" t="s">
        <v>367</v>
      </c>
      <c r="N699" s="118">
        <v>46126</v>
      </c>
      <c r="O699" s="118" t="s">
        <v>21</v>
      </c>
      <c r="P699" s="118" t="s">
        <v>4136</v>
      </c>
      <c r="Q699" s="117"/>
      <c r="R699" s="117"/>
      <c r="S699" s="117"/>
      <c r="T699" s="117"/>
      <c r="U699" s="1022"/>
      <c r="V699" s="1022"/>
      <c r="W699" s="1021"/>
      <c r="X699" s="117"/>
      <c r="Y699" s="1023">
        <v>0.01</v>
      </c>
    </row>
    <row r="700" spans="1:25" s="3" customFormat="1" ht="30" customHeight="1" x14ac:dyDescent="0.2">
      <c r="A700" s="262">
        <v>632</v>
      </c>
      <c r="B700" s="117" t="s">
        <v>1392</v>
      </c>
      <c r="C700" s="117" t="s">
        <v>9556</v>
      </c>
      <c r="D700" s="117" t="s">
        <v>369</v>
      </c>
      <c r="E700" s="1020">
        <v>5.0000000000000001E-3</v>
      </c>
      <c r="F700" s="117">
        <v>0.4</v>
      </c>
      <c r="G700" s="117" t="s">
        <v>9627</v>
      </c>
      <c r="H700" s="117"/>
      <c r="I700" s="117" t="s">
        <v>180</v>
      </c>
      <c r="J700" s="1021">
        <v>1005911185</v>
      </c>
      <c r="K700" s="118">
        <v>45757</v>
      </c>
      <c r="L700" s="117" t="s">
        <v>52</v>
      </c>
      <c r="M700" s="117" t="s">
        <v>367</v>
      </c>
      <c r="N700" s="118">
        <v>46122</v>
      </c>
      <c r="O700" s="118" t="s">
        <v>21</v>
      </c>
      <c r="P700" s="118" t="s">
        <v>4136</v>
      </c>
      <c r="Q700" s="117"/>
      <c r="R700" s="117"/>
      <c r="S700" s="117"/>
      <c r="T700" s="117"/>
      <c r="U700" s="1022"/>
      <c r="V700" s="1022"/>
      <c r="W700" s="1021"/>
      <c r="X700" s="117"/>
      <c r="Y700" s="1023">
        <v>5.0000000000000001E-3</v>
      </c>
    </row>
    <row r="701" spans="1:25" s="3" customFormat="1" ht="30" customHeight="1" x14ac:dyDescent="0.2">
      <c r="A701" s="262">
        <v>633</v>
      </c>
      <c r="B701" s="117" t="s">
        <v>9557</v>
      </c>
      <c r="C701" s="117" t="s">
        <v>9558</v>
      </c>
      <c r="D701" s="117" t="s">
        <v>369</v>
      </c>
      <c r="E701" s="1020">
        <v>2.2960000000000001E-2</v>
      </c>
      <c r="F701" s="117">
        <v>0.4</v>
      </c>
      <c r="G701" s="117" t="s">
        <v>638</v>
      </c>
      <c r="H701" s="117"/>
      <c r="I701" s="117" t="s">
        <v>180</v>
      </c>
      <c r="J701" s="1021">
        <v>1005916980</v>
      </c>
      <c r="K701" s="118">
        <v>45763</v>
      </c>
      <c r="L701" s="117" t="s">
        <v>52</v>
      </c>
      <c r="M701" s="117" t="s">
        <v>367</v>
      </c>
      <c r="N701" s="118">
        <v>46128</v>
      </c>
      <c r="O701" s="118" t="s">
        <v>21</v>
      </c>
      <c r="P701" s="118" t="s">
        <v>4136</v>
      </c>
      <c r="Q701" s="117"/>
      <c r="R701" s="117"/>
      <c r="S701" s="117"/>
      <c r="T701" s="117"/>
      <c r="U701" s="1022"/>
      <c r="V701" s="1022"/>
      <c r="W701" s="1021"/>
      <c r="X701" s="117"/>
      <c r="Y701" s="1023">
        <v>2.2960000000000001E-2</v>
      </c>
    </row>
    <row r="702" spans="1:25" s="3" customFormat="1" ht="30" customHeight="1" x14ac:dyDescent="0.2">
      <c r="A702" s="262">
        <v>634</v>
      </c>
      <c r="B702" s="117" t="s">
        <v>9557</v>
      </c>
      <c r="C702" s="117" t="s">
        <v>9559</v>
      </c>
      <c r="D702" s="117" t="s">
        <v>369</v>
      </c>
      <c r="E702" s="1020">
        <v>5.0000000000000001E-3</v>
      </c>
      <c r="F702" s="117">
        <v>0.4</v>
      </c>
      <c r="G702" s="117" t="s">
        <v>445</v>
      </c>
      <c r="H702" s="117"/>
      <c r="I702" s="117" t="s">
        <v>180</v>
      </c>
      <c r="J702" s="1021">
        <v>1005911115</v>
      </c>
      <c r="K702" s="118">
        <v>45757</v>
      </c>
      <c r="L702" s="117" t="s">
        <v>52</v>
      </c>
      <c r="M702" s="117" t="s">
        <v>367</v>
      </c>
      <c r="N702" s="118">
        <v>46122</v>
      </c>
      <c r="O702" s="118" t="s">
        <v>21</v>
      </c>
      <c r="P702" s="118" t="s">
        <v>4136</v>
      </c>
      <c r="Q702" s="117"/>
      <c r="R702" s="117"/>
      <c r="S702" s="117"/>
      <c r="T702" s="117"/>
      <c r="U702" s="1022"/>
      <c r="V702" s="1022"/>
      <c r="W702" s="1021"/>
      <c r="X702" s="117"/>
      <c r="Y702" s="1023">
        <v>5.0000000000000001E-3</v>
      </c>
    </row>
    <row r="703" spans="1:25" s="3" customFormat="1" ht="30" customHeight="1" x14ac:dyDescent="0.2">
      <c r="A703" s="262">
        <v>635</v>
      </c>
      <c r="B703" s="117" t="s">
        <v>9557</v>
      </c>
      <c r="C703" s="117" t="s">
        <v>9560</v>
      </c>
      <c r="D703" s="117" t="s">
        <v>369</v>
      </c>
      <c r="E703" s="1020">
        <v>1.7000000000000001E-2</v>
      </c>
      <c r="F703" s="117">
        <v>0.4</v>
      </c>
      <c r="G703" s="117" t="s">
        <v>445</v>
      </c>
      <c r="H703" s="117"/>
      <c r="I703" s="117" t="s">
        <v>180</v>
      </c>
      <c r="J703" s="1021">
        <v>1005911119</v>
      </c>
      <c r="K703" s="118">
        <v>45757</v>
      </c>
      <c r="L703" s="117" t="s">
        <v>52</v>
      </c>
      <c r="M703" s="117" t="s">
        <v>367</v>
      </c>
      <c r="N703" s="118">
        <v>46122</v>
      </c>
      <c r="O703" s="118" t="s">
        <v>21</v>
      </c>
      <c r="P703" s="118" t="s">
        <v>4136</v>
      </c>
      <c r="Q703" s="117"/>
      <c r="R703" s="117"/>
      <c r="S703" s="117"/>
      <c r="T703" s="117"/>
      <c r="U703" s="1022"/>
      <c r="V703" s="1022"/>
      <c r="W703" s="1021"/>
      <c r="X703" s="117"/>
      <c r="Y703" s="1023">
        <v>1.7000000000000001E-2</v>
      </c>
    </row>
    <row r="704" spans="1:25" s="3" customFormat="1" ht="30" customHeight="1" x14ac:dyDescent="0.2">
      <c r="A704" s="262">
        <v>636</v>
      </c>
      <c r="B704" s="117" t="s">
        <v>1392</v>
      </c>
      <c r="C704" s="117" t="s">
        <v>10177</v>
      </c>
      <c r="D704" s="117" t="s">
        <v>369</v>
      </c>
      <c r="E704" s="1020">
        <v>0.112</v>
      </c>
      <c r="F704" s="117">
        <v>0.4</v>
      </c>
      <c r="G704" s="117" t="s">
        <v>10378</v>
      </c>
      <c r="H704" s="117"/>
      <c r="I704" s="117" t="s">
        <v>180</v>
      </c>
      <c r="J704" s="1021">
        <v>1005929216</v>
      </c>
      <c r="K704" s="118">
        <v>45785</v>
      </c>
      <c r="L704" s="117" t="s">
        <v>52</v>
      </c>
      <c r="M704" s="117" t="s">
        <v>367</v>
      </c>
      <c r="N704" s="118">
        <v>46150</v>
      </c>
      <c r="O704" s="118" t="s">
        <v>21</v>
      </c>
      <c r="P704" s="118" t="s">
        <v>4136</v>
      </c>
      <c r="Q704" s="117"/>
      <c r="R704" s="117"/>
      <c r="S704" s="117"/>
      <c r="T704" s="117"/>
      <c r="U704" s="1022"/>
      <c r="V704" s="1022"/>
      <c r="W704" s="1021"/>
      <c r="X704" s="117"/>
      <c r="Y704" s="1023">
        <v>0.112</v>
      </c>
    </row>
    <row r="705" spans="1:25" s="3" customFormat="1" ht="30" customHeight="1" x14ac:dyDescent="0.2">
      <c r="A705" s="262">
        <v>637</v>
      </c>
      <c r="B705" s="117" t="s">
        <v>1392</v>
      </c>
      <c r="C705" s="117" t="s">
        <v>9556</v>
      </c>
      <c r="D705" s="117" t="s">
        <v>369</v>
      </c>
      <c r="E705" s="1020">
        <v>0.02</v>
      </c>
      <c r="F705" s="117">
        <v>0.4</v>
      </c>
      <c r="G705" s="117" t="s">
        <v>638</v>
      </c>
      <c r="H705" s="117"/>
      <c r="I705" s="117" t="s">
        <v>180</v>
      </c>
      <c r="J705" s="1021">
        <v>1005911187</v>
      </c>
      <c r="K705" s="118">
        <v>45757</v>
      </c>
      <c r="L705" s="117" t="s">
        <v>52</v>
      </c>
      <c r="M705" s="117" t="s">
        <v>367</v>
      </c>
      <c r="N705" s="118">
        <v>46122</v>
      </c>
      <c r="O705" s="118" t="s">
        <v>21</v>
      </c>
      <c r="P705" s="118" t="s">
        <v>4136</v>
      </c>
      <c r="Q705" s="117"/>
      <c r="R705" s="117"/>
      <c r="S705" s="117"/>
      <c r="T705" s="117"/>
      <c r="U705" s="1022"/>
      <c r="V705" s="1022"/>
      <c r="W705" s="1021"/>
      <c r="X705" s="117"/>
      <c r="Y705" s="1023">
        <v>0.02</v>
      </c>
    </row>
    <row r="706" spans="1:25" s="3" customFormat="1" ht="30" customHeight="1" x14ac:dyDescent="0.2">
      <c r="A706" s="262">
        <v>638</v>
      </c>
      <c r="B706" s="117" t="s">
        <v>9557</v>
      </c>
      <c r="C706" s="117" t="s">
        <v>9561</v>
      </c>
      <c r="D706" s="117" t="s">
        <v>369</v>
      </c>
      <c r="E706" s="1020">
        <v>3.0000000000000001E-3</v>
      </c>
      <c r="F706" s="117">
        <v>0.4</v>
      </c>
      <c r="G706" s="117" t="s">
        <v>638</v>
      </c>
      <c r="H706" s="117"/>
      <c r="I706" s="117" t="s">
        <v>180</v>
      </c>
      <c r="J706" s="1021">
        <v>1005911124</v>
      </c>
      <c r="K706" s="118">
        <v>45757</v>
      </c>
      <c r="L706" s="117" t="s">
        <v>52</v>
      </c>
      <c r="M706" s="117" t="s">
        <v>367</v>
      </c>
      <c r="N706" s="118">
        <v>46122</v>
      </c>
      <c r="O706" s="118" t="s">
        <v>21</v>
      </c>
      <c r="P706" s="118" t="s">
        <v>4136</v>
      </c>
      <c r="Q706" s="117"/>
      <c r="R706" s="117"/>
      <c r="S706" s="117"/>
      <c r="T706" s="117"/>
      <c r="U706" s="1022"/>
      <c r="V706" s="1022"/>
      <c r="W706" s="1021"/>
      <c r="X706" s="117"/>
      <c r="Y706" s="1023">
        <v>3.0000000000000001E-3</v>
      </c>
    </row>
    <row r="707" spans="1:25" s="3" customFormat="1" ht="30" customHeight="1" x14ac:dyDescent="0.2">
      <c r="A707" s="262">
        <v>639</v>
      </c>
      <c r="B707" s="117" t="s">
        <v>9432</v>
      </c>
      <c r="C707" s="117" t="s">
        <v>9433</v>
      </c>
      <c r="D707" s="117" t="s">
        <v>369</v>
      </c>
      <c r="E707" s="1020">
        <v>9.8400000000000001E-2</v>
      </c>
      <c r="F707" s="117">
        <v>0.4</v>
      </c>
      <c r="G707" s="117" t="s">
        <v>446</v>
      </c>
      <c r="H707" s="117"/>
      <c r="I707" s="117" t="s">
        <v>180</v>
      </c>
      <c r="J707" s="1021">
        <v>1005920446</v>
      </c>
      <c r="K707" s="118">
        <v>45771</v>
      </c>
      <c r="L707" s="117" t="s">
        <v>52</v>
      </c>
      <c r="M707" s="117" t="s">
        <v>367</v>
      </c>
      <c r="N707" s="118">
        <v>46136</v>
      </c>
      <c r="O707" s="118" t="s">
        <v>21</v>
      </c>
      <c r="P707" s="118" t="s">
        <v>4136</v>
      </c>
      <c r="Q707" s="117"/>
      <c r="R707" s="117"/>
      <c r="S707" s="117"/>
      <c r="T707" s="117"/>
      <c r="U707" s="1022"/>
      <c r="V707" s="1022"/>
      <c r="W707" s="1021"/>
      <c r="X707" s="117"/>
      <c r="Y707" s="1023">
        <v>9.8400000000000001E-2</v>
      </c>
    </row>
    <row r="708" spans="1:25" s="3" customFormat="1" ht="30" customHeight="1" x14ac:dyDescent="0.2">
      <c r="A708" s="262">
        <v>640</v>
      </c>
      <c r="B708" s="117" t="s">
        <v>9562</v>
      </c>
      <c r="C708" s="117" t="s">
        <v>9563</v>
      </c>
      <c r="D708" s="117" t="s">
        <v>371</v>
      </c>
      <c r="E708" s="1020">
        <v>7.1399999999999996E-3</v>
      </c>
      <c r="F708" s="117">
        <v>0.23</v>
      </c>
      <c r="G708" s="117" t="s">
        <v>408</v>
      </c>
      <c r="H708" s="117"/>
      <c r="I708" s="117" t="s">
        <v>180</v>
      </c>
      <c r="J708" s="1021">
        <v>1005909525</v>
      </c>
      <c r="K708" s="118">
        <v>45755</v>
      </c>
      <c r="L708" s="117" t="s">
        <v>52</v>
      </c>
      <c r="M708" s="117" t="s">
        <v>367</v>
      </c>
      <c r="N708" s="118">
        <v>46120</v>
      </c>
      <c r="O708" s="118" t="s">
        <v>21</v>
      </c>
      <c r="P708" s="118" t="s">
        <v>4136</v>
      </c>
      <c r="Q708" s="117"/>
      <c r="R708" s="117"/>
      <c r="S708" s="117"/>
      <c r="T708" s="117"/>
      <c r="U708" s="1022"/>
      <c r="V708" s="1022"/>
      <c r="W708" s="1021"/>
      <c r="X708" s="117"/>
      <c r="Y708" s="1023">
        <v>7.1399999999999996E-3</v>
      </c>
    </row>
    <row r="709" spans="1:25" s="3" customFormat="1" ht="30" customHeight="1" x14ac:dyDescent="0.2">
      <c r="A709" s="262">
        <v>641</v>
      </c>
      <c r="B709" s="117" t="s">
        <v>9564</v>
      </c>
      <c r="C709" s="117" t="s">
        <v>9565</v>
      </c>
      <c r="D709" s="117" t="s">
        <v>371</v>
      </c>
      <c r="E709" s="1020">
        <v>8.0000000000000002E-3</v>
      </c>
      <c r="F709" s="117">
        <v>0.23</v>
      </c>
      <c r="G709" s="117" t="s">
        <v>9628</v>
      </c>
      <c r="H709" s="117"/>
      <c r="I709" s="117" t="s">
        <v>180</v>
      </c>
      <c r="J709" s="1021">
        <v>1005919982</v>
      </c>
      <c r="K709" s="118">
        <v>45770</v>
      </c>
      <c r="L709" s="117" t="s">
        <v>52</v>
      </c>
      <c r="M709" s="117" t="s">
        <v>367</v>
      </c>
      <c r="N709" s="118">
        <v>46135</v>
      </c>
      <c r="O709" s="118" t="s">
        <v>21</v>
      </c>
      <c r="P709" s="118" t="s">
        <v>4136</v>
      </c>
      <c r="Q709" s="117"/>
      <c r="R709" s="117"/>
      <c r="S709" s="117"/>
      <c r="T709" s="117"/>
      <c r="U709" s="1022"/>
      <c r="V709" s="1022"/>
      <c r="W709" s="1021"/>
      <c r="X709" s="117"/>
      <c r="Y709" s="1023">
        <v>8.0000000000000002E-3</v>
      </c>
    </row>
    <row r="710" spans="1:25" s="3" customFormat="1" ht="30" customHeight="1" x14ac:dyDescent="0.2">
      <c r="A710" s="262">
        <v>642</v>
      </c>
      <c r="B710" s="117" t="s">
        <v>9566</v>
      </c>
      <c r="C710" s="117" t="s">
        <v>9567</v>
      </c>
      <c r="D710" s="117" t="s">
        <v>371</v>
      </c>
      <c r="E710" s="1020">
        <v>8.0000000000000002E-3</v>
      </c>
      <c r="F710" s="117">
        <v>0.23</v>
      </c>
      <c r="G710" s="117" t="s">
        <v>435</v>
      </c>
      <c r="H710" s="117"/>
      <c r="I710" s="117" t="s">
        <v>180</v>
      </c>
      <c r="J710" s="1021">
        <v>1005919981</v>
      </c>
      <c r="K710" s="118">
        <v>45770</v>
      </c>
      <c r="L710" s="117" t="s">
        <v>52</v>
      </c>
      <c r="M710" s="117" t="s">
        <v>367</v>
      </c>
      <c r="N710" s="118">
        <v>46135</v>
      </c>
      <c r="O710" s="118" t="s">
        <v>21</v>
      </c>
      <c r="P710" s="118" t="s">
        <v>4136</v>
      </c>
      <c r="Q710" s="117"/>
      <c r="R710" s="117"/>
      <c r="S710" s="117"/>
      <c r="T710" s="117"/>
      <c r="U710" s="1022"/>
      <c r="V710" s="1022"/>
      <c r="W710" s="1021"/>
      <c r="X710" s="117"/>
      <c r="Y710" s="1023">
        <v>8.0000000000000002E-3</v>
      </c>
    </row>
    <row r="711" spans="1:25" s="3" customFormat="1" ht="30" customHeight="1" x14ac:dyDescent="0.2">
      <c r="A711" s="262">
        <v>643</v>
      </c>
      <c r="B711" s="117" t="s">
        <v>9568</v>
      </c>
      <c r="C711" s="117" t="s">
        <v>9569</v>
      </c>
      <c r="D711" s="117" t="s">
        <v>368</v>
      </c>
      <c r="E711" s="1020">
        <v>6.0000000000000001E-3</v>
      </c>
      <c r="F711" s="117">
        <v>0.23</v>
      </c>
      <c r="G711" s="117" t="s">
        <v>401</v>
      </c>
      <c r="H711" s="117"/>
      <c r="I711" s="117" t="s">
        <v>180</v>
      </c>
      <c r="J711" s="1021">
        <v>1005920447</v>
      </c>
      <c r="K711" s="118">
        <v>45771</v>
      </c>
      <c r="L711" s="117" t="s">
        <v>52</v>
      </c>
      <c r="M711" s="117" t="s">
        <v>367</v>
      </c>
      <c r="N711" s="118">
        <v>46136</v>
      </c>
      <c r="O711" s="118" t="s">
        <v>21</v>
      </c>
      <c r="P711" s="118" t="s">
        <v>4136</v>
      </c>
      <c r="Q711" s="117"/>
      <c r="R711" s="117"/>
      <c r="S711" s="117"/>
      <c r="T711" s="117"/>
      <c r="U711" s="1022"/>
      <c r="V711" s="1022"/>
      <c r="W711" s="1021"/>
      <c r="X711" s="117"/>
      <c r="Y711" s="1023">
        <v>6.0000000000000001E-3</v>
      </c>
    </row>
    <row r="712" spans="1:25" s="3" customFormat="1" ht="30" customHeight="1" x14ac:dyDescent="0.2">
      <c r="A712" s="262">
        <v>644</v>
      </c>
      <c r="B712" s="117" t="s">
        <v>9570</v>
      </c>
      <c r="C712" s="117" t="s">
        <v>9571</v>
      </c>
      <c r="D712" s="117" t="s">
        <v>373</v>
      </c>
      <c r="E712" s="1020">
        <v>9.5000000000000001E-2</v>
      </c>
      <c r="F712" s="117">
        <v>0.4</v>
      </c>
      <c r="G712" s="117" t="s">
        <v>410</v>
      </c>
      <c r="H712" s="117"/>
      <c r="I712" s="117" t="s">
        <v>180</v>
      </c>
      <c r="J712" s="1021">
        <v>1005919271</v>
      </c>
      <c r="K712" s="118">
        <v>45769</v>
      </c>
      <c r="L712" s="117" t="s">
        <v>52</v>
      </c>
      <c r="M712" s="117" t="s">
        <v>367</v>
      </c>
      <c r="N712" s="118">
        <v>46134</v>
      </c>
      <c r="O712" s="118" t="s">
        <v>21</v>
      </c>
      <c r="P712" s="118" t="s">
        <v>4136</v>
      </c>
      <c r="Q712" s="117"/>
      <c r="R712" s="117"/>
      <c r="S712" s="117"/>
      <c r="T712" s="117"/>
      <c r="U712" s="1022"/>
      <c r="V712" s="1022"/>
      <c r="W712" s="1021"/>
      <c r="X712" s="117"/>
      <c r="Y712" s="1023">
        <v>9.5000000000000001E-2</v>
      </c>
    </row>
    <row r="713" spans="1:25" s="3" customFormat="1" ht="30" customHeight="1" x14ac:dyDescent="0.2">
      <c r="A713" s="262">
        <v>645</v>
      </c>
      <c r="B713" s="117" t="s">
        <v>9570</v>
      </c>
      <c r="C713" s="117" t="s">
        <v>9571</v>
      </c>
      <c r="D713" s="117" t="s">
        <v>373</v>
      </c>
      <c r="E713" s="1020">
        <v>5.0000000000000001E-3</v>
      </c>
      <c r="F713" s="117">
        <v>0.4</v>
      </c>
      <c r="G713" s="117" t="s">
        <v>410</v>
      </c>
      <c r="H713" s="117"/>
      <c r="I713" s="117" t="s">
        <v>180</v>
      </c>
      <c r="J713" s="1021">
        <v>1005919272</v>
      </c>
      <c r="K713" s="118">
        <v>45769</v>
      </c>
      <c r="L713" s="117" t="s">
        <v>52</v>
      </c>
      <c r="M713" s="117" t="s">
        <v>367</v>
      </c>
      <c r="N713" s="118">
        <v>46134</v>
      </c>
      <c r="O713" s="118" t="s">
        <v>21</v>
      </c>
      <c r="P713" s="118" t="s">
        <v>4136</v>
      </c>
      <c r="Q713" s="117"/>
      <c r="R713" s="117"/>
      <c r="S713" s="117"/>
      <c r="T713" s="117"/>
      <c r="U713" s="1022"/>
      <c r="V713" s="1022"/>
      <c r="W713" s="1021"/>
      <c r="X713" s="117"/>
      <c r="Y713" s="1023">
        <v>5.0000000000000001E-3</v>
      </c>
    </row>
    <row r="714" spans="1:25" s="3" customFormat="1" ht="30" customHeight="1" x14ac:dyDescent="0.2">
      <c r="A714" s="262">
        <v>646</v>
      </c>
      <c r="B714" s="117" t="s">
        <v>9570</v>
      </c>
      <c r="C714" s="117" t="s">
        <v>9571</v>
      </c>
      <c r="D714" s="117" t="s">
        <v>373</v>
      </c>
      <c r="E714" s="1020">
        <v>1.2999999999999999E-2</v>
      </c>
      <c r="F714" s="117">
        <v>0.4</v>
      </c>
      <c r="G714" s="117" t="s">
        <v>410</v>
      </c>
      <c r="H714" s="117"/>
      <c r="I714" s="117" t="s">
        <v>180</v>
      </c>
      <c r="J714" s="1021">
        <v>1005919274</v>
      </c>
      <c r="K714" s="118">
        <v>45769</v>
      </c>
      <c r="L714" s="117" t="s">
        <v>52</v>
      </c>
      <c r="M714" s="117" t="s">
        <v>367</v>
      </c>
      <c r="N714" s="118">
        <v>46134</v>
      </c>
      <c r="O714" s="118" t="s">
        <v>21</v>
      </c>
      <c r="P714" s="118" t="s">
        <v>4136</v>
      </c>
      <c r="Q714" s="117"/>
      <c r="R714" s="117"/>
      <c r="S714" s="117"/>
      <c r="T714" s="117"/>
      <c r="U714" s="1022"/>
      <c r="V714" s="1022"/>
      <c r="W714" s="1021"/>
      <c r="X714" s="117"/>
      <c r="Y714" s="1023">
        <v>1.2999999999999999E-2</v>
      </c>
    </row>
    <row r="715" spans="1:25" s="3" customFormat="1" ht="30" customHeight="1" x14ac:dyDescent="0.2">
      <c r="A715" s="262">
        <v>647</v>
      </c>
      <c r="B715" s="117" t="s">
        <v>9572</v>
      </c>
      <c r="C715" s="117" t="s">
        <v>9573</v>
      </c>
      <c r="D715" s="117" t="s">
        <v>372</v>
      </c>
      <c r="E715" s="1020">
        <v>7.0000000000000001E-3</v>
      </c>
      <c r="F715" s="117">
        <v>0.23</v>
      </c>
      <c r="G715" s="117" t="s">
        <v>6616</v>
      </c>
      <c r="H715" s="117"/>
      <c r="I715" s="117" t="s">
        <v>180</v>
      </c>
      <c r="J715" s="1021">
        <v>1005919983</v>
      </c>
      <c r="K715" s="118">
        <v>45770</v>
      </c>
      <c r="L715" s="117" t="s">
        <v>52</v>
      </c>
      <c r="M715" s="117" t="s">
        <v>367</v>
      </c>
      <c r="N715" s="118">
        <v>46135</v>
      </c>
      <c r="O715" s="118" t="s">
        <v>21</v>
      </c>
      <c r="P715" s="118" t="s">
        <v>4136</v>
      </c>
      <c r="Q715" s="117"/>
      <c r="R715" s="117"/>
      <c r="S715" s="117"/>
      <c r="T715" s="117"/>
      <c r="U715" s="1022"/>
      <c r="V715" s="1022"/>
      <c r="W715" s="1021"/>
      <c r="X715" s="117"/>
      <c r="Y715" s="1023">
        <v>7.0000000000000001E-3</v>
      </c>
    </row>
    <row r="716" spans="1:25" s="3" customFormat="1" ht="30" customHeight="1" x14ac:dyDescent="0.2">
      <c r="A716" s="262">
        <v>648</v>
      </c>
      <c r="B716" s="117" t="s">
        <v>9574</v>
      </c>
      <c r="C716" s="117" t="s">
        <v>9575</v>
      </c>
      <c r="D716" s="117" t="s">
        <v>373</v>
      </c>
      <c r="E716" s="1020">
        <v>6.0000000000000001E-3</v>
      </c>
      <c r="F716" s="117">
        <v>0.4</v>
      </c>
      <c r="G716" s="117" t="s">
        <v>410</v>
      </c>
      <c r="H716" s="117"/>
      <c r="I716" s="117" t="s">
        <v>180</v>
      </c>
      <c r="J716" s="1021">
        <v>1005920660</v>
      </c>
      <c r="K716" s="118">
        <v>45771</v>
      </c>
      <c r="L716" s="117" t="s">
        <v>52</v>
      </c>
      <c r="M716" s="117" t="s">
        <v>367</v>
      </c>
      <c r="N716" s="118">
        <v>46136</v>
      </c>
      <c r="O716" s="118" t="s">
        <v>21</v>
      </c>
      <c r="P716" s="118" t="s">
        <v>4136</v>
      </c>
      <c r="Q716" s="117"/>
      <c r="R716" s="117"/>
      <c r="S716" s="117"/>
      <c r="T716" s="117"/>
      <c r="U716" s="1022"/>
      <c r="V716" s="1022"/>
      <c r="W716" s="1021"/>
      <c r="X716" s="117"/>
      <c r="Y716" s="1023">
        <v>6.0000000000000001E-3</v>
      </c>
    </row>
    <row r="717" spans="1:25" s="3" customFormat="1" ht="30" customHeight="1" x14ac:dyDescent="0.2">
      <c r="A717" s="262">
        <v>649</v>
      </c>
      <c r="B717" s="117" t="s">
        <v>9574</v>
      </c>
      <c r="C717" s="117" t="s">
        <v>9576</v>
      </c>
      <c r="D717" s="117" t="s">
        <v>373</v>
      </c>
      <c r="E717" s="1020">
        <v>3.0000000000000001E-3</v>
      </c>
      <c r="F717" s="117">
        <v>0.4</v>
      </c>
      <c r="G717" s="117" t="s">
        <v>410</v>
      </c>
      <c r="H717" s="117"/>
      <c r="I717" s="117" t="s">
        <v>180</v>
      </c>
      <c r="J717" s="1021">
        <v>1005920661</v>
      </c>
      <c r="K717" s="118">
        <v>45771</v>
      </c>
      <c r="L717" s="117" t="s">
        <v>52</v>
      </c>
      <c r="M717" s="117" t="s">
        <v>367</v>
      </c>
      <c r="N717" s="118">
        <v>46136</v>
      </c>
      <c r="O717" s="118" t="s">
        <v>21</v>
      </c>
      <c r="P717" s="118" t="s">
        <v>4136</v>
      </c>
      <c r="Q717" s="117"/>
      <c r="R717" s="117"/>
      <c r="S717" s="117"/>
      <c r="T717" s="117"/>
      <c r="U717" s="1022"/>
      <c r="V717" s="1022"/>
      <c r="W717" s="1021"/>
      <c r="X717" s="117"/>
      <c r="Y717" s="1023">
        <v>3.0000000000000001E-3</v>
      </c>
    </row>
    <row r="718" spans="1:25" s="3" customFormat="1" ht="30" customHeight="1" x14ac:dyDescent="0.2">
      <c r="A718" s="262">
        <v>650</v>
      </c>
      <c r="B718" s="117" t="s">
        <v>10178</v>
      </c>
      <c r="C718" s="117" t="s">
        <v>10179</v>
      </c>
      <c r="D718" s="117" t="s">
        <v>371</v>
      </c>
      <c r="E718" s="1020">
        <v>6.0000000000000001E-3</v>
      </c>
      <c r="F718" s="117">
        <v>0.23</v>
      </c>
      <c r="G718" s="117" t="s">
        <v>1520</v>
      </c>
      <c r="H718" s="117"/>
      <c r="I718" s="117" t="s">
        <v>180</v>
      </c>
      <c r="J718" s="1021">
        <v>1005945154</v>
      </c>
      <c r="K718" s="118">
        <v>45806</v>
      </c>
      <c r="L718" s="117" t="s">
        <v>52</v>
      </c>
      <c r="M718" s="117" t="s">
        <v>367</v>
      </c>
      <c r="N718" s="118">
        <v>46171</v>
      </c>
      <c r="O718" s="118" t="s">
        <v>21</v>
      </c>
      <c r="P718" s="118" t="s">
        <v>4136</v>
      </c>
      <c r="Q718" s="117"/>
      <c r="R718" s="117"/>
      <c r="S718" s="117"/>
      <c r="T718" s="117"/>
      <c r="U718" s="1022"/>
      <c r="V718" s="1022"/>
      <c r="W718" s="1021"/>
      <c r="X718" s="117"/>
      <c r="Y718" s="1023">
        <v>6.0000000000000001E-3</v>
      </c>
    </row>
    <row r="719" spans="1:25" s="3" customFormat="1" ht="30" customHeight="1" x14ac:dyDescent="0.2">
      <c r="A719" s="262">
        <v>651</v>
      </c>
      <c r="B719" s="117" t="s">
        <v>9577</v>
      </c>
      <c r="C719" s="117" t="s">
        <v>9578</v>
      </c>
      <c r="D719" s="117" t="s">
        <v>371</v>
      </c>
      <c r="E719" s="1020">
        <v>0.01</v>
      </c>
      <c r="F719" s="117">
        <v>0.4</v>
      </c>
      <c r="G719" s="117" t="s">
        <v>437</v>
      </c>
      <c r="H719" s="117"/>
      <c r="I719" s="117" t="s">
        <v>180</v>
      </c>
      <c r="J719" s="1021">
        <v>1005918622</v>
      </c>
      <c r="K719" s="118">
        <v>45769</v>
      </c>
      <c r="L719" s="117" t="s">
        <v>52</v>
      </c>
      <c r="M719" s="117" t="s">
        <v>367</v>
      </c>
      <c r="N719" s="118">
        <v>46134</v>
      </c>
      <c r="O719" s="118" t="s">
        <v>21</v>
      </c>
      <c r="P719" s="118" t="s">
        <v>4136</v>
      </c>
      <c r="Q719" s="117"/>
      <c r="R719" s="117"/>
      <c r="S719" s="117"/>
      <c r="T719" s="117"/>
      <c r="U719" s="1022"/>
      <c r="V719" s="1022"/>
      <c r="W719" s="1021"/>
      <c r="X719" s="117"/>
      <c r="Y719" s="1023">
        <v>0.01</v>
      </c>
    </row>
    <row r="720" spans="1:25" s="3" customFormat="1" ht="30" customHeight="1" x14ac:dyDescent="0.2">
      <c r="A720" s="262">
        <v>652</v>
      </c>
      <c r="B720" s="117" t="s">
        <v>4070</v>
      </c>
      <c r="C720" s="117" t="s">
        <v>4071</v>
      </c>
      <c r="D720" s="117" t="s">
        <v>373</v>
      </c>
      <c r="E720" s="1020">
        <v>2.4990000000000001</v>
      </c>
      <c r="F720" s="117">
        <v>20</v>
      </c>
      <c r="G720" s="117" t="s">
        <v>413</v>
      </c>
      <c r="H720" s="117" t="s">
        <v>4141</v>
      </c>
      <c r="I720" s="117" t="s">
        <v>180</v>
      </c>
      <c r="J720" s="1021">
        <v>1005902107</v>
      </c>
      <c r="K720" s="118">
        <v>45747</v>
      </c>
      <c r="L720" s="117" t="s">
        <v>52</v>
      </c>
      <c r="M720" s="117" t="s">
        <v>305</v>
      </c>
      <c r="N720" s="118">
        <v>46112</v>
      </c>
      <c r="O720" s="118" t="s">
        <v>21</v>
      </c>
      <c r="P720" s="118" t="s">
        <v>4136</v>
      </c>
      <c r="Q720" s="117"/>
      <c r="R720" s="117"/>
      <c r="S720" s="117"/>
      <c r="T720" s="117"/>
      <c r="U720" s="1022"/>
      <c r="V720" s="1022"/>
      <c r="W720" s="1021"/>
      <c r="X720" s="117"/>
      <c r="Y720" s="1023">
        <v>2.4990000000000001</v>
      </c>
    </row>
    <row r="721" spans="1:25" s="3" customFormat="1" ht="30" customHeight="1" x14ac:dyDescent="0.2">
      <c r="A721" s="262">
        <v>653</v>
      </c>
      <c r="B721" s="117" t="s">
        <v>9579</v>
      </c>
      <c r="C721" s="117" t="s">
        <v>9580</v>
      </c>
      <c r="D721" s="117" t="s">
        <v>368</v>
      </c>
      <c r="E721" s="1020">
        <v>9.75E-3</v>
      </c>
      <c r="F721" s="117">
        <v>0.4</v>
      </c>
      <c r="G721" s="117" t="s">
        <v>447</v>
      </c>
      <c r="H721" s="117"/>
      <c r="I721" s="117" t="s">
        <v>180</v>
      </c>
      <c r="J721" s="1021">
        <v>1005918454</v>
      </c>
      <c r="K721" s="118">
        <v>45764</v>
      </c>
      <c r="L721" s="117" t="s">
        <v>52</v>
      </c>
      <c r="M721" s="117" t="s">
        <v>367</v>
      </c>
      <c r="N721" s="118">
        <v>46129</v>
      </c>
      <c r="O721" s="118" t="s">
        <v>21</v>
      </c>
      <c r="P721" s="118" t="s">
        <v>4136</v>
      </c>
      <c r="Q721" s="117"/>
      <c r="R721" s="117"/>
      <c r="S721" s="117"/>
      <c r="T721" s="117"/>
      <c r="U721" s="1022"/>
      <c r="V721" s="1022"/>
      <c r="W721" s="1021"/>
      <c r="X721" s="117"/>
      <c r="Y721" s="1023">
        <v>9.75E-3</v>
      </c>
    </row>
    <row r="722" spans="1:25" s="3" customFormat="1" ht="30" customHeight="1" x14ac:dyDescent="0.2">
      <c r="A722" s="262">
        <v>654</v>
      </c>
      <c r="B722" s="117" t="s">
        <v>9581</v>
      </c>
      <c r="C722" s="117" t="s">
        <v>9582</v>
      </c>
      <c r="D722" s="117" t="s">
        <v>372</v>
      </c>
      <c r="E722" s="1020">
        <v>0.01</v>
      </c>
      <c r="F722" s="117">
        <v>0.4</v>
      </c>
      <c r="G722" s="117" t="s">
        <v>411</v>
      </c>
      <c r="H722" s="117"/>
      <c r="I722" s="117" t="s">
        <v>180</v>
      </c>
      <c r="J722" s="1021">
        <v>1005918640</v>
      </c>
      <c r="K722" s="118">
        <v>45769</v>
      </c>
      <c r="L722" s="117" t="s">
        <v>52</v>
      </c>
      <c r="M722" s="117" t="s">
        <v>367</v>
      </c>
      <c r="N722" s="118">
        <v>46134</v>
      </c>
      <c r="O722" s="118" t="s">
        <v>21</v>
      </c>
      <c r="P722" s="118" t="s">
        <v>4136</v>
      </c>
      <c r="Q722" s="117"/>
      <c r="R722" s="117"/>
      <c r="S722" s="117"/>
      <c r="T722" s="117"/>
      <c r="U722" s="1022"/>
      <c r="V722" s="1022"/>
      <c r="W722" s="1021"/>
      <c r="X722" s="117"/>
      <c r="Y722" s="1023">
        <v>0.01</v>
      </c>
    </row>
    <row r="723" spans="1:25" s="3" customFormat="1" ht="30" customHeight="1" x14ac:dyDescent="0.2">
      <c r="A723" s="262">
        <v>655</v>
      </c>
      <c r="B723" s="117" t="s">
        <v>9583</v>
      </c>
      <c r="C723" s="117" t="s">
        <v>9584</v>
      </c>
      <c r="D723" s="117" t="s">
        <v>373</v>
      </c>
      <c r="E723" s="1020">
        <v>6.0000000000000001E-3</v>
      </c>
      <c r="F723" s="117">
        <v>0.23</v>
      </c>
      <c r="G723" s="117" t="s">
        <v>531</v>
      </c>
      <c r="H723" s="117"/>
      <c r="I723" s="117" t="s">
        <v>180</v>
      </c>
      <c r="J723" s="1021">
        <v>1005916111</v>
      </c>
      <c r="K723" s="118">
        <v>45762</v>
      </c>
      <c r="L723" s="117" t="s">
        <v>52</v>
      </c>
      <c r="M723" s="117" t="s">
        <v>367</v>
      </c>
      <c r="N723" s="118">
        <v>46127</v>
      </c>
      <c r="O723" s="118" t="s">
        <v>21</v>
      </c>
      <c r="P723" s="118" t="s">
        <v>4136</v>
      </c>
      <c r="Q723" s="117"/>
      <c r="R723" s="117"/>
      <c r="S723" s="117"/>
      <c r="T723" s="117"/>
      <c r="U723" s="1022"/>
      <c r="V723" s="1022"/>
      <c r="W723" s="1021"/>
      <c r="X723" s="117"/>
      <c r="Y723" s="1023">
        <v>6.0000000000000001E-3</v>
      </c>
    </row>
    <row r="724" spans="1:25" s="3" customFormat="1" ht="30" customHeight="1" x14ac:dyDescent="0.2">
      <c r="A724" s="262">
        <v>656</v>
      </c>
      <c r="B724" s="117" t="s">
        <v>9585</v>
      </c>
      <c r="C724" s="117" t="s">
        <v>9586</v>
      </c>
      <c r="D724" s="117" t="s">
        <v>369</v>
      </c>
      <c r="E724" s="1020">
        <v>6.0000000000000001E-3</v>
      </c>
      <c r="F724" s="117">
        <v>0.23</v>
      </c>
      <c r="G724" s="117" t="s">
        <v>638</v>
      </c>
      <c r="H724" s="117"/>
      <c r="I724" s="117" t="s">
        <v>180</v>
      </c>
      <c r="J724" s="1021">
        <v>1005920909</v>
      </c>
      <c r="K724" s="118">
        <v>45772</v>
      </c>
      <c r="L724" s="117" t="s">
        <v>52</v>
      </c>
      <c r="M724" s="117" t="s">
        <v>367</v>
      </c>
      <c r="N724" s="118">
        <v>46137</v>
      </c>
      <c r="O724" s="118" t="s">
        <v>21</v>
      </c>
      <c r="P724" s="118" t="s">
        <v>4136</v>
      </c>
      <c r="Q724" s="117"/>
      <c r="R724" s="117"/>
      <c r="S724" s="117"/>
      <c r="T724" s="117"/>
      <c r="U724" s="1022"/>
      <c r="V724" s="1022"/>
      <c r="W724" s="1021"/>
      <c r="X724" s="117"/>
      <c r="Y724" s="1023">
        <v>6.0000000000000001E-3</v>
      </c>
    </row>
    <row r="725" spans="1:25" s="3" customFormat="1" ht="30" customHeight="1" x14ac:dyDescent="0.2">
      <c r="A725" s="262">
        <v>657</v>
      </c>
      <c r="B725" s="117" t="s">
        <v>9587</v>
      </c>
      <c r="C725" s="117" t="s">
        <v>9588</v>
      </c>
      <c r="D725" s="117" t="s">
        <v>373</v>
      </c>
      <c r="E725" s="1020">
        <v>0.03</v>
      </c>
      <c r="F725" s="117">
        <v>0.4</v>
      </c>
      <c r="G725" s="117" t="s">
        <v>426</v>
      </c>
      <c r="H725" s="117"/>
      <c r="I725" s="117" t="s">
        <v>180</v>
      </c>
      <c r="J725" s="1021">
        <v>1005923499</v>
      </c>
      <c r="K725" s="118">
        <v>45776</v>
      </c>
      <c r="L725" s="117" t="s">
        <v>52</v>
      </c>
      <c r="M725" s="117" t="s">
        <v>367</v>
      </c>
      <c r="N725" s="118">
        <v>46141</v>
      </c>
      <c r="O725" s="118" t="s">
        <v>21</v>
      </c>
      <c r="P725" s="118" t="s">
        <v>4136</v>
      </c>
      <c r="Q725" s="117"/>
      <c r="R725" s="117"/>
      <c r="S725" s="117"/>
      <c r="T725" s="117"/>
      <c r="U725" s="1022"/>
      <c r="V725" s="1022"/>
      <c r="W725" s="1021"/>
      <c r="X725" s="117"/>
      <c r="Y725" s="1023">
        <v>0.03</v>
      </c>
    </row>
    <row r="726" spans="1:25" s="3" customFormat="1" ht="30" customHeight="1" x14ac:dyDescent="0.2">
      <c r="A726" s="262">
        <v>658</v>
      </c>
      <c r="B726" s="117" t="s">
        <v>10180</v>
      </c>
      <c r="C726" s="117" t="s">
        <v>10181</v>
      </c>
      <c r="D726" s="117" t="s">
        <v>373</v>
      </c>
      <c r="E726" s="1020">
        <v>8.0000000000000002E-3</v>
      </c>
      <c r="F726" s="117">
        <v>0.23</v>
      </c>
      <c r="G726" s="117" t="s">
        <v>426</v>
      </c>
      <c r="H726" s="117"/>
      <c r="I726" s="117" t="s">
        <v>180</v>
      </c>
      <c r="J726" s="1021">
        <v>1005945237</v>
      </c>
      <c r="K726" s="118">
        <v>45806</v>
      </c>
      <c r="L726" s="117" t="s">
        <v>52</v>
      </c>
      <c r="M726" s="117" t="s">
        <v>367</v>
      </c>
      <c r="N726" s="118">
        <v>46171</v>
      </c>
      <c r="O726" s="118" t="s">
        <v>21</v>
      </c>
      <c r="P726" s="118" t="s">
        <v>4136</v>
      </c>
      <c r="Q726" s="117"/>
      <c r="R726" s="117"/>
      <c r="S726" s="117"/>
      <c r="T726" s="117"/>
      <c r="U726" s="1022"/>
      <c r="V726" s="1022"/>
      <c r="W726" s="1021"/>
      <c r="X726" s="117"/>
      <c r="Y726" s="1023">
        <v>8.0000000000000002E-3</v>
      </c>
    </row>
    <row r="727" spans="1:25" s="3" customFormat="1" ht="30" customHeight="1" x14ac:dyDescent="0.2">
      <c r="A727" s="262">
        <v>659</v>
      </c>
      <c r="B727" s="117" t="s">
        <v>10182</v>
      </c>
      <c r="C727" s="117" t="s">
        <v>10183</v>
      </c>
      <c r="D727" s="117" t="s">
        <v>373</v>
      </c>
      <c r="E727" s="1020">
        <v>8.0000000000000002E-3</v>
      </c>
      <c r="F727" s="117">
        <v>0.23</v>
      </c>
      <c r="G727" s="117" t="s">
        <v>433</v>
      </c>
      <c r="H727" s="117"/>
      <c r="I727" s="117" t="s">
        <v>180</v>
      </c>
      <c r="J727" s="1021">
        <v>1005947064</v>
      </c>
      <c r="K727" s="118">
        <v>45807</v>
      </c>
      <c r="L727" s="117" t="s">
        <v>52</v>
      </c>
      <c r="M727" s="117" t="s">
        <v>367</v>
      </c>
      <c r="N727" s="118">
        <v>46172</v>
      </c>
      <c r="O727" s="118" t="s">
        <v>21</v>
      </c>
      <c r="P727" s="118" t="s">
        <v>4136</v>
      </c>
      <c r="Q727" s="117"/>
      <c r="R727" s="117"/>
      <c r="S727" s="117"/>
      <c r="T727" s="117"/>
      <c r="U727" s="1022"/>
      <c r="V727" s="1022"/>
      <c r="W727" s="1021"/>
      <c r="X727" s="117"/>
      <c r="Y727" s="1023">
        <v>8.0000000000000002E-3</v>
      </c>
    </row>
    <row r="728" spans="1:25" s="3" customFormat="1" ht="30" customHeight="1" x14ac:dyDescent="0.2">
      <c r="A728" s="262">
        <v>660</v>
      </c>
      <c r="B728" s="117" t="s">
        <v>9589</v>
      </c>
      <c r="C728" s="117" t="s">
        <v>9590</v>
      </c>
      <c r="D728" s="117" t="s">
        <v>371</v>
      </c>
      <c r="E728" s="1020">
        <v>8.0000000000000002E-3</v>
      </c>
      <c r="F728" s="117">
        <v>0.23</v>
      </c>
      <c r="G728" s="117" t="s">
        <v>408</v>
      </c>
      <c r="H728" s="117"/>
      <c r="I728" s="117" t="s">
        <v>180</v>
      </c>
      <c r="J728" s="1021">
        <v>1005918455</v>
      </c>
      <c r="K728" s="118">
        <v>45764</v>
      </c>
      <c r="L728" s="117" t="s">
        <v>52</v>
      </c>
      <c r="M728" s="117" t="s">
        <v>367</v>
      </c>
      <c r="N728" s="118">
        <v>46129</v>
      </c>
      <c r="O728" s="118" t="s">
        <v>21</v>
      </c>
      <c r="P728" s="118" t="s">
        <v>4136</v>
      </c>
      <c r="Q728" s="117"/>
      <c r="R728" s="117"/>
      <c r="S728" s="117"/>
      <c r="T728" s="117"/>
      <c r="U728" s="1022"/>
      <c r="V728" s="1022"/>
      <c r="W728" s="1021"/>
      <c r="X728" s="117"/>
      <c r="Y728" s="1023">
        <v>8.0000000000000002E-3</v>
      </c>
    </row>
    <row r="729" spans="1:25" s="3" customFormat="1" ht="30" customHeight="1" x14ac:dyDescent="0.2">
      <c r="A729" s="262">
        <v>661</v>
      </c>
      <c r="B729" s="117" t="s">
        <v>9591</v>
      </c>
      <c r="C729" s="117" t="s">
        <v>9592</v>
      </c>
      <c r="D729" s="117" t="s">
        <v>371</v>
      </c>
      <c r="E729" s="1020">
        <v>8.0000000000000002E-3</v>
      </c>
      <c r="F729" s="117">
        <v>0.23</v>
      </c>
      <c r="G729" s="117" t="s">
        <v>9629</v>
      </c>
      <c r="H729" s="117"/>
      <c r="I729" s="117" t="s">
        <v>180</v>
      </c>
      <c r="J729" s="1021">
        <v>1005918328</v>
      </c>
      <c r="K729" s="118">
        <v>45764</v>
      </c>
      <c r="L729" s="117" t="s">
        <v>52</v>
      </c>
      <c r="M729" s="117" t="s">
        <v>367</v>
      </c>
      <c r="N729" s="118">
        <v>46129</v>
      </c>
      <c r="O729" s="118" t="s">
        <v>21</v>
      </c>
      <c r="P729" s="118" t="s">
        <v>4136</v>
      </c>
      <c r="Q729" s="117"/>
      <c r="R729" s="117"/>
      <c r="S729" s="117"/>
      <c r="T729" s="117"/>
      <c r="U729" s="1022"/>
      <c r="V729" s="1022"/>
      <c r="W729" s="1021"/>
      <c r="X729" s="117"/>
      <c r="Y729" s="1023">
        <v>8.0000000000000002E-3</v>
      </c>
    </row>
    <row r="730" spans="1:25" s="3" customFormat="1" ht="30" customHeight="1" x14ac:dyDescent="0.2">
      <c r="A730" s="262">
        <v>662</v>
      </c>
      <c r="B730" s="117" t="s">
        <v>9593</v>
      </c>
      <c r="C730" s="117" t="s">
        <v>9594</v>
      </c>
      <c r="D730" s="117" t="s">
        <v>369</v>
      </c>
      <c r="E730" s="1020">
        <v>5.0000000000000001E-3</v>
      </c>
      <c r="F730" s="117">
        <v>0.4</v>
      </c>
      <c r="G730" s="117" t="s">
        <v>417</v>
      </c>
      <c r="H730" s="117"/>
      <c r="I730" s="117" t="s">
        <v>180</v>
      </c>
      <c r="J730" s="1021">
        <v>1005912281</v>
      </c>
      <c r="K730" s="118">
        <v>45757</v>
      </c>
      <c r="L730" s="117" t="s">
        <v>52</v>
      </c>
      <c r="M730" s="117" t="s">
        <v>367</v>
      </c>
      <c r="N730" s="118">
        <v>46122</v>
      </c>
      <c r="O730" s="118" t="s">
        <v>21</v>
      </c>
      <c r="P730" s="118" t="s">
        <v>4136</v>
      </c>
      <c r="Q730" s="117"/>
      <c r="R730" s="117"/>
      <c r="S730" s="117"/>
      <c r="T730" s="117"/>
      <c r="U730" s="1022"/>
      <c r="V730" s="1022"/>
      <c r="W730" s="1021"/>
      <c r="X730" s="117"/>
      <c r="Y730" s="1023">
        <v>5.0000000000000001E-3</v>
      </c>
    </row>
    <row r="731" spans="1:25" s="3" customFormat="1" ht="30" customHeight="1" x14ac:dyDescent="0.2">
      <c r="A731" s="262">
        <v>663</v>
      </c>
      <c r="B731" s="117" t="s">
        <v>10184</v>
      </c>
      <c r="C731" s="117" t="s">
        <v>10185</v>
      </c>
      <c r="D731" s="117" t="s">
        <v>369</v>
      </c>
      <c r="E731" s="1020">
        <v>9.6000000000000002E-2</v>
      </c>
      <c r="F731" s="117">
        <v>20</v>
      </c>
      <c r="G731" s="117" t="s">
        <v>417</v>
      </c>
      <c r="H731" s="117"/>
      <c r="I731" s="117" t="s">
        <v>180</v>
      </c>
      <c r="J731" s="1021">
        <v>1005944956</v>
      </c>
      <c r="K731" s="118">
        <v>45805</v>
      </c>
      <c r="L731" s="117" t="s">
        <v>52</v>
      </c>
      <c r="M731" s="117" t="s">
        <v>305</v>
      </c>
      <c r="N731" s="118">
        <v>46170</v>
      </c>
      <c r="O731" s="118" t="s">
        <v>21</v>
      </c>
      <c r="P731" s="118" t="s">
        <v>4136</v>
      </c>
      <c r="Q731" s="117"/>
      <c r="R731" s="117"/>
      <c r="S731" s="117"/>
      <c r="T731" s="117"/>
      <c r="U731" s="1022"/>
      <c r="V731" s="1022"/>
      <c r="W731" s="1021"/>
      <c r="X731" s="117"/>
      <c r="Y731" s="1023">
        <v>9.6000000000000002E-2</v>
      </c>
    </row>
    <row r="732" spans="1:25" s="3" customFormat="1" ht="30" customHeight="1" x14ac:dyDescent="0.2">
      <c r="A732" s="262">
        <v>664</v>
      </c>
      <c r="B732" s="117" t="s">
        <v>9595</v>
      </c>
      <c r="C732" s="117" t="s">
        <v>9596</v>
      </c>
      <c r="D732" s="117" t="s">
        <v>372</v>
      </c>
      <c r="E732" s="1020">
        <v>0.01</v>
      </c>
      <c r="F732" s="117">
        <v>0.4</v>
      </c>
      <c r="G732" s="117" t="s">
        <v>422</v>
      </c>
      <c r="H732" s="117"/>
      <c r="I732" s="117" t="s">
        <v>180</v>
      </c>
      <c r="J732" s="1021">
        <v>1005919429</v>
      </c>
      <c r="K732" s="118">
        <v>45770</v>
      </c>
      <c r="L732" s="117" t="s">
        <v>52</v>
      </c>
      <c r="M732" s="117" t="s">
        <v>367</v>
      </c>
      <c r="N732" s="118">
        <v>46135</v>
      </c>
      <c r="O732" s="118" t="s">
        <v>21</v>
      </c>
      <c r="P732" s="118" t="s">
        <v>4136</v>
      </c>
      <c r="Q732" s="117"/>
      <c r="R732" s="117"/>
      <c r="S732" s="117"/>
      <c r="T732" s="117"/>
      <c r="U732" s="1022"/>
      <c r="V732" s="1022"/>
      <c r="W732" s="1021"/>
      <c r="X732" s="117"/>
      <c r="Y732" s="1023">
        <v>0.01</v>
      </c>
    </row>
    <row r="733" spans="1:25" s="3" customFormat="1" ht="30" customHeight="1" x14ac:dyDescent="0.2">
      <c r="A733" s="262">
        <v>665</v>
      </c>
      <c r="B733" s="117" t="s">
        <v>6459</v>
      </c>
      <c r="C733" s="117" t="s">
        <v>9597</v>
      </c>
      <c r="D733" s="117" t="s">
        <v>371</v>
      </c>
      <c r="E733" s="1020">
        <v>0.23599999999999999</v>
      </c>
      <c r="F733" s="117">
        <v>0.4</v>
      </c>
      <c r="G733" s="117" t="s">
        <v>434</v>
      </c>
      <c r="H733" s="117"/>
      <c r="I733" s="117" t="s">
        <v>180</v>
      </c>
      <c r="J733" s="1021">
        <v>1005923476</v>
      </c>
      <c r="K733" s="118">
        <v>45776</v>
      </c>
      <c r="L733" s="117" t="s">
        <v>52</v>
      </c>
      <c r="M733" s="117" t="s">
        <v>367</v>
      </c>
      <c r="N733" s="118">
        <v>46141</v>
      </c>
      <c r="O733" s="118" t="s">
        <v>21</v>
      </c>
      <c r="P733" s="118" t="s">
        <v>4136</v>
      </c>
      <c r="Q733" s="117"/>
      <c r="R733" s="117"/>
      <c r="S733" s="117"/>
      <c r="T733" s="117"/>
      <c r="U733" s="1022"/>
      <c r="V733" s="1022"/>
      <c r="W733" s="1021"/>
      <c r="X733" s="117"/>
      <c r="Y733" s="1023">
        <v>0.23599999999999999</v>
      </c>
    </row>
    <row r="734" spans="1:25" s="3" customFormat="1" ht="30" customHeight="1" x14ac:dyDescent="0.2">
      <c r="A734" s="262">
        <v>666</v>
      </c>
      <c r="B734" s="117" t="s">
        <v>10186</v>
      </c>
      <c r="C734" s="117" t="s">
        <v>10187</v>
      </c>
      <c r="D734" s="117" t="s">
        <v>369</v>
      </c>
      <c r="E734" s="1020">
        <v>0.02</v>
      </c>
      <c r="F734" s="117">
        <v>20</v>
      </c>
      <c r="G734" s="117" t="s">
        <v>638</v>
      </c>
      <c r="H734" s="117"/>
      <c r="I734" s="117" t="s">
        <v>180</v>
      </c>
      <c r="J734" s="1021">
        <v>1005947082</v>
      </c>
      <c r="K734" s="118">
        <v>45807</v>
      </c>
      <c r="L734" s="117" t="s">
        <v>52</v>
      </c>
      <c r="M734" s="117" t="s">
        <v>367</v>
      </c>
      <c r="N734" s="118">
        <v>46172</v>
      </c>
      <c r="O734" s="118" t="s">
        <v>21</v>
      </c>
      <c r="P734" s="118" t="s">
        <v>4136</v>
      </c>
      <c r="Q734" s="117"/>
      <c r="R734" s="117"/>
      <c r="S734" s="117"/>
      <c r="T734" s="117"/>
      <c r="U734" s="1022"/>
      <c r="V734" s="1022"/>
      <c r="W734" s="1021"/>
      <c r="X734" s="117"/>
      <c r="Y734" s="1023">
        <v>0.02</v>
      </c>
    </row>
    <row r="735" spans="1:25" s="3" customFormat="1" ht="30" customHeight="1" x14ac:dyDescent="0.2">
      <c r="A735" s="262">
        <v>667</v>
      </c>
      <c r="B735" s="117" t="s">
        <v>10188</v>
      </c>
      <c r="C735" s="117" t="s">
        <v>10189</v>
      </c>
      <c r="D735" s="117" t="s">
        <v>372</v>
      </c>
      <c r="E735" s="1020">
        <v>8.9999999999999993E-3</v>
      </c>
      <c r="F735" s="117">
        <v>0.23</v>
      </c>
      <c r="G735" s="117" t="s">
        <v>422</v>
      </c>
      <c r="H735" s="117"/>
      <c r="I735" s="117" t="s">
        <v>180</v>
      </c>
      <c r="J735" s="1021">
        <v>1005932955</v>
      </c>
      <c r="K735" s="118">
        <v>45790</v>
      </c>
      <c r="L735" s="117" t="s">
        <v>52</v>
      </c>
      <c r="M735" s="117" t="s">
        <v>367</v>
      </c>
      <c r="N735" s="118">
        <v>46155</v>
      </c>
      <c r="O735" s="118" t="s">
        <v>21</v>
      </c>
      <c r="P735" s="118" t="s">
        <v>10375</v>
      </c>
      <c r="Q735" s="117"/>
      <c r="R735" s="117"/>
      <c r="S735" s="117"/>
      <c r="T735" s="117"/>
      <c r="U735" s="1022"/>
      <c r="V735" s="1022"/>
      <c r="W735" s="1021"/>
      <c r="X735" s="117"/>
      <c r="Y735" s="1023">
        <v>8.9999999999999993E-3</v>
      </c>
    </row>
    <row r="736" spans="1:25" s="3" customFormat="1" ht="30" customHeight="1" x14ac:dyDescent="0.2">
      <c r="A736" s="262">
        <v>668</v>
      </c>
      <c r="B736" s="117" t="s">
        <v>10190</v>
      </c>
      <c r="C736" s="117" t="s">
        <v>10191</v>
      </c>
      <c r="D736" s="117" t="s">
        <v>370</v>
      </c>
      <c r="E736" s="1020">
        <v>0.21</v>
      </c>
      <c r="F736" s="117">
        <v>0.4</v>
      </c>
      <c r="G736" s="117" t="s">
        <v>764</v>
      </c>
      <c r="H736" s="117"/>
      <c r="I736" s="117" t="s">
        <v>180</v>
      </c>
      <c r="J736" s="1021">
        <v>1005944193</v>
      </c>
      <c r="K736" s="118">
        <v>45805</v>
      </c>
      <c r="L736" s="117" t="s">
        <v>52</v>
      </c>
      <c r="M736" s="117" t="s">
        <v>367</v>
      </c>
      <c r="N736" s="118">
        <v>46170</v>
      </c>
      <c r="O736" s="118" t="s">
        <v>21</v>
      </c>
      <c r="P736" s="118" t="s">
        <v>4136</v>
      </c>
      <c r="Q736" s="117"/>
      <c r="R736" s="117"/>
      <c r="S736" s="117"/>
      <c r="T736" s="117"/>
      <c r="U736" s="1022"/>
      <c r="V736" s="1022"/>
      <c r="W736" s="1021"/>
      <c r="X736" s="117"/>
      <c r="Y736" s="1023">
        <v>0.21</v>
      </c>
    </row>
    <row r="737" spans="1:25" s="3" customFormat="1" ht="30" customHeight="1" x14ac:dyDescent="0.2">
      <c r="A737" s="262">
        <v>669</v>
      </c>
      <c r="B737" s="117" t="s">
        <v>10192</v>
      </c>
      <c r="C737" s="117" t="s">
        <v>10193</v>
      </c>
      <c r="D737" s="117" t="s">
        <v>373</v>
      </c>
      <c r="E737" s="1020">
        <v>5.0000000000000001E-3</v>
      </c>
      <c r="F737" s="117">
        <v>0.4</v>
      </c>
      <c r="G737" s="117" t="s">
        <v>410</v>
      </c>
      <c r="H737" s="117"/>
      <c r="I737" s="117" t="s">
        <v>180</v>
      </c>
      <c r="J737" s="1021">
        <v>1005936628</v>
      </c>
      <c r="K737" s="118">
        <v>45796</v>
      </c>
      <c r="L737" s="117" t="s">
        <v>52</v>
      </c>
      <c r="M737" s="117" t="s">
        <v>367</v>
      </c>
      <c r="N737" s="118">
        <v>46161</v>
      </c>
      <c r="O737" s="118" t="s">
        <v>21</v>
      </c>
      <c r="P737" s="118" t="s">
        <v>4136</v>
      </c>
      <c r="Q737" s="117"/>
      <c r="R737" s="117"/>
      <c r="S737" s="117"/>
      <c r="T737" s="117"/>
      <c r="U737" s="1022"/>
      <c r="V737" s="1022"/>
      <c r="W737" s="1021"/>
      <c r="X737" s="117"/>
      <c r="Y737" s="1023">
        <v>5.0000000000000001E-3</v>
      </c>
    </row>
    <row r="738" spans="1:25" s="3" customFormat="1" ht="30" customHeight="1" x14ac:dyDescent="0.2">
      <c r="A738" s="262">
        <v>670</v>
      </c>
      <c r="B738" s="117" t="s">
        <v>10194</v>
      </c>
      <c r="C738" s="117" t="s">
        <v>10195</v>
      </c>
      <c r="D738" s="117" t="s">
        <v>368</v>
      </c>
      <c r="E738" s="1020">
        <v>0.02</v>
      </c>
      <c r="F738" s="117">
        <v>0.4</v>
      </c>
      <c r="G738" s="117" t="s">
        <v>10379</v>
      </c>
      <c r="H738" s="117"/>
      <c r="I738" s="117" t="s">
        <v>180</v>
      </c>
      <c r="J738" s="1021">
        <v>1005942444</v>
      </c>
      <c r="K738" s="118">
        <v>45803</v>
      </c>
      <c r="L738" s="117" t="s">
        <v>52</v>
      </c>
      <c r="M738" s="117" t="s">
        <v>367</v>
      </c>
      <c r="N738" s="118">
        <v>46168</v>
      </c>
      <c r="O738" s="118" t="s">
        <v>21</v>
      </c>
      <c r="P738" s="118" t="s">
        <v>4136</v>
      </c>
      <c r="Q738" s="117"/>
      <c r="R738" s="117"/>
      <c r="S738" s="117"/>
      <c r="T738" s="117"/>
      <c r="U738" s="1022"/>
      <c r="V738" s="1022"/>
      <c r="W738" s="1021"/>
      <c r="X738" s="117"/>
      <c r="Y738" s="1023">
        <v>0.02</v>
      </c>
    </row>
    <row r="739" spans="1:25" s="3" customFormat="1" ht="30" customHeight="1" x14ac:dyDescent="0.2">
      <c r="A739" s="262">
        <v>671</v>
      </c>
      <c r="B739" s="117" t="s">
        <v>9434</v>
      </c>
      <c r="C739" s="117" t="s">
        <v>9435</v>
      </c>
      <c r="D739" s="117" t="s">
        <v>371</v>
      </c>
      <c r="E739" s="1020">
        <v>6.0000000000000001E-3</v>
      </c>
      <c r="F739" s="117">
        <v>0.23</v>
      </c>
      <c r="G739" s="117" t="s">
        <v>10380</v>
      </c>
      <c r="H739" s="117"/>
      <c r="I739" s="117" t="s">
        <v>180</v>
      </c>
      <c r="J739" s="1021">
        <v>1005923790</v>
      </c>
      <c r="K739" s="118">
        <v>45777</v>
      </c>
      <c r="L739" s="117" t="s">
        <v>52</v>
      </c>
      <c r="M739" s="117" t="s">
        <v>367</v>
      </c>
      <c r="N739" s="118">
        <v>46142</v>
      </c>
      <c r="O739" s="118" t="s">
        <v>21</v>
      </c>
      <c r="P739" s="118" t="s">
        <v>4136</v>
      </c>
      <c r="Q739" s="117"/>
      <c r="R739" s="117"/>
      <c r="S739" s="117"/>
      <c r="T739" s="117"/>
      <c r="U739" s="1022"/>
      <c r="V739" s="1022"/>
      <c r="W739" s="1021"/>
      <c r="X739" s="117"/>
      <c r="Y739" s="1023">
        <v>6.0000000000000001E-3</v>
      </c>
    </row>
    <row r="740" spans="1:25" s="3" customFormat="1" ht="30" customHeight="1" x14ac:dyDescent="0.2">
      <c r="A740" s="262">
        <v>672</v>
      </c>
      <c r="B740" s="117" t="s">
        <v>9598</v>
      </c>
      <c r="C740" s="117" t="s">
        <v>9599</v>
      </c>
      <c r="D740" s="117" t="s">
        <v>369</v>
      </c>
      <c r="E740" s="1020">
        <v>6.0000000000000001E-3</v>
      </c>
      <c r="F740" s="117">
        <v>0.23</v>
      </c>
      <c r="G740" s="117" t="s">
        <v>409</v>
      </c>
      <c r="H740" s="117"/>
      <c r="I740" s="117" t="s">
        <v>180</v>
      </c>
      <c r="J740" s="1021">
        <v>1005922506</v>
      </c>
      <c r="K740" s="118">
        <v>45775</v>
      </c>
      <c r="L740" s="117" t="s">
        <v>52</v>
      </c>
      <c r="M740" s="117" t="s">
        <v>367</v>
      </c>
      <c r="N740" s="118">
        <v>46140</v>
      </c>
      <c r="O740" s="118" t="s">
        <v>21</v>
      </c>
      <c r="P740" s="118" t="s">
        <v>4136</v>
      </c>
      <c r="Q740" s="117"/>
      <c r="R740" s="117"/>
      <c r="S740" s="117"/>
      <c r="T740" s="117"/>
      <c r="U740" s="1022"/>
      <c r="V740" s="1022"/>
      <c r="W740" s="1021"/>
      <c r="X740" s="117"/>
      <c r="Y740" s="1023">
        <v>6.0000000000000001E-3</v>
      </c>
    </row>
    <row r="741" spans="1:25" s="3" customFormat="1" ht="30" customHeight="1" x14ac:dyDescent="0.2">
      <c r="A741" s="262">
        <v>673</v>
      </c>
      <c r="B741" s="117" t="s">
        <v>9600</v>
      </c>
      <c r="C741" s="117" t="s">
        <v>9601</v>
      </c>
      <c r="D741" s="117" t="s">
        <v>369</v>
      </c>
      <c r="E741" s="1020">
        <v>6.0000000000000001E-3</v>
      </c>
      <c r="F741" s="117">
        <v>0.23</v>
      </c>
      <c r="G741" s="117" t="s">
        <v>421</v>
      </c>
      <c r="H741" s="117"/>
      <c r="I741" s="117" t="s">
        <v>180</v>
      </c>
      <c r="J741" s="1021">
        <v>1005922508</v>
      </c>
      <c r="K741" s="118">
        <v>45775</v>
      </c>
      <c r="L741" s="117" t="s">
        <v>52</v>
      </c>
      <c r="M741" s="117" t="s">
        <v>367</v>
      </c>
      <c r="N741" s="118">
        <v>46140</v>
      </c>
      <c r="O741" s="118" t="s">
        <v>21</v>
      </c>
      <c r="P741" s="118" t="s">
        <v>4136</v>
      </c>
      <c r="Q741" s="117"/>
      <c r="R741" s="117"/>
      <c r="S741" s="117"/>
      <c r="T741" s="117"/>
      <c r="U741" s="1022"/>
      <c r="V741" s="1022"/>
      <c r="W741" s="1021"/>
      <c r="X741" s="117"/>
      <c r="Y741" s="1023">
        <v>6.0000000000000001E-3</v>
      </c>
    </row>
    <row r="742" spans="1:25" s="3" customFormat="1" ht="30" customHeight="1" x14ac:dyDescent="0.2">
      <c r="A742" s="262">
        <v>674</v>
      </c>
      <c r="B742" s="117" t="s">
        <v>10196</v>
      </c>
      <c r="C742" s="117" t="s">
        <v>10197</v>
      </c>
      <c r="D742" s="117" t="s">
        <v>369</v>
      </c>
      <c r="E742" s="1020">
        <v>6.0000000000000001E-3</v>
      </c>
      <c r="F742" s="117">
        <v>0.23</v>
      </c>
      <c r="G742" s="117" t="s">
        <v>9630</v>
      </c>
      <c r="H742" s="117"/>
      <c r="I742" s="117" t="s">
        <v>180</v>
      </c>
      <c r="J742" s="1021">
        <v>1005928000</v>
      </c>
      <c r="K742" s="118">
        <v>45784</v>
      </c>
      <c r="L742" s="117" t="s">
        <v>52</v>
      </c>
      <c r="M742" s="117" t="s">
        <v>367</v>
      </c>
      <c r="N742" s="118">
        <v>46149</v>
      </c>
      <c r="O742" s="118" t="s">
        <v>21</v>
      </c>
      <c r="P742" s="118" t="s">
        <v>4136</v>
      </c>
      <c r="Q742" s="117"/>
      <c r="R742" s="117"/>
      <c r="S742" s="117"/>
      <c r="T742" s="117"/>
      <c r="U742" s="1022"/>
      <c r="V742" s="1022"/>
      <c r="W742" s="1021"/>
      <c r="X742" s="117"/>
      <c r="Y742" s="1023">
        <v>6.0000000000000001E-3</v>
      </c>
    </row>
    <row r="743" spans="1:25" s="3" customFormat="1" ht="30" customHeight="1" x14ac:dyDescent="0.2">
      <c r="A743" s="262">
        <v>675</v>
      </c>
      <c r="B743" s="117" t="s">
        <v>10198</v>
      </c>
      <c r="C743" s="117" t="s">
        <v>10199</v>
      </c>
      <c r="D743" s="117" t="s">
        <v>369</v>
      </c>
      <c r="E743" s="1020">
        <v>6.0000000000000001E-3</v>
      </c>
      <c r="F743" s="117">
        <v>0.23</v>
      </c>
      <c r="G743" s="117" t="s">
        <v>417</v>
      </c>
      <c r="H743" s="117"/>
      <c r="I743" s="117" t="s">
        <v>180</v>
      </c>
      <c r="J743" s="1021">
        <v>1005933124</v>
      </c>
      <c r="K743" s="118">
        <v>45791</v>
      </c>
      <c r="L743" s="117" t="s">
        <v>52</v>
      </c>
      <c r="M743" s="117" t="s">
        <v>367</v>
      </c>
      <c r="N743" s="118">
        <v>46156</v>
      </c>
      <c r="O743" s="118" t="s">
        <v>21</v>
      </c>
      <c r="P743" s="118" t="s">
        <v>4136</v>
      </c>
      <c r="Q743" s="117"/>
      <c r="R743" s="117"/>
      <c r="S743" s="117"/>
      <c r="T743" s="117"/>
      <c r="U743" s="1022"/>
      <c r="V743" s="1022"/>
      <c r="W743" s="1021"/>
      <c r="X743" s="117"/>
      <c r="Y743" s="1023">
        <v>6.0000000000000001E-3</v>
      </c>
    </row>
    <row r="744" spans="1:25" s="3" customFormat="1" ht="30" customHeight="1" x14ac:dyDescent="0.2">
      <c r="A744" s="262">
        <v>676</v>
      </c>
      <c r="B744" s="117" t="s">
        <v>10200</v>
      </c>
      <c r="C744" s="117" t="s">
        <v>10201</v>
      </c>
      <c r="D744" s="117" t="s">
        <v>372</v>
      </c>
      <c r="E744" s="1020">
        <v>8.490000000000001E-3</v>
      </c>
      <c r="F744" s="117">
        <v>0.23</v>
      </c>
      <c r="G744" s="117" t="s">
        <v>425</v>
      </c>
      <c r="H744" s="117"/>
      <c r="I744" s="117" t="s">
        <v>180</v>
      </c>
      <c r="J744" s="1021">
        <v>1005925729</v>
      </c>
      <c r="K744" s="118">
        <v>45782</v>
      </c>
      <c r="L744" s="117" t="s">
        <v>52</v>
      </c>
      <c r="M744" s="117" t="s">
        <v>367</v>
      </c>
      <c r="N744" s="118">
        <v>46147</v>
      </c>
      <c r="O744" s="118" t="s">
        <v>21</v>
      </c>
      <c r="P744" s="118" t="s">
        <v>4136</v>
      </c>
      <c r="Q744" s="117"/>
      <c r="R744" s="117"/>
      <c r="S744" s="117"/>
      <c r="T744" s="117"/>
      <c r="U744" s="1022"/>
      <c r="V744" s="1022"/>
      <c r="W744" s="1021"/>
      <c r="X744" s="117"/>
      <c r="Y744" s="1023">
        <v>8.490000000000001E-3</v>
      </c>
    </row>
    <row r="745" spans="1:25" s="3" customFormat="1" ht="30" customHeight="1" x14ac:dyDescent="0.2">
      <c r="A745" s="262">
        <v>677</v>
      </c>
      <c r="B745" s="117" t="s">
        <v>9602</v>
      </c>
      <c r="C745" s="117" t="s">
        <v>9603</v>
      </c>
      <c r="D745" s="117" t="s">
        <v>373</v>
      </c>
      <c r="E745" s="1020">
        <v>8.0000000000000002E-3</v>
      </c>
      <c r="F745" s="117">
        <v>0.23</v>
      </c>
      <c r="G745" s="117" t="s">
        <v>399</v>
      </c>
      <c r="H745" s="117"/>
      <c r="I745" s="117" t="s">
        <v>180</v>
      </c>
      <c r="J745" s="1021">
        <v>1005916049</v>
      </c>
      <c r="K745" s="118">
        <v>45762</v>
      </c>
      <c r="L745" s="117" t="s">
        <v>52</v>
      </c>
      <c r="M745" s="117" t="s">
        <v>367</v>
      </c>
      <c r="N745" s="118">
        <v>46127</v>
      </c>
      <c r="O745" s="118" t="s">
        <v>21</v>
      </c>
      <c r="P745" s="118" t="s">
        <v>4136</v>
      </c>
      <c r="Q745" s="117"/>
      <c r="R745" s="117"/>
      <c r="S745" s="117"/>
      <c r="T745" s="117"/>
      <c r="U745" s="1022"/>
      <c r="V745" s="1022"/>
      <c r="W745" s="1021"/>
      <c r="X745" s="117"/>
      <c r="Y745" s="1023">
        <v>8.0000000000000002E-3</v>
      </c>
    </row>
    <row r="746" spans="1:25" s="3" customFormat="1" ht="30" customHeight="1" x14ac:dyDescent="0.2">
      <c r="A746" s="262">
        <v>678</v>
      </c>
      <c r="B746" s="117" t="s">
        <v>9604</v>
      </c>
      <c r="C746" s="117" t="s">
        <v>9605</v>
      </c>
      <c r="D746" s="117" t="s">
        <v>370</v>
      </c>
      <c r="E746" s="1020">
        <v>8.0000000000000002E-3</v>
      </c>
      <c r="F746" s="117">
        <v>0.23</v>
      </c>
      <c r="G746" s="117" t="s">
        <v>402</v>
      </c>
      <c r="H746" s="117"/>
      <c r="I746" s="117" t="s">
        <v>180</v>
      </c>
      <c r="J746" s="1021">
        <v>1005921614</v>
      </c>
      <c r="K746" s="118">
        <v>45775</v>
      </c>
      <c r="L746" s="117" t="s">
        <v>52</v>
      </c>
      <c r="M746" s="117" t="s">
        <v>367</v>
      </c>
      <c r="N746" s="118">
        <v>46140</v>
      </c>
      <c r="O746" s="118" t="s">
        <v>21</v>
      </c>
      <c r="P746" s="118" t="s">
        <v>4136</v>
      </c>
      <c r="Q746" s="117"/>
      <c r="R746" s="117"/>
      <c r="S746" s="117"/>
      <c r="T746" s="117"/>
      <c r="U746" s="1022"/>
      <c r="V746" s="1022"/>
      <c r="W746" s="1021"/>
      <c r="X746" s="117"/>
      <c r="Y746" s="1023">
        <v>8.0000000000000002E-3</v>
      </c>
    </row>
    <row r="747" spans="1:25" s="3" customFormat="1" ht="30" customHeight="1" x14ac:dyDescent="0.2">
      <c r="A747" s="262">
        <v>679</v>
      </c>
      <c r="B747" s="117" t="s">
        <v>9606</v>
      </c>
      <c r="C747" s="117" t="s">
        <v>9607</v>
      </c>
      <c r="D747" s="117" t="s">
        <v>368</v>
      </c>
      <c r="E747" s="1020">
        <v>6.0000000000000001E-3</v>
      </c>
      <c r="F747" s="117">
        <v>0.4</v>
      </c>
      <c r="G747" s="117" t="s">
        <v>414</v>
      </c>
      <c r="H747" s="117"/>
      <c r="I747" s="117" t="s">
        <v>180</v>
      </c>
      <c r="J747" s="1021">
        <v>1005916473</v>
      </c>
      <c r="K747" s="118">
        <v>45763</v>
      </c>
      <c r="L747" s="117" t="s">
        <v>52</v>
      </c>
      <c r="M747" s="117" t="s">
        <v>367</v>
      </c>
      <c r="N747" s="118">
        <v>46128</v>
      </c>
      <c r="O747" s="118" t="s">
        <v>21</v>
      </c>
      <c r="P747" s="118" t="s">
        <v>4136</v>
      </c>
      <c r="Q747" s="117"/>
      <c r="R747" s="117"/>
      <c r="S747" s="117"/>
      <c r="T747" s="117"/>
      <c r="U747" s="1022"/>
      <c r="V747" s="1022"/>
      <c r="W747" s="1021"/>
      <c r="X747" s="117"/>
      <c r="Y747" s="1023">
        <v>6.0000000000000001E-3</v>
      </c>
    </row>
    <row r="748" spans="1:25" s="3" customFormat="1" ht="30" customHeight="1" x14ac:dyDescent="0.2">
      <c r="A748" s="262">
        <v>680</v>
      </c>
      <c r="B748" s="117" t="s">
        <v>9608</v>
      </c>
      <c r="C748" s="117" t="s">
        <v>9609</v>
      </c>
      <c r="D748" s="117" t="s">
        <v>373</v>
      </c>
      <c r="E748" s="1020">
        <v>8.0000000000000002E-3</v>
      </c>
      <c r="F748" s="117">
        <v>0.23</v>
      </c>
      <c r="G748" s="117" t="s">
        <v>426</v>
      </c>
      <c r="H748" s="117"/>
      <c r="I748" s="117" t="s">
        <v>180</v>
      </c>
      <c r="J748" s="1021">
        <v>1005922649</v>
      </c>
      <c r="K748" s="118">
        <v>45776</v>
      </c>
      <c r="L748" s="117" t="s">
        <v>52</v>
      </c>
      <c r="M748" s="117" t="s">
        <v>367</v>
      </c>
      <c r="N748" s="118">
        <v>46141</v>
      </c>
      <c r="O748" s="118" t="s">
        <v>21</v>
      </c>
      <c r="P748" s="118" t="s">
        <v>4136</v>
      </c>
      <c r="Q748" s="117"/>
      <c r="R748" s="117"/>
      <c r="S748" s="117"/>
      <c r="T748" s="117"/>
      <c r="U748" s="1022"/>
      <c r="V748" s="1022"/>
      <c r="W748" s="1021"/>
      <c r="X748" s="117"/>
      <c r="Y748" s="1023">
        <v>8.0000000000000002E-3</v>
      </c>
    </row>
    <row r="749" spans="1:25" s="3" customFormat="1" ht="30" customHeight="1" x14ac:dyDescent="0.2">
      <c r="A749" s="262">
        <v>681</v>
      </c>
      <c r="B749" s="117" t="s">
        <v>9610</v>
      </c>
      <c r="C749" s="117" t="s">
        <v>9611</v>
      </c>
      <c r="D749" s="117" t="s">
        <v>368</v>
      </c>
      <c r="E749" s="1020">
        <v>7.7550000000000006E-3</v>
      </c>
      <c r="F749" s="117">
        <v>0.23</v>
      </c>
      <c r="G749" s="117" t="s">
        <v>406</v>
      </c>
      <c r="H749" s="117"/>
      <c r="I749" s="117" t="s">
        <v>180</v>
      </c>
      <c r="J749" s="1021">
        <v>1005923171</v>
      </c>
      <c r="K749" s="118">
        <v>45776</v>
      </c>
      <c r="L749" s="117" t="s">
        <v>52</v>
      </c>
      <c r="M749" s="117" t="s">
        <v>367</v>
      </c>
      <c r="N749" s="118">
        <v>46141</v>
      </c>
      <c r="O749" s="118" t="s">
        <v>21</v>
      </c>
      <c r="P749" s="118" t="s">
        <v>4136</v>
      </c>
      <c r="Q749" s="117"/>
      <c r="R749" s="117"/>
      <c r="S749" s="117"/>
      <c r="T749" s="117"/>
      <c r="U749" s="1022"/>
      <c r="V749" s="1022"/>
      <c r="W749" s="1021"/>
      <c r="X749" s="117"/>
      <c r="Y749" s="1023">
        <v>7.7550000000000006E-3</v>
      </c>
    </row>
    <row r="750" spans="1:25" s="3" customFormat="1" ht="30" customHeight="1" x14ac:dyDescent="0.2">
      <c r="A750" s="262">
        <v>682</v>
      </c>
      <c r="B750" s="117" t="s">
        <v>8258</v>
      </c>
      <c r="C750" s="117" t="s">
        <v>9612</v>
      </c>
      <c r="D750" s="117" t="s">
        <v>372</v>
      </c>
      <c r="E750" s="1020">
        <v>8.7200000000000003E-3</v>
      </c>
      <c r="F750" s="117">
        <v>0.4</v>
      </c>
      <c r="G750" s="117" t="s">
        <v>422</v>
      </c>
      <c r="H750" s="117"/>
      <c r="I750" s="117" t="s">
        <v>180</v>
      </c>
      <c r="J750" s="1021">
        <v>1005923084</v>
      </c>
      <c r="K750" s="118">
        <v>45776</v>
      </c>
      <c r="L750" s="117" t="s">
        <v>52</v>
      </c>
      <c r="M750" s="117" t="s">
        <v>367</v>
      </c>
      <c r="N750" s="118">
        <v>46141</v>
      </c>
      <c r="O750" s="118" t="s">
        <v>21</v>
      </c>
      <c r="P750" s="118" t="s">
        <v>4136</v>
      </c>
      <c r="Q750" s="117"/>
      <c r="R750" s="117"/>
      <c r="S750" s="117"/>
      <c r="T750" s="117"/>
      <c r="U750" s="1022"/>
      <c r="V750" s="1022"/>
      <c r="W750" s="1021"/>
      <c r="X750" s="117"/>
      <c r="Y750" s="1023">
        <v>8.7200000000000003E-3</v>
      </c>
    </row>
    <row r="751" spans="1:25" s="3" customFormat="1" ht="30" customHeight="1" x14ac:dyDescent="0.2">
      <c r="A751" s="262">
        <v>683</v>
      </c>
      <c r="B751" s="117" t="s">
        <v>10202</v>
      </c>
      <c r="C751" s="117" t="s">
        <v>10203</v>
      </c>
      <c r="D751" s="117" t="s">
        <v>369</v>
      </c>
      <c r="E751" s="1020">
        <v>5.0000000000000001E-3</v>
      </c>
      <c r="F751" s="117">
        <v>0.23</v>
      </c>
      <c r="G751" s="117" t="s">
        <v>640</v>
      </c>
      <c r="H751" s="117"/>
      <c r="I751" s="117" t="s">
        <v>180</v>
      </c>
      <c r="J751" s="1021">
        <v>1005933995</v>
      </c>
      <c r="K751" s="118">
        <v>45791</v>
      </c>
      <c r="L751" s="117" t="s">
        <v>52</v>
      </c>
      <c r="M751" s="117" t="s">
        <v>367</v>
      </c>
      <c r="N751" s="118">
        <v>46156</v>
      </c>
      <c r="O751" s="118" t="s">
        <v>21</v>
      </c>
      <c r="P751" s="118" t="s">
        <v>4136</v>
      </c>
      <c r="Q751" s="117"/>
      <c r="R751" s="117"/>
      <c r="S751" s="117"/>
      <c r="T751" s="117"/>
      <c r="U751" s="1022"/>
      <c r="V751" s="1022"/>
      <c r="W751" s="1021"/>
      <c r="X751" s="117"/>
      <c r="Y751" s="1023">
        <v>5.0000000000000001E-3</v>
      </c>
    </row>
    <row r="752" spans="1:25" s="3" customFormat="1" ht="30" customHeight="1" x14ac:dyDescent="0.2">
      <c r="A752" s="262">
        <v>684</v>
      </c>
      <c r="B752" s="117" t="s">
        <v>10204</v>
      </c>
      <c r="C752" s="117" t="s">
        <v>10205</v>
      </c>
      <c r="D752" s="117" t="s">
        <v>373</v>
      </c>
      <c r="E752" s="1020">
        <v>0.24102000000000001</v>
      </c>
      <c r="F752" s="117">
        <v>20</v>
      </c>
      <c r="G752" s="117" t="s">
        <v>1263</v>
      </c>
      <c r="H752" s="117"/>
      <c r="I752" s="117" t="s">
        <v>180</v>
      </c>
      <c r="J752" s="1021">
        <v>1005926069</v>
      </c>
      <c r="K752" s="118">
        <v>45782</v>
      </c>
      <c r="L752" s="117" t="s">
        <v>52</v>
      </c>
      <c r="M752" s="117" t="s">
        <v>305</v>
      </c>
      <c r="N752" s="118">
        <v>46147</v>
      </c>
      <c r="O752" s="118" t="s">
        <v>21</v>
      </c>
      <c r="P752" s="118" t="s">
        <v>4136</v>
      </c>
      <c r="Q752" s="117"/>
      <c r="R752" s="117"/>
      <c r="S752" s="117"/>
      <c r="T752" s="117"/>
      <c r="U752" s="1022"/>
      <c r="V752" s="1022"/>
      <c r="W752" s="1021"/>
      <c r="X752" s="117"/>
      <c r="Y752" s="1023">
        <v>0.24102000000000001</v>
      </c>
    </row>
    <row r="753" spans="1:25" s="3" customFormat="1" ht="30" customHeight="1" x14ac:dyDescent="0.2">
      <c r="A753" s="262">
        <v>685</v>
      </c>
      <c r="B753" s="117" t="s">
        <v>10206</v>
      </c>
      <c r="C753" s="117" t="s">
        <v>10207</v>
      </c>
      <c r="D753" s="117" t="s">
        <v>373</v>
      </c>
      <c r="E753" s="1020">
        <v>5.0000000000000001E-3</v>
      </c>
      <c r="F753" s="117">
        <v>0.4</v>
      </c>
      <c r="G753" s="117" t="s">
        <v>420</v>
      </c>
      <c r="H753" s="117"/>
      <c r="I753" s="117" t="s">
        <v>180</v>
      </c>
      <c r="J753" s="1021">
        <v>1005926534</v>
      </c>
      <c r="K753" s="118">
        <v>45782</v>
      </c>
      <c r="L753" s="117" t="s">
        <v>52</v>
      </c>
      <c r="M753" s="117" t="s">
        <v>367</v>
      </c>
      <c r="N753" s="118">
        <v>46147</v>
      </c>
      <c r="O753" s="118" t="s">
        <v>21</v>
      </c>
      <c r="P753" s="118" t="s">
        <v>4136</v>
      </c>
      <c r="Q753" s="117"/>
      <c r="R753" s="117"/>
      <c r="S753" s="117"/>
      <c r="T753" s="117"/>
      <c r="U753" s="1022"/>
      <c r="V753" s="1022"/>
      <c r="W753" s="1021"/>
      <c r="X753" s="117"/>
      <c r="Y753" s="1023">
        <v>5.0000000000000001E-3</v>
      </c>
    </row>
    <row r="754" spans="1:25" s="3" customFormat="1" ht="30" customHeight="1" x14ac:dyDescent="0.2">
      <c r="A754" s="262">
        <v>686</v>
      </c>
      <c r="B754" s="117" t="s">
        <v>9613</v>
      </c>
      <c r="C754" s="117" t="s">
        <v>9614</v>
      </c>
      <c r="D754" s="117" t="s">
        <v>371</v>
      </c>
      <c r="E754" s="1020">
        <v>6.0000000000000001E-3</v>
      </c>
      <c r="F754" s="117">
        <v>0.23</v>
      </c>
      <c r="G754" s="117" t="s">
        <v>437</v>
      </c>
      <c r="H754" s="117"/>
      <c r="I754" s="117" t="s">
        <v>180</v>
      </c>
      <c r="J754" s="1021">
        <v>1005923172</v>
      </c>
      <c r="K754" s="118">
        <v>45776</v>
      </c>
      <c r="L754" s="117" t="s">
        <v>52</v>
      </c>
      <c r="M754" s="117" t="s">
        <v>367</v>
      </c>
      <c r="N754" s="118">
        <v>46141</v>
      </c>
      <c r="O754" s="118" t="s">
        <v>21</v>
      </c>
      <c r="P754" s="118" t="s">
        <v>4136</v>
      </c>
      <c r="Q754" s="117"/>
      <c r="R754" s="117"/>
      <c r="S754" s="117"/>
      <c r="T754" s="117"/>
      <c r="U754" s="1022"/>
      <c r="V754" s="1022"/>
      <c r="W754" s="1021"/>
      <c r="X754" s="117"/>
      <c r="Y754" s="1023">
        <v>6.0000000000000001E-3</v>
      </c>
    </row>
    <row r="755" spans="1:25" s="3" customFormat="1" ht="30" customHeight="1" x14ac:dyDescent="0.2">
      <c r="A755" s="262">
        <v>687</v>
      </c>
      <c r="B755" s="117" t="s">
        <v>9615</v>
      </c>
      <c r="C755" s="117" t="s">
        <v>9616</v>
      </c>
      <c r="D755" s="117" t="s">
        <v>370</v>
      </c>
      <c r="E755" s="1020">
        <v>8.0000000000000002E-3</v>
      </c>
      <c r="F755" s="117">
        <v>0.23</v>
      </c>
      <c r="G755" s="117" t="s">
        <v>439</v>
      </c>
      <c r="H755" s="117"/>
      <c r="I755" s="117" t="s">
        <v>180</v>
      </c>
      <c r="J755" s="1021">
        <v>1005916449</v>
      </c>
      <c r="K755" s="118">
        <v>45763</v>
      </c>
      <c r="L755" s="117" t="s">
        <v>52</v>
      </c>
      <c r="M755" s="117" t="s">
        <v>367</v>
      </c>
      <c r="N755" s="118">
        <v>46128</v>
      </c>
      <c r="O755" s="118" t="s">
        <v>21</v>
      </c>
      <c r="P755" s="118" t="s">
        <v>4136</v>
      </c>
      <c r="Q755" s="117"/>
      <c r="R755" s="117"/>
      <c r="S755" s="117"/>
      <c r="T755" s="117"/>
      <c r="U755" s="1022"/>
      <c r="V755" s="1022"/>
      <c r="W755" s="1021"/>
      <c r="X755" s="117"/>
      <c r="Y755" s="1023">
        <v>8.0000000000000002E-3</v>
      </c>
    </row>
    <row r="756" spans="1:25" s="3" customFormat="1" ht="30" customHeight="1" x14ac:dyDescent="0.2">
      <c r="A756" s="262">
        <v>688</v>
      </c>
      <c r="B756" s="117" t="s">
        <v>9489</v>
      </c>
      <c r="C756" s="117" t="s">
        <v>9490</v>
      </c>
      <c r="D756" s="117" t="s">
        <v>370</v>
      </c>
      <c r="E756" s="1020">
        <v>0.05</v>
      </c>
      <c r="F756" s="117">
        <v>0.4</v>
      </c>
      <c r="G756" s="117" t="s">
        <v>1259</v>
      </c>
      <c r="H756" s="117"/>
      <c r="I756" s="117" t="s">
        <v>180</v>
      </c>
      <c r="J756" s="1021">
        <v>1005919339</v>
      </c>
      <c r="K756" s="118">
        <v>45770</v>
      </c>
      <c r="L756" s="117" t="s">
        <v>52</v>
      </c>
      <c r="M756" s="117" t="s">
        <v>367</v>
      </c>
      <c r="N756" s="118">
        <v>46135</v>
      </c>
      <c r="O756" s="118" t="s">
        <v>21</v>
      </c>
      <c r="P756" s="118" t="s">
        <v>4136</v>
      </c>
      <c r="Q756" s="117"/>
      <c r="R756" s="117"/>
      <c r="S756" s="117"/>
      <c r="T756" s="117"/>
      <c r="U756" s="1022"/>
      <c r="V756" s="1022"/>
      <c r="W756" s="1021"/>
      <c r="X756" s="117"/>
      <c r="Y756" s="1023">
        <v>0.05</v>
      </c>
    </row>
    <row r="757" spans="1:25" s="3" customFormat="1" ht="30" customHeight="1" x14ac:dyDescent="0.2">
      <c r="A757" s="262">
        <v>689</v>
      </c>
      <c r="B757" s="117" t="s">
        <v>10208</v>
      </c>
      <c r="C757" s="117" t="s">
        <v>10209</v>
      </c>
      <c r="D757" s="117" t="s">
        <v>369</v>
      </c>
      <c r="E757" s="1020">
        <v>6.0000000000000001E-3</v>
      </c>
      <c r="F757" s="117">
        <v>0.23</v>
      </c>
      <c r="G757" s="117" t="s">
        <v>608</v>
      </c>
      <c r="H757" s="117"/>
      <c r="I757" s="117" t="s">
        <v>180</v>
      </c>
      <c r="J757" s="1021">
        <v>1005925136</v>
      </c>
      <c r="K757" s="118">
        <v>45779</v>
      </c>
      <c r="L757" s="117" t="s">
        <v>52</v>
      </c>
      <c r="M757" s="117" t="s">
        <v>367</v>
      </c>
      <c r="N757" s="118">
        <v>46144</v>
      </c>
      <c r="O757" s="118" t="s">
        <v>21</v>
      </c>
      <c r="P757" s="118" t="s">
        <v>4136</v>
      </c>
      <c r="Q757" s="117"/>
      <c r="R757" s="117"/>
      <c r="S757" s="117"/>
      <c r="T757" s="117"/>
      <c r="U757" s="1022"/>
      <c r="V757" s="1022"/>
      <c r="W757" s="1021"/>
      <c r="X757" s="117"/>
      <c r="Y757" s="1023">
        <v>6.0000000000000001E-3</v>
      </c>
    </row>
    <row r="758" spans="1:25" s="3" customFormat="1" ht="30" customHeight="1" x14ac:dyDescent="0.2">
      <c r="A758" s="262">
        <v>690</v>
      </c>
      <c r="B758" s="117" t="s">
        <v>10210</v>
      </c>
      <c r="C758" s="117" t="s">
        <v>10211</v>
      </c>
      <c r="D758" s="117" t="s">
        <v>369</v>
      </c>
      <c r="E758" s="1020">
        <v>6.0000000000000001E-3</v>
      </c>
      <c r="F758" s="117">
        <v>0.23</v>
      </c>
      <c r="G758" s="117" t="s">
        <v>448</v>
      </c>
      <c r="H758" s="117"/>
      <c r="I758" s="117" t="s">
        <v>180</v>
      </c>
      <c r="J758" s="1021">
        <v>1005930027</v>
      </c>
      <c r="K758" s="118">
        <v>45786</v>
      </c>
      <c r="L758" s="117" t="s">
        <v>52</v>
      </c>
      <c r="M758" s="117" t="s">
        <v>367</v>
      </c>
      <c r="N758" s="118">
        <v>46151</v>
      </c>
      <c r="O758" s="118" t="s">
        <v>21</v>
      </c>
      <c r="P758" s="118" t="s">
        <v>4136</v>
      </c>
      <c r="Q758" s="117"/>
      <c r="R758" s="117"/>
      <c r="S758" s="117"/>
      <c r="T758" s="117"/>
      <c r="U758" s="1022"/>
      <c r="V758" s="1022"/>
      <c r="W758" s="1021"/>
      <c r="X758" s="117"/>
      <c r="Y758" s="1023">
        <v>6.0000000000000001E-3</v>
      </c>
    </row>
    <row r="759" spans="1:25" s="3" customFormat="1" ht="30" customHeight="1" x14ac:dyDescent="0.2">
      <c r="A759" s="262">
        <v>691</v>
      </c>
      <c r="B759" s="117" t="s">
        <v>10212</v>
      </c>
      <c r="C759" s="117" t="s">
        <v>10213</v>
      </c>
      <c r="D759" s="117" t="s">
        <v>369</v>
      </c>
      <c r="E759" s="1020">
        <v>2.5000000000000001E-2</v>
      </c>
      <c r="F759" s="117">
        <v>0.4</v>
      </c>
      <c r="G759" s="117" t="s">
        <v>417</v>
      </c>
      <c r="H759" s="117"/>
      <c r="I759" s="117" t="s">
        <v>180</v>
      </c>
      <c r="J759" s="1021">
        <v>1005927517</v>
      </c>
      <c r="K759" s="118">
        <v>45783</v>
      </c>
      <c r="L759" s="117" t="s">
        <v>52</v>
      </c>
      <c r="M759" s="117" t="s">
        <v>367</v>
      </c>
      <c r="N759" s="118">
        <v>46148</v>
      </c>
      <c r="O759" s="118" t="s">
        <v>21</v>
      </c>
      <c r="P759" s="118" t="s">
        <v>4136</v>
      </c>
      <c r="Q759" s="117"/>
      <c r="R759" s="117"/>
      <c r="S759" s="117"/>
      <c r="T759" s="117"/>
      <c r="U759" s="1022"/>
      <c r="V759" s="1022"/>
      <c r="W759" s="1021"/>
      <c r="X759" s="117"/>
      <c r="Y759" s="1023">
        <v>2.5000000000000001E-2</v>
      </c>
    </row>
    <row r="760" spans="1:25" s="3" customFormat="1" ht="30" customHeight="1" x14ac:dyDescent="0.2">
      <c r="A760" s="262">
        <v>692</v>
      </c>
      <c r="B760" s="117" t="s">
        <v>10214</v>
      </c>
      <c r="C760" s="117" t="s">
        <v>10215</v>
      </c>
      <c r="D760" s="117" t="s">
        <v>369</v>
      </c>
      <c r="E760" s="1020">
        <v>6.0000000000000001E-3</v>
      </c>
      <c r="F760" s="117">
        <v>0.23</v>
      </c>
      <c r="G760" s="117" t="s">
        <v>409</v>
      </c>
      <c r="H760" s="117"/>
      <c r="I760" s="117" t="s">
        <v>180</v>
      </c>
      <c r="J760" s="1021">
        <v>1005925140</v>
      </c>
      <c r="K760" s="118">
        <v>45779</v>
      </c>
      <c r="L760" s="117" t="s">
        <v>52</v>
      </c>
      <c r="M760" s="117" t="s">
        <v>367</v>
      </c>
      <c r="N760" s="118">
        <v>46144</v>
      </c>
      <c r="O760" s="118" t="s">
        <v>21</v>
      </c>
      <c r="P760" s="118" t="s">
        <v>4136</v>
      </c>
      <c r="Q760" s="117"/>
      <c r="R760" s="117"/>
      <c r="S760" s="117"/>
      <c r="T760" s="117"/>
      <c r="U760" s="1022"/>
      <c r="V760" s="1022"/>
      <c r="W760" s="1021"/>
      <c r="X760" s="117"/>
      <c r="Y760" s="1023">
        <v>6.0000000000000001E-3</v>
      </c>
    </row>
    <row r="761" spans="1:25" s="3" customFormat="1" ht="30" customHeight="1" x14ac:dyDescent="0.2">
      <c r="A761" s="262">
        <v>693</v>
      </c>
      <c r="B761" s="117" t="s">
        <v>9619</v>
      </c>
      <c r="C761" s="117" t="s">
        <v>9620</v>
      </c>
      <c r="D761" s="117" t="s">
        <v>369</v>
      </c>
      <c r="E761" s="1020">
        <v>6.0000000000000001E-3</v>
      </c>
      <c r="F761" s="117">
        <v>0.23</v>
      </c>
      <c r="G761" s="117" t="s">
        <v>9631</v>
      </c>
      <c r="H761" s="117"/>
      <c r="I761" s="117" t="s">
        <v>180</v>
      </c>
      <c r="J761" s="1021">
        <v>1005922646</v>
      </c>
      <c r="K761" s="118">
        <v>45776</v>
      </c>
      <c r="L761" s="117" t="s">
        <v>52</v>
      </c>
      <c r="M761" s="117" t="s">
        <v>367</v>
      </c>
      <c r="N761" s="118">
        <v>46141</v>
      </c>
      <c r="O761" s="118" t="s">
        <v>21</v>
      </c>
      <c r="P761" s="118" t="s">
        <v>4136</v>
      </c>
      <c r="Q761" s="117"/>
      <c r="R761" s="117"/>
      <c r="S761" s="117"/>
      <c r="T761" s="117"/>
      <c r="U761" s="1022"/>
      <c r="V761" s="1022"/>
      <c r="W761" s="1021"/>
      <c r="X761" s="117"/>
      <c r="Y761" s="1023">
        <v>6.0000000000000001E-3</v>
      </c>
    </row>
    <row r="762" spans="1:25" s="3" customFormat="1" ht="30" customHeight="1" x14ac:dyDescent="0.2">
      <c r="A762" s="262">
        <v>694</v>
      </c>
      <c r="B762" s="117" t="s">
        <v>10216</v>
      </c>
      <c r="C762" s="117" t="s">
        <v>10217</v>
      </c>
      <c r="D762" s="117" t="s">
        <v>372</v>
      </c>
      <c r="E762" s="1020">
        <v>6.0000000000000001E-3</v>
      </c>
      <c r="F762" s="117">
        <v>0.23</v>
      </c>
      <c r="G762" s="117" t="s">
        <v>6616</v>
      </c>
      <c r="H762" s="117"/>
      <c r="I762" s="117" t="s">
        <v>180</v>
      </c>
      <c r="J762" s="1021">
        <v>1005946025</v>
      </c>
      <c r="K762" s="118">
        <v>45806</v>
      </c>
      <c r="L762" s="117" t="s">
        <v>52</v>
      </c>
      <c r="M762" s="117" t="s">
        <v>367</v>
      </c>
      <c r="N762" s="118">
        <v>46171</v>
      </c>
      <c r="O762" s="118" t="s">
        <v>21</v>
      </c>
      <c r="P762" s="118" t="s">
        <v>4136</v>
      </c>
      <c r="Q762" s="117"/>
      <c r="R762" s="117"/>
      <c r="S762" s="117"/>
      <c r="T762" s="117"/>
      <c r="U762" s="1022"/>
      <c r="V762" s="1022"/>
      <c r="W762" s="1021"/>
      <c r="X762" s="117"/>
      <c r="Y762" s="1023">
        <v>6.0000000000000001E-3</v>
      </c>
    </row>
    <row r="763" spans="1:25" s="3" customFormat="1" ht="30" customHeight="1" x14ac:dyDescent="0.2">
      <c r="A763" s="262">
        <v>695</v>
      </c>
      <c r="B763" s="117" t="s">
        <v>10218</v>
      </c>
      <c r="C763" s="117" t="s">
        <v>10219</v>
      </c>
      <c r="D763" s="117" t="s">
        <v>372</v>
      </c>
      <c r="E763" s="1020">
        <v>8.0000000000000002E-3</v>
      </c>
      <c r="F763" s="117">
        <v>0.4</v>
      </c>
      <c r="G763" s="117" t="s">
        <v>425</v>
      </c>
      <c r="H763" s="117"/>
      <c r="I763" s="117" t="s">
        <v>180</v>
      </c>
      <c r="J763" s="1021">
        <v>1005925362</v>
      </c>
      <c r="K763" s="118">
        <v>45779</v>
      </c>
      <c r="L763" s="117" t="s">
        <v>52</v>
      </c>
      <c r="M763" s="117" t="s">
        <v>367</v>
      </c>
      <c r="N763" s="118">
        <v>46144</v>
      </c>
      <c r="O763" s="118" t="s">
        <v>21</v>
      </c>
      <c r="P763" s="118" t="s">
        <v>4136</v>
      </c>
      <c r="Q763" s="117"/>
      <c r="R763" s="117"/>
      <c r="S763" s="117"/>
      <c r="T763" s="117"/>
      <c r="U763" s="1022"/>
      <c r="V763" s="1022"/>
      <c r="W763" s="1021"/>
      <c r="X763" s="117"/>
      <c r="Y763" s="1023">
        <v>8.0000000000000002E-3</v>
      </c>
    </row>
    <row r="764" spans="1:25" s="3" customFormat="1" ht="30" customHeight="1" x14ac:dyDescent="0.2">
      <c r="A764" s="262">
        <v>696</v>
      </c>
      <c r="B764" s="117" t="s">
        <v>10220</v>
      </c>
      <c r="C764" s="117" t="s">
        <v>10221</v>
      </c>
      <c r="D764" s="117" t="s">
        <v>371</v>
      </c>
      <c r="E764" s="1020">
        <v>8.0000000000000002E-3</v>
      </c>
      <c r="F764" s="117">
        <v>0.23</v>
      </c>
      <c r="G764" s="117" t="s">
        <v>402</v>
      </c>
      <c r="H764" s="117"/>
      <c r="I764" s="117" t="s">
        <v>180</v>
      </c>
      <c r="J764" s="1021">
        <v>1005925145</v>
      </c>
      <c r="K764" s="118">
        <v>45779</v>
      </c>
      <c r="L764" s="117" t="s">
        <v>52</v>
      </c>
      <c r="M764" s="117" t="s">
        <v>367</v>
      </c>
      <c r="N764" s="118">
        <v>46144</v>
      </c>
      <c r="O764" s="118" t="s">
        <v>21</v>
      </c>
      <c r="P764" s="118" t="s">
        <v>4136</v>
      </c>
      <c r="Q764" s="117"/>
      <c r="R764" s="117"/>
      <c r="S764" s="117"/>
      <c r="T764" s="117"/>
      <c r="U764" s="1022"/>
      <c r="V764" s="1022"/>
      <c r="W764" s="1021"/>
      <c r="X764" s="117"/>
      <c r="Y764" s="1023">
        <v>8.0000000000000002E-3</v>
      </c>
    </row>
    <row r="765" spans="1:25" s="3" customFormat="1" ht="30" customHeight="1" x14ac:dyDescent="0.2">
      <c r="A765" s="262">
        <v>697</v>
      </c>
      <c r="B765" s="117" t="s">
        <v>10222</v>
      </c>
      <c r="C765" s="117" t="s">
        <v>10223</v>
      </c>
      <c r="D765" s="117" t="s">
        <v>371</v>
      </c>
      <c r="E765" s="1020">
        <v>6.0000000000000001E-3</v>
      </c>
      <c r="F765" s="117">
        <v>0.23</v>
      </c>
      <c r="G765" s="117" t="s">
        <v>1520</v>
      </c>
      <c r="H765" s="117"/>
      <c r="I765" s="117" t="s">
        <v>180</v>
      </c>
      <c r="J765" s="1021">
        <v>1005925148</v>
      </c>
      <c r="K765" s="118">
        <v>45779</v>
      </c>
      <c r="L765" s="117" t="s">
        <v>52</v>
      </c>
      <c r="M765" s="117" t="s">
        <v>367</v>
      </c>
      <c r="N765" s="118">
        <v>46144</v>
      </c>
      <c r="O765" s="118" t="s">
        <v>21</v>
      </c>
      <c r="P765" s="118" t="s">
        <v>4136</v>
      </c>
      <c r="Q765" s="117"/>
      <c r="R765" s="117"/>
      <c r="S765" s="117"/>
      <c r="T765" s="117"/>
      <c r="U765" s="1022"/>
      <c r="V765" s="1022"/>
      <c r="W765" s="1021"/>
      <c r="X765" s="117"/>
      <c r="Y765" s="1023">
        <v>6.0000000000000001E-3</v>
      </c>
    </row>
    <row r="766" spans="1:25" s="3" customFormat="1" ht="30" customHeight="1" x14ac:dyDescent="0.2">
      <c r="A766" s="262">
        <v>698</v>
      </c>
      <c r="B766" s="117" t="s">
        <v>10222</v>
      </c>
      <c r="C766" s="117" t="s">
        <v>10224</v>
      </c>
      <c r="D766" s="117" t="s">
        <v>371</v>
      </c>
      <c r="E766" s="1020">
        <v>3.0000000000000001E-3</v>
      </c>
      <c r="F766" s="117">
        <v>0.4</v>
      </c>
      <c r="G766" s="117" t="s">
        <v>1520</v>
      </c>
      <c r="H766" s="117"/>
      <c r="I766" s="117" t="s">
        <v>180</v>
      </c>
      <c r="J766" s="1021">
        <v>1005925152</v>
      </c>
      <c r="K766" s="118">
        <v>45779</v>
      </c>
      <c r="L766" s="117" t="s">
        <v>52</v>
      </c>
      <c r="M766" s="117" t="s">
        <v>367</v>
      </c>
      <c r="N766" s="118">
        <v>46144</v>
      </c>
      <c r="O766" s="118" t="s">
        <v>21</v>
      </c>
      <c r="P766" s="118" t="s">
        <v>4136</v>
      </c>
      <c r="Q766" s="117"/>
      <c r="R766" s="117"/>
      <c r="S766" s="117"/>
      <c r="T766" s="117"/>
      <c r="U766" s="1022"/>
      <c r="V766" s="1022"/>
      <c r="W766" s="1021"/>
      <c r="X766" s="117"/>
      <c r="Y766" s="1023">
        <v>3.0000000000000001E-3</v>
      </c>
    </row>
    <row r="767" spans="1:25" s="3" customFormat="1" ht="30" customHeight="1" x14ac:dyDescent="0.2">
      <c r="A767" s="262">
        <v>699</v>
      </c>
      <c r="B767" s="117" t="s">
        <v>10222</v>
      </c>
      <c r="C767" s="117" t="s">
        <v>10223</v>
      </c>
      <c r="D767" s="117" t="s">
        <v>371</v>
      </c>
      <c r="E767" s="1020">
        <v>0.109</v>
      </c>
      <c r="F767" s="117">
        <v>0.4</v>
      </c>
      <c r="G767" s="117" t="s">
        <v>1520</v>
      </c>
      <c r="H767" s="117"/>
      <c r="I767" s="117" t="s">
        <v>180</v>
      </c>
      <c r="J767" s="1021">
        <v>1005925005</v>
      </c>
      <c r="K767" s="118">
        <v>45779</v>
      </c>
      <c r="L767" s="117" t="s">
        <v>52</v>
      </c>
      <c r="M767" s="117" t="s">
        <v>367</v>
      </c>
      <c r="N767" s="118">
        <v>46144</v>
      </c>
      <c r="O767" s="118" t="s">
        <v>21</v>
      </c>
      <c r="P767" s="118" t="s">
        <v>4136</v>
      </c>
      <c r="Q767" s="117"/>
      <c r="R767" s="117"/>
      <c r="S767" s="117"/>
      <c r="T767" s="117"/>
      <c r="U767" s="1022"/>
      <c r="V767" s="1022"/>
      <c r="W767" s="1021"/>
      <c r="X767" s="117"/>
      <c r="Y767" s="1023">
        <v>0.109</v>
      </c>
    </row>
    <row r="768" spans="1:25" s="3" customFormat="1" ht="30" customHeight="1" x14ac:dyDescent="0.2">
      <c r="A768" s="262">
        <v>700</v>
      </c>
      <c r="B768" s="117" t="s">
        <v>10222</v>
      </c>
      <c r="C768" s="117" t="s">
        <v>10223</v>
      </c>
      <c r="D768" s="117" t="s">
        <v>371</v>
      </c>
      <c r="E768" s="1020">
        <v>3.0000000000000001E-3</v>
      </c>
      <c r="F768" s="117">
        <v>0.23</v>
      </c>
      <c r="G768" s="117" t="s">
        <v>1520</v>
      </c>
      <c r="H768" s="117"/>
      <c r="I768" s="117" t="s">
        <v>180</v>
      </c>
      <c r="J768" s="1021">
        <v>1005925007</v>
      </c>
      <c r="K768" s="118">
        <v>45779</v>
      </c>
      <c r="L768" s="117" t="s">
        <v>52</v>
      </c>
      <c r="M768" s="117" t="s">
        <v>367</v>
      </c>
      <c r="N768" s="118">
        <v>46144</v>
      </c>
      <c r="O768" s="118" t="s">
        <v>21</v>
      </c>
      <c r="P768" s="118" t="s">
        <v>4136</v>
      </c>
      <c r="Q768" s="117"/>
      <c r="R768" s="117"/>
      <c r="S768" s="117"/>
      <c r="T768" s="117"/>
      <c r="U768" s="1022"/>
      <c r="V768" s="1022"/>
      <c r="W768" s="1021"/>
      <c r="X768" s="117"/>
      <c r="Y768" s="1023">
        <v>3.0000000000000001E-3</v>
      </c>
    </row>
    <row r="769" spans="1:25" s="3" customFormat="1" ht="30" customHeight="1" x14ac:dyDescent="0.2">
      <c r="A769" s="262">
        <v>701</v>
      </c>
      <c r="B769" s="117" t="s">
        <v>10222</v>
      </c>
      <c r="C769" s="117" t="s">
        <v>10223</v>
      </c>
      <c r="D769" s="117" t="s">
        <v>371</v>
      </c>
      <c r="E769" s="1020">
        <v>6.0000000000000001E-3</v>
      </c>
      <c r="F769" s="117">
        <v>0.4</v>
      </c>
      <c r="G769" s="117" t="s">
        <v>1520</v>
      </c>
      <c r="H769" s="117"/>
      <c r="I769" s="117" t="s">
        <v>180</v>
      </c>
      <c r="J769" s="1021">
        <v>1005925010</v>
      </c>
      <c r="K769" s="118">
        <v>45779</v>
      </c>
      <c r="L769" s="117" t="s">
        <v>52</v>
      </c>
      <c r="M769" s="117" t="s">
        <v>367</v>
      </c>
      <c r="N769" s="118">
        <v>46144</v>
      </c>
      <c r="O769" s="118" t="s">
        <v>21</v>
      </c>
      <c r="P769" s="118" t="s">
        <v>4136</v>
      </c>
      <c r="Q769" s="117"/>
      <c r="R769" s="117"/>
      <c r="S769" s="117"/>
      <c r="T769" s="117"/>
      <c r="U769" s="1022"/>
      <c r="V769" s="1022"/>
      <c r="W769" s="1021"/>
      <c r="X769" s="117"/>
      <c r="Y769" s="1023">
        <v>6.0000000000000001E-3</v>
      </c>
    </row>
    <row r="770" spans="1:25" s="3" customFormat="1" ht="30" customHeight="1" x14ac:dyDescent="0.2">
      <c r="A770" s="262">
        <v>702</v>
      </c>
      <c r="B770" s="117" t="s">
        <v>10225</v>
      </c>
      <c r="C770" s="117" t="s">
        <v>10226</v>
      </c>
      <c r="D770" s="117" t="s">
        <v>372</v>
      </c>
      <c r="E770" s="1020">
        <v>1.2E-2</v>
      </c>
      <c r="F770" s="117">
        <v>0.4</v>
      </c>
      <c r="G770" s="117" t="s">
        <v>422</v>
      </c>
      <c r="H770" s="117"/>
      <c r="I770" s="117" t="s">
        <v>180</v>
      </c>
      <c r="J770" s="1021">
        <v>1005928001</v>
      </c>
      <c r="K770" s="118">
        <v>45784</v>
      </c>
      <c r="L770" s="117" t="s">
        <v>52</v>
      </c>
      <c r="M770" s="117" t="s">
        <v>367</v>
      </c>
      <c r="N770" s="118">
        <v>46149</v>
      </c>
      <c r="O770" s="118" t="s">
        <v>21</v>
      </c>
      <c r="P770" s="118" t="s">
        <v>4136</v>
      </c>
      <c r="Q770" s="117"/>
      <c r="R770" s="117"/>
      <c r="S770" s="117"/>
      <c r="T770" s="117"/>
      <c r="U770" s="1022"/>
      <c r="V770" s="1022"/>
      <c r="W770" s="1021"/>
      <c r="X770" s="117"/>
      <c r="Y770" s="1023">
        <v>1.2E-2</v>
      </c>
    </row>
    <row r="771" spans="1:25" s="3" customFormat="1" ht="30" customHeight="1" x14ac:dyDescent="0.2">
      <c r="A771" s="262">
        <v>703</v>
      </c>
      <c r="B771" s="117" t="s">
        <v>10227</v>
      </c>
      <c r="C771" s="117" t="s">
        <v>10228</v>
      </c>
      <c r="D771" s="117" t="s">
        <v>372</v>
      </c>
      <c r="E771" s="1020">
        <v>8.0000000000000002E-3</v>
      </c>
      <c r="F771" s="117">
        <v>0.23</v>
      </c>
      <c r="G771" s="117" t="s">
        <v>411</v>
      </c>
      <c r="H771" s="117"/>
      <c r="I771" s="117" t="s">
        <v>180</v>
      </c>
      <c r="J771" s="1021">
        <v>1005934397</v>
      </c>
      <c r="K771" s="118">
        <v>45792</v>
      </c>
      <c r="L771" s="117" t="s">
        <v>52</v>
      </c>
      <c r="M771" s="117" t="s">
        <v>367</v>
      </c>
      <c r="N771" s="118">
        <v>46157</v>
      </c>
      <c r="O771" s="118" t="s">
        <v>21</v>
      </c>
      <c r="P771" s="118" t="s">
        <v>4136</v>
      </c>
      <c r="Q771" s="117"/>
      <c r="R771" s="117"/>
      <c r="S771" s="117"/>
      <c r="T771" s="117"/>
      <c r="U771" s="1022"/>
      <c r="V771" s="1022"/>
      <c r="W771" s="1021"/>
      <c r="X771" s="117"/>
      <c r="Y771" s="1023">
        <v>8.0000000000000002E-3</v>
      </c>
    </row>
    <row r="772" spans="1:25" s="3" customFormat="1" ht="30" customHeight="1" x14ac:dyDescent="0.2">
      <c r="A772" s="262">
        <v>704</v>
      </c>
      <c r="B772" s="117" t="s">
        <v>10229</v>
      </c>
      <c r="C772" s="117" t="s">
        <v>10230</v>
      </c>
      <c r="D772" s="117" t="s">
        <v>372</v>
      </c>
      <c r="E772" s="1020">
        <v>8.0000000000000002E-3</v>
      </c>
      <c r="F772" s="117">
        <v>0.23</v>
      </c>
      <c r="G772" s="117" t="s">
        <v>1053</v>
      </c>
      <c r="H772" s="117"/>
      <c r="I772" s="117" t="s">
        <v>180</v>
      </c>
      <c r="J772" s="1021">
        <v>1005933127</v>
      </c>
      <c r="K772" s="118">
        <v>45791</v>
      </c>
      <c r="L772" s="117" t="s">
        <v>52</v>
      </c>
      <c r="M772" s="117" t="s">
        <v>367</v>
      </c>
      <c r="N772" s="118">
        <v>46156</v>
      </c>
      <c r="O772" s="118" t="s">
        <v>21</v>
      </c>
      <c r="P772" s="118" t="s">
        <v>4136</v>
      </c>
      <c r="Q772" s="117"/>
      <c r="R772" s="117"/>
      <c r="S772" s="117"/>
      <c r="T772" s="117"/>
      <c r="U772" s="1022"/>
      <c r="V772" s="1022"/>
      <c r="W772" s="1021"/>
      <c r="X772" s="117"/>
      <c r="Y772" s="1023">
        <v>8.0000000000000002E-3</v>
      </c>
    </row>
    <row r="773" spans="1:25" s="3" customFormat="1" ht="30" customHeight="1" x14ac:dyDescent="0.2">
      <c r="A773" s="262">
        <v>705</v>
      </c>
      <c r="B773" s="117" t="s">
        <v>10231</v>
      </c>
      <c r="C773" s="117" t="s">
        <v>10232</v>
      </c>
      <c r="D773" s="117" t="s">
        <v>372</v>
      </c>
      <c r="E773" s="1020">
        <v>7.4999999999999997E-3</v>
      </c>
      <c r="F773" s="117">
        <v>0.23</v>
      </c>
      <c r="G773" s="117" t="s">
        <v>422</v>
      </c>
      <c r="H773" s="117"/>
      <c r="I773" s="117" t="s">
        <v>180</v>
      </c>
      <c r="J773" s="1021">
        <v>1005927938</v>
      </c>
      <c r="K773" s="118">
        <v>45784</v>
      </c>
      <c r="L773" s="117" t="s">
        <v>52</v>
      </c>
      <c r="M773" s="117" t="s">
        <v>367</v>
      </c>
      <c r="N773" s="118">
        <v>46149</v>
      </c>
      <c r="O773" s="118" t="s">
        <v>21</v>
      </c>
      <c r="P773" s="118" t="s">
        <v>4136</v>
      </c>
      <c r="Q773" s="117"/>
      <c r="R773" s="117"/>
      <c r="S773" s="117"/>
      <c r="T773" s="117"/>
      <c r="U773" s="1022"/>
      <c r="V773" s="1022"/>
      <c r="W773" s="1021"/>
      <c r="X773" s="117"/>
      <c r="Y773" s="1023">
        <v>7.4999999999999997E-3</v>
      </c>
    </row>
    <row r="774" spans="1:25" s="3" customFormat="1" ht="30" customHeight="1" x14ac:dyDescent="0.2">
      <c r="A774" s="262">
        <v>706</v>
      </c>
      <c r="B774" s="117" t="s">
        <v>10233</v>
      </c>
      <c r="C774" s="117" t="s">
        <v>10234</v>
      </c>
      <c r="D774" s="117" t="s">
        <v>372</v>
      </c>
      <c r="E774" s="1020">
        <v>5.8300000000000001E-3</v>
      </c>
      <c r="F774" s="117">
        <v>0.23</v>
      </c>
      <c r="G774" s="117" t="s">
        <v>415</v>
      </c>
      <c r="H774" s="117"/>
      <c r="I774" s="117" t="s">
        <v>180</v>
      </c>
      <c r="J774" s="1021">
        <v>1005938097</v>
      </c>
      <c r="K774" s="118">
        <v>45797</v>
      </c>
      <c r="L774" s="117" t="s">
        <v>52</v>
      </c>
      <c r="M774" s="117" t="s">
        <v>367</v>
      </c>
      <c r="N774" s="118">
        <v>46162</v>
      </c>
      <c r="O774" s="118" t="s">
        <v>21</v>
      </c>
      <c r="P774" s="118" t="s">
        <v>4136</v>
      </c>
      <c r="Q774" s="117"/>
      <c r="R774" s="117"/>
      <c r="S774" s="117"/>
      <c r="T774" s="117"/>
      <c r="U774" s="1022"/>
      <c r="V774" s="1022"/>
      <c r="W774" s="1021"/>
      <c r="X774" s="117"/>
      <c r="Y774" s="1023">
        <v>5.8300000000000001E-3</v>
      </c>
    </row>
    <row r="775" spans="1:25" s="3" customFormat="1" ht="30" customHeight="1" x14ac:dyDescent="0.2">
      <c r="A775" s="262">
        <v>707</v>
      </c>
      <c r="B775" s="117" t="s">
        <v>9621</v>
      </c>
      <c r="C775" s="117" t="s">
        <v>9622</v>
      </c>
      <c r="D775" s="117" t="s">
        <v>372</v>
      </c>
      <c r="E775" s="1020">
        <v>9.300000000000001E-3</v>
      </c>
      <c r="F775" s="117">
        <v>0.23</v>
      </c>
      <c r="G775" s="117" t="s">
        <v>423</v>
      </c>
      <c r="H775" s="117"/>
      <c r="I775" s="117" t="s">
        <v>180</v>
      </c>
      <c r="J775" s="1021">
        <v>1005922644</v>
      </c>
      <c r="K775" s="118">
        <v>45776</v>
      </c>
      <c r="L775" s="117" t="s">
        <v>52</v>
      </c>
      <c r="M775" s="117" t="s">
        <v>367</v>
      </c>
      <c r="N775" s="118">
        <v>46141</v>
      </c>
      <c r="O775" s="118" t="s">
        <v>21</v>
      </c>
      <c r="P775" s="118" t="s">
        <v>4136</v>
      </c>
      <c r="Q775" s="117"/>
      <c r="R775" s="117"/>
      <c r="S775" s="117"/>
      <c r="T775" s="117"/>
      <c r="U775" s="1022"/>
      <c r="V775" s="1022"/>
      <c r="W775" s="1021"/>
      <c r="X775" s="117"/>
      <c r="Y775" s="1023">
        <v>9.300000000000001E-3</v>
      </c>
    </row>
    <row r="776" spans="1:25" s="3" customFormat="1" ht="30" customHeight="1" x14ac:dyDescent="0.2">
      <c r="A776" s="262">
        <v>708</v>
      </c>
      <c r="B776" s="117" t="s">
        <v>10235</v>
      </c>
      <c r="C776" s="117" t="s">
        <v>10236</v>
      </c>
      <c r="D776" s="117" t="s">
        <v>371</v>
      </c>
      <c r="E776" s="1020">
        <v>8.0000000000000002E-3</v>
      </c>
      <c r="F776" s="117">
        <v>0.23</v>
      </c>
      <c r="G776" s="117" t="s">
        <v>383</v>
      </c>
      <c r="H776" s="117"/>
      <c r="I776" s="117" t="s">
        <v>180</v>
      </c>
      <c r="J776" s="1021">
        <v>1005925017</v>
      </c>
      <c r="K776" s="118">
        <v>45779</v>
      </c>
      <c r="L776" s="117" t="s">
        <v>52</v>
      </c>
      <c r="M776" s="117" t="s">
        <v>367</v>
      </c>
      <c r="N776" s="118">
        <v>46144</v>
      </c>
      <c r="O776" s="118" t="s">
        <v>21</v>
      </c>
      <c r="P776" s="118" t="s">
        <v>4136</v>
      </c>
      <c r="Q776" s="117"/>
      <c r="R776" s="117"/>
      <c r="S776" s="117"/>
      <c r="T776" s="117"/>
      <c r="U776" s="1022"/>
      <c r="V776" s="1022"/>
      <c r="W776" s="1021"/>
      <c r="X776" s="117"/>
      <c r="Y776" s="1023">
        <v>8.0000000000000002E-3</v>
      </c>
    </row>
    <row r="777" spans="1:25" s="3" customFormat="1" ht="30" customHeight="1" x14ac:dyDescent="0.2">
      <c r="A777" s="262">
        <v>709</v>
      </c>
      <c r="B777" s="117" t="s">
        <v>10237</v>
      </c>
      <c r="C777" s="117" t="s">
        <v>10238</v>
      </c>
      <c r="D777" s="117" t="s">
        <v>373</v>
      </c>
      <c r="E777" s="1020">
        <v>8.0000000000000002E-3</v>
      </c>
      <c r="F777" s="117">
        <v>0.23</v>
      </c>
      <c r="G777" s="117" t="s">
        <v>440</v>
      </c>
      <c r="H777" s="117"/>
      <c r="I777" s="117" t="s">
        <v>180</v>
      </c>
      <c r="J777" s="1021">
        <v>1005934085</v>
      </c>
      <c r="K777" s="118">
        <v>45791</v>
      </c>
      <c r="L777" s="117" t="s">
        <v>52</v>
      </c>
      <c r="M777" s="117" t="s">
        <v>367</v>
      </c>
      <c r="N777" s="118">
        <v>46156</v>
      </c>
      <c r="O777" s="118" t="s">
        <v>21</v>
      </c>
      <c r="P777" s="118" t="s">
        <v>4136</v>
      </c>
      <c r="Q777" s="117"/>
      <c r="R777" s="117"/>
      <c r="S777" s="117"/>
      <c r="T777" s="117"/>
      <c r="U777" s="1022"/>
      <c r="V777" s="1022"/>
      <c r="W777" s="1021"/>
      <c r="X777" s="117"/>
      <c r="Y777" s="1023">
        <v>8.0000000000000002E-3</v>
      </c>
    </row>
    <row r="778" spans="1:25" s="3" customFormat="1" ht="30" customHeight="1" x14ac:dyDescent="0.2">
      <c r="A778" s="262">
        <v>710</v>
      </c>
      <c r="B778" s="117" t="s">
        <v>10239</v>
      </c>
      <c r="C778" s="117" t="s">
        <v>10240</v>
      </c>
      <c r="D778" s="117" t="s">
        <v>369</v>
      </c>
      <c r="E778" s="1020">
        <v>5.0000000000000001E-3</v>
      </c>
      <c r="F778" s="117">
        <v>0.23</v>
      </c>
      <c r="G778" s="117" t="s">
        <v>638</v>
      </c>
      <c r="H778" s="117"/>
      <c r="I778" s="117" t="s">
        <v>180</v>
      </c>
      <c r="J778" s="1021">
        <v>1005934086</v>
      </c>
      <c r="K778" s="118">
        <v>45791</v>
      </c>
      <c r="L778" s="117" t="s">
        <v>52</v>
      </c>
      <c r="M778" s="117" t="s">
        <v>367</v>
      </c>
      <c r="N778" s="118">
        <v>46156</v>
      </c>
      <c r="O778" s="118" t="s">
        <v>21</v>
      </c>
      <c r="P778" s="118" t="s">
        <v>4136</v>
      </c>
      <c r="Q778" s="117"/>
      <c r="R778" s="117"/>
      <c r="S778" s="117"/>
      <c r="T778" s="117"/>
      <c r="U778" s="1022"/>
      <c r="V778" s="1022"/>
      <c r="W778" s="1021"/>
      <c r="X778" s="117"/>
      <c r="Y778" s="1023">
        <v>5.0000000000000001E-3</v>
      </c>
    </row>
    <row r="779" spans="1:25" s="3" customFormat="1" ht="30" customHeight="1" x14ac:dyDescent="0.2">
      <c r="A779" s="262">
        <v>711</v>
      </c>
      <c r="B779" s="117" t="s">
        <v>10241</v>
      </c>
      <c r="C779" s="117" t="s">
        <v>10242</v>
      </c>
      <c r="D779" s="117" t="s">
        <v>373</v>
      </c>
      <c r="E779" s="1020">
        <v>6.0000000000000001E-3</v>
      </c>
      <c r="F779" s="117">
        <v>0.23</v>
      </c>
      <c r="G779" s="117" t="s">
        <v>567</v>
      </c>
      <c r="H779" s="117"/>
      <c r="I779" s="117" t="s">
        <v>180</v>
      </c>
      <c r="J779" s="1021">
        <v>1005934087</v>
      </c>
      <c r="K779" s="118">
        <v>45791</v>
      </c>
      <c r="L779" s="117" t="s">
        <v>52</v>
      </c>
      <c r="M779" s="117" t="s">
        <v>367</v>
      </c>
      <c r="N779" s="118">
        <v>46156</v>
      </c>
      <c r="O779" s="118" t="s">
        <v>21</v>
      </c>
      <c r="P779" s="118" t="s">
        <v>4136</v>
      </c>
      <c r="Q779" s="117"/>
      <c r="R779" s="117"/>
      <c r="S779" s="117"/>
      <c r="T779" s="117"/>
      <c r="U779" s="1022"/>
      <c r="V779" s="1022"/>
      <c r="W779" s="1021"/>
      <c r="X779" s="117"/>
      <c r="Y779" s="1023">
        <v>6.0000000000000001E-3</v>
      </c>
    </row>
    <row r="780" spans="1:25" s="3" customFormat="1" ht="30" customHeight="1" x14ac:dyDescent="0.2">
      <c r="A780" s="262">
        <v>712</v>
      </c>
      <c r="B780" s="117" t="s">
        <v>10243</v>
      </c>
      <c r="C780" s="117" t="s">
        <v>10244</v>
      </c>
      <c r="D780" s="117" t="s">
        <v>373</v>
      </c>
      <c r="E780" s="1020">
        <v>6.0000000000000001E-3</v>
      </c>
      <c r="F780" s="117">
        <v>0.23</v>
      </c>
      <c r="G780" s="117" t="s">
        <v>567</v>
      </c>
      <c r="H780" s="117"/>
      <c r="I780" s="117" t="s">
        <v>180</v>
      </c>
      <c r="J780" s="1021">
        <v>1005934088</v>
      </c>
      <c r="K780" s="118">
        <v>45791</v>
      </c>
      <c r="L780" s="117" t="s">
        <v>52</v>
      </c>
      <c r="M780" s="117" t="s">
        <v>367</v>
      </c>
      <c r="N780" s="118">
        <v>46156</v>
      </c>
      <c r="O780" s="118" t="s">
        <v>21</v>
      </c>
      <c r="P780" s="118" t="s">
        <v>4136</v>
      </c>
      <c r="Q780" s="117"/>
      <c r="R780" s="117"/>
      <c r="S780" s="117"/>
      <c r="T780" s="117"/>
      <c r="U780" s="1022"/>
      <c r="V780" s="1022"/>
      <c r="W780" s="1021"/>
      <c r="X780" s="117"/>
      <c r="Y780" s="1023">
        <v>6.0000000000000001E-3</v>
      </c>
    </row>
    <row r="781" spans="1:25" s="3" customFormat="1" ht="30" customHeight="1" x14ac:dyDescent="0.2">
      <c r="A781" s="262">
        <v>713</v>
      </c>
      <c r="B781" s="117" t="s">
        <v>10245</v>
      </c>
      <c r="C781" s="117" t="s">
        <v>10246</v>
      </c>
      <c r="D781" s="117" t="s">
        <v>368</v>
      </c>
      <c r="E781" s="1020">
        <v>6.93E-2</v>
      </c>
      <c r="F781" s="117">
        <v>0.4</v>
      </c>
      <c r="G781" s="117" t="s">
        <v>406</v>
      </c>
      <c r="H781" s="117"/>
      <c r="I781" s="117" t="s">
        <v>180</v>
      </c>
      <c r="J781" s="1021">
        <v>1005934288</v>
      </c>
      <c r="K781" s="118">
        <v>45792</v>
      </c>
      <c r="L781" s="117" t="s">
        <v>52</v>
      </c>
      <c r="M781" s="117" t="s">
        <v>367</v>
      </c>
      <c r="N781" s="118">
        <v>46157</v>
      </c>
      <c r="O781" s="118" t="s">
        <v>21</v>
      </c>
      <c r="P781" s="118" t="s">
        <v>4136</v>
      </c>
      <c r="Q781" s="117"/>
      <c r="R781" s="117"/>
      <c r="S781" s="117"/>
      <c r="T781" s="117"/>
      <c r="U781" s="1022"/>
      <c r="V781" s="1022"/>
      <c r="W781" s="1021"/>
      <c r="X781" s="117"/>
      <c r="Y781" s="1023">
        <v>6.93E-2</v>
      </c>
    </row>
    <row r="782" spans="1:25" s="3" customFormat="1" ht="30" customHeight="1" x14ac:dyDescent="0.2">
      <c r="A782" s="262">
        <v>714</v>
      </c>
      <c r="B782" s="117" t="s">
        <v>10245</v>
      </c>
      <c r="C782" s="117" t="s">
        <v>10247</v>
      </c>
      <c r="D782" s="117" t="s">
        <v>368</v>
      </c>
      <c r="E782" s="1020">
        <v>0.01</v>
      </c>
      <c r="F782" s="117">
        <v>0.4</v>
      </c>
      <c r="G782" s="117" t="s">
        <v>416</v>
      </c>
      <c r="H782" s="117"/>
      <c r="I782" s="117" t="s">
        <v>180</v>
      </c>
      <c r="J782" s="1021">
        <v>1005928528</v>
      </c>
      <c r="K782" s="118">
        <v>45784</v>
      </c>
      <c r="L782" s="117" t="s">
        <v>52</v>
      </c>
      <c r="M782" s="117" t="s">
        <v>367</v>
      </c>
      <c r="N782" s="118">
        <v>46149</v>
      </c>
      <c r="O782" s="118" t="s">
        <v>21</v>
      </c>
      <c r="P782" s="118" t="s">
        <v>4136</v>
      </c>
      <c r="Q782" s="117"/>
      <c r="R782" s="117"/>
      <c r="S782" s="117"/>
      <c r="T782" s="117"/>
      <c r="U782" s="1022"/>
      <c r="V782" s="1022"/>
      <c r="W782" s="1021"/>
      <c r="X782" s="117"/>
      <c r="Y782" s="1023">
        <v>0.01</v>
      </c>
    </row>
    <row r="783" spans="1:25" s="3" customFormat="1" ht="30" customHeight="1" x14ac:dyDescent="0.2">
      <c r="A783" s="262">
        <v>715</v>
      </c>
      <c r="B783" s="117" t="s">
        <v>9623</v>
      </c>
      <c r="C783" s="117" t="s">
        <v>9624</v>
      </c>
      <c r="D783" s="117" t="s">
        <v>370</v>
      </c>
      <c r="E783" s="1020">
        <v>2.1700000000000001E-2</v>
      </c>
      <c r="F783" s="117">
        <v>0.4</v>
      </c>
      <c r="G783" s="117" t="s">
        <v>2672</v>
      </c>
      <c r="H783" s="117"/>
      <c r="I783" s="117" t="s">
        <v>180</v>
      </c>
      <c r="J783" s="1021">
        <v>1005922648</v>
      </c>
      <c r="K783" s="118">
        <v>45776</v>
      </c>
      <c r="L783" s="117" t="s">
        <v>52</v>
      </c>
      <c r="M783" s="117" t="s">
        <v>367</v>
      </c>
      <c r="N783" s="118">
        <v>46141</v>
      </c>
      <c r="O783" s="118" t="s">
        <v>21</v>
      </c>
      <c r="P783" s="118" t="s">
        <v>4136</v>
      </c>
      <c r="Q783" s="117"/>
      <c r="R783" s="117"/>
      <c r="S783" s="117"/>
      <c r="T783" s="117"/>
      <c r="U783" s="1022"/>
      <c r="V783" s="1022"/>
      <c r="W783" s="1021"/>
      <c r="X783" s="117"/>
      <c r="Y783" s="1023">
        <v>2.1700000000000001E-2</v>
      </c>
    </row>
    <row r="784" spans="1:25" s="3" customFormat="1" ht="30" customHeight="1" x14ac:dyDescent="0.2">
      <c r="A784" s="262">
        <v>716</v>
      </c>
      <c r="B784" s="117" t="s">
        <v>10248</v>
      </c>
      <c r="C784" s="117" t="s">
        <v>10249</v>
      </c>
      <c r="D784" s="117" t="s">
        <v>371</v>
      </c>
      <c r="E784" s="1020">
        <v>7.980000000000001E-3</v>
      </c>
      <c r="F784" s="117">
        <v>0.23</v>
      </c>
      <c r="G784" s="117" t="s">
        <v>444</v>
      </c>
      <c r="H784" s="117"/>
      <c r="I784" s="117" t="s">
        <v>180</v>
      </c>
      <c r="J784" s="1021">
        <v>1005932952</v>
      </c>
      <c r="K784" s="118">
        <v>45790</v>
      </c>
      <c r="L784" s="117" t="s">
        <v>52</v>
      </c>
      <c r="M784" s="117" t="s">
        <v>367</v>
      </c>
      <c r="N784" s="118">
        <v>46155</v>
      </c>
      <c r="O784" s="118" t="s">
        <v>21</v>
      </c>
      <c r="P784" s="118" t="s">
        <v>4136</v>
      </c>
      <c r="Q784" s="117"/>
      <c r="R784" s="117"/>
      <c r="S784" s="117"/>
      <c r="T784" s="117"/>
      <c r="U784" s="1022"/>
      <c r="V784" s="1022"/>
      <c r="W784" s="1021"/>
      <c r="X784" s="117"/>
      <c r="Y784" s="1023">
        <v>7.980000000000001E-3</v>
      </c>
    </row>
    <row r="785" spans="1:25" s="3" customFormat="1" ht="30" customHeight="1" x14ac:dyDescent="0.2">
      <c r="A785" s="262">
        <v>717</v>
      </c>
      <c r="B785" s="117" t="s">
        <v>10250</v>
      </c>
      <c r="C785" s="117" t="s">
        <v>10251</v>
      </c>
      <c r="D785" s="117" t="s">
        <v>373</v>
      </c>
      <c r="E785" s="1020">
        <v>3.0000000000000001E-3</v>
      </c>
      <c r="F785" s="117">
        <v>0.23</v>
      </c>
      <c r="G785" s="117" t="s">
        <v>426</v>
      </c>
      <c r="H785" s="117"/>
      <c r="I785" s="117" t="s">
        <v>180</v>
      </c>
      <c r="J785" s="1021">
        <v>1005929588</v>
      </c>
      <c r="K785" s="118">
        <v>45785</v>
      </c>
      <c r="L785" s="117" t="s">
        <v>52</v>
      </c>
      <c r="M785" s="117" t="s">
        <v>367</v>
      </c>
      <c r="N785" s="118">
        <v>46150</v>
      </c>
      <c r="O785" s="118" t="s">
        <v>21</v>
      </c>
      <c r="P785" s="118" t="s">
        <v>4136</v>
      </c>
      <c r="Q785" s="117"/>
      <c r="R785" s="117"/>
      <c r="S785" s="117"/>
      <c r="T785" s="117"/>
      <c r="U785" s="1022"/>
      <c r="V785" s="1022"/>
      <c r="W785" s="1021"/>
      <c r="X785" s="117"/>
      <c r="Y785" s="1023">
        <v>3.0000000000000001E-3</v>
      </c>
    </row>
    <row r="786" spans="1:25" s="3" customFormat="1" ht="30" customHeight="1" x14ac:dyDescent="0.2">
      <c r="A786" s="262">
        <v>718</v>
      </c>
      <c r="B786" s="117" t="s">
        <v>10252</v>
      </c>
      <c r="C786" s="117" t="s">
        <v>10253</v>
      </c>
      <c r="D786" s="117" t="s">
        <v>373</v>
      </c>
      <c r="E786" s="1020">
        <v>3.0000000000000001E-3</v>
      </c>
      <c r="F786" s="117">
        <v>0.23</v>
      </c>
      <c r="G786" s="117" t="s">
        <v>426</v>
      </c>
      <c r="H786" s="117"/>
      <c r="I786" s="117" t="s">
        <v>180</v>
      </c>
      <c r="J786" s="1021">
        <v>1005933374</v>
      </c>
      <c r="K786" s="118">
        <v>45791</v>
      </c>
      <c r="L786" s="117" t="s">
        <v>52</v>
      </c>
      <c r="M786" s="117" t="s">
        <v>367</v>
      </c>
      <c r="N786" s="118">
        <v>46156</v>
      </c>
      <c r="O786" s="118" t="s">
        <v>21</v>
      </c>
      <c r="P786" s="118" t="s">
        <v>4136</v>
      </c>
      <c r="Q786" s="117"/>
      <c r="R786" s="117"/>
      <c r="S786" s="117"/>
      <c r="T786" s="117"/>
      <c r="U786" s="1022"/>
      <c r="V786" s="1022"/>
      <c r="W786" s="1021"/>
      <c r="X786" s="117"/>
      <c r="Y786" s="1023">
        <v>3.0000000000000001E-3</v>
      </c>
    </row>
    <row r="787" spans="1:25" s="3" customFormat="1" ht="30" customHeight="1" x14ac:dyDescent="0.2">
      <c r="A787" s="262">
        <v>719</v>
      </c>
      <c r="B787" s="117" t="s">
        <v>6468</v>
      </c>
      <c r="C787" s="117" t="s">
        <v>10254</v>
      </c>
      <c r="D787" s="117" t="s">
        <v>371</v>
      </c>
      <c r="E787" s="1020">
        <v>2E-3</v>
      </c>
      <c r="F787" s="117">
        <v>0.23</v>
      </c>
      <c r="G787" s="117" t="s">
        <v>434</v>
      </c>
      <c r="H787" s="117"/>
      <c r="I787" s="117" t="s">
        <v>180</v>
      </c>
      <c r="J787" s="1021">
        <v>1005929590</v>
      </c>
      <c r="K787" s="118">
        <v>45785</v>
      </c>
      <c r="L787" s="117" t="s">
        <v>52</v>
      </c>
      <c r="M787" s="117" t="s">
        <v>367</v>
      </c>
      <c r="N787" s="118">
        <v>46150</v>
      </c>
      <c r="O787" s="118" t="s">
        <v>21</v>
      </c>
      <c r="P787" s="118" t="s">
        <v>4136</v>
      </c>
      <c r="Q787" s="117"/>
      <c r="R787" s="117"/>
      <c r="S787" s="117"/>
      <c r="T787" s="117"/>
      <c r="U787" s="1022"/>
      <c r="V787" s="1022"/>
      <c r="W787" s="1021"/>
      <c r="X787" s="117"/>
      <c r="Y787" s="1023">
        <v>2E-3</v>
      </c>
    </row>
    <row r="788" spans="1:25" s="3" customFormat="1" ht="30" customHeight="1" x14ac:dyDescent="0.2">
      <c r="A788" s="262">
        <v>720</v>
      </c>
      <c r="B788" s="117" t="s">
        <v>10255</v>
      </c>
      <c r="C788" s="117" t="s">
        <v>10256</v>
      </c>
      <c r="D788" s="117" t="s">
        <v>372</v>
      </c>
      <c r="E788" s="1020">
        <v>0.66</v>
      </c>
      <c r="F788" s="117">
        <v>20</v>
      </c>
      <c r="G788" s="117" t="s">
        <v>422</v>
      </c>
      <c r="H788" s="117"/>
      <c r="I788" s="117" t="s">
        <v>180</v>
      </c>
      <c r="J788" s="1021">
        <v>1005918385</v>
      </c>
      <c r="K788" s="118">
        <v>45764</v>
      </c>
      <c r="L788" s="117" t="s">
        <v>52</v>
      </c>
      <c r="M788" s="117" t="s">
        <v>305</v>
      </c>
      <c r="N788" s="118">
        <v>46129</v>
      </c>
      <c r="O788" s="118" t="s">
        <v>21</v>
      </c>
      <c r="P788" s="118" t="s">
        <v>4136</v>
      </c>
      <c r="Q788" s="117"/>
      <c r="R788" s="117"/>
      <c r="S788" s="117"/>
      <c r="T788" s="117"/>
      <c r="U788" s="1022"/>
      <c r="V788" s="1022"/>
      <c r="W788" s="1021"/>
      <c r="X788" s="117"/>
      <c r="Y788" s="1023">
        <v>0.66</v>
      </c>
    </row>
    <row r="789" spans="1:25" s="3" customFormat="1" ht="30" customHeight="1" x14ac:dyDescent="0.2">
      <c r="A789" s="262">
        <v>721</v>
      </c>
      <c r="B789" s="117" t="s">
        <v>10257</v>
      </c>
      <c r="C789" s="117" t="s">
        <v>10258</v>
      </c>
      <c r="D789" s="117" t="s">
        <v>369</v>
      </c>
      <c r="E789" s="1020">
        <v>1.4999999999999999E-2</v>
      </c>
      <c r="F789" s="117">
        <v>0.4</v>
      </c>
      <c r="G789" s="117" t="s">
        <v>419</v>
      </c>
      <c r="H789" s="117"/>
      <c r="I789" s="117" t="s">
        <v>180</v>
      </c>
      <c r="J789" s="1021">
        <v>1005942450</v>
      </c>
      <c r="K789" s="118">
        <v>45803</v>
      </c>
      <c r="L789" s="117" t="s">
        <v>52</v>
      </c>
      <c r="M789" s="117" t="s">
        <v>367</v>
      </c>
      <c r="N789" s="118">
        <v>46168</v>
      </c>
      <c r="O789" s="118" t="s">
        <v>21</v>
      </c>
      <c r="P789" s="118" t="s">
        <v>4136</v>
      </c>
      <c r="Q789" s="117"/>
      <c r="R789" s="117"/>
      <c r="S789" s="117"/>
      <c r="T789" s="117"/>
      <c r="U789" s="1022"/>
      <c r="V789" s="1022"/>
      <c r="W789" s="1021"/>
      <c r="X789" s="117"/>
      <c r="Y789" s="1023">
        <v>1.4999999999999999E-2</v>
      </c>
    </row>
    <row r="790" spans="1:25" s="3" customFormat="1" ht="30" customHeight="1" x14ac:dyDescent="0.2">
      <c r="A790" s="262">
        <v>722</v>
      </c>
      <c r="B790" s="117" t="s">
        <v>10259</v>
      </c>
      <c r="C790" s="117" t="s">
        <v>10260</v>
      </c>
      <c r="D790" s="117" t="s">
        <v>369</v>
      </c>
      <c r="E790" s="1020">
        <v>0.35</v>
      </c>
      <c r="F790" s="117">
        <v>20</v>
      </c>
      <c r="G790" s="117" t="s">
        <v>409</v>
      </c>
      <c r="H790" s="117"/>
      <c r="I790" s="117" t="s">
        <v>180</v>
      </c>
      <c r="J790" s="1021">
        <v>1005929209</v>
      </c>
      <c r="K790" s="118">
        <v>45785</v>
      </c>
      <c r="L790" s="117" t="s">
        <v>52</v>
      </c>
      <c r="M790" s="117" t="s">
        <v>367</v>
      </c>
      <c r="N790" s="118">
        <v>46150</v>
      </c>
      <c r="O790" s="118" t="s">
        <v>21</v>
      </c>
      <c r="P790" s="118" t="s">
        <v>4136</v>
      </c>
      <c r="Q790" s="117"/>
      <c r="R790" s="117"/>
      <c r="S790" s="117"/>
      <c r="T790" s="117"/>
      <c r="U790" s="1022"/>
      <c r="V790" s="1022"/>
      <c r="W790" s="1021"/>
      <c r="X790" s="117"/>
      <c r="Y790" s="1023">
        <v>0.35</v>
      </c>
    </row>
    <row r="791" spans="1:25" s="3" customFormat="1" ht="30" customHeight="1" x14ac:dyDescent="0.2">
      <c r="A791" s="262">
        <v>723</v>
      </c>
      <c r="B791" s="117" t="s">
        <v>10261</v>
      </c>
      <c r="C791" s="117" t="s">
        <v>10262</v>
      </c>
      <c r="D791" s="117" t="s">
        <v>369</v>
      </c>
      <c r="E791" s="1020">
        <v>6.0000000000000001E-3</v>
      </c>
      <c r="F791" s="117">
        <v>0.23</v>
      </c>
      <c r="G791" s="117" t="s">
        <v>446</v>
      </c>
      <c r="H791" s="117"/>
      <c r="I791" s="117" t="s">
        <v>180</v>
      </c>
      <c r="J791" s="1021">
        <v>1005933378</v>
      </c>
      <c r="K791" s="118">
        <v>45791</v>
      </c>
      <c r="L791" s="117" t="s">
        <v>52</v>
      </c>
      <c r="M791" s="117" t="s">
        <v>367</v>
      </c>
      <c r="N791" s="118">
        <v>46156</v>
      </c>
      <c r="O791" s="118" t="s">
        <v>21</v>
      </c>
      <c r="P791" s="118" t="s">
        <v>4136</v>
      </c>
      <c r="Q791" s="117"/>
      <c r="R791" s="117"/>
      <c r="S791" s="117"/>
      <c r="T791" s="117"/>
      <c r="U791" s="1022"/>
      <c r="V791" s="1022"/>
      <c r="W791" s="1021"/>
      <c r="X791" s="117"/>
      <c r="Y791" s="1023">
        <v>6.0000000000000001E-3</v>
      </c>
    </row>
    <row r="792" spans="1:25" s="3" customFormat="1" ht="30" customHeight="1" x14ac:dyDescent="0.2">
      <c r="A792" s="262">
        <v>724</v>
      </c>
      <c r="B792" s="117" t="s">
        <v>10263</v>
      </c>
      <c r="C792" s="117" t="s">
        <v>10264</v>
      </c>
      <c r="D792" s="117" t="s">
        <v>370</v>
      </c>
      <c r="E792" s="1020">
        <v>8.0000000000000002E-3</v>
      </c>
      <c r="F792" s="117">
        <v>0.4</v>
      </c>
      <c r="G792" s="117" t="s">
        <v>637</v>
      </c>
      <c r="H792" s="117"/>
      <c r="I792" s="117" t="s">
        <v>180</v>
      </c>
      <c r="J792" s="1021">
        <v>1005935311</v>
      </c>
      <c r="K792" s="118">
        <v>45792</v>
      </c>
      <c r="L792" s="117" t="s">
        <v>52</v>
      </c>
      <c r="M792" s="117" t="s">
        <v>367</v>
      </c>
      <c r="N792" s="118">
        <v>46157</v>
      </c>
      <c r="O792" s="118" t="s">
        <v>21</v>
      </c>
      <c r="P792" s="118" t="s">
        <v>4136</v>
      </c>
      <c r="Q792" s="117"/>
      <c r="R792" s="117"/>
      <c r="S792" s="117"/>
      <c r="T792" s="117"/>
      <c r="U792" s="1022"/>
      <c r="V792" s="1022"/>
      <c r="W792" s="1021"/>
      <c r="X792" s="117"/>
      <c r="Y792" s="1023">
        <v>8.0000000000000002E-3</v>
      </c>
    </row>
    <row r="793" spans="1:25" s="3" customFormat="1" ht="30" customHeight="1" x14ac:dyDescent="0.2">
      <c r="A793" s="262">
        <v>725</v>
      </c>
      <c r="B793" s="117" t="s">
        <v>10265</v>
      </c>
      <c r="C793" s="117" t="s">
        <v>10266</v>
      </c>
      <c r="D793" s="117" t="s">
        <v>370</v>
      </c>
      <c r="E793" s="1020">
        <v>0.33975</v>
      </c>
      <c r="F793" s="117">
        <v>0.4</v>
      </c>
      <c r="G793" s="117" t="s">
        <v>402</v>
      </c>
      <c r="H793" s="117"/>
      <c r="I793" s="117" t="s">
        <v>180</v>
      </c>
      <c r="J793" s="1021">
        <v>1005937020</v>
      </c>
      <c r="K793" s="118">
        <v>45796</v>
      </c>
      <c r="L793" s="117" t="s">
        <v>52</v>
      </c>
      <c r="M793" s="117" t="s">
        <v>367</v>
      </c>
      <c r="N793" s="118">
        <v>46161</v>
      </c>
      <c r="O793" s="118" t="s">
        <v>21</v>
      </c>
      <c r="P793" s="118" t="s">
        <v>4136</v>
      </c>
      <c r="Q793" s="117"/>
      <c r="R793" s="117"/>
      <c r="S793" s="117"/>
      <c r="T793" s="117"/>
      <c r="U793" s="1022"/>
      <c r="V793" s="1022"/>
      <c r="W793" s="1021"/>
      <c r="X793" s="117"/>
      <c r="Y793" s="1023">
        <v>0.33975</v>
      </c>
    </row>
    <row r="794" spans="1:25" s="3" customFormat="1" ht="30" customHeight="1" x14ac:dyDescent="0.2">
      <c r="A794" s="262">
        <v>726</v>
      </c>
      <c r="B794" s="117" t="s">
        <v>10267</v>
      </c>
      <c r="C794" s="117" t="s">
        <v>10268</v>
      </c>
      <c r="D794" s="117" t="s">
        <v>369</v>
      </c>
      <c r="E794" s="1020">
        <v>6.0000000000000001E-3</v>
      </c>
      <c r="F794" s="117">
        <v>0.23</v>
      </c>
      <c r="G794" s="117" t="s">
        <v>417</v>
      </c>
      <c r="H794" s="117"/>
      <c r="I794" s="117" t="s">
        <v>180</v>
      </c>
      <c r="J794" s="1021">
        <v>1005939006</v>
      </c>
      <c r="K794" s="118">
        <v>45798</v>
      </c>
      <c r="L794" s="117" t="s">
        <v>52</v>
      </c>
      <c r="M794" s="117" t="s">
        <v>367</v>
      </c>
      <c r="N794" s="118">
        <v>46163</v>
      </c>
      <c r="O794" s="118" t="s">
        <v>21</v>
      </c>
      <c r="P794" s="118" t="s">
        <v>4136</v>
      </c>
      <c r="Q794" s="117"/>
      <c r="R794" s="117"/>
      <c r="S794" s="117"/>
      <c r="T794" s="117"/>
      <c r="U794" s="1022"/>
      <c r="V794" s="1022"/>
      <c r="W794" s="1021"/>
      <c r="X794" s="117"/>
      <c r="Y794" s="1023">
        <v>6.0000000000000001E-3</v>
      </c>
    </row>
    <row r="795" spans="1:25" s="3" customFormat="1" ht="30" customHeight="1" x14ac:dyDescent="0.2">
      <c r="A795" s="262">
        <v>727</v>
      </c>
      <c r="B795" s="117" t="s">
        <v>10269</v>
      </c>
      <c r="C795" s="117" t="s">
        <v>10270</v>
      </c>
      <c r="D795" s="117" t="s">
        <v>368</v>
      </c>
      <c r="E795" s="1020">
        <v>7.7400000000000004E-3</v>
      </c>
      <c r="F795" s="117">
        <v>0.4</v>
      </c>
      <c r="G795" s="117" t="s">
        <v>416</v>
      </c>
      <c r="H795" s="117"/>
      <c r="I795" s="117" t="s">
        <v>180</v>
      </c>
      <c r="J795" s="1021">
        <v>1005934352</v>
      </c>
      <c r="K795" s="118">
        <v>45792</v>
      </c>
      <c r="L795" s="117" t="s">
        <v>52</v>
      </c>
      <c r="M795" s="117" t="s">
        <v>367</v>
      </c>
      <c r="N795" s="118">
        <v>46157</v>
      </c>
      <c r="O795" s="118" t="s">
        <v>21</v>
      </c>
      <c r="P795" s="118" t="s">
        <v>4136</v>
      </c>
      <c r="Q795" s="117"/>
      <c r="R795" s="117"/>
      <c r="S795" s="117"/>
      <c r="T795" s="117"/>
      <c r="U795" s="1022"/>
      <c r="V795" s="1022"/>
      <c r="W795" s="1021"/>
      <c r="X795" s="117"/>
      <c r="Y795" s="1023">
        <v>7.7400000000000004E-3</v>
      </c>
    </row>
    <row r="796" spans="1:25" s="3" customFormat="1" ht="30" customHeight="1" x14ac:dyDescent="0.2">
      <c r="A796" s="262">
        <v>728</v>
      </c>
      <c r="B796" s="117" t="s">
        <v>10271</v>
      </c>
      <c r="C796" s="117" t="s">
        <v>10272</v>
      </c>
      <c r="D796" s="117" t="s">
        <v>372</v>
      </c>
      <c r="E796" s="1020">
        <v>8.0000000000000002E-3</v>
      </c>
      <c r="F796" s="117">
        <v>0.23</v>
      </c>
      <c r="G796" s="117" t="s">
        <v>525</v>
      </c>
      <c r="H796" s="117"/>
      <c r="I796" s="117" t="s">
        <v>180</v>
      </c>
      <c r="J796" s="1021">
        <v>1005935388</v>
      </c>
      <c r="K796" s="118">
        <v>45793</v>
      </c>
      <c r="L796" s="117" t="s">
        <v>52</v>
      </c>
      <c r="M796" s="117" t="s">
        <v>367</v>
      </c>
      <c r="N796" s="118">
        <v>46158</v>
      </c>
      <c r="O796" s="118" t="s">
        <v>21</v>
      </c>
      <c r="P796" s="118" t="s">
        <v>4136</v>
      </c>
      <c r="Q796" s="117"/>
      <c r="R796" s="117"/>
      <c r="S796" s="117"/>
      <c r="T796" s="117"/>
      <c r="U796" s="1022"/>
      <c r="V796" s="1022"/>
      <c r="W796" s="1021"/>
      <c r="X796" s="117"/>
      <c r="Y796" s="1023">
        <v>8.0000000000000002E-3</v>
      </c>
    </row>
    <row r="797" spans="1:25" s="3" customFormat="1" ht="30" customHeight="1" x14ac:dyDescent="0.2">
      <c r="A797" s="262">
        <v>729</v>
      </c>
      <c r="B797" s="117" t="s">
        <v>10273</v>
      </c>
      <c r="C797" s="117" t="s">
        <v>10274</v>
      </c>
      <c r="D797" s="117" t="s">
        <v>369</v>
      </c>
      <c r="E797" s="1020">
        <v>2.7E-2</v>
      </c>
      <c r="F797" s="117">
        <v>0.4</v>
      </c>
      <c r="G797" s="117" t="s">
        <v>6620</v>
      </c>
      <c r="H797" s="117"/>
      <c r="I797" s="117" t="s">
        <v>180</v>
      </c>
      <c r="J797" s="1021">
        <v>1005937972</v>
      </c>
      <c r="K797" s="118">
        <v>45797</v>
      </c>
      <c r="L797" s="117" t="s">
        <v>52</v>
      </c>
      <c r="M797" s="117" t="s">
        <v>367</v>
      </c>
      <c r="N797" s="118">
        <v>46162</v>
      </c>
      <c r="O797" s="118" t="s">
        <v>21</v>
      </c>
      <c r="P797" s="118" t="s">
        <v>4136</v>
      </c>
      <c r="Q797" s="117"/>
      <c r="R797" s="117"/>
      <c r="S797" s="117"/>
      <c r="T797" s="117"/>
      <c r="U797" s="1022"/>
      <c r="V797" s="1022"/>
      <c r="W797" s="1021"/>
      <c r="X797" s="117"/>
      <c r="Y797" s="1023">
        <v>2.7E-2</v>
      </c>
    </row>
    <row r="798" spans="1:25" s="3" customFormat="1" ht="30" customHeight="1" x14ac:dyDescent="0.2">
      <c r="A798" s="262">
        <v>730</v>
      </c>
      <c r="B798" s="117" t="s">
        <v>10275</v>
      </c>
      <c r="C798" s="117" t="s">
        <v>10276</v>
      </c>
      <c r="D798" s="117" t="s">
        <v>369</v>
      </c>
      <c r="E798" s="1020">
        <v>8.9999999999999993E-3</v>
      </c>
      <c r="F798" s="117">
        <v>0.23</v>
      </c>
      <c r="G798" s="117" t="s">
        <v>419</v>
      </c>
      <c r="H798" s="117"/>
      <c r="I798" s="117" t="s">
        <v>180</v>
      </c>
      <c r="J798" s="1021">
        <v>1005936776</v>
      </c>
      <c r="K798" s="118">
        <v>45796</v>
      </c>
      <c r="L798" s="117" t="s">
        <v>52</v>
      </c>
      <c r="M798" s="117" t="s">
        <v>367</v>
      </c>
      <c r="N798" s="118">
        <v>46161</v>
      </c>
      <c r="O798" s="118" t="s">
        <v>21</v>
      </c>
      <c r="P798" s="118" t="s">
        <v>4136</v>
      </c>
      <c r="Q798" s="117"/>
      <c r="R798" s="117"/>
      <c r="S798" s="117"/>
      <c r="T798" s="117"/>
      <c r="U798" s="1022"/>
      <c r="V798" s="1022"/>
      <c r="W798" s="1021"/>
      <c r="X798" s="117"/>
      <c r="Y798" s="1023">
        <v>8.9999999999999993E-3</v>
      </c>
    </row>
    <row r="799" spans="1:25" s="3" customFormat="1" ht="30" customHeight="1" x14ac:dyDescent="0.2">
      <c r="A799" s="262">
        <v>731</v>
      </c>
      <c r="B799" s="117" t="s">
        <v>10277</v>
      </c>
      <c r="C799" s="117" t="s">
        <v>10278</v>
      </c>
      <c r="D799" s="117" t="s">
        <v>373</v>
      </c>
      <c r="E799" s="1020">
        <v>6.0000000000000001E-3</v>
      </c>
      <c r="F799" s="117">
        <v>0.23</v>
      </c>
      <c r="G799" s="117" t="s">
        <v>440</v>
      </c>
      <c r="H799" s="117"/>
      <c r="I799" s="117" t="s">
        <v>180</v>
      </c>
      <c r="J799" s="1021">
        <v>1005936778</v>
      </c>
      <c r="K799" s="118">
        <v>45796</v>
      </c>
      <c r="L799" s="117" t="s">
        <v>52</v>
      </c>
      <c r="M799" s="117" t="s">
        <v>367</v>
      </c>
      <c r="N799" s="118">
        <v>46161</v>
      </c>
      <c r="O799" s="118" t="s">
        <v>21</v>
      </c>
      <c r="P799" s="118" t="s">
        <v>4136</v>
      </c>
      <c r="Q799" s="117"/>
      <c r="R799" s="117"/>
      <c r="S799" s="117"/>
      <c r="T799" s="117"/>
      <c r="U799" s="1022"/>
      <c r="V799" s="1022"/>
      <c r="W799" s="1021"/>
      <c r="X799" s="117"/>
      <c r="Y799" s="1023">
        <v>6.0000000000000001E-3</v>
      </c>
    </row>
    <row r="800" spans="1:25" s="3" customFormat="1" ht="30" customHeight="1" x14ac:dyDescent="0.2">
      <c r="A800" s="262">
        <v>732</v>
      </c>
      <c r="B800" s="117" t="s">
        <v>10279</v>
      </c>
      <c r="C800" s="117" t="s">
        <v>10280</v>
      </c>
      <c r="D800" s="117" t="s">
        <v>372</v>
      </c>
      <c r="E800" s="1020">
        <v>8.0000000000000002E-3</v>
      </c>
      <c r="F800" s="117">
        <v>0.23</v>
      </c>
      <c r="G800" s="117" t="s">
        <v>422</v>
      </c>
      <c r="H800" s="117"/>
      <c r="I800" s="117" t="s">
        <v>180</v>
      </c>
      <c r="J800" s="1021">
        <v>1005939058</v>
      </c>
      <c r="K800" s="118">
        <v>45798</v>
      </c>
      <c r="L800" s="117" t="s">
        <v>52</v>
      </c>
      <c r="M800" s="117" t="s">
        <v>367</v>
      </c>
      <c r="N800" s="118">
        <v>46163</v>
      </c>
      <c r="O800" s="118" t="s">
        <v>21</v>
      </c>
      <c r="P800" s="118" t="s">
        <v>4136</v>
      </c>
      <c r="Q800" s="117"/>
      <c r="R800" s="117"/>
      <c r="S800" s="117"/>
      <c r="T800" s="117"/>
      <c r="U800" s="1022"/>
      <c r="V800" s="1022"/>
      <c r="W800" s="1021"/>
      <c r="X800" s="117"/>
      <c r="Y800" s="1023">
        <v>8.0000000000000002E-3</v>
      </c>
    </row>
    <row r="801" spans="1:25" s="3" customFormat="1" ht="30" customHeight="1" x14ac:dyDescent="0.2">
      <c r="A801" s="262">
        <v>733</v>
      </c>
      <c r="B801" s="117" t="s">
        <v>10281</v>
      </c>
      <c r="C801" s="117" t="s">
        <v>10282</v>
      </c>
      <c r="D801" s="117" t="s">
        <v>369</v>
      </c>
      <c r="E801" s="1020">
        <v>1.6189999999999996E-2</v>
      </c>
      <c r="F801" s="117">
        <v>0.4</v>
      </c>
      <c r="G801" s="117" t="s">
        <v>409</v>
      </c>
      <c r="H801" s="117"/>
      <c r="I801" s="117" t="s">
        <v>180</v>
      </c>
      <c r="J801" s="1021">
        <v>1005936716</v>
      </c>
      <c r="K801" s="118">
        <v>45796</v>
      </c>
      <c r="L801" s="117" t="s">
        <v>52</v>
      </c>
      <c r="M801" s="117" t="s">
        <v>367</v>
      </c>
      <c r="N801" s="118">
        <v>46161</v>
      </c>
      <c r="O801" s="118" t="s">
        <v>21</v>
      </c>
      <c r="P801" s="118" t="s">
        <v>4136</v>
      </c>
      <c r="Q801" s="117"/>
      <c r="R801" s="117"/>
      <c r="S801" s="117"/>
      <c r="T801" s="117"/>
      <c r="U801" s="1022"/>
      <c r="V801" s="1022"/>
      <c r="W801" s="1021"/>
      <c r="X801" s="117"/>
      <c r="Y801" s="1023">
        <v>1.6189999999999996E-2</v>
      </c>
    </row>
    <row r="802" spans="1:25" s="3" customFormat="1" ht="30" customHeight="1" x14ac:dyDescent="0.2">
      <c r="A802" s="262">
        <v>734</v>
      </c>
      <c r="B802" s="117" t="s">
        <v>10283</v>
      </c>
      <c r="C802" s="117" t="s">
        <v>10284</v>
      </c>
      <c r="D802" s="117" t="s">
        <v>373</v>
      </c>
      <c r="E802" s="1020">
        <v>8.0000000000000002E-3</v>
      </c>
      <c r="F802" s="117">
        <v>0.23</v>
      </c>
      <c r="G802" s="117" t="s">
        <v>6615</v>
      </c>
      <c r="H802" s="117"/>
      <c r="I802" s="117" t="s">
        <v>180</v>
      </c>
      <c r="J802" s="1021">
        <v>1005939009</v>
      </c>
      <c r="K802" s="118">
        <v>45798</v>
      </c>
      <c r="L802" s="117" t="s">
        <v>52</v>
      </c>
      <c r="M802" s="117" t="s">
        <v>367</v>
      </c>
      <c r="N802" s="118">
        <v>46163</v>
      </c>
      <c r="O802" s="118" t="s">
        <v>21</v>
      </c>
      <c r="P802" s="118" t="s">
        <v>4136</v>
      </c>
      <c r="Q802" s="117"/>
      <c r="R802" s="117"/>
      <c r="S802" s="117"/>
      <c r="T802" s="117"/>
      <c r="U802" s="1022"/>
      <c r="V802" s="1022"/>
      <c r="W802" s="1021"/>
      <c r="X802" s="117"/>
      <c r="Y802" s="1023">
        <v>8.0000000000000002E-3</v>
      </c>
    </row>
    <row r="803" spans="1:25" s="3" customFormat="1" ht="30" customHeight="1" x14ac:dyDescent="0.2">
      <c r="A803" s="262">
        <v>735</v>
      </c>
      <c r="B803" s="117" t="s">
        <v>10285</v>
      </c>
      <c r="C803" s="117" t="s">
        <v>10286</v>
      </c>
      <c r="D803" s="117" t="s">
        <v>370</v>
      </c>
      <c r="E803" s="1020">
        <v>1.499E-2</v>
      </c>
      <c r="F803" s="117">
        <v>0.4</v>
      </c>
      <c r="G803" s="117" t="s">
        <v>436</v>
      </c>
      <c r="H803" s="117"/>
      <c r="I803" s="117" t="s">
        <v>180</v>
      </c>
      <c r="J803" s="1021">
        <v>1005944175</v>
      </c>
      <c r="K803" s="118">
        <v>45805</v>
      </c>
      <c r="L803" s="117" t="s">
        <v>52</v>
      </c>
      <c r="M803" s="117" t="s">
        <v>367</v>
      </c>
      <c r="N803" s="118">
        <v>46170</v>
      </c>
      <c r="O803" s="118" t="s">
        <v>21</v>
      </c>
      <c r="P803" s="118" t="s">
        <v>4136</v>
      </c>
      <c r="Q803" s="117"/>
      <c r="R803" s="117"/>
      <c r="S803" s="117"/>
      <c r="T803" s="117"/>
      <c r="U803" s="1022"/>
      <c r="V803" s="1022"/>
      <c r="W803" s="1021"/>
      <c r="X803" s="117"/>
      <c r="Y803" s="1023">
        <v>1.499E-2</v>
      </c>
    </row>
    <row r="804" spans="1:25" s="3" customFormat="1" ht="30" customHeight="1" x14ac:dyDescent="0.2">
      <c r="A804" s="262">
        <v>736</v>
      </c>
      <c r="B804" s="117" t="s">
        <v>10287</v>
      </c>
      <c r="C804" s="117" t="s">
        <v>10288</v>
      </c>
      <c r="D804" s="117" t="s">
        <v>368</v>
      </c>
      <c r="E804" s="1020">
        <v>7.0000000000000001E-3</v>
      </c>
      <c r="F804" s="117">
        <v>0.23</v>
      </c>
      <c r="G804" s="117" t="s">
        <v>273</v>
      </c>
      <c r="H804" s="117"/>
      <c r="I804" s="117" t="s">
        <v>180</v>
      </c>
      <c r="J804" s="1021">
        <v>1005941579</v>
      </c>
      <c r="K804" s="118">
        <v>45800</v>
      </c>
      <c r="L804" s="117" t="s">
        <v>52</v>
      </c>
      <c r="M804" s="117" t="s">
        <v>367</v>
      </c>
      <c r="N804" s="118">
        <v>46165</v>
      </c>
      <c r="O804" s="118" t="s">
        <v>21</v>
      </c>
      <c r="P804" s="118" t="s">
        <v>4136</v>
      </c>
      <c r="Q804" s="117"/>
      <c r="R804" s="117"/>
      <c r="S804" s="117"/>
      <c r="T804" s="117"/>
      <c r="U804" s="1022"/>
      <c r="V804" s="1022"/>
      <c r="W804" s="1021"/>
      <c r="X804" s="117"/>
      <c r="Y804" s="1023">
        <v>7.0000000000000001E-3</v>
      </c>
    </row>
    <row r="805" spans="1:25" s="3" customFormat="1" ht="30" customHeight="1" x14ac:dyDescent="0.2">
      <c r="A805" s="262">
        <v>737</v>
      </c>
      <c r="B805" s="117" t="s">
        <v>836</v>
      </c>
      <c r="C805" s="117" t="s">
        <v>10289</v>
      </c>
      <c r="D805" s="117" t="s">
        <v>372</v>
      </c>
      <c r="E805" s="1020">
        <v>0.24975</v>
      </c>
      <c r="F805" s="117">
        <v>20</v>
      </c>
      <c r="G805" s="117" t="s">
        <v>415</v>
      </c>
      <c r="H805" s="117"/>
      <c r="I805" s="117" t="s">
        <v>180</v>
      </c>
      <c r="J805" s="1021">
        <v>1005938099</v>
      </c>
      <c r="K805" s="118">
        <v>45797</v>
      </c>
      <c r="L805" s="117" t="s">
        <v>52</v>
      </c>
      <c r="M805" s="117" t="s">
        <v>367</v>
      </c>
      <c r="N805" s="118">
        <v>46162</v>
      </c>
      <c r="O805" s="118" t="s">
        <v>21</v>
      </c>
      <c r="P805" s="118" t="s">
        <v>4136</v>
      </c>
      <c r="Q805" s="117"/>
      <c r="R805" s="117"/>
      <c r="S805" s="117"/>
      <c r="T805" s="117"/>
      <c r="U805" s="1022"/>
      <c r="V805" s="1022"/>
      <c r="W805" s="1021"/>
      <c r="X805" s="117"/>
      <c r="Y805" s="1023">
        <v>0.24975</v>
      </c>
    </row>
    <row r="806" spans="1:25" s="3" customFormat="1" ht="30" customHeight="1" x14ac:dyDescent="0.2">
      <c r="A806" s="262">
        <v>738</v>
      </c>
      <c r="B806" s="117" t="s">
        <v>527</v>
      </c>
      <c r="C806" s="117" t="s">
        <v>528</v>
      </c>
      <c r="D806" s="117" t="s">
        <v>368</v>
      </c>
      <c r="E806" s="1020">
        <v>0.20499999999999999</v>
      </c>
      <c r="F806" s="117">
        <v>0.4</v>
      </c>
      <c r="G806" s="117" t="s">
        <v>416</v>
      </c>
      <c r="H806" s="117"/>
      <c r="I806" s="117" t="s">
        <v>180</v>
      </c>
      <c r="J806" s="1021">
        <v>1005938101</v>
      </c>
      <c r="K806" s="118">
        <v>45797</v>
      </c>
      <c r="L806" s="117" t="s">
        <v>52</v>
      </c>
      <c r="M806" s="117" t="s">
        <v>367</v>
      </c>
      <c r="N806" s="118">
        <v>46162</v>
      </c>
      <c r="O806" s="118" t="s">
        <v>21</v>
      </c>
      <c r="P806" s="118" t="s">
        <v>4136</v>
      </c>
      <c r="Q806" s="117"/>
      <c r="R806" s="117"/>
      <c r="S806" s="117"/>
      <c r="T806" s="117"/>
      <c r="U806" s="1022"/>
      <c r="V806" s="1022"/>
      <c r="W806" s="1021"/>
      <c r="X806" s="117"/>
      <c r="Y806" s="1023">
        <v>0.20499999999999999</v>
      </c>
    </row>
    <row r="807" spans="1:25" s="3" customFormat="1" ht="30" customHeight="1" x14ac:dyDescent="0.2">
      <c r="A807" s="262">
        <v>739</v>
      </c>
      <c r="B807" s="117" t="s">
        <v>10290</v>
      </c>
      <c r="C807" s="117" t="s">
        <v>10291</v>
      </c>
      <c r="D807" s="117" t="s">
        <v>368</v>
      </c>
      <c r="E807" s="1020">
        <v>5.6600000000000001E-3</v>
      </c>
      <c r="F807" s="117">
        <v>0.23</v>
      </c>
      <c r="G807" s="117" t="s">
        <v>447</v>
      </c>
      <c r="H807" s="117"/>
      <c r="I807" s="117" t="s">
        <v>180</v>
      </c>
      <c r="J807" s="1021">
        <v>1005942167</v>
      </c>
      <c r="K807" s="118">
        <v>45803</v>
      </c>
      <c r="L807" s="117" t="s">
        <v>52</v>
      </c>
      <c r="M807" s="117" t="s">
        <v>367</v>
      </c>
      <c r="N807" s="118">
        <v>46168</v>
      </c>
      <c r="O807" s="118" t="s">
        <v>21</v>
      </c>
      <c r="P807" s="118" t="s">
        <v>4136</v>
      </c>
      <c r="Q807" s="117"/>
      <c r="R807" s="117"/>
      <c r="S807" s="117"/>
      <c r="T807" s="117"/>
      <c r="U807" s="1022"/>
      <c r="V807" s="1022"/>
      <c r="W807" s="1021"/>
      <c r="X807" s="117"/>
      <c r="Y807" s="1023">
        <v>5.6600000000000001E-3</v>
      </c>
    </row>
    <row r="808" spans="1:25" s="3" customFormat="1" ht="30" customHeight="1" x14ac:dyDescent="0.2">
      <c r="A808" s="262">
        <v>740</v>
      </c>
      <c r="B808" s="117" t="s">
        <v>10292</v>
      </c>
      <c r="C808" s="117" t="s">
        <v>10293</v>
      </c>
      <c r="D808" s="117" t="s">
        <v>369</v>
      </c>
      <c r="E808" s="1020">
        <v>9.9000000000000008E-3</v>
      </c>
      <c r="F808" s="117">
        <v>0.4</v>
      </c>
      <c r="G808" s="117" t="s">
        <v>10381</v>
      </c>
      <c r="H808" s="117"/>
      <c r="I808" s="117" t="s">
        <v>180</v>
      </c>
      <c r="J808" s="1021">
        <v>1005943345</v>
      </c>
      <c r="K808" s="118">
        <v>45804</v>
      </c>
      <c r="L808" s="117" t="s">
        <v>52</v>
      </c>
      <c r="M808" s="117" t="s">
        <v>367</v>
      </c>
      <c r="N808" s="118">
        <v>46169</v>
      </c>
      <c r="O808" s="118" t="s">
        <v>21</v>
      </c>
      <c r="P808" s="118" t="s">
        <v>4136</v>
      </c>
      <c r="Q808" s="117"/>
      <c r="R808" s="117"/>
      <c r="S808" s="117"/>
      <c r="T808" s="117"/>
      <c r="U808" s="1022"/>
      <c r="V808" s="1022"/>
      <c r="W808" s="1021"/>
      <c r="X808" s="117"/>
      <c r="Y808" s="1023">
        <v>9.9000000000000008E-3</v>
      </c>
    </row>
    <row r="809" spans="1:25" s="3" customFormat="1" ht="30" customHeight="1" x14ac:dyDescent="0.2">
      <c r="A809" s="262">
        <v>741</v>
      </c>
      <c r="B809" s="117" t="s">
        <v>10294</v>
      </c>
      <c r="C809" s="117" t="s">
        <v>10295</v>
      </c>
      <c r="D809" s="117" t="s">
        <v>369</v>
      </c>
      <c r="E809" s="1020">
        <v>6.6E-3</v>
      </c>
      <c r="F809" s="117">
        <v>0.23</v>
      </c>
      <c r="G809" s="117" t="s">
        <v>638</v>
      </c>
      <c r="H809" s="117"/>
      <c r="I809" s="117" t="s">
        <v>180</v>
      </c>
      <c r="J809" s="1021">
        <v>1005945072</v>
      </c>
      <c r="K809" s="118">
        <v>45806</v>
      </c>
      <c r="L809" s="117" t="s">
        <v>52</v>
      </c>
      <c r="M809" s="117" t="s">
        <v>367</v>
      </c>
      <c r="N809" s="118">
        <v>46171</v>
      </c>
      <c r="O809" s="118" t="s">
        <v>21</v>
      </c>
      <c r="P809" s="118" t="s">
        <v>4136</v>
      </c>
      <c r="Q809" s="117"/>
      <c r="R809" s="117"/>
      <c r="S809" s="117"/>
      <c r="T809" s="117"/>
      <c r="U809" s="1022"/>
      <c r="V809" s="1022"/>
      <c r="W809" s="1021"/>
      <c r="X809" s="117"/>
      <c r="Y809" s="1023">
        <v>6.6E-3</v>
      </c>
    </row>
    <row r="810" spans="1:25" s="3" customFormat="1" ht="30" customHeight="1" x14ac:dyDescent="0.2">
      <c r="A810" s="262">
        <v>742</v>
      </c>
      <c r="B810" s="117" t="s">
        <v>10296</v>
      </c>
      <c r="C810" s="117" t="s">
        <v>10297</v>
      </c>
      <c r="D810" s="117" t="s">
        <v>370</v>
      </c>
      <c r="E810" s="1020">
        <v>1.2019999999999999E-2</v>
      </c>
      <c r="F810" s="117">
        <v>0.4</v>
      </c>
      <c r="G810" s="117" t="s">
        <v>424</v>
      </c>
      <c r="H810" s="117"/>
      <c r="I810" s="117" t="s">
        <v>180</v>
      </c>
      <c r="J810" s="1021">
        <v>1005929736</v>
      </c>
      <c r="K810" s="118">
        <v>45785</v>
      </c>
      <c r="L810" s="117" t="s">
        <v>52</v>
      </c>
      <c r="M810" s="117" t="s">
        <v>367</v>
      </c>
      <c r="N810" s="118">
        <v>46150</v>
      </c>
      <c r="O810" s="118" t="s">
        <v>21</v>
      </c>
      <c r="P810" s="118" t="s">
        <v>4136</v>
      </c>
      <c r="Q810" s="117"/>
      <c r="R810" s="117"/>
      <c r="S810" s="117"/>
      <c r="T810" s="117"/>
      <c r="U810" s="1022"/>
      <c r="V810" s="1022"/>
      <c r="W810" s="1021"/>
      <c r="X810" s="117"/>
      <c r="Y810" s="1023">
        <v>1.2019999999999999E-2</v>
      </c>
    </row>
    <row r="811" spans="1:25" s="3" customFormat="1" ht="30" customHeight="1" x14ac:dyDescent="0.2">
      <c r="A811" s="262">
        <v>743</v>
      </c>
      <c r="B811" s="117" t="s">
        <v>10298</v>
      </c>
      <c r="C811" s="117" t="s">
        <v>10299</v>
      </c>
      <c r="D811" s="117" t="s">
        <v>372</v>
      </c>
      <c r="E811" s="1020">
        <v>8.0000000000000002E-3</v>
      </c>
      <c r="F811" s="117">
        <v>0.23</v>
      </c>
      <c r="G811" s="117" t="s">
        <v>423</v>
      </c>
      <c r="H811" s="117"/>
      <c r="I811" s="117" t="s">
        <v>180</v>
      </c>
      <c r="J811" s="1021">
        <v>1005945157</v>
      </c>
      <c r="K811" s="118">
        <v>45806</v>
      </c>
      <c r="L811" s="117" t="s">
        <v>52</v>
      </c>
      <c r="M811" s="117" t="s">
        <v>367</v>
      </c>
      <c r="N811" s="118">
        <v>46171</v>
      </c>
      <c r="O811" s="118" t="s">
        <v>21</v>
      </c>
      <c r="P811" s="118" t="s">
        <v>4136</v>
      </c>
      <c r="Q811" s="117"/>
      <c r="R811" s="117"/>
      <c r="S811" s="117"/>
      <c r="T811" s="117"/>
      <c r="U811" s="1022"/>
      <c r="V811" s="1022"/>
      <c r="W811" s="1021"/>
      <c r="X811" s="117"/>
      <c r="Y811" s="1023">
        <v>8.0000000000000002E-3</v>
      </c>
    </row>
    <row r="812" spans="1:25" s="3" customFormat="1" ht="30" customHeight="1" x14ac:dyDescent="0.2">
      <c r="A812" s="262">
        <v>744</v>
      </c>
      <c r="B812" s="117" t="s">
        <v>10300</v>
      </c>
      <c r="C812" s="117" t="s">
        <v>10301</v>
      </c>
      <c r="D812" s="117" t="s">
        <v>372</v>
      </c>
      <c r="E812" s="1020">
        <v>6.3E-3</v>
      </c>
      <c r="F812" s="117">
        <v>0.23</v>
      </c>
      <c r="G812" s="117" t="s">
        <v>412</v>
      </c>
      <c r="H812" s="117"/>
      <c r="I812" s="117" t="s">
        <v>180</v>
      </c>
      <c r="J812" s="1021">
        <v>1005942076</v>
      </c>
      <c r="K812" s="118">
        <v>45803</v>
      </c>
      <c r="L812" s="117" t="s">
        <v>52</v>
      </c>
      <c r="M812" s="117" t="s">
        <v>367</v>
      </c>
      <c r="N812" s="118">
        <v>46168</v>
      </c>
      <c r="O812" s="118" t="s">
        <v>21</v>
      </c>
      <c r="P812" s="118" t="s">
        <v>4136</v>
      </c>
      <c r="Q812" s="117"/>
      <c r="R812" s="117"/>
      <c r="S812" s="117"/>
      <c r="T812" s="117"/>
      <c r="U812" s="1022"/>
      <c r="V812" s="1022"/>
      <c r="W812" s="1021"/>
      <c r="X812" s="117"/>
      <c r="Y812" s="1023">
        <v>6.3E-3</v>
      </c>
    </row>
    <row r="813" spans="1:25" s="3" customFormat="1" ht="30" customHeight="1" x14ac:dyDescent="0.2">
      <c r="A813" s="262">
        <v>745</v>
      </c>
      <c r="B813" s="117" t="s">
        <v>10302</v>
      </c>
      <c r="C813" s="117" t="s">
        <v>10303</v>
      </c>
      <c r="D813" s="117" t="s">
        <v>371</v>
      </c>
      <c r="E813" s="1020">
        <v>5.0000000000000001E-3</v>
      </c>
      <c r="F813" s="117">
        <v>0.23</v>
      </c>
      <c r="G813" s="117" t="s">
        <v>437</v>
      </c>
      <c r="H813" s="117"/>
      <c r="I813" s="117" t="s">
        <v>180</v>
      </c>
      <c r="J813" s="1021">
        <v>1005936399</v>
      </c>
      <c r="K813" s="118">
        <v>45796</v>
      </c>
      <c r="L813" s="117" t="s">
        <v>52</v>
      </c>
      <c r="M813" s="117" t="s">
        <v>367</v>
      </c>
      <c r="N813" s="118">
        <v>46161</v>
      </c>
      <c r="O813" s="118" t="s">
        <v>21</v>
      </c>
      <c r="P813" s="118" t="s">
        <v>4136</v>
      </c>
      <c r="Q813" s="117"/>
      <c r="R813" s="117"/>
      <c r="S813" s="117"/>
      <c r="T813" s="117"/>
      <c r="U813" s="1022"/>
      <c r="V813" s="1022"/>
      <c r="W813" s="1021"/>
      <c r="X813" s="117"/>
      <c r="Y813" s="1023">
        <v>5.0000000000000001E-3</v>
      </c>
    </row>
    <row r="814" spans="1:25" s="3" customFormat="1" ht="30" customHeight="1" x14ac:dyDescent="0.2">
      <c r="A814" s="262">
        <v>746</v>
      </c>
      <c r="B814" s="117" t="s">
        <v>10304</v>
      </c>
      <c r="C814" s="117" t="s">
        <v>10305</v>
      </c>
      <c r="D814" s="117" t="s">
        <v>369</v>
      </c>
      <c r="E814" s="1020">
        <v>1.7500000000000002E-2</v>
      </c>
      <c r="F814" s="117">
        <v>0.4</v>
      </c>
      <c r="G814" s="117" t="s">
        <v>431</v>
      </c>
      <c r="H814" s="117"/>
      <c r="I814" s="117" t="s">
        <v>180</v>
      </c>
      <c r="J814" s="1021">
        <v>1005940861</v>
      </c>
      <c r="K814" s="118">
        <v>45800</v>
      </c>
      <c r="L814" s="117" t="s">
        <v>52</v>
      </c>
      <c r="M814" s="117" t="s">
        <v>367</v>
      </c>
      <c r="N814" s="118">
        <v>46165</v>
      </c>
      <c r="O814" s="118" t="s">
        <v>21</v>
      </c>
      <c r="P814" s="118" t="s">
        <v>4136</v>
      </c>
      <c r="Q814" s="117"/>
      <c r="R814" s="117"/>
      <c r="S814" s="117"/>
      <c r="T814" s="117"/>
      <c r="U814" s="1022"/>
      <c r="V814" s="1022"/>
      <c r="W814" s="1021"/>
      <c r="X814" s="117"/>
      <c r="Y814" s="1023">
        <v>1.7500000000000002E-2</v>
      </c>
    </row>
    <row r="815" spans="1:25" s="3" customFormat="1" ht="30" customHeight="1" x14ac:dyDescent="0.2">
      <c r="A815" s="262">
        <v>747</v>
      </c>
      <c r="B815" s="117" t="s">
        <v>10306</v>
      </c>
      <c r="C815" s="117" t="s">
        <v>10307</v>
      </c>
      <c r="D815" s="117" t="s">
        <v>369</v>
      </c>
      <c r="E815" s="1020">
        <v>8.0000000000000002E-3</v>
      </c>
      <c r="F815" s="117">
        <v>0.23</v>
      </c>
      <c r="G815" s="117" t="s">
        <v>409</v>
      </c>
      <c r="H815" s="117"/>
      <c r="I815" s="117" t="s">
        <v>180</v>
      </c>
      <c r="J815" s="1021">
        <v>1005932949</v>
      </c>
      <c r="K815" s="118">
        <v>45790</v>
      </c>
      <c r="L815" s="117" t="s">
        <v>52</v>
      </c>
      <c r="M815" s="117" t="s">
        <v>367</v>
      </c>
      <c r="N815" s="118">
        <v>46155</v>
      </c>
      <c r="O815" s="118" t="s">
        <v>21</v>
      </c>
      <c r="P815" s="118" t="s">
        <v>4136</v>
      </c>
      <c r="Q815" s="117"/>
      <c r="R815" s="117"/>
      <c r="S815" s="117"/>
      <c r="T815" s="117"/>
      <c r="U815" s="1022"/>
      <c r="V815" s="1022"/>
      <c r="W815" s="1021"/>
      <c r="X815" s="117"/>
      <c r="Y815" s="1023">
        <v>8.0000000000000002E-3</v>
      </c>
    </row>
    <row r="816" spans="1:25" s="3" customFormat="1" ht="30" customHeight="1" x14ac:dyDescent="0.2">
      <c r="A816" s="262">
        <v>748</v>
      </c>
      <c r="B816" s="117" t="s">
        <v>10308</v>
      </c>
      <c r="C816" s="117" t="s">
        <v>10309</v>
      </c>
      <c r="D816" s="117" t="s">
        <v>370</v>
      </c>
      <c r="E816" s="1020">
        <v>8.0000000000000002E-3</v>
      </c>
      <c r="F816" s="117">
        <v>0.23</v>
      </c>
      <c r="G816" s="117" t="s">
        <v>637</v>
      </c>
      <c r="H816" s="117"/>
      <c r="I816" s="117" t="s">
        <v>180</v>
      </c>
      <c r="J816" s="1021">
        <v>1005944275</v>
      </c>
      <c r="K816" s="118">
        <v>45805</v>
      </c>
      <c r="L816" s="117" t="s">
        <v>52</v>
      </c>
      <c r="M816" s="117" t="s">
        <v>367</v>
      </c>
      <c r="N816" s="118">
        <v>46170</v>
      </c>
      <c r="O816" s="118" t="s">
        <v>21</v>
      </c>
      <c r="P816" s="118" t="s">
        <v>4136</v>
      </c>
      <c r="Q816" s="117"/>
      <c r="R816" s="117"/>
      <c r="S816" s="117"/>
      <c r="T816" s="117"/>
      <c r="U816" s="1022"/>
      <c r="V816" s="1022"/>
      <c r="W816" s="1021"/>
      <c r="X816" s="117"/>
      <c r="Y816" s="1023">
        <v>8.0000000000000002E-3</v>
      </c>
    </row>
    <row r="817" spans="1:25" s="3" customFormat="1" ht="30" customHeight="1" x14ac:dyDescent="0.2">
      <c r="A817" s="262">
        <v>749</v>
      </c>
      <c r="B817" s="117" t="s">
        <v>10310</v>
      </c>
      <c r="C817" s="117" t="s">
        <v>10311</v>
      </c>
      <c r="D817" s="117" t="s">
        <v>372</v>
      </c>
      <c r="E817" s="1020">
        <v>8.0000000000000002E-3</v>
      </c>
      <c r="F817" s="117">
        <v>0.23</v>
      </c>
      <c r="G817" s="117" t="s">
        <v>422</v>
      </c>
      <c r="H817" s="117"/>
      <c r="I817" s="117" t="s">
        <v>180</v>
      </c>
      <c r="J817" s="1021">
        <v>1005947063</v>
      </c>
      <c r="K817" s="118">
        <v>45807</v>
      </c>
      <c r="L817" s="117" t="s">
        <v>52</v>
      </c>
      <c r="M817" s="117" t="s">
        <v>367</v>
      </c>
      <c r="N817" s="118">
        <v>46172</v>
      </c>
      <c r="O817" s="118" t="s">
        <v>21</v>
      </c>
      <c r="P817" s="118" t="s">
        <v>4136</v>
      </c>
      <c r="Q817" s="117"/>
      <c r="R817" s="117"/>
      <c r="S817" s="117"/>
      <c r="T817" s="117"/>
      <c r="U817" s="1022"/>
      <c r="V817" s="1022"/>
      <c r="W817" s="1021"/>
      <c r="X817" s="117"/>
      <c r="Y817" s="1023">
        <v>8.0000000000000002E-3</v>
      </c>
    </row>
    <row r="818" spans="1:25" s="3" customFormat="1" ht="30" customHeight="1" x14ac:dyDescent="0.2">
      <c r="A818" s="262">
        <v>750</v>
      </c>
      <c r="B818" s="117" t="s">
        <v>10312</v>
      </c>
      <c r="C818" s="117" t="s">
        <v>10313</v>
      </c>
      <c r="D818" s="117" t="s">
        <v>369</v>
      </c>
      <c r="E818" s="1020">
        <v>7.4099999999999999E-3</v>
      </c>
      <c r="F818" s="117">
        <v>0.23</v>
      </c>
      <c r="G818" s="117" t="s">
        <v>421</v>
      </c>
      <c r="H818" s="117"/>
      <c r="I818" s="117" t="s">
        <v>180</v>
      </c>
      <c r="J818" s="1021">
        <v>1005942451</v>
      </c>
      <c r="K818" s="118">
        <v>45803</v>
      </c>
      <c r="L818" s="117" t="s">
        <v>52</v>
      </c>
      <c r="M818" s="117" t="s">
        <v>367</v>
      </c>
      <c r="N818" s="118">
        <v>46168</v>
      </c>
      <c r="O818" s="118" t="s">
        <v>21</v>
      </c>
      <c r="P818" s="118" t="s">
        <v>4136</v>
      </c>
      <c r="Q818" s="117"/>
      <c r="R818" s="117"/>
      <c r="S818" s="117"/>
      <c r="T818" s="117"/>
      <c r="U818" s="1022"/>
      <c r="V818" s="1022"/>
      <c r="W818" s="1021"/>
      <c r="X818" s="117"/>
      <c r="Y818" s="1023">
        <v>7.4099999999999999E-3</v>
      </c>
    </row>
    <row r="819" spans="1:25" s="3" customFormat="1" ht="30" customHeight="1" x14ac:dyDescent="0.2">
      <c r="A819" s="262">
        <v>751</v>
      </c>
      <c r="B819" s="117" t="s">
        <v>10314</v>
      </c>
      <c r="C819" s="117" t="s">
        <v>10315</v>
      </c>
      <c r="D819" s="117" t="s">
        <v>369</v>
      </c>
      <c r="E819" s="1020">
        <v>7.7599999999999995E-3</v>
      </c>
      <c r="F819" s="117">
        <v>0.4</v>
      </c>
      <c r="G819" s="117" t="s">
        <v>409</v>
      </c>
      <c r="H819" s="117"/>
      <c r="I819" s="117" t="s">
        <v>180</v>
      </c>
      <c r="J819" s="1021">
        <v>1005946087</v>
      </c>
      <c r="K819" s="118">
        <v>45806</v>
      </c>
      <c r="L819" s="117" t="s">
        <v>52</v>
      </c>
      <c r="M819" s="117" t="s">
        <v>367</v>
      </c>
      <c r="N819" s="118">
        <v>46171</v>
      </c>
      <c r="O819" s="118" t="s">
        <v>21</v>
      </c>
      <c r="P819" s="118" t="s">
        <v>4136</v>
      </c>
      <c r="Q819" s="117"/>
      <c r="R819" s="117"/>
      <c r="S819" s="117"/>
      <c r="T819" s="117"/>
      <c r="U819" s="1022"/>
      <c r="V819" s="1022"/>
      <c r="W819" s="1021"/>
      <c r="X819" s="117"/>
      <c r="Y819" s="1023">
        <v>7.7599999999999995E-3</v>
      </c>
    </row>
    <row r="820" spans="1:25" s="3" customFormat="1" ht="30" customHeight="1" x14ac:dyDescent="0.2">
      <c r="A820" s="262">
        <v>752</v>
      </c>
      <c r="B820" s="117" t="s">
        <v>10316</v>
      </c>
      <c r="C820" s="117" t="s">
        <v>10317</v>
      </c>
      <c r="D820" s="117" t="s">
        <v>369</v>
      </c>
      <c r="E820" s="1020">
        <v>8.0000000000000002E-3</v>
      </c>
      <c r="F820" s="117">
        <v>0.23</v>
      </c>
      <c r="G820" s="117" t="s">
        <v>608</v>
      </c>
      <c r="H820" s="117"/>
      <c r="I820" s="117" t="s">
        <v>180</v>
      </c>
      <c r="J820" s="1021">
        <v>1005942204</v>
      </c>
      <c r="K820" s="118">
        <v>45803</v>
      </c>
      <c r="L820" s="117" t="s">
        <v>52</v>
      </c>
      <c r="M820" s="117" t="s">
        <v>367</v>
      </c>
      <c r="N820" s="118">
        <v>46168</v>
      </c>
      <c r="O820" s="118" t="s">
        <v>21</v>
      </c>
      <c r="P820" s="118" t="s">
        <v>4136</v>
      </c>
      <c r="Q820" s="117"/>
      <c r="R820" s="117"/>
      <c r="S820" s="117"/>
      <c r="T820" s="117"/>
      <c r="U820" s="1022"/>
      <c r="V820" s="1022"/>
      <c r="W820" s="1021"/>
      <c r="X820" s="117"/>
      <c r="Y820" s="1023">
        <v>8.0000000000000002E-3</v>
      </c>
    </row>
    <row r="821" spans="1:25" s="3" customFormat="1" ht="30" customHeight="1" x14ac:dyDescent="0.2">
      <c r="A821" s="262">
        <v>753</v>
      </c>
      <c r="B821" s="117" t="s">
        <v>10318</v>
      </c>
      <c r="C821" s="117" t="s">
        <v>10319</v>
      </c>
      <c r="D821" s="117" t="s">
        <v>371</v>
      </c>
      <c r="E821" s="1020">
        <v>1.035E-2</v>
      </c>
      <c r="F821" s="117">
        <v>0.4</v>
      </c>
      <c r="G821" s="117" t="s">
        <v>434</v>
      </c>
      <c r="H821" s="117"/>
      <c r="I821" s="117" t="s">
        <v>180</v>
      </c>
      <c r="J821" s="1021">
        <v>1005942205</v>
      </c>
      <c r="K821" s="118">
        <v>45803</v>
      </c>
      <c r="L821" s="117" t="s">
        <v>52</v>
      </c>
      <c r="M821" s="117" t="s">
        <v>367</v>
      </c>
      <c r="N821" s="118">
        <v>46168</v>
      </c>
      <c r="O821" s="118" t="s">
        <v>21</v>
      </c>
      <c r="P821" s="118" t="s">
        <v>4136</v>
      </c>
      <c r="Q821" s="117"/>
      <c r="R821" s="117"/>
      <c r="S821" s="117"/>
      <c r="T821" s="117"/>
      <c r="U821" s="1022"/>
      <c r="V821" s="1022"/>
      <c r="W821" s="1021"/>
      <c r="X821" s="117"/>
      <c r="Y821" s="1023">
        <v>1.035E-2</v>
      </c>
    </row>
    <row r="822" spans="1:25" s="3" customFormat="1" ht="30" customHeight="1" x14ac:dyDescent="0.2">
      <c r="A822" s="262">
        <v>754</v>
      </c>
      <c r="B822" s="117" t="s">
        <v>10320</v>
      </c>
      <c r="C822" s="117" t="s">
        <v>10321</v>
      </c>
      <c r="D822" s="117" t="s">
        <v>369</v>
      </c>
      <c r="E822" s="1020">
        <v>7.4999999999999997E-3</v>
      </c>
      <c r="F822" s="117">
        <v>0.23</v>
      </c>
      <c r="G822" s="117" t="s">
        <v>409</v>
      </c>
      <c r="H822" s="117"/>
      <c r="I822" s="117" t="s">
        <v>180</v>
      </c>
      <c r="J822" s="1021">
        <v>1005946081</v>
      </c>
      <c r="K822" s="118">
        <v>45806</v>
      </c>
      <c r="L822" s="117" t="s">
        <v>52</v>
      </c>
      <c r="M822" s="117" t="s">
        <v>367</v>
      </c>
      <c r="N822" s="118">
        <v>46171</v>
      </c>
      <c r="O822" s="118" t="s">
        <v>21</v>
      </c>
      <c r="P822" s="118" t="s">
        <v>4136</v>
      </c>
      <c r="Q822" s="117"/>
      <c r="R822" s="117"/>
      <c r="S822" s="117"/>
      <c r="T822" s="117"/>
      <c r="U822" s="1022"/>
      <c r="V822" s="1022"/>
      <c r="W822" s="1021"/>
      <c r="X822" s="117"/>
      <c r="Y822" s="1023">
        <v>7.4999999999999997E-3</v>
      </c>
    </row>
    <row r="823" spans="1:25" s="3" customFormat="1" ht="30" customHeight="1" x14ac:dyDescent="0.2">
      <c r="A823" s="262">
        <v>755</v>
      </c>
      <c r="B823" s="117" t="s">
        <v>10322</v>
      </c>
      <c r="C823" s="117" t="s">
        <v>10323</v>
      </c>
      <c r="D823" s="117" t="s">
        <v>370</v>
      </c>
      <c r="E823" s="1020">
        <v>0.11352</v>
      </c>
      <c r="F823" s="117">
        <v>20</v>
      </c>
      <c r="G823" s="117" t="s">
        <v>402</v>
      </c>
      <c r="H823" s="117"/>
      <c r="I823" s="117" t="s">
        <v>180</v>
      </c>
      <c r="J823" s="1021">
        <v>1005946083</v>
      </c>
      <c r="K823" s="118">
        <v>45806</v>
      </c>
      <c r="L823" s="117" t="s">
        <v>52</v>
      </c>
      <c r="M823" s="117" t="s">
        <v>367</v>
      </c>
      <c r="N823" s="118">
        <v>46171</v>
      </c>
      <c r="O823" s="118" t="s">
        <v>21</v>
      </c>
      <c r="P823" s="118" t="s">
        <v>4136</v>
      </c>
      <c r="Q823" s="117"/>
      <c r="R823" s="117"/>
      <c r="S823" s="117"/>
      <c r="T823" s="117"/>
      <c r="U823" s="1022"/>
      <c r="V823" s="1022"/>
      <c r="W823" s="1021"/>
      <c r="X823" s="117"/>
      <c r="Y823" s="1023">
        <v>0.11352</v>
      </c>
    </row>
    <row r="824" spans="1:25" s="3" customFormat="1" ht="30" customHeight="1" x14ac:dyDescent="0.2">
      <c r="A824" s="262">
        <v>756</v>
      </c>
      <c r="B824" s="117" t="s">
        <v>10324</v>
      </c>
      <c r="C824" s="117" t="s">
        <v>10325</v>
      </c>
      <c r="D824" s="117" t="s">
        <v>369</v>
      </c>
      <c r="E824" s="1020">
        <v>6.0000000000000001E-3</v>
      </c>
      <c r="F824" s="117">
        <v>0.23</v>
      </c>
      <c r="G824" s="117" t="s">
        <v>409</v>
      </c>
      <c r="H824" s="117"/>
      <c r="I824" s="117" t="s">
        <v>180</v>
      </c>
      <c r="J824" s="1021">
        <v>1005943722</v>
      </c>
      <c r="K824" s="118">
        <v>45804</v>
      </c>
      <c r="L824" s="117" t="s">
        <v>52</v>
      </c>
      <c r="M824" s="117" t="s">
        <v>367</v>
      </c>
      <c r="N824" s="118">
        <v>46169</v>
      </c>
      <c r="O824" s="118" t="s">
        <v>21</v>
      </c>
      <c r="P824" s="118" t="s">
        <v>4136</v>
      </c>
      <c r="Q824" s="117"/>
      <c r="R824" s="117"/>
      <c r="S824" s="117"/>
      <c r="T824" s="117"/>
      <c r="U824" s="1022"/>
      <c r="V824" s="1022"/>
      <c r="W824" s="1021"/>
      <c r="X824" s="117"/>
      <c r="Y824" s="1023">
        <v>6.0000000000000001E-3</v>
      </c>
    </row>
    <row r="825" spans="1:25" s="3" customFormat="1" ht="30" customHeight="1" x14ac:dyDescent="0.2">
      <c r="A825" s="262">
        <v>757</v>
      </c>
      <c r="B825" s="117" t="s">
        <v>10326</v>
      </c>
      <c r="C825" s="117" t="s">
        <v>10327</v>
      </c>
      <c r="D825" s="117" t="s">
        <v>370</v>
      </c>
      <c r="E825" s="1020">
        <v>9.9000000000000008E-3</v>
      </c>
      <c r="F825" s="117">
        <v>0.4</v>
      </c>
      <c r="G825" s="117" t="s">
        <v>506</v>
      </c>
      <c r="H825" s="117"/>
      <c r="I825" s="117" t="s">
        <v>180</v>
      </c>
      <c r="J825" s="1021">
        <v>1005945162</v>
      </c>
      <c r="K825" s="118">
        <v>45806</v>
      </c>
      <c r="L825" s="117" t="s">
        <v>52</v>
      </c>
      <c r="M825" s="117" t="s">
        <v>367</v>
      </c>
      <c r="N825" s="118">
        <v>46171</v>
      </c>
      <c r="O825" s="118" t="s">
        <v>21</v>
      </c>
      <c r="P825" s="118" t="s">
        <v>4136</v>
      </c>
      <c r="Q825" s="117"/>
      <c r="R825" s="117"/>
      <c r="S825" s="117"/>
      <c r="T825" s="117"/>
      <c r="U825" s="1022"/>
      <c r="V825" s="1022"/>
      <c r="W825" s="1021"/>
      <c r="X825" s="117"/>
      <c r="Y825" s="1023">
        <v>9.9000000000000008E-3</v>
      </c>
    </row>
    <row r="826" spans="1:25" s="3" customFormat="1" ht="30" customHeight="1" x14ac:dyDescent="0.2">
      <c r="A826" s="262">
        <v>758</v>
      </c>
      <c r="B826" s="117" t="s">
        <v>10328</v>
      </c>
      <c r="C826" s="117" t="s">
        <v>10329</v>
      </c>
      <c r="D826" s="117" t="s">
        <v>370</v>
      </c>
      <c r="E826" s="1020">
        <v>6.0000000000000001E-3</v>
      </c>
      <c r="F826" s="117">
        <v>0.23</v>
      </c>
      <c r="G826" s="117" t="s">
        <v>439</v>
      </c>
      <c r="H826" s="117"/>
      <c r="I826" s="117" t="s">
        <v>180</v>
      </c>
      <c r="J826" s="1021">
        <v>1005938151</v>
      </c>
      <c r="K826" s="118">
        <v>45797</v>
      </c>
      <c r="L826" s="117" t="s">
        <v>52</v>
      </c>
      <c r="M826" s="117" t="s">
        <v>367</v>
      </c>
      <c r="N826" s="118">
        <v>46162</v>
      </c>
      <c r="O826" s="118" t="s">
        <v>21</v>
      </c>
      <c r="P826" s="118" t="s">
        <v>4136</v>
      </c>
      <c r="Q826" s="117"/>
      <c r="R826" s="117"/>
      <c r="S826" s="117"/>
      <c r="T826" s="117"/>
      <c r="U826" s="1022"/>
      <c r="V826" s="1022"/>
      <c r="W826" s="1021"/>
      <c r="X826" s="117"/>
      <c r="Y826" s="1023">
        <v>6.0000000000000001E-3</v>
      </c>
    </row>
    <row r="827" spans="1:25" s="3" customFormat="1" ht="30" customHeight="1" x14ac:dyDescent="0.2">
      <c r="A827" s="262">
        <v>759</v>
      </c>
      <c r="B827" s="117" t="s">
        <v>10330</v>
      </c>
      <c r="C827" s="117" t="s">
        <v>10331</v>
      </c>
      <c r="D827" s="117" t="s">
        <v>371</v>
      </c>
      <c r="E827" s="1020">
        <v>5.0000000000000001E-3</v>
      </c>
      <c r="F827" s="117">
        <v>0.23</v>
      </c>
      <c r="G827" s="117" t="s">
        <v>10382</v>
      </c>
      <c r="H827" s="117"/>
      <c r="I827" s="117" t="s">
        <v>180</v>
      </c>
      <c r="J827" s="1021">
        <v>1005943105</v>
      </c>
      <c r="K827" s="118">
        <v>45804</v>
      </c>
      <c r="L827" s="117" t="s">
        <v>52</v>
      </c>
      <c r="M827" s="117" t="s">
        <v>367</v>
      </c>
      <c r="N827" s="118">
        <v>46169</v>
      </c>
      <c r="O827" s="118" t="s">
        <v>21</v>
      </c>
      <c r="P827" s="118" t="s">
        <v>4136</v>
      </c>
      <c r="Q827" s="117"/>
      <c r="R827" s="117"/>
      <c r="S827" s="117"/>
      <c r="T827" s="117"/>
      <c r="U827" s="1022"/>
      <c r="V827" s="1022"/>
      <c r="W827" s="1021"/>
      <c r="X827" s="117"/>
      <c r="Y827" s="1023">
        <v>5.0000000000000001E-3</v>
      </c>
    </row>
    <row r="828" spans="1:25" s="3" customFormat="1" ht="30" customHeight="1" x14ac:dyDescent="0.2">
      <c r="A828" s="262">
        <v>760</v>
      </c>
      <c r="B828" s="117" t="s">
        <v>10332</v>
      </c>
      <c r="C828" s="117" t="s">
        <v>10333</v>
      </c>
      <c r="D828" s="117" t="s">
        <v>371</v>
      </c>
      <c r="E828" s="1020">
        <v>1.44E-2</v>
      </c>
      <c r="F828" s="117">
        <v>0.4</v>
      </c>
      <c r="G828" s="117" t="s">
        <v>435</v>
      </c>
      <c r="H828" s="117"/>
      <c r="I828" s="117" t="s">
        <v>180</v>
      </c>
      <c r="J828" s="1021">
        <v>1005943107</v>
      </c>
      <c r="K828" s="118">
        <v>45804</v>
      </c>
      <c r="L828" s="117" t="s">
        <v>52</v>
      </c>
      <c r="M828" s="117" t="s">
        <v>367</v>
      </c>
      <c r="N828" s="118">
        <v>46169</v>
      </c>
      <c r="O828" s="118" t="s">
        <v>21</v>
      </c>
      <c r="P828" s="118" t="s">
        <v>4136</v>
      </c>
      <c r="Q828" s="117"/>
      <c r="R828" s="117"/>
      <c r="S828" s="117"/>
      <c r="T828" s="117"/>
      <c r="U828" s="1022"/>
      <c r="V828" s="1022"/>
      <c r="W828" s="1021"/>
      <c r="X828" s="117"/>
      <c r="Y828" s="1023">
        <v>1.44E-2</v>
      </c>
    </row>
    <row r="829" spans="1:25" s="3" customFormat="1" ht="30" customHeight="1" x14ac:dyDescent="0.2">
      <c r="A829" s="262">
        <v>761</v>
      </c>
      <c r="B829" s="117" t="s">
        <v>10334</v>
      </c>
      <c r="C829" s="117" t="s">
        <v>10335</v>
      </c>
      <c r="D829" s="117" t="s">
        <v>372</v>
      </c>
      <c r="E829" s="1020">
        <v>8.0000000000000002E-3</v>
      </c>
      <c r="F829" s="117">
        <v>0.23</v>
      </c>
      <c r="G829" s="117" t="s">
        <v>6608</v>
      </c>
      <c r="H829" s="117"/>
      <c r="I829" s="117" t="s">
        <v>180</v>
      </c>
      <c r="J829" s="1021">
        <v>1005945024</v>
      </c>
      <c r="K829" s="118">
        <v>45805</v>
      </c>
      <c r="L829" s="117" t="s">
        <v>52</v>
      </c>
      <c r="M829" s="117" t="s">
        <v>367</v>
      </c>
      <c r="N829" s="118">
        <v>46170</v>
      </c>
      <c r="O829" s="118" t="s">
        <v>21</v>
      </c>
      <c r="P829" s="118" t="s">
        <v>4136</v>
      </c>
      <c r="Q829" s="117"/>
      <c r="R829" s="117"/>
      <c r="S829" s="117"/>
      <c r="T829" s="117"/>
      <c r="U829" s="1022"/>
      <c r="V829" s="1022"/>
      <c r="W829" s="1021"/>
      <c r="X829" s="117"/>
      <c r="Y829" s="1023">
        <v>8.0000000000000002E-3</v>
      </c>
    </row>
    <row r="830" spans="1:25" s="3" customFormat="1" ht="30" customHeight="1" x14ac:dyDescent="0.2">
      <c r="A830" s="262">
        <v>762</v>
      </c>
      <c r="B830" s="117" t="s">
        <v>10336</v>
      </c>
      <c r="C830" s="117" t="s">
        <v>10337</v>
      </c>
      <c r="D830" s="117" t="s">
        <v>372</v>
      </c>
      <c r="E830" s="1020">
        <v>9.7000000000000003E-2</v>
      </c>
      <c r="F830" s="117">
        <v>0.4</v>
      </c>
      <c r="G830" s="117" t="s">
        <v>1264</v>
      </c>
      <c r="H830" s="117"/>
      <c r="I830" s="117" t="s">
        <v>180</v>
      </c>
      <c r="J830" s="1021">
        <v>1005946044</v>
      </c>
      <c r="K830" s="118">
        <v>45806</v>
      </c>
      <c r="L830" s="117" t="s">
        <v>52</v>
      </c>
      <c r="M830" s="117" t="s">
        <v>367</v>
      </c>
      <c r="N830" s="118">
        <v>46171</v>
      </c>
      <c r="O830" s="118" t="s">
        <v>21</v>
      </c>
      <c r="P830" s="118" t="s">
        <v>4136</v>
      </c>
      <c r="Q830" s="117"/>
      <c r="R830" s="117"/>
      <c r="S830" s="117"/>
      <c r="T830" s="117"/>
      <c r="U830" s="1022"/>
      <c r="V830" s="1022"/>
      <c r="W830" s="1021"/>
      <c r="X830" s="117"/>
      <c r="Y830" s="1023">
        <v>9.7000000000000003E-2</v>
      </c>
    </row>
    <row r="831" spans="1:25" s="3" customFormat="1" ht="30" customHeight="1" x14ac:dyDescent="0.2">
      <c r="A831" s="262">
        <v>763</v>
      </c>
      <c r="B831" s="117" t="s">
        <v>10338</v>
      </c>
      <c r="C831" s="117" t="s">
        <v>10339</v>
      </c>
      <c r="D831" s="117" t="s">
        <v>369</v>
      </c>
      <c r="E831" s="1020">
        <v>1.4999999999999999E-2</v>
      </c>
      <c r="F831" s="117">
        <v>0.4</v>
      </c>
      <c r="G831" s="117" t="s">
        <v>402</v>
      </c>
      <c r="H831" s="117"/>
      <c r="I831" s="117" t="s">
        <v>180</v>
      </c>
      <c r="J831" s="1021">
        <v>1005946084</v>
      </c>
      <c r="K831" s="118">
        <v>45806</v>
      </c>
      <c r="L831" s="117" t="s">
        <v>52</v>
      </c>
      <c r="M831" s="117" t="s">
        <v>367</v>
      </c>
      <c r="N831" s="118">
        <v>46171</v>
      </c>
      <c r="O831" s="118" t="s">
        <v>21</v>
      </c>
      <c r="P831" s="118" t="s">
        <v>4136</v>
      </c>
      <c r="Q831" s="117"/>
      <c r="R831" s="117"/>
      <c r="S831" s="117"/>
      <c r="T831" s="117"/>
      <c r="U831" s="1022"/>
      <c r="V831" s="1022"/>
      <c r="W831" s="1021"/>
      <c r="X831" s="117"/>
      <c r="Y831" s="1023">
        <v>1.4999999999999999E-2</v>
      </c>
    </row>
    <row r="832" spans="1:25" s="3" customFormat="1" ht="30" customHeight="1" x14ac:dyDescent="0.2">
      <c r="A832" s="262">
        <v>764</v>
      </c>
      <c r="B832" s="117" t="s">
        <v>10340</v>
      </c>
      <c r="C832" s="117" t="s">
        <v>10341</v>
      </c>
      <c r="D832" s="117" t="s">
        <v>369</v>
      </c>
      <c r="E832" s="1020">
        <v>0.02</v>
      </c>
      <c r="F832" s="117">
        <v>0.4</v>
      </c>
      <c r="G832" s="117" t="s">
        <v>409</v>
      </c>
      <c r="H832" s="117"/>
      <c r="I832" s="117" t="s">
        <v>180</v>
      </c>
      <c r="J832" s="1021">
        <v>1005946088</v>
      </c>
      <c r="K832" s="118">
        <v>45806</v>
      </c>
      <c r="L832" s="117" t="s">
        <v>52</v>
      </c>
      <c r="M832" s="117" t="s">
        <v>367</v>
      </c>
      <c r="N832" s="118">
        <v>46171</v>
      </c>
      <c r="O832" s="118" t="s">
        <v>21</v>
      </c>
      <c r="P832" s="118" t="s">
        <v>4136</v>
      </c>
      <c r="Q832" s="117"/>
      <c r="R832" s="117"/>
      <c r="S832" s="117"/>
      <c r="T832" s="117"/>
      <c r="U832" s="1022"/>
      <c r="V832" s="1022"/>
      <c r="W832" s="1021"/>
      <c r="X832" s="117"/>
      <c r="Y832" s="1023">
        <v>0.02</v>
      </c>
    </row>
    <row r="833" spans="1:25" s="3" customFormat="1" ht="30" customHeight="1" x14ac:dyDescent="0.2">
      <c r="A833" s="262">
        <v>765</v>
      </c>
      <c r="B833" s="117" t="s">
        <v>10342</v>
      </c>
      <c r="C833" s="117" t="s">
        <v>10343</v>
      </c>
      <c r="D833" s="117" t="s">
        <v>369</v>
      </c>
      <c r="E833" s="1020">
        <v>8.9999999999999993E-3</v>
      </c>
      <c r="F833" s="117">
        <v>0.23</v>
      </c>
      <c r="G833" s="117" t="s">
        <v>409</v>
      </c>
      <c r="H833" s="117"/>
      <c r="I833" s="117" t="s">
        <v>180</v>
      </c>
      <c r="J833" s="1021">
        <v>1005945748</v>
      </c>
      <c r="K833" s="118">
        <v>45806</v>
      </c>
      <c r="L833" s="117" t="s">
        <v>52</v>
      </c>
      <c r="M833" s="117" t="s">
        <v>367</v>
      </c>
      <c r="N833" s="118">
        <v>46171</v>
      </c>
      <c r="O833" s="118" t="s">
        <v>21</v>
      </c>
      <c r="P833" s="118" t="s">
        <v>4136</v>
      </c>
      <c r="Q833" s="117"/>
      <c r="R833" s="117"/>
      <c r="S833" s="117"/>
      <c r="T833" s="117"/>
      <c r="U833" s="1022"/>
      <c r="V833" s="1022"/>
      <c r="W833" s="1021"/>
      <c r="X833" s="117"/>
      <c r="Y833" s="1023">
        <v>8.9999999999999993E-3</v>
      </c>
    </row>
    <row r="834" spans="1:25" s="3" customFormat="1" ht="30" customHeight="1" x14ac:dyDescent="0.2">
      <c r="A834" s="262">
        <v>766</v>
      </c>
      <c r="B834" s="117" t="s">
        <v>4095</v>
      </c>
      <c r="C834" s="117" t="s">
        <v>10344</v>
      </c>
      <c r="D834" s="117" t="s">
        <v>370</v>
      </c>
      <c r="E834" s="1020">
        <v>0.04</v>
      </c>
      <c r="F834" s="117">
        <v>0.4</v>
      </c>
      <c r="G834" s="117" t="s">
        <v>424</v>
      </c>
      <c r="H834" s="117"/>
      <c r="I834" s="117" t="s">
        <v>180</v>
      </c>
      <c r="J834" s="1021">
        <v>1005947062</v>
      </c>
      <c r="K834" s="118">
        <v>45807</v>
      </c>
      <c r="L834" s="117" t="s">
        <v>52</v>
      </c>
      <c r="M834" s="117" t="s">
        <v>367</v>
      </c>
      <c r="N834" s="118">
        <v>46172</v>
      </c>
      <c r="O834" s="118" t="s">
        <v>21</v>
      </c>
      <c r="P834" s="118" t="s">
        <v>4136</v>
      </c>
      <c r="Q834" s="117"/>
      <c r="R834" s="117"/>
      <c r="S834" s="117"/>
      <c r="T834" s="117"/>
      <c r="U834" s="1022"/>
      <c r="V834" s="1022"/>
      <c r="W834" s="1021"/>
      <c r="X834" s="117"/>
      <c r="Y834" s="1023">
        <v>0.04</v>
      </c>
    </row>
    <row r="835" spans="1:25" s="3" customFormat="1" ht="30" customHeight="1" x14ac:dyDescent="0.2">
      <c r="A835" s="262">
        <v>767</v>
      </c>
      <c r="B835" s="117" t="s">
        <v>10345</v>
      </c>
      <c r="C835" s="117" t="s">
        <v>10346</v>
      </c>
      <c r="D835" s="117" t="s">
        <v>372</v>
      </c>
      <c r="E835" s="1020">
        <v>0.3</v>
      </c>
      <c r="F835" s="117">
        <v>20</v>
      </c>
      <c r="G835" s="117" t="s">
        <v>428</v>
      </c>
      <c r="H835" s="117"/>
      <c r="I835" s="117" t="s">
        <v>180</v>
      </c>
      <c r="J835" s="1021">
        <v>1005938281</v>
      </c>
      <c r="K835" s="118">
        <v>45797</v>
      </c>
      <c r="L835" s="117" t="s">
        <v>52</v>
      </c>
      <c r="M835" s="117" t="s">
        <v>367</v>
      </c>
      <c r="N835" s="118">
        <v>46162</v>
      </c>
      <c r="O835" s="118" t="s">
        <v>21</v>
      </c>
      <c r="P835" s="118" t="s">
        <v>4136</v>
      </c>
      <c r="Q835" s="117"/>
      <c r="R835" s="117"/>
      <c r="S835" s="117"/>
      <c r="T835" s="117"/>
      <c r="U835" s="1022"/>
      <c r="V835" s="1022"/>
      <c r="W835" s="1021"/>
      <c r="X835" s="117"/>
      <c r="Y835" s="1023">
        <v>0.3</v>
      </c>
    </row>
    <row r="836" spans="1:25" s="3" customFormat="1" ht="30" customHeight="1" x14ac:dyDescent="0.2">
      <c r="A836" s="262">
        <v>768</v>
      </c>
      <c r="B836" s="117" t="s">
        <v>10347</v>
      </c>
      <c r="C836" s="117" t="s">
        <v>10348</v>
      </c>
      <c r="D836" s="117" t="s">
        <v>370</v>
      </c>
      <c r="E836" s="1020">
        <v>6.0000000000000001E-3</v>
      </c>
      <c r="F836" s="117">
        <v>0.23</v>
      </c>
      <c r="G836" s="117" t="s">
        <v>506</v>
      </c>
      <c r="H836" s="117"/>
      <c r="I836" s="117" t="s">
        <v>180</v>
      </c>
      <c r="J836" s="1021">
        <v>1005946717</v>
      </c>
      <c r="K836" s="118">
        <v>45807</v>
      </c>
      <c r="L836" s="117" t="s">
        <v>52</v>
      </c>
      <c r="M836" s="117" t="s">
        <v>367</v>
      </c>
      <c r="N836" s="118">
        <v>46172</v>
      </c>
      <c r="O836" s="118" t="s">
        <v>21</v>
      </c>
      <c r="P836" s="118" t="s">
        <v>4136</v>
      </c>
      <c r="Q836" s="117"/>
      <c r="R836" s="117"/>
      <c r="S836" s="117"/>
      <c r="T836" s="117"/>
      <c r="U836" s="1022"/>
      <c r="V836" s="1022"/>
      <c r="W836" s="1021"/>
      <c r="X836" s="117"/>
      <c r="Y836" s="1023">
        <v>6.0000000000000001E-3</v>
      </c>
    </row>
    <row r="837" spans="1:25" s="3" customFormat="1" ht="30" customHeight="1" x14ac:dyDescent="0.2">
      <c r="A837" s="262">
        <v>769</v>
      </c>
      <c r="B837" s="117" t="s">
        <v>10349</v>
      </c>
      <c r="C837" s="117" t="s">
        <v>10350</v>
      </c>
      <c r="D837" s="117" t="s">
        <v>370</v>
      </c>
      <c r="E837" s="1020">
        <v>7.5599999999999999E-3</v>
      </c>
      <c r="F837" s="117">
        <v>0.23</v>
      </c>
      <c r="G837" s="117" t="s">
        <v>436</v>
      </c>
      <c r="H837" s="117"/>
      <c r="I837" s="117" t="s">
        <v>180</v>
      </c>
      <c r="J837" s="1021">
        <v>1005943922</v>
      </c>
      <c r="K837" s="118">
        <v>45805</v>
      </c>
      <c r="L837" s="117" t="s">
        <v>52</v>
      </c>
      <c r="M837" s="117" t="s">
        <v>367</v>
      </c>
      <c r="N837" s="118">
        <v>46170</v>
      </c>
      <c r="O837" s="118" t="s">
        <v>21</v>
      </c>
      <c r="P837" s="118" t="s">
        <v>4136</v>
      </c>
      <c r="Q837" s="117"/>
      <c r="R837" s="117"/>
      <c r="S837" s="117"/>
      <c r="T837" s="117"/>
      <c r="U837" s="1022"/>
      <c r="V837" s="1022"/>
      <c r="W837" s="1021"/>
      <c r="X837" s="117"/>
      <c r="Y837" s="1023">
        <v>7.5599999999999999E-3</v>
      </c>
    </row>
    <row r="838" spans="1:25" s="3" customFormat="1" ht="30" customHeight="1" x14ac:dyDescent="0.2">
      <c r="A838" s="262">
        <v>770</v>
      </c>
      <c r="B838" s="117" t="s">
        <v>10345</v>
      </c>
      <c r="C838" s="117" t="s">
        <v>10351</v>
      </c>
      <c r="D838" s="117" t="s">
        <v>372</v>
      </c>
      <c r="E838" s="1020">
        <v>0</v>
      </c>
      <c r="F838" s="117">
        <v>20</v>
      </c>
      <c r="G838" s="117" t="s">
        <v>428</v>
      </c>
      <c r="H838" s="117"/>
      <c r="I838" s="117" t="s">
        <v>180</v>
      </c>
      <c r="J838" s="1021">
        <v>1005946811</v>
      </c>
      <c r="K838" s="118">
        <v>45807</v>
      </c>
      <c r="L838" s="117" t="s">
        <v>52</v>
      </c>
      <c r="M838" s="117" t="s">
        <v>305</v>
      </c>
      <c r="N838" s="118">
        <v>46172</v>
      </c>
      <c r="O838" s="118" t="s">
        <v>21</v>
      </c>
      <c r="P838" s="118" t="s">
        <v>4136</v>
      </c>
      <c r="Q838" s="117"/>
      <c r="R838" s="117"/>
      <c r="S838" s="117"/>
      <c r="T838" s="117"/>
      <c r="U838" s="1022"/>
      <c r="V838" s="1022"/>
      <c r="W838" s="1021"/>
      <c r="X838" s="117"/>
      <c r="Y838" s="1023">
        <v>0</v>
      </c>
    </row>
    <row r="839" spans="1:25" s="3" customFormat="1" ht="30" customHeight="1" x14ac:dyDescent="0.2">
      <c r="A839" s="262">
        <v>771</v>
      </c>
      <c r="B839" s="117" t="s">
        <v>10345</v>
      </c>
      <c r="C839" s="117" t="s">
        <v>10352</v>
      </c>
      <c r="D839" s="117" t="s">
        <v>372</v>
      </c>
      <c r="E839" s="1020">
        <v>0.33</v>
      </c>
      <c r="F839" s="117">
        <v>20</v>
      </c>
      <c r="G839" s="117" t="s">
        <v>407</v>
      </c>
      <c r="H839" s="117"/>
      <c r="I839" s="117" t="s">
        <v>180</v>
      </c>
      <c r="J839" s="1021">
        <v>1005945182</v>
      </c>
      <c r="K839" s="118">
        <v>45806</v>
      </c>
      <c r="L839" s="117" t="s">
        <v>52</v>
      </c>
      <c r="M839" s="117" t="s">
        <v>367</v>
      </c>
      <c r="N839" s="118">
        <v>46171</v>
      </c>
      <c r="O839" s="118" t="s">
        <v>21</v>
      </c>
      <c r="P839" s="118" t="s">
        <v>4136</v>
      </c>
      <c r="Q839" s="117"/>
      <c r="R839" s="117"/>
      <c r="S839" s="117"/>
      <c r="T839" s="117"/>
      <c r="U839" s="1022"/>
      <c r="V839" s="1022"/>
      <c r="W839" s="1021"/>
      <c r="X839" s="117"/>
      <c r="Y839" s="1023">
        <v>0.33</v>
      </c>
    </row>
    <row r="840" spans="1:25" s="3" customFormat="1" ht="30" customHeight="1" x14ac:dyDescent="0.2">
      <c r="A840" s="262">
        <v>772</v>
      </c>
      <c r="B840" s="117" t="s">
        <v>10353</v>
      </c>
      <c r="C840" s="117" t="s">
        <v>10354</v>
      </c>
      <c r="D840" s="117" t="s">
        <v>373</v>
      </c>
      <c r="E840" s="1020">
        <v>0.1</v>
      </c>
      <c r="F840" s="117">
        <v>20</v>
      </c>
      <c r="G840" s="117" t="s">
        <v>1263</v>
      </c>
      <c r="H840" s="117"/>
      <c r="I840" s="117" t="s">
        <v>180</v>
      </c>
      <c r="J840" s="1021">
        <v>1005946468</v>
      </c>
      <c r="K840" s="118">
        <v>45807</v>
      </c>
      <c r="L840" s="117" t="s">
        <v>52</v>
      </c>
      <c r="M840" s="117" t="s">
        <v>367</v>
      </c>
      <c r="N840" s="118">
        <v>46172</v>
      </c>
      <c r="O840" s="118" t="s">
        <v>21</v>
      </c>
      <c r="P840" s="118" t="s">
        <v>4136</v>
      </c>
      <c r="Q840" s="117"/>
      <c r="R840" s="117"/>
      <c r="S840" s="117"/>
      <c r="T840" s="117"/>
      <c r="U840" s="1022"/>
      <c r="V840" s="1022"/>
      <c r="W840" s="1021"/>
      <c r="X840" s="117"/>
      <c r="Y840" s="1023">
        <v>0.1</v>
      </c>
    </row>
    <row r="841" spans="1:25" s="3" customFormat="1" ht="30" customHeight="1" x14ac:dyDescent="0.2">
      <c r="A841" s="262">
        <v>773</v>
      </c>
      <c r="B841" s="117" t="s">
        <v>10345</v>
      </c>
      <c r="C841" s="117" t="s">
        <v>10355</v>
      </c>
      <c r="D841" s="117" t="s">
        <v>372</v>
      </c>
      <c r="E841" s="1020">
        <v>0.56999999999999995</v>
      </c>
      <c r="F841" s="117">
        <v>20</v>
      </c>
      <c r="G841" s="117" t="s">
        <v>428</v>
      </c>
      <c r="H841" s="117"/>
      <c r="I841" s="117" t="s">
        <v>180</v>
      </c>
      <c r="J841" s="1021">
        <v>1005946767</v>
      </c>
      <c r="K841" s="118">
        <v>45807</v>
      </c>
      <c r="L841" s="117" t="s">
        <v>52</v>
      </c>
      <c r="M841" s="117" t="s">
        <v>305</v>
      </c>
      <c r="N841" s="118">
        <v>46172</v>
      </c>
      <c r="O841" s="118" t="s">
        <v>21</v>
      </c>
      <c r="P841" s="118" t="s">
        <v>4136</v>
      </c>
      <c r="Q841" s="117"/>
      <c r="R841" s="117"/>
      <c r="S841" s="117"/>
      <c r="T841" s="117"/>
      <c r="U841" s="1022"/>
      <c r="V841" s="1022"/>
      <c r="W841" s="1021"/>
      <c r="X841" s="117"/>
      <c r="Y841" s="1023">
        <v>0.56999999999999995</v>
      </c>
    </row>
    <row r="842" spans="1:25" s="3" customFormat="1" ht="30" customHeight="1" x14ac:dyDescent="0.2">
      <c r="A842" s="262">
        <v>774</v>
      </c>
      <c r="B842" s="117" t="s">
        <v>9617</v>
      </c>
      <c r="C842" s="117" t="s">
        <v>9618</v>
      </c>
      <c r="D842" s="117" t="s">
        <v>369</v>
      </c>
      <c r="E842" s="1020">
        <v>1.5990000000000001E-2</v>
      </c>
      <c r="F842" s="117">
        <v>0.4</v>
      </c>
      <c r="G842" s="117" t="s">
        <v>417</v>
      </c>
      <c r="H842" s="117"/>
      <c r="I842" s="117" t="s">
        <v>180</v>
      </c>
      <c r="J842" s="1021">
        <v>1005943924</v>
      </c>
      <c r="K842" s="118">
        <v>45805</v>
      </c>
      <c r="L842" s="117" t="s">
        <v>52</v>
      </c>
      <c r="M842" s="117" t="s">
        <v>367</v>
      </c>
      <c r="N842" s="118">
        <v>46170</v>
      </c>
      <c r="O842" s="118" t="s">
        <v>21</v>
      </c>
      <c r="P842" s="118" t="s">
        <v>4136</v>
      </c>
      <c r="Q842" s="117"/>
      <c r="R842" s="117"/>
      <c r="S842" s="117"/>
      <c r="T842" s="117"/>
      <c r="U842" s="1022"/>
      <c r="V842" s="1022"/>
      <c r="W842" s="1021"/>
      <c r="X842" s="117"/>
      <c r="Y842" s="1023">
        <v>1.5990000000000001E-2</v>
      </c>
    </row>
    <row r="843" spans="1:25" s="3" customFormat="1" ht="30" customHeight="1" x14ac:dyDescent="0.2">
      <c r="A843" s="262">
        <v>775</v>
      </c>
      <c r="B843" s="117" t="s">
        <v>10356</v>
      </c>
      <c r="C843" s="117" t="s">
        <v>10357</v>
      </c>
      <c r="D843" s="117" t="s">
        <v>369</v>
      </c>
      <c r="E843" s="1020">
        <v>6.0000000000000001E-3</v>
      </c>
      <c r="F843" s="117">
        <v>0.23</v>
      </c>
      <c r="G843" s="117" t="s">
        <v>10383</v>
      </c>
      <c r="H843" s="117"/>
      <c r="I843" s="117" t="s">
        <v>180</v>
      </c>
      <c r="J843" s="1021">
        <v>1005943357</v>
      </c>
      <c r="K843" s="118">
        <v>45804</v>
      </c>
      <c r="L843" s="117" t="s">
        <v>52</v>
      </c>
      <c r="M843" s="117" t="s">
        <v>367</v>
      </c>
      <c r="N843" s="118">
        <v>46169</v>
      </c>
      <c r="O843" s="118" t="s">
        <v>21</v>
      </c>
      <c r="P843" s="118" t="s">
        <v>4136</v>
      </c>
      <c r="Q843" s="117"/>
      <c r="R843" s="117"/>
      <c r="S843" s="117"/>
      <c r="T843" s="117"/>
      <c r="U843" s="1022"/>
      <c r="V843" s="1022"/>
      <c r="W843" s="1021"/>
      <c r="X843" s="117"/>
      <c r="Y843" s="1023">
        <v>6.0000000000000001E-3</v>
      </c>
    </row>
    <row r="844" spans="1:25" s="3" customFormat="1" ht="30" customHeight="1" x14ac:dyDescent="0.2">
      <c r="A844" s="262">
        <v>776</v>
      </c>
      <c r="B844" s="117" t="s">
        <v>10358</v>
      </c>
      <c r="C844" s="117" t="s">
        <v>10359</v>
      </c>
      <c r="D844" s="117" t="s">
        <v>372</v>
      </c>
      <c r="E844" s="1020">
        <v>0.15580000000000002</v>
      </c>
      <c r="F844" s="117">
        <v>20</v>
      </c>
      <c r="G844" s="117" t="s">
        <v>459</v>
      </c>
      <c r="H844" s="117"/>
      <c r="I844" s="117" t="s">
        <v>180</v>
      </c>
      <c r="J844" s="1021">
        <v>1005944291</v>
      </c>
      <c r="K844" s="118">
        <v>45805</v>
      </c>
      <c r="L844" s="117" t="s">
        <v>52</v>
      </c>
      <c r="M844" s="117" t="s">
        <v>367</v>
      </c>
      <c r="N844" s="118">
        <v>46170</v>
      </c>
      <c r="O844" s="118" t="s">
        <v>21</v>
      </c>
      <c r="P844" s="118" t="s">
        <v>4136</v>
      </c>
      <c r="Q844" s="117"/>
      <c r="R844" s="117"/>
      <c r="S844" s="117"/>
      <c r="T844" s="117"/>
      <c r="U844" s="1022"/>
      <c r="V844" s="1022"/>
      <c r="W844" s="1021"/>
      <c r="X844" s="117"/>
      <c r="Y844" s="1023">
        <v>0.15580000000000002</v>
      </c>
    </row>
    <row r="845" spans="1:25" s="3" customFormat="1" ht="30" customHeight="1" x14ac:dyDescent="0.2">
      <c r="A845" s="262">
        <v>777</v>
      </c>
      <c r="B845" s="117" t="s">
        <v>10360</v>
      </c>
      <c r="C845" s="117" t="s">
        <v>10361</v>
      </c>
      <c r="D845" s="117" t="s">
        <v>372</v>
      </c>
      <c r="E845" s="1020">
        <v>6.0000000000000001E-3</v>
      </c>
      <c r="F845" s="117">
        <v>0.23</v>
      </c>
      <c r="G845" s="117" t="s">
        <v>10384</v>
      </c>
      <c r="H845" s="117"/>
      <c r="I845" s="117" t="s">
        <v>180</v>
      </c>
      <c r="J845" s="1021">
        <v>1005943471</v>
      </c>
      <c r="K845" s="118">
        <v>45804</v>
      </c>
      <c r="L845" s="117" t="s">
        <v>52</v>
      </c>
      <c r="M845" s="117" t="s">
        <v>367</v>
      </c>
      <c r="N845" s="118">
        <v>46169</v>
      </c>
      <c r="O845" s="118" t="s">
        <v>21</v>
      </c>
      <c r="P845" s="118" t="s">
        <v>4136</v>
      </c>
      <c r="Q845" s="117"/>
      <c r="R845" s="117"/>
      <c r="S845" s="117"/>
      <c r="T845" s="117"/>
      <c r="U845" s="1022"/>
      <c r="V845" s="1022"/>
      <c r="W845" s="1021"/>
      <c r="X845" s="117"/>
      <c r="Y845" s="1023">
        <v>6.0000000000000001E-3</v>
      </c>
    </row>
    <row r="846" spans="1:25" s="3" customFormat="1" ht="30" customHeight="1" x14ac:dyDescent="0.2">
      <c r="A846" s="262">
        <v>778</v>
      </c>
      <c r="B846" s="117" t="s">
        <v>10362</v>
      </c>
      <c r="C846" s="117" t="s">
        <v>10363</v>
      </c>
      <c r="D846" s="117" t="s">
        <v>373</v>
      </c>
      <c r="E846" s="1020">
        <v>0.01</v>
      </c>
      <c r="F846" s="117">
        <v>0.4</v>
      </c>
      <c r="G846" s="117" t="s">
        <v>420</v>
      </c>
      <c r="H846" s="117"/>
      <c r="I846" s="117" t="s">
        <v>180</v>
      </c>
      <c r="J846" s="1021">
        <v>1005943926</v>
      </c>
      <c r="K846" s="118">
        <v>45805</v>
      </c>
      <c r="L846" s="117" t="s">
        <v>52</v>
      </c>
      <c r="M846" s="117" t="s">
        <v>367</v>
      </c>
      <c r="N846" s="118">
        <v>46170</v>
      </c>
      <c r="O846" s="118" t="s">
        <v>21</v>
      </c>
      <c r="P846" s="118" t="s">
        <v>4136</v>
      </c>
      <c r="Q846" s="117"/>
      <c r="R846" s="117"/>
      <c r="S846" s="117"/>
      <c r="T846" s="117"/>
      <c r="U846" s="1022"/>
      <c r="V846" s="1022"/>
      <c r="W846" s="1021"/>
      <c r="X846" s="117"/>
      <c r="Y846" s="1023">
        <v>0.01</v>
      </c>
    </row>
    <row r="847" spans="1:25" s="3" customFormat="1" ht="30" customHeight="1" x14ac:dyDescent="0.2">
      <c r="A847" s="262">
        <v>779</v>
      </c>
      <c r="B847" s="117" t="s">
        <v>10364</v>
      </c>
      <c r="C847" s="117" t="s">
        <v>10365</v>
      </c>
      <c r="D847" s="117" t="s">
        <v>372</v>
      </c>
      <c r="E847" s="1020">
        <v>0</v>
      </c>
      <c r="F847" s="117">
        <v>20</v>
      </c>
      <c r="G847" s="117" t="s">
        <v>428</v>
      </c>
      <c r="H847" s="117"/>
      <c r="I847" s="117" t="s">
        <v>180</v>
      </c>
      <c r="J847" s="1021">
        <v>1005946883</v>
      </c>
      <c r="K847" s="118">
        <v>45807</v>
      </c>
      <c r="L847" s="117" t="s">
        <v>52</v>
      </c>
      <c r="M847" s="117" t="s">
        <v>305</v>
      </c>
      <c r="N847" s="118">
        <v>46172</v>
      </c>
      <c r="O847" s="118" t="s">
        <v>21</v>
      </c>
      <c r="P847" s="118" t="s">
        <v>4136</v>
      </c>
      <c r="Q847" s="117"/>
      <c r="R847" s="117"/>
      <c r="S847" s="117"/>
      <c r="T847" s="117"/>
      <c r="U847" s="1022"/>
      <c r="V847" s="1022"/>
      <c r="W847" s="1021"/>
      <c r="X847" s="117"/>
      <c r="Y847" s="1023">
        <v>0</v>
      </c>
    </row>
    <row r="848" spans="1:25" s="3" customFormat="1" ht="30" customHeight="1" x14ac:dyDescent="0.2">
      <c r="A848" s="262">
        <v>780</v>
      </c>
      <c r="B848" s="117" t="s">
        <v>10364</v>
      </c>
      <c r="C848" s="117" t="s">
        <v>10366</v>
      </c>
      <c r="D848" s="117" t="s">
        <v>370</v>
      </c>
      <c r="E848" s="1020">
        <v>0</v>
      </c>
      <c r="F848" s="117">
        <v>20</v>
      </c>
      <c r="G848" s="117" t="s">
        <v>402</v>
      </c>
      <c r="H848" s="117"/>
      <c r="I848" s="117" t="s">
        <v>180</v>
      </c>
      <c r="J848" s="1021">
        <v>1005946721</v>
      </c>
      <c r="K848" s="118">
        <v>45807</v>
      </c>
      <c r="L848" s="117" t="s">
        <v>52</v>
      </c>
      <c r="M848" s="117" t="s">
        <v>305</v>
      </c>
      <c r="N848" s="118">
        <v>46172</v>
      </c>
      <c r="O848" s="118" t="s">
        <v>21</v>
      </c>
      <c r="P848" s="118" t="s">
        <v>4136</v>
      </c>
      <c r="Q848" s="117"/>
      <c r="R848" s="117"/>
      <c r="S848" s="117"/>
      <c r="T848" s="117"/>
      <c r="U848" s="1022"/>
      <c r="V848" s="1022"/>
      <c r="W848" s="1021"/>
      <c r="X848" s="117"/>
      <c r="Y848" s="1023">
        <v>0</v>
      </c>
    </row>
    <row r="849" spans="1:25" s="3" customFormat="1" ht="30" customHeight="1" x14ac:dyDescent="0.2">
      <c r="A849" s="262">
        <v>781</v>
      </c>
      <c r="B849" s="117" t="s">
        <v>10367</v>
      </c>
      <c r="C849" s="117" t="s">
        <v>10368</v>
      </c>
      <c r="D849" s="117" t="s">
        <v>372</v>
      </c>
      <c r="E849" s="1020">
        <v>6.0000000000000001E-3</v>
      </c>
      <c r="F849" s="117">
        <v>0.23</v>
      </c>
      <c r="G849" s="117" t="s">
        <v>10385</v>
      </c>
      <c r="H849" s="117"/>
      <c r="I849" s="117" t="s">
        <v>180</v>
      </c>
      <c r="J849" s="1021">
        <v>1005943339</v>
      </c>
      <c r="K849" s="118">
        <v>45804</v>
      </c>
      <c r="L849" s="117" t="s">
        <v>52</v>
      </c>
      <c r="M849" s="117" t="s">
        <v>367</v>
      </c>
      <c r="N849" s="118">
        <v>46169</v>
      </c>
      <c r="O849" s="118" t="s">
        <v>21</v>
      </c>
      <c r="P849" s="118" t="s">
        <v>4136</v>
      </c>
      <c r="Q849" s="117"/>
      <c r="R849" s="117"/>
      <c r="S849" s="117"/>
      <c r="T849" s="117"/>
      <c r="U849" s="1022"/>
      <c r="V849" s="1022"/>
      <c r="W849" s="1021"/>
      <c r="X849" s="117"/>
      <c r="Y849" s="1023">
        <v>6.0000000000000001E-3</v>
      </c>
    </row>
    <row r="850" spans="1:25" s="3" customFormat="1" ht="30" customHeight="1" x14ac:dyDescent="0.2">
      <c r="A850" s="262">
        <v>782</v>
      </c>
      <c r="B850" s="117" t="s">
        <v>10369</v>
      </c>
      <c r="C850" s="117" t="s">
        <v>10370</v>
      </c>
      <c r="D850" s="117" t="s">
        <v>369</v>
      </c>
      <c r="E850" s="1020">
        <v>8.0000000000000002E-3</v>
      </c>
      <c r="F850" s="117">
        <v>0.23</v>
      </c>
      <c r="G850" s="117" t="s">
        <v>4144</v>
      </c>
      <c r="H850" s="117"/>
      <c r="I850" s="117" t="s">
        <v>180</v>
      </c>
      <c r="J850" s="1021">
        <v>1005943335</v>
      </c>
      <c r="K850" s="118">
        <v>45804</v>
      </c>
      <c r="L850" s="117" t="s">
        <v>52</v>
      </c>
      <c r="M850" s="117" t="s">
        <v>367</v>
      </c>
      <c r="N850" s="118">
        <v>46169</v>
      </c>
      <c r="O850" s="118" t="s">
        <v>21</v>
      </c>
      <c r="P850" s="118" t="s">
        <v>4136</v>
      </c>
      <c r="Q850" s="117"/>
      <c r="R850" s="117"/>
      <c r="S850" s="117"/>
      <c r="T850" s="117"/>
      <c r="U850" s="1022"/>
      <c r="V850" s="1022"/>
      <c r="W850" s="1021"/>
      <c r="X850" s="117"/>
      <c r="Y850" s="1023">
        <v>8.0000000000000002E-3</v>
      </c>
    </row>
    <row r="851" spans="1:25" s="3" customFormat="1" ht="30" customHeight="1" x14ac:dyDescent="0.2">
      <c r="A851" s="262">
        <v>783</v>
      </c>
      <c r="B851" s="117" t="s">
        <v>3796</v>
      </c>
      <c r="C851" s="117" t="s">
        <v>3797</v>
      </c>
      <c r="D851" s="117" t="s">
        <v>368</v>
      </c>
      <c r="E851" s="1020">
        <v>41.25</v>
      </c>
      <c r="F851" s="117">
        <v>110</v>
      </c>
      <c r="G851" s="117" t="s">
        <v>447</v>
      </c>
      <c r="H851" s="117"/>
      <c r="I851" s="117" t="s">
        <v>180</v>
      </c>
      <c r="J851" s="1021" t="s">
        <v>3756</v>
      </c>
      <c r="K851" s="118"/>
      <c r="L851" s="117" t="s">
        <v>52</v>
      </c>
      <c r="M851" s="117" t="s">
        <v>305</v>
      </c>
      <c r="N851" s="118"/>
      <c r="O851" s="118"/>
      <c r="P851" s="118"/>
      <c r="Q851" s="117" t="s">
        <v>3805</v>
      </c>
      <c r="R851" s="117" t="s">
        <v>3806</v>
      </c>
      <c r="S851" s="117" t="s">
        <v>3807</v>
      </c>
      <c r="T851" s="117"/>
      <c r="U851" s="1022"/>
      <c r="V851" s="1022"/>
      <c r="W851" s="1021"/>
      <c r="X851" s="117"/>
      <c r="Y851" s="1023"/>
    </row>
    <row r="852" spans="1:25" s="3" customFormat="1" ht="30" customHeight="1" x14ac:dyDescent="0.2">
      <c r="A852" s="262">
        <v>784</v>
      </c>
      <c r="B852" s="117" t="s">
        <v>4640</v>
      </c>
      <c r="C852" s="117" t="s">
        <v>4641</v>
      </c>
      <c r="D852" s="117" t="s">
        <v>368</v>
      </c>
      <c r="E852" s="1020">
        <v>41</v>
      </c>
      <c r="F852" s="117">
        <v>110</v>
      </c>
      <c r="G852" s="117" t="s">
        <v>401</v>
      </c>
      <c r="H852" s="117"/>
      <c r="I852" s="117" t="s">
        <v>180</v>
      </c>
      <c r="J852" s="1021" t="s">
        <v>3756</v>
      </c>
      <c r="K852" s="118"/>
      <c r="L852" s="117" t="s">
        <v>52</v>
      </c>
      <c r="M852" s="117" t="s">
        <v>305</v>
      </c>
      <c r="N852" s="118"/>
      <c r="O852" s="118"/>
      <c r="P852" s="118"/>
      <c r="Q852" s="117" t="s">
        <v>4646</v>
      </c>
      <c r="R852" s="117" t="s">
        <v>4647</v>
      </c>
      <c r="S852" s="117" t="s">
        <v>4648</v>
      </c>
      <c r="T852" s="117"/>
      <c r="U852" s="1022"/>
      <c r="V852" s="1022"/>
      <c r="W852" s="1021"/>
      <c r="X852" s="117"/>
      <c r="Y852" s="1023"/>
    </row>
    <row r="853" spans="1:25" s="3" customFormat="1" ht="30" customHeight="1" x14ac:dyDescent="0.2">
      <c r="A853" s="262">
        <v>785</v>
      </c>
      <c r="B853" s="117" t="s">
        <v>3798</v>
      </c>
      <c r="C853" s="117" t="s">
        <v>3799</v>
      </c>
      <c r="D853" s="117" t="s">
        <v>373</v>
      </c>
      <c r="E853" s="1020">
        <v>30</v>
      </c>
      <c r="F853" s="117">
        <v>110</v>
      </c>
      <c r="G853" s="117" t="s">
        <v>531</v>
      </c>
      <c r="H853" s="117"/>
      <c r="I853" s="117" t="s">
        <v>180</v>
      </c>
      <c r="J853" s="1021" t="s">
        <v>3756</v>
      </c>
      <c r="K853" s="118"/>
      <c r="L853" s="117" t="s">
        <v>52</v>
      </c>
      <c r="M853" s="117" t="s">
        <v>305</v>
      </c>
      <c r="N853" s="118"/>
      <c r="O853" s="118"/>
      <c r="P853" s="118"/>
      <c r="Q853" s="117" t="s">
        <v>3808</v>
      </c>
      <c r="R853" s="117" t="s">
        <v>3808</v>
      </c>
      <c r="S853" s="117" t="s">
        <v>3808</v>
      </c>
      <c r="T853" s="117"/>
      <c r="U853" s="1022"/>
      <c r="V853" s="1022"/>
      <c r="W853" s="1021"/>
      <c r="X853" s="117"/>
      <c r="Y853" s="1023"/>
    </row>
    <row r="854" spans="1:25" s="3" customFormat="1" ht="30" customHeight="1" x14ac:dyDescent="0.2">
      <c r="A854" s="262">
        <v>786</v>
      </c>
      <c r="B854" s="117" t="s">
        <v>4134</v>
      </c>
      <c r="C854" s="117" t="s">
        <v>4135</v>
      </c>
      <c r="D854" s="117" t="s">
        <v>371</v>
      </c>
      <c r="E854" s="1020">
        <v>4.2</v>
      </c>
      <c r="F854" s="117">
        <v>20</v>
      </c>
      <c r="G854" s="117" t="s">
        <v>434</v>
      </c>
      <c r="H854" s="117"/>
      <c r="I854" s="117" t="s">
        <v>180</v>
      </c>
      <c r="J854" s="1021" t="s">
        <v>3756</v>
      </c>
      <c r="K854" s="118"/>
      <c r="L854" s="117" t="s">
        <v>52</v>
      </c>
      <c r="M854" s="117" t="s">
        <v>305</v>
      </c>
      <c r="N854" s="118"/>
      <c r="O854" s="118"/>
      <c r="P854" s="118"/>
      <c r="Q854" s="117"/>
      <c r="R854" s="117"/>
      <c r="S854" s="117" t="s">
        <v>52</v>
      </c>
      <c r="T854" s="117"/>
      <c r="U854" s="1022"/>
      <c r="V854" s="1022"/>
      <c r="W854" s="1021"/>
      <c r="X854" s="117"/>
      <c r="Y854" s="1023"/>
    </row>
    <row r="855" spans="1:25" s="3" customFormat="1" ht="30" customHeight="1" x14ac:dyDescent="0.2">
      <c r="A855" s="262">
        <v>787</v>
      </c>
      <c r="B855" s="117" t="s">
        <v>10371</v>
      </c>
      <c r="C855" s="117" t="s">
        <v>10372</v>
      </c>
      <c r="D855" s="117" t="s">
        <v>373</v>
      </c>
      <c r="E855" s="1020">
        <v>3.3</v>
      </c>
      <c r="F855" s="117">
        <v>20</v>
      </c>
      <c r="G855" s="117" t="s">
        <v>440</v>
      </c>
      <c r="H855" s="117" t="s">
        <v>10386</v>
      </c>
      <c r="I855" s="117" t="s">
        <v>180</v>
      </c>
      <c r="J855" s="1021" t="s">
        <v>3756</v>
      </c>
      <c r="K855" s="118"/>
      <c r="L855" s="117" t="s">
        <v>52</v>
      </c>
      <c r="M855" s="117" t="s">
        <v>305</v>
      </c>
      <c r="N855" s="118"/>
      <c r="O855" s="118"/>
      <c r="P855" s="118"/>
      <c r="Q855" s="117"/>
      <c r="R855" s="117" t="s">
        <v>10387</v>
      </c>
      <c r="S855" s="117" t="s">
        <v>52</v>
      </c>
      <c r="T855" s="117"/>
      <c r="U855" s="1022"/>
      <c r="V855" s="1022"/>
      <c r="W855" s="1021" t="s">
        <v>505</v>
      </c>
      <c r="X855" s="117"/>
      <c r="Y855" s="1023"/>
    </row>
    <row r="856" spans="1:25" s="3" customFormat="1" ht="30" customHeight="1" thickBot="1" x14ac:dyDescent="0.25">
      <c r="A856" s="79"/>
      <c r="B856" s="212"/>
      <c r="C856" s="212"/>
      <c r="D856" s="212"/>
      <c r="E856" s="261">
        <f>SUM(E69:E855)</f>
        <v>431.01718499999731</v>
      </c>
      <c r="F856" s="212"/>
      <c r="G856" s="212"/>
      <c r="H856" s="212"/>
      <c r="I856" s="212"/>
      <c r="J856" s="212"/>
      <c r="K856" s="213"/>
      <c r="L856" s="212"/>
      <c r="M856" s="212"/>
      <c r="N856" s="213"/>
      <c r="O856" s="212"/>
      <c r="P856" s="214"/>
      <c r="Q856" s="212"/>
      <c r="R856" s="212"/>
      <c r="S856" s="212"/>
      <c r="T856" s="212"/>
      <c r="U856" s="212"/>
      <c r="V856" s="212"/>
      <c r="W856" s="212"/>
      <c r="X856" s="212"/>
      <c r="Y856" s="215">
        <f>SUM(Y69:Y855)</f>
        <v>311.26718499999731</v>
      </c>
    </row>
    <row r="857" spans="1:25" s="3" customFormat="1" ht="30" customHeight="1" x14ac:dyDescent="0.2">
      <c r="A857" s="99">
        <v>1</v>
      </c>
      <c r="B857" s="434" t="s">
        <v>1319</v>
      </c>
      <c r="C857" s="434" t="s">
        <v>1320</v>
      </c>
      <c r="D857" s="434" t="s">
        <v>311</v>
      </c>
      <c r="E857" s="445">
        <v>0.2</v>
      </c>
      <c r="F857" s="434">
        <v>20</v>
      </c>
      <c r="G857" s="434" t="s">
        <v>1321</v>
      </c>
      <c r="H857" s="434" t="s">
        <v>366</v>
      </c>
      <c r="I857" s="436" t="s">
        <v>462</v>
      </c>
      <c r="J857" s="437">
        <v>3010231233748</v>
      </c>
      <c r="K857" s="438">
        <v>45414</v>
      </c>
      <c r="L857" s="436"/>
      <c r="M857" s="438"/>
      <c r="N857" s="438">
        <v>45779</v>
      </c>
      <c r="O857" s="439" t="s">
        <v>12</v>
      </c>
      <c r="P857" s="439"/>
      <c r="Q857" s="436"/>
      <c r="R857" s="436"/>
      <c r="S857" s="436"/>
      <c r="T857" s="436"/>
      <c r="U857" s="155"/>
      <c r="V857" s="218"/>
      <c r="W857" s="217"/>
      <c r="X857" s="216"/>
      <c r="Y857" s="216"/>
    </row>
    <row r="858" spans="1:25" s="3" customFormat="1" ht="30" customHeight="1" x14ac:dyDescent="0.2">
      <c r="A858" s="99">
        <v>2</v>
      </c>
      <c r="B858" s="434" t="s">
        <v>1322</v>
      </c>
      <c r="C858" s="434" t="s">
        <v>1323</v>
      </c>
      <c r="D858" s="434" t="s">
        <v>312</v>
      </c>
      <c r="E858" s="445">
        <v>2.7E-2</v>
      </c>
      <c r="F858" s="434">
        <v>0.4</v>
      </c>
      <c r="G858" s="434" t="s">
        <v>1324</v>
      </c>
      <c r="H858" s="434" t="s">
        <v>330</v>
      </c>
      <c r="I858" s="436" t="s">
        <v>462</v>
      </c>
      <c r="J858" s="437">
        <v>3030240100242</v>
      </c>
      <c r="K858" s="438">
        <v>45428</v>
      </c>
      <c r="L858" s="436"/>
      <c r="M858" s="438"/>
      <c r="N858" s="438">
        <v>45793</v>
      </c>
      <c r="O858" s="439" t="s">
        <v>12</v>
      </c>
      <c r="P858" s="439"/>
      <c r="Q858" s="436"/>
      <c r="R858" s="436"/>
      <c r="S858" s="436"/>
      <c r="T858" s="436"/>
      <c r="U858" s="155"/>
      <c r="V858" s="218"/>
      <c r="W858" s="217"/>
      <c r="X858" s="216"/>
      <c r="Y858" s="216"/>
    </row>
    <row r="859" spans="1:25" s="3" customFormat="1" ht="30" customHeight="1" x14ac:dyDescent="0.2">
      <c r="A859" s="99">
        <v>3</v>
      </c>
      <c r="B859" s="440" t="s">
        <v>1325</v>
      </c>
      <c r="C859" s="440" t="s">
        <v>1326</v>
      </c>
      <c r="D859" s="440" t="s">
        <v>15</v>
      </c>
      <c r="E859" s="444">
        <v>5.3200000000000001E-3</v>
      </c>
      <c r="F859" s="440">
        <v>0.4</v>
      </c>
      <c r="G859" s="440" t="s">
        <v>1327</v>
      </c>
      <c r="H859" s="440" t="s">
        <v>330</v>
      </c>
      <c r="I859" s="436" t="s">
        <v>462</v>
      </c>
      <c r="J859" s="441">
        <v>3010240301845</v>
      </c>
      <c r="K859" s="442">
        <v>45435</v>
      </c>
      <c r="L859" s="436"/>
      <c r="M859" s="442"/>
      <c r="N859" s="442">
        <v>45800</v>
      </c>
      <c r="O859" s="439" t="s">
        <v>12</v>
      </c>
      <c r="P859" s="439"/>
      <c r="Q859" s="436"/>
      <c r="R859" s="436"/>
      <c r="S859" s="436"/>
      <c r="T859" s="436"/>
      <c r="U859" s="155"/>
      <c r="V859" s="218"/>
      <c r="W859" s="217"/>
      <c r="X859" s="216"/>
      <c r="Y859" s="216"/>
    </row>
    <row r="860" spans="1:25" s="3" customFormat="1" ht="30" customHeight="1" x14ac:dyDescent="0.2">
      <c r="A860" s="99">
        <v>4</v>
      </c>
      <c r="B860" s="440" t="s">
        <v>1328</v>
      </c>
      <c r="C860" s="440" t="s">
        <v>789</v>
      </c>
      <c r="D860" s="440" t="s">
        <v>15</v>
      </c>
      <c r="E860" s="444">
        <v>0.4</v>
      </c>
      <c r="F860" s="440">
        <v>20</v>
      </c>
      <c r="G860" s="440" t="s">
        <v>1329</v>
      </c>
      <c r="H860" s="440" t="s">
        <v>330</v>
      </c>
      <c r="I860" s="436" t="s">
        <v>462</v>
      </c>
      <c r="J860" s="441">
        <v>3010240302170</v>
      </c>
      <c r="K860" s="442">
        <v>45420</v>
      </c>
      <c r="L860" s="436"/>
      <c r="M860" s="442"/>
      <c r="N860" s="442">
        <v>45785</v>
      </c>
      <c r="O860" s="439" t="s">
        <v>12</v>
      </c>
      <c r="P860" s="439"/>
      <c r="Q860" s="436"/>
      <c r="R860" s="436"/>
      <c r="S860" s="436"/>
      <c r="T860" s="436"/>
      <c r="U860" s="155"/>
      <c r="V860" s="218"/>
      <c r="W860" s="217"/>
      <c r="X860" s="216"/>
      <c r="Y860" s="216"/>
    </row>
    <row r="861" spans="1:25" s="3" customFormat="1" ht="30" customHeight="1" x14ac:dyDescent="0.2">
      <c r="A861" s="99">
        <v>5</v>
      </c>
      <c r="B861" s="434" t="s">
        <v>1330</v>
      </c>
      <c r="C861" s="434" t="s">
        <v>1331</v>
      </c>
      <c r="D861" s="434" t="s">
        <v>15</v>
      </c>
      <c r="E861" s="445">
        <v>0.2</v>
      </c>
      <c r="F861" s="434">
        <v>20</v>
      </c>
      <c r="G861" s="434" t="s">
        <v>1332</v>
      </c>
      <c r="H861" s="434" t="s">
        <v>366</v>
      </c>
      <c r="I861" s="436" t="s">
        <v>462</v>
      </c>
      <c r="J861" s="437">
        <v>3010240302404</v>
      </c>
      <c r="K861" s="438">
        <v>45414</v>
      </c>
      <c r="L861" s="436"/>
      <c r="M861" s="438"/>
      <c r="N861" s="438">
        <v>45779</v>
      </c>
      <c r="O861" s="439" t="s">
        <v>12</v>
      </c>
      <c r="P861" s="439"/>
      <c r="Q861" s="436"/>
      <c r="R861" s="436"/>
      <c r="S861" s="436"/>
      <c r="T861" s="436"/>
      <c r="U861" s="155"/>
      <c r="V861" s="218"/>
      <c r="W861" s="217"/>
      <c r="X861" s="216"/>
      <c r="Y861" s="216"/>
    </row>
    <row r="862" spans="1:25" s="3" customFormat="1" ht="30" customHeight="1" x14ac:dyDescent="0.2">
      <c r="A862" s="99">
        <v>6</v>
      </c>
      <c r="B862" s="440" t="s">
        <v>1333</v>
      </c>
      <c r="C862" s="440" t="s">
        <v>1334</v>
      </c>
      <c r="D862" s="440" t="s">
        <v>15</v>
      </c>
      <c r="E862" s="444">
        <v>0.01</v>
      </c>
      <c r="F862" s="440">
        <v>0.4</v>
      </c>
      <c r="G862" s="440" t="s">
        <v>1335</v>
      </c>
      <c r="H862" s="440" t="s">
        <v>330</v>
      </c>
      <c r="I862" s="436" t="s">
        <v>462</v>
      </c>
      <c r="J862" s="441">
        <v>3010240302487</v>
      </c>
      <c r="K862" s="442">
        <v>45429</v>
      </c>
      <c r="L862" s="436"/>
      <c r="M862" s="442"/>
      <c r="N862" s="442">
        <v>45794</v>
      </c>
      <c r="O862" s="439" t="s">
        <v>12</v>
      </c>
      <c r="P862" s="439"/>
      <c r="Q862" s="436"/>
      <c r="R862" s="436"/>
      <c r="S862" s="436"/>
      <c r="T862" s="436"/>
      <c r="U862" s="155"/>
      <c r="V862" s="218"/>
      <c r="W862" s="217"/>
      <c r="X862" s="216"/>
      <c r="Y862" s="216"/>
    </row>
    <row r="863" spans="1:25" s="3" customFormat="1" ht="30" customHeight="1" x14ac:dyDescent="0.2">
      <c r="A863" s="99">
        <v>7</v>
      </c>
      <c r="B863" s="434" t="s">
        <v>1336</v>
      </c>
      <c r="C863" s="434" t="s">
        <v>1337</v>
      </c>
      <c r="D863" s="434" t="s">
        <v>296</v>
      </c>
      <c r="E863" s="445">
        <v>1.2E-2</v>
      </c>
      <c r="F863" s="434">
        <v>20</v>
      </c>
      <c r="G863" s="434" t="s">
        <v>1338</v>
      </c>
      <c r="H863" s="434" t="s">
        <v>330</v>
      </c>
      <c r="I863" s="436" t="s">
        <v>462</v>
      </c>
      <c r="J863" s="437">
        <v>3060240302084</v>
      </c>
      <c r="K863" s="438">
        <v>45425</v>
      </c>
      <c r="L863" s="436"/>
      <c r="M863" s="438"/>
      <c r="N863" s="438">
        <v>45790</v>
      </c>
      <c r="O863" s="439" t="s">
        <v>12</v>
      </c>
      <c r="P863" s="439"/>
      <c r="Q863" s="436"/>
      <c r="R863" s="436"/>
      <c r="S863" s="436"/>
      <c r="T863" s="436"/>
      <c r="U863" s="155"/>
      <c r="V863" s="218"/>
      <c r="W863" s="217"/>
      <c r="X863" s="216"/>
      <c r="Y863" s="216"/>
    </row>
    <row r="864" spans="1:25" s="3" customFormat="1" ht="30" customHeight="1" x14ac:dyDescent="0.2">
      <c r="A864" s="99">
        <v>8</v>
      </c>
      <c r="B864" s="440" t="s">
        <v>1340</v>
      </c>
      <c r="C864" s="440" t="s">
        <v>592</v>
      </c>
      <c r="D864" s="440" t="s">
        <v>296</v>
      </c>
      <c r="E864" s="444">
        <v>6.0000000000000001E-3</v>
      </c>
      <c r="F864" s="440">
        <v>0.23</v>
      </c>
      <c r="G864" s="440" t="s">
        <v>1341</v>
      </c>
      <c r="H864" s="440" t="s">
        <v>330</v>
      </c>
      <c r="I864" s="436" t="s">
        <v>462</v>
      </c>
      <c r="J864" s="441">
        <v>3060240402959</v>
      </c>
      <c r="K864" s="442">
        <v>45428</v>
      </c>
      <c r="L864" s="436"/>
      <c r="M864" s="442"/>
      <c r="N864" s="442">
        <v>45793</v>
      </c>
      <c r="O864" s="439" t="s">
        <v>12</v>
      </c>
      <c r="P864" s="439"/>
      <c r="Q864" s="436"/>
      <c r="R864" s="436"/>
      <c r="S864" s="436"/>
      <c r="T864" s="436"/>
      <c r="U864" s="155"/>
      <c r="V864" s="218"/>
      <c r="W864" s="217"/>
      <c r="X864" s="216"/>
      <c r="Y864" s="216"/>
    </row>
    <row r="865" spans="1:25" s="3" customFormat="1" ht="30" customHeight="1" x14ac:dyDescent="0.2">
      <c r="A865" s="99">
        <v>9</v>
      </c>
      <c r="B865" s="440" t="s">
        <v>978</v>
      </c>
      <c r="C865" s="440" t="s">
        <v>788</v>
      </c>
      <c r="D865" s="440" t="s">
        <v>171</v>
      </c>
      <c r="E865" s="444">
        <v>0.15580000000000002</v>
      </c>
      <c r="F865" s="440">
        <v>20</v>
      </c>
      <c r="G865" s="440" t="s">
        <v>979</v>
      </c>
      <c r="H865" s="440" t="s">
        <v>366</v>
      </c>
      <c r="I865" s="436" t="s">
        <v>462</v>
      </c>
      <c r="J865" s="441">
        <v>3030240401882</v>
      </c>
      <c r="K865" s="442">
        <v>45429</v>
      </c>
      <c r="L865" s="436"/>
      <c r="M865" s="442"/>
      <c r="N865" s="442">
        <v>45794</v>
      </c>
      <c r="O865" s="439" t="s">
        <v>12</v>
      </c>
      <c r="P865" s="439"/>
      <c r="Q865" s="436"/>
      <c r="R865" s="436"/>
      <c r="S865" s="436"/>
      <c r="T865" s="436"/>
      <c r="U865" s="155"/>
      <c r="V865" s="218"/>
      <c r="W865" s="217"/>
      <c r="X865" s="216"/>
      <c r="Y865" s="216"/>
    </row>
    <row r="866" spans="1:25" s="3" customFormat="1" ht="30" customHeight="1" x14ac:dyDescent="0.2">
      <c r="A866" s="99">
        <v>10</v>
      </c>
      <c r="B866" s="440" t="s">
        <v>1342</v>
      </c>
      <c r="C866" s="440" t="s">
        <v>892</v>
      </c>
      <c r="D866" s="440" t="s">
        <v>15</v>
      </c>
      <c r="E866" s="444">
        <v>1.52E-2</v>
      </c>
      <c r="F866" s="440">
        <v>0.4</v>
      </c>
      <c r="G866" s="440" t="s">
        <v>1343</v>
      </c>
      <c r="H866" s="440" t="s">
        <v>330</v>
      </c>
      <c r="I866" s="436" t="s">
        <v>462</v>
      </c>
      <c r="J866" s="441">
        <v>3010240403910</v>
      </c>
      <c r="K866" s="442">
        <v>45429</v>
      </c>
      <c r="L866" s="436"/>
      <c r="M866" s="442"/>
      <c r="N866" s="442">
        <v>45794</v>
      </c>
      <c r="O866" s="439" t="s">
        <v>12</v>
      </c>
      <c r="P866" s="439"/>
      <c r="Q866" s="436"/>
      <c r="R866" s="436"/>
      <c r="S866" s="436"/>
      <c r="T866" s="436"/>
      <c r="U866" s="155"/>
      <c r="V866" s="218"/>
      <c r="W866" s="217"/>
      <c r="X866" s="216"/>
      <c r="Y866" s="216"/>
    </row>
    <row r="867" spans="1:25" s="3" customFormat="1" ht="30" customHeight="1" x14ac:dyDescent="0.2">
      <c r="A867" s="99">
        <v>11</v>
      </c>
      <c r="B867" s="440" t="s">
        <v>1346</v>
      </c>
      <c r="C867" s="440" t="s">
        <v>616</v>
      </c>
      <c r="D867" s="440" t="s">
        <v>171</v>
      </c>
      <c r="E867" s="444">
        <v>3.0000000000000001E-3</v>
      </c>
      <c r="F867" s="440">
        <v>0.23</v>
      </c>
      <c r="G867" s="440" t="s">
        <v>1347</v>
      </c>
      <c r="H867" s="440" t="s">
        <v>330</v>
      </c>
      <c r="I867" s="436" t="s">
        <v>462</v>
      </c>
      <c r="J867" s="441">
        <v>3030240502359</v>
      </c>
      <c r="K867" s="442">
        <v>45432</v>
      </c>
      <c r="L867" s="436"/>
      <c r="M867" s="442"/>
      <c r="N867" s="442">
        <v>45797</v>
      </c>
      <c r="O867" s="439" t="s">
        <v>12</v>
      </c>
      <c r="P867" s="439"/>
      <c r="Q867" s="436"/>
      <c r="R867" s="436"/>
      <c r="S867" s="436"/>
      <c r="T867" s="436"/>
      <c r="U867" s="155"/>
      <c r="V867" s="218"/>
      <c r="W867" s="217"/>
      <c r="X867" s="216"/>
      <c r="Y867" s="216"/>
    </row>
    <row r="868" spans="1:25" s="3" customFormat="1" ht="30" customHeight="1" x14ac:dyDescent="0.2">
      <c r="A868" s="99">
        <v>12</v>
      </c>
      <c r="B868" s="436" t="s">
        <v>1889</v>
      </c>
      <c r="C868" s="436" t="s">
        <v>312</v>
      </c>
      <c r="D868" s="436" t="s">
        <v>312</v>
      </c>
      <c r="E868" s="435">
        <v>49</v>
      </c>
      <c r="F868" s="436">
        <v>110</v>
      </c>
      <c r="G868" s="436" t="s">
        <v>546</v>
      </c>
      <c r="H868" s="436" t="s">
        <v>366</v>
      </c>
      <c r="I868" s="436" t="s">
        <v>462</v>
      </c>
      <c r="J868" s="447">
        <v>3030230112306</v>
      </c>
      <c r="K868" s="443">
        <v>45455</v>
      </c>
      <c r="L868" s="436"/>
      <c r="M868" s="443"/>
      <c r="N868" s="443">
        <v>45820</v>
      </c>
      <c r="O868" s="439" t="s">
        <v>12</v>
      </c>
      <c r="P868" s="439"/>
      <c r="Q868" s="436"/>
      <c r="R868" s="436"/>
      <c r="S868" s="436"/>
      <c r="T868" s="436"/>
      <c r="U868" s="155"/>
      <c r="V868" s="218"/>
      <c r="W868" s="217"/>
      <c r="X868" s="216"/>
      <c r="Y868" s="216"/>
    </row>
    <row r="869" spans="1:25" s="3" customFormat="1" ht="30" customHeight="1" x14ac:dyDescent="0.2">
      <c r="A869" s="99">
        <v>13</v>
      </c>
      <c r="B869" s="436" t="s">
        <v>1890</v>
      </c>
      <c r="C869" s="436" t="s">
        <v>1891</v>
      </c>
      <c r="D869" s="436" t="s">
        <v>299</v>
      </c>
      <c r="E869" s="435">
        <v>3.6</v>
      </c>
      <c r="F869" s="436">
        <v>20</v>
      </c>
      <c r="G869" s="436" t="s">
        <v>1892</v>
      </c>
      <c r="H869" s="436" t="s">
        <v>366</v>
      </c>
      <c r="I869" s="436" t="s">
        <v>462</v>
      </c>
      <c r="J869" s="447">
        <v>3060230417831</v>
      </c>
      <c r="K869" s="443">
        <v>45455</v>
      </c>
      <c r="L869" s="436"/>
      <c r="M869" s="443"/>
      <c r="N869" s="443">
        <v>45820</v>
      </c>
      <c r="O869" s="439" t="s">
        <v>12</v>
      </c>
      <c r="P869" s="439"/>
      <c r="Q869" s="436"/>
      <c r="R869" s="436"/>
      <c r="S869" s="436"/>
      <c r="T869" s="436"/>
      <c r="U869" s="155"/>
      <c r="V869" s="218"/>
      <c r="W869" s="217"/>
      <c r="X869" s="216"/>
      <c r="Y869" s="216"/>
    </row>
    <row r="870" spans="1:25" s="3" customFormat="1" ht="30" customHeight="1" x14ac:dyDescent="0.2">
      <c r="A870" s="99">
        <v>14</v>
      </c>
      <c r="B870" s="436" t="s">
        <v>1893</v>
      </c>
      <c r="C870" s="436" t="s">
        <v>1348</v>
      </c>
      <c r="D870" s="436" t="s">
        <v>299</v>
      </c>
      <c r="E870" s="435">
        <v>4.95</v>
      </c>
      <c r="F870" s="436">
        <v>20</v>
      </c>
      <c r="G870" s="436" t="s">
        <v>1894</v>
      </c>
      <c r="H870" s="436" t="s">
        <v>366</v>
      </c>
      <c r="I870" s="436" t="s">
        <v>462</v>
      </c>
      <c r="J870" s="447">
        <v>3060230417839</v>
      </c>
      <c r="K870" s="443">
        <v>45447</v>
      </c>
      <c r="L870" s="436"/>
      <c r="M870" s="443"/>
      <c r="N870" s="443">
        <v>45812</v>
      </c>
      <c r="O870" s="439" t="s">
        <v>12</v>
      </c>
      <c r="P870" s="439"/>
      <c r="Q870" s="436"/>
      <c r="R870" s="436"/>
      <c r="S870" s="436"/>
      <c r="T870" s="436"/>
      <c r="U870" s="155"/>
      <c r="V870" s="218"/>
      <c r="W870" s="217"/>
      <c r="X870" s="216"/>
      <c r="Y870" s="216"/>
    </row>
    <row r="871" spans="1:25" s="3" customFormat="1" ht="30" customHeight="1" x14ac:dyDescent="0.2">
      <c r="A871" s="99">
        <v>15</v>
      </c>
      <c r="B871" s="436" t="s">
        <v>1893</v>
      </c>
      <c r="C871" s="436" t="s">
        <v>1348</v>
      </c>
      <c r="D871" s="436" t="s">
        <v>299</v>
      </c>
      <c r="E871" s="435">
        <v>4.5</v>
      </c>
      <c r="F871" s="436">
        <v>20</v>
      </c>
      <c r="G871" s="436" t="s">
        <v>1895</v>
      </c>
      <c r="H871" s="436" t="s">
        <v>366</v>
      </c>
      <c r="I871" s="436" t="s">
        <v>462</v>
      </c>
      <c r="J871" s="447">
        <v>3060230417840</v>
      </c>
      <c r="K871" s="443">
        <v>45456</v>
      </c>
      <c r="L871" s="436"/>
      <c r="M871" s="443"/>
      <c r="N871" s="443">
        <v>45821</v>
      </c>
      <c r="O871" s="439" t="s">
        <v>12</v>
      </c>
      <c r="P871" s="439"/>
      <c r="Q871" s="436"/>
      <c r="R871" s="436"/>
      <c r="S871" s="436"/>
      <c r="T871" s="436"/>
      <c r="U871" s="155"/>
      <c r="V871" s="218"/>
      <c r="W871" s="217"/>
      <c r="X871" s="216"/>
      <c r="Y871" s="216"/>
    </row>
    <row r="872" spans="1:25" s="3" customFormat="1" ht="30" customHeight="1" x14ac:dyDescent="0.2">
      <c r="A872" s="99">
        <v>16</v>
      </c>
      <c r="B872" s="436" t="s">
        <v>1897</v>
      </c>
      <c r="C872" s="436" t="s">
        <v>1166</v>
      </c>
      <c r="D872" s="436" t="s">
        <v>299</v>
      </c>
      <c r="E872" s="435">
        <v>1</v>
      </c>
      <c r="F872" s="436">
        <v>20</v>
      </c>
      <c r="G872" s="436" t="s">
        <v>545</v>
      </c>
      <c r="H872" s="436" t="s">
        <v>366</v>
      </c>
      <c r="I872" s="436" t="s">
        <v>462</v>
      </c>
      <c r="J872" s="447">
        <v>3060230518797</v>
      </c>
      <c r="K872" s="443">
        <v>45455</v>
      </c>
      <c r="L872" s="436"/>
      <c r="M872" s="443"/>
      <c r="N872" s="443">
        <v>45820</v>
      </c>
      <c r="O872" s="439" t="s">
        <v>12</v>
      </c>
      <c r="P872" s="439"/>
      <c r="Q872" s="436"/>
      <c r="R872" s="436"/>
      <c r="S872" s="436"/>
      <c r="T872" s="436"/>
      <c r="U872" s="155"/>
      <c r="V872" s="218"/>
      <c r="W872" s="217"/>
      <c r="X872" s="216"/>
      <c r="Y872" s="216"/>
    </row>
    <row r="873" spans="1:25" s="3" customFormat="1" ht="30" customHeight="1" x14ac:dyDescent="0.2">
      <c r="A873" s="99">
        <v>17</v>
      </c>
      <c r="B873" s="436" t="s">
        <v>1898</v>
      </c>
      <c r="C873" s="436" t="s">
        <v>974</v>
      </c>
      <c r="D873" s="436" t="s">
        <v>15</v>
      </c>
      <c r="E873" s="435">
        <v>6.0000000000000001E-3</v>
      </c>
      <c r="F873" s="436">
        <v>0.4</v>
      </c>
      <c r="G873" s="436" t="s">
        <v>1899</v>
      </c>
      <c r="H873" s="436" t="s">
        <v>330</v>
      </c>
      <c r="I873" s="436" t="s">
        <v>462</v>
      </c>
      <c r="J873" s="447">
        <v>3010231133084</v>
      </c>
      <c r="K873" s="443">
        <v>45464</v>
      </c>
      <c r="L873" s="436"/>
      <c r="M873" s="443"/>
      <c r="N873" s="443">
        <v>45829</v>
      </c>
      <c r="O873" s="439" t="s">
        <v>12</v>
      </c>
      <c r="P873" s="439"/>
      <c r="Q873" s="436"/>
      <c r="R873" s="436"/>
      <c r="S873" s="436"/>
      <c r="T873" s="436"/>
      <c r="U873" s="155"/>
      <c r="V873" s="218"/>
      <c r="W873" s="217"/>
      <c r="X873" s="216"/>
      <c r="Y873" s="216"/>
    </row>
    <row r="874" spans="1:25" s="3" customFormat="1" ht="30" customHeight="1" x14ac:dyDescent="0.2">
      <c r="A874" s="99">
        <v>18</v>
      </c>
      <c r="B874" s="436" t="s">
        <v>1900</v>
      </c>
      <c r="C874" s="436" t="s">
        <v>1901</v>
      </c>
      <c r="D874" s="436" t="s">
        <v>312</v>
      </c>
      <c r="E874" s="435">
        <v>0.12</v>
      </c>
      <c r="F874" s="436">
        <v>20</v>
      </c>
      <c r="G874" s="436" t="s">
        <v>1902</v>
      </c>
      <c r="H874" s="436" t="s">
        <v>366</v>
      </c>
      <c r="I874" s="436" t="s">
        <v>462</v>
      </c>
      <c r="J874" s="447">
        <v>3030231117641</v>
      </c>
      <c r="K874" s="443">
        <v>45449</v>
      </c>
      <c r="L874" s="436"/>
      <c r="M874" s="443"/>
      <c r="N874" s="443">
        <v>45814</v>
      </c>
      <c r="O874" s="439" t="s">
        <v>12</v>
      </c>
      <c r="P874" s="439"/>
      <c r="Q874" s="436"/>
      <c r="R874" s="436"/>
      <c r="S874" s="436"/>
      <c r="T874" s="436"/>
      <c r="U874" s="155"/>
      <c r="V874" s="218"/>
      <c r="W874" s="217"/>
      <c r="X874" s="216"/>
      <c r="Y874" s="216"/>
    </row>
    <row r="875" spans="1:25" s="3" customFormat="1" ht="30" customHeight="1" x14ac:dyDescent="0.2">
      <c r="A875" s="99">
        <v>19</v>
      </c>
      <c r="B875" s="436" t="s">
        <v>1903</v>
      </c>
      <c r="C875" s="436" t="s">
        <v>1904</v>
      </c>
      <c r="D875" s="436" t="s">
        <v>171</v>
      </c>
      <c r="E875" s="435">
        <v>0.18053999999999998</v>
      </c>
      <c r="F875" s="436">
        <v>0.4</v>
      </c>
      <c r="G875" s="436" t="s">
        <v>1905</v>
      </c>
      <c r="H875" s="436" t="s">
        <v>366</v>
      </c>
      <c r="I875" s="436" t="s">
        <v>462</v>
      </c>
      <c r="J875" s="447">
        <v>3030240200440</v>
      </c>
      <c r="K875" s="443">
        <v>45470</v>
      </c>
      <c r="L875" s="436"/>
      <c r="M875" s="443"/>
      <c r="N875" s="443">
        <v>45835</v>
      </c>
      <c r="O875" s="439" t="s">
        <v>12</v>
      </c>
      <c r="P875" s="439"/>
      <c r="Q875" s="436"/>
      <c r="R875" s="436"/>
      <c r="S875" s="436"/>
      <c r="T875" s="436"/>
      <c r="U875" s="155"/>
      <c r="V875" s="218"/>
      <c r="W875" s="217"/>
      <c r="X875" s="216"/>
      <c r="Y875" s="216"/>
    </row>
    <row r="876" spans="1:25" s="3" customFormat="1" ht="30" customHeight="1" x14ac:dyDescent="0.2">
      <c r="A876" s="99">
        <v>20</v>
      </c>
      <c r="B876" s="436" t="s">
        <v>1906</v>
      </c>
      <c r="C876" s="436" t="s">
        <v>490</v>
      </c>
      <c r="D876" s="436" t="s">
        <v>15</v>
      </c>
      <c r="E876" s="435">
        <v>5.9924999999999999E-2</v>
      </c>
      <c r="F876" s="436">
        <v>0.4</v>
      </c>
      <c r="G876" s="436" t="s">
        <v>1907</v>
      </c>
      <c r="H876" s="436" t="s">
        <v>330</v>
      </c>
      <c r="I876" s="436" t="s">
        <v>462</v>
      </c>
      <c r="J876" s="447">
        <v>3010240201554</v>
      </c>
      <c r="K876" s="443">
        <v>45462</v>
      </c>
      <c r="L876" s="436"/>
      <c r="M876" s="443"/>
      <c r="N876" s="443">
        <v>45827</v>
      </c>
      <c r="O876" s="439" t="s">
        <v>12</v>
      </c>
      <c r="P876" s="439"/>
      <c r="Q876" s="436"/>
      <c r="R876" s="436"/>
      <c r="S876" s="436"/>
      <c r="T876" s="436"/>
      <c r="U876" s="155"/>
      <c r="V876" s="218"/>
      <c r="W876" s="217"/>
      <c r="X876" s="216"/>
      <c r="Y876" s="216"/>
    </row>
    <row r="877" spans="1:25" s="3" customFormat="1" ht="30" customHeight="1" x14ac:dyDescent="0.2">
      <c r="A877" s="99">
        <v>21</v>
      </c>
      <c r="B877" s="436" t="s">
        <v>1908</v>
      </c>
      <c r="C877" s="436" t="s">
        <v>490</v>
      </c>
      <c r="D877" s="436" t="s">
        <v>15</v>
      </c>
      <c r="E877" s="435">
        <v>8.1599999999999992E-2</v>
      </c>
      <c r="F877" s="436">
        <v>0.4</v>
      </c>
      <c r="G877" s="436" t="s">
        <v>1909</v>
      </c>
      <c r="H877" s="436" t="s">
        <v>330</v>
      </c>
      <c r="I877" s="436" t="s">
        <v>462</v>
      </c>
      <c r="J877" s="447">
        <v>3010240201556</v>
      </c>
      <c r="K877" s="443">
        <v>45446</v>
      </c>
      <c r="L877" s="436"/>
      <c r="M877" s="443"/>
      <c r="N877" s="443">
        <v>45811</v>
      </c>
      <c r="O877" s="439" t="s">
        <v>12</v>
      </c>
      <c r="P877" s="439"/>
      <c r="Q877" s="436"/>
      <c r="R877" s="436"/>
      <c r="S877" s="436"/>
      <c r="T877" s="436"/>
      <c r="U877" s="155"/>
      <c r="V877" s="218"/>
      <c r="W877" s="217"/>
      <c r="X877" s="216"/>
      <c r="Y877" s="216"/>
    </row>
    <row r="878" spans="1:25" s="3" customFormat="1" ht="30" customHeight="1" x14ac:dyDescent="0.2">
      <c r="A878" s="99">
        <v>22</v>
      </c>
      <c r="B878" s="436" t="s">
        <v>1906</v>
      </c>
      <c r="C878" s="436" t="s">
        <v>490</v>
      </c>
      <c r="D878" s="436" t="s">
        <v>15</v>
      </c>
      <c r="E878" s="435">
        <v>0.09</v>
      </c>
      <c r="F878" s="436">
        <v>0.4</v>
      </c>
      <c r="G878" s="436" t="s">
        <v>1910</v>
      </c>
      <c r="H878" s="436" t="s">
        <v>330</v>
      </c>
      <c r="I878" s="436" t="s">
        <v>462</v>
      </c>
      <c r="J878" s="447">
        <v>3010240201558</v>
      </c>
      <c r="K878" s="443">
        <v>45450</v>
      </c>
      <c r="L878" s="436"/>
      <c r="M878" s="443"/>
      <c r="N878" s="443">
        <v>45815</v>
      </c>
      <c r="O878" s="439" t="s">
        <v>12</v>
      </c>
      <c r="P878" s="439"/>
      <c r="Q878" s="436"/>
      <c r="R878" s="436"/>
      <c r="S878" s="436"/>
      <c r="T878" s="436"/>
      <c r="U878" s="155"/>
      <c r="V878" s="218"/>
      <c r="W878" s="217"/>
      <c r="X878" s="216"/>
      <c r="Y878" s="216"/>
    </row>
    <row r="879" spans="1:25" s="3" customFormat="1" ht="30" customHeight="1" x14ac:dyDescent="0.2">
      <c r="A879" s="99">
        <v>23</v>
      </c>
      <c r="B879" s="436" t="s">
        <v>1911</v>
      </c>
      <c r="C879" s="436" t="s">
        <v>1912</v>
      </c>
      <c r="D879" s="436" t="s">
        <v>15</v>
      </c>
      <c r="E879" s="435">
        <v>9.8399999999999998E-3</v>
      </c>
      <c r="F879" s="436">
        <v>0.4</v>
      </c>
      <c r="G879" s="436" t="s">
        <v>1913</v>
      </c>
      <c r="H879" s="436" t="s">
        <v>330</v>
      </c>
      <c r="I879" s="436" t="s">
        <v>462</v>
      </c>
      <c r="J879" s="447">
        <v>3010240403518</v>
      </c>
      <c r="K879" s="443">
        <v>45447</v>
      </c>
      <c r="L879" s="436"/>
      <c r="M879" s="443"/>
      <c r="N879" s="443">
        <v>45812</v>
      </c>
      <c r="O879" s="439" t="s">
        <v>12</v>
      </c>
      <c r="P879" s="439"/>
      <c r="Q879" s="436"/>
      <c r="R879" s="436"/>
      <c r="S879" s="436"/>
      <c r="T879" s="436"/>
      <c r="U879" s="155"/>
      <c r="V879" s="218"/>
      <c r="W879" s="217"/>
      <c r="X879" s="216"/>
      <c r="Y879" s="216"/>
    </row>
    <row r="880" spans="1:25" s="3" customFormat="1" ht="30" customHeight="1" x14ac:dyDescent="0.2">
      <c r="A880" s="99">
        <v>24</v>
      </c>
      <c r="B880" s="436" t="s">
        <v>1914</v>
      </c>
      <c r="C880" s="436" t="s">
        <v>1915</v>
      </c>
      <c r="D880" s="436" t="s">
        <v>13</v>
      </c>
      <c r="E880" s="435">
        <v>0.1</v>
      </c>
      <c r="F880" s="436">
        <v>0.4</v>
      </c>
      <c r="G880" s="436" t="s">
        <v>1916</v>
      </c>
      <c r="H880" s="436" t="s">
        <v>366</v>
      </c>
      <c r="I880" s="436" t="s">
        <v>462</v>
      </c>
      <c r="J880" s="447">
        <v>3020240401181</v>
      </c>
      <c r="K880" s="443">
        <v>45450</v>
      </c>
      <c r="L880" s="436"/>
      <c r="M880" s="443"/>
      <c r="N880" s="443">
        <v>45815</v>
      </c>
      <c r="O880" s="439" t="s">
        <v>12</v>
      </c>
      <c r="P880" s="439"/>
      <c r="Q880" s="436"/>
      <c r="R880" s="436"/>
      <c r="S880" s="436"/>
      <c r="T880" s="436"/>
      <c r="U880" s="155"/>
      <c r="V880" s="218"/>
      <c r="W880" s="217"/>
      <c r="X880" s="216"/>
      <c r="Y880" s="216"/>
    </row>
    <row r="881" spans="1:25" s="3" customFormat="1" ht="30" customHeight="1" x14ac:dyDescent="0.2">
      <c r="A881" s="99">
        <v>25</v>
      </c>
      <c r="B881" s="436" t="s">
        <v>1917</v>
      </c>
      <c r="C881" s="436" t="s">
        <v>493</v>
      </c>
      <c r="D881" s="436" t="s">
        <v>190</v>
      </c>
      <c r="E881" s="435">
        <v>0.01</v>
      </c>
      <c r="F881" s="436">
        <v>0.4</v>
      </c>
      <c r="G881" s="436" t="s">
        <v>1918</v>
      </c>
      <c r="H881" s="436" t="s">
        <v>330</v>
      </c>
      <c r="I881" s="436" t="s">
        <v>462</v>
      </c>
      <c r="J881" s="447">
        <v>3040240501866</v>
      </c>
      <c r="K881" s="443">
        <v>45463</v>
      </c>
      <c r="L881" s="436"/>
      <c r="M881" s="443"/>
      <c r="N881" s="443">
        <v>45828</v>
      </c>
      <c r="O881" s="439" t="s">
        <v>12</v>
      </c>
      <c r="P881" s="439"/>
      <c r="Q881" s="436"/>
      <c r="R881" s="436"/>
      <c r="S881" s="436"/>
      <c r="T881" s="436"/>
      <c r="U881" s="155"/>
      <c r="V881" s="218"/>
      <c r="W881" s="217"/>
      <c r="X881" s="216"/>
      <c r="Y881" s="216"/>
    </row>
    <row r="882" spans="1:25" s="3" customFormat="1" ht="30" customHeight="1" x14ac:dyDescent="0.2">
      <c r="A882" s="99">
        <v>26</v>
      </c>
      <c r="B882" s="436" t="s">
        <v>1919</v>
      </c>
      <c r="C882" s="436" t="s">
        <v>1920</v>
      </c>
      <c r="D882" s="436" t="s">
        <v>13</v>
      </c>
      <c r="E882" s="435">
        <v>1.4999999999999999E-2</v>
      </c>
      <c r="F882" s="436">
        <v>0.4</v>
      </c>
      <c r="G882" s="436" t="s">
        <v>1921</v>
      </c>
      <c r="H882" s="436" t="s">
        <v>330</v>
      </c>
      <c r="I882" s="436" t="s">
        <v>462</v>
      </c>
      <c r="J882" s="447">
        <v>3020240501512</v>
      </c>
      <c r="K882" s="443">
        <v>45447</v>
      </c>
      <c r="L882" s="436"/>
      <c r="M882" s="443"/>
      <c r="N882" s="443">
        <v>45812</v>
      </c>
      <c r="O882" s="439" t="s">
        <v>12</v>
      </c>
      <c r="P882" s="439"/>
      <c r="Q882" s="436"/>
      <c r="R882" s="436"/>
      <c r="S882" s="436"/>
      <c r="T882" s="436"/>
      <c r="U882" s="155"/>
      <c r="V882" s="218"/>
      <c r="W882" s="217"/>
      <c r="X882" s="216"/>
      <c r="Y882" s="216"/>
    </row>
    <row r="883" spans="1:25" s="3" customFormat="1" ht="30" customHeight="1" x14ac:dyDescent="0.2">
      <c r="A883" s="99">
        <v>27</v>
      </c>
      <c r="B883" s="436" t="s">
        <v>1923</v>
      </c>
      <c r="C883" s="436" t="s">
        <v>888</v>
      </c>
      <c r="D883" s="436" t="s">
        <v>262</v>
      </c>
      <c r="E883" s="435">
        <v>5.9150000000000001E-3</v>
      </c>
      <c r="F883" s="436">
        <v>0.23</v>
      </c>
      <c r="G883" s="436" t="s">
        <v>1924</v>
      </c>
      <c r="H883" s="436" t="s">
        <v>330</v>
      </c>
      <c r="I883" s="436" t="s">
        <v>462</v>
      </c>
      <c r="J883" s="447">
        <v>3050240503035</v>
      </c>
      <c r="K883" s="443">
        <v>45450</v>
      </c>
      <c r="L883" s="436"/>
      <c r="M883" s="443"/>
      <c r="N883" s="443">
        <v>45815</v>
      </c>
      <c r="O883" s="439" t="s">
        <v>12</v>
      </c>
      <c r="P883" s="439"/>
      <c r="Q883" s="436"/>
      <c r="R883" s="436"/>
      <c r="S883" s="436"/>
      <c r="T883" s="436"/>
      <c r="U883" s="155"/>
      <c r="V883" s="218"/>
      <c r="W883" s="217"/>
      <c r="X883" s="216"/>
      <c r="Y883" s="216"/>
    </row>
    <row r="884" spans="1:25" s="3" customFormat="1" ht="30" customHeight="1" x14ac:dyDescent="0.2">
      <c r="A884" s="99">
        <v>28</v>
      </c>
      <c r="B884" s="436" t="s">
        <v>1926</v>
      </c>
      <c r="C884" s="436" t="s">
        <v>1927</v>
      </c>
      <c r="D884" s="436" t="s">
        <v>190</v>
      </c>
      <c r="E884" s="435">
        <v>4.0999999999999995E-3</v>
      </c>
      <c r="F884" s="436">
        <v>0.23</v>
      </c>
      <c r="G884" s="436" t="s">
        <v>1928</v>
      </c>
      <c r="H884" s="436" t="s">
        <v>330</v>
      </c>
      <c r="I884" s="436" t="s">
        <v>462</v>
      </c>
      <c r="J884" s="447">
        <v>3040240602293</v>
      </c>
      <c r="K884" s="443">
        <v>45450</v>
      </c>
      <c r="L884" s="436"/>
      <c r="M884" s="443"/>
      <c r="N884" s="443">
        <v>45815</v>
      </c>
      <c r="O884" s="439" t="s">
        <v>12</v>
      </c>
      <c r="P884" s="439"/>
      <c r="Q884" s="436"/>
      <c r="R884" s="436"/>
      <c r="S884" s="436"/>
      <c r="T884" s="436"/>
      <c r="U884" s="155"/>
      <c r="V884" s="218"/>
      <c r="W884" s="217"/>
      <c r="X884" s="216"/>
      <c r="Y884" s="216"/>
    </row>
    <row r="885" spans="1:25" s="3" customFormat="1" ht="30" customHeight="1" x14ac:dyDescent="0.2">
      <c r="A885" s="99">
        <v>29</v>
      </c>
      <c r="B885" s="436" t="s">
        <v>1929</v>
      </c>
      <c r="C885" s="436" t="s">
        <v>1344</v>
      </c>
      <c r="D885" s="436" t="s">
        <v>190</v>
      </c>
      <c r="E885" s="435">
        <v>9.7899999999999984E-3</v>
      </c>
      <c r="F885" s="436">
        <v>0.4</v>
      </c>
      <c r="G885" s="436" t="s">
        <v>1345</v>
      </c>
      <c r="H885" s="436" t="s">
        <v>330</v>
      </c>
      <c r="I885" s="436" t="s">
        <v>462</v>
      </c>
      <c r="J885" s="447">
        <v>3040240602294</v>
      </c>
      <c r="K885" s="443">
        <v>45454</v>
      </c>
      <c r="L885" s="436"/>
      <c r="M885" s="443"/>
      <c r="N885" s="443">
        <v>45819</v>
      </c>
      <c r="O885" s="439" t="s">
        <v>12</v>
      </c>
      <c r="P885" s="439"/>
      <c r="Q885" s="436"/>
      <c r="R885" s="436"/>
      <c r="S885" s="436"/>
      <c r="T885" s="436"/>
      <c r="U885" s="155"/>
      <c r="V885" s="218"/>
      <c r="W885" s="217"/>
      <c r="X885" s="216"/>
      <c r="Y885" s="216"/>
    </row>
    <row r="886" spans="1:25" s="3" customFormat="1" ht="30" customHeight="1" x14ac:dyDescent="0.2">
      <c r="A886" s="99">
        <v>30</v>
      </c>
      <c r="B886" s="436" t="s">
        <v>1930</v>
      </c>
      <c r="C886" s="436" t="s">
        <v>973</v>
      </c>
      <c r="D886" s="436" t="s">
        <v>15</v>
      </c>
      <c r="E886" s="435">
        <v>2.4E-2</v>
      </c>
      <c r="F886" s="436">
        <v>0.4</v>
      </c>
      <c r="G886" s="436" t="s">
        <v>1931</v>
      </c>
      <c r="H886" s="436" t="s">
        <v>330</v>
      </c>
      <c r="I886" s="436" t="s">
        <v>462</v>
      </c>
      <c r="J886" s="447">
        <v>3010240605992</v>
      </c>
      <c r="K886" s="443">
        <v>45470</v>
      </c>
      <c r="L886" s="436"/>
      <c r="M886" s="443"/>
      <c r="N886" s="443">
        <v>45835</v>
      </c>
      <c r="O886" s="439" t="s">
        <v>12</v>
      </c>
      <c r="P886" s="439"/>
      <c r="Q886" s="436"/>
      <c r="R886" s="436"/>
      <c r="S886" s="436"/>
      <c r="T886" s="436"/>
      <c r="U886" s="155"/>
      <c r="V886" s="218"/>
      <c r="W886" s="217"/>
      <c r="X886" s="216"/>
      <c r="Y886" s="216"/>
    </row>
    <row r="887" spans="1:25" s="3" customFormat="1" ht="30" customHeight="1" x14ac:dyDescent="0.2">
      <c r="A887" s="99">
        <v>31</v>
      </c>
      <c r="B887" s="440" t="s">
        <v>2412</v>
      </c>
      <c r="C887" s="440" t="s">
        <v>2413</v>
      </c>
      <c r="D887" s="440" t="s">
        <v>299</v>
      </c>
      <c r="E887" s="444">
        <v>44.953480000000006</v>
      </c>
      <c r="F887" s="440">
        <v>110</v>
      </c>
      <c r="G887" s="440" t="s">
        <v>2414</v>
      </c>
      <c r="H887" s="440" t="s">
        <v>2415</v>
      </c>
      <c r="I887" s="436" t="s">
        <v>462</v>
      </c>
      <c r="J887" s="441">
        <v>3060210905547</v>
      </c>
      <c r="K887" s="442">
        <v>45503</v>
      </c>
      <c r="L887" s="436"/>
      <c r="M887" s="442"/>
      <c r="N887" s="442">
        <v>45868</v>
      </c>
      <c r="O887" s="439" t="s">
        <v>12</v>
      </c>
      <c r="P887" s="439"/>
      <c r="Q887" s="436"/>
      <c r="R887" s="436"/>
      <c r="S887" s="436"/>
      <c r="T887" s="436"/>
      <c r="U887" s="155"/>
      <c r="V887" s="218"/>
      <c r="W887" s="217"/>
      <c r="X887" s="216"/>
      <c r="Y887" s="216"/>
    </row>
    <row r="888" spans="1:25" s="3" customFormat="1" ht="30" customHeight="1" x14ac:dyDescent="0.2">
      <c r="A888" s="99">
        <v>32</v>
      </c>
      <c r="B888" s="440" t="s">
        <v>2416</v>
      </c>
      <c r="C888" s="440" t="s">
        <v>615</v>
      </c>
      <c r="D888" s="440" t="s">
        <v>299</v>
      </c>
      <c r="E888" s="444">
        <v>4.5999999999999996</v>
      </c>
      <c r="F888" s="440">
        <v>20</v>
      </c>
      <c r="G888" s="440" t="s">
        <v>2417</v>
      </c>
      <c r="H888" s="440" t="s">
        <v>366</v>
      </c>
      <c r="I888" s="436" t="s">
        <v>462</v>
      </c>
      <c r="J888" s="441">
        <v>3060220912292</v>
      </c>
      <c r="K888" s="442">
        <v>45484</v>
      </c>
      <c r="L888" s="436"/>
      <c r="M888" s="442"/>
      <c r="N888" s="442">
        <v>45849</v>
      </c>
      <c r="O888" s="439" t="s">
        <v>12</v>
      </c>
      <c r="P888" s="439"/>
      <c r="Q888" s="436"/>
      <c r="R888" s="436"/>
      <c r="S888" s="436"/>
      <c r="T888" s="436"/>
      <c r="U888" s="155"/>
      <c r="V888" s="218"/>
      <c r="W888" s="217"/>
      <c r="X888" s="216"/>
      <c r="Y888" s="216"/>
    </row>
    <row r="889" spans="1:25" s="3" customFormat="1" ht="30" customHeight="1" x14ac:dyDescent="0.2">
      <c r="A889" s="99">
        <v>33</v>
      </c>
      <c r="B889" s="440" t="s">
        <v>2418</v>
      </c>
      <c r="C889" s="440" t="s">
        <v>300</v>
      </c>
      <c r="D889" s="440" t="s">
        <v>13</v>
      </c>
      <c r="E889" s="444">
        <v>4</v>
      </c>
      <c r="F889" s="440">
        <v>20</v>
      </c>
      <c r="G889" s="440" t="s">
        <v>2419</v>
      </c>
      <c r="H889" s="440" t="s">
        <v>366</v>
      </c>
      <c r="I889" s="436" t="s">
        <v>462</v>
      </c>
      <c r="J889" s="441">
        <v>3020230912709</v>
      </c>
      <c r="K889" s="442">
        <v>45490</v>
      </c>
      <c r="L889" s="436"/>
      <c r="M889" s="442"/>
      <c r="N889" s="442">
        <v>45855</v>
      </c>
      <c r="O889" s="439" t="s">
        <v>12</v>
      </c>
      <c r="P889" s="439"/>
      <c r="Q889" s="436"/>
      <c r="R889" s="436"/>
      <c r="S889" s="436"/>
      <c r="T889" s="436"/>
      <c r="U889" s="155"/>
      <c r="V889" s="218"/>
      <c r="W889" s="217"/>
      <c r="X889" s="216"/>
      <c r="Y889" s="216"/>
    </row>
    <row r="890" spans="1:25" s="3" customFormat="1" ht="30" customHeight="1" x14ac:dyDescent="0.2">
      <c r="A890" s="99">
        <v>34</v>
      </c>
      <c r="B890" s="434" t="s">
        <v>2420</v>
      </c>
      <c r="C890" s="434" t="s">
        <v>690</v>
      </c>
      <c r="D890" s="434" t="s">
        <v>171</v>
      </c>
      <c r="E890" s="445">
        <v>0.32</v>
      </c>
      <c r="F890" s="434">
        <v>20</v>
      </c>
      <c r="G890" s="434" t="s">
        <v>891</v>
      </c>
      <c r="H890" s="434" t="s">
        <v>330</v>
      </c>
      <c r="I890" s="436" t="s">
        <v>462</v>
      </c>
      <c r="J890" s="437">
        <v>3030240200510</v>
      </c>
      <c r="K890" s="438">
        <v>45491</v>
      </c>
      <c r="L890" s="436"/>
      <c r="M890" s="438"/>
      <c r="N890" s="438">
        <v>45856</v>
      </c>
      <c r="O890" s="439" t="s">
        <v>12</v>
      </c>
      <c r="P890" s="439"/>
      <c r="Q890" s="436"/>
      <c r="R890" s="436"/>
      <c r="S890" s="436"/>
      <c r="T890" s="436"/>
      <c r="U890" s="155"/>
      <c r="V890" s="218"/>
      <c r="W890" s="217"/>
      <c r="X890" s="216"/>
      <c r="Y890" s="216"/>
    </row>
    <row r="891" spans="1:25" s="3" customFormat="1" ht="30" customHeight="1" x14ac:dyDescent="0.2">
      <c r="A891" s="99">
        <v>35</v>
      </c>
      <c r="B891" s="440" t="s">
        <v>2421</v>
      </c>
      <c r="C891" s="440" t="s">
        <v>310</v>
      </c>
      <c r="D891" s="440" t="s">
        <v>262</v>
      </c>
      <c r="E891" s="444">
        <v>1.05</v>
      </c>
      <c r="F891" s="440">
        <v>20</v>
      </c>
      <c r="G891" s="440" t="s">
        <v>2422</v>
      </c>
      <c r="H891" s="440" t="s">
        <v>366</v>
      </c>
      <c r="I891" s="436" t="s">
        <v>462</v>
      </c>
      <c r="J891" s="441">
        <v>3050240200846</v>
      </c>
      <c r="K891" s="442">
        <v>45478</v>
      </c>
      <c r="L891" s="436"/>
      <c r="M891" s="442"/>
      <c r="N891" s="442">
        <v>45843</v>
      </c>
      <c r="O891" s="439" t="s">
        <v>12</v>
      </c>
      <c r="P891" s="439"/>
      <c r="Q891" s="436"/>
      <c r="R891" s="436"/>
      <c r="S891" s="436"/>
      <c r="T891" s="436"/>
      <c r="U891" s="155"/>
      <c r="V891" s="218"/>
      <c r="W891" s="217"/>
      <c r="X891" s="216"/>
      <c r="Y891" s="216"/>
    </row>
    <row r="892" spans="1:25" s="3" customFormat="1" ht="30" customHeight="1" x14ac:dyDescent="0.2">
      <c r="A892" s="99">
        <v>36</v>
      </c>
      <c r="B892" s="434" t="s">
        <v>2421</v>
      </c>
      <c r="C892" s="434" t="s">
        <v>310</v>
      </c>
      <c r="D892" s="434" t="s">
        <v>262</v>
      </c>
      <c r="E892" s="445">
        <v>4</v>
      </c>
      <c r="F892" s="434">
        <v>20</v>
      </c>
      <c r="G892" s="434" t="s">
        <v>2423</v>
      </c>
      <c r="H892" s="434" t="s">
        <v>366</v>
      </c>
      <c r="I892" s="436" t="s">
        <v>462</v>
      </c>
      <c r="J892" s="437">
        <v>3050240200850</v>
      </c>
      <c r="K892" s="438">
        <v>45478</v>
      </c>
      <c r="L892" s="436"/>
      <c r="M892" s="438"/>
      <c r="N892" s="438">
        <v>45843</v>
      </c>
      <c r="O892" s="439" t="s">
        <v>12</v>
      </c>
      <c r="P892" s="439"/>
      <c r="Q892" s="436"/>
      <c r="R892" s="436"/>
      <c r="S892" s="436"/>
      <c r="T892" s="436"/>
      <c r="U892" s="155"/>
      <c r="V892" s="218"/>
      <c r="W892" s="217"/>
      <c r="X892" s="216"/>
      <c r="Y892" s="216"/>
    </row>
    <row r="893" spans="1:25" s="3" customFormat="1" ht="30" customHeight="1" x14ac:dyDescent="0.2">
      <c r="A893" s="99">
        <v>37</v>
      </c>
      <c r="B893" s="434" t="s">
        <v>2424</v>
      </c>
      <c r="C893" s="434" t="s">
        <v>1334</v>
      </c>
      <c r="D893" s="434" t="s">
        <v>15</v>
      </c>
      <c r="E893" s="445">
        <v>1.9620000000000002E-2</v>
      </c>
      <c r="F893" s="434">
        <v>0.4</v>
      </c>
      <c r="G893" s="434" t="s">
        <v>2425</v>
      </c>
      <c r="H893" s="434" t="s">
        <v>330</v>
      </c>
      <c r="I893" s="436" t="s">
        <v>462</v>
      </c>
      <c r="J893" s="437">
        <v>3010240201643</v>
      </c>
      <c r="K893" s="438">
        <v>45478</v>
      </c>
      <c r="L893" s="436"/>
      <c r="M893" s="438"/>
      <c r="N893" s="438">
        <v>45843</v>
      </c>
      <c r="O893" s="439" t="s">
        <v>12</v>
      </c>
      <c r="P893" s="439"/>
      <c r="Q893" s="436"/>
      <c r="R893" s="436"/>
      <c r="S893" s="436"/>
      <c r="T893" s="436"/>
      <c r="U893" s="155"/>
      <c r="V893" s="218"/>
      <c r="W893" s="217"/>
      <c r="X893" s="216"/>
      <c r="Y893" s="216"/>
    </row>
    <row r="894" spans="1:25" s="3" customFormat="1" ht="30" customHeight="1" x14ac:dyDescent="0.2">
      <c r="A894" s="99">
        <v>38</v>
      </c>
      <c r="B894" s="434" t="s">
        <v>2426</v>
      </c>
      <c r="C894" s="434" t="s">
        <v>2427</v>
      </c>
      <c r="D894" s="434" t="s">
        <v>296</v>
      </c>
      <c r="E894" s="445">
        <v>0.99999000000000005</v>
      </c>
      <c r="F894" s="434">
        <v>20</v>
      </c>
      <c r="G894" s="434" t="s">
        <v>1892</v>
      </c>
      <c r="H894" s="434" t="s">
        <v>366</v>
      </c>
      <c r="I894" s="436" t="s">
        <v>462</v>
      </c>
      <c r="J894" s="437">
        <v>3060240302216</v>
      </c>
      <c r="K894" s="438">
        <v>45502</v>
      </c>
      <c r="L894" s="436"/>
      <c r="M894" s="438"/>
      <c r="N894" s="438">
        <v>45867</v>
      </c>
      <c r="O894" s="439" t="s">
        <v>12</v>
      </c>
      <c r="P894" s="439"/>
      <c r="Q894" s="436"/>
      <c r="R894" s="436"/>
      <c r="S894" s="436"/>
      <c r="T894" s="436"/>
      <c r="U894" s="155"/>
      <c r="V894" s="218"/>
      <c r="W894" s="217"/>
      <c r="X894" s="216"/>
      <c r="Y894" s="216"/>
    </row>
    <row r="895" spans="1:25" s="3" customFormat="1" ht="30" customHeight="1" x14ac:dyDescent="0.2">
      <c r="A895" s="99">
        <v>39</v>
      </c>
      <c r="B895" s="440" t="s">
        <v>2428</v>
      </c>
      <c r="C895" s="440" t="s">
        <v>2429</v>
      </c>
      <c r="D895" s="440" t="s">
        <v>15</v>
      </c>
      <c r="E895" s="444">
        <v>9.8399999999999998E-3</v>
      </c>
      <c r="F895" s="440">
        <v>0.4</v>
      </c>
      <c r="G895" s="440" t="s">
        <v>2430</v>
      </c>
      <c r="H895" s="440" t="s">
        <v>330</v>
      </c>
      <c r="I895" s="436" t="s">
        <v>462</v>
      </c>
      <c r="J895" s="441">
        <v>3010240302745</v>
      </c>
      <c r="K895" s="442">
        <v>45478</v>
      </c>
      <c r="L895" s="436"/>
      <c r="M895" s="442"/>
      <c r="N895" s="442">
        <v>45843</v>
      </c>
      <c r="O895" s="439" t="s">
        <v>12</v>
      </c>
      <c r="P895" s="439"/>
      <c r="Q895" s="436"/>
      <c r="R895" s="436"/>
      <c r="S895" s="436"/>
      <c r="T895" s="436"/>
      <c r="U895" s="155"/>
      <c r="V895" s="218"/>
      <c r="W895" s="217"/>
      <c r="X895" s="216"/>
      <c r="Y895" s="216"/>
    </row>
    <row r="896" spans="1:25" s="3" customFormat="1" ht="30" customHeight="1" x14ac:dyDescent="0.2">
      <c r="A896" s="99">
        <v>40</v>
      </c>
      <c r="B896" s="434" t="s">
        <v>2431</v>
      </c>
      <c r="C896" s="434" t="s">
        <v>976</v>
      </c>
      <c r="D896" s="434" t="s">
        <v>190</v>
      </c>
      <c r="E896" s="445">
        <v>0.39900000000000002</v>
      </c>
      <c r="F896" s="434">
        <v>20</v>
      </c>
      <c r="G896" s="434" t="s">
        <v>977</v>
      </c>
      <c r="H896" s="434" t="s">
        <v>366</v>
      </c>
      <c r="I896" s="436" t="s">
        <v>462</v>
      </c>
      <c r="J896" s="437">
        <v>3040240401637</v>
      </c>
      <c r="K896" s="438">
        <v>45494</v>
      </c>
      <c r="L896" s="436"/>
      <c r="M896" s="438"/>
      <c r="N896" s="438">
        <v>45859</v>
      </c>
      <c r="O896" s="439" t="s">
        <v>12</v>
      </c>
      <c r="P896" s="439"/>
      <c r="Q896" s="436"/>
      <c r="R896" s="436"/>
      <c r="S896" s="436"/>
      <c r="T896" s="436"/>
      <c r="U896" s="155"/>
      <c r="V896" s="218"/>
      <c r="W896" s="217"/>
      <c r="X896" s="216"/>
      <c r="Y896" s="216"/>
    </row>
    <row r="897" spans="1:25" s="3" customFormat="1" ht="30" customHeight="1" x14ac:dyDescent="0.2">
      <c r="A897" s="99">
        <v>41</v>
      </c>
      <c r="B897" s="434" t="s">
        <v>2433</v>
      </c>
      <c r="C897" s="434" t="s">
        <v>490</v>
      </c>
      <c r="D897" s="434" t="s">
        <v>311</v>
      </c>
      <c r="E897" s="445">
        <v>1.418E-2</v>
      </c>
      <c r="F897" s="434">
        <v>0.4</v>
      </c>
      <c r="G897" s="434" t="s">
        <v>2434</v>
      </c>
      <c r="H897" s="434" t="s">
        <v>330</v>
      </c>
      <c r="I897" s="436" t="s">
        <v>462</v>
      </c>
      <c r="J897" s="437">
        <v>3010240404197</v>
      </c>
      <c r="K897" s="438">
        <v>45478</v>
      </c>
      <c r="L897" s="436"/>
      <c r="M897" s="438"/>
      <c r="N897" s="438">
        <v>45843</v>
      </c>
      <c r="O897" s="439" t="s">
        <v>12</v>
      </c>
      <c r="P897" s="439"/>
      <c r="Q897" s="436"/>
      <c r="R897" s="436"/>
      <c r="S897" s="436"/>
      <c r="T897" s="436"/>
      <c r="U897" s="155"/>
      <c r="V897" s="218"/>
      <c r="W897" s="217"/>
      <c r="X897" s="216"/>
      <c r="Y897" s="216"/>
    </row>
    <row r="898" spans="1:25" s="3" customFormat="1" ht="30" customHeight="1" x14ac:dyDescent="0.2">
      <c r="A898" s="99">
        <v>42</v>
      </c>
      <c r="B898" s="440" t="s">
        <v>2435</v>
      </c>
      <c r="C898" s="440" t="s">
        <v>692</v>
      </c>
      <c r="D898" s="440" t="s">
        <v>15</v>
      </c>
      <c r="E898" s="444">
        <v>6.0000000000000001E-3</v>
      </c>
      <c r="F898" s="440">
        <v>0.23</v>
      </c>
      <c r="G898" s="440" t="s">
        <v>2436</v>
      </c>
      <c r="H898" s="440" t="s">
        <v>330</v>
      </c>
      <c r="I898" s="436" t="s">
        <v>462</v>
      </c>
      <c r="J898" s="441">
        <v>3010240404236</v>
      </c>
      <c r="K898" s="442">
        <v>45478</v>
      </c>
      <c r="L898" s="436"/>
      <c r="M898" s="442"/>
      <c r="N898" s="442">
        <v>45843</v>
      </c>
      <c r="O898" s="439" t="s">
        <v>12</v>
      </c>
      <c r="P898" s="439"/>
      <c r="Q898" s="436"/>
      <c r="R898" s="436"/>
      <c r="S898" s="436"/>
      <c r="T898" s="436"/>
      <c r="U898" s="155"/>
      <c r="V898" s="218"/>
      <c r="W898" s="217"/>
      <c r="X898" s="216"/>
      <c r="Y898" s="216"/>
    </row>
    <row r="899" spans="1:25" s="3" customFormat="1" ht="30" customHeight="1" x14ac:dyDescent="0.2">
      <c r="A899" s="99">
        <v>43</v>
      </c>
      <c r="B899" s="440" t="s">
        <v>2439</v>
      </c>
      <c r="C899" s="440" t="s">
        <v>592</v>
      </c>
      <c r="D899" s="440" t="s">
        <v>296</v>
      </c>
      <c r="E899" s="444">
        <v>0.38500000000000001</v>
      </c>
      <c r="F899" s="440">
        <v>20</v>
      </c>
      <c r="G899" s="440" t="s">
        <v>2440</v>
      </c>
      <c r="H899" s="440" t="s">
        <v>364</v>
      </c>
      <c r="I899" s="436" t="s">
        <v>462</v>
      </c>
      <c r="J899" s="441">
        <v>3060240503863</v>
      </c>
      <c r="K899" s="442">
        <v>45485</v>
      </c>
      <c r="L899" s="436"/>
      <c r="M899" s="442"/>
      <c r="N899" s="442">
        <v>45850</v>
      </c>
      <c r="O899" s="439" t="s">
        <v>12</v>
      </c>
      <c r="P899" s="439"/>
      <c r="Q899" s="436"/>
      <c r="R899" s="436"/>
      <c r="S899" s="436"/>
      <c r="T899" s="436"/>
      <c r="U899" s="155"/>
      <c r="V899" s="218"/>
      <c r="W899" s="217"/>
      <c r="X899" s="216"/>
      <c r="Y899" s="216"/>
    </row>
    <row r="900" spans="1:25" s="3" customFormat="1" ht="30" customHeight="1" x14ac:dyDescent="0.2">
      <c r="A900" s="99">
        <v>44</v>
      </c>
      <c r="B900" s="434" t="s">
        <v>2441</v>
      </c>
      <c r="C900" s="434" t="s">
        <v>2442</v>
      </c>
      <c r="D900" s="434" t="s">
        <v>171</v>
      </c>
      <c r="E900" s="445">
        <v>0.15</v>
      </c>
      <c r="F900" s="434">
        <v>20</v>
      </c>
      <c r="G900" s="434" t="s">
        <v>2443</v>
      </c>
      <c r="H900" s="434" t="s">
        <v>366</v>
      </c>
      <c r="I900" s="436" t="s">
        <v>462</v>
      </c>
      <c r="J900" s="437">
        <v>3030240502553</v>
      </c>
      <c r="K900" s="438">
        <v>45481</v>
      </c>
      <c r="L900" s="436"/>
      <c r="M900" s="438"/>
      <c r="N900" s="438">
        <v>45846</v>
      </c>
      <c r="O900" s="439" t="s">
        <v>12</v>
      </c>
      <c r="P900" s="439"/>
      <c r="Q900" s="436"/>
      <c r="R900" s="436"/>
      <c r="S900" s="436"/>
      <c r="T900" s="436"/>
      <c r="U900" s="155"/>
      <c r="V900" s="218"/>
      <c r="W900" s="217"/>
      <c r="X900" s="216"/>
      <c r="Y900" s="216"/>
    </row>
    <row r="901" spans="1:25" s="3" customFormat="1" ht="30" customHeight="1" x14ac:dyDescent="0.2">
      <c r="A901" s="99">
        <v>45</v>
      </c>
      <c r="B901" s="440" t="s">
        <v>2444</v>
      </c>
      <c r="C901" s="440" t="s">
        <v>2445</v>
      </c>
      <c r="D901" s="440" t="s">
        <v>262</v>
      </c>
      <c r="E901" s="444">
        <v>0.25419999999999998</v>
      </c>
      <c r="F901" s="440">
        <v>20</v>
      </c>
      <c r="G901" s="440" t="s">
        <v>2446</v>
      </c>
      <c r="H901" s="440" t="s">
        <v>330</v>
      </c>
      <c r="I901" s="436" t="s">
        <v>462</v>
      </c>
      <c r="J901" s="441">
        <v>3050240502889</v>
      </c>
      <c r="K901" s="442">
        <v>45481</v>
      </c>
      <c r="L901" s="436"/>
      <c r="M901" s="442"/>
      <c r="N901" s="442">
        <v>45846</v>
      </c>
      <c r="O901" s="439" t="s">
        <v>12</v>
      </c>
      <c r="P901" s="439"/>
      <c r="Q901" s="436"/>
      <c r="R901" s="436"/>
      <c r="S901" s="436"/>
      <c r="T901" s="436"/>
      <c r="U901" s="155"/>
      <c r="V901" s="218"/>
      <c r="W901" s="217"/>
      <c r="X901" s="216"/>
      <c r="Y901" s="216"/>
    </row>
    <row r="902" spans="1:25" s="3" customFormat="1" ht="30" customHeight="1" x14ac:dyDescent="0.2">
      <c r="A902" s="99">
        <v>46</v>
      </c>
      <c r="B902" s="434" t="s">
        <v>2447</v>
      </c>
      <c r="C902" s="434" t="s">
        <v>2448</v>
      </c>
      <c r="D902" s="434" t="s">
        <v>15</v>
      </c>
      <c r="E902" s="445">
        <v>1.4999999999999999E-2</v>
      </c>
      <c r="F902" s="434">
        <v>0.4</v>
      </c>
      <c r="G902" s="434" t="s">
        <v>2449</v>
      </c>
      <c r="H902" s="434" t="s">
        <v>330</v>
      </c>
      <c r="I902" s="436" t="s">
        <v>462</v>
      </c>
      <c r="J902" s="437">
        <v>3010240505317</v>
      </c>
      <c r="K902" s="438">
        <v>45476</v>
      </c>
      <c r="L902" s="436"/>
      <c r="M902" s="438"/>
      <c r="N902" s="438">
        <v>45841</v>
      </c>
      <c r="O902" s="439" t="s">
        <v>12</v>
      </c>
      <c r="P902" s="439"/>
      <c r="Q902" s="436"/>
      <c r="R902" s="436"/>
      <c r="S902" s="436"/>
      <c r="T902" s="436"/>
      <c r="U902" s="155"/>
      <c r="V902" s="218"/>
      <c r="W902" s="217"/>
      <c r="X902" s="216"/>
      <c r="Y902" s="216"/>
    </row>
    <row r="903" spans="1:25" s="3" customFormat="1" ht="30" customHeight="1" x14ac:dyDescent="0.2">
      <c r="A903" s="99">
        <v>47</v>
      </c>
      <c r="B903" s="434" t="s">
        <v>2450</v>
      </c>
      <c r="C903" s="434" t="s">
        <v>585</v>
      </c>
      <c r="D903" s="434" t="s">
        <v>15</v>
      </c>
      <c r="E903" s="445">
        <v>1.2150000000000002E-3</v>
      </c>
      <c r="F903" s="434">
        <v>0.23</v>
      </c>
      <c r="G903" s="434" t="s">
        <v>2451</v>
      </c>
      <c r="H903" s="434" t="s">
        <v>366</v>
      </c>
      <c r="I903" s="436" t="s">
        <v>462</v>
      </c>
      <c r="J903" s="437">
        <v>3010240605852</v>
      </c>
      <c r="K903" s="438">
        <v>45484</v>
      </c>
      <c r="L903" s="436"/>
      <c r="M903" s="438"/>
      <c r="N903" s="438">
        <v>45849</v>
      </c>
      <c r="O903" s="439" t="s">
        <v>12</v>
      </c>
      <c r="P903" s="439"/>
      <c r="Q903" s="436"/>
      <c r="R903" s="436"/>
      <c r="S903" s="436"/>
      <c r="T903" s="436"/>
      <c r="U903" s="155"/>
      <c r="V903" s="218"/>
      <c r="W903" s="217"/>
      <c r="X903" s="216"/>
      <c r="Y903" s="216"/>
    </row>
    <row r="904" spans="1:25" s="3" customFormat="1" ht="30" customHeight="1" x14ac:dyDescent="0.2">
      <c r="A904" s="99">
        <v>48</v>
      </c>
      <c r="B904" s="440" t="s">
        <v>2450</v>
      </c>
      <c r="C904" s="440" t="s">
        <v>585</v>
      </c>
      <c r="D904" s="440" t="s">
        <v>15</v>
      </c>
      <c r="E904" s="444">
        <v>1.25E-3</v>
      </c>
      <c r="F904" s="440">
        <v>0.23</v>
      </c>
      <c r="G904" s="440" t="s">
        <v>2451</v>
      </c>
      <c r="H904" s="440" t="s">
        <v>366</v>
      </c>
      <c r="I904" s="436" t="s">
        <v>462</v>
      </c>
      <c r="J904" s="441">
        <v>3010240605853</v>
      </c>
      <c r="K904" s="442">
        <v>45484</v>
      </c>
      <c r="L904" s="436"/>
      <c r="M904" s="442"/>
      <c r="N904" s="442">
        <v>45849</v>
      </c>
      <c r="O904" s="439" t="s">
        <v>12</v>
      </c>
      <c r="P904" s="439"/>
      <c r="Q904" s="436"/>
      <c r="R904" s="436"/>
      <c r="S904" s="436"/>
      <c r="T904" s="436"/>
      <c r="U904" s="155"/>
      <c r="V904" s="218"/>
      <c r="W904" s="217"/>
      <c r="X904" s="216"/>
      <c r="Y904" s="216"/>
    </row>
    <row r="905" spans="1:25" s="3" customFormat="1" ht="30" customHeight="1" x14ac:dyDescent="0.2">
      <c r="A905" s="99">
        <v>49</v>
      </c>
      <c r="B905" s="434" t="s">
        <v>2450</v>
      </c>
      <c r="C905" s="434" t="s">
        <v>585</v>
      </c>
      <c r="D905" s="434" t="s">
        <v>15</v>
      </c>
      <c r="E905" s="445">
        <v>1E-3</v>
      </c>
      <c r="F905" s="434">
        <v>0.23</v>
      </c>
      <c r="G905" s="434" t="s">
        <v>2451</v>
      </c>
      <c r="H905" s="434" t="s">
        <v>366</v>
      </c>
      <c r="I905" s="436" t="s">
        <v>462</v>
      </c>
      <c r="J905" s="437">
        <v>3010240605855</v>
      </c>
      <c r="K905" s="438">
        <v>45484</v>
      </c>
      <c r="L905" s="436"/>
      <c r="M905" s="438"/>
      <c r="N905" s="438">
        <v>45849</v>
      </c>
      <c r="O905" s="439" t="s">
        <v>12</v>
      </c>
      <c r="P905" s="439"/>
      <c r="Q905" s="436"/>
      <c r="R905" s="436"/>
      <c r="S905" s="436"/>
      <c r="T905" s="436"/>
      <c r="U905" s="155"/>
      <c r="V905" s="218"/>
      <c r="W905" s="217"/>
      <c r="X905" s="216"/>
      <c r="Y905" s="216"/>
    </row>
    <row r="906" spans="1:25" s="3" customFormat="1" ht="30" customHeight="1" x14ac:dyDescent="0.2">
      <c r="A906" s="99">
        <v>50</v>
      </c>
      <c r="B906" s="440" t="s">
        <v>2452</v>
      </c>
      <c r="C906" s="440" t="s">
        <v>1925</v>
      </c>
      <c r="D906" s="440" t="s">
        <v>262</v>
      </c>
      <c r="E906" s="444">
        <v>6.0000000000000001E-3</v>
      </c>
      <c r="F906" s="440">
        <v>0.23</v>
      </c>
      <c r="G906" s="440" t="s">
        <v>2453</v>
      </c>
      <c r="H906" s="440" t="s">
        <v>330</v>
      </c>
      <c r="I906" s="436" t="s">
        <v>462</v>
      </c>
      <c r="J906" s="441">
        <v>3050240603536</v>
      </c>
      <c r="K906" s="442">
        <v>45484</v>
      </c>
      <c r="L906" s="436"/>
      <c r="M906" s="442"/>
      <c r="N906" s="442">
        <v>45849</v>
      </c>
      <c r="O906" s="439" t="s">
        <v>12</v>
      </c>
      <c r="P906" s="439"/>
      <c r="Q906" s="436"/>
      <c r="R906" s="436"/>
      <c r="S906" s="436"/>
      <c r="T906" s="436"/>
      <c r="U906" s="155"/>
      <c r="V906" s="218"/>
      <c r="W906" s="217"/>
      <c r="X906" s="216"/>
      <c r="Y906" s="216"/>
    </row>
    <row r="907" spans="1:25" s="3" customFormat="1" ht="30" customHeight="1" x14ac:dyDescent="0.2">
      <c r="A907" s="99">
        <v>51</v>
      </c>
      <c r="B907" s="440" t="s">
        <v>2454</v>
      </c>
      <c r="C907" s="440" t="s">
        <v>586</v>
      </c>
      <c r="D907" s="440" t="s">
        <v>171</v>
      </c>
      <c r="E907" s="444">
        <v>0.11368</v>
      </c>
      <c r="F907" s="440">
        <v>20</v>
      </c>
      <c r="G907" s="440" t="s">
        <v>472</v>
      </c>
      <c r="H907" s="440" t="s">
        <v>366</v>
      </c>
      <c r="I907" s="436" t="s">
        <v>462</v>
      </c>
      <c r="J907" s="441">
        <v>3030240603290</v>
      </c>
      <c r="K907" s="442">
        <v>45476</v>
      </c>
      <c r="L907" s="436"/>
      <c r="M907" s="442"/>
      <c r="N907" s="442">
        <v>45841</v>
      </c>
      <c r="O907" s="439" t="s">
        <v>12</v>
      </c>
      <c r="P907" s="439"/>
      <c r="Q907" s="436"/>
      <c r="R907" s="436"/>
      <c r="S907" s="436"/>
      <c r="T907" s="436"/>
      <c r="U907" s="155"/>
      <c r="V907" s="218"/>
      <c r="W907" s="217"/>
      <c r="X907" s="216"/>
      <c r="Y907" s="216"/>
    </row>
    <row r="908" spans="1:25" s="3" customFormat="1" ht="30" customHeight="1" x14ac:dyDescent="0.2">
      <c r="A908" s="99">
        <v>52</v>
      </c>
      <c r="B908" s="434" t="s">
        <v>2455</v>
      </c>
      <c r="C908" s="434" t="s">
        <v>2456</v>
      </c>
      <c r="D908" s="434" t="s">
        <v>15</v>
      </c>
      <c r="E908" s="445">
        <v>0.09</v>
      </c>
      <c r="F908" s="434">
        <v>20</v>
      </c>
      <c r="G908" s="434" t="s">
        <v>2457</v>
      </c>
      <c r="H908" s="434" t="s">
        <v>330</v>
      </c>
      <c r="I908" s="436" t="s">
        <v>462</v>
      </c>
      <c r="J908" s="437">
        <v>3010240606154</v>
      </c>
      <c r="K908" s="438">
        <v>45497</v>
      </c>
      <c r="L908" s="436"/>
      <c r="M908" s="438"/>
      <c r="N908" s="438">
        <v>45862</v>
      </c>
      <c r="O908" s="439" t="s">
        <v>12</v>
      </c>
      <c r="P908" s="439"/>
      <c r="Q908" s="436"/>
      <c r="R908" s="436"/>
      <c r="S908" s="436"/>
      <c r="T908" s="436"/>
      <c r="U908" s="155"/>
      <c r="V908" s="218"/>
      <c r="W908" s="217"/>
      <c r="X908" s="216"/>
      <c r="Y908" s="216"/>
    </row>
    <row r="909" spans="1:25" s="3" customFormat="1" ht="30" customHeight="1" x14ac:dyDescent="0.2">
      <c r="A909" s="99">
        <v>53</v>
      </c>
      <c r="B909" s="434" t="s">
        <v>2459</v>
      </c>
      <c r="C909" s="434" t="s">
        <v>2460</v>
      </c>
      <c r="D909" s="434" t="s">
        <v>262</v>
      </c>
      <c r="E909" s="445">
        <v>6.0000000000000001E-3</v>
      </c>
      <c r="F909" s="434">
        <v>0.23</v>
      </c>
      <c r="G909" s="434" t="s">
        <v>2461</v>
      </c>
      <c r="H909" s="434" t="s">
        <v>330</v>
      </c>
      <c r="I909" s="436" t="s">
        <v>462</v>
      </c>
      <c r="J909" s="437">
        <v>3050240603679</v>
      </c>
      <c r="K909" s="438">
        <v>45491</v>
      </c>
      <c r="L909" s="436"/>
      <c r="M909" s="438"/>
      <c r="N909" s="438">
        <v>45856</v>
      </c>
      <c r="O909" s="439" t="s">
        <v>12</v>
      </c>
      <c r="P909" s="439"/>
      <c r="Q909" s="436"/>
      <c r="R909" s="436"/>
      <c r="S909" s="436"/>
      <c r="T909" s="436"/>
      <c r="U909" s="155"/>
      <c r="V909" s="218"/>
      <c r="W909" s="217"/>
      <c r="X909" s="216"/>
      <c r="Y909" s="216"/>
    </row>
    <row r="910" spans="1:25" s="3" customFormat="1" ht="30" customHeight="1" x14ac:dyDescent="0.2">
      <c r="A910" s="99">
        <v>54</v>
      </c>
      <c r="B910" s="434" t="s">
        <v>2463</v>
      </c>
      <c r="C910" s="434" t="s">
        <v>2464</v>
      </c>
      <c r="D910" s="434" t="s">
        <v>296</v>
      </c>
      <c r="E910" s="445">
        <v>6.0000000000000001E-3</v>
      </c>
      <c r="F910" s="434">
        <v>0.23</v>
      </c>
      <c r="G910" s="434" t="s">
        <v>2465</v>
      </c>
      <c r="H910" s="434" t="s">
        <v>330</v>
      </c>
      <c r="I910" s="436" t="s">
        <v>462</v>
      </c>
      <c r="J910" s="437">
        <v>3060240605205</v>
      </c>
      <c r="K910" s="438">
        <v>45501</v>
      </c>
      <c r="L910" s="436"/>
      <c r="M910" s="438"/>
      <c r="N910" s="438">
        <v>45866</v>
      </c>
      <c r="O910" s="439" t="s">
        <v>12</v>
      </c>
      <c r="P910" s="439"/>
      <c r="Q910" s="436"/>
      <c r="R910" s="436"/>
      <c r="S910" s="436"/>
      <c r="T910" s="436"/>
      <c r="U910" s="155"/>
      <c r="V910" s="218"/>
      <c r="W910" s="217"/>
      <c r="X910" s="216"/>
      <c r="Y910" s="216"/>
    </row>
    <row r="911" spans="1:25" s="3" customFormat="1" ht="30" customHeight="1" x14ac:dyDescent="0.2">
      <c r="A911" s="99">
        <v>55</v>
      </c>
      <c r="B911" s="434" t="s">
        <v>2466</v>
      </c>
      <c r="C911" s="434" t="s">
        <v>1922</v>
      </c>
      <c r="D911" s="434" t="s">
        <v>262</v>
      </c>
      <c r="E911" s="445">
        <v>6.0000000000000001E-3</v>
      </c>
      <c r="F911" s="434">
        <v>0.23</v>
      </c>
      <c r="G911" s="434" t="s">
        <v>2467</v>
      </c>
      <c r="H911" s="434" t="s">
        <v>330</v>
      </c>
      <c r="I911" s="436" t="s">
        <v>462</v>
      </c>
      <c r="J911" s="437">
        <v>3050240603858</v>
      </c>
      <c r="K911" s="438">
        <v>45481</v>
      </c>
      <c r="L911" s="436"/>
      <c r="M911" s="438"/>
      <c r="N911" s="438">
        <v>45846</v>
      </c>
      <c r="O911" s="439" t="s">
        <v>12</v>
      </c>
      <c r="P911" s="439"/>
      <c r="Q911" s="436"/>
      <c r="R911" s="436"/>
      <c r="S911" s="436"/>
      <c r="T911" s="436"/>
      <c r="U911" s="155"/>
      <c r="V911" s="218"/>
      <c r="W911" s="217"/>
      <c r="X911" s="216"/>
      <c r="Y911" s="216"/>
    </row>
    <row r="912" spans="1:25" s="3" customFormat="1" ht="30" customHeight="1" x14ac:dyDescent="0.2">
      <c r="A912" s="99">
        <v>56</v>
      </c>
      <c r="B912" s="440" t="s">
        <v>2468</v>
      </c>
      <c r="C912" s="440" t="s">
        <v>1922</v>
      </c>
      <c r="D912" s="440" t="s">
        <v>262</v>
      </c>
      <c r="E912" s="444">
        <v>6.0000000000000001E-3</v>
      </c>
      <c r="F912" s="440">
        <v>0.23</v>
      </c>
      <c r="G912" s="440" t="s">
        <v>2467</v>
      </c>
      <c r="H912" s="440" t="s">
        <v>330</v>
      </c>
      <c r="I912" s="436" t="s">
        <v>462</v>
      </c>
      <c r="J912" s="441">
        <v>3050240603860</v>
      </c>
      <c r="K912" s="442">
        <v>45481</v>
      </c>
      <c r="L912" s="436"/>
      <c r="M912" s="442"/>
      <c r="N912" s="442">
        <v>45846</v>
      </c>
      <c r="O912" s="439" t="s">
        <v>12</v>
      </c>
      <c r="P912" s="439"/>
      <c r="Q912" s="436"/>
      <c r="R912" s="436"/>
      <c r="S912" s="436"/>
      <c r="T912" s="436"/>
      <c r="U912" s="155"/>
      <c r="V912" s="218"/>
      <c r="W912" s="217"/>
      <c r="X912" s="216"/>
      <c r="Y912" s="216"/>
    </row>
    <row r="913" spans="1:25" s="3" customFormat="1" ht="30" customHeight="1" x14ac:dyDescent="0.2">
      <c r="A913" s="99">
        <v>57</v>
      </c>
      <c r="B913" s="434" t="s">
        <v>2469</v>
      </c>
      <c r="C913" s="434" t="s">
        <v>2470</v>
      </c>
      <c r="D913" s="434" t="s">
        <v>15</v>
      </c>
      <c r="E913" s="445">
        <v>8.9999999999999993E-3</v>
      </c>
      <c r="F913" s="434">
        <v>0.23</v>
      </c>
      <c r="G913" s="434" t="s">
        <v>2471</v>
      </c>
      <c r="H913" s="434" t="s">
        <v>330</v>
      </c>
      <c r="I913" s="436" t="s">
        <v>462</v>
      </c>
      <c r="J913" s="437">
        <v>3010240706610</v>
      </c>
      <c r="K913" s="438">
        <v>45492</v>
      </c>
      <c r="L913" s="436"/>
      <c r="M913" s="438"/>
      <c r="N913" s="438">
        <v>45857</v>
      </c>
      <c r="O913" s="439" t="s">
        <v>12</v>
      </c>
      <c r="P913" s="439"/>
      <c r="Q913" s="436"/>
      <c r="R913" s="436"/>
      <c r="S913" s="436"/>
      <c r="T913" s="436"/>
      <c r="U913" s="155"/>
      <c r="V913" s="218"/>
      <c r="W913" s="217"/>
      <c r="X913" s="216"/>
      <c r="Y913" s="216"/>
    </row>
    <row r="914" spans="1:25" s="3" customFormat="1" ht="30" customHeight="1" x14ac:dyDescent="0.2">
      <c r="A914" s="99">
        <v>58</v>
      </c>
      <c r="B914" s="440" t="s">
        <v>2475</v>
      </c>
      <c r="C914" s="440" t="s">
        <v>1922</v>
      </c>
      <c r="D914" s="440" t="s">
        <v>262</v>
      </c>
      <c r="E914" s="444">
        <v>6.0000000000000001E-3</v>
      </c>
      <c r="F914" s="440">
        <v>0.23</v>
      </c>
      <c r="G914" s="440" t="s">
        <v>2462</v>
      </c>
      <c r="H914" s="440" t="s">
        <v>330</v>
      </c>
      <c r="I914" s="436" t="s">
        <v>462</v>
      </c>
      <c r="J914" s="441">
        <v>3050240704127</v>
      </c>
      <c r="K914" s="442">
        <v>45483</v>
      </c>
      <c r="L914" s="436"/>
      <c r="M914" s="442"/>
      <c r="N914" s="442">
        <v>45848</v>
      </c>
      <c r="O914" s="439" t="s">
        <v>12</v>
      </c>
      <c r="P914" s="439"/>
      <c r="Q914" s="436"/>
      <c r="R914" s="436"/>
      <c r="S914" s="436"/>
      <c r="T914" s="436"/>
      <c r="U914" s="155"/>
      <c r="V914" s="218"/>
      <c r="W914" s="217"/>
      <c r="X914" s="216"/>
      <c r="Y914" s="216"/>
    </row>
    <row r="915" spans="1:25" s="3" customFormat="1" ht="30" customHeight="1" x14ac:dyDescent="0.2">
      <c r="A915" s="99">
        <v>59</v>
      </c>
      <c r="B915" s="440" t="s">
        <v>2476</v>
      </c>
      <c r="C915" s="440" t="s">
        <v>2445</v>
      </c>
      <c r="D915" s="440" t="s">
        <v>262</v>
      </c>
      <c r="E915" s="444">
        <v>6.0000000000000001E-3</v>
      </c>
      <c r="F915" s="440">
        <v>0.23</v>
      </c>
      <c r="G915" s="440" t="s">
        <v>2477</v>
      </c>
      <c r="H915" s="440" t="s">
        <v>330</v>
      </c>
      <c r="I915" s="436" t="s">
        <v>462</v>
      </c>
      <c r="J915" s="441">
        <v>3050240704146</v>
      </c>
      <c r="K915" s="442">
        <v>45488</v>
      </c>
      <c r="L915" s="436"/>
      <c r="M915" s="442"/>
      <c r="N915" s="442">
        <v>45853</v>
      </c>
      <c r="O915" s="439" t="s">
        <v>12</v>
      </c>
      <c r="P915" s="439"/>
      <c r="Q915" s="436"/>
      <c r="R915" s="436"/>
      <c r="S915" s="436"/>
      <c r="T915" s="436"/>
      <c r="U915" s="155"/>
      <c r="V915" s="218"/>
      <c r="W915" s="217"/>
      <c r="X915" s="216"/>
      <c r="Y915" s="216"/>
    </row>
    <row r="916" spans="1:25" s="3" customFormat="1" ht="30" customHeight="1" x14ac:dyDescent="0.2">
      <c r="A916" s="99">
        <v>60</v>
      </c>
      <c r="B916" s="434" t="s">
        <v>2478</v>
      </c>
      <c r="C916" s="434" t="s">
        <v>2460</v>
      </c>
      <c r="D916" s="434" t="s">
        <v>262</v>
      </c>
      <c r="E916" s="445">
        <v>6.0000000000000001E-3</v>
      </c>
      <c r="F916" s="434">
        <v>0.23</v>
      </c>
      <c r="G916" s="434" t="s">
        <v>2461</v>
      </c>
      <c r="H916" s="434" t="s">
        <v>330</v>
      </c>
      <c r="I916" s="436" t="s">
        <v>462</v>
      </c>
      <c r="J916" s="437">
        <v>3050240704187</v>
      </c>
      <c r="K916" s="438">
        <v>45491</v>
      </c>
      <c r="L916" s="436"/>
      <c r="M916" s="438"/>
      <c r="N916" s="438">
        <v>45856</v>
      </c>
      <c r="O916" s="439" t="s">
        <v>12</v>
      </c>
      <c r="P916" s="439"/>
      <c r="Q916" s="436"/>
      <c r="R916" s="436"/>
      <c r="S916" s="436"/>
      <c r="T916" s="436"/>
      <c r="U916" s="155"/>
      <c r="V916" s="218"/>
      <c r="W916" s="217"/>
      <c r="X916" s="216"/>
      <c r="Y916" s="216"/>
    </row>
    <row r="917" spans="1:25" s="3" customFormat="1" ht="30" customHeight="1" x14ac:dyDescent="0.2">
      <c r="A917" s="99">
        <v>61</v>
      </c>
      <c r="B917" s="440" t="s">
        <v>2444</v>
      </c>
      <c r="C917" s="440" t="s">
        <v>2445</v>
      </c>
      <c r="D917" s="440" t="s">
        <v>262</v>
      </c>
      <c r="E917" s="444">
        <v>1.9440000000000002E-2</v>
      </c>
      <c r="F917" s="440">
        <v>0.4</v>
      </c>
      <c r="G917" s="440" t="s">
        <v>2480</v>
      </c>
      <c r="H917" s="440" t="s">
        <v>366</v>
      </c>
      <c r="I917" s="436" t="s">
        <v>462</v>
      </c>
      <c r="J917" s="441">
        <v>3050240704206</v>
      </c>
      <c r="K917" s="442">
        <v>45492</v>
      </c>
      <c r="L917" s="436"/>
      <c r="M917" s="442"/>
      <c r="N917" s="442">
        <v>45857</v>
      </c>
      <c r="O917" s="439" t="s">
        <v>12</v>
      </c>
      <c r="P917" s="439"/>
      <c r="Q917" s="436"/>
      <c r="R917" s="436"/>
      <c r="S917" s="436"/>
      <c r="T917" s="436"/>
      <c r="U917" s="155"/>
      <c r="V917" s="218"/>
      <c r="W917" s="217"/>
      <c r="X917" s="216"/>
      <c r="Y917" s="216"/>
    </row>
    <row r="918" spans="1:25" s="3" customFormat="1" ht="30" customHeight="1" x14ac:dyDescent="0.2">
      <c r="A918" s="99">
        <v>62</v>
      </c>
      <c r="B918" s="440" t="s">
        <v>2481</v>
      </c>
      <c r="C918" s="440" t="s">
        <v>732</v>
      </c>
      <c r="D918" s="440" t="s">
        <v>262</v>
      </c>
      <c r="E918" s="444">
        <v>6.0000000000000001E-3</v>
      </c>
      <c r="F918" s="440">
        <v>0.23</v>
      </c>
      <c r="G918" s="440" t="s">
        <v>2482</v>
      </c>
      <c r="H918" s="440" t="s">
        <v>330</v>
      </c>
      <c r="I918" s="436" t="s">
        <v>462</v>
      </c>
      <c r="J918" s="441">
        <v>3050240704252</v>
      </c>
      <c r="K918" s="442">
        <v>45492</v>
      </c>
      <c r="L918" s="436"/>
      <c r="M918" s="442"/>
      <c r="N918" s="442">
        <v>45857</v>
      </c>
      <c r="O918" s="439" t="s">
        <v>12</v>
      </c>
      <c r="P918" s="439"/>
      <c r="Q918" s="436"/>
      <c r="R918" s="436"/>
      <c r="S918" s="436"/>
      <c r="T918" s="436"/>
      <c r="U918" s="155"/>
      <c r="V918" s="218"/>
      <c r="W918" s="217"/>
      <c r="X918" s="216"/>
      <c r="Y918" s="216"/>
    </row>
    <row r="919" spans="1:25" s="3" customFormat="1" ht="30" customHeight="1" x14ac:dyDescent="0.2">
      <c r="A919" s="99">
        <v>63</v>
      </c>
      <c r="B919" s="434" t="s">
        <v>2485</v>
      </c>
      <c r="C919" s="434" t="s">
        <v>700</v>
      </c>
      <c r="D919" s="434" t="s">
        <v>296</v>
      </c>
      <c r="E919" s="445">
        <v>5.3099999999999996E-3</v>
      </c>
      <c r="F919" s="434">
        <v>0.4</v>
      </c>
      <c r="G919" s="434" t="s">
        <v>2486</v>
      </c>
      <c r="H919" s="434" t="s">
        <v>330</v>
      </c>
      <c r="I919" s="436" t="s">
        <v>462</v>
      </c>
      <c r="J919" s="437">
        <v>3060240705898</v>
      </c>
      <c r="K919" s="438">
        <v>45497</v>
      </c>
      <c r="L919" s="436"/>
      <c r="M919" s="438"/>
      <c r="N919" s="438">
        <v>45862</v>
      </c>
      <c r="O919" s="439" t="s">
        <v>12</v>
      </c>
      <c r="P919" s="439"/>
      <c r="Q919" s="436"/>
      <c r="R919" s="436"/>
      <c r="S919" s="436"/>
      <c r="T919" s="436"/>
      <c r="U919" s="155"/>
      <c r="V919" s="218"/>
      <c r="W919" s="217"/>
      <c r="X919" s="216"/>
      <c r="Y919" s="216"/>
    </row>
    <row r="920" spans="1:25" s="3" customFormat="1" ht="30" customHeight="1" x14ac:dyDescent="0.2">
      <c r="A920" s="99">
        <v>64</v>
      </c>
      <c r="B920" s="440" t="s">
        <v>2487</v>
      </c>
      <c r="C920" s="440" t="s">
        <v>494</v>
      </c>
      <c r="D920" s="440" t="s">
        <v>262</v>
      </c>
      <c r="E920" s="444">
        <v>6.0000000000000001E-3</v>
      </c>
      <c r="F920" s="440">
        <v>0.23</v>
      </c>
      <c r="G920" s="440" t="s">
        <v>2484</v>
      </c>
      <c r="H920" s="440" t="s">
        <v>330</v>
      </c>
      <c r="I920" s="436" t="s">
        <v>462</v>
      </c>
      <c r="J920" s="441">
        <v>3050240704469</v>
      </c>
      <c r="K920" s="442">
        <v>45499</v>
      </c>
      <c r="L920" s="436"/>
      <c r="M920" s="442"/>
      <c r="N920" s="442">
        <v>45864</v>
      </c>
      <c r="O920" s="439" t="s">
        <v>12</v>
      </c>
      <c r="P920" s="439"/>
      <c r="Q920" s="436"/>
      <c r="R920" s="436"/>
      <c r="S920" s="436"/>
      <c r="T920" s="436"/>
      <c r="U920" s="155"/>
      <c r="V920" s="218"/>
      <c r="W920" s="217"/>
      <c r="X920" s="216"/>
      <c r="Y920" s="216"/>
    </row>
    <row r="921" spans="1:25" s="3" customFormat="1" ht="30" customHeight="1" x14ac:dyDescent="0.2">
      <c r="A921" s="99">
        <v>65</v>
      </c>
      <c r="B921" s="434" t="s">
        <v>814</v>
      </c>
      <c r="C921" s="434" t="s">
        <v>973</v>
      </c>
      <c r="D921" s="434" t="s">
        <v>15</v>
      </c>
      <c r="E921" s="445">
        <v>0.75</v>
      </c>
      <c r="F921" s="434">
        <v>20</v>
      </c>
      <c r="G921" s="434" t="s">
        <v>2488</v>
      </c>
      <c r="H921" s="434" t="s">
        <v>364</v>
      </c>
      <c r="I921" s="436" t="s">
        <v>462</v>
      </c>
      <c r="J921" s="437">
        <v>3010240707542</v>
      </c>
      <c r="K921" s="438">
        <v>45497</v>
      </c>
      <c r="L921" s="436"/>
      <c r="M921" s="438"/>
      <c r="N921" s="438">
        <v>45862</v>
      </c>
      <c r="O921" s="439" t="s">
        <v>12</v>
      </c>
      <c r="P921" s="439"/>
      <c r="Q921" s="436"/>
      <c r="R921" s="436"/>
      <c r="S921" s="436"/>
      <c r="T921" s="436"/>
      <c r="U921" s="155"/>
      <c r="V921" s="218"/>
      <c r="W921" s="217"/>
      <c r="X921" s="216"/>
      <c r="Y921" s="216"/>
    </row>
    <row r="922" spans="1:25" s="3" customFormat="1" ht="30" customHeight="1" x14ac:dyDescent="0.2">
      <c r="A922" s="99">
        <v>66</v>
      </c>
      <c r="B922" s="440" t="s">
        <v>3526</v>
      </c>
      <c r="C922" s="440" t="s">
        <v>588</v>
      </c>
      <c r="D922" s="440" t="s">
        <v>312</v>
      </c>
      <c r="E922" s="444">
        <v>1.5840000000000001</v>
      </c>
      <c r="F922" s="440">
        <v>20</v>
      </c>
      <c r="G922" s="440" t="s">
        <v>3527</v>
      </c>
      <c r="H922" s="440" t="s">
        <v>366</v>
      </c>
      <c r="I922" s="436" t="s">
        <v>462</v>
      </c>
      <c r="J922" s="441">
        <v>3030230313288</v>
      </c>
      <c r="K922" s="442">
        <v>45518</v>
      </c>
      <c r="L922" s="436"/>
      <c r="M922" s="442"/>
      <c r="N922" s="442">
        <v>45883</v>
      </c>
      <c r="O922" s="439" t="s">
        <v>12</v>
      </c>
      <c r="P922" s="439"/>
      <c r="Q922" s="436"/>
      <c r="R922" s="436"/>
      <c r="S922" s="436"/>
      <c r="T922" s="436"/>
      <c r="U922" s="155"/>
      <c r="V922" s="218"/>
      <c r="W922" s="217"/>
      <c r="X922" s="216"/>
      <c r="Y922" s="216"/>
    </row>
    <row r="923" spans="1:25" s="3" customFormat="1" ht="30" customHeight="1" x14ac:dyDescent="0.2">
      <c r="A923" s="99">
        <v>67</v>
      </c>
      <c r="B923" s="434" t="s">
        <v>3528</v>
      </c>
      <c r="C923" s="434" t="s">
        <v>3529</v>
      </c>
      <c r="D923" s="434" t="s">
        <v>312</v>
      </c>
      <c r="E923" s="445">
        <v>4.0002599999999999</v>
      </c>
      <c r="F923" s="434">
        <v>20</v>
      </c>
      <c r="G923" s="434" t="s">
        <v>3530</v>
      </c>
      <c r="H923" s="434" t="s">
        <v>366</v>
      </c>
      <c r="I923" s="436" t="s">
        <v>462</v>
      </c>
      <c r="J923" s="437">
        <v>3030230413836</v>
      </c>
      <c r="K923" s="438">
        <v>45511</v>
      </c>
      <c r="L923" s="436"/>
      <c r="M923" s="438"/>
      <c r="N923" s="438">
        <v>45876</v>
      </c>
      <c r="O923" s="439" t="s">
        <v>12</v>
      </c>
      <c r="P923" s="439"/>
      <c r="Q923" s="436"/>
      <c r="R923" s="436"/>
      <c r="S923" s="436"/>
      <c r="T923" s="436"/>
      <c r="U923" s="155"/>
      <c r="V923" s="218"/>
      <c r="W923" s="217"/>
      <c r="X923" s="216"/>
      <c r="Y923" s="216"/>
    </row>
    <row r="924" spans="1:25" s="3" customFormat="1" ht="30" customHeight="1" x14ac:dyDescent="0.2">
      <c r="A924" s="99">
        <v>68</v>
      </c>
      <c r="B924" s="440" t="s">
        <v>3531</v>
      </c>
      <c r="C924" s="440" t="s">
        <v>3532</v>
      </c>
      <c r="D924" s="440" t="s">
        <v>15</v>
      </c>
      <c r="E924" s="444">
        <v>7.3800000000000003E-3</v>
      </c>
      <c r="F924" s="440">
        <v>0.23</v>
      </c>
      <c r="G924" s="440" t="s">
        <v>3533</v>
      </c>
      <c r="H924" s="440" t="s">
        <v>330</v>
      </c>
      <c r="I924" s="436" t="s">
        <v>462</v>
      </c>
      <c r="J924" s="441">
        <v>3010230729636</v>
      </c>
      <c r="K924" s="442">
        <v>45518</v>
      </c>
      <c r="L924" s="436"/>
      <c r="M924" s="442"/>
      <c r="N924" s="442">
        <v>45883</v>
      </c>
      <c r="O924" s="439" t="s">
        <v>12</v>
      </c>
      <c r="P924" s="439"/>
      <c r="Q924" s="436"/>
      <c r="R924" s="436"/>
      <c r="S924" s="436"/>
      <c r="T924" s="436"/>
      <c r="U924" s="155"/>
      <c r="V924" s="218"/>
      <c r="W924" s="217"/>
      <c r="X924" s="216"/>
      <c r="Y924" s="216"/>
    </row>
    <row r="925" spans="1:25" s="3" customFormat="1" ht="30" customHeight="1" x14ac:dyDescent="0.2">
      <c r="A925" s="99">
        <v>69</v>
      </c>
      <c r="B925" s="440" t="s">
        <v>3534</v>
      </c>
      <c r="C925" s="440" t="s">
        <v>594</v>
      </c>
      <c r="D925" s="440" t="s">
        <v>300</v>
      </c>
      <c r="E925" s="444">
        <v>15</v>
      </c>
      <c r="F925" s="440">
        <v>20</v>
      </c>
      <c r="G925" s="440" t="s">
        <v>3535</v>
      </c>
      <c r="H925" s="440" t="s">
        <v>366</v>
      </c>
      <c r="I925" s="436" t="s">
        <v>462</v>
      </c>
      <c r="J925" s="441">
        <v>3020231113563</v>
      </c>
      <c r="K925" s="442">
        <v>45512</v>
      </c>
      <c r="L925" s="436"/>
      <c r="M925" s="442"/>
      <c r="N925" s="442">
        <v>45877</v>
      </c>
      <c r="O925" s="439" t="s">
        <v>12</v>
      </c>
      <c r="P925" s="439"/>
      <c r="Q925" s="436"/>
      <c r="R925" s="436"/>
      <c r="S925" s="436"/>
      <c r="T925" s="436"/>
      <c r="U925" s="155"/>
      <c r="V925" s="218"/>
      <c r="W925" s="217"/>
      <c r="X925" s="216"/>
      <c r="Y925" s="216"/>
    </row>
    <row r="926" spans="1:25" s="3" customFormat="1" ht="30" customHeight="1" x14ac:dyDescent="0.2">
      <c r="A926" s="99">
        <v>70</v>
      </c>
      <c r="B926" s="434" t="s">
        <v>3536</v>
      </c>
      <c r="C926" s="434" t="s">
        <v>3537</v>
      </c>
      <c r="D926" s="434" t="s">
        <v>171</v>
      </c>
      <c r="E926" s="445">
        <v>3.0339999999999999E-2</v>
      </c>
      <c r="F926" s="434">
        <v>0.4</v>
      </c>
      <c r="G926" s="434" t="s">
        <v>3538</v>
      </c>
      <c r="H926" s="434" t="s">
        <v>330</v>
      </c>
      <c r="I926" s="436" t="s">
        <v>462</v>
      </c>
      <c r="J926" s="437">
        <v>3030231217863</v>
      </c>
      <c r="K926" s="438">
        <v>45513</v>
      </c>
      <c r="L926" s="436"/>
      <c r="M926" s="438"/>
      <c r="N926" s="438">
        <v>45878</v>
      </c>
      <c r="O926" s="439" t="s">
        <v>12</v>
      </c>
      <c r="P926" s="439"/>
      <c r="Q926" s="436"/>
      <c r="R926" s="436"/>
      <c r="S926" s="436"/>
      <c r="T926" s="436"/>
      <c r="U926" s="155"/>
      <c r="V926" s="218"/>
      <c r="W926" s="217"/>
      <c r="X926" s="216"/>
      <c r="Y926" s="216"/>
    </row>
    <row r="927" spans="1:25" s="3" customFormat="1" ht="30" customHeight="1" x14ac:dyDescent="0.2">
      <c r="A927" s="99">
        <v>71</v>
      </c>
      <c r="B927" s="434" t="s">
        <v>3539</v>
      </c>
      <c r="C927" s="434" t="s">
        <v>490</v>
      </c>
      <c r="D927" s="434" t="s">
        <v>15</v>
      </c>
      <c r="E927" s="445">
        <v>0.02</v>
      </c>
      <c r="F927" s="434">
        <v>0.4</v>
      </c>
      <c r="G927" s="434" t="s">
        <v>3540</v>
      </c>
      <c r="H927" s="434" t="s">
        <v>330</v>
      </c>
      <c r="I927" s="436" t="s">
        <v>462</v>
      </c>
      <c r="J927" s="437">
        <v>3010240301945</v>
      </c>
      <c r="K927" s="438">
        <v>45512</v>
      </c>
      <c r="L927" s="436"/>
      <c r="M927" s="438"/>
      <c r="N927" s="438">
        <v>45877</v>
      </c>
      <c r="O927" s="439" t="s">
        <v>12</v>
      </c>
      <c r="P927" s="439"/>
      <c r="Q927" s="436"/>
      <c r="R927" s="436"/>
      <c r="S927" s="436"/>
      <c r="T927" s="436"/>
      <c r="U927" s="155"/>
      <c r="V927" s="218"/>
      <c r="W927" s="217"/>
      <c r="X927" s="216"/>
      <c r="Y927" s="216"/>
    </row>
    <row r="928" spans="1:25" s="3" customFormat="1" ht="30" customHeight="1" x14ac:dyDescent="0.2">
      <c r="A928" s="99">
        <v>72</v>
      </c>
      <c r="B928" s="440" t="s">
        <v>3541</v>
      </c>
      <c r="C928" s="440" t="s">
        <v>592</v>
      </c>
      <c r="D928" s="440" t="s">
        <v>296</v>
      </c>
      <c r="E928" s="444">
        <v>1.2E-2</v>
      </c>
      <c r="F928" s="440">
        <v>0.4</v>
      </c>
      <c r="G928" s="440" t="s">
        <v>3542</v>
      </c>
      <c r="H928" s="440" t="s">
        <v>330</v>
      </c>
      <c r="I928" s="436" t="s">
        <v>462</v>
      </c>
      <c r="J928" s="441">
        <v>3060240403094</v>
      </c>
      <c r="K928" s="442">
        <v>45534</v>
      </c>
      <c r="L928" s="436"/>
      <c r="M928" s="442"/>
      <c r="N928" s="442">
        <v>45899</v>
      </c>
      <c r="O928" s="439" t="s">
        <v>12</v>
      </c>
      <c r="P928" s="439"/>
      <c r="Q928" s="436"/>
      <c r="R928" s="436"/>
      <c r="S928" s="436"/>
      <c r="T928" s="436"/>
      <c r="U928" s="155"/>
      <c r="V928" s="218"/>
      <c r="W928" s="217"/>
      <c r="X928" s="216"/>
      <c r="Y928" s="216"/>
    </row>
    <row r="929" spans="1:25" s="3" customFormat="1" ht="30" customHeight="1" x14ac:dyDescent="0.2">
      <c r="A929" s="99">
        <v>73</v>
      </c>
      <c r="B929" s="434" t="s">
        <v>3543</v>
      </c>
      <c r="C929" s="434" t="s">
        <v>592</v>
      </c>
      <c r="D929" s="434" t="s">
        <v>296</v>
      </c>
      <c r="E929" s="445">
        <v>0.01</v>
      </c>
      <c r="F929" s="434">
        <v>0.4</v>
      </c>
      <c r="G929" s="434" t="s">
        <v>3544</v>
      </c>
      <c r="H929" s="434" t="s">
        <v>330</v>
      </c>
      <c r="I929" s="436" t="s">
        <v>462</v>
      </c>
      <c r="J929" s="437">
        <v>3060240403208</v>
      </c>
      <c r="K929" s="438">
        <v>45510</v>
      </c>
      <c r="L929" s="436"/>
      <c r="M929" s="438"/>
      <c r="N929" s="438">
        <v>45875</v>
      </c>
      <c r="O929" s="439" t="s">
        <v>12</v>
      </c>
      <c r="P929" s="439"/>
      <c r="Q929" s="436"/>
      <c r="R929" s="436"/>
      <c r="S929" s="436"/>
      <c r="T929" s="436"/>
      <c r="U929" s="155"/>
      <c r="V929" s="218"/>
      <c r="W929" s="217"/>
      <c r="X929" s="216"/>
      <c r="Y929" s="216"/>
    </row>
    <row r="930" spans="1:25" s="3" customFormat="1" ht="30" customHeight="1" x14ac:dyDescent="0.2">
      <c r="A930" s="99">
        <v>74</v>
      </c>
      <c r="B930" s="434" t="s">
        <v>3545</v>
      </c>
      <c r="C930" s="434" t="s">
        <v>476</v>
      </c>
      <c r="D930" s="434" t="s">
        <v>15</v>
      </c>
      <c r="E930" s="445">
        <v>3.0519999999999999E-2</v>
      </c>
      <c r="F930" s="434">
        <v>0.4</v>
      </c>
      <c r="G930" s="434" t="s">
        <v>3546</v>
      </c>
      <c r="H930" s="434" t="s">
        <v>330</v>
      </c>
      <c r="I930" s="436" t="s">
        <v>462</v>
      </c>
      <c r="J930" s="437">
        <v>3010240404224</v>
      </c>
      <c r="K930" s="438">
        <v>45533</v>
      </c>
      <c r="L930" s="436"/>
      <c r="M930" s="438"/>
      <c r="N930" s="438">
        <v>45898</v>
      </c>
      <c r="O930" s="439" t="s">
        <v>12</v>
      </c>
      <c r="P930" s="439"/>
      <c r="Q930" s="436"/>
      <c r="R930" s="436"/>
      <c r="S930" s="436"/>
      <c r="T930" s="436"/>
      <c r="U930" s="155"/>
      <c r="V930" s="218"/>
      <c r="W930" s="217"/>
      <c r="X930" s="216"/>
      <c r="Y930" s="216"/>
    </row>
    <row r="931" spans="1:25" s="3" customFormat="1" ht="30" customHeight="1" x14ac:dyDescent="0.2">
      <c r="A931" s="99">
        <v>75</v>
      </c>
      <c r="B931" s="440" t="s">
        <v>3547</v>
      </c>
      <c r="C931" s="440" t="s">
        <v>3548</v>
      </c>
      <c r="D931" s="440" t="s">
        <v>15</v>
      </c>
      <c r="E931" s="444">
        <v>0.02</v>
      </c>
      <c r="F931" s="440">
        <v>0.4</v>
      </c>
      <c r="G931" s="440" t="s">
        <v>3549</v>
      </c>
      <c r="H931" s="440" t="s">
        <v>330</v>
      </c>
      <c r="I931" s="436" t="s">
        <v>462</v>
      </c>
      <c r="J931" s="441">
        <v>3010240404230</v>
      </c>
      <c r="K931" s="442">
        <v>45534</v>
      </c>
      <c r="L931" s="436"/>
      <c r="M931" s="442"/>
      <c r="N931" s="442">
        <v>45899</v>
      </c>
      <c r="O931" s="439" t="s">
        <v>12</v>
      </c>
      <c r="P931" s="439"/>
      <c r="Q931" s="436"/>
      <c r="R931" s="436"/>
      <c r="S931" s="436"/>
      <c r="T931" s="436"/>
      <c r="U931" s="155"/>
      <c r="V931" s="218"/>
      <c r="W931" s="217"/>
      <c r="X931" s="216"/>
      <c r="Y931" s="216"/>
    </row>
    <row r="932" spans="1:25" s="3" customFormat="1" ht="30" customHeight="1" x14ac:dyDescent="0.2">
      <c r="A932" s="99">
        <v>76</v>
      </c>
      <c r="B932" s="434" t="s">
        <v>3547</v>
      </c>
      <c r="C932" s="434" t="s">
        <v>3548</v>
      </c>
      <c r="D932" s="434" t="s">
        <v>15</v>
      </c>
      <c r="E932" s="445">
        <v>0.02</v>
      </c>
      <c r="F932" s="434">
        <v>0.4</v>
      </c>
      <c r="G932" s="434" t="s">
        <v>3550</v>
      </c>
      <c r="H932" s="434" t="s">
        <v>330</v>
      </c>
      <c r="I932" s="436" t="s">
        <v>462</v>
      </c>
      <c r="J932" s="437">
        <v>3010240404232</v>
      </c>
      <c r="K932" s="438">
        <v>45534</v>
      </c>
      <c r="L932" s="436"/>
      <c r="M932" s="438"/>
      <c r="N932" s="438">
        <v>45899</v>
      </c>
      <c r="O932" s="439" t="s">
        <v>12</v>
      </c>
      <c r="P932" s="439"/>
      <c r="Q932" s="436"/>
      <c r="R932" s="436"/>
      <c r="S932" s="436"/>
      <c r="T932" s="436"/>
      <c r="U932" s="155"/>
      <c r="V932" s="218"/>
      <c r="W932" s="217"/>
      <c r="X932" s="216"/>
      <c r="Y932" s="216"/>
    </row>
    <row r="933" spans="1:25" s="3" customFormat="1" ht="30" customHeight="1" x14ac:dyDescent="0.2">
      <c r="A933" s="99">
        <v>77</v>
      </c>
      <c r="B933" s="440" t="s">
        <v>3547</v>
      </c>
      <c r="C933" s="440" t="s">
        <v>3548</v>
      </c>
      <c r="D933" s="440" t="s">
        <v>15</v>
      </c>
      <c r="E933" s="444">
        <v>0.01</v>
      </c>
      <c r="F933" s="440">
        <v>0.4</v>
      </c>
      <c r="G933" s="440" t="s">
        <v>3551</v>
      </c>
      <c r="H933" s="440" t="s">
        <v>330</v>
      </c>
      <c r="I933" s="436" t="s">
        <v>462</v>
      </c>
      <c r="J933" s="441">
        <v>3010240404234</v>
      </c>
      <c r="K933" s="442">
        <v>45534</v>
      </c>
      <c r="L933" s="436"/>
      <c r="M933" s="442"/>
      <c r="N933" s="442">
        <v>45899</v>
      </c>
      <c r="O933" s="439" t="s">
        <v>12</v>
      </c>
      <c r="P933" s="439"/>
      <c r="Q933" s="436"/>
      <c r="R933" s="436"/>
      <c r="S933" s="436"/>
      <c r="T933" s="436"/>
      <c r="U933" s="155"/>
      <c r="V933" s="218"/>
      <c r="W933" s="217"/>
      <c r="X933" s="216"/>
      <c r="Y933" s="216"/>
    </row>
    <row r="934" spans="1:25" s="3" customFormat="1" ht="30" customHeight="1" x14ac:dyDescent="0.2">
      <c r="A934" s="99">
        <v>78</v>
      </c>
      <c r="B934" s="434" t="s">
        <v>3547</v>
      </c>
      <c r="C934" s="434" t="s">
        <v>3548</v>
      </c>
      <c r="D934" s="434" t="s">
        <v>15</v>
      </c>
      <c r="E934" s="445">
        <v>7.0000000000000007E-2</v>
      </c>
      <c r="F934" s="434">
        <v>0.4</v>
      </c>
      <c r="G934" s="434" t="s">
        <v>3549</v>
      </c>
      <c r="H934" s="434" t="s">
        <v>330</v>
      </c>
      <c r="I934" s="436" t="s">
        <v>462</v>
      </c>
      <c r="J934" s="437">
        <v>3010240404237</v>
      </c>
      <c r="K934" s="438">
        <v>45532</v>
      </c>
      <c r="L934" s="436"/>
      <c r="M934" s="438"/>
      <c r="N934" s="438">
        <v>45897</v>
      </c>
      <c r="O934" s="439" t="s">
        <v>12</v>
      </c>
      <c r="P934" s="439"/>
      <c r="Q934" s="436"/>
      <c r="R934" s="436"/>
      <c r="S934" s="436"/>
      <c r="T934" s="436"/>
      <c r="U934" s="155"/>
      <c r="V934" s="218"/>
      <c r="W934" s="217"/>
      <c r="X934" s="216"/>
      <c r="Y934" s="216"/>
    </row>
    <row r="935" spans="1:25" s="3" customFormat="1" ht="30" customHeight="1" x14ac:dyDescent="0.2">
      <c r="A935" s="99">
        <v>79</v>
      </c>
      <c r="B935" s="440" t="s">
        <v>3552</v>
      </c>
      <c r="C935" s="440" t="s">
        <v>3553</v>
      </c>
      <c r="D935" s="440" t="s">
        <v>190</v>
      </c>
      <c r="E935" s="444">
        <v>0.80300000000000005</v>
      </c>
      <c r="F935" s="440">
        <v>20</v>
      </c>
      <c r="G935" s="440" t="s">
        <v>3554</v>
      </c>
      <c r="H935" s="440" t="s">
        <v>366</v>
      </c>
      <c r="I935" s="436" t="s">
        <v>462</v>
      </c>
      <c r="J935" s="441">
        <v>3040240401760</v>
      </c>
      <c r="K935" s="442">
        <v>45511</v>
      </c>
      <c r="L935" s="436"/>
      <c r="M935" s="442"/>
      <c r="N935" s="442">
        <v>45876</v>
      </c>
      <c r="O935" s="439" t="s">
        <v>12</v>
      </c>
      <c r="P935" s="439"/>
      <c r="Q935" s="436"/>
      <c r="R935" s="436"/>
      <c r="S935" s="436"/>
      <c r="T935" s="436"/>
      <c r="U935" s="155"/>
      <c r="V935" s="218"/>
      <c r="W935" s="217"/>
      <c r="X935" s="216"/>
      <c r="Y935" s="216"/>
    </row>
    <row r="936" spans="1:25" s="3" customFormat="1" ht="30" customHeight="1" x14ac:dyDescent="0.2">
      <c r="A936" s="99">
        <v>80</v>
      </c>
      <c r="B936" s="434" t="s">
        <v>492</v>
      </c>
      <c r="C936" s="434" t="s">
        <v>490</v>
      </c>
      <c r="D936" s="434" t="s">
        <v>15</v>
      </c>
      <c r="E936" s="445">
        <v>2.5000000000000001E-2</v>
      </c>
      <c r="F936" s="434">
        <v>20</v>
      </c>
      <c r="G936" s="434" t="s">
        <v>3555</v>
      </c>
      <c r="H936" s="434" t="s">
        <v>330</v>
      </c>
      <c r="I936" s="436" t="s">
        <v>462</v>
      </c>
      <c r="J936" s="437">
        <v>3010240404290</v>
      </c>
      <c r="K936" s="438">
        <v>45530</v>
      </c>
      <c r="L936" s="436"/>
      <c r="M936" s="438"/>
      <c r="N936" s="438">
        <v>45895</v>
      </c>
      <c r="O936" s="439" t="s">
        <v>12</v>
      </c>
      <c r="P936" s="439"/>
      <c r="Q936" s="436"/>
      <c r="R936" s="436"/>
      <c r="S936" s="436"/>
      <c r="T936" s="436"/>
      <c r="U936" s="155"/>
      <c r="V936" s="218"/>
      <c r="W936" s="217"/>
      <c r="X936" s="216"/>
      <c r="Y936" s="216"/>
    </row>
    <row r="937" spans="1:25" s="3" customFormat="1" ht="30" customHeight="1" x14ac:dyDescent="0.2">
      <c r="A937" s="99">
        <v>81</v>
      </c>
      <c r="B937" s="440" t="s">
        <v>3556</v>
      </c>
      <c r="C937" s="440" t="s">
        <v>3557</v>
      </c>
      <c r="D937" s="440" t="s">
        <v>296</v>
      </c>
      <c r="E937" s="444">
        <v>1.2999999999999999E-2</v>
      </c>
      <c r="F937" s="440">
        <v>0.23</v>
      </c>
      <c r="G937" s="440" t="s">
        <v>3558</v>
      </c>
      <c r="H937" s="440" t="s">
        <v>330</v>
      </c>
      <c r="I937" s="436" t="s">
        <v>462</v>
      </c>
      <c r="J937" s="441">
        <v>3060240503735</v>
      </c>
      <c r="K937" s="442">
        <v>45531</v>
      </c>
      <c r="L937" s="436"/>
      <c r="M937" s="442"/>
      <c r="N937" s="442">
        <v>45896</v>
      </c>
      <c r="O937" s="439" t="s">
        <v>12</v>
      </c>
      <c r="P937" s="439"/>
      <c r="Q937" s="436"/>
      <c r="R937" s="436"/>
      <c r="S937" s="436"/>
      <c r="T937" s="436"/>
      <c r="U937" s="155"/>
      <c r="V937" s="218"/>
      <c r="W937" s="217"/>
      <c r="X937" s="216"/>
      <c r="Y937" s="216"/>
    </row>
    <row r="938" spans="1:25" s="3" customFormat="1" ht="30" customHeight="1" x14ac:dyDescent="0.2">
      <c r="A938" s="99">
        <v>82</v>
      </c>
      <c r="B938" s="434" t="s">
        <v>3559</v>
      </c>
      <c r="C938" s="434" t="s">
        <v>1912</v>
      </c>
      <c r="D938" s="434" t="s">
        <v>15</v>
      </c>
      <c r="E938" s="445">
        <v>3.0000000000000001E-3</v>
      </c>
      <c r="F938" s="440">
        <v>0.23</v>
      </c>
      <c r="G938" s="440" t="s">
        <v>3560</v>
      </c>
      <c r="H938" s="434" t="s">
        <v>330</v>
      </c>
      <c r="I938" s="436" t="s">
        <v>462</v>
      </c>
      <c r="J938" s="437">
        <v>3010240504870</v>
      </c>
      <c r="K938" s="438">
        <v>45517</v>
      </c>
      <c r="L938" s="436"/>
      <c r="M938" s="442"/>
      <c r="N938" s="442">
        <v>45882</v>
      </c>
      <c r="O938" s="439" t="s">
        <v>12</v>
      </c>
      <c r="P938" s="439"/>
      <c r="Q938" s="436"/>
      <c r="R938" s="436"/>
      <c r="S938" s="436"/>
      <c r="T938" s="436"/>
      <c r="U938" s="155"/>
      <c r="V938" s="218"/>
      <c r="W938" s="217"/>
      <c r="X938" s="216"/>
      <c r="Y938" s="216"/>
    </row>
    <row r="939" spans="1:25" s="3" customFormat="1" ht="30" customHeight="1" x14ac:dyDescent="0.2">
      <c r="A939" s="99">
        <v>83</v>
      </c>
      <c r="B939" s="434" t="s">
        <v>3543</v>
      </c>
      <c r="C939" s="434" t="s">
        <v>592</v>
      </c>
      <c r="D939" s="434" t="s">
        <v>296</v>
      </c>
      <c r="E939" s="445">
        <v>0.17927999999999999</v>
      </c>
      <c r="F939" s="440">
        <v>20</v>
      </c>
      <c r="G939" s="440" t="s">
        <v>815</v>
      </c>
      <c r="H939" s="434" t="s">
        <v>330</v>
      </c>
      <c r="I939" s="436" t="s">
        <v>462</v>
      </c>
      <c r="J939" s="437">
        <v>3060240605112</v>
      </c>
      <c r="K939" s="438">
        <v>45518</v>
      </c>
      <c r="L939" s="436"/>
      <c r="M939" s="442"/>
      <c r="N939" s="442">
        <v>45883</v>
      </c>
      <c r="O939" s="439" t="s">
        <v>12</v>
      </c>
      <c r="P939" s="439"/>
      <c r="Q939" s="436"/>
      <c r="R939" s="436"/>
      <c r="S939" s="436"/>
      <c r="T939" s="436"/>
      <c r="U939" s="155"/>
      <c r="V939" s="218"/>
      <c r="W939" s="217"/>
      <c r="X939" s="216"/>
      <c r="Y939" s="216"/>
    </row>
    <row r="940" spans="1:25" s="3" customFormat="1" ht="30" customHeight="1" x14ac:dyDescent="0.2">
      <c r="A940" s="99">
        <v>84</v>
      </c>
      <c r="B940" s="440" t="s">
        <v>3561</v>
      </c>
      <c r="C940" s="440" t="s">
        <v>2470</v>
      </c>
      <c r="D940" s="440" t="s">
        <v>15</v>
      </c>
      <c r="E940" s="444">
        <v>3.5944999999999998E-2</v>
      </c>
      <c r="F940" s="434">
        <v>0.4</v>
      </c>
      <c r="G940" s="434" t="s">
        <v>3562</v>
      </c>
      <c r="H940" s="440" t="s">
        <v>330</v>
      </c>
      <c r="I940" s="436" t="s">
        <v>462</v>
      </c>
      <c r="J940" s="441">
        <v>3010240606140</v>
      </c>
      <c r="K940" s="442">
        <v>45517</v>
      </c>
      <c r="L940" s="436"/>
      <c r="M940" s="438"/>
      <c r="N940" s="438">
        <v>45882</v>
      </c>
      <c r="O940" s="439" t="s">
        <v>12</v>
      </c>
      <c r="P940" s="439"/>
      <c r="Q940" s="436"/>
      <c r="R940" s="436"/>
      <c r="S940" s="436"/>
      <c r="T940" s="436"/>
      <c r="U940" s="155"/>
      <c r="V940" s="218"/>
      <c r="W940" s="217"/>
      <c r="X940" s="216"/>
      <c r="Y940" s="216"/>
    </row>
    <row r="941" spans="1:25" s="3" customFormat="1" ht="30" customHeight="1" x14ac:dyDescent="0.2">
      <c r="A941" s="99">
        <v>85</v>
      </c>
      <c r="B941" s="434" t="s">
        <v>3563</v>
      </c>
      <c r="C941" s="434" t="s">
        <v>491</v>
      </c>
      <c r="D941" s="434" t="s">
        <v>296</v>
      </c>
      <c r="E941" s="445">
        <v>6.0000000000000001E-3</v>
      </c>
      <c r="F941" s="440">
        <v>0.23</v>
      </c>
      <c r="G941" s="440" t="s">
        <v>3564</v>
      </c>
      <c r="H941" s="434" t="s">
        <v>330</v>
      </c>
      <c r="I941" s="436" t="s">
        <v>462</v>
      </c>
      <c r="J941" s="437">
        <v>3060240705529</v>
      </c>
      <c r="K941" s="438">
        <v>45533</v>
      </c>
      <c r="L941" s="436"/>
      <c r="M941" s="442"/>
      <c r="N941" s="442">
        <v>45898</v>
      </c>
      <c r="O941" s="439" t="s">
        <v>12</v>
      </c>
      <c r="P941" s="439"/>
      <c r="Q941" s="436"/>
      <c r="R941" s="436"/>
      <c r="S941" s="436"/>
      <c r="T941" s="436"/>
      <c r="U941" s="155"/>
      <c r="V941" s="218"/>
      <c r="W941" s="217"/>
      <c r="X941" s="216"/>
      <c r="Y941" s="216"/>
    </row>
    <row r="942" spans="1:25" s="3" customFormat="1" ht="30" customHeight="1" x14ac:dyDescent="0.2">
      <c r="A942" s="99">
        <v>86</v>
      </c>
      <c r="B942" s="440" t="s">
        <v>3565</v>
      </c>
      <c r="C942" s="440" t="s">
        <v>312</v>
      </c>
      <c r="D942" s="440" t="s">
        <v>171</v>
      </c>
      <c r="E942" s="444">
        <v>1.2E-2</v>
      </c>
      <c r="F942" s="434">
        <v>0.4</v>
      </c>
      <c r="G942" s="434" t="s">
        <v>3566</v>
      </c>
      <c r="H942" s="440" t="s">
        <v>330</v>
      </c>
      <c r="I942" s="436" t="s">
        <v>462</v>
      </c>
      <c r="J942" s="441">
        <v>3030240703825</v>
      </c>
      <c r="K942" s="442">
        <v>45506</v>
      </c>
      <c r="L942" s="436"/>
      <c r="M942" s="438"/>
      <c r="N942" s="438">
        <v>45871</v>
      </c>
      <c r="O942" s="439" t="s">
        <v>12</v>
      </c>
      <c r="P942" s="439"/>
      <c r="Q942" s="436"/>
      <c r="R942" s="436"/>
      <c r="S942" s="436"/>
      <c r="T942" s="436"/>
      <c r="U942" s="155"/>
      <c r="V942" s="218"/>
      <c r="W942" s="217"/>
      <c r="X942" s="216"/>
      <c r="Y942" s="216"/>
    </row>
    <row r="943" spans="1:25" s="3" customFormat="1" ht="30" customHeight="1" x14ac:dyDescent="0.2">
      <c r="A943" s="99">
        <v>87</v>
      </c>
      <c r="B943" s="434" t="s">
        <v>3567</v>
      </c>
      <c r="C943" s="434" t="s">
        <v>592</v>
      </c>
      <c r="D943" s="434" t="s">
        <v>296</v>
      </c>
      <c r="E943" s="445">
        <v>8.0000000000000002E-3</v>
      </c>
      <c r="F943" s="440">
        <v>0.23</v>
      </c>
      <c r="G943" s="440" t="s">
        <v>3568</v>
      </c>
      <c r="H943" s="434" t="s">
        <v>330</v>
      </c>
      <c r="I943" s="436" t="s">
        <v>462</v>
      </c>
      <c r="J943" s="437">
        <v>3060240705757</v>
      </c>
      <c r="K943" s="438">
        <v>45513</v>
      </c>
      <c r="L943" s="436"/>
      <c r="M943" s="442"/>
      <c r="N943" s="442">
        <v>45878</v>
      </c>
      <c r="O943" s="439" t="s">
        <v>12</v>
      </c>
      <c r="P943" s="439"/>
      <c r="Q943" s="436"/>
      <c r="R943" s="436"/>
      <c r="S943" s="436"/>
      <c r="T943" s="436"/>
      <c r="U943" s="155"/>
      <c r="V943" s="218"/>
      <c r="W943" s="217"/>
      <c r="X943" s="216"/>
      <c r="Y943" s="216"/>
    </row>
    <row r="944" spans="1:25" s="3" customFormat="1" ht="30" customHeight="1" x14ac:dyDescent="0.2">
      <c r="A944" s="99">
        <v>88</v>
      </c>
      <c r="B944" s="440" t="s">
        <v>3569</v>
      </c>
      <c r="C944" s="440" t="s">
        <v>3570</v>
      </c>
      <c r="D944" s="440" t="s">
        <v>262</v>
      </c>
      <c r="E944" s="444">
        <v>1.2E-2</v>
      </c>
      <c r="F944" s="434">
        <v>0.4</v>
      </c>
      <c r="G944" s="434" t="s">
        <v>3571</v>
      </c>
      <c r="H944" s="440" t="s">
        <v>330</v>
      </c>
      <c r="I944" s="436" t="s">
        <v>462</v>
      </c>
      <c r="J944" s="441">
        <v>3050240704299</v>
      </c>
      <c r="K944" s="442">
        <v>45517</v>
      </c>
      <c r="L944" s="436"/>
      <c r="M944" s="438"/>
      <c r="N944" s="438">
        <v>45882</v>
      </c>
      <c r="O944" s="439" t="s">
        <v>12</v>
      </c>
      <c r="P944" s="439"/>
      <c r="Q944" s="436"/>
      <c r="R944" s="436"/>
      <c r="S944" s="436"/>
      <c r="T944" s="436"/>
      <c r="U944" s="155"/>
      <c r="V944" s="218"/>
      <c r="W944" s="217"/>
      <c r="X944" s="216"/>
      <c r="Y944" s="216"/>
    </row>
    <row r="945" spans="1:25" s="3" customFormat="1" ht="30" customHeight="1" x14ac:dyDescent="0.2">
      <c r="A945" s="99">
        <v>89</v>
      </c>
      <c r="B945" s="434" t="s">
        <v>3572</v>
      </c>
      <c r="C945" s="434" t="s">
        <v>2458</v>
      </c>
      <c r="D945" s="434" t="s">
        <v>171</v>
      </c>
      <c r="E945" s="445">
        <v>0.01</v>
      </c>
      <c r="F945" s="440">
        <v>0.4</v>
      </c>
      <c r="G945" s="440" t="s">
        <v>3573</v>
      </c>
      <c r="H945" s="434" t="s">
        <v>330</v>
      </c>
      <c r="I945" s="436" t="s">
        <v>462</v>
      </c>
      <c r="J945" s="437">
        <v>3030240704037</v>
      </c>
      <c r="K945" s="438">
        <v>45517</v>
      </c>
      <c r="L945" s="436"/>
      <c r="M945" s="442"/>
      <c r="N945" s="442">
        <v>45882</v>
      </c>
      <c r="O945" s="439" t="s">
        <v>12</v>
      </c>
      <c r="P945" s="439"/>
      <c r="Q945" s="436"/>
      <c r="R945" s="436"/>
      <c r="S945" s="436"/>
      <c r="T945" s="436"/>
      <c r="U945" s="155"/>
      <c r="V945" s="218"/>
      <c r="W945" s="217"/>
      <c r="X945" s="216"/>
      <c r="Y945" s="216"/>
    </row>
    <row r="946" spans="1:25" s="3" customFormat="1" ht="30" customHeight="1" x14ac:dyDescent="0.2">
      <c r="A946" s="99">
        <v>90</v>
      </c>
      <c r="B946" s="440" t="s">
        <v>3574</v>
      </c>
      <c r="C946" s="440" t="s">
        <v>3575</v>
      </c>
      <c r="D946" s="440" t="s">
        <v>15</v>
      </c>
      <c r="E946" s="444">
        <v>0.01</v>
      </c>
      <c r="F946" s="434">
        <v>0.4</v>
      </c>
      <c r="G946" s="434" t="s">
        <v>3576</v>
      </c>
      <c r="H946" s="440" t="s">
        <v>330</v>
      </c>
      <c r="I946" s="436" t="s">
        <v>462</v>
      </c>
      <c r="J946" s="441">
        <v>3010240707476</v>
      </c>
      <c r="K946" s="442">
        <v>45518</v>
      </c>
      <c r="L946" s="436"/>
      <c r="M946" s="438"/>
      <c r="N946" s="438">
        <v>45883</v>
      </c>
      <c r="O946" s="439" t="s">
        <v>12</v>
      </c>
      <c r="P946" s="439"/>
      <c r="Q946" s="436"/>
      <c r="R946" s="436"/>
      <c r="S946" s="436"/>
      <c r="T946" s="436"/>
      <c r="U946" s="155"/>
      <c r="V946" s="218"/>
      <c r="W946" s="217"/>
      <c r="X946" s="216"/>
      <c r="Y946" s="216"/>
    </row>
    <row r="947" spans="1:25" s="3" customFormat="1" ht="30" customHeight="1" x14ac:dyDescent="0.2">
      <c r="A947" s="99">
        <v>91</v>
      </c>
      <c r="B947" s="434" t="s">
        <v>2420</v>
      </c>
      <c r="C947" s="434" t="s">
        <v>690</v>
      </c>
      <c r="D947" s="434" t="s">
        <v>171</v>
      </c>
      <c r="E947" s="445">
        <v>0.39985000000000004</v>
      </c>
      <c r="F947" s="440">
        <v>20</v>
      </c>
      <c r="G947" s="440" t="s">
        <v>891</v>
      </c>
      <c r="H947" s="434" t="s">
        <v>366</v>
      </c>
      <c r="I947" s="436" t="s">
        <v>462</v>
      </c>
      <c r="J947" s="437">
        <v>3030240704054</v>
      </c>
      <c r="K947" s="438">
        <v>45513</v>
      </c>
      <c r="L947" s="436"/>
      <c r="M947" s="442"/>
      <c r="N947" s="442">
        <v>45878</v>
      </c>
      <c r="O947" s="439" t="s">
        <v>12</v>
      </c>
      <c r="P947" s="439"/>
      <c r="Q947" s="436"/>
      <c r="R947" s="436"/>
      <c r="S947" s="436"/>
      <c r="T947" s="436"/>
      <c r="U947" s="155"/>
      <c r="V947" s="218"/>
      <c r="W947" s="217"/>
      <c r="X947" s="216"/>
      <c r="Y947" s="216"/>
    </row>
    <row r="948" spans="1:25" s="3" customFormat="1" ht="30" customHeight="1" x14ac:dyDescent="0.2">
      <c r="A948" s="99">
        <v>92</v>
      </c>
      <c r="B948" s="434" t="s">
        <v>3577</v>
      </c>
      <c r="C948" s="434" t="s">
        <v>586</v>
      </c>
      <c r="D948" s="434" t="s">
        <v>171</v>
      </c>
      <c r="E948" s="445">
        <v>0.23499999999999999</v>
      </c>
      <c r="F948" s="440">
        <v>20</v>
      </c>
      <c r="G948" s="440" t="s">
        <v>890</v>
      </c>
      <c r="H948" s="434" t="s">
        <v>366</v>
      </c>
      <c r="I948" s="436" t="s">
        <v>462</v>
      </c>
      <c r="J948" s="437">
        <v>3030240704101</v>
      </c>
      <c r="K948" s="438">
        <v>45513</v>
      </c>
      <c r="L948" s="436"/>
      <c r="M948" s="442"/>
      <c r="N948" s="442">
        <v>45878</v>
      </c>
      <c r="O948" s="439" t="s">
        <v>12</v>
      </c>
      <c r="P948" s="439"/>
      <c r="Q948" s="436"/>
      <c r="R948" s="436"/>
      <c r="S948" s="436"/>
      <c r="T948" s="436"/>
      <c r="U948" s="155"/>
      <c r="V948" s="218"/>
      <c r="W948" s="217"/>
      <c r="X948" s="216"/>
      <c r="Y948" s="216"/>
    </row>
    <row r="949" spans="1:25" s="3" customFormat="1" ht="30" customHeight="1" x14ac:dyDescent="0.2">
      <c r="A949" s="99">
        <v>93</v>
      </c>
      <c r="B949" s="434" t="s">
        <v>3578</v>
      </c>
      <c r="C949" s="434" t="s">
        <v>3579</v>
      </c>
      <c r="D949" s="434" t="s">
        <v>262</v>
      </c>
      <c r="E949" s="445">
        <v>3.3599999999999997E-3</v>
      </c>
      <c r="F949" s="440">
        <v>0.4</v>
      </c>
      <c r="G949" s="440" t="s">
        <v>3580</v>
      </c>
      <c r="H949" s="434" t="s">
        <v>364</v>
      </c>
      <c r="I949" s="436" t="s">
        <v>462</v>
      </c>
      <c r="J949" s="437">
        <v>3050240704620</v>
      </c>
      <c r="K949" s="438">
        <v>45518</v>
      </c>
      <c r="L949" s="436"/>
      <c r="M949" s="442"/>
      <c r="N949" s="442">
        <v>45883</v>
      </c>
      <c r="O949" s="439" t="s">
        <v>12</v>
      </c>
      <c r="P949" s="439"/>
      <c r="Q949" s="436"/>
      <c r="R949" s="436"/>
      <c r="S949" s="436"/>
      <c r="T949" s="436"/>
      <c r="U949" s="155"/>
      <c r="V949" s="218"/>
      <c r="W949" s="217"/>
      <c r="X949" s="216"/>
      <c r="Y949" s="216"/>
    </row>
    <row r="950" spans="1:25" s="3" customFormat="1" ht="30" customHeight="1" x14ac:dyDescent="0.2">
      <c r="A950" s="99">
        <v>94</v>
      </c>
      <c r="B950" s="440" t="s">
        <v>3581</v>
      </c>
      <c r="C950" s="440" t="s">
        <v>616</v>
      </c>
      <c r="D950" s="440" t="s">
        <v>171</v>
      </c>
      <c r="E950" s="444">
        <v>1.5179999999999999E-2</v>
      </c>
      <c r="F950" s="434">
        <v>0.4</v>
      </c>
      <c r="G950" s="434" t="s">
        <v>3582</v>
      </c>
      <c r="H950" s="440" t="s">
        <v>330</v>
      </c>
      <c r="I950" s="436" t="s">
        <v>462</v>
      </c>
      <c r="J950" s="441">
        <v>3030240704152</v>
      </c>
      <c r="K950" s="442">
        <v>45526</v>
      </c>
      <c r="L950" s="436"/>
      <c r="M950" s="438"/>
      <c r="N950" s="438">
        <v>45891</v>
      </c>
      <c r="O950" s="439" t="s">
        <v>12</v>
      </c>
      <c r="P950" s="439"/>
      <c r="Q950" s="436"/>
      <c r="R950" s="436"/>
      <c r="S950" s="436"/>
      <c r="T950" s="436"/>
      <c r="U950" s="155"/>
      <c r="V950" s="218"/>
      <c r="W950" s="217"/>
      <c r="X950" s="216"/>
      <c r="Y950" s="216"/>
    </row>
    <row r="951" spans="1:25" s="3" customFormat="1" ht="30" customHeight="1" x14ac:dyDescent="0.2">
      <c r="A951" s="99">
        <v>95</v>
      </c>
      <c r="B951" s="440" t="s">
        <v>3583</v>
      </c>
      <c r="C951" s="440" t="s">
        <v>3584</v>
      </c>
      <c r="D951" s="440" t="s">
        <v>190</v>
      </c>
      <c r="E951" s="444">
        <v>0.02</v>
      </c>
      <c r="F951" s="434">
        <v>0.4</v>
      </c>
      <c r="G951" s="434" t="s">
        <v>3585</v>
      </c>
      <c r="H951" s="440" t="s">
        <v>330</v>
      </c>
      <c r="I951" s="436" t="s">
        <v>462</v>
      </c>
      <c r="J951" s="441">
        <v>3040240703247</v>
      </c>
      <c r="K951" s="442">
        <v>45509</v>
      </c>
      <c r="L951" s="436"/>
      <c r="M951" s="438"/>
      <c r="N951" s="438">
        <v>45874</v>
      </c>
      <c r="O951" s="439" t="s">
        <v>12</v>
      </c>
      <c r="P951" s="439"/>
      <c r="Q951" s="436"/>
      <c r="R951" s="436"/>
      <c r="S951" s="436"/>
      <c r="T951" s="436"/>
      <c r="U951" s="155"/>
      <c r="V951" s="218"/>
      <c r="W951" s="217"/>
      <c r="X951" s="216"/>
      <c r="Y951" s="216"/>
    </row>
    <row r="952" spans="1:25" s="3" customFormat="1" ht="30" customHeight="1" x14ac:dyDescent="0.2">
      <c r="A952" s="99">
        <v>96</v>
      </c>
      <c r="B952" s="434" t="s">
        <v>3586</v>
      </c>
      <c r="C952" s="434" t="s">
        <v>547</v>
      </c>
      <c r="D952" s="434" t="s">
        <v>262</v>
      </c>
      <c r="E952" s="445">
        <v>6.0000000000000001E-3</v>
      </c>
      <c r="F952" s="440">
        <v>0.4</v>
      </c>
      <c r="G952" s="440" t="s">
        <v>3587</v>
      </c>
      <c r="H952" s="434" t="s">
        <v>330</v>
      </c>
      <c r="I952" s="436" t="s">
        <v>462</v>
      </c>
      <c r="J952" s="437">
        <v>3050240704724</v>
      </c>
      <c r="K952" s="438">
        <v>45518</v>
      </c>
      <c r="L952" s="436"/>
      <c r="M952" s="442"/>
      <c r="N952" s="442">
        <v>45883</v>
      </c>
      <c r="O952" s="439" t="s">
        <v>12</v>
      </c>
      <c r="P952" s="439"/>
      <c r="Q952" s="436"/>
      <c r="R952" s="436"/>
      <c r="S952" s="436"/>
      <c r="T952" s="436"/>
      <c r="U952" s="155"/>
      <c r="V952" s="218"/>
      <c r="W952" s="217"/>
      <c r="X952" s="216"/>
      <c r="Y952" s="216"/>
    </row>
    <row r="953" spans="1:25" s="3" customFormat="1" ht="30" customHeight="1" x14ac:dyDescent="0.2">
      <c r="A953" s="99">
        <v>97</v>
      </c>
      <c r="B953" s="440" t="s">
        <v>3588</v>
      </c>
      <c r="C953" s="440" t="s">
        <v>3589</v>
      </c>
      <c r="D953" s="440" t="s">
        <v>15</v>
      </c>
      <c r="E953" s="444">
        <v>9.9900000000000003E-2</v>
      </c>
      <c r="F953" s="434">
        <v>20</v>
      </c>
      <c r="G953" s="434" t="s">
        <v>691</v>
      </c>
      <c r="H953" s="440" t="s">
        <v>330</v>
      </c>
      <c r="I953" s="436" t="s">
        <v>462</v>
      </c>
      <c r="J953" s="441">
        <v>3010240807888</v>
      </c>
      <c r="K953" s="442">
        <v>45531</v>
      </c>
      <c r="L953" s="436"/>
      <c r="M953" s="438"/>
      <c r="N953" s="438">
        <v>45896</v>
      </c>
      <c r="O953" s="439" t="s">
        <v>12</v>
      </c>
      <c r="P953" s="439"/>
      <c r="Q953" s="436"/>
      <c r="R953" s="436"/>
      <c r="S953" s="436"/>
      <c r="T953" s="436"/>
      <c r="U953" s="155"/>
      <c r="V953" s="218"/>
      <c r="W953" s="217"/>
      <c r="X953" s="216"/>
      <c r="Y953" s="216"/>
    </row>
    <row r="954" spans="1:25" s="3" customFormat="1" ht="30" customHeight="1" x14ac:dyDescent="0.2">
      <c r="A954" s="99">
        <v>98</v>
      </c>
      <c r="B954" s="434" t="s">
        <v>3590</v>
      </c>
      <c r="C954" s="434" t="s">
        <v>790</v>
      </c>
      <c r="D954" s="434" t="s">
        <v>262</v>
      </c>
      <c r="E954" s="445">
        <v>6.0000000000000001E-3</v>
      </c>
      <c r="F954" s="440">
        <v>0.23</v>
      </c>
      <c r="G954" s="440" t="s">
        <v>3591</v>
      </c>
      <c r="H954" s="434" t="s">
        <v>330</v>
      </c>
      <c r="I954" s="436" t="s">
        <v>462</v>
      </c>
      <c r="J954" s="437">
        <v>3050240804804</v>
      </c>
      <c r="K954" s="438">
        <v>45526</v>
      </c>
      <c r="L954" s="436"/>
      <c r="M954" s="442"/>
      <c r="N954" s="442">
        <v>45891</v>
      </c>
      <c r="O954" s="439" t="s">
        <v>12</v>
      </c>
      <c r="P954" s="439"/>
      <c r="Q954" s="436"/>
      <c r="R954" s="436"/>
      <c r="S954" s="436"/>
      <c r="T954" s="436"/>
      <c r="U954" s="155"/>
      <c r="V954" s="218"/>
      <c r="W954" s="217"/>
      <c r="X954" s="216"/>
      <c r="Y954" s="216"/>
    </row>
    <row r="955" spans="1:25" s="3" customFormat="1" ht="30" customHeight="1" x14ac:dyDescent="0.2">
      <c r="A955" s="99">
        <v>99</v>
      </c>
      <c r="B955" s="434" t="s">
        <v>3593</v>
      </c>
      <c r="C955" s="434" t="s">
        <v>493</v>
      </c>
      <c r="D955" s="434" t="s">
        <v>190</v>
      </c>
      <c r="E955" s="435">
        <v>0.02</v>
      </c>
      <c r="F955" s="434">
        <v>0.4</v>
      </c>
      <c r="G955" s="434" t="s">
        <v>3594</v>
      </c>
      <c r="H955" s="434" t="s">
        <v>330</v>
      </c>
      <c r="I955" s="436" t="s">
        <v>462</v>
      </c>
      <c r="J955" s="437">
        <v>3040240803695</v>
      </c>
      <c r="K955" s="438">
        <v>45534</v>
      </c>
      <c r="L955" s="436"/>
      <c r="M955" s="438"/>
      <c r="N955" s="438">
        <v>45899</v>
      </c>
      <c r="O955" s="439" t="s">
        <v>12</v>
      </c>
      <c r="P955" s="439"/>
      <c r="Q955" s="436"/>
      <c r="R955" s="436"/>
      <c r="S955" s="436"/>
      <c r="T955" s="436"/>
      <c r="U955" s="155"/>
      <c r="V955" s="218"/>
      <c r="W955" s="217"/>
      <c r="X955" s="216"/>
      <c r="Y955" s="216"/>
    </row>
    <row r="956" spans="1:25" s="3" customFormat="1" ht="30" customHeight="1" x14ac:dyDescent="0.2">
      <c r="A956" s="99">
        <v>100</v>
      </c>
      <c r="B956" s="440" t="s">
        <v>3597</v>
      </c>
      <c r="C956" s="440" t="s">
        <v>1154</v>
      </c>
      <c r="D956" s="440" t="s">
        <v>296</v>
      </c>
      <c r="E956" s="435">
        <v>7.1500000000000001E-3</v>
      </c>
      <c r="F956" s="440">
        <v>0.23</v>
      </c>
      <c r="G956" s="440" t="s">
        <v>3598</v>
      </c>
      <c r="H956" s="440" t="s">
        <v>330</v>
      </c>
      <c r="I956" s="436" t="s">
        <v>462</v>
      </c>
      <c r="J956" s="441">
        <v>3060240705574</v>
      </c>
      <c r="K956" s="442">
        <v>45540</v>
      </c>
      <c r="L956" s="436"/>
      <c r="M956" s="442"/>
      <c r="N956" s="442">
        <v>45905</v>
      </c>
      <c r="O956" s="439" t="s">
        <v>12</v>
      </c>
      <c r="P956" s="439"/>
      <c r="Q956" s="436"/>
      <c r="R956" s="436"/>
      <c r="S956" s="436"/>
      <c r="T956" s="436"/>
      <c r="U956" s="155"/>
      <c r="V956" s="218"/>
      <c r="W956" s="217"/>
      <c r="X956" s="216"/>
      <c r="Y956" s="216"/>
    </row>
    <row r="957" spans="1:25" s="3" customFormat="1" ht="30" customHeight="1" x14ac:dyDescent="0.2">
      <c r="A957" s="99">
        <v>101</v>
      </c>
      <c r="B957" s="434" t="s">
        <v>3599</v>
      </c>
      <c r="C957" s="434" t="s">
        <v>592</v>
      </c>
      <c r="D957" s="434" t="s">
        <v>296</v>
      </c>
      <c r="E957" s="435">
        <v>6.0000000000000001E-3</v>
      </c>
      <c r="F957" s="434">
        <v>0.23</v>
      </c>
      <c r="G957" s="434" t="s">
        <v>3600</v>
      </c>
      <c r="H957" s="434" t="s">
        <v>330</v>
      </c>
      <c r="I957" s="436" t="s">
        <v>462</v>
      </c>
      <c r="J957" s="437">
        <v>3060240705704</v>
      </c>
      <c r="K957" s="438">
        <v>45541</v>
      </c>
      <c r="L957" s="436"/>
      <c r="M957" s="438"/>
      <c r="N957" s="438">
        <v>45906</v>
      </c>
      <c r="O957" s="439" t="s">
        <v>12</v>
      </c>
      <c r="P957" s="439"/>
      <c r="Q957" s="436"/>
      <c r="R957" s="436"/>
      <c r="S957" s="436"/>
      <c r="T957" s="436"/>
      <c r="U957" s="155"/>
      <c r="V957" s="218"/>
      <c r="W957" s="217"/>
      <c r="X957" s="216"/>
      <c r="Y957" s="216"/>
    </row>
    <row r="958" spans="1:25" s="3" customFormat="1" ht="30" customHeight="1" x14ac:dyDescent="0.2">
      <c r="A958" s="99">
        <v>102</v>
      </c>
      <c r="B958" s="440" t="s">
        <v>3601</v>
      </c>
      <c r="C958" s="440" t="s">
        <v>3529</v>
      </c>
      <c r="D958" s="440" t="s">
        <v>171</v>
      </c>
      <c r="E958" s="435">
        <v>9.9000000000000005E-2</v>
      </c>
      <c r="F958" s="440">
        <v>0.4</v>
      </c>
      <c r="G958" s="440" t="s">
        <v>3602</v>
      </c>
      <c r="H958" s="440" t="s">
        <v>330</v>
      </c>
      <c r="I958" s="436" t="s">
        <v>462</v>
      </c>
      <c r="J958" s="441">
        <v>3030240704260</v>
      </c>
      <c r="K958" s="442">
        <v>45548</v>
      </c>
      <c r="L958" s="436"/>
      <c r="M958" s="442"/>
      <c r="N958" s="442">
        <v>45913</v>
      </c>
      <c r="O958" s="439" t="s">
        <v>12</v>
      </c>
      <c r="P958" s="439"/>
      <c r="Q958" s="436"/>
      <c r="R958" s="436"/>
      <c r="S958" s="436"/>
      <c r="T958" s="436"/>
      <c r="U958" s="155"/>
      <c r="V958" s="218"/>
      <c r="W958" s="217"/>
      <c r="X958" s="216"/>
      <c r="Y958" s="216"/>
    </row>
    <row r="959" spans="1:25" s="3" customFormat="1" ht="30" customHeight="1" x14ac:dyDescent="0.2">
      <c r="A959" s="99">
        <v>103</v>
      </c>
      <c r="B959" s="440" t="s">
        <v>2421</v>
      </c>
      <c r="C959" s="440" t="s">
        <v>310</v>
      </c>
      <c r="D959" s="440" t="s">
        <v>262</v>
      </c>
      <c r="E959" s="435">
        <v>0.01</v>
      </c>
      <c r="F959" s="440">
        <v>0.4</v>
      </c>
      <c r="G959" s="440" t="s">
        <v>3603</v>
      </c>
      <c r="H959" s="440" t="s">
        <v>330</v>
      </c>
      <c r="I959" s="436" t="s">
        <v>462</v>
      </c>
      <c r="J959" s="441">
        <v>3050240804983</v>
      </c>
      <c r="K959" s="442">
        <v>45537</v>
      </c>
      <c r="L959" s="436"/>
      <c r="M959" s="442"/>
      <c r="N959" s="442">
        <v>45902</v>
      </c>
      <c r="O959" s="439" t="s">
        <v>12</v>
      </c>
      <c r="P959" s="439"/>
      <c r="Q959" s="436"/>
      <c r="R959" s="436"/>
      <c r="S959" s="436"/>
      <c r="T959" s="436"/>
      <c r="U959" s="155"/>
      <c r="V959" s="218"/>
      <c r="W959" s="217"/>
      <c r="X959" s="216"/>
      <c r="Y959" s="216"/>
    </row>
    <row r="960" spans="1:25" s="3" customFormat="1" ht="30" customHeight="1" x14ac:dyDescent="0.2">
      <c r="A960" s="99">
        <v>104</v>
      </c>
      <c r="B960" s="440" t="s">
        <v>3604</v>
      </c>
      <c r="C960" s="440" t="s">
        <v>310</v>
      </c>
      <c r="D960" s="440" t="s">
        <v>262</v>
      </c>
      <c r="E960" s="435">
        <v>6.0000000000000001E-3</v>
      </c>
      <c r="F960" s="440">
        <v>0.4</v>
      </c>
      <c r="G960" s="440" t="s">
        <v>3605</v>
      </c>
      <c r="H960" s="440" t="s">
        <v>330</v>
      </c>
      <c r="I960" s="436" t="s">
        <v>462</v>
      </c>
      <c r="J960" s="441">
        <v>3050240805247</v>
      </c>
      <c r="K960" s="442">
        <v>45537</v>
      </c>
      <c r="L960" s="436"/>
      <c r="M960" s="442"/>
      <c r="N960" s="442">
        <v>45902</v>
      </c>
      <c r="O960" s="439" t="s">
        <v>12</v>
      </c>
      <c r="P960" s="439"/>
      <c r="Q960" s="436"/>
      <c r="R960" s="436"/>
      <c r="S960" s="436"/>
      <c r="T960" s="436"/>
      <c r="U960" s="155"/>
      <c r="V960" s="218"/>
      <c r="W960" s="217"/>
      <c r="X960" s="216"/>
      <c r="Y960" s="216"/>
    </row>
    <row r="961" spans="1:25" s="3" customFormat="1" ht="30" customHeight="1" x14ac:dyDescent="0.2">
      <c r="A961" s="99">
        <v>105</v>
      </c>
      <c r="B961" s="440" t="s">
        <v>555</v>
      </c>
      <c r="C961" s="440" t="s">
        <v>3606</v>
      </c>
      <c r="D961" s="440" t="s">
        <v>190</v>
      </c>
      <c r="E961" s="435">
        <v>0.02</v>
      </c>
      <c r="F961" s="440">
        <v>0.4</v>
      </c>
      <c r="G961" s="440" t="s">
        <v>3607</v>
      </c>
      <c r="H961" s="440" t="s">
        <v>330</v>
      </c>
      <c r="I961" s="436" t="s">
        <v>462</v>
      </c>
      <c r="J961" s="441">
        <v>3040240803772</v>
      </c>
      <c r="K961" s="442">
        <v>45540</v>
      </c>
      <c r="L961" s="436"/>
      <c r="M961" s="442"/>
      <c r="N961" s="442">
        <v>45905</v>
      </c>
      <c r="O961" s="439" t="s">
        <v>12</v>
      </c>
      <c r="P961" s="439"/>
      <c r="Q961" s="436"/>
      <c r="R961" s="436"/>
      <c r="S961" s="436"/>
      <c r="T961" s="436"/>
      <c r="U961" s="155"/>
      <c r="V961" s="218"/>
      <c r="W961" s="217"/>
      <c r="X961" s="216"/>
      <c r="Y961" s="216"/>
    </row>
    <row r="962" spans="1:25" s="3" customFormat="1" ht="30" customHeight="1" x14ac:dyDescent="0.2">
      <c r="A962" s="99">
        <v>106</v>
      </c>
      <c r="B962" s="434" t="s">
        <v>3608</v>
      </c>
      <c r="C962" s="434" t="s">
        <v>310</v>
      </c>
      <c r="D962" s="434" t="s">
        <v>262</v>
      </c>
      <c r="E962" s="435">
        <v>1.43E-2</v>
      </c>
      <c r="F962" s="434">
        <v>0.4</v>
      </c>
      <c r="G962" s="434" t="s">
        <v>3609</v>
      </c>
      <c r="H962" s="434" t="s">
        <v>330</v>
      </c>
      <c r="I962" s="436" t="s">
        <v>462</v>
      </c>
      <c r="J962" s="437">
        <v>3050240805531</v>
      </c>
      <c r="K962" s="438">
        <v>45547</v>
      </c>
      <c r="L962" s="436"/>
      <c r="M962" s="438"/>
      <c r="N962" s="438">
        <v>45912</v>
      </c>
      <c r="O962" s="439" t="s">
        <v>12</v>
      </c>
      <c r="P962" s="439"/>
      <c r="Q962" s="436"/>
      <c r="R962" s="436"/>
      <c r="S962" s="436"/>
      <c r="T962" s="436"/>
      <c r="U962" s="155"/>
      <c r="V962" s="218"/>
      <c r="W962" s="217"/>
      <c r="X962" s="216"/>
      <c r="Y962" s="216"/>
    </row>
    <row r="963" spans="1:25" s="3" customFormat="1" ht="30" customHeight="1" x14ac:dyDescent="0.2">
      <c r="A963" s="99">
        <v>107</v>
      </c>
      <c r="B963" s="436" t="s">
        <v>5053</v>
      </c>
      <c r="C963" s="436" t="s">
        <v>2432</v>
      </c>
      <c r="D963" s="436" t="s">
        <v>296</v>
      </c>
      <c r="E963" s="435">
        <v>7.0000000000000001E-3</v>
      </c>
      <c r="F963" s="436">
        <v>0.23</v>
      </c>
      <c r="G963" s="436" t="s">
        <v>5054</v>
      </c>
      <c r="H963" s="436" t="s">
        <v>330</v>
      </c>
      <c r="I963" s="436" t="s">
        <v>462</v>
      </c>
      <c r="J963" s="447">
        <v>3060240907846</v>
      </c>
      <c r="K963" s="443">
        <v>45562</v>
      </c>
      <c r="L963" s="443"/>
      <c r="M963" s="443"/>
      <c r="N963" s="443">
        <v>45927</v>
      </c>
      <c r="O963" s="439" t="s">
        <v>12</v>
      </c>
      <c r="P963" s="439"/>
      <c r="Q963" s="436"/>
      <c r="R963" s="436"/>
      <c r="S963" s="436"/>
      <c r="T963" s="436"/>
      <c r="U963" s="155"/>
      <c r="V963" s="218"/>
      <c r="W963" s="217"/>
      <c r="X963" s="216"/>
      <c r="Y963" s="216"/>
    </row>
    <row r="964" spans="1:25" s="3" customFormat="1" ht="30" customHeight="1" x14ac:dyDescent="0.2">
      <c r="A964" s="99">
        <v>108</v>
      </c>
      <c r="B964" s="436" t="s">
        <v>5055</v>
      </c>
      <c r="C964" s="436" t="s">
        <v>2473</v>
      </c>
      <c r="D964" s="436" t="s">
        <v>310</v>
      </c>
      <c r="E964" s="435">
        <v>7.0000000000000001E-3</v>
      </c>
      <c r="F964" s="436">
        <v>0.23</v>
      </c>
      <c r="G964" s="436" t="s">
        <v>5056</v>
      </c>
      <c r="H964" s="436" t="s">
        <v>330</v>
      </c>
      <c r="I964" s="436" t="s">
        <v>462</v>
      </c>
      <c r="J964" s="447">
        <v>3050240906214</v>
      </c>
      <c r="K964" s="443">
        <v>45562</v>
      </c>
      <c r="L964" s="443"/>
      <c r="M964" s="443"/>
      <c r="N964" s="443">
        <v>45927</v>
      </c>
      <c r="O964" s="439" t="s">
        <v>12</v>
      </c>
      <c r="P964" s="439"/>
      <c r="Q964" s="436"/>
      <c r="R964" s="436"/>
      <c r="S964" s="436"/>
      <c r="T964" s="436"/>
      <c r="U964" s="155"/>
      <c r="V964" s="218"/>
      <c r="W964" s="217"/>
      <c r="X964" s="216"/>
      <c r="Y964" s="216"/>
    </row>
    <row r="965" spans="1:25" s="3" customFormat="1" ht="30" customHeight="1" x14ac:dyDescent="0.2">
      <c r="A965" s="99">
        <v>109</v>
      </c>
      <c r="B965" s="436" t="s">
        <v>5057</v>
      </c>
      <c r="C965" s="436" t="s">
        <v>3553</v>
      </c>
      <c r="D965" s="436" t="s">
        <v>313</v>
      </c>
      <c r="E965" s="435">
        <v>6.66</v>
      </c>
      <c r="F965" s="436">
        <v>20</v>
      </c>
      <c r="G965" s="436" t="s">
        <v>5058</v>
      </c>
      <c r="H965" s="436" t="s">
        <v>366</v>
      </c>
      <c r="I965" s="436" t="s">
        <v>462</v>
      </c>
      <c r="J965" s="447">
        <v>3040230409947</v>
      </c>
      <c r="K965" s="443">
        <v>45540</v>
      </c>
      <c r="L965" s="443"/>
      <c r="M965" s="443"/>
      <c r="N965" s="443">
        <v>45905</v>
      </c>
      <c r="O965" s="439" t="s">
        <v>12</v>
      </c>
      <c r="P965" s="439"/>
      <c r="Q965" s="436"/>
      <c r="R965" s="436"/>
      <c r="S965" s="436"/>
      <c r="T965" s="436"/>
      <c r="U965" s="155"/>
      <c r="V965" s="218"/>
      <c r="W965" s="217"/>
      <c r="X965" s="216"/>
      <c r="Y965" s="216"/>
    </row>
    <row r="966" spans="1:25" s="3" customFormat="1" ht="30" customHeight="1" x14ac:dyDescent="0.2">
      <c r="A966" s="99">
        <v>110</v>
      </c>
      <c r="B966" s="436" t="s">
        <v>1818</v>
      </c>
      <c r="C966" s="436" t="s">
        <v>612</v>
      </c>
      <c r="D966" s="436" t="s">
        <v>311</v>
      </c>
      <c r="E966" s="435">
        <v>0.19980000000000001</v>
      </c>
      <c r="F966" s="436">
        <v>20</v>
      </c>
      <c r="G966" s="436" t="s">
        <v>5059</v>
      </c>
      <c r="H966" s="436" t="s">
        <v>330</v>
      </c>
      <c r="I966" s="436" t="s">
        <v>462</v>
      </c>
      <c r="J966" s="447">
        <v>3010230628305</v>
      </c>
      <c r="K966" s="443">
        <v>45561</v>
      </c>
      <c r="L966" s="443"/>
      <c r="M966" s="443"/>
      <c r="N966" s="443">
        <v>45926</v>
      </c>
      <c r="O966" s="439" t="s">
        <v>12</v>
      </c>
      <c r="P966" s="439"/>
      <c r="Q966" s="436"/>
      <c r="R966" s="436"/>
      <c r="S966" s="436"/>
      <c r="T966" s="436"/>
      <c r="U966" s="155"/>
      <c r="V966" s="218"/>
      <c r="W966" s="217"/>
      <c r="X966" s="216"/>
      <c r="Y966" s="216"/>
    </row>
    <row r="967" spans="1:25" s="3" customFormat="1" ht="30" customHeight="1" x14ac:dyDescent="0.2">
      <c r="A967" s="99">
        <v>111</v>
      </c>
      <c r="B967" s="436" t="s">
        <v>5060</v>
      </c>
      <c r="C967" s="436" t="s">
        <v>5061</v>
      </c>
      <c r="D967" s="436" t="s">
        <v>313</v>
      </c>
      <c r="E967" s="435">
        <v>0.39600000000000002</v>
      </c>
      <c r="F967" s="436">
        <v>20</v>
      </c>
      <c r="G967" s="436" t="s">
        <v>5062</v>
      </c>
      <c r="H967" s="436" t="s">
        <v>366</v>
      </c>
      <c r="I967" s="436" t="s">
        <v>462</v>
      </c>
      <c r="J967" s="447">
        <v>3040240401646</v>
      </c>
      <c r="K967" s="443">
        <v>45541</v>
      </c>
      <c r="L967" s="443"/>
      <c r="M967" s="443"/>
      <c r="N967" s="443">
        <v>45906</v>
      </c>
      <c r="O967" s="439" t="s">
        <v>12</v>
      </c>
      <c r="P967" s="439"/>
      <c r="Q967" s="436"/>
      <c r="R967" s="436"/>
      <c r="S967" s="436"/>
      <c r="T967" s="436"/>
      <c r="U967" s="155"/>
      <c r="V967" s="218"/>
      <c r="W967" s="217"/>
      <c r="X967" s="216"/>
      <c r="Y967" s="216"/>
    </row>
    <row r="968" spans="1:25" s="3" customFormat="1" ht="30" customHeight="1" x14ac:dyDescent="0.2">
      <c r="A968" s="99">
        <v>112</v>
      </c>
      <c r="B968" s="436" t="s">
        <v>5063</v>
      </c>
      <c r="C968" s="436" t="s">
        <v>5064</v>
      </c>
      <c r="D968" s="436" t="s">
        <v>296</v>
      </c>
      <c r="E968" s="435">
        <v>8.2400000000000008E-3</v>
      </c>
      <c r="F968" s="436">
        <v>0.23</v>
      </c>
      <c r="G968" s="436" t="s">
        <v>5065</v>
      </c>
      <c r="H968" s="436" t="s">
        <v>330</v>
      </c>
      <c r="I968" s="436" t="s">
        <v>462</v>
      </c>
      <c r="J968" s="447">
        <v>3060240503607</v>
      </c>
      <c r="K968" s="443">
        <v>45542</v>
      </c>
      <c r="L968" s="443"/>
      <c r="M968" s="443"/>
      <c r="N968" s="443">
        <v>45907</v>
      </c>
      <c r="O968" s="439" t="s">
        <v>12</v>
      </c>
      <c r="P968" s="439"/>
      <c r="Q968" s="436"/>
      <c r="R968" s="436"/>
      <c r="S968" s="436"/>
      <c r="T968" s="436"/>
      <c r="U968" s="155"/>
      <c r="V968" s="218"/>
      <c r="W968" s="217"/>
      <c r="X968" s="216"/>
      <c r="Y968" s="216"/>
    </row>
    <row r="969" spans="1:25" s="3" customFormat="1" ht="30" customHeight="1" x14ac:dyDescent="0.2">
      <c r="A969" s="99">
        <v>113</v>
      </c>
      <c r="B969" s="436" t="s">
        <v>5066</v>
      </c>
      <c r="C969" s="436" t="s">
        <v>2470</v>
      </c>
      <c r="D969" s="436" t="s">
        <v>311</v>
      </c>
      <c r="E969" s="435">
        <v>0.15</v>
      </c>
      <c r="F969" s="436">
        <v>20</v>
      </c>
      <c r="G969" s="436" t="s">
        <v>5067</v>
      </c>
      <c r="H969" s="436" t="s">
        <v>366</v>
      </c>
      <c r="I969" s="436" t="s">
        <v>462</v>
      </c>
      <c r="J969" s="447">
        <v>3010240505285</v>
      </c>
      <c r="K969" s="443">
        <v>45559</v>
      </c>
      <c r="L969" s="443"/>
      <c r="M969" s="443"/>
      <c r="N969" s="443">
        <v>45924</v>
      </c>
      <c r="O969" s="439" t="s">
        <v>12</v>
      </c>
      <c r="P969" s="439"/>
      <c r="Q969" s="436"/>
      <c r="R969" s="436"/>
      <c r="S969" s="436"/>
      <c r="T969" s="436"/>
      <c r="U969" s="155"/>
      <c r="V969" s="218"/>
      <c r="W969" s="217"/>
      <c r="X969" s="216"/>
      <c r="Y969" s="216"/>
    </row>
    <row r="970" spans="1:25" s="3" customFormat="1" ht="30" customHeight="1" x14ac:dyDescent="0.2">
      <c r="A970" s="99">
        <v>114</v>
      </c>
      <c r="B970" s="436" t="s">
        <v>5068</v>
      </c>
      <c r="C970" s="436" t="s">
        <v>692</v>
      </c>
      <c r="D970" s="436" t="s">
        <v>311</v>
      </c>
      <c r="E970" s="435">
        <v>0.01</v>
      </c>
      <c r="F970" s="436">
        <v>0.4</v>
      </c>
      <c r="G970" s="436" t="s">
        <v>5069</v>
      </c>
      <c r="H970" s="436" t="s">
        <v>330</v>
      </c>
      <c r="I970" s="436" t="s">
        <v>462</v>
      </c>
      <c r="J970" s="447">
        <v>3010240505315</v>
      </c>
      <c r="K970" s="443">
        <v>45562</v>
      </c>
      <c r="L970" s="443"/>
      <c r="M970" s="443"/>
      <c r="N970" s="443">
        <v>45927</v>
      </c>
      <c r="O970" s="439" t="s">
        <v>12</v>
      </c>
      <c r="P970" s="439"/>
      <c r="Q970" s="436"/>
      <c r="R970" s="436"/>
      <c r="S970" s="436"/>
      <c r="T970" s="436"/>
      <c r="U970" s="155"/>
      <c r="V970" s="218"/>
      <c r="W970" s="217"/>
      <c r="X970" s="216"/>
      <c r="Y970" s="216"/>
    </row>
    <row r="971" spans="1:25" s="3" customFormat="1" ht="30" customHeight="1" x14ac:dyDescent="0.2">
      <c r="A971" s="99">
        <v>115</v>
      </c>
      <c r="B971" s="436" t="s">
        <v>5070</v>
      </c>
      <c r="C971" s="436" t="s">
        <v>588</v>
      </c>
      <c r="D971" s="436" t="s">
        <v>312</v>
      </c>
      <c r="E971" s="435">
        <v>3.3000000000000002E-2</v>
      </c>
      <c r="F971" s="436">
        <v>0.4</v>
      </c>
      <c r="G971" s="436" t="s">
        <v>4043</v>
      </c>
      <c r="H971" s="436" t="s">
        <v>330</v>
      </c>
      <c r="I971" s="436" t="s">
        <v>462</v>
      </c>
      <c r="J971" s="447">
        <v>3030240602997</v>
      </c>
      <c r="K971" s="443">
        <v>45554</v>
      </c>
      <c r="L971" s="443"/>
      <c r="M971" s="443"/>
      <c r="N971" s="443">
        <v>45919</v>
      </c>
      <c r="O971" s="439" t="s">
        <v>12</v>
      </c>
      <c r="P971" s="439"/>
      <c r="Q971" s="436"/>
      <c r="R971" s="436"/>
      <c r="S971" s="436"/>
      <c r="T971" s="436"/>
      <c r="U971" s="155"/>
      <c r="V971" s="218"/>
      <c r="W971" s="217"/>
      <c r="X971" s="216"/>
      <c r="Y971" s="216"/>
    </row>
    <row r="972" spans="1:25" s="3" customFormat="1" ht="30" customHeight="1" x14ac:dyDescent="0.2">
      <c r="A972" s="99">
        <v>116</v>
      </c>
      <c r="B972" s="436" t="s">
        <v>5070</v>
      </c>
      <c r="C972" s="436" t="s">
        <v>588</v>
      </c>
      <c r="D972" s="436" t="s">
        <v>312</v>
      </c>
      <c r="E972" s="435">
        <v>0.06</v>
      </c>
      <c r="F972" s="436">
        <v>20</v>
      </c>
      <c r="G972" s="436" t="s">
        <v>5071</v>
      </c>
      <c r="H972" s="436" t="s">
        <v>330</v>
      </c>
      <c r="I972" s="436" t="s">
        <v>462</v>
      </c>
      <c r="J972" s="447">
        <v>3030240602998</v>
      </c>
      <c r="K972" s="443">
        <v>45554</v>
      </c>
      <c r="L972" s="443"/>
      <c r="M972" s="443"/>
      <c r="N972" s="443">
        <v>45919</v>
      </c>
      <c r="O972" s="439" t="s">
        <v>12</v>
      </c>
      <c r="P972" s="439"/>
      <c r="Q972" s="436"/>
      <c r="R972" s="436"/>
      <c r="S972" s="436"/>
      <c r="T972" s="436"/>
      <c r="U972" s="155"/>
      <c r="V972" s="218"/>
      <c r="W972" s="217"/>
      <c r="X972" s="216"/>
      <c r="Y972" s="216"/>
    </row>
    <row r="973" spans="1:25" s="3" customFormat="1" ht="30" customHeight="1" x14ac:dyDescent="0.2">
      <c r="A973" s="99">
        <v>117</v>
      </c>
      <c r="B973" s="436" t="s">
        <v>5072</v>
      </c>
      <c r="C973" s="436" t="s">
        <v>5073</v>
      </c>
      <c r="D973" s="436" t="s">
        <v>312</v>
      </c>
      <c r="E973" s="435">
        <v>0.38583999999999996</v>
      </c>
      <c r="F973" s="436">
        <v>20</v>
      </c>
      <c r="G973" s="436" t="s">
        <v>5074</v>
      </c>
      <c r="H973" s="436" t="s">
        <v>330</v>
      </c>
      <c r="I973" s="436" t="s">
        <v>462</v>
      </c>
      <c r="J973" s="447">
        <v>3030240603026</v>
      </c>
      <c r="K973" s="443">
        <v>45565</v>
      </c>
      <c r="L973" s="443"/>
      <c r="M973" s="443"/>
      <c r="N973" s="443">
        <v>45930</v>
      </c>
      <c r="O973" s="439" t="s">
        <v>12</v>
      </c>
      <c r="P973" s="439"/>
      <c r="Q973" s="436"/>
      <c r="R973" s="436"/>
      <c r="S973" s="436"/>
      <c r="T973" s="436"/>
      <c r="U973" s="155"/>
      <c r="V973" s="218"/>
      <c r="W973" s="217"/>
      <c r="X973" s="216"/>
      <c r="Y973" s="216"/>
    </row>
    <row r="974" spans="1:25" s="3" customFormat="1" ht="30" customHeight="1" x14ac:dyDescent="0.2">
      <c r="A974" s="99">
        <v>118</v>
      </c>
      <c r="B974" s="436" t="s">
        <v>5075</v>
      </c>
      <c r="C974" s="436" t="s">
        <v>5076</v>
      </c>
      <c r="D974" s="436" t="s">
        <v>312</v>
      </c>
      <c r="E974" s="435">
        <v>1.54E-2</v>
      </c>
      <c r="F974" s="436">
        <v>0.4</v>
      </c>
      <c r="G974" s="436" t="s">
        <v>5077</v>
      </c>
      <c r="H974" s="436" t="s">
        <v>330</v>
      </c>
      <c r="I974" s="436" t="s">
        <v>462</v>
      </c>
      <c r="J974" s="447">
        <v>3030240603485</v>
      </c>
      <c r="K974" s="443">
        <v>45554</v>
      </c>
      <c r="L974" s="443"/>
      <c r="M974" s="443"/>
      <c r="N974" s="443">
        <v>45919</v>
      </c>
      <c r="O974" s="439" t="s">
        <v>12</v>
      </c>
      <c r="P974" s="439"/>
      <c r="Q974" s="436"/>
      <c r="R974" s="436"/>
      <c r="S974" s="436"/>
      <c r="T974" s="436"/>
      <c r="U974" s="155"/>
      <c r="V974" s="218"/>
      <c r="W974" s="217"/>
      <c r="X974" s="216"/>
      <c r="Y974" s="216"/>
    </row>
    <row r="975" spans="1:25" s="3" customFormat="1" ht="30" customHeight="1" x14ac:dyDescent="0.2">
      <c r="A975" s="99">
        <v>119</v>
      </c>
      <c r="B975" s="436" t="s">
        <v>5078</v>
      </c>
      <c r="C975" s="436" t="s">
        <v>5079</v>
      </c>
      <c r="D975" s="436" t="s">
        <v>296</v>
      </c>
      <c r="E975" s="435">
        <v>6.0000000000000001E-3</v>
      </c>
      <c r="F975" s="436">
        <v>0.23</v>
      </c>
      <c r="G975" s="436" t="s">
        <v>5080</v>
      </c>
      <c r="H975" s="436" t="s">
        <v>330</v>
      </c>
      <c r="I975" s="436" t="s">
        <v>462</v>
      </c>
      <c r="J975" s="447">
        <v>3060240605377</v>
      </c>
      <c r="K975" s="443">
        <v>45542</v>
      </c>
      <c r="L975" s="443"/>
      <c r="M975" s="443"/>
      <c r="N975" s="443">
        <v>45907</v>
      </c>
      <c r="O975" s="439" t="s">
        <v>12</v>
      </c>
      <c r="P975" s="439"/>
      <c r="Q975" s="436"/>
      <c r="R975" s="436"/>
      <c r="S975" s="436"/>
      <c r="T975" s="436"/>
      <c r="U975" s="155"/>
      <c r="V975" s="218"/>
      <c r="W975" s="217"/>
      <c r="X975" s="216"/>
      <c r="Y975" s="216"/>
    </row>
    <row r="976" spans="1:25" s="3" customFormat="1" ht="30" customHeight="1" x14ac:dyDescent="0.2">
      <c r="A976" s="99">
        <v>120</v>
      </c>
      <c r="B976" s="436" t="s">
        <v>5081</v>
      </c>
      <c r="C976" s="436" t="s">
        <v>5082</v>
      </c>
      <c r="D976" s="436" t="s">
        <v>310</v>
      </c>
      <c r="E976" s="435">
        <v>38.4</v>
      </c>
      <c r="F976" s="436">
        <v>110</v>
      </c>
      <c r="G976" s="436" t="s">
        <v>5083</v>
      </c>
      <c r="H976" s="446" t="s">
        <v>5084</v>
      </c>
      <c r="I976" s="436" t="s">
        <v>462</v>
      </c>
      <c r="J976" s="447">
        <v>3050240704100</v>
      </c>
      <c r="K976" s="443">
        <v>45548</v>
      </c>
      <c r="L976" s="443"/>
      <c r="M976" s="443"/>
      <c r="N976" s="443">
        <v>45913</v>
      </c>
      <c r="O976" s="439" t="s">
        <v>12</v>
      </c>
      <c r="P976" s="439"/>
      <c r="Q976" s="436"/>
      <c r="R976" s="436"/>
      <c r="S976" s="436"/>
      <c r="T976" s="436"/>
      <c r="U976" s="155"/>
      <c r="V976" s="218"/>
      <c r="W976" s="217"/>
      <c r="X976" s="216"/>
      <c r="Y976" s="216"/>
    </row>
    <row r="977" spans="1:25" s="3" customFormat="1" ht="30" customHeight="1" x14ac:dyDescent="0.2">
      <c r="A977" s="99">
        <v>121</v>
      </c>
      <c r="B977" s="436" t="s">
        <v>5085</v>
      </c>
      <c r="C977" s="436" t="s">
        <v>892</v>
      </c>
      <c r="D977" s="436" t="s">
        <v>310</v>
      </c>
      <c r="E977" s="435">
        <v>7.77E-3</v>
      </c>
      <c r="F977" s="436">
        <v>0.23</v>
      </c>
      <c r="G977" s="436" t="s">
        <v>5086</v>
      </c>
      <c r="H977" s="436" t="s">
        <v>330</v>
      </c>
      <c r="I977" s="436" t="s">
        <v>462</v>
      </c>
      <c r="J977" s="447">
        <v>3050240704296</v>
      </c>
      <c r="K977" s="443">
        <v>45548</v>
      </c>
      <c r="L977" s="443"/>
      <c r="M977" s="443"/>
      <c r="N977" s="443">
        <v>45913</v>
      </c>
      <c r="O977" s="439" t="s">
        <v>12</v>
      </c>
      <c r="P977" s="439"/>
      <c r="Q977" s="436"/>
      <c r="R977" s="436"/>
      <c r="S977" s="436"/>
      <c r="T977" s="436"/>
      <c r="U977" s="155"/>
      <c r="V977" s="218"/>
      <c r="W977" s="217"/>
      <c r="X977" s="216"/>
      <c r="Y977" s="216"/>
    </row>
    <row r="978" spans="1:25" s="3" customFormat="1" ht="30" customHeight="1" x14ac:dyDescent="0.2">
      <c r="A978" s="99">
        <v>122</v>
      </c>
      <c r="B978" s="436" t="s">
        <v>5087</v>
      </c>
      <c r="C978" s="436" t="s">
        <v>491</v>
      </c>
      <c r="D978" s="436" t="s">
        <v>296</v>
      </c>
      <c r="E978" s="435">
        <v>8.0000000000000002E-3</v>
      </c>
      <c r="F978" s="436">
        <v>0.23</v>
      </c>
      <c r="G978" s="436" t="s">
        <v>5088</v>
      </c>
      <c r="H978" s="436" t="s">
        <v>330</v>
      </c>
      <c r="I978" s="436" t="s">
        <v>462</v>
      </c>
      <c r="J978" s="447">
        <v>3060240705979</v>
      </c>
      <c r="K978" s="443">
        <v>45548</v>
      </c>
      <c r="L978" s="443"/>
      <c r="M978" s="443"/>
      <c r="N978" s="443">
        <v>45913</v>
      </c>
      <c r="O978" s="439" t="s">
        <v>12</v>
      </c>
      <c r="P978" s="439"/>
      <c r="Q978" s="436"/>
      <c r="R978" s="436"/>
      <c r="S978" s="436"/>
      <c r="T978" s="436"/>
      <c r="U978" s="155"/>
      <c r="V978" s="218"/>
      <c r="W978" s="217"/>
      <c r="X978" s="216"/>
      <c r="Y978" s="216"/>
    </row>
    <row r="979" spans="1:25" s="3" customFormat="1" ht="30" customHeight="1" x14ac:dyDescent="0.2">
      <c r="A979" s="99">
        <v>123</v>
      </c>
      <c r="B979" s="436" t="s">
        <v>5089</v>
      </c>
      <c r="C979" s="436" t="s">
        <v>592</v>
      </c>
      <c r="D979" s="436" t="s">
        <v>296</v>
      </c>
      <c r="E979" s="435">
        <v>0.01</v>
      </c>
      <c r="F979" s="436">
        <v>0.4</v>
      </c>
      <c r="G979" s="436" t="s">
        <v>3544</v>
      </c>
      <c r="H979" s="436" t="s">
        <v>330</v>
      </c>
      <c r="I979" s="436" t="s">
        <v>462</v>
      </c>
      <c r="J979" s="447">
        <v>3060240706048</v>
      </c>
      <c r="K979" s="443">
        <v>45539</v>
      </c>
      <c r="L979" s="443"/>
      <c r="M979" s="443"/>
      <c r="N979" s="443">
        <v>45904</v>
      </c>
      <c r="O979" s="439" t="s">
        <v>12</v>
      </c>
      <c r="P979" s="439"/>
      <c r="Q979" s="436"/>
      <c r="R979" s="436"/>
      <c r="S979" s="436"/>
      <c r="T979" s="436"/>
      <c r="U979" s="155"/>
      <c r="V979" s="218"/>
      <c r="W979" s="217"/>
      <c r="X979" s="216"/>
      <c r="Y979" s="216"/>
    </row>
    <row r="980" spans="1:25" s="3" customFormat="1" ht="30" customHeight="1" x14ac:dyDescent="0.2">
      <c r="A980" s="99">
        <v>124</v>
      </c>
      <c r="B980" s="436" t="s">
        <v>5090</v>
      </c>
      <c r="C980" s="436" t="s">
        <v>894</v>
      </c>
      <c r="D980" s="436" t="s">
        <v>310</v>
      </c>
      <c r="E980" s="435">
        <v>0.3992</v>
      </c>
      <c r="F980" s="436">
        <v>20</v>
      </c>
      <c r="G980" s="436" t="s">
        <v>5091</v>
      </c>
      <c r="H980" s="436" t="s">
        <v>330</v>
      </c>
      <c r="I980" s="436" t="s">
        <v>462</v>
      </c>
      <c r="J980" s="447">
        <v>3050240704473</v>
      </c>
      <c r="K980" s="443">
        <v>45555</v>
      </c>
      <c r="L980" s="443"/>
      <c r="M980" s="443"/>
      <c r="N980" s="443">
        <v>45920</v>
      </c>
      <c r="O980" s="439" t="s">
        <v>12</v>
      </c>
      <c r="P980" s="439"/>
      <c r="Q980" s="436"/>
      <c r="R980" s="436"/>
      <c r="S980" s="436"/>
      <c r="T980" s="436"/>
      <c r="U980" s="155"/>
      <c r="V980" s="218"/>
      <c r="W980" s="217"/>
      <c r="X980" s="216"/>
      <c r="Y980" s="216"/>
    </row>
    <row r="981" spans="1:25" s="3" customFormat="1" ht="30" customHeight="1" x14ac:dyDescent="0.2">
      <c r="A981" s="99">
        <v>125</v>
      </c>
      <c r="B981" s="436" t="s">
        <v>5092</v>
      </c>
      <c r="C981" s="436" t="s">
        <v>5093</v>
      </c>
      <c r="D981" s="436" t="s">
        <v>296</v>
      </c>
      <c r="E981" s="435">
        <v>6.0000000000000001E-3</v>
      </c>
      <c r="F981" s="436">
        <v>0.23</v>
      </c>
      <c r="G981" s="436" t="s">
        <v>5094</v>
      </c>
      <c r="H981" s="436" t="s">
        <v>330</v>
      </c>
      <c r="I981" s="436" t="s">
        <v>462</v>
      </c>
      <c r="J981" s="447">
        <v>3060240706297</v>
      </c>
      <c r="K981" s="443">
        <v>45541</v>
      </c>
      <c r="L981" s="443"/>
      <c r="M981" s="443"/>
      <c r="N981" s="443">
        <v>45906</v>
      </c>
      <c r="O981" s="439" t="s">
        <v>12</v>
      </c>
      <c r="P981" s="439"/>
      <c r="Q981" s="436"/>
      <c r="R981" s="436"/>
      <c r="S981" s="436"/>
      <c r="T981" s="436"/>
      <c r="U981" s="155"/>
      <c r="V981" s="218"/>
      <c r="W981" s="217"/>
      <c r="X981" s="216"/>
      <c r="Y981" s="216"/>
    </row>
    <row r="982" spans="1:25" s="3" customFormat="1" ht="30" customHeight="1" x14ac:dyDescent="0.2">
      <c r="A982" s="99">
        <v>126</v>
      </c>
      <c r="B982" s="436" t="s">
        <v>5095</v>
      </c>
      <c r="C982" s="436" t="s">
        <v>5096</v>
      </c>
      <c r="D982" s="436" t="s">
        <v>311</v>
      </c>
      <c r="E982" s="435">
        <v>0.5</v>
      </c>
      <c r="F982" s="436">
        <v>20</v>
      </c>
      <c r="G982" s="436" t="s">
        <v>5097</v>
      </c>
      <c r="H982" s="436" t="s">
        <v>366</v>
      </c>
      <c r="I982" s="436" t="s">
        <v>462</v>
      </c>
      <c r="J982" s="447">
        <v>3010240707594</v>
      </c>
      <c r="K982" s="443">
        <v>45537</v>
      </c>
      <c r="L982" s="443"/>
      <c r="M982" s="443"/>
      <c r="N982" s="443">
        <v>45902</v>
      </c>
      <c r="O982" s="439" t="s">
        <v>12</v>
      </c>
      <c r="P982" s="439"/>
      <c r="Q982" s="436"/>
      <c r="R982" s="436"/>
      <c r="S982" s="436"/>
      <c r="T982" s="436"/>
      <c r="U982" s="155"/>
      <c r="V982" s="218"/>
      <c r="W982" s="217"/>
      <c r="X982" s="216"/>
      <c r="Y982" s="216"/>
    </row>
    <row r="983" spans="1:25" s="3" customFormat="1" ht="30" customHeight="1" x14ac:dyDescent="0.2">
      <c r="A983" s="99">
        <v>127</v>
      </c>
      <c r="B983" s="436" t="s">
        <v>5098</v>
      </c>
      <c r="C983" s="436" t="s">
        <v>612</v>
      </c>
      <c r="D983" s="436" t="s">
        <v>311</v>
      </c>
      <c r="E983" s="435">
        <v>0.02</v>
      </c>
      <c r="F983" s="436">
        <v>0.4</v>
      </c>
      <c r="G983" s="436" t="s">
        <v>2438</v>
      </c>
      <c r="H983" s="436" t="s">
        <v>330</v>
      </c>
      <c r="I983" s="436" t="s">
        <v>462</v>
      </c>
      <c r="J983" s="447">
        <v>3010240707600</v>
      </c>
      <c r="K983" s="443">
        <v>45560</v>
      </c>
      <c r="L983" s="443"/>
      <c r="M983" s="443"/>
      <c r="N983" s="443">
        <v>45925</v>
      </c>
      <c r="O983" s="439" t="s">
        <v>12</v>
      </c>
      <c r="P983" s="439"/>
      <c r="Q983" s="436"/>
      <c r="R983" s="436"/>
      <c r="S983" s="436"/>
      <c r="T983" s="436"/>
      <c r="U983" s="155"/>
      <c r="V983" s="218"/>
      <c r="W983" s="217"/>
      <c r="X983" s="216"/>
      <c r="Y983" s="216"/>
    </row>
    <row r="984" spans="1:25" s="3" customFormat="1" ht="30" customHeight="1" x14ac:dyDescent="0.2">
      <c r="A984" s="99">
        <v>128</v>
      </c>
      <c r="B984" s="436" t="s">
        <v>5099</v>
      </c>
      <c r="C984" s="436" t="s">
        <v>5073</v>
      </c>
      <c r="D984" s="436" t="s">
        <v>312</v>
      </c>
      <c r="E984" s="435">
        <v>0.01</v>
      </c>
      <c r="F984" s="436">
        <v>0.4</v>
      </c>
      <c r="G984" s="436" t="s">
        <v>5100</v>
      </c>
      <c r="H984" s="436" t="s">
        <v>330</v>
      </c>
      <c r="I984" s="436" t="s">
        <v>462</v>
      </c>
      <c r="J984" s="447">
        <v>3030240704135</v>
      </c>
      <c r="K984" s="443">
        <v>45551</v>
      </c>
      <c r="L984" s="443"/>
      <c r="M984" s="443"/>
      <c r="N984" s="443">
        <v>45916</v>
      </c>
      <c r="O984" s="439" t="s">
        <v>12</v>
      </c>
      <c r="P984" s="439"/>
      <c r="Q984" s="436"/>
      <c r="R984" s="436"/>
      <c r="S984" s="436"/>
      <c r="T984" s="436"/>
      <c r="U984" s="155"/>
      <c r="V984" s="218"/>
      <c r="W984" s="217"/>
      <c r="X984" s="216"/>
      <c r="Y984" s="216"/>
    </row>
    <row r="985" spans="1:25" s="3" customFormat="1" ht="30" customHeight="1" x14ac:dyDescent="0.2">
      <c r="A985" s="99">
        <v>129</v>
      </c>
      <c r="B985" s="436" t="s">
        <v>5101</v>
      </c>
      <c r="C985" s="436" t="s">
        <v>5102</v>
      </c>
      <c r="D985" s="436" t="s">
        <v>311</v>
      </c>
      <c r="E985" s="435">
        <v>8.199999999999999E-3</v>
      </c>
      <c r="F985" s="436">
        <v>0.4</v>
      </c>
      <c r="G985" s="436" t="s">
        <v>663</v>
      </c>
      <c r="H985" s="436" t="s">
        <v>330</v>
      </c>
      <c r="I985" s="436" t="s">
        <v>462</v>
      </c>
      <c r="J985" s="447">
        <v>3010240707640</v>
      </c>
      <c r="K985" s="443">
        <v>45565</v>
      </c>
      <c r="L985" s="443"/>
      <c r="M985" s="443"/>
      <c r="N985" s="443">
        <v>45930</v>
      </c>
      <c r="O985" s="439" t="s">
        <v>12</v>
      </c>
      <c r="P985" s="439"/>
      <c r="Q985" s="436"/>
      <c r="R985" s="436"/>
      <c r="S985" s="436"/>
      <c r="T985" s="436"/>
      <c r="U985" s="155"/>
      <c r="V985" s="218"/>
      <c r="W985" s="217"/>
      <c r="X985" s="216"/>
      <c r="Y985" s="216"/>
    </row>
    <row r="986" spans="1:25" s="3" customFormat="1" ht="30" customHeight="1" x14ac:dyDescent="0.2">
      <c r="A986" s="99">
        <v>130</v>
      </c>
      <c r="B986" s="436" t="s">
        <v>5103</v>
      </c>
      <c r="C986" s="436" t="s">
        <v>1167</v>
      </c>
      <c r="D986" s="436" t="s">
        <v>310</v>
      </c>
      <c r="E986" s="435">
        <v>0.3992</v>
      </c>
      <c r="F986" s="436">
        <v>0.4</v>
      </c>
      <c r="G986" s="436" t="s">
        <v>5104</v>
      </c>
      <c r="H986" s="436" t="s">
        <v>330</v>
      </c>
      <c r="I986" s="436" t="s">
        <v>462</v>
      </c>
      <c r="J986" s="447">
        <v>3050240804833</v>
      </c>
      <c r="K986" s="443">
        <v>45540</v>
      </c>
      <c r="L986" s="443"/>
      <c r="M986" s="443"/>
      <c r="N986" s="443">
        <v>45905</v>
      </c>
      <c r="O986" s="439" t="s">
        <v>12</v>
      </c>
      <c r="P986" s="439"/>
      <c r="Q986" s="436"/>
      <c r="R986" s="436"/>
      <c r="S986" s="436"/>
      <c r="T986" s="436"/>
      <c r="U986" s="155"/>
      <c r="V986" s="218"/>
      <c r="W986" s="217"/>
      <c r="X986" s="216"/>
      <c r="Y986" s="216"/>
    </row>
    <row r="987" spans="1:25" s="3" customFormat="1" ht="30" customHeight="1" x14ac:dyDescent="0.2">
      <c r="A987" s="99">
        <v>131</v>
      </c>
      <c r="B987" s="436" t="s">
        <v>5105</v>
      </c>
      <c r="C987" s="436" t="s">
        <v>1167</v>
      </c>
      <c r="D987" s="436" t="s">
        <v>310</v>
      </c>
      <c r="E987" s="435">
        <v>0.3992</v>
      </c>
      <c r="F987" s="436">
        <v>0.4</v>
      </c>
      <c r="G987" s="436" t="s">
        <v>5106</v>
      </c>
      <c r="H987" s="436" t="s">
        <v>330</v>
      </c>
      <c r="I987" s="436" t="s">
        <v>462</v>
      </c>
      <c r="J987" s="447">
        <v>3050240804840</v>
      </c>
      <c r="K987" s="443">
        <v>45540</v>
      </c>
      <c r="L987" s="443"/>
      <c r="M987" s="443"/>
      <c r="N987" s="443">
        <v>45905</v>
      </c>
      <c r="O987" s="439" t="s">
        <v>12</v>
      </c>
      <c r="P987" s="439"/>
      <c r="Q987" s="436"/>
      <c r="R987" s="436"/>
      <c r="S987" s="436"/>
      <c r="T987" s="436"/>
      <c r="U987" s="155"/>
      <c r="V987" s="218"/>
      <c r="W987" s="217"/>
      <c r="X987" s="216"/>
      <c r="Y987" s="216"/>
    </row>
    <row r="988" spans="1:25" s="3" customFormat="1" ht="30" customHeight="1" x14ac:dyDescent="0.2">
      <c r="A988" s="99">
        <v>132</v>
      </c>
      <c r="B988" s="436" t="s">
        <v>5107</v>
      </c>
      <c r="C988" s="436" t="s">
        <v>1167</v>
      </c>
      <c r="D988" s="436" t="s">
        <v>310</v>
      </c>
      <c r="E988" s="435">
        <v>0.3992</v>
      </c>
      <c r="F988" s="436">
        <v>0.4</v>
      </c>
      <c r="G988" s="436" t="s">
        <v>5108</v>
      </c>
      <c r="H988" s="436" t="s">
        <v>330</v>
      </c>
      <c r="I988" s="436" t="s">
        <v>462</v>
      </c>
      <c r="J988" s="447">
        <v>3050240804849</v>
      </c>
      <c r="K988" s="443">
        <v>45540</v>
      </c>
      <c r="L988" s="443"/>
      <c r="M988" s="443"/>
      <c r="N988" s="443">
        <v>45905</v>
      </c>
      <c r="O988" s="439" t="s">
        <v>12</v>
      </c>
      <c r="P988" s="439"/>
      <c r="Q988" s="436"/>
      <c r="R988" s="436"/>
      <c r="S988" s="436"/>
      <c r="T988" s="436"/>
      <c r="U988" s="155"/>
      <c r="V988" s="218"/>
      <c r="W988" s="217"/>
      <c r="X988" s="216"/>
      <c r="Y988" s="216"/>
    </row>
    <row r="989" spans="1:25" s="3" customFormat="1" ht="30" customHeight="1" x14ac:dyDescent="0.2">
      <c r="A989" s="99">
        <v>133</v>
      </c>
      <c r="B989" s="436" t="s">
        <v>5109</v>
      </c>
      <c r="C989" s="436" t="s">
        <v>5110</v>
      </c>
      <c r="D989" s="436" t="s">
        <v>296</v>
      </c>
      <c r="E989" s="435">
        <v>6.0000000000000001E-3</v>
      </c>
      <c r="F989" s="436">
        <v>0.23</v>
      </c>
      <c r="G989" s="436" t="s">
        <v>5111</v>
      </c>
      <c r="H989" s="436" t="s">
        <v>330</v>
      </c>
      <c r="I989" s="436" t="s">
        <v>462</v>
      </c>
      <c r="J989" s="447">
        <v>3060240806573</v>
      </c>
      <c r="K989" s="443">
        <v>45541</v>
      </c>
      <c r="L989" s="443"/>
      <c r="M989" s="443"/>
      <c r="N989" s="443">
        <v>45906</v>
      </c>
      <c r="O989" s="439" t="s">
        <v>12</v>
      </c>
      <c r="P989" s="439"/>
      <c r="Q989" s="436"/>
      <c r="R989" s="436"/>
      <c r="S989" s="436"/>
      <c r="T989" s="436"/>
      <c r="U989" s="155"/>
      <c r="V989" s="218"/>
      <c r="W989" s="217"/>
      <c r="X989" s="216"/>
      <c r="Y989" s="216"/>
    </row>
    <row r="990" spans="1:25" s="3" customFormat="1" ht="30" customHeight="1" x14ac:dyDescent="0.2">
      <c r="A990" s="99">
        <v>134</v>
      </c>
      <c r="B990" s="436" t="s">
        <v>5114</v>
      </c>
      <c r="C990" s="436" t="s">
        <v>2460</v>
      </c>
      <c r="D990" s="436" t="s">
        <v>310</v>
      </c>
      <c r="E990" s="435">
        <v>0.3992</v>
      </c>
      <c r="F990" s="436">
        <v>20</v>
      </c>
      <c r="G990" s="436" t="s">
        <v>5115</v>
      </c>
      <c r="H990" s="436" t="s">
        <v>330</v>
      </c>
      <c r="I990" s="436" t="s">
        <v>462</v>
      </c>
      <c r="J990" s="447">
        <v>3050240804956</v>
      </c>
      <c r="K990" s="443">
        <v>45540</v>
      </c>
      <c r="L990" s="443"/>
      <c r="M990" s="443"/>
      <c r="N990" s="443">
        <v>45905</v>
      </c>
      <c r="O990" s="439" t="s">
        <v>12</v>
      </c>
      <c r="P990" s="439"/>
      <c r="Q990" s="436"/>
      <c r="R990" s="436"/>
      <c r="S990" s="436"/>
      <c r="T990" s="436"/>
      <c r="U990" s="155"/>
      <c r="V990" s="218"/>
      <c r="W990" s="217"/>
      <c r="X990" s="216"/>
      <c r="Y990" s="216"/>
    </row>
    <row r="991" spans="1:25" s="3" customFormat="1" ht="30" customHeight="1" x14ac:dyDescent="0.2">
      <c r="A991" s="99">
        <v>135</v>
      </c>
      <c r="B991" s="436" t="s">
        <v>5116</v>
      </c>
      <c r="C991" s="436" t="s">
        <v>2460</v>
      </c>
      <c r="D991" s="436" t="s">
        <v>310</v>
      </c>
      <c r="E991" s="435">
        <v>0.3992</v>
      </c>
      <c r="F991" s="436">
        <v>20</v>
      </c>
      <c r="G991" s="436" t="s">
        <v>5117</v>
      </c>
      <c r="H991" s="436" t="s">
        <v>330</v>
      </c>
      <c r="I991" s="436" t="s">
        <v>462</v>
      </c>
      <c r="J991" s="447">
        <v>3050240804972</v>
      </c>
      <c r="K991" s="443">
        <v>45540</v>
      </c>
      <c r="L991" s="443"/>
      <c r="M991" s="443"/>
      <c r="N991" s="443">
        <v>45905</v>
      </c>
      <c r="O991" s="439" t="s">
        <v>12</v>
      </c>
      <c r="P991" s="439"/>
      <c r="Q991" s="436"/>
      <c r="R991" s="436"/>
      <c r="S991" s="436"/>
      <c r="T991" s="436"/>
      <c r="U991" s="155"/>
      <c r="V991" s="218"/>
      <c r="W991" s="217"/>
      <c r="X991" s="216"/>
      <c r="Y991" s="216"/>
    </row>
    <row r="992" spans="1:25" s="3" customFormat="1" ht="30" customHeight="1" x14ac:dyDescent="0.2">
      <c r="A992" s="99">
        <v>136</v>
      </c>
      <c r="B992" s="436" t="s">
        <v>5118</v>
      </c>
      <c r="C992" s="436" t="s">
        <v>889</v>
      </c>
      <c r="D992" s="436" t="s">
        <v>310</v>
      </c>
      <c r="E992" s="435">
        <v>0.3992</v>
      </c>
      <c r="F992" s="436">
        <v>0.4</v>
      </c>
      <c r="G992" s="436" t="s">
        <v>5119</v>
      </c>
      <c r="H992" s="436" t="s">
        <v>330</v>
      </c>
      <c r="I992" s="436" t="s">
        <v>462</v>
      </c>
      <c r="J992" s="447">
        <v>3050240804973</v>
      </c>
      <c r="K992" s="443">
        <v>45541</v>
      </c>
      <c r="L992" s="443"/>
      <c r="M992" s="443"/>
      <c r="N992" s="443">
        <v>45906</v>
      </c>
      <c r="O992" s="439" t="s">
        <v>12</v>
      </c>
      <c r="P992" s="439"/>
      <c r="Q992" s="436"/>
      <c r="R992" s="436"/>
      <c r="S992" s="436"/>
      <c r="T992" s="436"/>
      <c r="U992" s="155"/>
      <c r="V992" s="218"/>
      <c r="W992" s="217"/>
      <c r="X992" s="216"/>
      <c r="Y992" s="216"/>
    </row>
    <row r="993" spans="1:25" s="3" customFormat="1" ht="30" customHeight="1" x14ac:dyDescent="0.2">
      <c r="A993" s="99">
        <v>137</v>
      </c>
      <c r="B993" s="436" t="s">
        <v>5120</v>
      </c>
      <c r="C993" s="436" t="s">
        <v>547</v>
      </c>
      <c r="D993" s="436" t="s">
        <v>310</v>
      </c>
      <c r="E993" s="435">
        <v>0.3</v>
      </c>
      <c r="F993" s="436">
        <v>20</v>
      </c>
      <c r="G993" s="436" t="s">
        <v>5121</v>
      </c>
      <c r="H993" s="436" t="s">
        <v>364</v>
      </c>
      <c r="I993" s="436" t="s">
        <v>462</v>
      </c>
      <c r="J993" s="447">
        <v>3050240805077</v>
      </c>
      <c r="K993" s="443">
        <v>45541</v>
      </c>
      <c r="L993" s="443"/>
      <c r="M993" s="443"/>
      <c r="N993" s="443">
        <v>45906</v>
      </c>
      <c r="O993" s="439" t="s">
        <v>12</v>
      </c>
      <c r="P993" s="439"/>
      <c r="Q993" s="436"/>
      <c r="R993" s="436"/>
      <c r="S993" s="436"/>
      <c r="T993" s="436"/>
      <c r="U993" s="155"/>
      <c r="V993" s="218"/>
      <c r="W993" s="217"/>
      <c r="X993" s="216"/>
      <c r="Y993" s="216"/>
    </row>
    <row r="994" spans="1:25" s="3" customFormat="1" ht="30" customHeight="1" x14ac:dyDescent="0.2">
      <c r="A994" s="99">
        <v>138</v>
      </c>
      <c r="B994" s="436" t="s">
        <v>2421</v>
      </c>
      <c r="C994" s="436" t="s">
        <v>310</v>
      </c>
      <c r="D994" s="436" t="s">
        <v>310</v>
      </c>
      <c r="E994" s="435">
        <v>0.01</v>
      </c>
      <c r="F994" s="436">
        <v>20</v>
      </c>
      <c r="G994" s="436" t="s">
        <v>5122</v>
      </c>
      <c r="H994" s="436" t="s">
        <v>330</v>
      </c>
      <c r="I994" s="436" t="s">
        <v>462</v>
      </c>
      <c r="J994" s="447">
        <v>3050240805121</v>
      </c>
      <c r="K994" s="443">
        <v>45560</v>
      </c>
      <c r="L994" s="443"/>
      <c r="M994" s="443"/>
      <c r="N994" s="443">
        <v>45925</v>
      </c>
      <c r="O994" s="439" t="s">
        <v>12</v>
      </c>
      <c r="P994" s="439"/>
      <c r="Q994" s="436"/>
      <c r="R994" s="436"/>
      <c r="S994" s="436"/>
      <c r="T994" s="436"/>
      <c r="U994" s="155"/>
      <c r="V994" s="218"/>
      <c r="W994" s="217"/>
      <c r="X994" s="216"/>
      <c r="Y994" s="216"/>
    </row>
    <row r="995" spans="1:25" s="3" customFormat="1" ht="30" customHeight="1" x14ac:dyDescent="0.2">
      <c r="A995" s="99">
        <v>139</v>
      </c>
      <c r="B995" s="436" t="s">
        <v>5123</v>
      </c>
      <c r="C995" s="436" t="s">
        <v>310</v>
      </c>
      <c r="D995" s="436" t="s">
        <v>310</v>
      </c>
      <c r="E995" s="435">
        <v>3.3649999999999999E-2</v>
      </c>
      <c r="F995" s="436">
        <v>0.4</v>
      </c>
      <c r="G995" s="436" t="s">
        <v>893</v>
      </c>
      <c r="H995" s="436" t="s">
        <v>330</v>
      </c>
      <c r="I995" s="436" t="s">
        <v>462</v>
      </c>
      <c r="J995" s="447">
        <v>3050240805154</v>
      </c>
      <c r="K995" s="443">
        <v>45540</v>
      </c>
      <c r="L995" s="443"/>
      <c r="M995" s="443"/>
      <c r="N995" s="443">
        <v>45905</v>
      </c>
      <c r="O995" s="439" t="s">
        <v>12</v>
      </c>
      <c r="P995" s="439"/>
      <c r="Q995" s="436"/>
      <c r="R995" s="436"/>
      <c r="S995" s="436"/>
      <c r="T995" s="436"/>
      <c r="U995" s="155"/>
      <c r="V995" s="218"/>
      <c r="W995" s="217"/>
      <c r="X995" s="216"/>
      <c r="Y995" s="216"/>
    </row>
    <row r="996" spans="1:25" s="3" customFormat="1" ht="30" customHeight="1" x14ac:dyDescent="0.2">
      <c r="A996" s="99">
        <v>140</v>
      </c>
      <c r="B996" s="436" t="s">
        <v>5124</v>
      </c>
      <c r="C996" s="436" t="s">
        <v>491</v>
      </c>
      <c r="D996" s="436" t="s">
        <v>296</v>
      </c>
      <c r="E996" s="435">
        <v>6.0000000000000001E-3</v>
      </c>
      <c r="F996" s="436">
        <v>0.23</v>
      </c>
      <c r="G996" s="436" t="s">
        <v>5125</v>
      </c>
      <c r="H996" s="436" t="s">
        <v>330</v>
      </c>
      <c r="I996" s="436" t="s">
        <v>462</v>
      </c>
      <c r="J996" s="447">
        <v>3060240806907</v>
      </c>
      <c r="K996" s="443">
        <v>45553</v>
      </c>
      <c r="L996" s="443"/>
      <c r="M996" s="443"/>
      <c r="N996" s="443">
        <v>45918</v>
      </c>
      <c r="O996" s="439" t="s">
        <v>12</v>
      </c>
      <c r="P996" s="439"/>
      <c r="Q996" s="436"/>
      <c r="R996" s="436"/>
      <c r="S996" s="436"/>
      <c r="T996" s="436"/>
      <c r="U996" s="155"/>
      <c r="V996" s="218"/>
      <c r="W996" s="217"/>
      <c r="X996" s="216"/>
      <c r="Y996" s="216"/>
    </row>
    <row r="997" spans="1:25" s="3" customFormat="1" ht="30" customHeight="1" x14ac:dyDescent="0.2">
      <c r="A997" s="99">
        <v>141</v>
      </c>
      <c r="B997" s="436" t="s">
        <v>5126</v>
      </c>
      <c r="C997" s="436" t="s">
        <v>5127</v>
      </c>
      <c r="D997" s="436" t="s">
        <v>310</v>
      </c>
      <c r="E997" s="435">
        <v>6.0000000000000001E-3</v>
      </c>
      <c r="F997" s="436">
        <v>0.23</v>
      </c>
      <c r="G997" s="436" t="s">
        <v>5128</v>
      </c>
      <c r="H997" s="436" t="s">
        <v>330</v>
      </c>
      <c r="I997" s="436" t="s">
        <v>462</v>
      </c>
      <c r="J997" s="447">
        <v>3050240805285</v>
      </c>
      <c r="K997" s="443">
        <v>45544</v>
      </c>
      <c r="L997" s="443"/>
      <c r="M997" s="443"/>
      <c r="N997" s="443">
        <v>45909</v>
      </c>
      <c r="O997" s="439" t="s">
        <v>12</v>
      </c>
      <c r="P997" s="439"/>
      <c r="Q997" s="436"/>
      <c r="R997" s="436"/>
      <c r="S997" s="436"/>
      <c r="T997" s="436"/>
      <c r="U997" s="155"/>
      <c r="V997" s="218"/>
      <c r="W997" s="217"/>
      <c r="X997" s="216"/>
      <c r="Y997" s="216"/>
    </row>
    <row r="998" spans="1:25" s="3" customFormat="1" ht="30" customHeight="1" x14ac:dyDescent="0.2">
      <c r="A998" s="99">
        <v>142</v>
      </c>
      <c r="B998" s="436" t="s">
        <v>5130</v>
      </c>
      <c r="C998" s="436" t="s">
        <v>5131</v>
      </c>
      <c r="D998" s="436" t="s">
        <v>313</v>
      </c>
      <c r="E998" s="435">
        <v>7.7999999999999996E-3</v>
      </c>
      <c r="F998" s="436">
        <v>0.4</v>
      </c>
      <c r="G998" s="436" t="s">
        <v>5132</v>
      </c>
      <c r="H998" s="436" t="s">
        <v>330</v>
      </c>
      <c r="I998" s="436" t="s">
        <v>462</v>
      </c>
      <c r="J998" s="447">
        <v>3040240803789</v>
      </c>
      <c r="K998" s="443">
        <v>45544</v>
      </c>
      <c r="L998" s="443"/>
      <c r="M998" s="443"/>
      <c r="N998" s="443">
        <v>45909</v>
      </c>
      <c r="O998" s="439" t="s">
        <v>12</v>
      </c>
      <c r="P998" s="439"/>
      <c r="Q998" s="436"/>
      <c r="R998" s="436"/>
      <c r="S998" s="436"/>
      <c r="T998" s="436"/>
      <c r="U998" s="155"/>
      <c r="V998" s="218"/>
      <c r="W998" s="217"/>
      <c r="X998" s="216"/>
      <c r="Y998" s="216"/>
    </row>
    <row r="999" spans="1:25" s="3" customFormat="1" ht="30" customHeight="1" x14ac:dyDescent="0.2">
      <c r="A999" s="99">
        <v>143</v>
      </c>
      <c r="B999" s="436" t="s">
        <v>5133</v>
      </c>
      <c r="C999" s="436" t="s">
        <v>3553</v>
      </c>
      <c r="D999" s="436" t="s">
        <v>313</v>
      </c>
      <c r="E999" s="435">
        <v>8.0000000000000002E-3</v>
      </c>
      <c r="F999" s="436">
        <v>0.23</v>
      </c>
      <c r="G999" s="436" t="s">
        <v>5134</v>
      </c>
      <c r="H999" s="436" t="s">
        <v>330</v>
      </c>
      <c r="I999" s="436" t="s">
        <v>462</v>
      </c>
      <c r="J999" s="447">
        <v>3040240803790</v>
      </c>
      <c r="K999" s="443">
        <v>45552</v>
      </c>
      <c r="L999" s="443"/>
      <c r="M999" s="443"/>
      <c r="N999" s="443">
        <v>45917</v>
      </c>
      <c r="O999" s="439" t="s">
        <v>12</v>
      </c>
      <c r="P999" s="439"/>
      <c r="Q999" s="436"/>
      <c r="R999" s="436"/>
      <c r="S999" s="436"/>
      <c r="T999" s="436"/>
      <c r="U999" s="155"/>
      <c r="V999" s="218"/>
      <c r="W999" s="217"/>
      <c r="X999" s="216"/>
      <c r="Y999" s="216"/>
    </row>
    <row r="1000" spans="1:25" s="3" customFormat="1" ht="30" customHeight="1" x14ac:dyDescent="0.2">
      <c r="A1000" s="99">
        <v>144</v>
      </c>
      <c r="B1000" s="436" t="s">
        <v>5135</v>
      </c>
      <c r="C1000" s="436" t="s">
        <v>689</v>
      </c>
      <c r="D1000" s="436" t="s">
        <v>300</v>
      </c>
      <c r="E1000" s="435">
        <v>9.5159999999999995E-2</v>
      </c>
      <c r="F1000" s="436">
        <v>0.4</v>
      </c>
      <c r="G1000" s="436" t="s">
        <v>5136</v>
      </c>
      <c r="H1000" s="436" t="s">
        <v>330</v>
      </c>
      <c r="I1000" s="436" t="s">
        <v>462</v>
      </c>
      <c r="J1000" s="447">
        <v>3020240803051</v>
      </c>
      <c r="K1000" s="443">
        <v>45552</v>
      </c>
      <c r="L1000" s="443"/>
      <c r="M1000" s="443"/>
      <c r="N1000" s="443">
        <v>45917</v>
      </c>
      <c r="O1000" s="439" t="s">
        <v>12</v>
      </c>
      <c r="P1000" s="439"/>
      <c r="Q1000" s="436"/>
      <c r="R1000" s="436"/>
      <c r="S1000" s="436"/>
      <c r="T1000" s="436"/>
      <c r="U1000" s="155"/>
      <c r="V1000" s="218"/>
      <c r="W1000" s="217"/>
      <c r="X1000" s="216"/>
      <c r="Y1000" s="216"/>
    </row>
    <row r="1001" spans="1:25" s="3" customFormat="1" ht="30" customHeight="1" x14ac:dyDescent="0.2">
      <c r="A1001" s="99">
        <v>145</v>
      </c>
      <c r="B1001" s="436" t="s">
        <v>5137</v>
      </c>
      <c r="C1001" s="436" t="s">
        <v>1925</v>
      </c>
      <c r="D1001" s="436" t="s">
        <v>310</v>
      </c>
      <c r="E1001" s="435">
        <v>6.0000000000000001E-3</v>
      </c>
      <c r="F1001" s="436">
        <v>0.23</v>
      </c>
      <c r="G1001" s="436" t="s">
        <v>5138</v>
      </c>
      <c r="H1001" s="436" t="s">
        <v>330</v>
      </c>
      <c r="I1001" s="436" t="s">
        <v>462</v>
      </c>
      <c r="J1001" s="447">
        <v>3050240805457</v>
      </c>
      <c r="K1001" s="443">
        <v>45547</v>
      </c>
      <c r="L1001" s="443"/>
      <c r="M1001" s="443"/>
      <c r="N1001" s="443">
        <v>45912</v>
      </c>
      <c r="O1001" s="439" t="s">
        <v>12</v>
      </c>
      <c r="P1001" s="439"/>
      <c r="Q1001" s="436"/>
      <c r="R1001" s="436"/>
      <c r="S1001" s="436"/>
      <c r="T1001" s="436"/>
      <c r="U1001" s="155"/>
      <c r="V1001" s="218"/>
      <c r="W1001" s="217"/>
      <c r="X1001" s="216"/>
      <c r="Y1001" s="216"/>
    </row>
    <row r="1002" spans="1:25" s="3" customFormat="1" ht="30" customHeight="1" x14ac:dyDescent="0.2">
      <c r="A1002" s="99">
        <v>146</v>
      </c>
      <c r="B1002" s="436" t="s">
        <v>5139</v>
      </c>
      <c r="C1002" s="436" t="s">
        <v>5140</v>
      </c>
      <c r="D1002" s="436" t="s">
        <v>312</v>
      </c>
      <c r="E1002" s="435">
        <v>3.8500000000000001E-3</v>
      </c>
      <c r="F1002" s="436">
        <v>0.4</v>
      </c>
      <c r="G1002" s="436" t="s">
        <v>5141</v>
      </c>
      <c r="H1002" s="436" t="s">
        <v>330</v>
      </c>
      <c r="I1002" s="436" t="s">
        <v>462</v>
      </c>
      <c r="J1002" s="447">
        <v>3030240804800</v>
      </c>
      <c r="K1002" s="443">
        <v>45545</v>
      </c>
      <c r="L1002" s="443"/>
      <c r="M1002" s="443"/>
      <c r="N1002" s="443">
        <v>45910</v>
      </c>
      <c r="O1002" s="439" t="s">
        <v>12</v>
      </c>
      <c r="P1002" s="439"/>
      <c r="Q1002" s="436"/>
      <c r="R1002" s="436"/>
      <c r="S1002" s="436"/>
      <c r="T1002" s="436"/>
      <c r="U1002" s="155"/>
      <c r="V1002" s="218"/>
      <c r="W1002" s="217"/>
      <c r="X1002" s="216"/>
      <c r="Y1002" s="216"/>
    </row>
    <row r="1003" spans="1:25" s="3" customFormat="1" ht="30" customHeight="1" x14ac:dyDescent="0.2">
      <c r="A1003" s="99">
        <v>147</v>
      </c>
      <c r="B1003" s="436" t="s">
        <v>5142</v>
      </c>
      <c r="C1003" s="436" t="s">
        <v>547</v>
      </c>
      <c r="D1003" s="436" t="s">
        <v>313</v>
      </c>
      <c r="E1003" s="435">
        <v>6.0000000000000001E-3</v>
      </c>
      <c r="F1003" s="436">
        <v>0.4</v>
      </c>
      <c r="G1003" s="436" t="s">
        <v>5143</v>
      </c>
      <c r="H1003" s="436" t="s">
        <v>330</v>
      </c>
      <c r="I1003" s="436" t="s">
        <v>462</v>
      </c>
      <c r="J1003" s="447">
        <v>3040240803836</v>
      </c>
      <c r="K1003" s="443">
        <v>45540</v>
      </c>
      <c r="L1003" s="443"/>
      <c r="M1003" s="443"/>
      <c r="N1003" s="443">
        <v>45905</v>
      </c>
      <c r="O1003" s="439" t="s">
        <v>12</v>
      </c>
      <c r="P1003" s="439"/>
      <c r="Q1003" s="436"/>
      <c r="R1003" s="436"/>
      <c r="S1003" s="436"/>
      <c r="T1003" s="436"/>
      <c r="U1003" s="155"/>
      <c r="V1003" s="218"/>
      <c r="W1003" s="217"/>
      <c r="X1003" s="216"/>
      <c r="Y1003" s="216"/>
    </row>
    <row r="1004" spans="1:25" s="3" customFormat="1" ht="30" customHeight="1" x14ac:dyDescent="0.2">
      <c r="A1004" s="99">
        <v>148</v>
      </c>
      <c r="B1004" s="436" t="s">
        <v>5144</v>
      </c>
      <c r="C1004" s="436" t="s">
        <v>1154</v>
      </c>
      <c r="D1004" s="436" t="s">
        <v>296</v>
      </c>
      <c r="E1004" s="435">
        <v>8.2799999999999992E-3</v>
      </c>
      <c r="F1004" s="436">
        <v>0.23</v>
      </c>
      <c r="G1004" s="436" t="s">
        <v>5145</v>
      </c>
      <c r="H1004" s="436" t="s">
        <v>330</v>
      </c>
      <c r="I1004" s="436" t="s">
        <v>462</v>
      </c>
      <c r="J1004" s="447">
        <v>3060240807227</v>
      </c>
      <c r="K1004" s="443">
        <v>45562</v>
      </c>
      <c r="L1004" s="443"/>
      <c r="M1004" s="443"/>
      <c r="N1004" s="443">
        <v>45927</v>
      </c>
      <c r="O1004" s="439" t="s">
        <v>12</v>
      </c>
      <c r="P1004" s="439"/>
      <c r="Q1004" s="436"/>
      <c r="R1004" s="436"/>
      <c r="S1004" s="436"/>
      <c r="T1004" s="436"/>
      <c r="U1004" s="155"/>
      <c r="V1004" s="218"/>
      <c r="W1004" s="217"/>
      <c r="X1004" s="216"/>
      <c r="Y1004" s="216"/>
    </row>
    <row r="1005" spans="1:25" s="3" customFormat="1" ht="30" customHeight="1" x14ac:dyDescent="0.2">
      <c r="A1005" s="99">
        <v>149</v>
      </c>
      <c r="B1005" s="436" t="s">
        <v>5146</v>
      </c>
      <c r="C1005" s="436" t="s">
        <v>894</v>
      </c>
      <c r="D1005" s="436" t="s">
        <v>310</v>
      </c>
      <c r="E1005" s="435">
        <v>0.24936000000000003</v>
      </c>
      <c r="F1005" s="436">
        <v>20</v>
      </c>
      <c r="G1005" s="436" t="s">
        <v>5147</v>
      </c>
      <c r="H1005" s="436" t="s">
        <v>366</v>
      </c>
      <c r="I1005" s="436" t="s">
        <v>462</v>
      </c>
      <c r="J1005" s="447">
        <v>3050240805501</v>
      </c>
      <c r="K1005" s="443">
        <v>45555</v>
      </c>
      <c r="L1005" s="443"/>
      <c r="M1005" s="443"/>
      <c r="N1005" s="443">
        <v>45920</v>
      </c>
      <c r="O1005" s="439" t="s">
        <v>12</v>
      </c>
      <c r="P1005" s="439"/>
      <c r="Q1005" s="436"/>
      <c r="R1005" s="436"/>
      <c r="S1005" s="436"/>
      <c r="T1005" s="436"/>
      <c r="U1005" s="155"/>
      <c r="V1005" s="218"/>
      <c r="W1005" s="217"/>
      <c r="X1005" s="216"/>
      <c r="Y1005" s="216"/>
    </row>
    <row r="1006" spans="1:25" s="3" customFormat="1" ht="30" customHeight="1" x14ac:dyDescent="0.2">
      <c r="A1006" s="99">
        <v>150</v>
      </c>
      <c r="B1006" s="436" t="s">
        <v>5148</v>
      </c>
      <c r="C1006" s="436" t="s">
        <v>5149</v>
      </c>
      <c r="D1006" s="436" t="s">
        <v>313</v>
      </c>
      <c r="E1006" s="435">
        <v>0.15</v>
      </c>
      <c r="F1006" s="436">
        <v>20</v>
      </c>
      <c r="G1006" s="436" t="s">
        <v>5150</v>
      </c>
      <c r="H1006" s="436" t="s">
        <v>330</v>
      </c>
      <c r="I1006" s="436" t="s">
        <v>462</v>
      </c>
      <c r="J1006" s="447">
        <v>3040240903875</v>
      </c>
      <c r="K1006" s="443">
        <v>45544</v>
      </c>
      <c r="L1006" s="443"/>
      <c r="M1006" s="443"/>
      <c r="N1006" s="443">
        <v>45909</v>
      </c>
      <c r="O1006" s="439" t="s">
        <v>12</v>
      </c>
      <c r="P1006" s="439"/>
      <c r="Q1006" s="436"/>
      <c r="R1006" s="436"/>
      <c r="S1006" s="436"/>
      <c r="T1006" s="436"/>
      <c r="U1006" s="155"/>
      <c r="V1006" s="218"/>
      <c r="W1006" s="217"/>
      <c r="X1006" s="216"/>
      <c r="Y1006" s="216"/>
    </row>
    <row r="1007" spans="1:25" s="3" customFormat="1" ht="30" customHeight="1" x14ac:dyDescent="0.2">
      <c r="A1007" s="99">
        <v>151</v>
      </c>
      <c r="B1007" s="436" t="s">
        <v>5151</v>
      </c>
      <c r="C1007" s="436" t="s">
        <v>1344</v>
      </c>
      <c r="D1007" s="436" t="s">
        <v>313</v>
      </c>
      <c r="E1007" s="435">
        <v>8.0000000000000002E-3</v>
      </c>
      <c r="F1007" s="436">
        <v>0.4</v>
      </c>
      <c r="G1007" s="436" t="s">
        <v>5152</v>
      </c>
      <c r="H1007" s="436" t="s">
        <v>330</v>
      </c>
      <c r="I1007" s="436" t="s">
        <v>462</v>
      </c>
      <c r="J1007" s="447">
        <v>3040240903953</v>
      </c>
      <c r="K1007" s="443">
        <v>45552</v>
      </c>
      <c r="L1007" s="443"/>
      <c r="M1007" s="443"/>
      <c r="N1007" s="443">
        <v>45917</v>
      </c>
      <c r="O1007" s="439" t="s">
        <v>12</v>
      </c>
      <c r="P1007" s="439"/>
      <c r="Q1007" s="436"/>
      <c r="R1007" s="436"/>
      <c r="S1007" s="436"/>
      <c r="T1007" s="436"/>
      <c r="U1007" s="155"/>
      <c r="V1007" s="218"/>
      <c r="W1007" s="217"/>
      <c r="X1007" s="216"/>
      <c r="Y1007" s="216"/>
    </row>
    <row r="1008" spans="1:25" s="3" customFormat="1" ht="30" customHeight="1" x14ac:dyDescent="0.2">
      <c r="A1008" s="99">
        <v>152</v>
      </c>
      <c r="B1008" s="436" t="s">
        <v>5153</v>
      </c>
      <c r="C1008" s="436" t="s">
        <v>2460</v>
      </c>
      <c r="D1008" s="436" t="s">
        <v>310</v>
      </c>
      <c r="E1008" s="435">
        <v>6.0000000000000001E-3</v>
      </c>
      <c r="F1008" s="436">
        <v>0.23</v>
      </c>
      <c r="G1008" s="436" t="s">
        <v>5154</v>
      </c>
      <c r="H1008" s="436" t="s">
        <v>330</v>
      </c>
      <c r="I1008" s="436" t="s">
        <v>462</v>
      </c>
      <c r="J1008" s="447">
        <v>3050240905743</v>
      </c>
      <c r="K1008" s="443">
        <v>45551</v>
      </c>
      <c r="L1008" s="443"/>
      <c r="M1008" s="443"/>
      <c r="N1008" s="443">
        <v>45916</v>
      </c>
      <c r="O1008" s="439" t="s">
        <v>12</v>
      </c>
      <c r="P1008" s="439"/>
      <c r="Q1008" s="436"/>
      <c r="R1008" s="436"/>
      <c r="S1008" s="436"/>
      <c r="T1008" s="436"/>
      <c r="U1008" s="155"/>
      <c r="V1008" s="218"/>
      <c r="W1008" s="217"/>
      <c r="X1008" s="216"/>
      <c r="Y1008" s="216"/>
    </row>
    <row r="1009" spans="1:25" s="3" customFormat="1" ht="30" customHeight="1" x14ac:dyDescent="0.2">
      <c r="A1009" s="99">
        <v>153</v>
      </c>
      <c r="B1009" s="436" t="s">
        <v>5155</v>
      </c>
      <c r="C1009" s="436" t="s">
        <v>2473</v>
      </c>
      <c r="D1009" s="436" t="s">
        <v>310</v>
      </c>
      <c r="E1009" s="435">
        <v>6.0000000000000001E-3</v>
      </c>
      <c r="F1009" s="436">
        <v>0.23</v>
      </c>
      <c r="G1009" s="436" t="s">
        <v>5156</v>
      </c>
      <c r="H1009" s="436" t="s">
        <v>330</v>
      </c>
      <c r="I1009" s="436" t="s">
        <v>462</v>
      </c>
      <c r="J1009" s="447">
        <v>3050240905746</v>
      </c>
      <c r="K1009" s="443">
        <v>45551</v>
      </c>
      <c r="L1009" s="443"/>
      <c r="M1009" s="443"/>
      <c r="N1009" s="443">
        <v>45916</v>
      </c>
      <c r="O1009" s="439" t="s">
        <v>12</v>
      </c>
      <c r="P1009" s="439"/>
      <c r="Q1009" s="436"/>
      <c r="R1009" s="436"/>
      <c r="S1009" s="436"/>
      <c r="T1009" s="436"/>
      <c r="U1009" s="155"/>
      <c r="V1009" s="218"/>
      <c r="W1009" s="217"/>
      <c r="X1009" s="216"/>
      <c r="Y1009" s="216"/>
    </row>
    <row r="1010" spans="1:25" s="3" customFormat="1" ht="30" customHeight="1" x14ac:dyDescent="0.2">
      <c r="A1010" s="99">
        <v>154</v>
      </c>
      <c r="B1010" s="436" t="s">
        <v>5157</v>
      </c>
      <c r="C1010" s="436" t="s">
        <v>2445</v>
      </c>
      <c r="D1010" s="436" t="s">
        <v>310</v>
      </c>
      <c r="E1010" s="435">
        <v>6.0000000000000001E-3</v>
      </c>
      <c r="F1010" s="436">
        <v>0.23</v>
      </c>
      <c r="G1010" s="436" t="s">
        <v>5158</v>
      </c>
      <c r="H1010" s="436" t="s">
        <v>330</v>
      </c>
      <c r="I1010" s="436" t="s">
        <v>462</v>
      </c>
      <c r="J1010" s="447">
        <v>3050240905766</v>
      </c>
      <c r="K1010" s="443">
        <v>45558</v>
      </c>
      <c r="L1010" s="443"/>
      <c r="M1010" s="443"/>
      <c r="N1010" s="443">
        <v>45923</v>
      </c>
      <c r="O1010" s="439" t="s">
        <v>12</v>
      </c>
      <c r="P1010" s="439"/>
      <c r="Q1010" s="436"/>
      <c r="R1010" s="436"/>
      <c r="S1010" s="436"/>
      <c r="T1010" s="436"/>
      <c r="U1010" s="155"/>
      <c r="V1010" s="218"/>
      <c r="W1010" s="217"/>
      <c r="X1010" s="216"/>
      <c r="Y1010" s="216"/>
    </row>
    <row r="1011" spans="1:25" s="3" customFormat="1" ht="30" customHeight="1" x14ac:dyDescent="0.2">
      <c r="A1011" s="99">
        <v>155</v>
      </c>
      <c r="B1011" s="436" t="s">
        <v>5159</v>
      </c>
      <c r="C1011" s="436" t="s">
        <v>490</v>
      </c>
      <c r="D1011" s="436" t="s">
        <v>311</v>
      </c>
      <c r="E1011" s="435">
        <v>8.0000000000000002E-3</v>
      </c>
      <c r="F1011" s="436">
        <v>0.4</v>
      </c>
      <c r="G1011" s="436" t="s">
        <v>5160</v>
      </c>
      <c r="H1011" s="436" t="s">
        <v>330</v>
      </c>
      <c r="I1011" s="436" t="s">
        <v>462</v>
      </c>
      <c r="J1011" s="447">
        <v>3010240909403</v>
      </c>
      <c r="K1011" s="443">
        <v>45565</v>
      </c>
      <c r="L1011" s="443"/>
      <c r="M1011" s="443"/>
      <c r="N1011" s="443">
        <v>45930</v>
      </c>
      <c r="O1011" s="439" t="s">
        <v>12</v>
      </c>
      <c r="P1011" s="439"/>
      <c r="Q1011" s="436"/>
      <c r="R1011" s="436"/>
      <c r="S1011" s="436"/>
      <c r="T1011" s="436"/>
      <c r="U1011" s="155"/>
      <c r="V1011" s="218"/>
      <c r="W1011" s="217"/>
      <c r="X1011" s="216"/>
      <c r="Y1011" s="216"/>
    </row>
    <row r="1012" spans="1:25" s="3" customFormat="1" ht="30" customHeight="1" x14ac:dyDescent="0.2">
      <c r="A1012" s="99">
        <v>156</v>
      </c>
      <c r="B1012" s="436" t="s">
        <v>5161</v>
      </c>
      <c r="C1012" s="436" t="s">
        <v>1167</v>
      </c>
      <c r="D1012" s="436" t="s">
        <v>310</v>
      </c>
      <c r="E1012" s="435">
        <v>6.0000000000000001E-3</v>
      </c>
      <c r="F1012" s="436">
        <v>0.23</v>
      </c>
      <c r="G1012" s="436" t="s">
        <v>5162</v>
      </c>
      <c r="H1012" s="436" t="s">
        <v>330</v>
      </c>
      <c r="I1012" s="436" t="s">
        <v>462</v>
      </c>
      <c r="J1012" s="447">
        <v>3050240905798</v>
      </c>
      <c r="K1012" s="443">
        <v>45548</v>
      </c>
      <c r="L1012" s="443"/>
      <c r="M1012" s="443"/>
      <c r="N1012" s="443">
        <v>45913</v>
      </c>
      <c r="O1012" s="439" t="s">
        <v>12</v>
      </c>
      <c r="P1012" s="439"/>
      <c r="Q1012" s="436"/>
      <c r="R1012" s="436"/>
      <c r="S1012" s="436"/>
      <c r="T1012" s="436"/>
      <c r="U1012" s="155"/>
      <c r="V1012" s="218"/>
      <c r="W1012" s="217"/>
      <c r="X1012" s="216"/>
      <c r="Y1012" s="216"/>
    </row>
    <row r="1013" spans="1:25" s="3" customFormat="1" ht="30" customHeight="1" x14ac:dyDescent="0.2">
      <c r="A1013" s="99">
        <v>157</v>
      </c>
      <c r="B1013" s="436" t="s">
        <v>5163</v>
      </c>
      <c r="C1013" s="436" t="s">
        <v>310</v>
      </c>
      <c r="D1013" s="436" t="s">
        <v>310</v>
      </c>
      <c r="E1013" s="435">
        <v>8.0000000000000002E-3</v>
      </c>
      <c r="F1013" s="436">
        <v>0.4</v>
      </c>
      <c r="G1013" s="436" t="s">
        <v>5164</v>
      </c>
      <c r="H1013" s="436" t="s">
        <v>330</v>
      </c>
      <c r="I1013" s="436" t="s">
        <v>462</v>
      </c>
      <c r="J1013" s="447">
        <v>3050240905811</v>
      </c>
      <c r="K1013" s="443">
        <v>45552</v>
      </c>
      <c r="L1013" s="443"/>
      <c r="M1013" s="443"/>
      <c r="N1013" s="443">
        <v>45917</v>
      </c>
      <c r="O1013" s="439" t="s">
        <v>12</v>
      </c>
      <c r="P1013" s="439"/>
      <c r="Q1013" s="436"/>
      <c r="R1013" s="436"/>
      <c r="S1013" s="436"/>
      <c r="T1013" s="436"/>
      <c r="U1013" s="155"/>
      <c r="V1013" s="218"/>
      <c r="W1013" s="217"/>
      <c r="X1013" s="216"/>
      <c r="Y1013" s="216"/>
    </row>
    <row r="1014" spans="1:25" s="3" customFormat="1" ht="30" customHeight="1" x14ac:dyDescent="0.2">
      <c r="A1014" s="99">
        <v>158</v>
      </c>
      <c r="B1014" s="436" t="s">
        <v>5165</v>
      </c>
      <c r="C1014" s="436" t="s">
        <v>976</v>
      </c>
      <c r="D1014" s="436" t="s">
        <v>313</v>
      </c>
      <c r="E1014" s="435">
        <v>0.39960000000000001</v>
      </c>
      <c r="F1014" s="436">
        <v>0.4</v>
      </c>
      <c r="G1014" s="436" t="s">
        <v>5166</v>
      </c>
      <c r="H1014" s="436" t="s">
        <v>330</v>
      </c>
      <c r="I1014" s="436" t="s">
        <v>462</v>
      </c>
      <c r="J1014" s="447">
        <v>3040240904067</v>
      </c>
      <c r="K1014" s="443">
        <v>45561</v>
      </c>
      <c r="L1014" s="443"/>
      <c r="M1014" s="443"/>
      <c r="N1014" s="443">
        <v>45926</v>
      </c>
      <c r="O1014" s="439" t="s">
        <v>12</v>
      </c>
      <c r="P1014" s="439"/>
      <c r="Q1014" s="436"/>
      <c r="R1014" s="436"/>
      <c r="S1014" s="436"/>
      <c r="T1014" s="436"/>
      <c r="U1014" s="155"/>
      <c r="V1014" s="218"/>
      <c r="W1014" s="217"/>
      <c r="X1014" s="216"/>
      <c r="Y1014" s="216"/>
    </row>
    <row r="1015" spans="1:25" s="3" customFormat="1" ht="30" customHeight="1" x14ac:dyDescent="0.2">
      <c r="A1015" s="99">
        <v>159</v>
      </c>
      <c r="B1015" s="436" t="s">
        <v>906</v>
      </c>
      <c r="C1015" s="436" t="s">
        <v>907</v>
      </c>
      <c r="D1015" s="436" t="s">
        <v>313</v>
      </c>
      <c r="E1015" s="435">
        <v>1.4999999999999999E-2</v>
      </c>
      <c r="F1015" s="436">
        <v>0.4</v>
      </c>
      <c r="G1015" s="436" t="s">
        <v>5167</v>
      </c>
      <c r="H1015" s="436" t="s">
        <v>330</v>
      </c>
      <c r="I1015" s="436" t="s">
        <v>462</v>
      </c>
      <c r="J1015" s="447">
        <v>3040240904105</v>
      </c>
      <c r="K1015" s="443">
        <v>45562</v>
      </c>
      <c r="L1015" s="443"/>
      <c r="M1015" s="443"/>
      <c r="N1015" s="443">
        <v>45927</v>
      </c>
      <c r="O1015" s="439" t="s">
        <v>12</v>
      </c>
      <c r="P1015" s="439"/>
      <c r="Q1015" s="436"/>
      <c r="R1015" s="436"/>
      <c r="S1015" s="436"/>
      <c r="T1015" s="436"/>
      <c r="U1015" s="155"/>
      <c r="V1015" s="218"/>
      <c r="W1015" s="217"/>
      <c r="X1015" s="216"/>
      <c r="Y1015" s="216"/>
    </row>
    <row r="1016" spans="1:25" s="3" customFormat="1" ht="30" customHeight="1" x14ac:dyDescent="0.2">
      <c r="A1016" s="99">
        <v>160</v>
      </c>
      <c r="B1016" s="436" t="s">
        <v>5168</v>
      </c>
      <c r="C1016" s="436" t="s">
        <v>310</v>
      </c>
      <c r="D1016" s="436" t="s">
        <v>310</v>
      </c>
      <c r="E1016" s="435">
        <v>6.0000000000000001E-3</v>
      </c>
      <c r="F1016" s="436">
        <v>0.4</v>
      </c>
      <c r="G1016" s="436" t="s">
        <v>5169</v>
      </c>
      <c r="H1016" s="436" t="s">
        <v>330</v>
      </c>
      <c r="I1016" s="436" t="s">
        <v>462</v>
      </c>
      <c r="J1016" s="447">
        <v>3050240905852</v>
      </c>
      <c r="K1016" s="443">
        <v>45551</v>
      </c>
      <c r="L1016" s="443"/>
      <c r="M1016" s="443"/>
      <c r="N1016" s="443">
        <v>45916</v>
      </c>
      <c r="O1016" s="439" t="s">
        <v>12</v>
      </c>
      <c r="P1016" s="439"/>
      <c r="Q1016" s="436"/>
      <c r="R1016" s="436"/>
      <c r="S1016" s="436"/>
      <c r="T1016" s="436"/>
      <c r="U1016" s="155"/>
      <c r="V1016" s="218"/>
      <c r="W1016" s="217"/>
      <c r="X1016" s="216"/>
      <c r="Y1016" s="216"/>
    </row>
    <row r="1017" spans="1:25" s="3" customFormat="1" ht="30" customHeight="1" x14ac:dyDescent="0.2">
      <c r="A1017" s="99">
        <v>161</v>
      </c>
      <c r="B1017" s="436" t="s">
        <v>5170</v>
      </c>
      <c r="C1017" s="436" t="s">
        <v>496</v>
      </c>
      <c r="D1017" s="436" t="s">
        <v>310</v>
      </c>
      <c r="E1017" s="435">
        <v>1.9359999999999999E-2</v>
      </c>
      <c r="F1017" s="436">
        <v>0.4</v>
      </c>
      <c r="G1017" s="436" t="s">
        <v>5171</v>
      </c>
      <c r="H1017" s="436" t="s">
        <v>330</v>
      </c>
      <c r="I1017" s="436" t="s">
        <v>462</v>
      </c>
      <c r="J1017" s="447">
        <v>3050240905857</v>
      </c>
      <c r="K1017" s="443">
        <v>45551</v>
      </c>
      <c r="L1017" s="443"/>
      <c r="M1017" s="443"/>
      <c r="N1017" s="443">
        <v>45916</v>
      </c>
      <c r="O1017" s="439" t="s">
        <v>12</v>
      </c>
      <c r="P1017" s="439"/>
      <c r="Q1017" s="436"/>
      <c r="R1017" s="436"/>
      <c r="S1017" s="436"/>
      <c r="T1017" s="436"/>
      <c r="U1017" s="155"/>
      <c r="V1017" s="218"/>
      <c r="W1017" s="217"/>
      <c r="X1017" s="216"/>
      <c r="Y1017" s="216"/>
    </row>
    <row r="1018" spans="1:25" s="3" customFormat="1" ht="30" customHeight="1" x14ac:dyDescent="0.2">
      <c r="A1018" s="99">
        <v>162</v>
      </c>
      <c r="B1018" s="436" t="s">
        <v>5172</v>
      </c>
      <c r="C1018" s="436" t="s">
        <v>5173</v>
      </c>
      <c r="D1018" s="436" t="s">
        <v>313</v>
      </c>
      <c r="E1018" s="435">
        <v>0.03</v>
      </c>
      <c r="F1018" s="436">
        <v>0.4</v>
      </c>
      <c r="G1018" s="436" t="s">
        <v>5174</v>
      </c>
      <c r="H1018" s="436" t="s">
        <v>330</v>
      </c>
      <c r="I1018" s="436" t="s">
        <v>462</v>
      </c>
      <c r="J1018" s="447">
        <v>3040240904133</v>
      </c>
      <c r="K1018" s="443">
        <v>45561</v>
      </c>
      <c r="L1018" s="443"/>
      <c r="M1018" s="443"/>
      <c r="N1018" s="443">
        <v>45926</v>
      </c>
      <c r="O1018" s="439" t="s">
        <v>12</v>
      </c>
      <c r="P1018" s="439"/>
      <c r="Q1018" s="436"/>
      <c r="R1018" s="436"/>
      <c r="S1018" s="436"/>
      <c r="T1018" s="436"/>
      <c r="U1018" s="155"/>
      <c r="V1018" s="218"/>
      <c r="W1018" s="217"/>
      <c r="X1018" s="216"/>
      <c r="Y1018" s="216"/>
    </row>
    <row r="1019" spans="1:25" s="3" customFormat="1" ht="30" customHeight="1" x14ac:dyDescent="0.2">
      <c r="A1019" s="99">
        <v>163</v>
      </c>
      <c r="B1019" s="436" t="s">
        <v>5175</v>
      </c>
      <c r="C1019" s="436" t="s">
        <v>310</v>
      </c>
      <c r="D1019" s="436" t="s">
        <v>310</v>
      </c>
      <c r="E1019" s="435">
        <v>6.0000000000000001E-3</v>
      </c>
      <c r="F1019" s="436">
        <v>0.4</v>
      </c>
      <c r="G1019" s="436" t="s">
        <v>5176</v>
      </c>
      <c r="H1019" s="436" t="s">
        <v>330</v>
      </c>
      <c r="I1019" s="436" t="s">
        <v>462</v>
      </c>
      <c r="J1019" s="447">
        <v>3050240905911</v>
      </c>
      <c r="K1019" s="443">
        <v>45552</v>
      </c>
      <c r="L1019" s="443"/>
      <c r="M1019" s="443"/>
      <c r="N1019" s="443">
        <v>45917</v>
      </c>
      <c r="O1019" s="439" t="s">
        <v>12</v>
      </c>
      <c r="P1019" s="439"/>
      <c r="Q1019" s="436"/>
      <c r="R1019" s="436"/>
      <c r="S1019" s="436"/>
      <c r="T1019" s="436"/>
      <c r="U1019" s="155"/>
      <c r="V1019" s="218"/>
      <c r="W1019" s="217"/>
      <c r="X1019" s="216"/>
      <c r="Y1019" s="216"/>
    </row>
    <row r="1020" spans="1:25" s="3" customFormat="1" ht="30" customHeight="1" x14ac:dyDescent="0.2">
      <c r="A1020" s="99">
        <v>164</v>
      </c>
      <c r="B1020" s="436" t="s">
        <v>5177</v>
      </c>
      <c r="C1020" s="436" t="s">
        <v>310</v>
      </c>
      <c r="D1020" s="436" t="s">
        <v>310</v>
      </c>
      <c r="E1020" s="435">
        <v>8.0000000000000002E-3</v>
      </c>
      <c r="F1020" s="436">
        <v>0.4</v>
      </c>
      <c r="G1020" s="436" t="s">
        <v>5178</v>
      </c>
      <c r="H1020" s="436" t="s">
        <v>330</v>
      </c>
      <c r="I1020" s="436" t="s">
        <v>462</v>
      </c>
      <c r="J1020" s="447">
        <v>3050240905958</v>
      </c>
      <c r="K1020" s="443">
        <v>45554</v>
      </c>
      <c r="L1020" s="443"/>
      <c r="M1020" s="443"/>
      <c r="N1020" s="443">
        <v>45919</v>
      </c>
      <c r="O1020" s="439" t="s">
        <v>12</v>
      </c>
      <c r="P1020" s="439"/>
      <c r="Q1020" s="436"/>
      <c r="R1020" s="436"/>
      <c r="S1020" s="436"/>
      <c r="T1020" s="436"/>
      <c r="U1020" s="155"/>
      <c r="V1020" s="218"/>
      <c r="W1020" s="217"/>
      <c r="X1020" s="216"/>
      <c r="Y1020" s="216"/>
    </row>
    <row r="1021" spans="1:25" s="3" customFormat="1" ht="30" customHeight="1" x14ac:dyDescent="0.2">
      <c r="A1021" s="99">
        <v>165</v>
      </c>
      <c r="B1021" s="436" t="s">
        <v>5179</v>
      </c>
      <c r="C1021" s="436" t="s">
        <v>5180</v>
      </c>
      <c r="D1021" s="436" t="s">
        <v>310</v>
      </c>
      <c r="E1021" s="435">
        <v>8.0000000000000002E-3</v>
      </c>
      <c r="F1021" s="436">
        <v>0.23</v>
      </c>
      <c r="G1021" s="436" t="s">
        <v>5181</v>
      </c>
      <c r="H1021" s="436" t="s">
        <v>330</v>
      </c>
      <c r="I1021" s="436" t="s">
        <v>462</v>
      </c>
      <c r="J1021" s="447">
        <v>3050240905969</v>
      </c>
      <c r="K1021" s="443">
        <v>45554</v>
      </c>
      <c r="L1021" s="443"/>
      <c r="M1021" s="443"/>
      <c r="N1021" s="443">
        <v>45919</v>
      </c>
      <c r="O1021" s="439" t="s">
        <v>12</v>
      </c>
      <c r="P1021" s="439"/>
      <c r="Q1021" s="436"/>
      <c r="R1021" s="436"/>
      <c r="S1021" s="436"/>
      <c r="T1021" s="436"/>
      <c r="U1021" s="155"/>
      <c r="V1021" s="218"/>
      <c r="W1021" s="217"/>
      <c r="X1021" s="216"/>
      <c r="Y1021" s="216"/>
    </row>
    <row r="1022" spans="1:25" s="3" customFormat="1" ht="30" customHeight="1" x14ac:dyDescent="0.2">
      <c r="A1022" s="99">
        <v>166</v>
      </c>
      <c r="B1022" s="436" t="s">
        <v>5182</v>
      </c>
      <c r="C1022" s="436" t="s">
        <v>310</v>
      </c>
      <c r="D1022" s="436" t="s">
        <v>310</v>
      </c>
      <c r="E1022" s="435">
        <v>2.2079999999999999E-2</v>
      </c>
      <c r="F1022" s="436">
        <v>0.4</v>
      </c>
      <c r="G1022" s="436" t="s">
        <v>5183</v>
      </c>
      <c r="H1022" s="436" t="s">
        <v>330</v>
      </c>
      <c r="I1022" s="436" t="s">
        <v>462</v>
      </c>
      <c r="J1022" s="447">
        <v>3050240906007</v>
      </c>
      <c r="K1022" s="443">
        <v>45560</v>
      </c>
      <c r="L1022" s="443"/>
      <c r="M1022" s="443"/>
      <c r="N1022" s="443">
        <v>45925</v>
      </c>
      <c r="O1022" s="439" t="s">
        <v>12</v>
      </c>
      <c r="P1022" s="439"/>
      <c r="Q1022" s="436"/>
      <c r="R1022" s="436"/>
      <c r="S1022" s="436"/>
      <c r="T1022" s="436"/>
      <c r="U1022" s="155"/>
      <c r="V1022" s="218"/>
      <c r="W1022" s="217"/>
      <c r="X1022" s="216"/>
      <c r="Y1022" s="216"/>
    </row>
    <row r="1023" spans="1:25" s="3" customFormat="1" ht="30" customHeight="1" x14ac:dyDescent="0.2">
      <c r="A1023" s="99">
        <v>167</v>
      </c>
      <c r="B1023" s="436" t="s">
        <v>5184</v>
      </c>
      <c r="C1023" s="436" t="s">
        <v>5185</v>
      </c>
      <c r="D1023" s="436" t="s">
        <v>313</v>
      </c>
      <c r="E1023" s="435">
        <v>0.02</v>
      </c>
      <c r="F1023" s="436">
        <v>0.4</v>
      </c>
      <c r="G1023" s="436" t="s">
        <v>5186</v>
      </c>
      <c r="H1023" s="436" t="s">
        <v>330</v>
      </c>
      <c r="I1023" s="436" t="s">
        <v>462</v>
      </c>
      <c r="J1023" s="447">
        <v>3040240904231</v>
      </c>
      <c r="K1023" s="443">
        <v>45562</v>
      </c>
      <c r="L1023" s="443"/>
      <c r="M1023" s="443"/>
      <c r="N1023" s="443">
        <v>45927</v>
      </c>
      <c r="O1023" s="439" t="s">
        <v>12</v>
      </c>
      <c r="P1023" s="439"/>
      <c r="Q1023" s="436"/>
      <c r="R1023" s="436"/>
      <c r="S1023" s="436"/>
      <c r="T1023" s="436"/>
      <c r="U1023" s="155"/>
      <c r="V1023" s="218"/>
      <c r="W1023" s="217"/>
      <c r="X1023" s="216"/>
      <c r="Y1023" s="216"/>
    </row>
    <row r="1024" spans="1:25" s="3" customFormat="1" ht="30" customHeight="1" x14ac:dyDescent="0.2">
      <c r="A1024" s="99">
        <v>168</v>
      </c>
      <c r="B1024" s="436" t="s">
        <v>5187</v>
      </c>
      <c r="C1024" s="436" t="s">
        <v>489</v>
      </c>
      <c r="D1024" s="436" t="s">
        <v>313</v>
      </c>
      <c r="E1024" s="435">
        <v>3.3439999999999998E-3</v>
      </c>
      <c r="F1024" s="436">
        <v>0.23</v>
      </c>
      <c r="G1024" s="436" t="s">
        <v>5188</v>
      </c>
      <c r="H1024" s="436" t="s">
        <v>330</v>
      </c>
      <c r="I1024" s="436" t="s">
        <v>462</v>
      </c>
      <c r="J1024" s="447">
        <v>3040240904243</v>
      </c>
      <c r="K1024" s="443">
        <v>45562</v>
      </c>
      <c r="L1024" s="443"/>
      <c r="M1024" s="443"/>
      <c r="N1024" s="443">
        <v>45927</v>
      </c>
      <c r="O1024" s="439" t="s">
        <v>12</v>
      </c>
      <c r="P1024" s="439"/>
      <c r="Q1024" s="436"/>
      <c r="R1024" s="436"/>
      <c r="S1024" s="436"/>
      <c r="T1024" s="436"/>
      <c r="U1024" s="155"/>
      <c r="V1024" s="218"/>
      <c r="W1024" s="217"/>
      <c r="X1024" s="216"/>
      <c r="Y1024" s="216"/>
    </row>
    <row r="1025" spans="1:25" s="3" customFormat="1" ht="30" customHeight="1" x14ac:dyDescent="0.2">
      <c r="A1025" s="99">
        <v>169</v>
      </c>
      <c r="B1025" s="436" t="s">
        <v>5189</v>
      </c>
      <c r="C1025" s="436" t="s">
        <v>312</v>
      </c>
      <c r="D1025" s="436" t="s">
        <v>312</v>
      </c>
      <c r="E1025" s="435">
        <v>2.0579999999999998E-2</v>
      </c>
      <c r="F1025" s="436">
        <v>0.4</v>
      </c>
      <c r="G1025" s="436" t="s">
        <v>5190</v>
      </c>
      <c r="H1025" s="436" t="s">
        <v>330</v>
      </c>
      <c r="I1025" s="436" t="s">
        <v>462</v>
      </c>
      <c r="J1025" s="447">
        <v>3030240905197</v>
      </c>
      <c r="K1025" s="443">
        <v>45562</v>
      </c>
      <c r="L1025" s="443"/>
      <c r="M1025" s="443"/>
      <c r="N1025" s="443">
        <v>45927</v>
      </c>
      <c r="O1025" s="439" t="s">
        <v>12</v>
      </c>
      <c r="P1025" s="439"/>
      <c r="Q1025" s="436"/>
      <c r="R1025" s="436"/>
      <c r="S1025" s="436"/>
      <c r="T1025" s="436"/>
      <c r="U1025" s="155"/>
      <c r="V1025" s="218"/>
      <c r="W1025" s="217"/>
      <c r="X1025" s="216"/>
      <c r="Y1025" s="216"/>
    </row>
    <row r="1026" spans="1:25" s="3" customFormat="1" ht="30" customHeight="1" x14ac:dyDescent="0.2">
      <c r="A1026" s="99">
        <v>170</v>
      </c>
      <c r="B1026" s="436" t="s">
        <v>5191</v>
      </c>
      <c r="C1026" s="436" t="s">
        <v>897</v>
      </c>
      <c r="D1026" s="436" t="s">
        <v>310</v>
      </c>
      <c r="E1026" s="435">
        <v>0.01</v>
      </c>
      <c r="F1026" s="436">
        <v>0.4</v>
      </c>
      <c r="G1026" s="436" t="s">
        <v>5192</v>
      </c>
      <c r="H1026" s="436" t="s">
        <v>330</v>
      </c>
      <c r="I1026" s="436" t="s">
        <v>462</v>
      </c>
      <c r="J1026" s="447">
        <v>3050240906029</v>
      </c>
      <c r="K1026" s="443">
        <v>45560</v>
      </c>
      <c r="L1026" s="443"/>
      <c r="M1026" s="443"/>
      <c r="N1026" s="443">
        <v>45925</v>
      </c>
      <c r="O1026" s="439" t="s">
        <v>12</v>
      </c>
      <c r="P1026" s="439"/>
      <c r="Q1026" s="436"/>
      <c r="R1026" s="436"/>
      <c r="S1026" s="436"/>
      <c r="T1026" s="436"/>
      <c r="U1026" s="155"/>
      <c r="V1026" s="218"/>
      <c r="W1026" s="217"/>
      <c r="X1026" s="216"/>
      <c r="Y1026" s="216"/>
    </row>
    <row r="1027" spans="1:25" s="3" customFormat="1" ht="30" customHeight="1" x14ac:dyDescent="0.2">
      <c r="A1027" s="99">
        <v>171</v>
      </c>
      <c r="B1027" s="436" t="s">
        <v>4042</v>
      </c>
      <c r="C1027" s="436" t="s">
        <v>1339</v>
      </c>
      <c r="D1027" s="436" t="s">
        <v>300</v>
      </c>
      <c r="E1027" s="435">
        <v>0.05</v>
      </c>
      <c r="F1027" s="436">
        <v>0.4</v>
      </c>
      <c r="G1027" s="436" t="s">
        <v>5193</v>
      </c>
      <c r="H1027" s="436" t="s">
        <v>330</v>
      </c>
      <c r="I1027" s="436" t="s">
        <v>462</v>
      </c>
      <c r="J1027" s="447">
        <v>3020240903403</v>
      </c>
      <c r="K1027" s="443">
        <v>45565</v>
      </c>
      <c r="L1027" s="443"/>
      <c r="M1027" s="443"/>
      <c r="N1027" s="443">
        <v>45930</v>
      </c>
      <c r="O1027" s="439" t="s">
        <v>12</v>
      </c>
      <c r="P1027" s="439"/>
      <c r="Q1027" s="436"/>
      <c r="R1027" s="436"/>
      <c r="S1027" s="436"/>
      <c r="T1027" s="436"/>
      <c r="U1027" s="155"/>
      <c r="V1027" s="218"/>
      <c r="W1027" s="217"/>
      <c r="X1027" s="216"/>
      <c r="Y1027" s="216"/>
    </row>
    <row r="1028" spans="1:25" s="3" customFormat="1" ht="30" customHeight="1" x14ac:dyDescent="0.2">
      <c r="A1028" s="99">
        <v>172</v>
      </c>
      <c r="B1028" s="436" t="s">
        <v>5194</v>
      </c>
      <c r="C1028" s="436" t="s">
        <v>547</v>
      </c>
      <c r="D1028" s="436" t="s">
        <v>310</v>
      </c>
      <c r="E1028" s="435">
        <v>6.0000000000000001E-3</v>
      </c>
      <c r="F1028" s="436">
        <v>0.23</v>
      </c>
      <c r="G1028" s="436" t="s">
        <v>5195</v>
      </c>
      <c r="H1028" s="436" t="s">
        <v>330</v>
      </c>
      <c r="I1028" s="436" t="s">
        <v>462</v>
      </c>
      <c r="J1028" s="447">
        <v>3050240805146</v>
      </c>
      <c r="K1028" s="443">
        <v>45537</v>
      </c>
      <c r="L1028" s="443"/>
      <c r="M1028" s="443"/>
      <c r="N1028" s="443">
        <v>45902</v>
      </c>
      <c r="O1028" s="439" t="s">
        <v>12</v>
      </c>
      <c r="P1028" s="439"/>
      <c r="Q1028" s="436"/>
      <c r="R1028" s="436"/>
      <c r="S1028" s="436"/>
      <c r="T1028" s="436"/>
      <c r="U1028" s="155"/>
      <c r="V1028" s="218"/>
      <c r="W1028" s="217"/>
      <c r="X1028" s="216"/>
      <c r="Y1028" s="216"/>
    </row>
    <row r="1029" spans="1:25" s="3" customFormat="1" ht="30" customHeight="1" x14ac:dyDescent="0.2">
      <c r="A1029" s="99">
        <v>173</v>
      </c>
      <c r="B1029" s="440" t="s">
        <v>5196</v>
      </c>
      <c r="C1029" s="440" t="s">
        <v>493</v>
      </c>
      <c r="D1029" s="440" t="s">
        <v>190</v>
      </c>
      <c r="E1029" s="435">
        <v>8.0000000000000002E-3</v>
      </c>
      <c r="F1029" s="440">
        <v>0.23</v>
      </c>
      <c r="G1029" s="440" t="s">
        <v>5197</v>
      </c>
      <c r="H1029" s="440" t="s">
        <v>330</v>
      </c>
      <c r="I1029" s="436" t="s">
        <v>462</v>
      </c>
      <c r="J1029" s="447">
        <v>3040240904380</v>
      </c>
      <c r="K1029" s="442">
        <v>45573</v>
      </c>
      <c r="L1029" s="443"/>
      <c r="M1029" s="442"/>
      <c r="N1029" s="442">
        <f>L1029+365</f>
        <v>365</v>
      </c>
      <c r="O1029" s="439" t="s">
        <v>12</v>
      </c>
      <c r="P1029" s="439"/>
      <c r="Q1029" s="436"/>
      <c r="R1029" s="436"/>
      <c r="S1029" s="436"/>
      <c r="T1029" s="436"/>
      <c r="U1029" s="155"/>
      <c r="V1029" s="218"/>
      <c r="W1029" s="217"/>
      <c r="X1029" s="216"/>
      <c r="Y1029" s="216"/>
    </row>
    <row r="1030" spans="1:25" s="3" customFormat="1" ht="30" customHeight="1" x14ac:dyDescent="0.2">
      <c r="A1030" s="99">
        <v>174</v>
      </c>
      <c r="B1030" s="434" t="s">
        <v>5198</v>
      </c>
      <c r="C1030" s="434" t="s">
        <v>310</v>
      </c>
      <c r="D1030" s="434" t="s">
        <v>262</v>
      </c>
      <c r="E1030" s="435">
        <v>6.0199999999999993E-3</v>
      </c>
      <c r="F1030" s="434">
        <v>0.4</v>
      </c>
      <c r="G1030" s="434" t="s">
        <v>5199</v>
      </c>
      <c r="H1030" s="434" t="s">
        <v>330</v>
      </c>
      <c r="I1030" s="436" t="s">
        <v>462</v>
      </c>
      <c r="J1030" s="447">
        <v>3050240906210</v>
      </c>
      <c r="K1030" s="438">
        <v>45569</v>
      </c>
      <c r="L1030" s="443"/>
      <c r="M1030" s="442"/>
      <c r="N1030" s="442">
        <f t="shared" ref="N1030:N1034" si="0">L1030+365</f>
        <v>365</v>
      </c>
      <c r="O1030" s="439" t="s">
        <v>12</v>
      </c>
      <c r="P1030" s="439"/>
      <c r="Q1030" s="436"/>
      <c r="R1030" s="436"/>
      <c r="S1030" s="436"/>
      <c r="T1030" s="436"/>
      <c r="U1030" s="155"/>
      <c r="V1030" s="218"/>
      <c r="W1030" s="217"/>
      <c r="X1030" s="216"/>
      <c r="Y1030" s="216"/>
    </row>
    <row r="1031" spans="1:25" s="3" customFormat="1" ht="30" customHeight="1" x14ac:dyDescent="0.2">
      <c r="A1031" s="99">
        <v>175</v>
      </c>
      <c r="B1031" s="434" t="s">
        <v>5200</v>
      </c>
      <c r="C1031" s="434" t="s">
        <v>312</v>
      </c>
      <c r="D1031" s="434" t="s">
        <v>171</v>
      </c>
      <c r="E1031" s="435">
        <v>0.2</v>
      </c>
      <c r="F1031" s="434">
        <v>6</v>
      </c>
      <c r="G1031" s="434" t="s">
        <v>5201</v>
      </c>
      <c r="H1031" s="434" t="s">
        <v>330</v>
      </c>
      <c r="I1031" s="436" t="s">
        <v>462</v>
      </c>
      <c r="J1031" s="447">
        <v>3030240905342</v>
      </c>
      <c r="K1031" s="438">
        <v>45568</v>
      </c>
      <c r="L1031" s="443"/>
      <c r="M1031" s="442"/>
      <c r="N1031" s="442">
        <f t="shared" si="0"/>
        <v>365</v>
      </c>
      <c r="O1031" s="439" t="s">
        <v>12</v>
      </c>
      <c r="P1031" s="439"/>
      <c r="Q1031" s="436"/>
      <c r="R1031" s="436"/>
      <c r="S1031" s="436"/>
      <c r="T1031" s="436"/>
      <c r="U1031" s="155"/>
      <c r="V1031" s="218"/>
      <c r="W1031" s="217"/>
      <c r="X1031" s="216"/>
      <c r="Y1031" s="216"/>
    </row>
    <row r="1032" spans="1:25" s="3" customFormat="1" ht="30" customHeight="1" x14ac:dyDescent="0.2">
      <c r="A1032" s="99">
        <v>176</v>
      </c>
      <c r="B1032" s="440" t="s">
        <v>5202</v>
      </c>
      <c r="C1032" s="440" t="s">
        <v>5203</v>
      </c>
      <c r="D1032" s="440" t="s">
        <v>13</v>
      </c>
      <c r="E1032" s="435">
        <v>2.9159999999999999</v>
      </c>
      <c r="F1032" s="440">
        <v>20</v>
      </c>
      <c r="G1032" s="440" t="s">
        <v>5204</v>
      </c>
      <c r="H1032" s="440" t="s">
        <v>5205</v>
      </c>
      <c r="I1032" s="436" t="s">
        <v>462</v>
      </c>
      <c r="J1032" s="447">
        <v>3020241003505</v>
      </c>
      <c r="K1032" s="442">
        <v>45566</v>
      </c>
      <c r="L1032" s="443"/>
      <c r="M1032" s="442"/>
      <c r="N1032" s="442">
        <f t="shared" si="0"/>
        <v>365</v>
      </c>
      <c r="O1032" s="439" t="s">
        <v>12</v>
      </c>
      <c r="P1032" s="439"/>
      <c r="Q1032" s="436"/>
      <c r="R1032" s="436"/>
      <c r="S1032" s="436"/>
      <c r="T1032" s="436"/>
      <c r="U1032" s="155"/>
      <c r="V1032" s="218"/>
      <c r="W1032" s="217"/>
      <c r="X1032" s="216"/>
      <c r="Y1032" s="216"/>
    </row>
    <row r="1033" spans="1:25" s="3" customFormat="1" ht="30" customHeight="1" x14ac:dyDescent="0.2">
      <c r="A1033" s="99">
        <v>177</v>
      </c>
      <c r="B1033" s="434" t="s">
        <v>5206</v>
      </c>
      <c r="C1033" s="434" t="s">
        <v>5207</v>
      </c>
      <c r="D1033" s="434" t="s">
        <v>296</v>
      </c>
      <c r="E1033" s="435">
        <v>1.7999999999999999E-2</v>
      </c>
      <c r="F1033" s="434">
        <v>0.4</v>
      </c>
      <c r="G1033" s="434" t="s">
        <v>5208</v>
      </c>
      <c r="H1033" s="434" t="s">
        <v>330</v>
      </c>
      <c r="I1033" s="436" t="s">
        <v>462</v>
      </c>
      <c r="J1033" s="447">
        <v>3060241007997</v>
      </c>
      <c r="K1033" s="438">
        <v>45577</v>
      </c>
      <c r="L1033" s="443"/>
      <c r="M1033" s="442"/>
      <c r="N1033" s="442">
        <f t="shared" si="0"/>
        <v>365</v>
      </c>
      <c r="O1033" s="439" t="s">
        <v>12</v>
      </c>
      <c r="P1033" s="439"/>
      <c r="Q1033" s="436"/>
      <c r="R1033" s="436"/>
      <c r="S1033" s="436"/>
      <c r="T1033" s="436"/>
      <c r="U1033" s="155"/>
      <c r="V1033" s="218"/>
      <c r="W1033" s="217"/>
      <c r="X1033" s="216"/>
      <c r="Y1033" s="216"/>
    </row>
    <row r="1034" spans="1:25" s="3" customFormat="1" ht="30" customHeight="1" x14ac:dyDescent="0.2">
      <c r="A1034" s="99">
        <v>178</v>
      </c>
      <c r="B1034" s="440" t="s">
        <v>5209</v>
      </c>
      <c r="C1034" s="440" t="s">
        <v>892</v>
      </c>
      <c r="D1034" s="440" t="s">
        <v>262</v>
      </c>
      <c r="E1034" s="435">
        <v>6.0000000000000001E-3</v>
      </c>
      <c r="F1034" s="440">
        <v>0.23</v>
      </c>
      <c r="G1034" s="440" t="s">
        <v>5210</v>
      </c>
      <c r="H1034" s="440" t="s">
        <v>330</v>
      </c>
      <c r="I1034" s="436" t="s">
        <v>462</v>
      </c>
      <c r="J1034" s="447">
        <v>3050241006345</v>
      </c>
      <c r="K1034" s="442">
        <v>45572</v>
      </c>
      <c r="L1034" s="443"/>
      <c r="M1034" s="442"/>
      <c r="N1034" s="442">
        <f t="shared" si="0"/>
        <v>365</v>
      </c>
      <c r="O1034" s="439" t="s">
        <v>12</v>
      </c>
      <c r="P1034" s="439"/>
      <c r="Q1034" s="436"/>
      <c r="R1034" s="436"/>
      <c r="S1034" s="436"/>
      <c r="T1034" s="436"/>
      <c r="U1034" s="155"/>
      <c r="V1034" s="218"/>
      <c r="W1034" s="217"/>
      <c r="X1034" s="216"/>
      <c r="Y1034" s="216"/>
    </row>
    <row r="1035" spans="1:25" s="3" customFormat="1" ht="30" customHeight="1" x14ac:dyDescent="0.2">
      <c r="A1035" s="99">
        <v>179</v>
      </c>
      <c r="B1035" s="434" t="s">
        <v>5211</v>
      </c>
      <c r="C1035" s="434" t="s">
        <v>547</v>
      </c>
      <c r="D1035" s="434" t="s">
        <v>190</v>
      </c>
      <c r="E1035" s="435">
        <v>7.7000000000000002E-3</v>
      </c>
      <c r="F1035" s="434">
        <v>0.23</v>
      </c>
      <c r="G1035" s="434" t="s">
        <v>5143</v>
      </c>
      <c r="H1035" s="434" t="s">
        <v>330</v>
      </c>
      <c r="I1035" s="436" t="s">
        <v>462</v>
      </c>
      <c r="J1035" s="447">
        <v>3040241004540</v>
      </c>
      <c r="K1035" s="438">
        <v>45582</v>
      </c>
      <c r="L1035" s="443"/>
      <c r="M1035" s="442"/>
      <c r="N1035" s="442">
        <f t="shared" ref="N1035:N1046" si="1">L1035+365</f>
        <v>365</v>
      </c>
      <c r="O1035" s="439" t="s">
        <v>12</v>
      </c>
      <c r="P1035" s="439"/>
      <c r="Q1035" s="436"/>
      <c r="R1035" s="436"/>
      <c r="S1035" s="436"/>
      <c r="T1035" s="436"/>
      <c r="U1035" s="155"/>
      <c r="V1035" s="218"/>
      <c r="W1035" s="217"/>
      <c r="X1035" s="216"/>
      <c r="Y1035" s="216"/>
    </row>
    <row r="1036" spans="1:25" s="3" customFormat="1" ht="30" customHeight="1" x14ac:dyDescent="0.2">
      <c r="A1036" s="99">
        <v>180</v>
      </c>
      <c r="B1036" s="434" t="s">
        <v>5212</v>
      </c>
      <c r="C1036" s="434" t="s">
        <v>892</v>
      </c>
      <c r="D1036" s="434" t="s">
        <v>262</v>
      </c>
      <c r="E1036" s="435">
        <v>6.0000000000000001E-3</v>
      </c>
      <c r="F1036" s="434">
        <v>0.23</v>
      </c>
      <c r="G1036" s="434" t="s">
        <v>5213</v>
      </c>
      <c r="H1036" s="434" t="s">
        <v>330</v>
      </c>
      <c r="I1036" s="436" t="s">
        <v>462</v>
      </c>
      <c r="J1036" s="447">
        <v>3050241006385</v>
      </c>
      <c r="K1036" s="438">
        <v>45572</v>
      </c>
      <c r="L1036" s="443"/>
      <c r="M1036" s="442"/>
      <c r="N1036" s="442">
        <f t="shared" si="1"/>
        <v>365</v>
      </c>
      <c r="O1036" s="439" t="s">
        <v>12</v>
      </c>
      <c r="P1036" s="439"/>
      <c r="Q1036" s="436"/>
      <c r="R1036" s="436"/>
      <c r="S1036" s="436"/>
      <c r="T1036" s="436"/>
      <c r="U1036" s="155"/>
      <c r="V1036" s="218"/>
      <c r="W1036" s="217"/>
      <c r="X1036" s="216"/>
      <c r="Y1036" s="216"/>
    </row>
    <row r="1037" spans="1:25" s="3" customFormat="1" ht="30" customHeight="1" x14ac:dyDescent="0.2">
      <c r="A1037" s="99">
        <v>181</v>
      </c>
      <c r="B1037" s="440" t="s">
        <v>5214</v>
      </c>
      <c r="C1037" s="440" t="s">
        <v>493</v>
      </c>
      <c r="D1037" s="440" t="s">
        <v>190</v>
      </c>
      <c r="E1037" s="435">
        <v>0.02</v>
      </c>
      <c r="F1037" s="440">
        <v>0.4</v>
      </c>
      <c r="G1037" s="440" t="s">
        <v>3594</v>
      </c>
      <c r="H1037" s="440" t="s">
        <v>330</v>
      </c>
      <c r="I1037" s="436" t="s">
        <v>462</v>
      </c>
      <c r="J1037" s="447">
        <v>3040241004549</v>
      </c>
      <c r="K1037" s="442">
        <v>45580</v>
      </c>
      <c r="L1037" s="443"/>
      <c r="M1037" s="442"/>
      <c r="N1037" s="442">
        <f t="shared" si="1"/>
        <v>365</v>
      </c>
      <c r="O1037" s="439" t="s">
        <v>12</v>
      </c>
      <c r="P1037" s="439"/>
      <c r="Q1037" s="436"/>
      <c r="R1037" s="436"/>
      <c r="S1037" s="436"/>
      <c r="T1037" s="436"/>
      <c r="U1037" s="155"/>
      <c r="V1037" s="218"/>
      <c r="W1037" s="217"/>
      <c r="X1037" s="216"/>
      <c r="Y1037" s="216"/>
    </row>
    <row r="1038" spans="1:25" s="3" customFormat="1" ht="30" customHeight="1" x14ac:dyDescent="0.2">
      <c r="A1038" s="99">
        <v>182</v>
      </c>
      <c r="B1038" s="440" t="s">
        <v>5215</v>
      </c>
      <c r="C1038" s="440" t="s">
        <v>5131</v>
      </c>
      <c r="D1038" s="440" t="s">
        <v>190</v>
      </c>
      <c r="E1038" s="435">
        <v>0.01</v>
      </c>
      <c r="F1038" s="440">
        <v>0.4</v>
      </c>
      <c r="G1038" s="440" t="s">
        <v>5216</v>
      </c>
      <c r="H1038" s="440" t="s">
        <v>330</v>
      </c>
      <c r="I1038" s="436" t="s">
        <v>462</v>
      </c>
      <c r="J1038" s="447">
        <v>3040241004560</v>
      </c>
      <c r="K1038" s="442">
        <v>45581</v>
      </c>
      <c r="L1038" s="443"/>
      <c r="M1038" s="442"/>
      <c r="N1038" s="442">
        <f t="shared" si="1"/>
        <v>365</v>
      </c>
      <c r="O1038" s="439" t="s">
        <v>12</v>
      </c>
      <c r="P1038" s="439"/>
      <c r="Q1038" s="436"/>
      <c r="R1038" s="436"/>
      <c r="S1038" s="436"/>
      <c r="T1038" s="436"/>
      <c r="U1038" s="155"/>
      <c r="V1038" s="218"/>
      <c r="W1038" s="217"/>
      <c r="X1038" s="216"/>
      <c r="Y1038" s="216"/>
    </row>
    <row r="1039" spans="1:25" s="3" customFormat="1" ht="30" customHeight="1" x14ac:dyDescent="0.2">
      <c r="A1039" s="99">
        <v>183</v>
      </c>
      <c r="B1039" s="434" t="s">
        <v>5217</v>
      </c>
      <c r="C1039" s="434" t="s">
        <v>2479</v>
      </c>
      <c r="D1039" s="434" t="s">
        <v>190</v>
      </c>
      <c r="E1039" s="435">
        <v>8.0000000000000002E-3</v>
      </c>
      <c r="F1039" s="434">
        <v>0.23</v>
      </c>
      <c r="G1039" s="434" t="s">
        <v>5218</v>
      </c>
      <c r="H1039" s="434" t="s">
        <v>330</v>
      </c>
      <c r="I1039" s="436" t="s">
        <v>462</v>
      </c>
      <c r="J1039" s="447">
        <v>3040241004558</v>
      </c>
      <c r="K1039" s="438">
        <v>45575</v>
      </c>
      <c r="L1039" s="443"/>
      <c r="M1039" s="442"/>
      <c r="N1039" s="442">
        <f t="shared" si="1"/>
        <v>365</v>
      </c>
      <c r="O1039" s="439" t="s">
        <v>12</v>
      </c>
      <c r="P1039" s="439"/>
      <c r="Q1039" s="436"/>
      <c r="R1039" s="436"/>
      <c r="S1039" s="436"/>
      <c r="T1039" s="436"/>
      <c r="U1039" s="155"/>
      <c r="V1039" s="218"/>
      <c r="W1039" s="217"/>
      <c r="X1039" s="216"/>
      <c r="Y1039" s="216"/>
    </row>
    <row r="1040" spans="1:25" s="3" customFormat="1" ht="30" customHeight="1" x14ac:dyDescent="0.2">
      <c r="A1040" s="99">
        <v>184</v>
      </c>
      <c r="B1040" s="440" t="s">
        <v>5219</v>
      </c>
      <c r="C1040" s="440" t="s">
        <v>5220</v>
      </c>
      <c r="D1040" s="440" t="s">
        <v>262</v>
      </c>
      <c r="E1040" s="435">
        <v>8.0000000000000002E-3</v>
      </c>
      <c r="F1040" s="440">
        <v>0.23</v>
      </c>
      <c r="G1040" s="440" t="s">
        <v>5221</v>
      </c>
      <c r="H1040" s="440" t="s">
        <v>330</v>
      </c>
      <c r="I1040" s="436" t="s">
        <v>462</v>
      </c>
      <c r="J1040" s="447">
        <v>3050241006419</v>
      </c>
      <c r="K1040" s="442">
        <v>45576</v>
      </c>
      <c r="L1040" s="443"/>
      <c r="M1040" s="442"/>
      <c r="N1040" s="442">
        <f t="shared" si="1"/>
        <v>365</v>
      </c>
      <c r="O1040" s="439" t="s">
        <v>12</v>
      </c>
      <c r="P1040" s="439"/>
      <c r="Q1040" s="436"/>
      <c r="R1040" s="436"/>
      <c r="S1040" s="436"/>
      <c r="T1040" s="436"/>
      <c r="U1040" s="155"/>
      <c r="V1040" s="218"/>
      <c r="W1040" s="217"/>
      <c r="X1040" s="216"/>
      <c r="Y1040" s="216"/>
    </row>
    <row r="1041" spans="1:25" s="3" customFormat="1" ht="30" customHeight="1" x14ac:dyDescent="0.2">
      <c r="A1041" s="99">
        <v>185</v>
      </c>
      <c r="B1041" s="440" t="s">
        <v>5222</v>
      </c>
      <c r="C1041" s="440" t="s">
        <v>2472</v>
      </c>
      <c r="D1041" s="440" t="s">
        <v>190</v>
      </c>
      <c r="E1041" s="435">
        <v>0.11</v>
      </c>
      <c r="F1041" s="434">
        <v>20</v>
      </c>
      <c r="G1041" s="434" t="s">
        <v>5223</v>
      </c>
      <c r="H1041" s="440" t="s">
        <v>366</v>
      </c>
      <c r="I1041" s="436" t="s">
        <v>462</v>
      </c>
      <c r="J1041" s="447">
        <v>3040241004587</v>
      </c>
      <c r="K1041" s="442">
        <v>45582</v>
      </c>
      <c r="L1041" s="443"/>
      <c r="M1041" s="442"/>
      <c r="N1041" s="442">
        <f t="shared" si="1"/>
        <v>365</v>
      </c>
      <c r="O1041" s="439" t="s">
        <v>12</v>
      </c>
      <c r="P1041" s="439"/>
      <c r="Q1041" s="436"/>
      <c r="R1041" s="436"/>
      <c r="S1041" s="436"/>
      <c r="T1041" s="436"/>
      <c r="U1041" s="155"/>
      <c r="V1041" s="218"/>
      <c r="W1041" s="217"/>
      <c r="X1041" s="216"/>
      <c r="Y1041" s="216"/>
    </row>
    <row r="1042" spans="1:25" s="3" customFormat="1" ht="30" customHeight="1" x14ac:dyDescent="0.2">
      <c r="A1042" s="99">
        <v>186</v>
      </c>
      <c r="B1042" s="434" t="s">
        <v>5224</v>
      </c>
      <c r="C1042" s="434" t="s">
        <v>953</v>
      </c>
      <c r="D1042" s="434" t="s">
        <v>13</v>
      </c>
      <c r="E1042" s="435">
        <v>1.4999999999999999E-2</v>
      </c>
      <c r="F1042" s="440">
        <v>0.4</v>
      </c>
      <c r="G1042" s="440" t="s">
        <v>5225</v>
      </c>
      <c r="H1042" s="434" t="s">
        <v>330</v>
      </c>
      <c r="I1042" s="436" t="s">
        <v>462</v>
      </c>
      <c r="J1042" s="447">
        <v>3020241003583</v>
      </c>
      <c r="K1042" s="438">
        <v>45593</v>
      </c>
      <c r="L1042" s="443"/>
      <c r="M1042" s="442"/>
      <c r="N1042" s="442">
        <f t="shared" si="1"/>
        <v>365</v>
      </c>
      <c r="O1042" s="439" t="s">
        <v>12</v>
      </c>
      <c r="P1042" s="439"/>
      <c r="Q1042" s="436"/>
      <c r="R1042" s="436"/>
      <c r="S1042" s="436"/>
      <c r="T1042" s="436"/>
      <c r="U1042" s="155"/>
      <c r="V1042" s="218"/>
      <c r="W1042" s="217"/>
      <c r="X1042" s="216"/>
      <c r="Y1042" s="216"/>
    </row>
    <row r="1043" spans="1:25" s="3" customFormat="1" ht="30" customHeight="1" x14ac:dyDescent="0.2">
      <c r="A1043" s="99">
        <v>187</v>
      </c>
      <c r="B1043" s="440" t="s">
        <v>5226</v>
      </c>
      <c r="C1043" s="440" t="s">
        <v>2460</v>
      </c>
      <c r="D1043" s="440" t="s">
        <v>262</v>
      </c>
      <c r="E1043" s="435">
        <v>6.0000000000000001E-3</v>
      </c>
      <c r="F1043" s="434">
        <v>0.23</v>
      </c>
      <c r="G1043" s="434" t="s">
        <v>5227</v>
      </c>
      <c r="H1043" s="440" t="s">
        <v>330</v>
      </c>
      <c r="I1043" s="436" t="s">
        <v>462</v>
      </c>
      <c r="J1043" s="447">
        <v>3050241006455</v>
      </c>
      <c r="K1043" s="442">
        <v>45587</v>
      </c>
      <c r="L1043" s="443"/>
      <c r="M1043" s="442"/>
      <c r="N1043" s="442">
        <f t="shared" si="1"/>
        <v>365</v>
      </c>
      <c r="O1043" s="439" t="s">
        <v>12</v>
      </c>
      <c r="P1043" s="439"/>
      <c r="Q1043" s="436"/>
      <c r="R1043" s="436"/>
      <c r="S1043" s="436"/>
      <c r="T1043" s="436"/>
      <c r="U1043" s="155"/>
      <c r="V1043" s="218"/>
      <c r="W1043" s="217"/>
      <c r="X1043" s="216"/>
      <c r="Y1043" s="216"/>
    </row>
    <row r="1044" spans="1:25" s="3" customFormat="1" ht="30" customHeight="1" x14ac:dyDescent="0.2">
      <c r="A1044" s="99">
        <v>188</v>
      </c>
      <c r="B1044" s="440" t="s">
        <v>5229</v>
      </c>
      <c r="C1044" s="440" t="s">
        <v>5230</v>
      </c>
      <c r="D1044" s="440" t="s">
        <v>190</v>
      </c>
      <c r="E1044" s="435">
        <v>9.24</v>
      </c>
      <c r="F1044" s="440">
        <v>20</v>
      </c>
      <c r="G1044" s="440" t="s">
        <v>5231</v>
      </c>
      <c r="H1044" s="440" t="s">
        <v>5205</v>
      </c>
      <c r="I1044" s="436" t="s">
        <v>462</v>
      </c>
      <c r="J1044" s="447">
        <v>3040241004616</v>
      </c>
      <c r="K1044" s="442">
        <v>45580</v>
      </c>
      <c r="L1044" s="443"/>
      <c r="M1044" s="442"/>
      <c r="N1044" s="442">
        <f t="shared" si="1"/>
        <v>365</v>
      </c>
      <c r="O1044" s="439" t="s">
        <v>12</v>
      </c>
      <c r="P1044" s="439"/>
      <c r="Q1044" s="436"/>
      <c r="R1044" s="436"/>
      <c r="S1044" s="436"/>
      <c r="T1044" s="436"/>
      <c r="U1044" s="155"/>
      <c r="V1044" s="218"/>
      <c r="W1044" s="217"/>
      <c r="X1044" s="216"/>
      <c r="Y1044" s="216"/>
    </row>
    <row r="1045" spans="1:25" s="3" customFormat="1" ht="30" customHeight="1" x14ac:dyDescent="0.2">
      <c r="A1045" s="99">
        <v>189</v>
      </c>
      <c r="B1045" s="440" t="s">
        <v>5232</v>
      </c>
      <c r="C1045" s="440" t="s">
        <v>493</v>
      </c>
      <c r="D1045" s="440" t="s">
        <v>190</v>
      </c>
      <c r="E1045" s="435">
        <v>8.0000000000000002E-3</v>
      </c>
      <c r="F1045" s="440">
        <v>0.23</v>
      </c>
      <c r="G1045" s="440" t="s">
        <v>5233</v>
      </c>
      <c r="H1045" s="440" t="s">
        <v>330</v>
      </c>
      <c r="I1045" s="436" t="s">
        <v>462</v>
      </c>
      <c r="J1045" s="447">
        <v>3040241004634</v>
      </c>
      <c r="K1045" s="442">
        <v>45581</v>
      </c>
      <c r="L1045" s="443"/>
      <c r="M1045" s="442"/>
      <c r="N1045" s="442">
        <f t="shared" si="1"/>
        <v>365</v>
      </c>
      <c r="O1045" s="439" t="s">
        <v>12</v>
      </c>
      <c r="P1045" s="439"/>
      <c r="Q1045" s="436"/>
      <c r="R1045" s="436"/>
      <c r="S1045" s="436"/>
      <c r="T1045" s="436"/>
      <c r="U1045" s="155"/>
      <c r="V1045" s="218"/>
      <c r="W1045" s="217"/>
      <c r="X1045" s="216"/>
      <c r="Y1045" s="216"/>
    </row>
    <row r="1046" spans="1:25" s="3" customFormat="1" ht="30" customHeight="1" x14ac:dyDescent="0.2">
      <c r="A1046" s="99">
        <v>190</v>
      </c>
      <c r="B1046" s="434" t="s">
        <v>5234</v>
      </c>
      <c r="C1046" s="434" t="s">
        <v>493</v>
      </c>
      <c r="D1046" s="434" t="s">
        <v>190</v>
      </c>
      <c r="E1046" s="435">
        <v>7.5599999999999999E-3</v>
      </c>
      <c r="F1046" s="434">
        <v>0.4</v>
      </c>
      <c r="G1046" s="434" t="s">
        <v>5235</v>
      </c>
      <c r="H1046" s="434" t="s">
        <v>330</v>
      </c>
      <c r="I1046" s="436" t="s">
        <v>462</v>
      </c>
      <c r="J1046" s="447">
        <v>3040241004642</v>
      </c>
      <c r="K1046" s="438">
        <v>45586</v>
      </c>
      <c r="L1046" s="443"/>
      <c r="M1046" s="442"/>
      <c r="N1046" s="442">
        <f t="shared" si="1"/>
        <v>365</v>
      </c>
      <c r="O1046" s="439" t="s">
        <v>12</v>
      </c>
      <c r="P1046" s="439"/>
      <c r="Q1046" s="436"/>
      <c r="R1046" s="436"/>
      <c r="S1046" s="436"/>
      <c r="T1046" s="436"/>
      <c r="U1046" s="155"/>
      <c r="V1046" s="218"/>
      <c r="W1046" s="217"/>
      <c r="X1046" s="216"/>
      <c r="Y1046" s="216"/>
    </row>
    <row r="1047" spans="1:25" s="3" customFormat="1" ht="30" customHeight="1" x14ac:dyDescent="0.2">
      <c r="A1047" s="99">
        <v>191</v>
      </c>
      <c r="B1047" s="440" t="s">
        <v>5236</v>
      </c>
      <c r="C1047" s="440" t="s">
        <v>5149</v>
      </c>
      <c r="D1047" s="440" t="s">
        <v>190</v>
      </c>
      <c r="E1047" s="435">
        <v>0.02</v>
      </c>
      <c r="F1047" s="440">
        <v>0.4</v>
      </c>
      <c r="G1047" s="440" t="s">
        <v>5237</v>
      </c>
      <c r="H1047" s="440" t="s">
        <v>330</v>
      </c>
      <c r="I1047" s="436" t="s">
        <v>462</v>
      </c>
      <c r="J1047" s="447">
        <v>3040241004651</v>
      </c>
      <c r="K1047" s="442">
        <v>45582</v>
      </c>
      <c r="L1047" s="443"/>
      <c r="M1047" s="442"/>
      <c r="N1047" s="442">
        <f t="shared" ref="N1047:N1058" si="2">L1047+365</f>
        <v>365</v>
      </c>
      <c r="O1047" s="439" t="s">
        <v>12</v>
      </c>
      <c r="P1047" s="439"/>
      <c r="Q1047" s="436"/>
      <c r="R1047" s="436"/>
      <c r="S1047" s="436"/>
      <c r="T1047" s="436"/>
      <c r="U1047" s="155"/>
      <c r="V1047" s="218"/>
      <c r="W1047" s="217"/>
      <c r="X1047" s="216"/>
      <c r="Y1047" s="216"/>
    </row>
    <row r="1048" spans="1:25" s="3" customFormat="1" ht="30" customHeight="1" x14ac:dyDescent="0.2">
      <c r="A1048" s="99">
        <v>192</v>
      </c>
      <c r="B1048" s="440" t="s">
        <v>5238</v>
      </c>
      <c r="C1048" s="440" t="s">
        <v>5239</v>
      </c>
      <c r="D1048" s="440" t="s">
        <v>15</v>
      </c>
      <c r="E1048" s="435">
        <v>3.7</v>
      </c>
      <c r="F1048" s="440">
        <v>20</v>
      </c>
      <c r="G1048" s="440" t="s">
        <v>5240</v>
      </c>
      <c r="H1048" s="440" t="s">
        <v>5205</v>
      </c>
      <c r="I1048" s="436" t="s">
        <v>462</v>
      </c>
      <c r="J1048" s="447">
        <v>3010241010620</v>
      </c>
      <c r="K1048" s="442">
        <v>45581</v>
      </c>
      <c r="L1048" s="443"/>
      <c r="M1048" s="442"/>
      <c r="N1048" s="442">
        <f t="shared" si="2"/>
        <v>365</v>
      </c>
      <c r="O1048" s="439" t="s">
        <v>12</v>
      </c>
      <c r="P1048" s="439"/>
      <c r="Q1048" s="436"/>
      <c r="R1048" s="436"/>
      <c r="S1048" s="436"/>
      <c r="T1048" s="436"/>
      <c r="U1048" s="155"/>
      <c r="V1048" s="218"/>
      <c r="W1048" s="217"/>
      <c r="X1048" s="216"/>
      <c r="Y1048" s="216"/>
    </row>
    <row r="1049" spans="1:25" s="3" customFormat="1" ht="30" customHeight="1" x14ac:dyDescent="0.2">
      <c r="A1049" s="99">
        <v>193</v>
      </c>
      <c r="B1049" s="434" t="s">
        <v>5241</v>
      </c>
      <c r="C1049" s="434" t="s">
        <v>490</v>
      </c>
      <c r="D1049" s="434" t="s">
        <v>15</v>
      </c>
      <c r="E1049" s="435">
        <v>1.129E-2</v>
      </c>
      <c r="F1049" s="440">
        <v>0.23</v>
      </c>
      <c r="G1049" s="440" t="s">
        <v>5242</v>
      </c>
      <c r="H1049" s="434" t="s">
        <v>330</v>
      </c>
      <c r="I1049" s="436" t="s">
        <v>462</v>
      </c>
      <c r="J1049" s="447">
        <v>3010240403627</v>
      </c>
      <c r="K1049" s="438">
        <v>45581</v>
      </c>
      <c r="L1049" s="443"/>
      <c r="M1049" s="442"/>
      <c r="N1049" s="442">
        <f t="shared" si="2"/>
        <v>365</v>
      </c>
      <c r="O1049" s="439" t="s">
        <v>12</v>
      </c>
      <c r="P1049" s="439"/>
      <c r="Q1049" s="436"/>
      <c r="R1049" s="436"/>
      <c r="S1049" s="436"/>
      <c r="T1049" s="436"/>
      <c r="U1049" s="155"/>
      <c r="V1049" s="218"/>
      <c r="W1049" s="217"/>
      <c r="X1049" s="216"/>
      <c r="Y1049" s="216"/>
    </row>
    <row r="1050" spans="1:25" s="3" customFormat="1" ht="30" customHeight="1" x14ac:dyDescent="0.2">
      <c r="A1050" s="99">
        <v>194</v>
      </c>
      <c r="B1050" s="440" t="s">
        <v>5243</v>
      </c>
      <c r="C1050" s="440" t="s">
        <v>892</v>
      </c>
      <c r="D1050" s="440" t="s">
        <v>262</v>
      </c>
      <c r="E1050" s="435">
        <v>1.495E-2</v>
      </c>
      <c r="F1050" s="434">
        <v>0.4</v>
      </c>
      <c r="G1050" s="434" t="s">
        <v>5244</v>
      </c>
      <c r="H1050" s="440" t="s">
        <v>330</v>
      </c>
      <c r="I1050" s="436" t="s">
        <v>462</v>
      </c>
      <c r="J1050" s="447">
        <v>3050240402138</v>
      </c>
      <c r="K1050" s="442">
        <v>45569</v>
      </c>
      <c r="L1050" s="443"/>
      <c r="M1050" s="442"/>
      <c r="N1050" s="442">
        <f t="shared" si="2"/>
        <v>365</v>
      </c>
      <c r="O1050" s="439" t="s">
        <v>12</v>
      </c>
      <c r="P1050" s="439"/>
      <c r="Q1050" s="436"/>
      <c r="R1050" s="436"/>
      <c r="S1050" s="436"/>
      <c r="T1050" s="436"/>
      <c r="U1050" s="155"/>
      <c r="V1050" s="218"/>
      <c r="W1050" s="217"/>
      <c r="X1050" s="216"/>
      <c r="Y1050" s="216"/>
    </row>
    <row r="1051" spans="1:25" s="3" customFormat="1" ht="30" customHeight="1" x14ac:dyDescent="0.2">
      <c r="A1051" s="99">
        <v>195</v>
      </c>
      <c r="B1051" s="434" t="s">
        <v>1903</v>
      </c>
      <c r="C1051" s="434" t="s">
        <v>1904</v>
      </c>
      <c r="D1051" s="434" t="s">
        <v>171</v>
      </c>
      <c r="E1051" s="435">
        <v>0.31080000000000002</v>
      </c>
      <c r="F1051" s="440">
        <v>20</v>
      </c>
      <c r="G1051" s="440" t="s">
        <v>5245</v>
      </c>
      <c r="H1051" s="434" t="s">
        <v>330</v>
      </c>
      <c r="I1051" s="436" t="s">
        <v>462</v>
      </c>
      <c r="J1051" s="447">
        <v>3030240502773</v>
      </c>
      <c r="K1051" s="438">
        <v>45572</v>
      </c>
      <c r="L1051" s="443"/>
      <c r="M1051" s="442"/>
      <c r="N1051" s="442">
        <f t="shared" si="2"/>
        <v>365</v>
      </c>
      <c r="O1051" s="439" t="s">
        <v>12</v>
      </c>
      <c r="P1051" s="439"/>
      <c r="Q1051" s="436"/>
      <c r="R1051" s="436"/>
      <c r="S1051" s="436"/>
      <c r="T1051" s="436"/>
      <c r="U1051" s="155"/>
      <c r="V1051" s="218"/>
      <c r="W1051" s="217"/>
      <c r="X1051" s="216"/>
      <c r="Y1051" s="216"/>
    </row>
    <row r="1052" spans="1:25" s="3" customFormat="1" ht="30" customHeight="1" x14ac:dyDescent="0.2">
      <c r="A1052" s="99">
        <v>196</v>
      </c>
      <c r="B1052" s="440" t="s">
        <v>5246</v>
      </c>
      <c r="C1052" s="440" t="s">
        <v>3596</v>
      </c>
      <c r="D1052" s="440" t="s">
        <v>296</v>
      </c>
      <c r="E1052" s="435">
        <v>6.0000000000000001E-3</v>
      </c>
      <c r="F1052" s="434">
        <v>0.23</v>
      </c>
      <c r="G1052" s="434" t="s">
        <v>5247</v>
      </c>
      <c r="H1052" s="440" t="s">
        <v>330</v>
      </c>
      <c r="I1052" s="436" t="s">
        <v>462</v>
      </c>
      <c r="J1052" s="447">
        <v>3060240504412</v>
      </c>
      <c r="K1052" s="442">
        <v>45576</v>
      </c>
      <c r="L1052" s="443"/>
      <c r="M1052" s="442"/>
      <c r="N1052" s="442">
        <f t="shared" si="2"/>
        <v>365</v>
      </c>
      <c r="O1052" s="439" t="s">
        <v>12</v>
      </c>
      <c r="P1052" s="439"/>
      <c r="Q1052" s="436"/>
      <c r="R1052" s="436"/>
      <c r="S1052" s="436"/>
      <c r="T1052" s="436"/>
      <c r="U1052" s="155"/>
      <c r="V1052" s="218"/>
      <c r="W1052" s="217"/>
      <c r="X1052" s="216"/>
      <c r="Y1052" s="216"/>
    </row>
    <row r="1053" spans="1:25" s="3" customFormat="1" ht="30" customHeight="1" x14ac:dyDescent="0.2">
      <c r="A1053" s="99">
        <v>197</v>
      </c>
      <c r="B1053" s="434" t="s">
        <v>5248</v>
      </c>
      <c r="C1053" s="434" t="s">
        <v>5249</v>
      </c>
      <c r="D1053" s="434" t="s">
        <v>15</v>
      </c>
      <c r="E1053" s="435">
        <v>8.0000000000000002E-3</v>
      </c>
      <c r="F1053" s="440">
        <v>0.23</v>
      </c>
      <c r="G1053" s="440" t="s">
        <v>5250</v>
      </c>
      <c r="H1053" s="434" t="s">
        <v>330</v>
      </c>
      <c r="I1053" s="436" t="s">
        <v>462</v>
      </c>
      <c r="J1053" s="447">
        <v>3010240605563</v>
      </c>
      <c r="K1053" s="438">
        <v>45579</v>
      </c>
      <c r="L1053" s="443"/>
      <c r="M1053" s="442"/>
      <c r="N1053" s="442">
        <f t="shared" si="2"/>
        <v>365</v>
      </c>
      <c r="O1053" s="439" t="s">
        <v>12</v>
      </c>
      <c r="P1053" s="439"/>
      <c r="Q1053" s="436"/>
      <c r="R1053" s="436"/>
      <c r="S1053" s="436"/>
      <c r="T1053" s="436"/>
      <c r="U1053" s="155"/>
      <c r="V1053" s="218"/>
      <c r="W1053" s="217"/>
      <c r="X1053" s="216"/>
      <c r="Y1053" s="216"/>
    </row>
    <row r="1054" spans="1:25" s="3" customFormat="1" ht="30" customHeight="1" x14ac:dyDescent="0.2">
      <c r="A1054" s="99">
        <v>198</v>
      </c>
      <c r="B1054" s="440" t="s">
        <v>1164</v>
      </c>
      <c r="C1054" s="440" t="s">
        <v>547</v>
      </c>
      <c r="D1054" s="440" t="s">
        <v>262</v>
      </c>
      <c r="E1054" s="435">
        <v>7.4499999999999997E-2</v>
      </c>
      <c r="F1054" s="434">
        <v>0.4</v>
      </c>
      <c r="G1054" s="434" t="s">
        <v>5251</v>
      </c>
      <c r="H1054" s="440" t="s">
        <v>330</v>
      </c>
      <c r="I1054" s="436" t="s">
        <v>462</v>
      </c>
      <c r="J1054" s="447">
        <v>3050240603335</v>
      </c>
      <c r="K1054" s="442">
        <v>45583</v>
      </c>
      <c r="L1054" s="443"/>
      <c r="M1054" s="442"/>
      <c r="N1054" s="442">
        <f t="shared" si="2"/>
        <v>365</v>
      </c>
      <c r="O1054" s="439" t="s">
        <v>12</v>
      </c>
      <c r="P1054" s="439"/>
      <c r="Q1054" s="436"/>
      <c r="R1054" s="436"/>
      <c r="S1054" s="436"/>
      <c r="T1054" s="436"/>
      <c r="U1054" s="155"/>
      <c r="V1054" s="218"/>
      <c r="W1054" s="217"/>
      <c r="X1054" s="216"/>
      <c r="Y1054" s="216"/>
    </row>
    <row r="1055" spans="1:25" s="3" customFormat="1" ht="30" customHeight="1" x14ac:dyDescent="0.2">
      <c r="A1055" s="99">
        <v>199</v>
      </c>
      <c r="B1055" s="434" t="s">
        <v>5252</v>
      </c>
      <c r="C1055" s="434" t="s">
        <v>1326</v>
      </c>
      <c r="D1055" s="434" t="s">
        <v>15</v>
      </c>
      <c r="E1055" s="435">
        <v>2.7E-2</v>
      </c>
      <c r="F1055" s="440">
        <v>0.4</v>
      </c>
      <c r="G1055" s="440" t="s">
        <v>5253</v>
      </c>
      <c r="H1055" s="434" t="s">
        <v>330</v>
      </c>
      <c r="I1055" s="436" t="s">
        <v>462</v>
      </c>
      <c r="J1055" s="447">
        <v>3010240605840</v>
      </c>
      <c r="K1055" s="438">
        <v>45580</v>
      </c>
      <c r="L1055" s="443"/>
      <c r="M1055" s="442"/>
      <c r="N1055" s="442">
        <f t="shared" si="2"/>
        <v>365</v>
      </c>
      <c r="O1055" s="439" t="s">
        <v>12</v>
      </c>
      <c r="P1055" s="439"/>
      <c r="Q1055" s="436"/>
      <c r="R1055" s="436"/>
      <c r="S1055" s="436"/>
      <c r="T1055" s="436"/>
      <c r="U1055" s="155"/>
      <c r="V1055" s="218"/>
      <c r="W1055" s="217"/>
      <c r="X1055" s="216"/>
      <c r="Y1055" s="216"/>
    </row>
    <row r="1056" spans="1:25" s="3" customFormat="1" ht="30" customHeight="1" x14ac:dyDescent="0.2">
      <c r="A1056" s="99">
        <v>200</v>
      </c>
      <c r="B1056" s="440" t="s">
        <v>5254</v>
      </c>
      <c r="C1056" s="440" t="s">
        <v>5255</v>
      </c>
      <c r="D1056" s="440" t="s">
        <v>296</v>
      </c>
      <c r="E1056" s="435">
        <v>8.199999999999999E-3</v>
      </c>
      <c r="F1056" s="434">
        <v>0.23</v>
      </c>
      <c r="G1056" s="434" t="s">
        <v>5256</v>
      </c>
      <c r="H1056" s="440" t="s">
        <v>330</v>
      </c>
      <c r="I1056" s="436" t="s">
        <v>462</v>
      </c>
      <c r="J1056" s="447">
        <v>3060240605285</v>
      </c>
      <c r="K1056" s="442">
        <v>45566</v>
      </c>
      <c r="L1056" s="443"/>
      <c r="M1056" s="442"/>
      <c r="N1056" s="442">
        <f t="shared" si="2"/>
        <v>365</v>
      </c>
      <c r="O1056" s="439" t="s">
        <v>12</v>
      </c>
      <c r="P1056" s="439"/>
      <c r="Q1056" s="436"/>
      <c r="R1056" s="436"/>
      <c r="S1056" s="436"/>
      <c r="T1056" s="436"/>
      <c r="U1056" s="155"/>
      <c r="V1056" s="218"/>
      <c r="W1056" s="217"/>
      <c r="X1056" s="216"/>
      <c r="Y1056" s="216"/>
    </row>
    <row r="1057" spans="1:25" s="3" customFormat="1" ht="30" customHeight="1" x14ac:dyDescent="0.2">
      <c r="A1057" s="99">
        <v>201</v>
      </c>
      <c r="B1057" s="440" t="s">
        <v>5257</v>
      </c>
      <c r="C1057" s="440" t="s">
        <v>5258</v>
      </c>
      <c r="D1057" s="440" t="s">
        <v>296</v>
      </c>
      <c r="E1057" s="435">
        <v>6.0000000000000001E-3</v>
      </c>
      <c r="F1057" s="440">
        <v>0.23</v>
      </c>
      <c r="G1057" s="440" t="s">
        <v>5259</v>
      </c>
      <c r="H1057" s="440" t="s">
        <v>330</v>
      </c>
      <c r="I1057" s="436" t="s">
        <v>462</v>
      </c>
      <c r="J1057" s="447">
        <v>3060240705793</v>
      </c>
      <c r="K1057" s="442">
        <v>45572</v>
      </c>
      <c r="L1057" s="443"/>
      <c r="M1057" s="442"/>
      <c r="N1057" s="442">
        <f t="shared" si="2"/>
        <v>365</v>
      </c>
      <c r="O1057" s="439" t="s">
        <v>12</v>
      </c>
      <c r="P1057" s="439"/>
      <c r="Q1057" s="436"/>
      <c r="R1057" s="436"/>
      <c r="S1057" s="436"/>
      <c r="T1057" s="436"/>
      <c r="U1057" s="155"/>
      <c r="V1057" s="218"/>
      <c r="W1057" s="217"/>
      <c r="X1057" s="216"/>
      <c r="Y1057" s="216"/>
    </row>
    <row r="1058" spans="1:25" s="3" customFormat="1" ht="30" customHeight="1" x14ac:dyDescent="0.2">
      <c r="A1058" s="99">
        <v>202</v>
      </c>
      <c r="B1058" s="434" t="s">
        <v>5260</v>
      </c>
      <c r="C1058" s="434" t="s">
        <v>5180</v>
      </c>
      <c r="D1058" s="434" t="s">
        <v>262</v>
      </c>
      <c r="E1058" s="435">
        <v>0.3992</v>
      </c>
      <c r="F1058" s="434">
        <v>0.4</v>
      </c>
      <c r="G1058" s="434" t="s">
        <v>5261</v>
      </c>
      <c r="H1058" s="434" t="s">
        <v>330</v>
      </c>
      <c r="I1058" s="436" t="s">
        <v>462</v>
      </c>
      <c r="J1058" s="447">
        <v>3050240704476</v>
      </c>
      <c r="K1058" s="438">
        <v>45568</v>
      </c>
      <c r="L1058" s="443"/>
      <c r="M1058" s="442"/>
      <c r="N1058" s="442">
        <f t="shared" si="2"/>
        <v>365</v>
      </c>
      <c r="O1058" s="439" t="s">
        <v>12</v>
      </c>
      <c r="P1058" s="439"/>
      <c r="Q1058" s="436"/>
      <c r="R1058" s="436"/>
      <c r="S1058" s="436"/>
      <c r="T1058" s="436"/>
      <c r="U1058" s="155"/>
      <c r="V1058" s="218"/>
      <c r="W1058" s="217"/>
      <c r="X1058" s="216"/>
      <c r="Y1058" s="216"/>
    </row>
    <row r="1059" spans="1:25" s="3" customFormat="1" ht="30" customHeight="1" x14ac:dyDescent="0.2">
      <c r="A1059" s="99">
        <v>203</v>
      </c>
      <c r="B1059" s="440" t="s">
        <v>5260</v>
      </c>
      <c r="C1059" s="440" t="s">
        <v>5180</v>
      </c>
      <c r="D1059" s="440" t="s">
        <v>262</v>
      </c>
      <c r="E1059" s="435">
        <v>0.3992</v>
      </c>
      <c r="F1059" s="440">
        <v>0.4</v>
      </c>
      <c r="G1059" s="440" t="s">
        <v>5262</v>
      </c>
      <c r="H1059" s="440" t="s">
        <v>330</v>
      </c>
      <c r="I1059" s="436" t="s">
        <v>462</v>
      </c>
      <c r="J1059" s="447">
        <v>3050240704478</v>
      </c>
      <c r="K1059" s="442">
        <v>45568</v>
      </c>
      <c r="L1059" s="443"/>
      <c r="M1059" s="442"/>
      <c r="N1059" s="442">
        <f t="shared" ref="N1059:N1070" si="3">L1059+365</f>
        <v>365</v>
      </c>
      <c r="O1059" s="439" t="s">
        <v>12</v>
      </c>
      <c r="P1059" s="439"/>
      <c r="Q1059" s="436"/>
      <c r="R1059" s="436"/>
      <c r="S1059" s="436"/>
      <c r="T1059" s="436"/>
      <c r="U1059" s="155"/>
      <c r="V1059" s="218"/>
      <c r="W1059" s="217"/>
      <c r="X1059" s="216"/>
      <c r="Y1059" s="216"/>
    </row>
    <row r="1060" spans="1:25" s="3" customFormat="1" ht="30" customHeight="1" x14ac:dyDescent="0.2">
      <c r="A1060" s="99">
        <v>204</v>
      </c>
      <c r="B1060" s="434" t="s">
        <v>5263</v>
      </c>
      <c r="C1060" s="434" t="s">
        <v>888</v>
      </c>
      <c r="D1060" s="434" t="s">
        <v>262</v>
      </c>
      <c r="E1060" s="435">
        <v>0.3992</v>
      </c>
      <c r="F1060" s="434">
        <v>0.4</v>
      </c>
      <c r="G1060" s="434" t="s">
        <v>5264</v>
      </c>
      <c r="H1060" s="434" t="s">
        <v>330</v>
      </c>
      <c r="I1060" s="436" t="s">
        <v>462</v>
      </c>
      <c r="J1060" s="447">
        <v>3050240704686</v>
      </c>
      <c r="K1060" s="438">
        <v>45568</v>
      </c>
      <c r="L1060" s="443"/>
      <c r="M1060" s="442"/>
      <c r="N1060" s="442">
        <f t="shared" si="3"/>
        <v>365</v>
      </c>
      <c r="O1060" s="439" t="s">
        <v>12</v>
      </c>
      <c r="P1060" s="439"/>
      <c r="Q1060" s="436"/>
      <c r="R1060" s="436"/>
      <c r="S1060" s="436"/>
      <c r="T1060" s="436"/>
      <c r="U1060" s="155"/>
      <c r="V1060" s="218"/>
      <c r="W1060" s="217"/>
      <c r="X1060" s="216"/>
      <c r="Y1060" s="216"/>
    </row>
    <row r="1061" spans="1:25" s="3" customFormat="1" ht="30" customHeight="1" x14ac:dyDescent="0.2">
      <c r="A1061" s="99">
        <v>205</v>
      </c>
      <c r="B1061" s="440" t="s">
        <v>5265</v>
      </c>
      <c r="C1061" s="440" t="s">
        <v>614</v>
      </c>
      <c r="D1061" s="440" t="s">
        <v>296</v>
      </c>
      <c r="E1061" s="435">
        <v>0.01</v>
      </c>
      <c r="F1061" s="440">
        <v>0.4</v>
      </c>
      <c r="G1061" s="440" t="s">
        <v>5266</v>
      </c>
      <c r="H1061" s="440" t="s">
        <v>330</v>
      </c>
      <c r="I1061" s="436" t="s">
        <v>462</v>
      </c>
      <c r="J1061" s="447">
        <v>3060240706449</v>
      </c>
      <c r="K1061" s="442">
        <v>45572</v>
      </c>
      <c r="L1061" s="443"/>
      <c r="M1061" s="442"/>
      <c r="N1061" s="442">
        <f t="shared" si="3"/>
        <v>365</v>
      </c>
      <c r="O1061" s="439" t="s">
        <v>12</v>
      </c>
      <c r="P1061" s="439"/>
      <c r="Q1061" s="436"/>
      <c r="R1061" s="436"/>
      <c r="S1061" s="436"/>
      <c r="T1061" s="436"/>
      <c r="U1061" s="155"/>
      <c r="V1061" s="218"/>
      <c r="W1061" s="217"/>
      <c r="X1061" s="216"/>
      <c r="Y1061" s="216"/>
    </row>
    <row r="1062" spans="1:25" s="3" customFormat="1" ht="30" customHeight="1" x14ac:dyDescent="0.2">
      <c r="A1062" s="99">
        <v>206</v>
      </c>
      <c r="B1062" s="434" t="s">
        <v>5267</v>
      </c>
      <c r="C1062" s="434" t="s">
        <v>491</v>
      </c>
      <c r="D1062" s="434" t="s">
        <v>296</v>
      </c>
      <c r="E1062" s="435">
        <v>5.0000000000000001E-3</v>
      </c>
      <c r="F1062" s="434">
        <v>0.23</v>
      </c>
      <c r="G1062" s="434" t="s">
        <v>5268</v>
      </c>
      <c r="H1062" s="434" t="s">
        <v>330</v>
      </c>
      <c r="I1062" s="436" t="s">
        <v>462</v>
      </c>
      <c r="J1062" s="447">
        <v>3060240806592</v>
      </c>
      <c r="K1062" s="438">
        <v>45586</v>
      </c>
      <c r="L1062" s="443"/>
      <c r="M1062" s="442"/>
      <c r="N1062" s="442">
        <f t="shared" si="3"/>
        <v>365</v>
      </c>
      <c r="O1062" s="439" t="s">
        <v>12</v>
      </c>
      <c r="P1062" s="439"/>
      <c r="Q1062" s="436"/>
      <c r="R1062" s="436"/>
      <c r="S1062" s="436"/>
      <c r="T1062" s="436"/>
      <c r="U1062" s="155"/>
      <c r="V1062" s="218"/>
      <c r="W1062" s="217"/>
      <c r="X1062" s="216"/>
      <c r="Y1062" s="216"/>
    </row>
    <row r="1063" spans="1:25" s="3" customFormat="1" ht="30" customHeight="1" x14ac:dyDescent="0.2">
      <c r="A1063" s="99">
        <v>207</v>
      </c>
      <c r="B1063" s="440" t="s">
        <v>5269</v>
      </c>
      <c r="C1063" s="440" t="s">
        <v>3592</v>
      </c>
      <c r="D1063" s="440" t="s">
        <v>15</v>
      </c>
      <c r="E1063" s="435">
        <v>8.199999999999999E-3</v>
      </c>
      <c r="F1063" s="440">
        <v>0.4</v>
      </c>
      <c r="G1063" s="440" t="s">
        <v>5270</v>
      </c>
      <c r="H1063" s="440" t="s">
        <v>330</v>
      </c>
      <c r="I1063" s="436" t="s">
        <v>462</v>
      </c>
      <c r="J1063" s="447">
        <v>3010240808098</v>
      </c>
      <c r="K1063" s="442">
        <v>45568</v>
      </c>
      <c r="L1063" s="443"/>
      <c r="M1063" s="442"/>
      <c r="N1063" s="442">
        <f t="shared" si="3"/>
        <v>365</v>
      </c>
      <c r="O1063" s="439" t="s">
        <v>12</v>
      </c>
      <c r="P1063" s="439"/>
      <c r="Q1063" s="436"/>
      <c r="R1063" s="436"/>
      <c r="S1063" s="436"/>
      <c r="T1063" s="436"/>
      <c r="U1063" s="155"/>
      <c r="V1063" s="218"/>
      <c r="W1063" s="217"/>
      <c r="X1063" s="216"/>
      <c r="Y1063" s="216"/>
    </row>
    <row r="1064" spans="1:25" s="3" customFormat="1" ht="30" customHeight="1" x14ac:dyDescent="0.2">
      <c r="A1064" s="99">
        <v>208</v>
      </c>
      <c r="B1064" s="440" t="s">
        <v>5271</v>
      </c>
      <c r="C1064" s="440" t="s">
        <v>617</v>
      </c>
      <c r="D1064" s="440" t="s">
        <v>296</v>
      </c>
      <c r="E1064" s="435">
        <v>6.0000000000000001E-3</v>
      </c>
      <c r="F1064" s="440">
        <v>0.23</v>
      </c>
      <c r="G1064" s="440" t="s">
        <v>5272</v>
      </c>
      <c r="H1064" s="440" t="s">
        <v>330</v>
      </c>
      <c r="I1064" s="436" t="s">
        <v>462</v>
      </c>
      <c r="J1064" s="447">
        <v>3060240806637</v>
      </c>
      <c r="K1064" s="442">
        <v>45576</v>
      </c>
      <c r="L1064" s="443"/>
      <c r="M1064" s="442"/>
      <c r="N1064" s="442">
        <f t="shared" si="3"/>
        <v>365</v>
      </c>
      <c r="O1064" s="439" t="s">
        <v>12</v>
      </c>
      <c r="P1064" s="439"/>
      <c r="Q1064" s="436"/>
      <c r="R1064" s="436"/>
      <c r="S1064" s="436"/>
      <c r="T1064" s="436"/>
      <c r="U1064" s="155"/>
      <c r="V1064" s="218"/>
      <c r="W1064" s="217"/>
      <c r="X1064" s="216"/>
      <c r="Y1064" s="216"/>
    </row>
    <row r="1065" spans="1:25" s="3" customFormat="1" ht="30" customHeight="1" x14ac:dyDescent="0.2">
      <c r="A1065" s="99">
        <v>209</v>
      </c>
      <c r="B1065" s="434" t="s">
        <v>5273</v>
      </c>
      <c r="C1065" s="434" t="s">
        <v>989</v>
      </c>
      <c r="D1065" s="434" t="s">
        <v>296</v>
      </c>
      <c r="E1065" s="435">
        <v>5.8099999999999992E-3</v>
      </c>
      <c r="F1065" s="434">
        <v>0.23</v>
      </c>
      <c r="G1065" s="434" t="s">
        <v>5274</v>
      </c>
      <c r="H1065" s="434" t="s">
        <v>330</v>
      </c>
      <c r="I1065" s="436" t="s">
        <v>462</v>
      </c>
      <c r="J1065" s="447">
        <v>3060240806656</v>
      </c>
      <c r="K1065" s="438">
        <v>45576</v>
      </c>
      <c r="L1065" s="443"/>
      <c r="M1065" s="442"/>
      <c r="N1065" s="442">
        <f t="shared" si="3"/>
        <v>365</v>
      </c>
      <c r="O1065" s="439" t="s">
        <v>12</v>
      </c>
      <c r="P1065" s="439"/>
      <c r="Q1065" s="436"/>
      <c r="R1065" s="436"/>
      <c r="S1065" s="436"/>
      <c r="T1065" s="436"/>
      <c r="U1065" s="155"/>
      <c r="V1065" s="218"/>
      <c r="W1065" s="217"/>
      <c r="X1065" s="216"/>
      <c r="Y1065" s="216"/>
    </row>
    <row r="1066" spans="1:25" s="3" customFormat="1" ht="30" customHeight="1" x14ac:dyDescent="0.2">
      <c r="A1066" s="99">
        <v>210</v>
      </c>
      <c r="B1066" s="440" t="s">
        <v>5275</v>
      </c>
      <c r="C1066" s="440" t="s">
        <v>1154</v>
      </c>
      <c r="D1066" s="440" t="s">
        <v>296</v>
      </c>
      <c r="E1066" s="435">
        <v>6.0000000000000001E-3</v>
      </c>
      <c r="F1066" s="440">
        <v>0.23</v>
      </c>
      <c r="G1066" s="440" t="s">
        <v>5145</v>
      </c>
      <c r="H1066" s="440" t="s">
        <v>330</v>
      </c>
      <c r="I1066" s="436" t="s">
        <v>462</v>
      </c>
      <c r="J1066" s="447">
        <v>3060240806838</v>
      </c>
      <c r="K1066" s="442">
        <v>45578</v>
      </c>
      <c r="L1066" s="443"/>
      <c r="M1066" s="442"/>
      <c r="N1066" s="442">
        <f t="shared" si="3"/>
        <v>365</v>
      </c>
      <c r="O1066" s="439" t="s">
        <v>12</v>
      </c>
      <c r="P1066" s="439"/>
      <c r="Q1066" s="436"/>
      <c r="R1066" s="436"/>
      <c r="S1066" s="436"/>
      <c r="T1066" s="436"/>
      <c r="U1066" s="155"/>
      <c r="V1066" s="218"/>
      <c r="W1066" s="217"/>
      <c r="X1066" s="216"/>
      <c r="Y1066" s="216"/>
    </row>
    <row r="1067" spans="1:25" s="3" customFormat="1" ht="30" customHeight="1" x14ac:dyDescent="0.2">
      <c r="A1067" s="99">
        <v>211</v>
      </c>
      <c r="B1067" s="440" t="s">
        <v>5276</v>
      </c>
      <c r="C1067" s="440" t="s">
        <v>5277</v>
      </c>
      <c r="D1067" s="440" t="s">
        <v>296</v>
      </c>
      <c r="E1067" s="435">
        <v>6.0000000000000001E-3</v>
      </c>
      <c r="F1067" s="440">
        <v>0.23</v>
      </c>
      <c r="G1067" s="440" t="s">
        <v>5278</v>
      </c>
      <c r="H1067" s="440" t="s">
        <v>330</v>
      </c>
      <c r="I1067" s="436" t="s">
        <v>462</v>
      </c>
      <c r="J1067" s="447">
        <v>3060240807064</v>
      </c>
      <c r="K1067" s="442">
        <v>45566</v>
      </c>
      <c r="L1067" s="443"/>
      <c r="M1067" s="442"/>
      <c r="N1067" s="442">
        <f t="shared" si="3"/>
        <v>365</v>
      </c>
      <c r="O1067" s="439" t="s">
        <v>12</v>
      </c>
      <c r="P1067" s="439"/>
      <c r="Q1067" s="436"/>
      <c r="R1067" s="436"/>
      <c r="S1067" s="436"/>
      <c r="T1067" s="436"/>
      <c r="U1067" s="155"/>
      <c r="V1067" s="218"/>
      <c r="W1067" s="217"/>
      <c r="X1067" s="216"/>
      <c r="Y1067" s="216"/>
    </row>
    <row r="1068" spans="1:25" s="3" customFormat="1" ht="30" customHeight="1" x14ac:dyDescent="0.2">
      <c r="A1068" s="99">
        <v>212</v>
      </c>
      <c r="B1068" s="434" t="s">
        <v>5279</v>
      </c>
      <c r="C1068" s="434" t="s">
        <v>2479</v>
      </c>
      <c r="D1068" s="434" t="s">
        <v>190</v>
      </c>
      <c r="E1068" s="435">
        <v>8.0000000000000002E-3</v>
      </c>
      <c r="F1068" s="434">
        <v>0.23</v>
      </c>
      <c r="G1068" s="434" t="s">
        <v>5280</v>
      </c>
      <c r="H1068" s="434" t="s">
        <v>330</v>
      </c>
      <c r="I1068" s="436" t="s">
        <v>462</v>
      </c>
      <c r="J1068" s="447">
        <v>3040240903869</v>
      </c>
      <c r="K1068" s="438">
        <v>45586</v>
      </c>
      <c r="L1068" s="443"/>
      <c r="M1068" s="442"/>
      <c r="N1068" s="442">
        <f t="shared" si="3"/>
        <v>365</v>
      </c>
      <c r="O1068" s="439" t="s">
        <v>12</v>
      </c>
      <c r="P1068" s="439"/>
      <c r="Q1068" s="436"/>
      <c r="R1068" s="436"/>
      <c r="S1068" s="436"/>
      <c r="T1068" s="436"/>
      <c r="U1068" s="155"/>
      <c r="V1068" s="218"/>
      <c r="W1068" s="217"/>
      <c r="X1068" s="216"/>
      <c r="Y1068" s="216"/>
    </row>
    <row r="1069" spans="1:25" s="3" customFormat="1" ht="30" customHeight="1" x14ac:dyDescent="0.2">
      <c r="A1069" s="99">
        <v>213</v>
      </c>
      <c r="B1069" s="440" t="s">
        <v>5281</v>
      </c>
      <c r="C1069" s="440" t="s">
        <v>5282</v>
      </c>
      <c r="D1069" s="440" t="s">
        <v>296</v>
      </c>
      <c r="E1069" s="435">
        <v>8.0000000000000002E-3</v>
      </c>
      <c r="F1069" s="440">
        <v>0.23</v>
      </c>
      <c r="G1069" s="440" t="s">
        <v>5283</v>
      </c>
      <c r="H1069" s="440" t="s">
        <v>330</v>
      </c>
      <c r="I1069" s="436" t="s">
        <v>462</v>
      </c>
      <c r="J1069" s="447">
        <v>3060240907277</v>
      </c>
      <c r="K1069" s="442">
        <v>45566</v>
      </c>
      <c r="L1069" s="443"/>
      <c r="M1069" s="442"/>
      <c r="N1069" s="442">
        <f t="shared" si="3"/>
        <v>365</v>
      </c>
      <c r="O1069" s="439" t="s">
        <v>12</v>
      </c>
      <c r="P1069" s="439"/>
      <c r="Q1069" s="436"/>
      <c r="R1069" s="436"/>
      <c r="S1069" s="436"/>
      <c r="T1069" s="436"/>
      <c r="U1069" s="155"/>
      <c r="V1069" s="218"/>
      <c r="W1069" s="217"/>
      <c r="X1069" s="216"/>
      <c r="Y1069" s="216"/>
    </row>
    <row r="1070" spans="1:25" s="3" customFormat="1" ht="30" customHeight="1" x14ac:dyDescent="0.2">
      <c r="A1070" s="99">
        <v>214</v>
      </c>
      <c r="B1070" s="440" t="s">
        <v>5284</v>
      </c>
      <c r="C1070" s="440" t="s">
        <v>700</v>
      </c>
      <c r="D1070" s="440" t="s">
        <v>296</v>
      </c>
      <c r="E1070" s="435">
        <v>6.0000000000000001E-3</v>
      </c>
      <c r="F1070" s="440">
        <v>0.23</v>
      </c>
      <c r="G1070" s="440" t="s">
        <v>5285</v>
      </c>
      <c r="H1070" s="440" t="s">
        <v>330</v>
      </c>
      <c r="I1070" s="436" t="s">
        <v>462</v>
      </c>
      <c r="J1070" s="447">
        <v>3060240907407</v>
      </c>
      <c r="K1070" s="442">
        <v>45569</v>
      </c>
      <c r="L1070" s="443"/>
      <c r="M1070" s="442"/>
      <c r="N1070" s="442">
        <f t="shared" si="3"/>
        <v>365</v>
      </c>
      <c r="O1070" s="439" t="s">
        <v>12</v>
      </c>
      <c r="P1070" s="439"/>
      <c r="Q1070" s="436"/>
      <c r="R1070" s="436"/>
      <c r="S1070" s="436"/>
      <c r="T1070" s="436"/>
      <c r="U1070" s="155"/>
      <c r="V1070" s="218"/>
      <c r="W1070" s="217"/>
      <c r="X1070" s="216"/>
      <c r="Y1070" s="216"/>
    </row>
    <row r="1071" spans="1:25" s="3" customFormat="1" ht="30" customHeight="1" x14ac:dyDescent="0.2">
      <c r="A1071" s="99">
        <v>215</v>
      </c>
      <c r="B1071" s="434" t="s">
        <v>5286</v>
      </c>
      <c r="C1071" s="434" t="s">
        <v>895</v>
      </c>
      <c r="D1071" s="434" t="s">
        <v>296</v>
      </c>
      <c r="E1071" s="435">
        <v>7.980000000000001E-3</v>
      </c>
      <c r="F1071" s="434">
        <v>0.23</v>
      </c>
      <c r="G1071" s="434" t="s">
        <v>5287</v>
      </c>
      <c r="H1071" s="434" t="s">
        <v>330</v>
      </c>
      <c r="I1071" s="436" t="s">
        <v>462</v>
      </c>
      <c r="J1071" s="447">
        <v>3060240907462</v>
      </c>
      <c r="K1071" s="438">
        <v>45574</v>
      </c>
      <c r="L1071" s="443"/>
      <c r="M1071" s="442"/>
      <c r="N1071" s="442">
        <f t="shared" ref="N1071:N1082" si="4">L1071+365</f>
        <v>365</v>
      </c>
      <c r="O1071" s="439" t="s">
        <v>12</v>
      </c>
      <c r="P1071" s="439"/>
      <c r="Q1071" s="436"/>
      <c r="R1071" s="436"/>
      <c r="S1071" s="436"/>
      <c r="T1071" s="436"/>
      <c r="U1071" s="155"/>
      <c r="V1071" s="218"/>
      <c r="W1071" s="217"/>
      <c r="X1071" s="216"/>
      <c r="Y1071" s="216"/>
    </row>
    <row r="1072" spans="1:25" s="3" customFormat="1" ht="30" customHeight="1" x14ac:dyDescent="0.2">
      <c r="A1072" s="99">
        <v>216</v>
      </c>
      <c r="B1072" s="440" t="s">
        <v>5288</v>
      </c>
      <c r="C1072" s="440" t="s">
        <v>1925</v>
      </c>
      <c r="D1072" s="440" t="s">
        <v>262</v>
      </c>
      <c r="E1072" s="435">
        <v>6.0000000000000001E-3</v>
      </c>
      <c r="F1072" s="440">
        <v>0.23</v>
      </c>
      <c r="G1072" s="440" t="s">
        <v>5289</v>
      </c>
      <c r="H1072" s="440" t="s">
        <v>330</v>
      </c>
      <c r="I1072" s="436" t="s">
        <v>462</v>
      </c>
      <c r="J1072" s="447">
        <v>3050240905777</v>
      </c>
      <c r="K1072" s="442">
        <v>45566</v>
      </c>
      <c r="L1072" s="443"/>
      <c r="M1072" s="442"/>
      <c r="N1072" s="442">
        <f t="shared" si="4"/>
        <v>365</v>
      </c>
      <c r="O1072" s="439" t="s">
        <v>12</v>
      </c>
      <c r="P1072" s="439"/>
      <c r="Q1072" s="436"/>
      <c r="R1072" s="436"/>
      <c r="S1072" s="436"/>
      <c r="T1072" s="436"/>
      <c r="U1072" s="155"/>
      <c r="V1072" s="218"/>
      <c r="W1072" s="217"/>
      <c r="X1072" s="216"/>
      <c r="Y1072" s="216"/>
    </row>
    <row r="1073" spans="1:25" s="3" customFormat="1" ht="30" customHeight="1" x14ac:dyDescent="0.2">
      <c r="A1073" s="99">
        <v>217</v>
      </c>
      <c r="B1073" s="440" t="s">
        <v>906</v>
      </c>
      <c r="C1073" s="440" t="s">
        <v>907</v>
      </c>
      <c r="D1073" s="440" t="s">
        <v>190</v>
      </c>
      <c r="E1073" s="435">
        <v>1.4999999999999999E-2</v>
      </c>
      <c r="F1073" s="434">
        <v>0.4</v>
      </c>
      <c r="G1073" s="434" t="s">
        <v>5290</v>
      </c>
      <c r="H1073" s="440" t="s">
        <v>330</v>
      </c>
      <c r="I1073" s="436" t="s">
        <v>462</v>
      </c>
      <c r="J1073" s="447">
        <v>3040240904103</v>
      </c>
      <c r="K1073" s="442">
        <v>45566</v>
      </c>
      <c r="L1073" s="443"/>
      <c r="M1073" s="442"/>
      <c r="N1073" s="442">
        <f t="shared" si="4"/>
        <v>365</v>
      </c>
      <c r="O1073" s="439" t="s">
        <v>12</v>
      </c>
      <c r="P1073" s="439"/>
      <c r="Q1073" s="436"/>
      <c r="R1073" s="436"/>
      <c r="S1073" s="436"/>
      <c r="T1073" s="436"/>
      <c r="U1073" s="155"/>
      <c r="V1073" s="218"/>
      <c r="W1073" s="217"/>
      <c r="X1073" s="216"/>
      <c r="Y1073" s="216"/>
    </row>
    <row r="1074" spans="1:25" s="3" customFormat="1" ht="30" customHeight="1" x14ac:dyDescent="0.2">
      <c r="A1074" s="99">
        <v>218</v>
      </c>
      <c r="B1074" s="440" t="s">
        <v>5291</v>
      </c>
      <c r="C1074" s="440" t="s">
        <v>1925</v>
      </c>
      <c r="D1074" s="440" t="s">
        <v>262</v>
      </c>
      <c r="E1074" s="435">
        <v>6.0000000000000001E-3</v>
      </c>
      <c r="F1074" s="434">
        <v>0.23</v>
      </c>
      <c r="G1074" s="434" t="s">
        <v>5292</v>
      </c>
      <c r="H1074" s="440" t="s">
        <v>330</v>
      </c>
      <c r="I1074" s="436" t="s">
        <v>462</v>
      </c>
      <c r="J1074" s="447">
        <v>3050240905992</v>
      </c>
      <c r="K1074" s="442">
        <v>45575</v>
      </c>
      <c r="L1074" s="443"/>
      <c r="M1074" s="442"/>
      <c r="N1074" s="442">
        <f t="shared" si="4"/>
        <v>365</v>
      </c>
      <c r="O1074" s="439" t="s">
        <v>12</v>
      </c>
      <c r="P1074" s="439"/>
      <c r="Q1074" s="436"/>
      <c r="R1074" s="436"/>
      <c r="S1074" s="436"/>
      <c r="T1074" s="436"/>
      <c r="U1074" s="155"/>
      <c r="V1074" s="218"/>
      <c r="W1074" s="217"/>
      <c r="X1074" s="216"/>
      <c r="Y1074" s="216"/>
    </row>
    <row r="1075" spans="1:25" s="3" customFormat="1" ht="30" customHeight="1" x14ac:dyDescent="0.2">
      <c r="A1075" s="99">
        <v>219</v>
      </c>
      <c r="B1075" s="434" t="s">
        <v>5293</v>
      </c>
      <c r="C1075" s="434" t="s">
        <v>310</v>
      </c>
      <c r="D1075" s="434" t="s">
        <v>262</v>
      </c>
      <c r="E1075" s="435">
        <v>6.0000000000000001E-3</v>
      </c>
      <c r="F1075" s="440">
        <v>0.4</v>
      </c>
      <c r="G1075" s="440" t="s">
        <v>5294</v>
      </c>
      <c r="H1075" s="434" t="s">
        <v>330</v>
      </c>
      <c r="I1075" s="436" t="s">
        <v>462</v>
      </c>
      <c r="J1075" s="447">
        <v>3050240906015</v>
      </c>
      <c r="K1075" s="438">
        <v>45566</v>
      </c>
      <c r="L1075" s="443"/>
      <c r="M1075" s="442"/>
      <c r="N1075" s="442">
        <f t="shared" si="4"/>
        <v>365</v>
      </c>
      <c r="O1075" s="439" t="s">
        <v>12</v>
      </c>
      <c r="P1075" s="439"/>
      <c r="Q1075" s="436"/>
      <c r="R1075" s="436"/>
      <c r="S1075" s="436"/>
      <c r="T1075" s="436"/>
      <c r="U1075" s="155"/>
      <c r="V1075" s="218"/>
      <c r="W1075" s="217"/>
      <c r="X1075" s="216"/>
      <c r="Y1075" s="216"/>
    </row>
    <row r="1076" spans="1:25" s="3" customFormat="1" ht="30" customHeight="1" x14ac:dyDescent="0.2">
      <c r="A1076" s="99">
        <v>220</v>
      </c>
      <c r="B1076" s="440" t="s">
        <v>5295</v>
      </c>
      <c r="C1076" s="440" t="s">
        <v>786</v>
      </c>
      <c r="D1076" s="440" t="s">
        <v>190</v>
      </c>
      <c r="E1076" s="435">
        <v>1.044E-2</v>
      </c>
      <c r="F1076" s="434">
        <v>0.4</v>
      </c>
      <c r="G1076" s="434" t="s">
        <v>5296</v>
      </c>
      <c r="H1076" s="440" t="s">
        <v>330</v>
      </c>
      <c r="I1076" s="436" t="s">
        <v>462</v>
      </c>
      <c r="J1076" s="447">
        <v>3040240904283</v>
      </c>
      <c r="K1076" s="442">
        <v>45568</v>
      </c>
      <c r="L1076" s="443"/>
      <c r="M1076" s="442"/>
      <c r="N1076" s="442">
        <f t="shared" si="4"/>
        <v>365</v>
      </c>
      <c r="O1076" s="439" t="s">
        <v>12</v>
      </c>
      <c r="P1076" s="439"/>
      <c r="Q1076" s="436"/>
      <c r="R1076" s="436"/>
      <c r="S1076" s="436"/>
      <c r="T1076" s="436"/>
      <c r="U1076" s="155"/>
      <c r="V1076" s="218"/>
      <c r="W1076" s="217"/>
      <c r="X1076" s="216"/>
      <c r="Y1076" s="216"/>
    </row>
    <row r="1077" spans="1:25" s="3" customFormat="1" ht="30" customHeight="1" x14ac:dyDescent="0.2">
      <c r="A1077" s="99">
        <v>221</v>
      </c>
      <c r="B1077" s="440" t="s">
        <v>5297</v>
      </c>
      <c r="C1077" s="440" t="s">
        <v>5298</v>
      </c>
      <c r="D1077" s="440" t="s">
        <v>296</v>
      </c>
      <c r="E1077" s="435">
        <v>1.4985E-2</v>
      </c>
      <c r="F1077" s="434">
        <v>0.4</v>
      </c>
      <c r="G1077" s="434" t="s">
        <v>5299</v>
      </c>
      <c r="H1077" s="440" t="s">
        <v>330</v>
      </c>
      <c r="I1077" s="436" t="s">
        <v>462</v>
      </c>
      <c r="J1077" s="447">
        <v>3060240907752</v>
      </c>
      <c r="K1077" s="442">
        <v>45586</v>
      </c>
      <c r="L1077" s="443"/>
      <c r="M1077" s="442"/>
      <c r="N1077" s="442">
        <f t="shared" si="4"/>
        <v>365</v>
      </c>
      <c r="O1077" s="439" t="s">
        <v>12</v>
      </c>
      <c r="P1077" s="439"/>
      <c r="Q1077" s="436"/>
      <c r="R1077" s="436"/>
      <c r="S1077" s="436"/>
      <c r="T1077" s="436"/>
      <c r="U1077" s="155"/>
      <c r="V1077" s="218"/>
      <c r="W1077" s="217"/>
      <c r="X1077" s="216"/>
      <c r="Y1077" s="216"/>
    </row>
    <row r="1078" spans="1:25" s="3" customFormat="1" ht="30" customHeight="1" x14ac:dyDescent="0.2">
      <c r="A1078" s="99">
        <v>222</v>
      </c>
      <c r="B1078" s="434" t="s">
        <v>5300</v>
      </c>
      <c r="C1078" s="434" t="s">
        <v>489</v>
      </c>
      <c r="D1078" s="434" t="s">
        <v>190</v>
      </c>
      <c r="E1078" s="435">
        <v>0.02</v>
      </c>
      <c r="F1078" s="440">
        <v>0.4</v>
      </c>
      <c r="G1078" s="440" t="s">
        <v>5301</v>
      </c>
      <c r="H1078" s="434" t="s">
        <v>330</v>
      </c>
      <c r="I1078" s="436" t="s">
        <v>462</v>
      </c>
      <c r="J1078" s="447">
        <v>3040240904308</v>
      </c>
      <c r="K1078" s="438">
        <v>45575</v>
      </c>
      <c r="L1078" s="443"/>
      <c r="M1078" s="442"/>
      <c r="N1078" s="442">
        <f t="shared" si="4"/>
        <v>365</v>
      </c>
      <c r="O1078" s="439" t="s">
        <v>12</v>
      </c>
      <c r="P1078" s="439"/>
      <c r="Q1078" s="436"/>
      <c r="R1078" s="436"/>
      <c r="S1078" s="436"/>
      <c r="T1078" s="436"/>
      <c r="U1078" s="155"/>
      <c r="V1078" s="218"/>
      <c r="W1078" s="217"/>
      <c r="X1078" s="216"/>
      <c r="Y1078" s="216"/>
    </row>
    <row r="1079" spans="1:25" s="3" customFormat="1" ht="30" customHeight="1" x14ac:dyDescent="0.2">
      <c r="A1079" s="99">
        <v>223</v>
      </c>
      <c r="B1079" s="440" t="s">
        <v>5302</v>
      </c>
      <c r="C1079" s="440" t="s">
        <v>5303</v>
      </c>
      <c r="D1079" s="440" t="s">
        <v>296</v>
      </c>
      <c r="E1079" s="435">
        <v>6.0000000000000001E-3</v>
      </c>
      <c r="F1079" s="434">
        <v>0.23</v>
      </c>
      <c r="G1079" s="434" t="s">
        <v>5304</v>
      </c>
      <c r="H1079" s="440" t="s">
        <v>330</v>
      </c>
      <c r="I1079" s="436" t="s">
        <v>462</v>
      </c>
      <c r="J1079" s="447">
        <v>3060240907777</v>
      </c>
      <c r="K1079" s="442">
        <v>45576</v>
      </c>
      <c r="L1079" s="436"/>
      <c r="M1079" s="442"/>
      <c r="N1079" s="442">
        <f t="shared" si="4"/>
        <v>365</v>
      </c>
      <c r="O1079" s="439" t="s">
        <v>12</v>
      </c>
      <c r="P1079" s="439"/>
      <c r="Q1079" s="436"/>
      <c r="R1079" s="436"/>
      <c r="S1079" s="436"/>
      <c r="T1079" s="436"/>
      <c r="U1079" s="155"/>
      <c r="V1079" s="218"/>
      <c r="W1079" s="217"/>
      <c r="X1079" s="216"/>
      <c r="Y1079" s="216"/>
    </row>
    <row r="1080" spans="1:25" s="3" customFormat="1" ht="30" customHeight="1" x14ac:dyDescent="0.2">
      <c r="A1080" s="99">
        <v>224</v>
      </c>
      <c r="B1080" s="434" t="s">
        <v>5305</v>
      </c>
      <c r="C1080" s="434" t="s">
        <v>5306</v>
      </c>
      <c r="D1080" s="434" t="s">
        <v>15</v>
      </c>
      <c r="E1080" s="435">
        <v>3.0000000000000001E-3</v>
      </c>
      <c r="F1080" s="440">
        <v>0.23</v>
      </c>
      <c r="G1080" s="440" t="s">
        <v>5307</v>
      </c>
      <c r="H1080" s="434" t="s">
        <v>330</v>
      </c>
      <c r="I1080" s="436" t="s">
        <v>462</v>
      </c>
      <c r="J1080" s="447">
        <v>3010240909964</v>
      </c>
      <c r="K1080" s="438">
        <v>45579</v>
      </c>
      <c r="L1080" s="436"/>
      <c r="M1080" s="442"/>
      <c r="N1080" s="442">
        <f t="shared" si="4"/>
        <v>365</v>
      </c>
      <c r="O1080" s="439" t="s">
        <v>12</v>
      </c>
      <c r="P1080" s="439"/>
      <c r="Q1080" s="436"/>
      <c r="R1080" s="436"/>
      <c r="S1080" s="436"/>
      <c r="T1080" s="436"/>
      <c r="U1080" s="155"/>
      <c r="V1080" s="218"/>
      <c r="W1080" s="217"/>
      <c r="X1080" s="216"/>
      <c r="Y1080" s="216"/>
    </row>
    <row r="1081" spans="1:25" s="3" customFormat="1" ht="30" customHeight="1" x14ac:dyDescent="0.2">
      <c r="A1081" s="99">
        <v>225</v>
      </c>
      <c r="B1081" s="440" t="s">
        <v>5308</v>
      </c>
      <c r="C1081" s="440" t="s">
        <v>5082</v>
      </c>
      <c r="D1081" s="440" t="s">
        <v>262</v>
      </c>
      <c r="E1081" s="435">
        <v>6.0000000000000001E-3</v>
      </c>
      <c r="F1081" s="434">
        <v>0.23</v>
      </c>
      <c r="G1081" s="434" t="s">
        <v>5309</v>
      </c>
      <c r="H1081" s="440" t="s">
        <v>330</v>
      </c>
      <c r="I1081" s="436" t="s">
        <v>462</v>
      </c>
      <c r="J1081" s="447">
        <v>3050240906143</v>
      </c>
      <c r="K1081" s="442">
        <v>45574</v>
      </c>
      <c r="L1081" s="436"/>
      <c r="M1081" s="442"/>
      <c r="N1081" s="442">
        <f t="shared" si="4"/>
        <v>365</v>
      </c>
      <c r="O1081" s="439" t="s">
        <v>12</v>
      </c>
      <c r="P1081" s="439"/>
      <c r="Q1081" s="436"/>
      <c r="R1081" s="436"/>
      <c r="S1081" s="436"/>
      <c r="T1081" s="436"/>
      <c r="U1081" s="155"/>
      <c r="V1081" s="218"/>
      <c r="W1081" s="217"/>
      <c r="X1081" s="216"/>
      <c r="Y1081" s="216"/>
    </row>
    <row r="1082" spans="1:25" s="3" customFormat="1" ht="30" customHeight="1" x14ac:dyDescent="0.2">
      <c r="A1082" s="99">
        <v>226</v>
      </c>
      <c r="B1082" s="434" t="s">
        <v>5310</v>
      </c>
      <c r="C1082" s="434" t="s">
        <v>5311</v>
      </c>
      <c r="D1082" s="434" t="s">
        <v>190</v>
      </c>
      <c r="E1082" s="435">
        <v>0.02</v>
      </c>
      <c r="F1082" s="440">
        <v>0.4</v>
      </c>
      <c r="G1082" s="440" t="s">
        <v>5312</v>
      </c>
      <c r="H1082" s="434" t="s">
        <v>330</v>
      </c>
      <c r="I1082" s="436" t="s">
        <v>462</v>
      </c>
      <c r="J1082" s="447">
        <v>3040240904358</v>
      </c>
      <c r="K1082" s="438">
        <v>45568</v>
      </c>
      <c r="L1082" s="436"/>
      <c r="M1082" s="442"/>
      <c r="N1082" s="442">
        <f t="shared" si="4"/>
        <v>365</v>
      </c>
      <c r="O1082" s="439" t="s">
        <v>12</v>
      </c>
      <c r="P1082" s="439"/>
      <c r="Q1082" s="436"/>
      <c r="R1082" s="436"/>
      <c r="S1082" s="436"/>
      <c r="T1082" s="436"/>
      <c r="U1082" s="155"/>
      <c r="V1082" s="218"/>
      <c r="W1082" s="217"/>
      <c r="X1082" s="216"/>
      <c r="Y1082" s="216"/>
    </row>
    <row r="1083" spans="1:25" s="3" customFormat="1" ht="30" customHeight="1" x14ac:dyDescent="0.2">
      <c r="A1083" s="99">
        <v>227</v>
      </c>
      <c r="B1083" s="436" t="s">
        <v>5313</v>
      </c>
      <c r="C1083" s="436" t="s">
        <v>5131</v>
      </c>
      <c r="D1083" s="436" t="s">
        <v>190</v>
      </c>
      <c r="E1083" s="435">
        <v>3.2200000000000002E-3</v>
      </c>
      <c r="F1083" s="436">
        <v>0.4</v>
      </c>
      <c r="G1083" s="436" t="s">
        <v>5314</v>
      </c>
      <c r="H1083" s="436" t="s">
        <v>330</v>
      </c>
      <c r="I1083" s="436" t="s">
        <v>462</v>
      </c>
      <c r="J1083" s="447">
        <v>3040241004559</v>
      </c>
      <c r="K1083" s="443">
        <v>45597</v>
      </c>
      <c r="L1083" s="436"/>
      <c r="M1083" s="443"/>
      <c r="N1083" s="443">
        <v>45962</v>
      </c>
      <c r="O1083" s="439" t="s">
        <v>12</v>
      </c>
      <c r="P1083" s="439"/>
      <c r="Q1083" s="436"/>
      <c r="R1083" s="436"/>
      <c r="S1083" s="436"/>
      <c r="T1083" s="436"/>
      <c r="U1083" s="155"/>
      <c r="V1083" s="218"/>
      <c r="W1083" s="217"/>
      <c r="X1083" s="216"/>
      <c r="Y1083" s="216"/>
    </row>
    <row r="1084" spans="1:25" s="3" customFormat="1" ht="30" customHeight="1" x14ac:dyDescent="0.2">
      <c r="A1084" s="99">
        <v>228</v>
      </c>
      <c r="B1084" s="436" t="s">
        <v>2455</v>
      </c>
      <c r="C1084" s="436" t="s">
        <v>2456</v>
      </c>
      <c r="D1084" s="436" t="s">
        <v>15</v>
      </c>
      <c r="E1084" s="435">
        <v>7.4999999999999997E-2</v>
      </c>
      <c r="F1084" s="436">
        <v>20</v>
      </c>
      <c r="G1084" s="436" t="s">
        <v>2457</v>
      </c>
      <c r="H1084" s="436" t="s">
        <v>330</v>
      </c>
      <c r="I1084" s="436" t="s">
        <v>462</v>
      </c>
      <c r="J1084" s="447">
        <v>3010241010636</v>
      </c>
      <c r="K1084" s="443">
        <v>45608</v>
      </c>
      <c r="L1084" s="436"/>
      <c r="M1084" s="443"/>
      <c r="N1084" s="443">
        <v>45973</v>
      </c>
      <c r="O1084" s="439" t="s">
        <v>12</v>
      </c>
      <c r="P1084" s="439"/>
      <c r="Q1084" s="436"/>
      <c r="R1084" s="436"/>
      <c r="S1084" s="436"/>
      <c r="T1084" s="436"/>
      <c r="U1084" s="155"/>
      <c r="V1084" s="218"/>
      <c r="W1084" s="217"/>
      <c r="X1084" s="216"/>
      <c r="Y1084" s="216"/>
    </row>
    <row r="1085" spans="1:25" s="3" customFormat="1" ht="30" customHeight="1" x14ac:dyDescent="0.2">
      <c r="A1085" s="99">
        <v>229</v>
      </c>
      <c r="B1085" s="436" t="s">
        <v>5315</v>
      </c>
      <c r="C1085" s="436" t="s">
        <v>494</v>
      </c>
      <c r="D1085" s="436" t="s">
        <v>310</v>
      </c>
      <c r="E1085" s="435">
        <v>0.1</v>
      </c>
      <c r="F1085" s="436">
        <v>0.4</v>
      </c>
      <c r="G1085" s="436" t="s">
        <v>613</v>
      </c>
      <c r="H1085" s="436" t="s">
        <v>330</v>
      </c>
      <c r="I1085" s="436" t="s">
        <v>462</v>
      </c>
      <c r="J1085" s="447">
        <v>3050241006620</v>
      </c>
      <c r="K1085" s="443">
        <v>45603</v>
      </c>
      <c r="L1085" s="436"/>
      <c r="M1085" s="443"/>
      <c r="N1085" s="443">
        <v>45968</v>
      </c>
      <c r="O1085" s="439" t="s">
        <v>12</v>
      </c>
      <c r="P1085" s="439"/>
      <c r="Q1085" s="436"/>
      <c r="R1085" s="436"/>
      <c r="S1085" s="436"/>
      <c r="T1085" s="436"/>
      <c r="U1085" s="155"/>
      <c r="V1085" s="218"/>
      <c r="W1085" s="217"/>
      <c r="X1085" s="216"/>
      <c r="Y1085" s="216"/>
    </row>
    <row r="1086" spans="1:25" s="3" customFormat="1" ht="30" customHeight="1" x14ac:dyDescent="0.2">
      <c r="A1086" s="99">
        <v>230</v>
      </c>
      <c r="B1086" s="436" t="s">
        <v>4107</v>
      </c>
      <c r="C1086" s="436" t="s">
        <v>892</v>
      </c>
      <c r="D1086" s="436" t="s">
        <v>15</v>
      </c>
      <c r="E1086" s="435">
        <v>0.15</v>
      </c>
      <c r="F1086" s="436">
        <v>20</v>
      </c>
      <c r="G1086" s="436" t="s">
        <v>5316</v>
      </c>
      <c r="H1086" s="436" t="s">
        <v>366</v>
      </c>
      <c r="I1086" s="436" t="s">
        <v>462</v>
      </c>
      <c r="J1086" s="447">
        <v>3010241010925</v>
      </c>
      <c r="K1086" s="443">
        <v>45623</v>
      </c>
      <c r="L1086" s="436"/>
      <c r="M1086" s="443"/>
      <c r="N1086" s="443">
        <v>45988</v>
      </c>
      <c r="O1086" s="439" t="s">
        <v>12</v>
      </c>
      <c r="P1086" s="439"/>
      <c r="Q1086" s="436"/>
      <c r="R1086" s="436"/>
      <c r="S1086" s="436"/>
      <c r="T1086" s="436"/>
      <c r="U1086" s="155"/>
      <c r="V1086" s="218"/>
      <c r="W1086" s="217"/>
      <c r="X1086" s="216"/>
      <c r="Y1086" s="216"/>
    </row>
    <row r="1087" spans="1:25" s="3" customFormat="1" ht="30" customHeight="1" x14ac:dyDescent="0.2">
      <c r="A1087" s="99">
        <v>231</v>
      </c>
      <c r="B1087" s="436" t="s">
        <v>5317</v>
      </c>
      <c r="C1087" s="436" t="s">
        <v>493</v>
      </c>
      <c r="D1087" s="436" t="s">
        <v>190</v>
      </c>
      <c r="E1087" s="435">
        <v>0.03</v>
      </c>
      <c r="F1087" s="436">
        <v>0.4</v>
      </c>
      <c r="G1087" s="436" t="s">
        <v>5318</v>
      </c>
      <c r="H1087" s="436" t="s">
        <v>330</v>
      </c>
      <c r="I1087" s="436" t="s">
        <v>462</v>
      </c>
      <c r="J1087" s="447">
        <v>3040241004925</v>
      </c>
      <c r="K1087" s="443">
        <v>45603</v>
      </c>
      <c r="L1087" s="436"/>
      <c r="M1087" s="443"/>
      <c r="N1087" s="443">
        <v>45968</v>
      </c>
      <c r="O1087" s="439" t="s">
        <v>12</v>
      </c>
      <c r="P1087" s="439"/>
      <c r="Q1087" s="436"/>
      <c r="R1087" s="436"/>
      <c r="S1087" s="436"/>
      <c r="T1087" s="436"/>
      <c r="U1087" s="155"/>
      <c r="V1087" s="218"/>
      <c r="W1087" s="217"/>
      <c r="X1087" s="216"/>
      <c r="Y1087" s="216"/>
    </row>
    <row r="1088" spans="1:25" s="3" customFormat="1" ht="30" customHeight="1" x14ac:dyDescent="0.2">
      <c r="A1088" s="99">
        <v>232</v>
      </c>
      <c r="B1088" s="436" t="s">
        <v>5260</v>
      </c>
      <c r="C1088" s="436" t="s">
        <v>5180</v>
      </c>
      <c r="D1088" s="436" t="s">
        <v>262</v>
      </c>
      <c r="E1088" s="435">
        <v>0.3992</v>
      </c>
      <c r="F1088" s="436">
        <v>20</v>
      </c>
      <c r="G1088" s="436" t="s">
        <v>5319</v>
      </c>
      <c r="H1088" s="436" t="s">
        <v>330</v>
      </c>
      <c r="I1088" s="436" t="s">
        <v>462</v>
      </c>
      <c r="J1088" s="447">
        <v>3050241006960</v>
      </c>
      <c r="K1088" s="443">
        <v>45607</v>
      </c>
      <c r="L1088" s="436"/>
      <c r="M1088" s="443"/>
      <c r="N1088" s="443">
        <v>45972</v>
      </c>
      <c r="O1088" s="439" t="s">
        <v>12</v>
      </c>
      <c r="P1088" s="439"/>
      <c r="Q1088" s="436"/>
      <c r="R1088" s="436"/>
      <c r="S1088" s="436"/>
      <c r="T1088" s="436"/>
      <c r="U1088" s="155"/>
      <c r="V1088" s="218"/>
      <c r="W1088" s="217"/>
      <c r="X1088" s="216"/>
      <c r="Y1088" s="216"/>
    </row>
    <row r="1089" spans="1:25" s="3" customFormat="1" ht="30" customHeight="1" x14ac:dyDescent="0.2">
      <c r="A1089" s="99">
        <v>233</v>
      </c>
      <c r="B1089" s="436" t="s">
        <v>5320</v>
      </c>
      <c r="C1089" s="436" t="s">
        <v>2474</v>
      </c>
      <c r="D1089" s="436" t="s">
        <v>262</v>
      </c>
      <c r="E1089" s="435">
        <v>0.125</v>
      </c>
      <c r="F1089" s="436">
        <v>20</v>
      </c>
      <c r="G1089" s="436" t="s">
        <v>5321</v>
      </c>
      <c r="H1089" s="436" t="s">
        <v>366</v>
      </c>
      <c r="I1089" s="436" t="s">
        <v>462</v>
      </c>
      <c r="J1089" s="447">
        <v>3050241007030</v>
      </c>
      <c r="K1089" s="443">
        <v>45624</v>
      </c>
      <c r="L1089" s="436"/>
      <c r="M1089" s="443"/>
      <c r="N1089" s="443">
        <v>45989</v>
      </c>
      <c r="O1089" s="439" t="s">
        <v>12</v>
      </c>
      <c r="P1089" s="439"/>
      <c r="Q1089" s="436"/>
      <c r="R1089" s="436"/>
      <c r="S1089" s="436"/>
      <c r="T1089" s="436"/>
      <c r="U1089" s="155"/>
      <c r="V1089" s="218"/>
      <c r="W1089" s="217"/>
      <c r="X1089" s="216"/>
      <c r="Y1089" s="216"/>
    </row>
    <row r="1090" spans="1:25" s="3" customFormat="1" ht="30" customHeight="1" x14ac:dyDescent="0.2">
      <c r="A1090" s="99">
        <v>234</v>
      </c>
      <c r="B1090" s="436" t="s">
        <v>5322</v>
      </c>
      <c r="C1090" s="436" t="s">
        <v>5323</v>
      </c>
      <c r="D1090" s="436" t="s">
        <v>262</v>
      </c>
      <c r="E1090" s="435">
        <v>5.7999999999999996E-3</v>
      </c>
      <c r="F1090" s="436">
        <v>0.23</v>
      </c>
      <c r="G1090" s="436" t="s">
        <v>5324</v>
      </c>
      <c r="H1090" s="436" t="s">
        <v>330</v>
      </c>
      <c r="I1090" s="436" t="s">
        <v>462</v>
      </c>
      <c r="J1090" s="447">
        <v>3050241107049</v>
      </c>
      <c r="K1090" s="443">
        <v>45614</v>
      </c>
      <c r="L1090" s="436"/>
      <c r="M1090" s="443"/>
      <c r="N1090" s="443">
        <v>45979</v>
      </c>
      <c r="O1090" s="439" t="s">
        <v>12</v>
      </c>
      <c r="P1090" s="439"/>
      <c r="Q1090" s="436"/>
      <c r="R1090" s="436"/>
      <c r="S1090" s="436"/>
      <c r="T1090" s="436"/>
      <c r="U1090" s="155"/>
      <c r="V1090" s="218"/>
      <c r="W1090" s="217"/>
      <c r="X1090" s="216"/>
      <c r="Y1090" s="216"/>
    </row>
    <row r="1091" spans="1:25" s="3" customFormat="1" ht="30" customHeight="1" x14ac:dyDescent="0.2">
      <c r="A1091" s="99">
        <v>235</v>
      </c>
      <c r="B1091" s="436" t="s">
        <v>5325</v>
      </c>
      <c r="C1091" s="436" t="s">
        <v>310</v>
      </c>
      <c r="D1091" s="436" t="s">
        <v>262</v>
      </c>
      <c r="E1091" s="435">
        <v>2.4750000000000001E-2</v>
      </c>
      <c r="F1091" s="436">
        <v>0.4</v>
      </c>
      <c r="G1091" s="436" t="s">
        <v>5326</v>
      </c>
      <c r="H1091" s="436" t="s">
        <v>330</v>
      </c>
      <c r="I1091" s="436" t="s">
        <v>462</v>
      </c>
      <c r="J1091" s="447">
        <v>3050241107068</v>
      </c>
      <c r="K1091" s="443">
        <v>45615</v>
      </c>
      <c r="L1091" s="436"/>
      <c r="M1091" s="443"/>
      <c r="N1091" s="443">
        <v>45980</v>
      </c>
      <c r="O1091" s="439" t="s">
        <v>12</v>
      </c>
      <c r="P1091" s="439"/>
      <c r="Q1091" s="436"/>
      <c r="R1091" s="436"/>
      <c r="S1091" s="436"/>
      <c r="T1091" s="436"/>
      <c r="U1091" s="155"/>
      <c r="V1091" s="218"/>
      <c r="W1091" s="217"/>
      <c r="X1091" s="216"/>
      <c r="Y1091" s="216"/>
    </row>
    <row r="1092" spans="1:25" s="3" customFormat="1" ht="30" customHeight="1" x14ac:dyDescent="0.2">
      <c r="A1092" s="99">
        <v>236</v>
      </c>
      <c r="B1092" s="436" t="s">
        <v>5328</v>
      </c>
      <c r="C1092" s="436" t="s">
        <v>589</v>
      </c>
      <c r="D1092" s="436" t="s">
        <v>13</v>
      </c>
      <c r="E1092" s="435">
        <v>96.9</v>
      </c>
      <c r="F1092" s="436">
        <v>110</v>
      </c>
      <c r="G1092" s="436" t="s">
        <v>1148</v>
      </c>
      <c r="H1092" s="436" t="s">
        <v>366</v>
      </c>
      <c r="I1092" s="436" t="s">
        <v>462</v>
      </c>
      <c r="J1092" s="447">
        <v>3020241104017</v>
      </c>
      <c r="K1092" s="443">
        <v>45607</v>
      </c>
      <c r="L1092" s="436"/>
      <c r="M1092" s="443"/>
      <c r="N1092" s="443">
        <v>45972</v>
      </c>
      <c r="O1092" s="439" t="s">
        <v>12</v>
      </c>
      <c r="P1092" s="439"/>
      <c r="Q1092" s="436"/>
      <c r="R1092" s="436"/>
      <c r="S1092" s="436"/>
      <c r="T1092" s="436"/>
      <c r="U1092" s="155"/>
      <c r="V1092" s="218"/>
      <c r="W1092" s="217"/>
      <c r="X1092" s="216"/>
      <c r="Y1092" s="216"/>
    </row>
    <row r="1093" spans="1:25" s="3" customFormat="1" ht="30" customHeight="1" x14ac:dyDescent="0.2">
      <c r="A1093" s="99">
        <v>237</v>
      </c>
      <c r="B1093" s="436" t="s">
        <v>5329</v>
      </c>
      <c r="C1093" s="436" t="s">
        <v>5180</v>
      </c>
      <c r="D1093" s="436" t="s">
        <v>262</v>
      </c>
      <c r="E1093" s="435">
        <v>6.0000000000000001E-3</v>
      </c>
      <c r="F1093" s="436">
        <v>0.23</v>
      </c>
      <c r="G1093" s="436" t="s">
        <v>5181</v>
      </c>
      <c r="H1093" s="436" t="s">
        <v>330</v>
      </c>
      <c r="I1093" s="436" t="s">
        <v>462</v>
      </c>
      <c r="J1093" s="447">
        <v>3050241107224</v>
      </c>
      <c r="K1093" s="443">
        <v>45607</v>
      </c>
      <c r="L1093" s="436"/>
      <c r="M1093" s="443"/>
      <c r="N1093" s="443">
        <v>45972</v>
      </c>
      <c r="O1093" s="439" t="s">
        <v>12</v>
      </c>
      <c r="P1093" s="439"/>
      <c r="Q1093" s="436"/>
      <c r="R1093" s="436"/>
      <c r="S1093" s="436"/>
      <c r="T1093" s="436"/>
      <c r="U1093" s="155"/>
      <c r="V1093" s="218"/>
      <c r="W1093" s="217"/>
      <c r="X1093" s="216"/>
      <c r="Y1093" s="216"/>
    </row>
    <row r="1094" spans="1:25" s="3" customFormat="1" ht="30" customHeight="1" x14ac:dyDescent="0.2">
      <c r="A1094" s="99">
        <v>238</v>
      </c>
      <c r="B1094" s="436" t="s">
        <v>5330</v>
      </c>
      <c r="C1094" s="436" t="s">
        <v>975</v>
      </c>
      <c r="D1094" s="436" t="s">
        <v>296</v>
      </c>
      <c r="E1094" s="435">
        <v>0.2</v>
      </c>
      <c r="F1094" s="436">
        <v>20</v>
      </c>
      <c r="G1094" s="436" t="s">
        <v>5331</v>
      </c>
      <c r="H1094" s="436" t="s">
        <v>366</v>
      </c>
      <c r="I1094" s="436" t="s">
        <v>462</v>
      </c>
      <c r="J1094" s="447">
        <v>3060241108902</v>
      </c>
      <c r="K1094" s="443">
        <v>45622</v>
      </c>
      <c r="L1094" s="436"/>
      <c r="M1094" s="443"/>
      <c r="N1094" s="443">
        <v>45987</v>
      </c>
      <c r="O1094" s="439" t="s">
        <v>12</v>
      </c>
      <c r="P1094" s="439"/>
      <c r="Q1094" s="436"/>
      <c r="R1094" s="436"/>
      <c r="S1094" s="436"/>
      <c r="T1094" s="436"/>
      <c r="U1094" s="155"/>
      <c r="V1094" s="218"/>
      <c r="W1094" s="217"/>
      <c r="X1094" s="216"/>
      <c r="Y1094" s="216"/>
    </row>
    <row r="1095" spans="1:25" s="3" customFormat="1" ht="30" customHeight="1" x14ac:dyDescent="0.2">
      <c r="A1095" s="99">
        <v>239</v>
      </c>
      <c r="B1095" s="436" t="s">
        <v>5332</v>
      </c>
      <c r="C1095" s="436" t="s">
        <v>5079</v>
      </c>
      <c r="D1095" s="436" t="s">
        <v>296</v>
      </c>
      <c r="E1095" s="435">
        <v>0.2</v>
      </c>
      <c r="F1095" s="436">
        <v>20</v>
      </c>
      <c r="G1095" s="436" t="s">
        <v>5333</v>
      </c>
      <c r="H1095" s="436" t="s">
        <v>366</v>
      </c>
      <c r="I1095" s="436" t="s">
        <v>462</v>
      </c>
      <c r="J1095" s="447">
        <v>3060241108920</v>
      </c>
      <c r="K1095" s="443">
        <v>45624</v>
      </c>
      <c r="L1095" s="436"/>
      <c r="M1095" s="443"/>
      <c r="N1095" s="443">
        <v>45989</v>
      </c>
      <c r="O1095" s="439" t="s">
        <v>12</v>
      </c>
      <c r="P1095" s="439"/>
      <c r="Q1095" s="436"/>
      <c r="R1095" s="436"/>
      <c r="S1095" s="436"/>
      <c r="T1095" s="436"/>
      <c r="U1095" s="155"/>
      <c r="V1095" s="218"/>
      <c r="W1095" s="217"/>
      <c r="X1095" s="216"/>
      <c r="Y1095" s="216"/>
    </row>
    <row r="1096" spans="1:25" s="3" customFormat="1" ht="30" customHeight="1" x14ac:dyDescent="0.2">
      <c r="A1096" s="99">
        <v>240</v>
      </c>
      <c r="B1096" s="436" t="s">
        <v>5334</v>
      </c>
      <c r="C1096" s="436" t="s">
        <v>5335</v>
      </c>
      <c r="D1096" s="436" t="s">
        <v>296</v>
      </c>
      <c r="E1096" s="435">
        <v>0.20019999999999999</v>
      </c>
      <c r="F1096" s="436">
        <v>20</v>
      </c>
      <c r="G1096" s="436" t="s">
        <v>651</v>
      </c>
      <c r="H1096" s="436" t="s">
        <v>366</v>
      </c>
      <c r="I1096" s="436" t="s">
        <v>462</v>
      </c>
      <c r="J1096" s="447">
        <v>3060241108921</v>
      </c>
      <c r="K1096" s="443">
        <v>45624</v>
      </c>
      <c r="L1096" s="436"/>
      <c r="M1096" s="443"/>
      <c r="N1096" s="443">
        <v>45989</v>
      </c>
      <c r="O1096" s="439" t="s">
        <v>12</v>
      </c>
      <c r="P1096" s="439"/>
      <c r="Q1096" s="436"/>
      <c r="R1096" s="436"/>
      <c r="S1096" s="436"/>
      <c r="T1096" s="436"/>
      <c r="U1096" s="155"/>
      <c r="V1096" s="218"/>
      <c r="W1096" s="217"/>
      <c r="X1096" s="216"/>
      <c r="Y1096" s="216"/>
    </row>
    <row r="1097" spans="1:25" s="3" customFormat="1" ht="30" customHeight="1" x14ac:dyDescent="0.2">
      <c r="A1097" s="99">
        <v>241</v>
      </c>
      <c r="B1097" s="436" t="s">
        <v>5336</v>
      </c>
      <c r="C1097" s="436" t="s">
        <v>590</v>
      </c>
      <c r="D1097" s="436" t="s">
        <v>296</v>
      </c>
      <c r="E1097" s="435">
        <v>0.20019999999999999</v>
      </c>
      <c r="F1097" s="436">
        <v>20</v>
      </c>
      <c r="G1097" s="436" t="s">
        <v>5337</v>
      </c>
      <c r="H1097" s="436" t="s">
        <v>366</v>
      </c>
      <c r="I1097" s="436" t="s">
        <v>462</v>
      </c>
      <c r="J1097" s="447">
        <v>3060241108929</v>
      </c>
      <c r="K1097" s="443">
        <v>45624</v>
      </c>
      <c r="L1097" s="436"/>
      <c r="M1097" s="443"/>
      <c r="N1097" s="443">
        <v>45989</v>
      </c>
      <c r="O1097" s="439" t="s">
        <v>12</v>
      </c>
      <c r="P1097" s="439"/>
      <c r="Q1097" s="436"/>
      <c r="R1097" s="436"/>
      <c r="S1097" s="436"/>
      <c r="T1097" s="436"/>
      <c r="U1097" s="155"/>
      <c r="V1097" s="218"/>
      <c r="W1097" s="217"/>
      <c r="X1097" s="216"/>
      <c r="Y1097" s="216"/>
    </row>
    <row r="1098" spans="1:25" s="3" customFormat="1" ht="30" customHeight="1" x14ac:dyDescent="0.2">
      <c r="A1098" s="99">
        <v>242</v>
      </c>
      <c r="B1098" s="436" t="s">
        <v>5338</v>
      </c>
      <c r="C1098" s="436" t="s">
        <v>5207</v>
      </c>
      <c r="D1098" s="436" t="s">
        <v>296</v>
      </c>
      <c r="E1098" s="435">
        <v>0.20019999999999999</v>
      </c>
      <c r="F1098" s="436">
        <v>0.4</v>
      </c>
      <c r="G1098" s="436" t="s">
        <v>545</v>
      </c>
      <c r="H1098" s="436" t="s">
        <v>366</v>
      </c>
      <c r="I1098" s="436" t="s">
        <v>462</v>
      </c>
      <c r="J1098" s="447">
        <v>3060241108933</v>
      </c>
      <c r="K1098" s="443">
        <v>45625</v>
      </c>
      <c r="L1098" s="436"/>
      <c r="M1098" s="443"/>
      <c r="N1098" s="443">
        <v>45990</v>
      </c>
      <c r="O1098" s="439" t="s">
        <v>12</v>
      </c>
      <c r="P1098" s="439"/>
      <c r="Q1098" s="436"/>
      <c r="R1098" s="436"/>
      <c r="S1098" s="436"/>
      <c r="T1098" s="436"/>
      <c r="U1098" s="155"/>
      <c r="V1098" s="218"/>
      <c r="W1098" s="217"/>
      <c r="X1098" s="216"/>
      <c r="Y1098" s="216"/>
    </row>
    <row r="1099" spans="1:25" s="3" customFormat="1" ht="30" customHeight="1" x14ac:dyDescent="0.2">
      <c r="A1099" s="99">
        <v>243</v>
      </c>
      <c r="B1099" s="436" t="s">
        <v>896</v>
      </c>
      <c r="C1099" s="436" t="s">
        <v>494</v>
      </c>
      <c r="D1099" s="436" t="s">
        <v>262</v>
      </c>
      <c r="E1099" s="435">
        <v>0.39360000000000001</v>
      </c>
      <c r="F1099" s="436">
        <v>20</v>
      </c>
      <c r="G1099" s="436" t="s">
        <v>5339</v>
      </c>
      <c r="H1099" s="436" t="s">
        <v>330</v>
      </c>
      <c r="I1099" s="436" t="s">
        <v>462</v>
      </c>
      <c r="J1099" s="447">
        <v>3050241107270</v>
      </c>
      <c r="K1099" s="443">
        <v>45611</v>
      </c>
      <c r="L1099" s="436"/>
      <c r="M1099" s="443"/>
      <c r="N1099" s="443">
        <v>45976</v>
      </c>
      <c r="O1099" s="439" t="s">
        <v>12</v>
      </c>
      <c r="P1099" s="439"/>
      <c r="Q1099" s="436"/>
      <c r="R1099" s="436"/>
      <c r="S1099" s="436"/>
      <c r="T1099" s="436"/>
      <c r="U1099" s="155"/>
      <c r="V1099" s="218"/>
      <c r="W1099" s="217"/>
      <c r="X1099" s="216"/>
      <c r="Y1099" s="216"/>
    </row>
    <row r="1100" spans="1:25" s="3" customFormat="1" ht="30" customHeight="1" x14ac:dyDescent="0.2">
      <c r="A1100" s="99">
        <v>244</v>
      </c>
      <c r="B1100" s="436" t="s">
        <v>5341</v>
      </c>
      <c r="C1100" s="436" t="s">
        <v>5180</v>
      </c>
      <c r="D1100" s="436" t="s">
        <v>262</v>
      </c>
      <c r="E1100" s="435">
        <v>6.0000000000000001E-3</v>
      </c>
      <c r="F1100" s="436">
        <v>0.23</v>
      </c>
      <c r="G1100" s="436" t="s">
        <v>5342</v>
      </c>
      <c r="H1100" s="436" t="s">
        <v>330</v>
      </c>
      <c r="I1100" s="436" t="s">
        <v>462</v>
      </c>
      <c r="J1100" s="447">
        <v>3050241107401</v>
      </c>
      <c r="K1100" s="443">
        <v>45618</v>
      </c>
      <c r="L1100" s="436"/>
      <c r="M1100" s="443"/>
      <c r="N1100" s="443">
        <v>45983</v>
      </c>
      <c r="O1100" s="439" t="s">
        <v>12</v>
      </c>
      <c r="P1100" s="439"/>
      <c r="Q1100" s="436"/>
      <c r="R1100" s="436"/>
      <c r="S1100" s="436"/>
      <c r="T1100" s="436"/>
      <c r="U1100" s="155"/>
      <c r="V1100" s="218"/>
      <c r="W1100" s="217"/>
      <c r="X1100" s="216"/>
      <c r="Y1100" s="216"/>
    </row>
    <row r="1101" spans="1:25" s="3" customFormat="1" ht="30" customHeight="1" x14ac:dyDescent="0.2">
      <c r="A1101" s="99">
        <v>245</v>
      </c>
      <c r="B1101" s="436" t="s">
        <v>5343</v>
      </c>
      <c r="C1101" s="436" t="s">
        <v>5129</v>
      </c>
      <c r="D1101" s="436" t="s">
        <v>262</v>
      </c>
      <c r="E1101" s="435">
        <v>5</v>
      </c>
      <c r="F1101" s="436">
        <v>20</v>
      </c>
      <c r="G1101" s="436" t="s">
        <v>5344</v>
      </c>
      <c r="H1101" s="436" t="s">
        <v>366</v>
      </c>
      <c r="I1101" s="436" t="s">
        <v>462</v>
      </c>
      <c r="J1101" s="447">
        <v>3050230719802</v>
      </c>
      <c r="K1101" s="443">
        <v>45603</v>
      </c>
      <c r="L1101" s="436"/>
      <c r="M1101" s="443"/>
      <c r="N1101" s="443">
        <v>45968</v>
      </c>
      <c r="O1101" s="439" t="s">
        <v>12</v>
      </c>
      <c r="P1101" s="439"/>
      <c r="Q1101" s="436"/>
      <c r="R1101" s="436"/>
      <c r="S1101" s="436"/>
      <c r="T1101" s="436"/>
      <c r="U1101" s="155"/>
      <c r="V1101" s="218"/>
      <c r="W1101" s="217"/>
      <c r="X1101" s="216"/>
      <c r="Y1101" s="216"/>
    </row>
    <row r="1102" spans="1:25" s="3" customFormat="1" ht="30" customHeight="1" x14ac:dyDescent="0.2">
      <c r="A1102" s="99">
        <v>246</v>
      </c>
      <c r="B1102" s="436" t="s">
        <v>5345</v>
      </c>
      <c r="C1102" s="436" t="s">
        <v>5346</v>
      </c>
      <c r="D1102" s="436" t="s">
        <v>190</v>
      </c>
      <c r="E1102" s="435">
        <v>9.8400000000000001E-2</v>
      </c>
      <c r="F1102" s="436">
        <v>20</v>
      </c>
      <c r="G1102" s="436" t="s">
        <v>5347</v>
      </c>
      <c r="H1102" s="436" t="s">
        <v>366</v>
      </c>
      <c r="I1102" s="436" t="s">
        <v>462</v>
      </c>
      <c r="J1102" s="447">
        <v>3040240401653</v>
      </c>
      <c r="K1102" s="443">
        <v>45613</v>
      </c>
      <c r="L1102" s="436"/>
      <c r="M1102" s="443"/>
      <c r="N1102" s="443">
        <v>45978</v>
      </c>
      <c r="O1102" s="439" t="s">
        <v>12</v>
      </c>
      <c r="P1102" s="439"/>
      <c r="Q1102" s="436"/>
      <c r="R1102" s="436"/>
      <c r="S1102" s="436"/>
      <c r="T1102" s="436"/>
      <c r="U1102" s="155"/>
      <c r="V1102" s="218"/>
      <c r="W1102" s="217"/>
      <c r="X1102" s="216"/>
      <c r="Y1102" s="216"/>
    </row>
    <row r="1103" spans="1:25" s="3" customFormat="1" ht="30" customHeight="1" x14ac:dyDescent="0.2">
      <c r="A1103" s="99">
        <v>247</v>
      </c>
      <c r="B1103" s="436" t="s">
        <v>5348</v>
      </c>
      <c r="C1103" s="436" t="s">
        <v>701</v>
      </c>
      <c r="D1103" s="436" t="s">
        <v>15</v>
      </c>
      <c r="E1103" s="435">
        <v>0.02</v>
      </c>
      <c r="F1103" s="436">
        <v>0.4</v>
      </c>
      <c r="G1103" s="436" t="s">
        <v>5349</v>
      </c>
      <c r="H1103" s="436" t="s">
        <v>364</v>
      </c>
      <c r="I1103" s="436" t="s">
        <v>462</v>
      </c>
      <c r="J1103" s="447">
        <v>3010240606175</v>
      </c>
      <c r="K1103" s="443">
        <v>45603</v>
      </c>
      <c r="L1103" s="436"/>
      <c r="M1103" s="443"/>
      <c r="N1103" s="443">
        <v>45968</v>
      </c>
      <c r="O1103" s="439" t="s">
        <v>12</v>
      </c>
      <c r="P1103" s="439"/>
      <c r="Q1103" s="436"/>
      <c r="R1103" s="436"/>
      <c r="S1103" s="436"/>
      <c r="T1103" s="436"/>
      <c r="U1103" s="155"/>
      <c r="V1103" s="218"/>
      <c r="W1103" s="217"/>
      <c r="X1103" s="216"/>
      <c r="Y1103" s="216"/>
    </row>
    <row r="1104" spans="1:25" s="3" customFormat="1" ht="30" customHeight="1" x14ac:dyDescent="0.2">
      <c r="A1104" s="99">
        <v>248</v>
      </c>
      <c r="B1104" s="436" t="s">
        <v>5350</v>
      </c>
      <c r="C1104" s="436" t="s">
        <v>5351</v>
      </c>
      <c r="D1104" s="436" t="s">
        <v>296</v>
      </c>
      <c r="E1104" s="435">
        <v>8.9999999999999993E-3</v>
      </c>
      <c r="F1104" s="436">
        <v>0.23</v>
      </c>
      <c r="G1104" s="436" t="s">
        <v>5352</v>
      </c>
      <c r="H1104" s="436" t="s">
        <v>330</v>
      </c>
      <c r="I1104" s="436" t="s">
        <v>462</v>
      </c>
      <c r="J1104" s="447">
        <v>3060240605212</v>
      </c>
      <c r="K1104" s="443">
        <v>45602</v>
      </c>
      <c r="L1104" s="436"/>
      <c r="M1104" s="443"/>
      <c r="N1104" s="443">
        <v>45967</v>
      </c>
      <c r="O1104" s="439" t="s">
        <v>12</v>
      </c>
      <c r="P1104" s="439"/>
      <c r="Q1104" s="436"/>
      <c r="R1104" s="436"/>
      <c r="S1104" s="436"/>
      <c r="T1104" s="436"/>
      <c r="U1104" s="155"/>
      <c r="V1104" s="218"/>
      <c r="W1104" s="217"/>
      <c r="X1104" s="216"/>
      <c r="Y1104" s="216"/>
    </row>
    <row r="1105" spans="1:25" s="3" customFormat="1" ht="30" customHeight="1" x14ac:dyDescent="0.2">
      <c r="A1105" s="99">
        <v>249</v>
      </c>
      <c r="B1105" s="436" t="s">
        <v>5353</v>
      </c>
      <c r="C1105" s="436" t="s">
        <v>1167</v>
      </c>
      <c r="D1105" s="436" t="s">
        <v>262</v>
      </c>
      <c r="E1105" s="435">
        <v>0.99</v>
      </c>
      <c r="F1105" s="436">
        <v>20</v>
      </c>
      <c r="G1105" s="436" t="s">
        <v>5354</v>
      </c>
      <c r="H1105" s="436" t="s">
        <v>366</v>
      </c>
      <c r="I1105" s="436" t="s">
        <v>462</v>
      </c>
      <c r="J1105" s="447">
        <v>3050240603928</v>
      </c>
      <c r="K1105" s="443">
        <v>45602</v>
      </c>
      <c r="L1105" s="436"/>
      <c r="M1105" s="443"/>
      <c r="N1105" s="443">
        <v>45967</v>
      </c>
      <c r="O1105" s="439" t="s">
        <v>12</v>
      </c>
      <c r="P1105" s="439"/>
      <c r="Q1105" s="436"/>
      <c r="R1105" s="436"/>
      <c r="S1105" s="436"/>
      <c r="T1105" s="436"/>
      <c r="U1105" s="155"/>
      <c r="V1105" s="218"/>
      <c r="W1105" s="217"/>
      <c r="X1105" s="216"/>
      <c r="Y1105" s="216"/>
    </row>
    <row r="1106" spans="1:25" s="3" customFormat="1" ht="30" customHeight="1" x14ac:dyDescent="0.2">
      <c r="A1106" s="99">
        <v>250</v>
      </c>
      <c r="B1106" s="436" t="s">
        <v>5355</v>
      </c>
      <c r="C1106" s="436" t="s">
        <v>489</v>
      </c>
      <c r="D1106" s="436" t="s">
        <v>190</v>
      </c>
      <c r="E1106" s="435">
        <v>0.39600000000000002</v>
      </c>
      <c r="F1106" s="436">
        <v>20</v>
      </c>
      <c r="G1106" s="436" t="s">
        <v>5347</v>
      </c>
      <c r="H1106" s="436" t="s">
        <v>366</v>
      </c>
      <c r="I1106" s="436" t="s">
        <v>462</v>
      </c>
      <c r="J1106" s="447">
        <v>3040240803484</v>
      </c>
      <c r="K1106" s="443">
        <v>45605</v>
      </c>
      <c r="L1106" s="436"/>
      <c r="M1106" s="443"/>
      <c r="N1106" s="443">
        <v>45970</v>
      </c>
      <c r="O1106" s="439" t="s">
        <v>12</v>
      </c>
      <c r="P1106" s="439"/>
      <c r="Q1106" s="436"/>
      <c r="R1106" s="436"/>
      <c r="S1106" s="436"/>
      <c r="T1106" s="436"/>
      <c r="U1106" s="155"/>
      <c r="V1106" s="218"/>
      <c r="W1106" s="217"/>
      <c r="X1106" s="216"/>
      <c r="Y1106" s="216"/>
    </row>
    <row r="1107" spans="1:25" s="3" customFormat="1" ht="30" customHeight="1" x14ac:dyDescent="0.2">
      <c r="A1107" s="99">
        <v>251</v>
      </c>
      <c r="B1107" s="436" t="s">
        <v>2092</v>
      </c>
      <c r="C1107" s="436" t="s">
        <v>5356</v>
      </c>
      <c r="D1107" s="436" t="s">
        <v>15</v>
      </c>
      <c r="E1107" s="435">
        <v>0.15</v>
      </c>
      <c r="F1107" s="436">
        <v>20</v>
      </c>
      <c r="G1107" s="436" t="s">
        <v>5357</v>
      </c>
      <c r="H1107" s="436" t="s">
        <v>366</v>
      </c>
      <c r="I1107" s="436" t="s">
        <v>462</v>
      </c>
      <c r="J1107" s="447">
        <v>3010240909840</v>
      </c>
      <c r="K1107" s="443">
        <v>45602</v>
      </c>
      <c r="L1107" s="436"/>
      <c r="M1107" s="443"/>
      <c r="N1107" s="443">
        <v>45967</v>
      </c>
      <c r="O1107" s="439" t="s">
        <v>12</v>
      </c>
      <c r="P1107" s="439"/>
      <c r="Q1107" s="436"/>
      <c r="R1107" s="436"/>
      <c r="S1107" s="436"/>
      <c r="T1107" s="436"/>
      <c r="U1107" s="155"/>
      <c r="V1107" s="218"/>
      <c r="W1107" s="217"/>
      <c r="X1107" s="216"/>
      <c r="Y1107" s="216"/>
    </row>
    <row r="1108" spans="1:25" s="3" customFormat="1" ht="30" customHeight="1" x14ac:dyDescent="0.2">
      <c r="A1108" s="99">
        <v>252</v>
      </c>
      <c r="B1108" s="440" t="s">
        <v>5358</v>
      </c>
      <c r="C1108" s="440" t="s">
        <v>1166</v>
      </c>
      <c r="D1108" s="440" t="s">
        <v>296</v>
      </c>
      <c r="E1108" s="435">
        <v>0.2</v>
      </c>
      <c r="F1108" s="440">
        <v>20</v>
      </c>
      <c r="G1108" s="440" t="s">
        <v>545</v>
      </c>
      <c r="H1108" s="436" t="s">
        <v>330</v>
      </c>
      <c r="I1108" s="436" t="s">
        <v>462</v>
      </c>
      <c r="J1108" s="441">
        <v>3060241108904</v>
      </c>
      <c r="K1108" s="442">
        <v>45623</v>
      </c>
      <c r="L1108" s="436"/>
      <c r="M1108" s="442"/>
      <c r="N1108" s="442">
        <v>45988</v>
      </c>
      <c r="O1108" s="439" t="s">
        <v>12</v>
      </c>
      <c r="P1108" s="439"/>
      <c r="Q1108" s="436"/>
      <c r="R1108" s="436"/>
      <c r="S1108" s="436"/>
      <c r="T1108" s="436"/>
      <c r="U1108" s="155"/>
      <c r="V1108" s="218"/>
      <c r="W1108" s="217"/>
      <c r="X1108" s="216"/>
      <c r="Y1108" s="216"/>
    </row>
    <row r="1109" spans="1:25" s="3" customFormat="1" ht="30" customHeight="1" x14ac:dyDescent="0.2">
      <c r="A1109" s="99">
        <v>253</v>
      </c>
      <c r="B1109" s="434" t="s">
        <v>5359</v>
      </c>
      <c r="C1109" s="434" t="s">
        <v>5360</v>
      </c>
      <c r="D1109" s="434" t="s">
        <v>296</v>
      </c>
      <c r="E1109" s="435">
        <v>0.2</v>
      </c>
      <c r="F1109" s="434">
        <v>0.4</v>
      </c>
      <c r="G1109" s="434" t="s">
        <v>5361</v>
      </c>
      <c r="H1109" s="436" t="s">
        <v>330</v>
      </c>
      <c r="I1109" s="436" t="s">
        <v>462</v>
      </c>
      <c r="J1109" s="437">
        <v>3060241108907</v>
      </c>
      <c r="K1109" s="438">
        <v>45623</v>
      </c>
      <c r="L1109" s="436"/>
      <c r="M1109" s="438"/>
      <c r="N1109" s="438">
        <v>45988</v>
      </c>
      <c r="O1109" s="439" t="s">
        <v>12</v>
      </c>
      <c r="P1109" s="439"/>
      <c r="Q1109" s="436"/>
      <c r="R1109" s="436"/>
      <c r="S1109" s="436"/>
      <c r="T1109" s="436"/>
      <c r="U1109" s="155"/>
      <c r="V1109" s="218"/>
      <c r="W1109" s="217"/>
      <c r="X1109" s="216"/>
      <c r="Y1109" s="216"/>
    </row>
    <row r="1110" spans="1:25" s="3" customFormat="1" ht="30" customHeight="1" x14ac:dyDescent="0.2">
      <c r="A1110" s="99">
        <v>254</v>
      </c>
      <c r="B1110" s="440" t="s">
        <v>653</v>
      </c>
      <c r="C1110" s="440" t="s">
        <v>5362</v>
      </c>
      <c r="D1110" s="440" t="s">
        <v>296</v>
      </c>
      <c r="E1110" s="435">
        <v>0.2</v>
      </c>
      <c r="F1110" s="440">
        <v>20</v>
      </c>
      <c r="G1110" s="440" t="s">
        <v>5363</v>
      </c>
      <c r="H1110" s="436" t="s">
        <v>330</v>
      </c>
      <c r="I1110" s="436" t="s">
        <v>462</v>
      </c>
      <c r="J1110" s="441">
        <v>3060241108910</v>
      </c>
      <c r="K1110" s="442">
        <v>45623</v>
      </c>
      <c r="L1110" s="436"/>
      <c r="M1110" s="442"/>
      <c r="N1110" s="442">
        <v>45988</v>
      </c>
      <c r="O1110" s="439" t="s">
        <v>12</v>
      </c>
      <c r="P1110" s="439"/>
      <c r="Q1110" s="436"/>
      <c r="R1110" s="436"/>
      <c r="S1110" s="436"/>
      <c r="T1110" s="436"/>
      <c r="U1110" s="155"/>
      <c r="V1110" s="218"/>
      <c r="W1110" s="217"/>
      <c r="X1110" s="216"/>
      <c r="Y1110" s="216"/>
    </row>
    <row r="1111" spans="1:25" s="3" customFormat="1" ht="30" customHeight="1" x14ac:dyDescent="0.2">
      <c r="A1111" s="99">
        <v>255</v>
      </c>
      <c r="B1111" s="440" t="s">
        <v>5364</v>
      </c>
      <c r="C1111" s="440" t="s">
        <v>701</v>
      </c>
      <c r="D1111" s="440" t="s">
        <v>15</v>
      </c>
      <c r="E1111" s="444">
        <v>6.0000000000000001E-3</v>
      </c>
      <c r="F1111" s="440">
        <v>0.23</v>
      </c>
      <c r="G1111" s="440" t="s">
        <v>5365</v>
      </c>
      <c r="H1111" s="440" t="s">
        <v>330</v>
      </c>
      <c r="I1111" s="436" t="s">
        <v>462</v>
      </c>
      <c r="J1111" s="441">
        <v>3010241010951</v>
      </c>
      <c r="K1111" s="442">
        <v>45631</v>
      </c>
      <c r="L1111" s="436"/>
      <c r="M1111" s="443"/>
      <c r="N1111" s="443">
        <v>45996</v>
      </c>
      <c r="O1111" s="439" t="s">
        <v>12</v>
      </c>
      <c r="P1111" s="439"/>
      <c r="Q1111" s="436"/>
      <c r="R1111" s="436"/>
      <c r="S1111" s="436"/>
      <c r="T1111" s="436"/>
      <c r="U1111" s="155"/>
      <c r="V1111" s="218"/>
      <c r="W1111" s="217"/>
      <c r="X1111" s="216"/>
      <c r="Y1111" s="216"/>
    </row>
    <row r="1112" spans="1:25" s="3" customFormat="1" ht="30" customHeight="1" x14ac:dyDescent="0.2">
      <c r="A1112" s="99">
        <v>256</v>
      </c>
      <c r="B1112" s="434" t="s">
        <v>5366</v>
      </c>
      <c r="C1112" s="434" t="s">
        <v>5367</v>
      </c>
      <c r="D1112" s="434" t="s">
        <v>296</v>
      </c>
      <c r="E1112" s="445">
        <v>0.20019999999999999</v>
      </c>
      <c r="F1112" s="434">
        <v>20</v>
      </c>
      <c r="G1112" s="434" t="s">
        <v>5368</v>
      </c>
      <c r="H1112" s="434" t="s">
        <v>366</v>
      </c>
      <c r="I1112" s="436" t="s">
        <v>462</v>
      </c>
      <c r="J1112" s="437">
        <v>3060241108897</v>
      </c>
      <c r="K1112" s="438">
        <v>45631</v>
      </c>
      <c r="L1112" s="436"/>
      <c r="M1112" s="443"/>
      <c r="N1112" s="443">
        <v>45996</v>
      </c>
      <c r="O1112" s="439" t="s">
        <v>12</v>
      </c>
      <c r="P1112" s="439"/>
      <c r="Q1112" s="436"/>
      <c r="R1112" s="436"/>
      <c r="S1112" s="436"/>
      <c r="T1112" s="436"/>
      <c r="U1112" s="155"/>
      <c r="V1112" s="218"/>
      <c r="W1112" s="217"/>
      <c r="X1112" s="216"/>
      <c r="Y1112" s="216"/>
    </row>
    <row r="1113" spans="1:25" s="3" customFormat="1" ht="30" customHeight="1" x14ac:dyDescent="0.2">
      <c r="A1113" s="99">
        <v>257</v>
      </c>
      <c r="B1113" s="440" t="s">
        <v>5369</v>
      </c>
      <c r="C1113" s="440" t="s">
        <v>699</v>
      </c>
      <c r="D1113" s="440" t="s">
        <v>296</v>
      </c>
      <c r="E1113" s="444">
        <v>0.121</v>
      </c>
      <c r="F1113" s="440">
        <v>20</v>
      </c>
      <c r="G1113" s="440" t="s">
        <v>5370</v>
      </c>
      <c r="H1113" s="440" t="s">
        <v>366</v>
      </c>
      <c r="I1113" s="436" t="s">
        <v>462</v>
      </c>
      <c r="J1113" s="441">
        <v>3060241108901</v>
      </c>
      <c r="K1113" s="442">
        <v>45628</v>
      </c>
      <c r="L1113" s="436"/>
      <c r="M1113" s="443"/>
      <c r="N1113" s="443">
        <v>45993</v>
      </c>
      <c r="O1113" s="439" t="s">
        <v>12</v>
      </c>
      <c r="P1113" s="439"/>
      <c r="Q1113" s="436"/>
      <c r="R1113" s="436"/>
      <c r="S1113" s="436"/>
      <c r="T1113" s="436"/>
      <c r="U1113" s="155"/>
      <c r="V1113" s="218"/>
      <c r="W1113" s="217"/>
      <c r="X1113" s="216"/>
      <c r="Y1113" s="216"/>
    </row>
    <row r="1114" spans="1:25" s="3" customFormat="1" ht="30" customHeight="1" x14ac:dyDescent="0.2">
      <c r="A1114" s="99">
        <v>258</v>
      </c>
      <c r="B1114" s="434" t="s">
        <v>5371</v>
      </c>
      <c r="C1114" s="434" t="s">
        <v>5372</v>
      </c>
      <c r="D1114" s="434" t="s">
        <v>296</v>
      </c>
      <c r="E1114" s="445">
        <v>0.2</v>
      </c>
      <c r="F1114" s="434">
        <v>20</v>
      </c>
      <c r="G1114" s="434" t="s">
        <v>5373</v>
      </c>
      <c r="H1114" s="434" t="s">
        <v>366</v>
      </c>
      <c r="I1114" s="436" t="s">
        <v>462</v>
      </c>
      <c r="J1114" s="437">
        <v>3060241108909</v>
      </c>
      <c r="K1114" s="438">
        <v>45631</v>
      </c>
      <c r="L1114" s="436"/>
      <c r="M1114" s="443"/>
      <c r="N1114" s="443">
        <v>45996</v>
      </c>
      <c r="O1114" s="439" t="s">
        <v>12</v>
      </c>
      <c r="P1114" s="439"/>
      <c r="Q1114" s="436"/>
      <c r="R1114" s="436"/>
      <c r="S1114" s="436"/>
      <c r="T1114" s="436"/>
      <c r="U1114" s="155"/>
      <c r="V1114" s="218"/>
      <c r="W1114" s="217"/>
      <c r="X1114" s="216"/>
      <c r="Y1114" s="216"/>
    </row>
    <row r="1115" spans="1:25" s="3" customFormat="1" ht="30" customHeight="1" x14ac:dyDescent="0.2">
      <c r="A1115" s="99">
        <v>259</v>
      </c>
      <c r="B1115" s="440" t="s">
        <v>5374</v>
      </c>
      <c r="C1115" s="440" t="s">
        <v>3596</v>
      </c>
      <c r="D1115" s="440" t="s">
        <v>296</v>
      </c>
      <c r="E1115" s="444">
        <v>0.2</v>
      </c>
      <c r="F1115" s="440">
        <v>20</v>
      </c>
      <c r="G1115" s="440" t="s">
        <v>5331</v>
      </c>
      <c r="H1115" s="440" t="s">
        <v>366</v>
      </c>
      <c r="I1115" s="436" t="s">
        <v>462</v>
      </c>
      <c r="J1115" s="441">
        <v>3060241108918</v>
      </c>
      <c r="K1115" s="442">
        <v>45629</v>
      </c>
      <c r="L1115" s="436"/>
      <c r="M1115" s="443"/>
      <c r="N1115" s="443">
        <v>45994</v>
      </c>
      <c r="O1115" s="439" t="s">
        <v>12</v>
      </c>
      <c r="P1115" s="439"/>
      <c r="Q1115" s="436"/>
      <c r="R1115" s="436"/>
      <c r="S1115" s="436"/>
      <c r="T1115" s="436"/>
      <c r="U1115" s="155"/>
      <c r="V1115" s="218"/>
      <c r="W1115" s="217"/>
      <c r="X1115" s="216"/>
      <c r="Y1115" s="216"/>
    </row>
    <row r="1116" spans="1:25" s="3" customFormat="1" ht="30" customHeight="1" x14ac:dyDescent="0.2">
      <c r="A1116" s="99">
        <v>260</v>
      </c>
      <c r="B1116" s="434" t="s">
        <v>5375</v>
      </c>
      <c r="C1116" s="434" t="s">
        <v>5376</v>
      </c>
      <c r="D1116" s="434" t="s">
        <v>296</v>
      </c>
      <c r="E1116" s="445">
        <v>0.2</v>
      </c>
      <c r="F1116" s="434">
        <v>20</v>
      </c>
      <c r="G1116" s="434" t="s">
        <v>5377</v>
      </c>
      <c r="H1116" s="434" t="s">
        <v>366</v>
      </c>
      <c r="I1116" s="436" t="s">
        <v>462</v>
      </c>
      <c r="J1116" s="437">
        <v>3060241108919</v>
      </c>
      <c r="K1116" s="438">
        <v>45628</v>
      </c>
      <c r="L1116" s="436"/>
      <c r="M1116" s="443"/>
      <c r="N1116" s="443">
        <v>45993</v>
      </c>
      <c r="O1116" s="439" t="s">
        <v>12</v>
      </c>
      <c r="P1116" s="439"/>
      <c r="Q1116" s="436"/>
      <c r="R1116" s="436"/>
      <c r="S1116" s="436"/>
      <c r="T1116" s="436"/>
      <c r="U1116" s="155"/>
      <c r="V1116" s="218"/>
      <c r="W1116" s="217"/>
      <c r="X1116" s="216"/>
      <c r="Y1116" s="216"/>
    </row>
    <row r="1117" spans="1:25" s="3" customFormat="1" ht="30" customHeight="1" x14ac:dyDescent="0.2">
      <c r="A1117" s="99">
        <v>261</v>
      </c>
      <c r="B1117" s="440" t="s">
        <v>5378</v>
      </c>
      <c r="C1117" s="440" t="s">
        <v>5379</v>
      </c>
      <c r="D1117" s="440" t="s">
        <v>296</v>
      </c>
      <c r="E1117" s="444">
        <v>0.2</v>
      </c>
      <c r="F1117" s="440">
        <v>20</v>
      </c>
      <c r="G1117" s="440" t="s">
        <v>5380</v>
      </c>
      <c r="H1117" s="440" t="s">
        <v>366</v>
      </c>
      <c r="I1117" s="436" t="s">
        <v>462</v>
      </c>
      <c r="J1117" s="441">
        <v>3060241108924</v>
      </c>
      <c r="K1117" s="442">
        <v>45628</v>
      </c>
      <c r="L1117" s="436"/>
      <c r="M1117" s="443"/>
      <c r="N1117" s="443">
        <v>45993</v>
      </c>
      <c r="O1117" s="439" t="s">
        <v>12</v>
      </c>
      <c r="P1117" s="439"/>
      <c r="Q1117" s="436"/>
      <c r="R1117" s="436"/>
      <c r="S1117" s="436"/>
      <c r="T1117" s="436"/>
      <c r="U1117" s="155"/>
      <c r="V1117" s="218"/>
      <c r="W1117" s="217"/>
      <c r="X1117" s="216"/>
      <c r="Y1117" s="216"/>
    </row>
    <row r="1118" spans="1:25" s="3" customFormat="1" ht="30" customHeight="1" x14ac:dyDescent="0.2">
      <c r="A1118" s="99">
        <v>262</v>
      </c>
      <c r="B1118" s="434" t="s">
        <v>5381</v>
      </c>
      <c r="C1118" s="434" t="s">
        <v>584</v>
      </c>
      <c r="D1118" s="434" t="s">
        <v>296</v>
      </c>
      <c r="E1118" s="445">
        <v>0.39929999999999999</v>
      </c>
      <c r="F1118" s="434">
        <v>20</v>
      </c>
      <c r="G1118" s="434" t="s">
        <v>5333</v>
      </c>
      <c r="H1118" s="434" t="s">
        <v>366</v>
      </c>
      <c r="I1118" s="436" t="s">
        <v>462</v>
      </c>
      <c r="J1118" s="437">
        <v>3060241108939</v>
      </c>
      <c r="K1118" s="438">
        <v>45631</v>
      </c>
      <c r="L1118" s="436"/>
      <c r="M1118" s="443"/>
      <c r="N1118" s="443">
        <v>45996</v>
      </c>
      <c r="O1118" s="439" t="s">
        <v>12</v>
      </c>
      <c r="P1118" s="439"/>
      <c r="Q1118" s="436"/>
      <c r="R1118" s="436"/>
      <c r="S1118" s="436"/>
      <c r="T1118" s="436"/>
      <c r="U1118" s="155"/>
      <c r="V1118" s="218"/>
      <c r="W1118" s="217"/>
      <c r="X1118" s="216"/>
      <c r="Y1118" s="216"/>
    </row>
    <row r="1119" spans="1:25" s="3" customFormat="1" ht="30" customHeight="1" x14ac:dyDescent="0.2">
      <c r="A1119" s="99">
        <v>263</v>
      </c>
      <c r="B1119" s="440" t="s">
        <v>5382</v>
      </c>
      <c r="C1119" s="440" t="s">
        <v>732</v>
      </c>
      <c r="D1119" s="440" t="s">
        <v>262</v>
      </c>
      <c r="E1119" s="444">
        <v>6.0000000000000001E-3</v>
      </c>
      <c r="F1119" s="440">
        <v>0.23</v>
      </c>
      <c r="G1119" s="440" t="s">
        <v>5327</v>
      </c>
      <c r="H1119" s="440" t="s">
        <v>330</v>
      </c>
      <c r="I1119" s="436" t="s">
        <v>462</v>
      </c>
      <c r="J1119" s="441">
        <v>3050241107319</v>
      </c>
      <c r="K1119" s="442">
        <v>45649</v>
      </c>
      <c r="L1119" s="436"/>
      <c r="M1119" s="443"/>
      <c r="N1119" s="443">
        <v>46014</v>
      </c>
      <c r="O1119" s="439" t="s">
        <v>12</v>
      </c>
      <c r="P1119" s="439"/>
      <c r="Q1119" s="436"/>
      <c r="R1119" s="436"/>
      <c r="S1119" s="436"/>
      <c r="T1119" s="436"/>
      <c r="U1119" s="155"/>
      <c r="V1119" s="218"/>
      <c r="W1119" s="217"/>
      <c r="X1119" s="216"/>
      <c r="Y1119" s="216"/>
    </row>
    <row r="1120" spans="1:25" s="3" customFormat="1" ht="30" customHeight="1" x14ac:dyDescent="0.2">
      <c r="A1120" s="99">
        <v>264</v>
      </c>
      <c r="B1120" s="434" t="s">
        <v>5383</v>
      </c>
      <c r="C1120" s="434" t="s">
        <v>5384</v>
      </c>
      <c r="D1120" s="434" t="s">
        <v>262</v>
      </c>
      <c r="E1120" s="445">
        <v>0.03</v>
      </c>
      <c r="F1120" s="434">
        <v>0.4</v>
      </c>
      <c r="G1120" s="434" t="s">
        <v>5385</v>
      </c>
      <c r="H1120" s="434" t="s">
        <v>366</v>
      </c>
      <c r="I1120" s="436" t="s">
        <v>462</v>
      </c>
      <c r="J1120" s="437">
        <v>3050241107328</v>
      </c>
      <c r="K1120" s="438">
        <v>45632</v>
      </c>
      <c r="L1120" s="436"/>
      <c r="M1120" s="443"/>
      <c r="N1120" s="443">
        <v>45997</v>
      </c>
      <c r="O1120" s="439" t="s">
        <v>12</v>
      </c>
      <c r="P1120" s="439"/>
      <c r="Q1120" s="436"/>
      <c r="R1120" s="436"/>
      <c r="S1120" s="436"/>
      <c r="T1120" s="436"/>
      <c r="U1120" s="155"/>
      <c r="V1120" s="218"/>
      <c r="W1120" s="217"/>
      <c r="X1120" s="216"/>
      <c r="Y1120" s="216"/>
    </row>
    <row r="1121" spans="1:25" s="3" customFormat="1" ht="30" customHeight="1" x14ac:dyDescent="0.2">
      <c r="A1121" s="99">
        <v>265</v>
      </c>
      <c r="B1121" s="440" t="s">
        <v>5383</v>
      </c>
      <c r="C1121" s="440" t="s">
        <v>1158</v>
      </c>
      <c r="D1121" s="440" t="s">
        <v>262</v>
      </c>
      <c r="E1121" s="444">
        <v>0.03</v>
      </c>
      <c r="F1121" s="440">
        <v>20</v>
      </c>
      <c r="G1121" s="440" t="s">
        <v>5386</v>
      </c>
      <c r="H1121" s="440" t="s">
        <v>366</v>
      </c>
      <c r="I1121" s="436" t="s">
        <v>462</v>
      </c>
      <c r="J1121" s="441">
        <v>3050241107330</v>
      </c>
      <c r="K1121" s="442">
        <v>45632</v>
      </c>
      <c r="L1121" s="436"/>
      <c r="M1121" s="443"/>
      <c r="N1121" s="443">
        <v>45997</v>
      </c>
      <c r="O1121" s="439" t="s">
        <v>12</v>
      </c>
      <c r="P1121" s="439"/>
      <c r="Q1121" s="436"/>
      <c r="R1121" s="436"/>
      <c r="S1121" s="436"/>
      <c r="T1121" s="436"/>
      <c r="U1121" s="155"/>
      <c r="V1121" s="218"/>
      <c r="W1121" s="217"/>
      <c r="X1121" s="216"/>
      <c r="Y1121" s="216"/>
    </row>
    <row r="1122" spans="1:25" s="3" customFormat="1" ht="30" customHeight="1" x14ac:dyDescent="0.2">
      <c r="A1122" s="99">
        <v>266</v>
      </c>
      <c r="B1122" s="434" t="s">
        <v>5383</v>
      </c>
      <c r="C1122" s="434" t="s">
        <v>5387</v>
      </c>
      <c r="D1122" s="434" t="s">
        <v>262</v>
      </c>
      <c r="E1122" s="445">
        <v>0.03</v>
      </c>
      <c r="F1122" s="434">
        <v>0.4</v>
      </c>
      <c r="G1122" s="434" t="s">
        <v>5388</v>
      </c>
      <c r="H1122" s="434" t="s">
        <v>366</v>
      </c>
      <c r="I1122" s="436" t="s">
        <v>462</v>
      </c>
      <c r="J1122" s="437">
        <v>3050241107331</v>
      </c>
      <c r="K1122" s="438">
        <v>45632</v>
      </c>
      <c r="L1122" s="436"/>
      <c r="M1122" s="443"/>
      <c r="N1122" s="443">
        <v>45997</v>
      </c>
      <c r="O1122" s="439" t="s">
        <v>12</v>
      </c>
      <c r="P1122" s="439"/>
      <c r="Q1122" s="436"/>
      <c r="R1122" s="436"/>
      <c r="S1122" s="436"/>
      <c r="T1122" s="436"/>
      <c r="U1122" s="155"/>
      <c r="V1122" s="218"/>
      <c r="W1122" s="217"/>
      <c r="X1122" s="216"/>
      <c r="Y1122" s="216"/>
    </row>
    <row r="1123" spans="1:25" s="3" customFormat="1" ht="30" customHeight="1" x14ac:dyDescent="0.2">
      <c r="A1123" s="99">
        <v>267</v>
      </c>
      <c r="B1123" s="440" t="s">
        <v>5383</v>
      </c>
      <c r="C1123" s="440" t="s">
        <v>5389</v>
      </c>
      <c r="D1123" s="440" t="s">
        <v>262</v>
      </c>
      <c r="E1123" s="444">
        <v>0.03</v>
      </c>
      <c r="F1123" s="440">
        <v>0.4</v>
      </c>
      <c r="G1123" s="440" t="s">
        <v>5390</v>
      </c>
      <c r="H1123" s="440" t="s">
        <v>366</v>
      </c>
      <c r="I1123" s="436" t="s">
        <v>462</v>
      </c>
      <c r="J1123" s="441">
        <v>3050241107332</v>
      </c>
      <c r="K1123" s="442">
        <v>45632</v>
      </c>
      <c r="L1123" s="436"/>
      <c r="M1123" s="443"/>
      <c r="N1123" s="443">
        <v>45997</v>
      </c>
      <c r="O1123" s="439" t="s">
        <v>12</v>
      </c>
      <c r="P1123" s="439"/>
      <c r="Q1123" s="436"/>
      <c r="R1123" s="436"/>
      <c r="S1123" s="436"/>
      <c r="T1123" s="436"/>
      <c r="U1123" s="155"/>
      <c r="V1123" s="218"/>
      <c r="W1123" s="217"/>
      <c r="X1123" s="216"/>
      <c r="Y1123" s="216"/>
    </row>
    <row r="1124" spans="1:25" s="3" customFormat="1" ht="30" customHeight="1" x14ac:dyDescent="0.2">
      <c r="A1124" s="99">
        <v>268</v>
      </c>
      <c r="B1124" s="434" t="s">
        <v>5383</v>
      </c>
      <c r="C1124" s="434" t="s">
        <v>1925</v>
      </c>
      <c r="D1124" s="434" t="s">
        <v>262</v>
      </c>
      <c r="E1124" s="445">
        <v>0.03</v>
      </c>
      <c r="F1124" s="434">
        <v>0.4</v>
      </c>
      <c r="G1124" s="434" t="s">
        <v>5289</v>
      </c>
      <c r="H1124" s="434" t="s">
        <v>366</v>
      </c>
      <c r="I1124" s="436" t="s">
        <v>462</v>
      </c>
      <c r="J1124" s="437">
        <v>3050241107333</v>
      </c>
      <c r="K1124" s="438">
        <v>45632</v>
      </c>
      <c r="L1124" s="436"/>
      <c r="M1124" s="443"/>
      <c r="N1124" s="443">
        <v>45997</v>
      </c>
      <c r="O1124" s="439" t="s">
        <v>12</v>
      </c>
      <c r="P1124" s="439"/>
      <c r="Q1124" s="436"/>
      <c r="R1124" s="436"/>
      <c r="S1124" s="436"/>
      <c r="T1124" s="436"/>
      <c r="U1124" s="155"/>
      <c r="V1124" s="218"/>
      <c r="W1124" s="217"/>
      <c r="X1124" s="216"/>
      <c r="Y1124" s="216"/>
    </row>
    <row r="1125" spans="1:25" s="3" customFormat="1" ht="30" customHeight="1" x14ac:dyDescent="0.2">
      <c r="A1125" s="99">
        <v>269</v>
      </c>
      <c r="B1125" s="440" t="s">
        <v>5383</v>
      </c>
      <c r="C1125" s="440" t="s">
        <v>2473</v>
      </c>
      <c r="D1125" s="440" t="s">
        <v>262</v>
      </c>
      <c r="E1125" s="444">
        <v>0.03</v>
      </c>
      <c r="F1125" s="440">
        <v>0.4</v>
      </c>
      <c r="G1125" s="440" t="s">
        <v>5391</v>
      </c>
      <c r="H1125" s="440" t="s">
        <v>366</v>
      </c>
      <c r="I1125" s="436" t="s">
        <v>462</v>
      </c>
      <c r="J1125" s="441">
        <v>3050241107334</v>
      </c>
      <c r="K1125" s="442">
        <v>45631</v>
      </c>
      <c r="L1125" s="436"/>
      <c r="M1125" s="443"/>
      <c r="N1125" s="443">
        <v>45996</v>
      </c>
      <c r="O1125" s="439" t="s">
        <v>12</v>
      </c>
      <c r="P1125" s="439"/>
      <c r="Q1125" s="436"/>
      <c r="R1125" s="436"/>
      <c r="S1125" s="436"/>
      <c r="T1125" s="436"/>
      <c r="U1125" s="155"/>
      <c r="V1125" s="218"/>
      <c r="W1125" s="217"/>
      <c r="X1125" s="216"/>
      <c r="Y1125" s="216"/>
    </row>
    <row r="1126" spans="1:25" s="3" customFormat="1" ht="30" customHeight="1" x14ac:dyDescent="0.2">
      <c r="A1126" s="99">
        <v>270</v>
      </c>
      <c r="B1126" s="434" t="s">
        <v>696</v>
      </c>
      <c r="C1126" s="434" t="s">
        <v>697</v>
      </c>
      <c r="D1126" s="434" t="s">
        <v>311</v>
      </c>
      <c r="E1126" s="445">
        <v>0.01</v>
      </c>
      <c r="F1126" s="434">
        <v>0.4</v>
      </c>
      <c r="G1126" s="434" t="s">
        <v>698</v>
      </c>
      <c r="H1126" s="434" t="s">
        <v>330</v>
      </c>
      <c r="I1126" s="436" t="s">
        <v>462</v>
      </c>
      <c r="J1126" s="437">
        <v>3010241111794</v>
      </c>
      <c r="K1126" s="438">
        <v>45628</v>
      </c>
      <c r="L1126" s="436"/>
      <c r="M1126" s="443"/>
      <c r="N1126" s="443">
        <v>45993</v>
      </c>
      <c r="O1126" s="439" t="s">
        <v>12</v>
      </c>
      <c r="P1126" s="439"/>
      <c r="Q1126" s="436"/>
      <c r="R1126" s="436"/>
      <c r="S1126" s="436"/>
      <c r="T1126" s="436"/>
      <c r="U1126" s="155"/>
      <c r="V1126" s="218"/>
      <c r="W1126" s="217"/>
      <c r="X1126" s="216"/>
      <c r="Y1126" s="216"/>
    </row>
    <row r="1127" spans="1:25" s="3" customFormat="1" ht="30" customHeight="1" x14ac:dyDescent="0.2">
      <c r="A1127" s="99">
        <v>271</v>
      </c>
      <c r="B1127" s="434" t="s">
        <v>5392</v>
      </c>
      <c r="C1127" s="434" t="s">
        <v>496</v>
      </c>
      <c r="D1127" s="434" t="s">
        <v>262</v>
      </c>
      <c r="E1127" s="445">
        <v>6.0000000000000001E-3</v>
      </c>
      <c r="F1127" s="434">
        <v>0.23</v>
      </c>
      <c r="G1127" s="434" t="s">
        <v>5393</v>
      </c>
      <c r="H1127" s="434" t="s">
        <v>330</v>
      </c>
      <c r="I1127" s="436" t="s">
        <v>462</v>
      </c>
      <c r="J1127" s="437">
        <v>3050241107829</v>
      </c>
      <c r="K1127" s="438">
        <v>45632</v>
      </c>
      <c r="L1127" s="436"/>
      <c r="M1127" s="443"/>
      <c r="N1127" s="443">
        <v>45997</v>
      </c>
      <c r="O1127" s="439" t="s">
        <v>12</v>
      </c>
      <c r="P1127" s="439"/>
      <c r="Q1127" s="436"/>
      <c r="R1127" s="436"/>
      <c r="S1127" s="436"/>
      <c r="T1127" s="436"/>
      <c r="U1127" s="155"/>
      <c r="V1127" s="218"/>
      <c r="W1127" s="217"/>
      <c r="X1127" s="216"/>
      <c r="Y1127" s="216"/>
    </row>
    <row r="1128" spans="1:25" s="3" customFormat="1" ht="30" customHeight="1" x14ac:dyDescent="0.2">
      <c r="A1128" s="99">
        <v>272</v>
      </c>
      <c r="B1128" s="440" t="s">
        <v>5394</v>
      </c>
      <c r="C1128" s="440" t="s">
        <v>1925</v>
      </c>
      <c r="D1128" s="440" t="s">
        <v>262</v>
      </c>
      <c r="E1128" s="444">
        <v>6.0000000000000001E-3</v>
      </c>
      <c r="F1128" s="440">
        <v>0.23</v>
      </c>
      <c r="G1128" s="440" t="s">
        <v>5395</v>
      </c>
      <c r="H1128" s="440" t="s">
        <v>330</v>
      </c>
      <c r="I1128" s="436" t="s">
        <v>462</v>
      </c>
      <c r="J1128" s="441">
        <v>3050241207869</v>
      </c>
      <c r="K1128" s="442">
        <v>45656</v>
      </c>
      <c r="L1128" s="436"/>
      <c r="M1128" s="443"/>
      <c r="N1128" s="443">
        <v>46021</v>
      </c>
      <c r="O1128" s="439" t="s">
        <v>12</v>
      </c>
      <c r="P1128" s="439"/>
      <c r="Q1128" s="436"/>
      <c r="R1128" s="436"/>
      <c r="S1128" s="436"/>
      <c r="T1128" s="436"/>
      <c r="U1128" s="155"/>
      <c r="V1128" s="218"/>
      <c r="W1128" s="217"/>
      <c r="X1128" s="216"/>
      <c r="Y1128" s="216"/>
    </row>
    <row r="1129" spans="1:25" s="3" customFormat="1" ht="30" customHeight="1" x14ac:dyDescent="0.2">
      <c r="A1129" s="99">
        <v>273</v>
      </c>
      <c r="B1129" s="434" t="s">
        <v>5396</v>
      </c>
      <c r="C1129" s="434" t="s">
        <v>5397</v>
      </c>
      <c r="D1129" s="434" t="s">
        <v>296</v>
      </c>
      <c r="E1129" s="445">
        <v>0.1804</v>
      </c>
      <c r="F1129" s="434">
        <v>20</v>
      </c>
      <c r="G1129" s="434" t="s">
        <v>5398</v>
      </c>
      <c r="H1129" s="434" t="s">
        <v>366</v>
      </c>
      <c r="I1129" s="436" t="s">
        <v>462</v>
      </c>
      <c r="J1129" s="437">
        <v>3060241209423</v>
      </c>
      <c r="K1129" s="438">
        <v>45629</v>
      </c>
      <c r="L1129" s="436"/>
      <c r="M1129" s="443"/>
      <c r="N1129" s="443">
        <v>45994</v>
      </c>
      <c r="O1129" s="439" t="s">
        <v>12</v>
      </c>
      <c r="P1129" s="439"/>
      <c r="Q1129" s="436"/>
      <c r="R1129" s="436"/>
      <c r="S1129" s="436"/>
      <c r="T1129" s="436"/>
      <c r="U1129" s="155"/>
      <c r="V1129" s="218"/>
      <c r="W1129" s="217"/>
      <c r="X1129" s="216"/>
      <c r="Y1129" s="216"/>
    </row>
    <row r="1130" spans="1:25" s="3" customFormat="1" ht="30" customHeight="1" x14ac:dyDescent="0.2">
      <c r="A1130" s="99">
        <v>274</v>
      </c>
      <c r="B1130" s="440" t="s">
        <v>5399</v>
      </c>
      <c r="C1130" s="440" t="s">
        <v>5400</v>
      </c>
      <c r="D1130" s="440" t="s">
        <v>262</v>
      </c>
      <c r="E1130" s="444">
        <v>8.0000000000000002E-3</v>
      </c>
      <c r="F1130" s="440">
        <v>0.23</v>
      </c>
      <c r="G1130" s="440" t="s">
        <v>5401</v>
      </c>
      <c r="H1130" s="440" t="s">
        <v>330</v>
      </c>
      <c r="I1130" s="436" t="s">
        <v>462</v>
      </c>
      <c r="J1130" s="441">
        <v>3050241207884</v>
      </c>
      <c r="K1130" s="442">
        <v>45632</v>
      </c>
      <c r="L1130" s="436"/>
      <c r="M1130" s="443"/>
      <c r="N1130" s="443">
        <v>45997</v>
      </c>
      <c r="O1130" s="439" t="s">
        <v>12</v>
      </c>
      <c r="P1130" s="439"/>
      <c r="Q1130" s="436"/>
      <c r="R1130" s="436"/>
      <c r="S1130" s="436"/>
      <c r="T1130" s="436"/>
      <c r="U1130" s="155"/>
      <c r="V1130" s="218"/>
      <c r="W1130" s="217"/>
      <c r="X1130" s="216"/>
      <c r="Y1130" s="216"/>
    </row>
    <row r="1131" spans="1:25" s="3" customFormat="1" ht="30" customHeight="1" x14ac:dyDescent="0.2">
      <c r="A1131" s="99">
        <v>275</v>
      </c>
      <c r="B1131" s="440" t="s">
        <v>5402</v>
      </c>
      <c r="C1131" s="440" t="s">
        <v>981</v>
      </c>
      <c r="D1131" s="440" t="s">
        <v>15</v>
      </c>
      <c r="E1131" s="444">
        <v>1.0669999999999999</v>
      </c>
      <c r="F1131" s="440">
        <v>20</v>
      </c>
      <c r="G1131" s="440" t="s">
        <v>5403</v>
      </c>
      <c r="H1131" s="446" t="s">
        <v>7290</v>
      </c>
      <c r="I1131" s="436" t="s">
        <v>462</v>
      </c>
      <c r="J1131" s="441">
        <v>3010241212363</v>
      </c>
      <c r="K1131" s="442">
        <v>45629</v>
      </c>
      <c r="L1131" s="436"/>
      <c r="M1131" s="443"/>
      <c r="N1131" s="443">
        <v>45994</v>
      </c>
      <c r="O1131" s="439" t="s">
        <v>12</v>
      </c>
      <c r="P1131" s="439"/>
      <c r="Q1131" s="436"/>
      <c r="R1131" s="436"/>
      <c r="S1131" s="436"/>
      <c r="T1131" s="436"/>
      <c r="U1131" s="155"/>
      <c r="V1131" s="218"/>
      <c r="W1131" s="217"/>
      <c r="X1131" s="216"/>
      <c r="Y1131" s="216"/>
    </row>
    <row r="1132" spans="1:25" s="3" customFormat="1" ht="30" customHeight="1" x14ac:dyDescent="0.2">
      <c r="A1132" s="99">
        <v>276</v>
      </c>
      <c r="B1132" s="434" t="s">
        <v>5405</v>
      </c>
      <c r="C1132" s="434" t="s">
        <v>493</v>
      </c>
      <c r="D1132" s="434" t="s">
        <v>313</v>
      </c>
      <c r="E1132" s="445">
        <v>4.0999999999999996</v>
      </c>
      <c r="F1132" s="440">
        <v>20</v>
      </c>
      <c r="G1132" s="440" t="s">
        <v>5406</v>
      </c>
      <c r="H1132" s="434" t="s">
        <v>366</v>
      </c>
      <c r="I1132" s="436" t="s">
        <v>462</v>
      </c>
      <c r="J1132" s="437">
        <v>3040230610844</v>
      </c>
      <c r="K1132" s="438">
        <v>45631</v>
      </c>
      <c r="L1132" s="436"/>
      <c r="M1132" s="443"/>
      <c r="N1132" s="443">
        <v>45996</v>
      </c>
      <c r="O1132" s="439" t="s">
        <v>12</v>
      </c>
      <c r="P1132" s="439"/>
      <c r="Q1132" s="436"/>
      <c r="R1132" s="436"/>
      <c r="S1132" s="436"/>
      <c r="T1132" s="436"/>
      <c r="U1132" s="155"/>
      <c r="V1132" s="218"/>
      <c r="W1132" s="217"/>
      <c r="X1132" s="216"/>
      <c r="Y1132" s="216"/>
    </row>
    <row r="1133" spans="1:25" s="3" customFormat="1" ht="30" customHeight="1" x14ac:dyDescent="0.2">
      <c r="A1133" s="99">
        <v>277</v>
      </c>
      <c r="B1133" s="440" t="s">
        <v>5407</v>
      </c>
      <c r="C1133" s="440" t="s">
        <v>591</v>
      </c>
      <c r="D1133" s="440" t="s">
        <v>312</v>
      </c>
      <c r="E1133" s="444">
        <v>0</v>
      </c>
      <c r="F1133" s="434">
        <v>110</v>
      </c>
      <c r="G1133" s="434" t="s">
        <v>5408</v>
      </c>
      <c r="H1133" s="440" t="s">
        <v>366</v>
      </c>
      <c r="I1133" s="436" t="s">
        <v>462</v>
      </c>
      <c r="J1133" s="441">
        <v>3030230815839</v>
      </c>
      <c r="K1133" s="442">
        <v>45632</v>
      </c>
      <c r="L1133" s="436"/>
      <c r="M1133" s="443"/>
      <c r="N1133" s="443">
        <v>45997</v>
      </c>
      <c r="O1133" s="439" t="s">
        <v>12</v>
      </c>
      <c r="P1133" s="439"/>
      <c r="Q1133" s="436"/>
      <c r="R1133" s="436"/>
      <c r="S1133" s="436"/>
      <c r="T1133" s="436"/>
      <c r="U1133" s="155"/>
      <c r="V1133" s="218"/>
      <c r="W1133" s="217"/>
      <c r="X1133" s="216"/>
      <c r="Y1133" s="216"/>
    </row>
    <row r="1134" spans="1:25" s="3" customFormat="1" ht="30" customHeight="1" x14ac:dyDescent="0.2">
      <c r="A1134" s="99">
        <v>278</v>
      </c>
      <c r="B1134" s="434" t="s">
        <v>5409</v>
      </c>
      <c r="C1134" s="434" t="s">
        <v>5258</v>
      </c>
      <c r="D1134" s="434" t="s">
        <v>296</v>
      </c>
      <c r="E1134" s="445">
        <v>0.35</v>
      </c>
      <c r="F1134" s="440">
        <v>20</v>
      </c>
      <c r="G1134" s="440" t="s">
        <v>5368</v>
      </c>
      <c r="H1134" s="434" t="s">
        <v>366</v>
      </c>
      <c r="I1134" s="436" t="s">
        <v>462</v>
      </c>
      <c r="J1134" s="437">
        <v>3060240403055</v>
      </c>
      <c r="K1134" s="438">
        <v>45628</v>
      </c>
      <c r="L1134" s="436"/>
      <c r="M1134" s="443"/>
      <c r="N1134" s="443">
        <v>45993</v>
      </c>
      <c r="O1134" s="439" t="s">
        <v>12</v>
      </c>
      <c r="P1134" s="439"/>
      <c r="Q1134" s="436"/>
      <c r="R1134" s="436"/>
      <c r="S1134" s="436"/>
      <c r="T1134" s="436"/>
      <c r="U1134" s="155"/>
      <c r="V1134" s="218"/>
      <c r="W1134" s="217"/>
      <c r="X1134" s="216"/>
      <c r="Y1134" s="216"/>
    </row>
    <row r="1135" spans="1:25" s="3" customFormat="1" ht="30" customHeight="1" x14ac:dyDescent="0.2">
      <c r="A1135" s="99">
        <v>279</v>
      </c>
      <c r="B1135" s="440" t="s">
        <v>5411</v>
      </c>
      <c r="C1135" s="440" t="s">
        <v>618</v>
      </c>
      <c r="D1135" s="440" t="s">
        <v>15</v>
      </c>
      <c r="E1135" s="444">
        <v>0.75</v>
      </c>
      <c r="F1135" s="434">
        <v>20</v>
      </c>
      <c r="G1135" s="434" t="s">
        <v>5412</v>
      </c>
      <c r="H1135" s="440" t="s">
        <v>366</v>
      </c>
      <c r="I1135" s="436" t="s">
        <v>462</v>
      </c>
      <c r="J1135" s="441">
        <v>3010240706671</v>
      </c>
      <c r="K1135" s="442">
        <v>45629</v>
      </c>
      <c r="L1135" s="436"/>
      <c r="M1135" s="443"/>
      <c r="N1135" s="443">
        <v>45994</v>
      </c>
      <c r="O1135" s="439" t="s">
        <v>12</v>
      </c>
      <c r="P1135" s="439"/>
      <c r="Q1135" s="436"/>
      <c r="R1135" s="436"/>
      <c r="S1135" s="436"/>
      <c r="T1135" s="436"/>
      <c r="U1135" s="155"/>
      <c r="V1135" s="218"/>
      <c r="W1135" s="217"/>
      <c r="X1135" s="216"/>
      <c r="Y1135" s="216"/>
    </row>
    <row r="1136" spans="1:25" s="3" customFormat="1" ht="30" customHeight="1" x14ac:dyDescent="0.2">
      <c r="A1136" s="99">
        <v>280</v>
      </c>
      <c r="B1136" s="434" t="s">
        <v>5413</v>
      </c>
      <c r="C1136" s="434" t="s">
        <v>5414</v>
      </c>
      <c r="D1136" s="434" t="s">
        <v>296</v>
      </c>
      <c r="E1136" s="445">
        <v>4.9199999999999999E-3</v>
      </c>
      <c r="F1136" s="440">
        <v>0.23</v>
      </c>
      <c r="G1136" s="440" t="s">
        <v>5415</v>
      </c>
      <c r="H1136" s="434" t="s">
        <v>330</v>
      </c>
      <c r="I1136" s="436" t="s">
        <v>462</v>
      </c>
      <c r="J1136" s="437">
        <v>3060240907609</v>
      </c>
      <c r="K1136" s="438">
        <v>45632</v>
      </c>
      <c r="L1136" s="436"/>
      <c r="M1136" s="443"/>
      <c r="N1136" s="443">
        <v>45997</v>
      </c>
      <c r="O1136" s="439" t="s">
        <v>12</v>
      </c>
      <c r="P1136" s="439"/>
      <c r="Q1136" s="436"/>
      <c r="R1136" s="436"/>
      <c r="S1136" s="436"/>
      <c r="T1136" s="436"/>
      <c r="U1136" s="155"/>
      <c r="V1136" s="218"/>
      <c r="W1136" s="217"/>
      <c r="X1136" s="216"/>
      <c r="Y1136" s="216"/>
    </row>
    <row r="1137" spans="1:25" s="3" customFormat="1" ht="30" customHeight="1" x14ac:dyDescent="0.2">
      <c r="A1137" s="99">
        <v>281</v>
      </c>
      <c r="B1137" s="440" t="s">
        <v>5416</v>
      </c>
      <c r="C1137" s="440" t="s">
        <v>490</v>
      </c>
      <c r="D1137" s="440" t="s">
        <v>15</v>
      </c>
      <c r="E1137" s="444">
        <v>7.5499999999999994E-3</v>
      </c>
      <c r="F1137" s="440">
        <v>0.23</v>
      </c>
      <c r="G1137" s="440" t="s">
        <v>5417</v>
      </c>
      <c r="H1137" s="440" t="s">
        <v>330</v>
      </c>
      <c r="I1137" s="436" t="s">
        <v>462</v>
      </c>
      <c r="J1137" s="441">
        <v>3010240909397</v>
      </c>
      <c r="K1137" s="442">
        <v>45562</v>
      </c>
      <c r="L1137" s="440"/>
      <c r="M1137" s="442"/>
      <c r="N1137" s="442">
        <v>45927</v>
      </c>
      <c r="O1137" s="439" t="s">
        <v>12</v>
      </c>
      <c r="P1137" s="439"/>
      <c r="Q1137" s="436"/>
      <c r="R1137" s="436"/>
      <c r="S1137" s="436"/>
      <c r="T1137" s="436"/>
      <c r="U1137" s="155"/>
      <c r="V1137" s="218"/>
      <c r="W1137" s="217"/>
      <c r="X1137" s="216"/>
      <c r="Y1137" s="216"/>
    </row>
    <row r="1138" spans="1:25" s="3" customFormat="1" ht="30" customHeight="1" x14ac:dyDescent="0.2">
      <c r="A1138" s="99">
        <v>282</v>
      </c>
      <c r="B1138" s="434" t="s">
        <v>6190</v>
      </c>
      <c r="C1138" s="434" t="s">
        <v>6191</v>
      </c>
      <c r="D1138" s="434" t="s">
        <v>300</v>
      </c>
      <c r="E1138" s="445">
        <v>9.9000000000000008E-3</v>
      </c>
      <c r="F1138" s="434">
        <v>0.4</v>
      </c>
      <c r="G1138" s="434" t="s">
        <v>6192</v>
      </c>
      <c r="H1138" s="434" t="s">
        <v>330</v>
      </c>
      <c r="I1138" s="436" t="s">
        <v>462</v>
      </c>
      <c r="J1138" s="437">
        <v>3020241003730</v>
      </c>
      <c r="K1138" s="438">
        <v>45673</v>
      </c>
      <c r="L1138" s="436"/>
      <c r="M1138" s="438"/>
      <c r="N1138" s="438">
        <v>46038</v>
      </c>
      <c r="O1138" s="439" t="s">
        <v>12</v>
      </c>
      <c r="P1138" s="439"/>
      <c r="Q1138" s="436"/>
      <c r="R1138" s="436"/>
      <c r="S1138" s="436"/>
      <c r="T1138" s="436"/>
      <c r="U1138" s="155"/>
      <c r="V1138" s="218"/>
      <c r="W1138" s="217"/>
      <c r="X1138" s="216"/>
      <c r="Y1138" s="216"/>
    </row>
    <row r="1139" spans="1:25" s="3" customFormat="1" ht="30" customHeight="1" x14ac:dyDescent="0.2">
      <c r="A1139" s="99">
        <v>283</v>
      </c>
      <c r="B1139" s="434" t="s">
        <v>6193</v>
      </c>
      <c r="C1139" s="434" t="s">
        <v>617</v>
      </c>
      <c r="D1139" s="434" t="s">
        <v>296</v>
      </c>
      <c r="E1139" s="445">
        <v>6.0000000000000001E-3</v>
      </c>
      <c r="F1139" s="434">
        <v>0.23</v>
      </c>
      <c r="G1139" s="434" t="s">
        <v>6194</v>
      </c>
      <c r="H1139" s="434" t="s">
        <v>474</v>
      </c>
      <c r="I1139" s="436" t="s">
        <v>462</v>
      </c>
      <c r="J1139" s="437">
        <v>3060241108707</v>
      </c>
      <c r="K1139" s="438">
        <v>45675</v>
      </c>
      <c r="L1139" s="436"/>
      <c r="M1139" s="438"/>
      <c r="N1139" s="438">
        <v>46040</v>
      </c>
      <c r="O1139" s="439" t="s">
        <v>12</v>
      </c>
      <c r="P1139" s="439"/>
      <c r="Q1139" s="436"/>
      <c r="R1139" s="436"/>
      <c r="S1139" s="436"/>
      <c r="T1139" s="436"/>
      <c r="U1139" s="155"/>
      <c r="V1139" s="218"/>
      <c r="W1139" s="217"/>
      <c r="X1139" s="216"/>
      <c r="Y1139" s="216"/>
    </row>
    <row r="1140" spans="1:25" s="3" customFormat="1" ht="30" customHeight="1" x14ac:dyDescent="0.2">
      <c r="A1140" s="99">
        <v>284</v>
      </c>
      <c r="B1140" s="440" t="s">
        <v>6195</v>
      </c>
      <c r="C1140" s="440" t="s">
        <v>2437</v>
      </c>
      <c r="D1140" s="440" t="s">
        <v>296</v>
      </c>
      <c r="E1140" s="444">
        <v>7.3800000000000003E-3</v>
      </c>
      <c r="F1140" s="440">
        <v>0.4</v>
      </c>
      <c r="G1140" s="440" t="s">
        <v>6196</v>
      </c>
      <c r="H1140" s="440" t="s">
        <v>330</v>
      </c>
      <c r="I1140" s="436" t="s">
        <v>462</v>
      </c>
      <c r="J1140" s="441">
        <v>3060241108774</v>
      </c>
      <c r="K1140" s="442">
        <v>45669</v>
      </c>
      <c r="L1140" s="436"/>
      <c r="M1140" s="442"/>
      <c r="N1140" s="442">
        <v>46034</v>
      </c>
      <c r="O1140" s="439" t="s">
        <v>12</v>
      </c>
      <c r="P1140" s="439"/>
      <c r="Q1140" s="436"/>
      <c r="R1140" s="436"/>
      <c r="S1140" s="436"/>
      <c r="T1140" s="436"/>
      <c r="U1140" s="155"/>
      <c r="V1140" s="218"/>
      <c r="W1140" s="217"/>
      <c r="X1140" s="216"/>
      <c r="Y1140" s="216"/>
    </row>
    <row r="1141" spans="1:25" s="3" customFormat="1" ht="30" customHeight="1" x14ac:dyDescent="0.2">
      <c r="A1141" s="99">
        <v>285</v>
      </c>
      <c r="B1141" s="440" t="s">
        <v>2421</v>
      </c>
      <c r="C1141" s="440" t="s">
        <v>310</v>
      </c>
      <c r="D1141" s="440" t="s">
        <v>262</v>
      </c>
      <c r="E1141" s="444">
        <v>0.01</v>
      </c>
      <c r="F1141" s="440">
        <v>20</v>
      </c>
      <c r="G1141" s="440" t="s">
        <v>6197</v>
      </c>
      <c r="H1141" s="440" t="s">
        <v>366</v>
      </c>
      <c r="I1141" s="436" t="s">
        <v>462</v>
      </c>
      <c r="J1141" s="441">
        <v>3050241107128</v>
      </c>
      <c r="K1141" s="442">
        <v>45666</v>
      </c>
      <c r="L1141" s="436"/>
      <c r="M1141" s="442"/>
      <c r="N1141" s="442">
        <v>46031</v>
      </c>
      <c r="O1141" s="439" t="s">
        <v>12</v>
      </c>
      <c r="P1141" s="439"/>
      <c r="Q1141" s="436"/>
      <c r="R1141" s="436"/>
      <c r="S1141" s="436"/>
      <c r="T1141" s="436"/>
      <c r="U1141" s="155"/>
      <c r="V1141" s="218"/>
      <c r="W1141" s="217"/>
      <c r="X1141" s="216"/>
      <c r="Y1141" s="216"/>
    </row>
    <row r="1142" spans="1:25" s="3" customFormat="1" ht="30" customHeight="1" x14ac:dyDescent="0.2">
      <c r="A1142" s="99">
        <v>286</v>
      </c>
      <c r="B1142" s="440" t="s">
        <v>693</v>
      </c>
      <c r="C1142" s="440" t="s">
        <v>694</v>
      </c>
      <c r="D1142" s="440" t="s">
        <v>171</v>
      </c>
      <c r="E1142" s="444">
        <v>0.25600000000000001</v>
      </c>
      <c r="F1142" s="440">
        <v>20</v>
      </c>
      <c r="G1142" s="440" t="s">
        <v>695</v>
      </c>
      <c r="H1142" s="440" t="s">
        <v>366</v>
      </c>
      <c r="I1142" s="436" t="s">
        <v>462</v>
      </c>
      <c r="J1142" s="441">
        <v>3030241106263</v>
      </c>
      <c r="K1142" s="442">
        <v>45667</v>
      </c>
      <c r="L1142" s="436"/>
      <c r="M1142" s="442"/>
      <c r="N1142" s="442">
        <v>46032</v>
      </c>
      <c r="O1142" s="439" t="s">
        <v>12</v>
      </c>
      <c r="P1142" s="439"/>
      <c r="Q1142" s="436"/>
      <c r="R1142" s="436"/>
      <c r="S1142" s="436"/>
      <c r="T1142" s="436"/>
      <c r="U1142" s="155"/>
      <c r="V1142" s="218"/>
      <c r="W1142" s="217"/>
      <c r="X1142" s="216"/>
      <c r="Y1142" s="216"/>
    </row>
    <row r="1143" spans="1:25" s="3" customFormat="1" ht="30" customHeight="1" x14ac:dyDescent="0.2">
      <c r="A1143" s="99">
        <v>287</v>
      </c>
      <c r="B1143" s="434" t="s">
        <v>6198</v>
      </c>
      <c r="C1143" s="434" t="s">
        <v>975</v>
      </c>
      <c r="D1143" s="434" t="s">
        <v>296</v>
      </c>
      <c r="E1143" s="445">
        <v>7.28E-3</v>
      </c>
      <c r="F1143" s="434">
        <v>0.23</v>
      </c>
      <c r="G1143" s="434" t="s">
        <v>6199</v>
      </c>
      <c r="H1143" s="434" t="s">
        <v>330</v>
      </c>
      <c r="I1143" s="436" t="s">
        <v>462</v>
      </c>
      <c r="J1143" s="437">
        <v>3060241109213</v>
      </c>
      <c r="K1143" s="438">
        <v>45675</v>
      </c>
      <c r="L1143" s="436"/>
      <c r="M1143" s="438"/>
      <c r="N1143" s="438">
        <v>46040</v>
      </c>
      <c r="O1143" s="439" t="s">
        <v>12</v>
      </c>
      <c r="P1143" s="439"/>
      <c r="Q1143" s="436"/>
      <c r="R1143" s="436"/>
      <c r="S1143" s="436"/>
      <c r="T1143" s="436"/>
      <c r="U1143" s="155"/>
      <c r="V1143" s="218"/>
      <c r="W1143" s="217"/>
      <c r="X1143" s="216"/>
      <c r="Y1143" s="216"/>
    </row>
    <row r="1144" spans="1:25" s="3" customFormat="1" ht="30" customHeight="1" x14ac:dyDescent="0.2">
      <c r="A1144" s="99">
        <v>288</v>
      </c>
      <c r="B1144" s="440" t="s">
        <v>6200</v>
      </c>
      <c r="C1144" s="440" t="s">
        <v>6201</v>
      </c>
      <c r="D1144" s="440" t="s">
        <v>296</v>
      </c>
      <c r="E1144" s="444">
        <v>6.0000000000000001E-3</v>
      </c>
      <c r="F1144" s="440">
        <v>0.23</v>
      </c>
      <c r="G1144" s="440" t="s">
        <v>6202</v>
      </c>
      <c r="H1144" s="440" t="s">
        <v>330</v>
      </c>
      <c r="I1144" s="436" t="s">
        <v>462</v>
      </c>
      <c r="J1144" s="441">
        <v>3060241109248</v>
      </c>
      <c r="K1144" s="442">
        <v>45675</v>
      </c>
      <c r="L1144" s="436"/>
      <c r="M1144" s="442"/>
      <c r="N1144" s="442">
        <v>46040</v>
      </c>
      <c r="O1144" s="439" t="s">
        <v>12</v>
      </c>
      <c r="P1144" s="439"/>
      <c r="Q1144" s="436"/>
      <c r="R1144" s="436"/>
      <c r="S1144" s="436"/>
      <c r="T1144" s="436"/>
      <c r="U1144" s="155"/>
      <c r="V1144" s="218"/>
      <c r="W1144" s="217"/>
      <c r="X1144" s="216"/>
      <c r="Y1144" s="216"/>
    </row>
    <row r="1145" spans="1:25" s="3" customFormat="1" ht="30" customHeight="1" x14ac:dyDescent="0.2">
      <c r="A1145" s="99">
        <v>289</v>
      </c>
      <c r="B1145" s="440" t="s">
        <v>5383</v>
      </c>
      <c r="C1145" s="440" t="s">
        <v>6203</v>
      </c>
      <c r="D1145" s="440" t="s">
        <v>262</v>
      </c>
      <c r="E1145" s="444">
        <v>0.03</v>
      </c>
      <c r="F1145" s="440">
        <v>0.4</v>
      </c>
      <c r="G1145" s="440" t="s">
        <v>6204</v>
      </c>
      <c r="H1145" s="440" t="s">
        <v>366</v>
      </c>
      <c r="I1145" s="436" t="s">
        <v>462</v>
      </c>
      <c r="J1145" s="441">
        <v>3050241107788</v>
      </c>
      <c r="K1145" s="442">
        <v>45666</v>
      </c>
      <c r="L1145" s="436"/>
      <c r="M1145" s="442"/>
      <c r="N1145" s="442">
        <v>46031</v>
      </c>
      <c r="O1145" s="439" t="s">
        <v>12</v>
      </c>
      <c r="P1145" s="439"/>
      <c r="Q1145" s="436"/>
      <c r="R1145" s="436"/>
      <c r="S1145" s="436"/>
      <c r="T1145" s="436"/>
      <c r="U1145" s="155"/>
      <c r="V1145" s="218"/>
      <c r="W1145" s="217"/>
      <c r="X1145" s="216"/>
      <c r="Y1145" s="216"/>
    </row>
    <row r="1146" spans="1:25" s="3" customFormat="1" ht="30" customHeight="1" x14ac:dyDescent="0.2">
      <c r="A1146" s="99">
        <v>290</v>
      </c>
      <c r="B1146" s="434" t="s">
        <v>6205</v>
      </c>
      <c r="C1146" s="436" t="s">
        <v>6206</v>
      </c>
      <c r="D1146" s="434" t="s">
        <v>171</v>
      </c>
      <c r="E1146" s="435">
        <v>0.6</v>
      </c>
      <c r="F1146" s="434">
        <v>0.4</v>
      </c>
      <c r="G1146" s="434" t="s">
        <v>6207</v>
      </c>
      <c r="H1146" s="436" t="s">
        <v>6208</v>
      </c>
      <c r="I1146" s="436" t="s">
        <v>462</v>
      </c>
      <c r="J1146" s="437">
        <v>3030241206505</v>
      </c>
      <c r="K1146" s="438">
        <v>45674</v>
      </c>
      <c r="L1146" s="436"/>
      <c r="M1146" s="438"/>
      <c r="N1146" s="438">
        <v>46039</v>
      </c>
      <c r="O1146" s="439" t="s">
        <v>12</v>
      </c>
      <c r="P1146" s="439"/>
      <c r="Q1146" s="436"/>
      <c r="R1146" s="436"/>
      <c r="S1146" s="436"/>
      <c r="T1146" s="436"/>
      <c r="U1146" s="155"/>
      <c r="V1146" s="218"/>
      <c r="W1146" s="217"/>
      <c r="X1146" s="216"/>
      <c r="Y1146" s="216"/>
    </row>
    <row r="1147" spans="1:25" s="3" customFormat="1" ht="30" customHeight="1" x14ac:dyDescent="0.2">
      <c r="A1147" s="99">
        <v>291</v>
      </c>
      <c r="B1147" s="440" t="s">
        <v>6205</v>
      </c>
      <c r="C1147" s="436" t="s">
        <v>6206</v>
      </c>
      <c r="D1147" s="440" t="s">
        <v>171</v>
      </c>
      <c r="E1147" s="435">
        <v>0.02</v>
      </c>
      <c r="F1147" s="440">
        <v>0.4</v>
      </c>
      <c r="G1147" s="440" t="s">
        <v>6207</v>
      </c>
      <c r="H1147" s="436" t="s">
        <v>6208</v>
      </c>
      <c r="I1147" s="436" t="s">
        <v>462</v>
      </c>
      <c r="J1147" s="441">
        <v>3030241206507</v>
      </c>
      <c r="K1147" s="442">
        <v>45674</v>
      </c>
      <c r="L1147" s="436"/>
      <c r="M1147" s="442"/>
      <c r="N1147" s="442">
        <v>46039</v>
      </c>
      <c r="O1147" s="439" t="s">
        <v>12</v>
      </c>
      <c r="P1147" s="439"/>
      <c r="Q1147" s="436"/>
      <c r="R1147" s="436"/>
      <c r="S1147" s="436"/>
      <c r="T1147" s="436"/>
      <c r="U1147" s="155"/>
      <c r="V1147" s="218"/>
      <c r="W1147" s="217"/>
      <c r="X1147" s="216"/>
      <c r="Y1147" s="216"/>
    </row>
    <row r="1148" spans="1:25" s="3" customFormat="1" ht="30" customHeight="1" x14ac:dyDescent="0.2">
      <c r="A1148" s="99">
        <v>292</v>
      </c>
      <c r="B1148" s="434" t="s">
        <v>6205</v>
      </c>
      <c r="C1148" s="436" t="s">
        <v>6206</v>
      </c>
      <c r="D1148" s="434" t="s">
        <v>171</v>
      </c>
      <c r="E1148" s="435">
        <v>2.1000000000000001E-2</v>
      </c>
      <c r="F1148" s="434">
        <v>0.4</v>
      </c>
      <c r="G1148" s="434" t="s">
        <v>6207</v>
      </c>
      <c r="H1148" s="436" t="s">
        <v>6209</v>
      </c>
      <c r="I1148" s="436" t="s">
        <v>462</v>
      </c>
      <c r="J1148" s="437">
        <v>3030241206509</v>
      </c>
      <c r="K1148" s="438">
        <v>45674</v>
      </c>
      <c r="L1148" s="436"/>
      <c r="M1148" s="438"/>
      <c r="N1148" s="438">
        <v>46039</v>
      </c>
      <c r="O1148" s="439" t="s">
        <v>12</v>
      </c>
      <c r="P1148" s="439"/>
      <c r="Q1148" s="436"/>
      <c r="R1148" s="436"/>
      <c r="S1148" s="436"/>
      <c r="T1148" s="436"/>
      <c r="U1148" s="155"/>
      <c r="V1148" s="218"/>
      <c r="W1148" s="217"/>
      <c r="X1148" s="216"/>
      <c r="Y1148" s="216"/>
    </row>
    <row r="1149" spans="1:25" s="3" customFormat="1" ht="30" customHeight="1" x14ac:dyDescent="0.2">
      <c r="A1149" s="99">
        <v>293</v>
      </c>
      <c r="B1149" s="434" t="s">
        <v>6210</v>
      </c>
      <c r="C1149" s="440" t="s">
        <v>1337</v>
      </c>
      <c r="D1149" s="434" t="s">
        <v>296</v>
      </c>
      <c r="E1149" s="444">
        <v>0.24037</v>
      </c>
      <c r="F1149" s="434">
        <v>0.4</v>
      </c>
      <c r="G1149" s="434" t="s">
        <v>1338</v>
      </c>
      <c r="H1149" s="440" t="s">
        <v>330</v>
      </c>
      <c r="I1149" s="436" t="s">
        <v>462</v>
      </c>
      <c r="J1149" s="437">
        <v>3060241209480</v>
      </c>
      <c r="K1149" s="438">
        <v>45678</v>
      </c>
      <c r="L1149" s="436"/>
      <c r="M1149" s="438"/>
      <c r="N1149" s="438">
        <v>46043</v>
      </c>
      <c r="O1149" s="439" t="s">
        <v>12</v>
      </c>
      <c r="P1149" s="439"/>
      <c r="Q1149" s="436"/>
      <c r="R1149" s="436"/>
      <c r="S1149" s="436"/>
      <c r="T1149" s="436"/>
      <c r="U1149" s="155"/>
      <c r="V1149" s="218"/>
      <c r="W1149" s="217"/>
      <c r="X1149" s="216"/>
      <c r="Y1149" s="216"/>
    </row>
    <row r="1150" spans="1:25" s="3" customFormat="1" ht="30" customHeight="1" x14ac:dyDescent="0.2">
      <c r="A1150" s="99">
        <v>294</v>
      </c>
      <c r="B1150" s="440" t="s">
        <v>6211</v>
      </c>
      <c r="C1150" s="434" t="s">
        <v>894</v>
      </c>
      <c r="D1150" s="440" t="s">
        <v>262</v>
      </c>
      <c r="E1150" s="445">
        <v>0.02</v>
      </c>
      <c r="F1150" s="440">
        <v>0.4</v>
      </c>
      <c r="G1150" s="440" t="s">
        <v>6212</v>
      </c>
      <c r="H1150" s="434" t="s">
        <v>330</v>
      </c>
      <c r="I1150" s="436" t="s">
        <v>462</v>
      </c>
      <c r="J1150" s="441">
        <v>3050241207929</v>
      </c>
      <c r="K1150" s="442">
        <v>45666</v>
      </c>
      <c r="L1150" s="436"/>
      <c r="M1150" s="442"/>
      <c r="N1150" s="442">
        <v>46031</v>
      </c>
      <c r="O1150" s="439" t="s">
        <v>12</v>
      </c>
      <c r="P1150" s="439"/>
      <c r="Q1150" s="436"/>
      <c r="R1150" s="436"/>
      <c r="S1150" s="436"/>
      <c r="T1150" s="436"/>
      <c r="U1150" s="155"/>
      <c r="V1150" s="218"/>
      <c r="W1150" s="217"/>
      <c r="X1150" s="216"/>
      <c r="Y1150" s="216"/>
    </row>
    <row r="1151" spans="1:25" s="3" customFormat="1" ht="30" customHeight="1" x14ac:dyDescent="0.2">
      <c r="A1151" s="99">
        <v>295</v>
      </c>
      <c r="B1151" s="434" t="s">
        <v>6213</v>
      </c>
      <c r="C1151" s="440" t="s">
        <v>312</v>
      </c>
      <c r="D1151" s="434" t="s">
        <v>171</v>
      </c>
      <c r="E1151" s="444">
        <v>0.14959999999999998</v>
      </c>
      <c r="F1151" s="434">
        <v>0.4</v>
      </c>
      <c r="G1151" s="434" t="s">
        <v>6214</v>
      </c>
      <c r="H1151" s="440" t="s">
        <v>330</v>
      </c>
      <c r="I1151" s="436" t="s">
        <v>462</v>
      </c>
      <c r="J1151" s="437">
        <v>3030241206639</v>
      </c>
      <c r="K1151" s="438">
        <v>45667</v>
      </c>
      <c r="L1151" s="436"/>
      <c r="M1151" s="438"/>
      <c r="N1151" s="438">
        <v>46032</v>
      </c>
      <c r="O1151" s="439" t="s">
        <v>12</v>
      </c>
      <c r="P1151" s="439"/>
      <c r="Q1151" s="436"/>
      <c r="R1151" s="436"/>
      <c r="S1151" s="436"/>
      <c r="T1151" s="436"/>
      <c r="U1151" s="155"/>
      <c r="V1151" s="218"/>
      <c r="W1151" s="217"/>
      <c r="X1151" s="216"/>
      <c r="Y1151" s="216"/>
    </row>
    <row r="1152" spans="1:25" s="3" customFormat="1" ht="30" customHeight="1" x14ac:dyDescent="0.2">
      <c r="A1152" s="99">
        <v>296</v>
      </c>
      <c r="B1152" s="434" t="s">
        <v>6215</v>
      </c>
      <c r="C1152" s="440" t="s">
        <v>6216</v>
      </c>
      <c r="D1152" s="434" t="s">
        <v>262</v>
      </c>
      <c r="E1152" s="444">
        <v>0.39779999999999999</v>
      </c>
      <c r="F1152" s="434">
        <v>20</v>
      </c>
      <c r="G1152" s="434" t="s">
        <v>6217</v>
      </c>
      <c r="H1152" s="440" t="s">
        <v>330</v>
      </c>
      <c r="I1152" s="436" t="s">
        <v>462</v>
      </c>
      <c r="J1152" s="437">
        <v>3050241207977</v>
      </c>
      <c r="K1152" s="438">
        <v>45673</v>
      </c>
      <c r="L1152" s="436"/>
      <c r="M1152" s="438"/>
      <c r="N1152" s="438">
        <v>46038</v>
      </c>
      <c r="O1152" s="439" t="s">
        <v>12</v>
      </c>
      <c r="P1152" s="439"/>
      <c r="Q1152" s="436"/>
      <c r="R1152" s="436"/>
      <c r="S1152" s="436"/>
      <c r="T1152" s="436"/>
      <c r="U1152" s="155"/>
      <c r="V1152" s="218"/>
      <c r="W1152" s="217"/>
      <c r="X1152" s="216"/>
      <c r="Y1152" s="216"/>
    </row>
    <row r="1153" spans="1:25" s="3" customFormat="1" ht="30" customHeight="1" x14ac:dyDescent="0.2">
      <c r="A1153" s="99">
        <v>297</v>
      </c>
      <c r="B1153" s="440" t="s">
        <v>6213</v>
      </c>
      <c r="C1153" s="434" t="s">
        <v>490</v>
      </c>
      <c r="D1153" s="440" t="s">
        <v>15</v>
      </c>
      <c r="E1153" s="445">
        <v>0.15</v>
      </c>
      <c r="F1153" s="440">
        <v>0.4</v>
      </c>
      <c r="G1153" s="440" t="s">
        <v>6218</v>
      </c>
      <c r="H1153" s="434" t="s">
        <v>330</v>
      </c>
      <c r="I1153" s="436" t="s">
        <v>462</v>
      </c>
      <c r="J1153" s="441">
        <v>3010241212521</v>
      </c>
      <c r="K1153" s="442">
        <v>45672</v>
      </c>
      <c r="L1153" s="436"/>
      <c r="M1153" s="442"/>
      <c r="N1153" s="442">
        <v>46037</v>
      </c>
      <c r="O1153" s="439" t="s">
        <v>12</v>
      </c>
      <c r="P1153" s="439"/>
      <c r="Q1153" s="436"/>
      <c r="R1153" s="436"/>
      <c r="S1153" s="436"/>
      <c r="T1153" s="436"/>
      <c r="U1153" s="155"/>
      <c r="V1153" s="218"/>
      <c r="W1153" s="217"/>
      <c r="X1153" s="216"/>
      <c r="Y1153" s="216"/>
    </row>
    <row r="1154" spans="1:25" s="3" customFormat="1" ht="30" customHeight="1" x14ac:dyDescent="0.2">
      <c r="A1154" s="99">
        <v>298</v>
      </c>
      <c r="B1154" s="434" t="s">
        <v>6219</v>
      </c>
      <c r="C1154" s="440" t="s">
        <v>310</v>
      </c>
      <c r="D1154" s="434" t="s">
        <v>262</v>
      </c>
      <c r="E1154" s="444">
        <v>1.098E-2</v>
      </c>
      <c r="F1154" s="434">
        <v>0.4</v>
      </c>
      <c r="G1154" s="434" t="s">
        <v>6220</v>
      </c>
      <c r="H1154" s="440" t="s">
        <v>330</v>
      </c>
      <c r="I1154" s="436" t="s">
        <v>462</v>
      </c>
      <c r="J1154" s="437">
        <v>3050250100033</v>
      </c>
      <c r="K1154" s="438">
        <v>45679</v>
      </c>
      <c r="L1154" s="436"/>
      <c r="M1154" s="438"/>
      <c r="N1154" s="438">
        <v>46044</v>
      </c>
      <c r="O1154" s="439" t="s">
        <v>12</v>
      </c>
      <c r="P1154" s="439"/>
      <c r="Q1154" s="436"/>
      <c r="R1154" s="436"/>
      <c r="S1154" s="436"/>
      <c r="T1154" s="436"/>
      <c r="U1154" s="155"/>
      <c r="V1154" s="218"/>
      <c r="W1154" s="217"/>
      <c r="X1154" s="216"/>
      <c r="Y1154" s="216"/>
    </row>
    <row r="1155" spans="1:25" s="3" customFormat="1" ht="30" customHeight="1" x14ac:dyDescent="0.2">
      <c r="A1155" s="99">
        <v>299</v>
      </c>
      <c r="B1155" s="434" t="s">
        <v>4715</v>
      </c>
      <c r="C1155" s="440" t="s">
        <v>5372</v>
      </c>
      <c r="D1155" s="434" t="s">
        <v>296</v>
      </c>
      <c r="E1155" s="444">
        <v>48.3</v>
      </c>
      <c r="F1155" s="434">
        <v>110</v>
      </c>
      <c r="G1155" s="434" t="s">
        <v>6222</v>
      </c>
      <c r="H1155" s="440" t="s">
        <v>5680</v>
      </c>
      <c r="I1155" s="436" t="s">
        <v>462</v>
      </c>
      <c r="J1155" s="437">
        <v>3060231223436</v>
      </c>
      <c r="K1155" s="438">
        <v>45674</v>
      </c>
      <c r="L1155" s="436"/>
      <c r="M1155" s="438"/>
      <c r="N1155" s="438">
        <v>46039</v>
      </c>
      <c r="O1155" s="439" t="s">
        <v>12</v>
      </c>
      <c r="P1155" s="439"/>
      <c r="Q1155" s="436"/>
      <c r="R1155" s="436"/>
      <c r="S1155" s="436"/>
      <c r="T1155" s="436"/>
      <c r="U1155" s="155"/>
      <c r="V1155" s="218"/>
      <c r="W1155" s="217"/>
      <c r="X1155" s="216"/>
      <c r="Y1155" s="216"/>
    </row>
    <row r="1156" spans="1:25" s="3" customFormat="1" ht="30" customHeight="1" x14ac:dyDescent="0.2">
      <c r="A1156" s="99">
        <v>300</v>
      </c>
      <c r="B1156" s="440" t="s">
        <v>3543</v>
      </c>
      <c r="C1156" s="434" t="s">
        <v>592</v>
      </c>
      <c r="D1156" s="440" t="s">
        <v>296</v>
      </c>
      <c r="E1156" s="445">
        <v>3</v>
      </c>
      <c r="F1156" s="440">
        <v>20</v>
      </c>
      <c r="G1156" s="440" t="s">
        <v>6223</v>
      </c>
      <c r="H1156" s="434" t="s">
        <v>366</v>
      </c>
      <c r="I1156" s="436" t="s">
        <v>462</v>
      </c>
      <c r="J1156" s="441">
        <v>3060240301665</v>
      </c>
      <c r="K1156" s="442">
        <v>45670</v>
      </c>
      <c r="L1156" s="436"/>
      <c r="M1156" s="442"/>
      <c r="N1156" s="442">
        <v>46035</v>
      </c>
      <c r="O1156" s="439" t="s">
        <v>12</v>
      </c>
      <c r="P1156" s="439"/>
      <c r="Q1156" s="436"/>
      <c r="R1156" s="436"/>
      <c r="S1156" s="436"/>
      <c r="T1156" s="436"/>
      <c r="U1156" s="155"/>
      <c r="V1156" s="218"/>
      <c r="W1156" s="217"/>
      <c r="X1156" s="216"/>
      <c r="Y1156" s="216"/>
    </row>
    <row r="1157" spans="1:25" s="3" customFormat="1" ht="30" customHeight="1" x14ac:dyDescent="0.2">
      <c r="A1157" s="99">
        <v>301</v>
      </c>
      <c r="B1157" s="434" t="s">
        <v>6224</v>
      </c>
      <c r="C1157" s="440" t="s">
        <v>587</v>
      </c>
      <c r="D1157" s="434" t="s">
        <v>15</v>
      </c>
      <c r="E1157" s="444">
        <v>0.9</v>
      </c>
      <c r="F1157" s="434">
        <v>20</v>
      </c>
      <c r="G1157" s="434" t="s">
        <v>6225</v>
      </c>
      <c r="H1157" s="440" t="s">
        <v>366</v>
      </c>
      <c r="I1157" s="436" t="s">
        <v>462</v>
      </c>
      <c r="J1157" s="437">
        <v>3010240302190</v>
      </c>
      <c r="K1157" s="438">
        <v>45671</v>
      </c>
      <c r="L1157" s="436"/>
      <c r="M1157" s="438"/>
      <c r="N1157" s="438">
        <v>46036</v>
      </c>
      <c r="O1157" s="439" t="s">
        <v>12</v>
      </c>
      <c r="P1157" s="439"/>
      <c r="Q1157" s="436"/>
      <c r="R1157" s="436"/>
      <c r="S1157" s="436"/>
      <c r="T1157" s="436"/>
      <c r="U1157" s="155"/>
      <c r="V1157" s="218"/>
      <c r="W1157" s="217"/>
      <c r="X1157" s="216"/>
      <c r="Y1157" s="216"/>
    </row>
    <row r="1158" spans="1:25" s="3" customFormat="1" ht="30" customHeight="1" x14ac:dyDescent="0.2">
      <c r="A1158" s="99">
        <v>302</v>
      </c>
      <c r="B1158" s="434" t="s">
        <v>6226</v>
      </c>
      <c r="C1158" s="440" t="s">
        <v>6227</v>
      </c>
      <c r="D1158" s="434" t="s">
        <v>15</v>
      </c>
      <c r="E1158" s="444">
        <v>0.20499999999999999</v>
      </c>
      <c r="F1158" s="434">
        <v>20</v>
      </c>
      <c r="G1158" s="434" t="s">
        <v>6228</v>
      </c>
      <c r="H1158" s="440" t="s">
        <v>330</v>
      </c>
      <c r="I1158" s="436" t="s">
        <v>462</v>
      </c>
      <c r="J1158" s="437">
        <v>3010240302793</v>
      </c>
      <c r="K1158" s="438">
        <v>45666</v>
      </c>
      <c r="L1158" s="436"/>
      <c r="M1158" s="438"/>
      <c r="N1158" s="438">
        <v>46031</v>
      </c>
      <c r="O1158" s="439" t="s">
        <v>12</v>
      </c>
      <c r="P1158" s="439"/>
      <c r="Q1158" s="436"/>
      <c r="R1158" s="436"/>
      <c r="S1158" s="436"/>
      <c r="T1158" s="436"/>
      <c r="U1158" s="155"/>
      <c r="V1158" s="218"/>
      <c r="W1158" s="217"/>
      <c r="X1158" s="216"/>
      <c r="Y1158" s="216"/>
    </row>
    <row r="1159" spans="1:25" s="3" customFormat="1" ht="30" customHeight="1" x14ac:dyDescent="0.2">
      <c r="A1159" s="99">
        <v>303</v>
      </c>
      <c r="B1159" s="440" t="s">
        <v>6229</v>
      </c>
      <c r="C1159" s="434" t="s">
        <v>6230</v>
      </c>
      <c r="D1159" s="440" t="s">
        <v>13</v>
      </c>
      <c r="E1159" s="435">
        <v>5</v>
      </c>
      <c r="F1159" s="440">
        <v>20</v>
      </c>
      <c r="G1159" s="440" t="s">
        <v>524</v>
      </c>
      <c r="H1159" s="434" t="s">
        <v>5680</v>
      </c>
      <c r="I1159" s="436" t="s">
        <v>462</v>
      </c>
      <c r="J1159" s="441">
        <v>3020240400992</v>
      </c>
      <c r="K1159" s="442">
        <v>45665</v>
      </c>
      <c r="L1159" s="436"/>
      <c r="M1159" s="442"/>
      <c r="N1159" s="442">
        <v>46030</v>
      </c>
      <c r="O1159" s="439" t="s">
        <v>12</v>
      </c>
      <c r="P1159" s="439"/>
      <c r="Q1159" s="436"/>
      <c r="R1159" s="436"/>
      <c r="S1159" s="436"/>
      <c r="T1159" s="436"/>
      <c r="U1159" s="155"/>
      <c r="V1159" s="218"/>
      <c r="W1159" s="217"/>
      <c r="X1159" s="216"/>
      <c r="Y1159" s="216"/>
    </row>
    <row r="1160" spans="1:25" s="3" customFormat="1" ht="30" customHeight="1" x14ac:dyDescent="0.2">
      <c r="A1160" s="99">
        <v>304</v>
      </c>
      <c r="B1160" s="434" t="s">
        <v>6231</v>
      </c>
      <c r="C1160" s="436" t="s">
        <v>5096</v>
      </c>
      <c r="D1160" s="434" t="s">
        <v>15</v>
      </c>
      <c r="E1160" s="435">
        <v>0.33</v>
      </c>
      <c r="F1160" s="434">
        <v>20</v>
      </c>
      <c r="G1160" s="434" t="s">
        <v>6232</v>
      </c>
      <c r="H1160" s="436"/>
      <c r="I1160" s="436" t="s">
        <v>462</v>
      </c>
      <c r="J1160" s="437">
        <v>3010240403357</v>
      </c>
      <c r="K1160" s="438">
        <v>45686</v>
      </c>
      <c r="L1160" s="436"/>
      <c r="M1160" s="438"/>
      <c r="N1160" s="438">
        <v>46051</v>
      </c>
      <c r="O1160" s="439" t="s">
        <v>12</v>
      </c>
      <c r="P1160" s="439"/>
      <c r="Q1160" s="436"/>
      <c r="R1160" s="436"/>
      <c r="S1160" s="436"/>
      <c r="T1160" s="436"/>
      <c r="U1160" s="155"/>
      <c r="V1160" s="218"/>
      <c r="W1160" s="217"/>
      <c r="X1160" s="216"/>
      <c r="Y1160" s="216"/>
    </row>
    <row r="1161" spans="1:25" s="3" customFormat="1" ht="30" customHeight="1" x14ac:dyDescent="0.2">
      <c r="A1161" s="99">
        <v>305</v>
      </c>
      <c r="B1161" s="440" t="s">
        <v>4542</v>
      </c>
      <c r="C1161" s="436" t="s">
        <v>2437</v>
      </c>
      <c r="D1161" s="440" t="s">
        <v>296</v>
      </c>
      <c r="E1161" s="435">
        <v>0.09</v>
      </c>
      <c r="F1161" s="440">
        <v>0.4</v>
      </c>
      <c r="G1161" s="440" t="s">
        <v>6233</v>
      </c>
      <c r="H1161" s="436" t="s">
        <v>372</v>
      </c>
      <c r="I1161" s="436" t="s">
        <v>462</v>
      </c>
      <c r="J1161" s="441">
        <v>3060240907838</v>
      </c>
      <c r="K1161" s="442">
        <v>45687</v>
      </c>
      <c r="L1161" s="436"/>
      <c r="M1161" s="442"/>
      <c r="N1161" s="442">
        <v>46052</v>
      </c>
      <c r="O1161" s="439" t="s">
        <v>12</v>
      </c>
      <c r="P1161" s="439"/>
      <c r="Q1161" s="436"/>
      <c r="R1161" s="436"/>
      <c r="S1161" s="436"/>
      <c r="T1161" s="436"/>
      <c r="U1161" s="155"/>
      <c r="V1161" s="218"/>
      <c r="W1161" s="217"/>
      <c r="X1161" s="216"/>
      <c r="Y1161" s="216"/>
    </row>
    <row r="1162" spans="1:25" s="3" customFormat="1" ht="30" customHeight="1" x14ac:dyDescent="0.2">
      <c r="A1162" s="99">
        <v>306</v>
      </c>
      <c r="B1162" s="434" t="s">
        <v>4542</v>
      </c>
      <c r="C1162" s="436" t="s">
        <v>6234</v>
      </c>
      <c r="D1162" s="434" t="s">
        <v>296</v>
      </c>
      <c r="E1162" s="435">
        <v>0.22600000000000001</v>
      </c>
      <c r="F1162" s="434">
        <v>20</v>
      </c>
      <c r="G1162" s="434" t="s">
        <v>6235</v>
      </c>
      <c r="H1162" s="436" t="s">
        <v>6236</v>
      </c>
      <c r="I1162" s="436" t="s">
        <v>462</v>
      </c>
      <c r="J1162" s="437">
        <v>3060240907839</v>
      </c>
      <c r="K1162" s="438">
        <v>45687</v>
      </c>
      <c r="L1162" s="436"/>
      <c r="M1162" s="438"/>
      <c r="N1162" s="438">
        <v>46052</v>
      </c>
      <c r="O1162" s="439" t="s">
        <v>12</v>
      </c>
      <c r="P1162" s="439"/>
      <c r="Q1162" s="436"/>
      <c r="R1162" s="436"/>
      <c r="S1162" s="436"/>
      <c r="T1162" s="436"/>
      <c r="U1162" s="155"/>
      <c r="V1162" s="218"/>
      <c r="W1162" s="217"/>
      <c r="X1162" s="216"/>
      <c r="Y1162" s="216"/>
    </row>
    <row r="1163" spans="1:25" s="3" customFormat="1" ht="30" customHeight="1" x14ac:dyDescent="0.2">
      <c r="A1163" s="99">
        <v>307</v>
      </c>
      <c r="B1163" s="436" t="s">
        <v>7291</v>
      </c>
      <c r="C1163" s="440" t="s">
        <v>1334</v>
      </c>
      <c r="D1163" s="440" t="s">
        <v>15</v>
      </c>
      <c r="E1163" s="435">
        <v>8.0000000000000002E-3</v>
      </c>
      <c r="F1163" s="440">
        <v>0.23</v>
      </c>
      <c r="G1163" s="440" t="s">
        <v>7292</v>
      </c>
      <c r="H1163" s="440" t="s">
        <v>330</v>
      </c>
      <c r="I1163" s="436" t="s">
        <v>462</v>
      </c>
      <c r="J1163" s="441">
        <v>3010240910039</v>
      </c>
      <c r="K1163" s="442">
        <v>45705</v>
      </c>
      <c r="L1163" s="436"/>
      <c r="M1163" s="443"/>
      <c r="N1163" s="443">
        <f>L1163+365</f>
        <v>365</v>
      </c>
      <c r="O1163" s="439" t="s">
        <v>12</v>
      </c>
      <c r="P1163" s="439"/>
      <c r="Q1163" s="436"/>
      <c r="R1163" s="436"/>
      <c r="S1163" s="436"/>
      <c r="T1163" s="436"/>
      <c r="U1163" s="155"/>
      <c r="V1163" s="218"/>
      <c r="W1163" s="217"/>
      <c r="X1163" s="216"/>
      <c r="Y1163" s="216"/>
    </row>
    <row r="1164" spans="1:25" s="3" customFormat="1" ht="30" customHeight="1" x14ac:dyDescent="0.2">
      <c r="A1164" s="99">
        <v>308</v>
      </c>
      <c r="B1164" s="436" t="s">
        <v>7294</v>
      </c>
      <c r="C1164" s="434" t="s">
        <v>732</v>
      </c>
      <c r="D1164" s="434" t="s">
        <v>262</v>
      </c>
      <c r="E1164" s="435">
        <v>6</v>
      </c>
      <c r="F1164" s="434">
        <v>20</v>
      </c>
      <c r="G1164" s="434" t="s">
        <v>733</v>
      </c>
      <c r="H1164" s="434" t="s">
        <v>364</v>
      </c>
      <c r="I1164" s="436" t="s">
        <v>462</v>
      </c>
      <c r="J1164" s="437">
        <v>3050241006659</v>
      </c>
      <c r="K1164" s="438">
        <v>45716</v>
      </c>
      <c r="L1164" s="436"/>
      <c r="M1164" s="443"/>
      <c r="N1164" s="443">
        <f t="shared" ref="N1164" si="5">L1164+365</f>
        <v>365</v>
      </c>
      <c r="O1164" s="439" t="s">
        <v>12</v>
      </c>
      <c r="P1164" s="439"/>
      <c r="Q1164" s="436"/>
      <c r="R1164" s="436"/>
      <c r="S1164" s="436"/>
      <c r="T1164" s="436"/>
      <c r="U1164" s="155"/>
      <c r="V1164" s="218"/>
      <c r="W1164" s="217"/>
      <c r="X1164" s="216"/>
      <c r="Y1164" s="216"/>
    </row>
    <row r="1165" spans="1:25" s="3" customFormat="1" ht="30" customHeight="1" x14ac:dyDescent="0.2">
      <c r="A1165" s="99">
        <v>309</v>
      </c>
      <c r="B1165" s="436" t="s">
        <v>1266</v>
      </c>
      <c r="C1165" s="434" t="s">
        <v>1334</v>
      </c>
      <c r="D1165" s="434" t="s">
        <v>15</v>
      </c>
      <c r="E1165" s="435">
        <v>0.4</v>
      </c>
      <c r="F1165" s="434">
        <v>20</v>
      </c>
      <c r="G1165" s="434" t="s">
        <v>7295</v>
      </c>
      <c r="H1165" s="434" t="s">
        <v>366</v>
      </c>
      <c r="I1165" s="436" t="s">
        <v>462</v>
      </c>
      <c r="J1165" s="437">
        <v>3010241011034</v>
      </c>
      <c r="K1165" s="438">
        <v>45713</v>
      </c>
      <c r="L1165" s="436"/>
      <c r="M1165" s="443"/>
      <c r="N1165" s="443">
        <f t="shared" ref="N1165" si="6">L1165+365</f>
        <v>365</v>
      </c>
      <c r="O1165" s="439" t="s">
        <v>12</v>
      </c>
      <c r="P1165" s="439"/>
      <c r="Q1165" s="436"/>
      <c r="R1165" s="436"/>
      <c r="S1165" s="436"/>
      <c r="T1165" s="436"/>
      <c r="U1165" s="155"/>
      <c r="V1165" s="218"/>
      <c r="W1165" s="217"/>
      <c r="X1165" s="216"/>
      <c r="Y1165" s="216"/>
    </row>
    <row r="1166" spans="1:25" s="3" customFormat="1" ht="30" customHeight="1" x14ac:dyDescent="0.2">
      <c r="A1166" s="99">
        <v>310</v>
      </c>
      <c r="B1166" s="436" t="s">
        <v>7296</v>
      </c>
      <c r="C1166" s="434" t="s">
        <v>701</v>
      </c>
      <c r="D1166" s="434" t="s">
        <v>15</v>
      </c>
      <c r="E1166" s="435">
        <v>0.2</v>
      </c>
      <c r="F1166" s="434">
        <v>20</v>
      </c>
      <c r="G1166" s="434" t="s">
        <v>7297</v>
      </c>
      <c r="H1166" s="434" t="s">
        <v>366</v>
      </c>
      <c r="I1166" s="436" t="s">
        <v>462</v>
      </c>
      <c r="J1166" s="437">
        <v>3010241011132</v>
      </c>
      <c r="K1166" s="438">
        <v>45712</v>
      </c>
      <c r="L1166" s="436"/>
      <c r="M1166" s="443"/>
      <c r="N1166" s="443">
        <f t="shared" ref="N1166" si="7">L1166+365</f>
        <v>365</v>
      </c>
      <c r="O1166" s="439" t="s">
        <v>12</v>
      </c>
      <c r="P1166" s="439"/>
      <c r="Q1166" s="436"/>
      <c r="R1166" s="436"/>
      <c r="S1166" s="436"/>
      <c r="T1166" s="436"/>
      <c r="U1166" s="155"/>
      <c r="V1166" s="218"/>
      <c r="W1166" s="217"/>
      <c r="X1166" s="216"/>
      <c r="Y1166" s="216"/>
    </row>
    <row r="1167" spans="1:25" s="3" customFormat="1" ht="30" customHeight="1" x14ac:dyDescent="0.2">
      <c r="A1167" s="99">
        <v>311</v>
      </c>
      <c r="B1167" s="436" t="s">
        <v>7298</v>
      </c>
      <c r="C1167" s="440" t="s">
        <v>7299</v>
      </c>
      <c r="D1167" s="440" t="s">
        <v>15</v>
      </c>
      <c r="E1167" s="435">
        <v>0.1</v>
      </c>
      <c r="F1167" s="440">
        <v>20</v>
      </c>
      <c r="G1167" s="440" t="s">
        <v>7300</v>
      </c>
      <c r="H1167" s="440" t="s">
        <v>366</v>
      </c>
      <c r="I1167" s="436" t="s">
        <v>462</v>
      </c>
      <c r="J1167" s="441">
        <v>3010241111254</v>
      </c>
      <c r="K1167" s="442">
        <v>45712</v>
      </c>
      <c r="L1167" s="436"/>
      <c r="M1167" s="443"/>
      <c r="N1167" s="443">
        <f t="shared" ref="N1167" si="8">L1167+365</f>
        <v>365</v>
      </c>
      <c r="O1167" s="439" t="s">
        <v>12</v>
      </c>
      <c r="P1167" s="439"/>
      <c r="Q1167" s="436"/>
      <c r="R1167" s="436"/>
      <c r="S1167" s="436"/>
      <c r="T1167" s="436"/>
      <c r="U1167" s="155"/>
      <c r="V1167" s="218"/>
      <c r="W1167" s="217"/>
      <c r="X1167" s="216"/>
      <c r="Y1167" s="216"/>
    </row>
    <row r="1168" spans="1:25" s="3" customFormat="1" ht="30" customHeight="1" x14ac:dyDescent="0.2">
      <c r="A1168" s="99">
        <v>312</v>
      </c>
      <c r="B1168" s="436" t="s">
        <v>7301</v>
      </c>
      <c r="C1168" s="440" t="s">
        <v>7302</v>
      </c>
      <c r="D1168" s="440" t="s">
        <v>15</v>
      </c>
      <c r="E1168" s="435">
        <v>0.2772</v>
      </c>
      <c r="F1168" s="440">
        <v>6</v>
      </c>
      <c r="G1168" s="440" t="s">
        <v>7303</v>
      </c>
      <c r="H1168" s="440" t="s">
        <v>330</v>
      </c>
      <c r="I1168" s="436" t="s">
        <v>462</v>
      </c>
      <c r="J1168" s="441">
        <v>3010241111365</v>
      </c>
      <c r="K1168" s="442">
        <v>45698</v>
      </c>
      <c r="L1168" s="436"/>
      <c r="M1168" s="443"/>
      <c r="N1168" s="443">
        <f t="shared" ref="N1168" si="9">L1168+365</f>
        <v>365</v>
      </c>
      <c r="O1168" s="439" t="s">
        <v>12</v>
      </c>
      <c r="P1168" s="439"/>
      <c r="Q1168" s="436"/>
      <c r="R1168" s="436"/>
      <c r="S1168" s="436"/>
      <c r="T1168" s="436"/>
      <c r="U1168" s="155"/>
      <c r="V1168" s="218"/>
      <c r="W1168" s="217"/>
      <c r="X1168" s="216"/>
      <c r="Y1168" s="216"/>
    </row>
    <row r="1169" spans="1:25" s="3" customFormat="1" ht="30" customHeight="1" x14ac:dyDescent="0.2">
      <c r="A1169" s="99">
        <v>313</v>
      </c>
      <c r="B1169" s="436" t="s">
        <v>467</v>
      </c>
      <c r="C1169" s="434" t="s">
        <v>1167</v>
      </c>
      <c r="D1169" s="434" t="s">
        <v>310</v>
      </c>
      <c r="E1169" s="435">
        <v>0.3362</v>
      </c>
      <c r="F1169" s="434">
        <v>20</v>
      </c>
      <c r="G1169" s="434" t="s">
        <v>468</v>
      </c>
      <c r="H1169" s="434" t="s">
        <v>366</v>
      </c>
      <c r="I1169" s="436" t="s">
        <v>462</v>
      </c>
      <c r="J1169" s="437">
        <v>3050241107421</v>
      </c>
      <c r="K1169" s="438">
        <v>45698</v>
      </c>
      <c r="L1169" s="436"/>
      <c r="M1169" s="443"/>
      <c r="N1169" s="443">
        <f t="shared" ref="N1169" si="10">L1169+365</f>
        <v>365</v>
      </c>
      <c r="O1169" s="439" t="s">
        <v>12</v>
      </c>
      <c r="P1169" s="439"/>
      <c r="Q1169" s="436"/>
      <c r="R1169" s="436"/>
      <c r="S1169" s="436"/>
      <c r="T1169" s="436"/>
      <c r="U1169" s="155"/>
      <c r="V1169" s="218"/>
      <c r="W1169" s="217"/>
      <c r="X1169" s="216"/>
      <c r="Y1169" s="216"/>
    </row>
    <row r="1170" spans="1:25" s="3" customFormat="1" ht="30" customHeight="1" x14ac:dyDescent="0.2">
      <c r="A1170" s="99">
        <v>314</v>
      </c>
      <c r="B1170" s="436" t="s">
        <v>6205</v>
      </c>
      <c r="C1170" s="440" t="s">
        <v>6206</v>
      </c>
      <c r="D1170" s="440" t="s">
        <v>171</v>
      </c>
      <c r="E1170" s="435">
        <v>1.5679999999999999E-2</v>
      </c>
      <c r="F1170" s="440">
        <v>0.4</v>
      </c>
      <c r="G1170" s="440" t="s">
        <v>6207</v>
      </c>
      <c r="H1170" s="440" t="s">
        <v>330</v>
      </c>
      <c r="I1170" s="436" t="s">
        <v>462</v>
      </c>
      <c r="J1170" s="441">
        <v>3030241206506</v>
      </c>
      <c r="K1170" s="442">
        <v>45693</v>
      </c>
      <c r="L1170" s="436"/>
      <c r="M1170" s="443"/>
      <c r="N1170" s="443">
        <f t="shared" ref="N1170" si="11">L1170+365</f>
        <v>365</v>
      </c>
      <c r="O1170" s="439" t="s">
        <v>12</v>
      </c>
      <c r="P1170" s="439"/>
      <c r="Q1170" s="436"/>
      <c r="R1170" s="436"/>
      <c r="S1170" s="436"/>
      <c r="T1170" s="436"/>
      <c r="U1170" s="155"/>
      <c r="V1170" s="218"/>
      <c r="W1170" s="217"/>
      <c r="X1170" s="216"/>
      <c r="Y1170" s="216"/>
    </row>
    <row r="1171" spans="1:25" s="3" customFormat="1" ht="30" customHeight="1" x14ac:dyDescent="0.2">
      <c r="A1171" s="99">
        <v>315</v>
      </c>
      <c r="B1171" s="436" t="s">
        <v>5148</v>
      </c>
      <c r="C1171" s="434" t="s">
        <v>5149</v>
      </c>
      <c r="D1171" s="434" t="s">
        <v>190</v>
      </c>
      <c r="E1171" s="435">
        <v>0.15</v>
      </c>
      <c r="F1171" s="434">
        <v>20</v>
      </c>
      <c r="G1171" s="434" t="s">
        <v>5150</v>
      </c>
      <c r="H1171" s="434" t="s">
        <v>330</v>
      </c>
      <c r="I1171" s="436" t="s">
        <v>462</v>
      </c>
      <c r="J1171" s="437">
        <v>3040241205649</v>
      </c>
      <c r="K1171" s="438">
        <v>45712</v>
      </c>
      <c r="L1171" s="436"/>
      <c r="M1171" s="443"/>
      <c r="N1171" s="443">
        <f t="shared" ref="N1171" si="12">L1171+365</f>
        <v>365</v>
      </c>
      <c r="O1171" s="439" t="s">
        <v>12</v>
      </c>
      <c r="P1171" s="439"/>
      <c r="Q1171" s="436"/>
      <c r="R1171" s="436"/>
      <c r="S1171" s="436"/>
      <c r="T1171" s="436"/>
      <c r="U1171" s="155"/>
      <c r="V1171" s="218"/>
      <c r="W1171" s="217"/>
      <c r="X1171" s="216"/>
      <c r="Y1171" s="216"/>
    </row>
    <row r="1172" spans="1:25" s="3" customFormat="1" ht="30" customHeight="1" x14ac:dyDescent="0.2">
      <c r="A1172" s="99">
        <v>316</v>
      </c>
      <c r="B1172" s="436" t="s">
        <v>3588</v>
      </c>
      <c r="C1172" s="434" t="s">
        <v>3589</v>
      </c>
      <c r="D1172" s="434" t="s">
        <v>15</v>
      </c>
      <c r="E1172" s="435">
        <v>9.9900000000000003E-2</v>
      </c>
      <c r="F1172" s="436">
        <v>20</v>
      </c>
      <c r="G1172" s="436" t="s">
        <v>7304</v>
      </c>
      <c r="H1172" s="434" t="s">
        <v>330</v>
      </c>
      <c r="I1172" s="436" t="s">
        <v>462</v>
      </c>
      <c r="J1172" s="437">
        <v>3010250100218</v>
      </c>
      <c r="K1172" s="438">
        <v>45714</v>
      </c>
      <c r="L1172" s="436"/>
      <c r="M1172" s="443"/>
      <c r="N1172" s="443">
        <f t="shared" ref="N1172" si="13">L1172+365</f>
        <v>365</v>
      </c>
      <c r="O1172" s="439" t="s">
        <v>12</v>
      </c>
      <c r="P1172" s="439"/>
      <c r="Q1172" s="436"/>
      <c r="R1172" s="436"/>
      <c r="S1172" s="436"/>
      <c r="T1172" s="436"/>
      <c r="U1172" s="155"/>
      <c r="V1172" s="218"/>
      <c r="W1172" s="217"/>
      <c r="X1172" s="216"/>
      <c r="Y1172" s="216"/>
    </row>
    <row r="1173" spans="1:25" s="3" customFormat="1" ht="30" customHeight="1" x14ac:dyDescent="0.2">
      <c r="A1173" s="99">
        <v>317</v>
      </c>
      <c r="B1173" s="436" t="s">
        <v>7305</v>
      </c>
      <c r="C1173" s="434" t="s">
        <v>7306</v>
      </c>
      <c r="D1173" s="434" t="s">
        <v>171</v>
      </c>
      <c r="E1173" s="435">
        <v>0.1</v>
      </c>
      <c r="F1173" s="440">
        <v>0.4</v>
      </c>
      <c r="G1173" s="440" t="s">
        <v>7307</v>
      </c>
      <c r="H1173" s="434" t="s">
        <v>330</v>
      </c>
      <c r="I1173" s="436" t="s">
        <v>462</v>
      </c>
      <c r="J1173" s="437">
        <v>3030250100085</v>
      </c>
      <c r="K1173" s="438">
        <v>45695</v>
      </c>
      <c r="L1173" s="436"/>
      <c r="M1173" s="443"/>
      <c r="N1173" s="443">
        <f t="shared" ref="N1173" si="14">L1173+365</f>
        <v>365</v>
      </c>
      <c r="O1173" s="439" t="s">
        <v>12</v>
      </c>
      <c r="P1173" s="439"/>
      <c r="Q1173" s="436"/>
      <c r="R1173" s="436"/>
      <c r="S1173" s="436"/>
      <c r="T1173" s="436"/>
      <c r="U1173" s="155"/>
      <c r="V1173" s="218"/>
      <c r="W1173" s="217"/>
      <c r="X1173" s="216"/>
      <c r="Y1173" s="216"/>
    </row>
    <row r="1174" spans="1:25" s="3" customFormat="1" ht="30" customHeight="1" x14ac:dyDescent="0.2">
      <c r="A1174" s="99">
        <v>318</v>
      </c>
      <c r="B1174" s="436" t="s">
        <v>7308</v>
      </c>
      <c r="C1174" s="440" t="s">
        <v>7309</v>
      </c>
      <c r="D1174" s="440" t="s">
        <v>15</v>
      </c>
      <c r="E1174" s="435">
        <v>0.1</v>
      </c>
      <c r="F1174" s="434">
        <v>20</v>
      </c>
      <c r="G1174" s="434" t="s">
        <v>1321</v>
      </c>
      <c r="H1174" s="440" t="s">
        <v>366</v>
      </c>
      <c r="I1174" s="436" t="s">
        <v>462</v>
      </c>
      <c r="J1174" s="441">
        <v>3010250100264</v>
      </c>
      <c r="K1174" s="442">
        <v>45700</v>
      </c>
      <c r="L1174" s="436"/>
      <c r="M1174" s="443"/>
      <c r="N1174" s="443">
        <f t="shared" ref="N1174" si="15">L1174+365</f>
        <v>365</v>
      </c>
      <c r="O1174" s="439" t="s">
        <v>12</v>
      </c>
      <c r="P1174" s="439"/>
      <c r="Q1174" s="436"/>
      <c r="R1174" s="436"/>
      <c r="S1174" s="436"/>
      <c r="T1174" s="436"/>
      <c r="U1174" s="155"/>
      <c r="V1174" s="218"/>
      <c r="W1174" s="217"/>
      <c r="X1174" s="216"/>
      <c r="Y1174" s="216"/>
    </row>
    <row r="1175" spans="1:25" s="3" customFormat="1" ht="30" customHeight="1" x14ac:dyDescent="0.2">
      <c r="A1175" s="99">
        <v>319</v>
      </c>
      <c r="B1175" s="436" t="s">
        <v>7310</v>
      </c>
      <c r="C1175" s="434" t="s">
        <v>7311</v>
      </c>
      <c r="D1175" s="434" t="s">
        <v>296</v>
      </c>
      <c r="E1175" s="435">
        <v>6.0000000000000001E-3</v>
      </c>
      <c r="F1175" s="440">
        <v>0.23</v>
      </c>
      <c r="G1175" s="440" t="s">
        <v>7312</v>
      </c>
      <c r="H1175" s="434" t="s">
        <v>330</v>
      </c>
      <c r="I1175" s="436" t="s">
        <v>462</v>
      </c>
      <c r="J1175" s="437">
        <v>3060250100167</v>
      </c>
      <c r="K1175" s="438">
        <v>45690</v>
      </c>
      <c r="L1175" s="436"/>
      <c r="M1175" s="443"/>
      <c r="N1175" s="443">
        <f t="shared" ref="N1175" si="16">L1175+365</f>
        <v>365</v>
      </c>
      <c r="O1175" s="439" t="s">
        <v>12</v>
      </c>
      <c r="P1175" s="439"/>
      <c r="Q1175" s="436"/>
      <c r="R1175" s="436"/>
      <c r="S1175" s="436"/>
      <c r="T1175" s="436"/>
      <c r="U1175" s="155"/>
      <c r="V1175" s="218"/>
      <c r="W1175" s="217"/>
      <c r="X1175" s="216"/>
      <c r="Y1175" s="216"/>
    </row>
    <row r="1176" spans="1:25" s="3" customFormat="1" ht="30" customHeight="1" x14ac:dyDescent="0.2">
      <c r="A1176" s="99">
        <v>320</v>
      </c>
      <c r="B1176" s="436" t="s">
        <v>7313</v>
      </c>
      <c r="C1176" s="440" t="s">
        <v>7314</v>
      </c>
      <c r="D1176" s="440" t="s">
        <v>171</v>
      </c>
      <c r="E1176" s="435">
        <v>0.1221</v>
      </c>
      <c r="F1176" s="434">
        <v>20</v>
      </c>
      <c r="G1176" s="434" t="s">
        <v>7315</v>
      </c>
      <c r="H1176" s="440" t="s">
        <v>366</v>
      </c>
      <c r="I1176" s="436" t="s">
        <v>462</v>
      </c>
      <c r="J1176" s="441">
        <v>3030250100155</v>
      </c>
      <c r="K1176" s="442">
        <v>45702</v>
      </c>
      <c r="L1176" s="436"/>
      <c r="M1176" s="443"/>
      <c r="N1176" s="443">
        <f t="shared" ref="N1176" si="17">L1176+365</f>
        <v>365</v>
      </c>
      <c r="O1176" s="439" t="s">
        <v>12</v>
      </c>
      <c r="P1176" s="439"/>
      <c r="Q1176" s="436"/>
      <c r="R1176" s="436"/>
      <c r="S1176" s="436"/>
      <c r="T1176" s="436"/>
      <c r="U1176" s="155"/>
      <c r="V1176" s="218"/>
      <c r="W1176" s="217"/>
      <c r="X1176" s="216"/>
      <c r="Y1176" s="216"/>
    </row>
    <row r="1177" spans="1:25" s="3" customFormat="1" ht="30" customHeight="1" x14ac:dyDescent="0.2">
      <c r="A1177" s="99">
        <v>321</v>
      </c>
      <c r="B1177" s="436" t="s">
        <v>7316</v>
      </c>
      <c r="C1177" s="434" t="s">
        <v>7317</v>
      </c>
      <c r="D1177" s="434" t="s">
        <v>15</v>
      </c>
      <c r="E1177" s="435">
        <v>0.02</v>
      </c>
      <c r="F1177" s="440">
        <v>0.4</v>
      </c>
      <c r="G1177" s="440" t="s">
        <v>7318</v>
      </c>
      <c r="H1177" s="434" t="s">
        <v>330</v>
      </c>
      <c r="I1177" s="436" t="s">
        <v>462</v>
      </c>
      <c r="J1177" s="437">
        <v>3010250100366</v>
      </c>
      <c r="K1177" s="438">
        <v>45705</v>
      </c>
      <c r="L1177" s="436"/>
      <c r="M1177" s="443"/>
      <c r="N1177" s="443">
        <f t="shared" ref="N1177" si="18">L1177+365</f>
        <v>365</v>
      </c>
      <c r="O1177" s="439" t="s">
        <v>12</v>
      </c>
      <c r="P1177" s="439"/>
      <c r="Q1177" s="436"/>
      <c r="R1177" s="436"/>
      <c r="S1177" s="436"/>
      <c r="T1177" s="436"/>
      <c r="U1177" s="155"/>
      <c r="V1177" s="218"/>
      <c r="W1177" s="217"/>
      <c r="X1177" s="216"/>
      <c r="Y1177" s="216"/>
    </row>
    <row r="1178" spans="1:25" s="3" customFormat="1" ht="30" customHeight="1" x14ac:dyDescent="0.2">
      <c r="A1178" s="99">
        <v>322</v>
      </c>
      <c r="B1178" s="436" t="s">
        <v>7316</v>
      </c>
      <c r="C1178" s="434" t="s">
        <v>7317</v>
      </c>
      <c r="D1178" s="434" t="s">
        <v>15</v>
      </c>
      <c r="E1178" s="435">
        <v>0.01</v>
      </c>
      <c r="F1178" s="440">
        <v>0.4</v>
      </c>
      <c r="G1178" s="440" t="s">
        <v>7318</v>
      </c>
      <c r="H1178" s="434" t="s">
        <v>330</v>
      </c>
      <c r="I1178" s="436" t="s">
        <v>462</v>
      </c>
      <c r="J1178" s="437">
        <v>3010250100370</v>
      </c>
      <c r="K1178" s="438">
        <v>45705</v>
      </c>
      <c r="L1178" s="436"/>
      <c r="M1178" s="443"/>
      <c r="N1178" s="443">
        <f t="shared" ref="N1178" si="19">L1178+365</f>
        <v>365</v>
      </c>
      <c r="O1178" s="439" t="s">
        <v>12</v>
      </c>
      <c r="P1178" s="439"/>
      <c r="Q1178" s="436"/>
      <c r="R1178" s="436"/>
      <c r="S1178" s="436"/>
      <c r="T1178" s="436"/>
      <c r="U1178" s="155"/>
      <c r="V1178" s="218"/>
      <c r="W1178" s="217"/>
      <c r="X1178" s="216"/>
      <c r="Y1178" s="216"/>
    </row>
    <row r="1179" spans="1:25" s="3" customFormat="1" ht="30" customHeight="1" x14ac:dyDescent="0.2">
      <c r="A1179" s="99">
        <v>323</v>
      </c>
      <c r="B1179" s="436" t="s">
        <v>7316</v>
      </c>
      <c r="C1179" s="440" t="s">
        <v>7317</v>
      </c>
      <c r="D1179" s="440" t="s">
        <v>15</v>
      </c>
      <c r="E1179" s="435">
        <v>0.03</v>
      </c>
      <c r="F1179" s="434">
        <v>0.4</v>
      </c>
      <c r="G1179" s="434" t="s">
        <v>7319</v>
      </c>
      <c r="H1179" s="440" t="s">
        <v>330</v>
      </c>
      <c r="I1179" s="436" t="s">
        <v>462</v>
      </c>
      <c r="J1179" s="441">
        <v>3010250100374</v>
      </c>
      <c r="K1179" s="442">
        <v>45702</v>
      </c>
      <c r="L1179" s="436"/>
      <c r="M1179" s="443"/>
      <c r="N1179" s="443">
        <f t="shared" ref="N1179" si="20">L1179+365</f>
        <v>365</v>
      </c>
      <c r="O1179" s="439" t="s">
        <v>12</v>
      </c>
      <c r="P1179" s="439"/>
      <c r="Q1179" s="436"/>
      <c r="R1179" s="436"/>
      <c r="S1179" s="436"/>
      <c r="T1179" s="436"/>
      <c r="U1179" s="155"/>
      <c r="V1179" s="218"/>
      <c r="W1179" s="217"/>
      <c r="X1179" s="216"/>
      <c r="Y1179" s="216"/>
    </row>
    <row r="1180" spans="1:25" s="3" customFormat="1" ht="30" customHeight="1" x14ac:dyDescent="0.2">
      <c r="A1180" s="99">
        <v>324</v>
      </c>
      <c r="B1180" s="436" t="s">
        <v>7320</v>
      </c>
      <c r="C1180" s="434" t="s">
        <v>7321</v>
      </c>
      <c r="D1180" s="434" t="s">
        <v>190</v>
      </c>
      <c r="E1180" s="435">
        <v>0.39900000000000002</v>
      </c>
      <c r="F1180" s="440">
        <v>20</v>
      </c>
      <c r="G1180" s="440" t="s">
        <v>7322</v>
      </c>
      <c r="H1180" s="434" t="s">
        <v>330</v>
      </c>
      <c r="I1180" s="436" t="s">
        <v>462</v>
      </c>
      <c r="J1180" s="437">
        <v>3040250100155</v>
      </c>
      <c r="K1180" s="438">
        <v>45705</v>
      </c>
      <c r="L1180" s="436"/>
      <c r="M1180" s="443"/>
      <c r="N1180" s="443">
        <f t="shared" ref="N1180" si="21">L1180+365</f>
        <v>365</v>
      </c>
      <c r="O1180" s="439" t="s">
        <v>12</v>
      </c>
      <c r="P1180" s="439"/>
      <c r="Q1180" s="436"/>
      <c r="R1180" s="436"/>
      <c r="S1180" s="436"/>
      <c r="T1180" s="436"/>
      <c r="U1180" s="155"/>
      <c r="V1180" s="218"/>
      <c r="W1180" s="217"/>
      <c r="X1180" s="216"/>
      <c r="Y1180" s="216"/>
    </row>
    <row r="1181" spans="1:25" s="3" customFormat="1" ht="30" customHeight="1" x14ac:dyDescent="0.2">
      <c r="A1181" s="99">
        <v>325</v>
      </c>
      <c r="B1181" s="436" t="s">
        <v>2421</v>
      </c>
      <c r="C1181" s="440" t="s">
        <v>310</v>
      </c>
      <c r="D1181" s="440" t="s">
        <v>262</v>
      </c>
      <c r="E1181" s="435">
        <v>1.2E-2</v>
      </c>
      <c r="F1181" s="434">
        <v>20</v>
      </c>
      <c r="G1181" s="434" t="s">
        <v>7323</v>
      </c>
      <c r="H1181" s="440" t="s">
        <v>366</v>
      </c>
      <c r="I1181" s="436" t="s">
        <v>462</v>
      </c>
      <c r="J1181" s="441">
        <v>3050250100320</v>
      </c>
      <c r="K1181" s="442">
        <v>45708</v>
      </c>
      <c r="L1181" s="436"/>
      <c r="M1181" s="443"/>
      <c r="N1181" s="443">
        <f t="shared" ref="N1181" si="22">L1181+365</f>
        <v>365</v>
      </c>
      <c r="O1181" s="439" t="s">
        <v>12</v>
      </c>
      <c r="P1181" s="439"/>
      <c r="Q1181" s="436"/>
      <c r="R1181" s="436"/>
      <c r="S1181" s="436"/>
      <c r="T1181" s="436"/>
      <c r="U1181" s="155"/>
      <c r="V1181" s="218"/>
      <c r="W1181" s="217"/>
      <c r="X1181" s="216"/>
      <c r="Y1181" s="216"/>
    </row>
    <row r="1182" spans="1:25" s="3" customFormat="1" ht="30" customHeight="1" x14ac:dyDescent="0.2">
      <c r="A1182" s="99">
        <v>326</v>
      </c>
      <c r="B1182" s="436" t="s">
        <v>7324</v>
      </c>
      <c r="C1182" s="434" t="s">
        <v>692</v>
      </c>
      <c r="D1182" s="434" t="s">
        <v>15</v>
      </c>
      <c r="E1182" s="435">
        <v>0.01</v>
      </c>
      <c r="F1182" s="440">
        <v>0.4</v>
      </c>
      <c r="G1182" s="440" t="s">
        <v>7325</v>
      </c>
      <c r="H1182" s="434" t="s">
        <v>330</v>
      </c>
      <c r="I1182" s="436" t="s">
        <v>462</v>
      </c>
      <c r="J1182" s="437">
        <v>3010250100668</v>
      </c>
      <c r="K1182" s="438">
        <v>45708</v>
      </c>
      <c r="L1182" s="436"/>
      <c r="M1182" s="443"/>
      <c r="N1182" s="443">
        <f t="shared" ref="N1182" si="23">L1182+365</f>
        <v>365</v>
      </c>
      <c r="O1182" s="439" t="s">
        <v>12</v>
      </c>
      <c r="P1182" s="439"/>
      <c r="Q1182" s="436"/>
      <c r="R1182" s="436"/>
      <c r="S1182" s="436"/>
      <c r="T1182" s="436"/>
      <c r="U1182" s="155"/>
      <c r="V1182" s="218"/>
      <c r="W1182" s="217"/>
      <c r="X1182" s="216"/>
      <c r="Y1182" s="216"/>
    </row>
    <row r="1183" spans="1:25" s="3" customFormat="1" ht="30" customHeight="1" x14ac:dyDescent="0.2">
      <c r="A1183" s="99">
        <v>327</v>
      </c>
      <c r="B1183" s="436" t="s">
        <v>7326</v>
      </c>
      <c r="C1183" s="440" t="s">
        <v>1152</v>
      </c>
      <c r="D1183" s="440" t="s">
        <v>171</v>
      </c>
      <c r="E1183" s="435">
        <v>4.0320000000000002E-2</v>
      </c>
      <c r="F1183" s="436">
        <v>0.4</v>
      </c>
      <c r="G1183" s="436" t="s">
        <v>7327</v>
      </c>
      <c r="H1183" s="440" t="s">
        <v>330</v>
      </c>
      <c r="I1183" s="436" t="s">
        <v>462</v>
      </c>
      <c r="J1183" s="441">
        <v>3030250100348</v>
      </c>
      <c r="K1183" s="442">
        <v>45716</v>
      </c>
      <c r="L1183" s="436"/>
      <c r="M1183" s="443"/>
      <c r="N1183" s="443">
        <f t="shared" ref="N1183" si="24">L1183+365</f>
        <v>365</v>
      </c>
      <c r="O1183" s="439" t="s">
        <v>12</v>
      </c>
      <c r="P1183" s="439"/>
      <c r="Q1183" s="436"/>
      <c r="R1183" s="436"/>
      <c r="S1183" s="436"/>
      <c r="T1183" s="436"/>
      <c r="U1183" s="155"/>
      <c r="V1183" s="218"/>
      <c r="W1183" s="217"/>
      <c r="X1183" s="216"/>
      <c r="Y1183" s="216"/>
    </row>
    <row r="1184" spans="1:25" s="3" customFormat="1" ht="30" customHeight="1" x14ac:dyDescent="0.2">
      <c r="A1184" s="99">
        <v>328</v>
      </c>
      <c r="B1184" s="436" t="s">
        <v>7326</v>
      </c>
      <c r="C1184" s="434" t="s">
        <v>1152</v>
      </c>
      <c r="D1184" s="434" t="s">
        <v>171</v>
      </c>
      <c r="E1184" s="435">
        <v>3.024E-2</v>
      </c>
      <c r="F1184" s="436">
        <v>0.4</v>
      </c>
      <c r="G1184" s="436" t="s">
        <v>7328</v>
      </c>
      <c r="H1184" s="434" t="s">
        <v>330</v>
      </c>
      <c r="I1184" s="436" t="s">
        <v>462</v>
      </c>
      <c r="J1184" s="437">
        <v>3030250100350</v>
      </c>
      <c r="K1184" s="438">
        <v>45716</v>
      </c>
      <c r="L1184" s="436"/>
      <c r="M1184" s="443"/>
      <c r="N1184" s="443">
        <f t="shared" ref="N1184" si="25">L1184+365</f>
        <v>365</v>
      </c>
      <c r="O1184" s="439" t="s">
        <v>12</v>
      </c>
      <c r="P1184" s="439"/>
      <c r="Q1184" s="436"/>
      <c r="R1184" s="436"/>
      <c r="S1184" s="436"/>
      <c r="T1184" s="436"/>
      <c r="U1184" s="155"/>
      <c r="V1184" s="218"/>
      <c r="W1184" s="217"/>
      <c r="X1184" s="216"/>
      <c r="Y1184" s="216"/>
    </row>
    <row r="1185" spans="1:25" s="3" customFormat="1" ht="30" customHeight="1" x14ac:dyDescent="0.2">
      <c r="A1185" s="99">
        <v>329</v>
      </c>
      <c r="B1185" s="436" t="s">
        <v>7326</v>
      </c>
      <c r="C1185" s="440" t="s">
        <v>1152</v>
      </c>
      <c r="D1185" s="440" t="s">
        <v>171</v>
      </c>
      <c r="E1185" s="435">
        <v>0.01</v>
      </c>
      <c r="F1185" s="434">
        <v>0.4</v>
      </c>
      <c r="G1185" s="434" t="s">
        <v>7329</v>
      </c>
      <c r="H1185" s="440" t="s">
        <v>330</v>
      </c>
      <c r="I1185" s="436" t="s">
        <v>462</v>
      </c>
      <c r="J1185" s="441">
        <v>3030250100358</v>
      </c>
      <c r="K1185" s="442">
        <v>45700</v>
      </c>
      <c r="L1185" s="436"/>
      <c r="M1185" s="443"/>
      <c r="N1185" s="443">
        <f t="shared" ref="N1185" si="26">L1185+365</f>
        <v>365</v>
      </c>
      <c r="O1185" s="439" t="s">
        <v>12</v>
      </c>
      <c r="P1185" s="439"/>
      <c r="Q1185" s="436"/>
      <c r="R1185" s="436"/>
      <c r="S1185" s="436"/>
      <c r="T1185" s="436"/>
      <c r="U1185" s="155"/>
      <c r="V1185" s="218"/>
      <c r="W1185" s="217"/>
      <c r="X1185" s="216"/>
      <c r="Y1185" s="216"/>
    </row>
    <row r="1186" spans="1:25" s="3" customFormat="1" ht="30" customHeight="1" x14ac:dyDescent="0.2">
      <c r="A1186" s="99">
        <v>330</v>
      </c>
      <c r="B1186" s="436" t="s">
        <v>7326</v>
      </c>
      <c r="C1186" s="434" t="s">
        <v>1152</v>
      </c>
      <c r="D1186" s="434" t="s">
        <v>171</v>
      </c>
      <c r="E1186" s="435">
        <v>4.0320000000000002E-2</v>
      </c>
      <c r="F1186" s="436">
        <v>0.4</v>
      </c>
      <c r="G1186" s="436" t="s">
        <v>7330</v>
      </c>
      <c r="H1186" s="434" t="s">
        <v>330</v>
      </c>
      <c r="I1186" s="436" t="s">
        <v>462</v>
      </c>
      <c r="J1186" s="437">
        <v>3030250100368</v>
      </c>
      <c r="K1186" s="438">
        <v>45716</v>
      </c>
      <c r="L1186" s="436"/>
      <c r="M1186" s="443"/>
      <c r="N1186" s="443">
        <f t="shared" ref="N1186" si="27">L1186+365</f>
        <v>365</v>
      </c>
      <c r="O1186" s="439" t="s">
        <v>12</v>
      </c>
      <c r="P1186" s="439"/>
      <c r="Q1186" s="436"/>
      <c r="R1186" s="436"/>
      <c r="S1186" s="436"/>
      <c r="T1186" s="436"/>
      <c r="U1186" s="155"/>
      <c r="V1186" s="218"/>
      <c r="W1186" s="217"/>
      <c r="X1186" s="216"/>
      <c r="Y1186" s="216"/>
    </row>
    <row r="1187" spans="1:25" s="3" customFormat="1" ht="30" customHeight="1" x14ac:dyDescent="0.2">
      <c r="A1187" s="99">
        <v>331</v>
      </c>
      <c r="B1187" s="436" t="s">
        <v>7326</v>
      </c>
      <c r="C1187" s="440" t="s">
        <v>1152</v>
      </c>
      <c r="D1187" s="440" t="s">
        <v>171</v>
      </c>
      <c r="E1187" s="435">
        <v>0.01</v>
      </c>
      <c r="F1187" s="440">
        <v>0.4</v>
      </c>
      <c r="G1187" s="440" t="s">
        <v>7331</v>
      </c>
      <c r="H1187" s="440" t="s">
        <v>330</v>
      </c>
      <c r="I1187" s="436" t="s">
        <v>462</v>
      </c>
      <c r="J1187" s="441">
        <v>3030250100379</v>
      </c>
      <c r="K1187" s="442">
        <v>45700</v>
      </c>
      <c r="L1187" s="436"/>
      <c r="M1187" s="443"/>
      <c r="N1187" s="443">
        <f t="shared" ref="N1187" si="28">L1187+365</f>
        <v>365</v>
      </c>
      <c r="O1187" s="439" t="s">
        <v>12</v>
      </c>
      <c r="P1187" s="439"/>
      <c r="Q1187" s="436"/>
      <c r="R1187" s="436"/>
      <c r="S1187" s="436"/>
      <c r="T1187" s="436"/>
      <c r="U1187" s="155"/>
      <c r="V1187" s="218"/>
      <c r="W1187" s="217"/>
      <c r="X1187" s="216"/>
      <c r="Y1187" s="216"/>
    </row>
    <row r="1188" spans="1:25" s="3" customFormat="1" ht="30" customHeight="1" x14ac:dyDescent="0.2">
      <c r="A1188" s="99">
        <v>332</v>
      </c>
      <c r="B1188" s="436" t="s">
        <v>7326</v>
      </c>
      <c r="C1188" s="434" t="s">
        <v>1152</v>
      </c>
      <c r="D1188" s="434" t="s">
        <v>171</v>
      </c>
      <c r="E1188" s="435">
        <v>5.0000000000000001E-3</v>
      </c>
      <c r="F1188" s="434">
        <v>0.4</v>
      </c>
      <c r="G1188" s="434" t="s">
        <v>7330</v>
      </c>
      <c r="H1188" s="434" t="s">
        <v>330</v>
      </c>
      <c r="I1188" s="436" t="s">
        <v>462</v>
      </c>
      <c r="J1188" s="437">
        <v>3030250100380</v>
      </c>
      <c r="K1188" s="438">
        <v>45700</v>
      </c>
      <c r="L1188" s="436"/>
      <c r="M1188" s="443"/>
      <c r="N1188" s="443">
        <f t="shared" ref="N1188" si="29">L1188+365</f>
        <v>365</v>
      </c>
      <c r="O1188" s="439" t="s">
        <v>12</v>
      </c>
      <c r="P1188" s="439"/>
      <c r="Q1188" s="436"/>
      <c r="R1188" s="436"/>
      <c r="S1188" s="436"/>
      <c r="T1188" s="436"/>
      <c r="U1188" s="155"/>
      <c r="V1188" s="218"/>
      <c r="W1188" s="217"/>
      <c r="X1188" s="216"/>
      <c r="Y1188" s="216"/>
    </row>
    <row r="1189" spans="1:25" s="3" customFormat="1" ht="30" customHeight="1" x14ac:dyDescent="0.2">
      <c r="A1189" s="99">
        <v>333</v>
      </c>
      <c r="B1189" s="436" t="s">
        <v>7326</v>
      </c>
      <c r="C1189" s="440" t="s">
        <v>1152</v>
      </c>
      <c r="D1189" s="440" t="s">
        <v>171</v>
      </c>
      <c r="E1189" s="435">
        <v>5.0000000000000001E-3</v>
      </c>
      <c r="F1189" s="440">
        <v>0.23</v>
      </c>
      <c r="G1189" s="440" t="s">
        <v>7330</v>
      </c>
      <c r="H1189" s="440" t="s">
        <v>330</v>
      </c>
      <c r="I1189" s="436" t="s">
        <v>462</v>
      </c>
      <c r="J1189" s="441">
        <v>3030250100381</v>
      </c>
      <c r="K1189" s="442">
        <v>45700</v>
      </c>
      <c r="L1189" s="436"/>
      <c r="M1189" s="443"/>
      <c r="N1189" s="443">
        <f t="shared" ref="N1189" si="30">L1189+365</f>
        <v>365</v>
      </c>
      <c r="O1189" s="439" t="s">
        <v>12</v>
      </c>
      <c r="P1189" s="439"/>
      <c r="Q1189" s="436"/>
      <c r="R1189" s="436"/>
      <c r="S1189" s="436"/>
      <c r="T1189" s="436"/>
      <c r="U1189" s="155"/>
      <c r="V1189" s="218"/>
      <c r="W1189" s="217"/>
      <c r="X1189" s="216"/>
      <c r="Y1189" s="216"/>
    </row>
    <row r="1190" spans="1:25" s="3" customFormat="1" ht="30" customHeight="1" x14ac:dyDescent="0.2">
      <c r="A1190" s="99">
        <v>334</v>
      </c>
      <c r="B1190" s="436" t="s">
        <v>7326</v>
      </c>
      <c r="C1190" s="434" t="s">
        <v>1152</v>
      </c>
      <c r="D1190" s="434" t="s">
        <v>171</v>
      </c>
      <c r="E1190" s="435">
        <v>0.01</v>
      </c>
      <c r="F1190" s="434">
        <v>0.4</v>
      </c>
      <c r="G1190" s="434" t="s">
        <v>7332</v>
      </c>
      <c r="H1190" s="434" t="s">
        <v>330</v>
      </c>
      <c r="I1190" s="436" t="s">
        <v>462</v>
      </c>
      <c r="J1190" s="437">
        <v>3030250100382</v>
      </c>
      <c r="K1190" s="438">
        <v>45700</v>
      </c>
      <c r="L1190" s="436"/>
      <c r="M1190" s="443"/>
      <c r="N1190" s="443">
        <f t="shared" ref="N1190" si="31">L1190+365</f>
        <v>365</v>
      </c>
      <c r="O1190" s="439" t="s">
        <v>12</v>
      </c>
      <c r="P1190" s="439"/>
      <c r="Q1190" s="436"/>
      <c r="R1190" s="436"/>
      <c r="S1190" s="436"/>
      <c r="T1190" s="436"/>
      <c r="U1190" s="155"/>
      <c r="V1190" s="218"/>
      <c r="W1190" s="217"/>
      <c r="X1190" s="216"/>
      <c r="Y1190" s="216"/>
    </row>
    <row r="1191" spans="1:25" s="3" customFormat="1" ht="30" customHeight="1" x14ac:dyDescent="0.2">
      <c r="A1191" s="99">
        <v>335</v>
      </c>
      <c r="B1191" s="436" t="s">
        <v>2421</v>
      </c>
      <c r="C1191" s="440" t="s">
        <v>310</v>
      </c>
      <c r="D1191" s="440" t="s">
        <v>262</v>
      </c>
      <c r="E1191" s="435">
        <v>1.35E-2</v>
      </c>
      <c r="F1191" s="440">
        <v>0.4</v>
      </c>
      <c r="G1191" s="440" t="s">
        <v>7333</v>
      </c>
      <c r="H1191" s="440" t="s">
        <v>330</v>
      </c>
      <c r="I1191" s="436" t="s">
        <v>462</v>
      </c>
      <c r="J1191" s="441">
        <v>3050250100472</v>
      </c>
      <c r="K1191" s="442">
        <v>45698</v>
      </c>
      <c r="L1191" s="436"/>
      <c r="M1191" s="443"/>
      <c r="N1191" s="443">
        <f t="shared" ref="N1191" si="32">L1191+365</f>
        <v>365</v>
      </c>
      <c r="O1191" s="439" t="s">
        <v>12</v>
      </c>
      <c r="P1191" s="439"/>
      <c r="Q1191" s="436"/>
      <c r="R1191" s="436"/>
      <c r="S1191" s="436"/>
      <c r="T1191" s="436"/>
      <c r="U1191" s="155"/>
      <c r="V1191" s="218"/>
      <c r="W1191" s="217"/>
      <c r="X1191" s="216"/>
      <c r="Y1191" s="216"/>
    </row>
    <row r="1192" spans="1:25" s="3" customFormat="1" ht="30" customHeight="1" x14ac:dyDescent="0.2">
      <c r="A1192" s="99">
        <v>336</v>
      </c>
      <c r="B1192" s="436" t="s">
        <v>4721</v>
      </c>
      <c r="C1192" s="434" t="s">
        <v>953</v>
      </c>
      <c r="D1192" s="434" t="s">
        <v>13</v>
      </c>
      <c r="E1192" s="435">
        <v>0.1452</v>
      </c>
      <c r="F1192" s="436">
        <v>20</v>
      </c>
      <c r="G1192" s="436" t="s">
        <v>7334</v>
      </c>
      <c r="H1192" s="434" t="s">
        <v>366</v>
      </c>
      <c r="I1192" s="436" t="s">
        <v>462</v>
      </c>
      <c r="J1192" s="437">
        <v>3020250100279</v>
      </c>
      <c r="K1192" s="438">
        <v>45706</v>
      </c>
      <c r="L1192" s="436"/>
      <c r="M1192" s="443"/>
      <c r="N1192" s="443">
        <f t="shared" ref="N1192" si="33">L1192+365</f>
        <v>365</v>
      </c>
      <c r="O1192" s="439" t="s">
        <v>12</v>
      </c>
      <c r="P1192" s="439"/>
      <c r="Q1192" s="436"/>
      <c r="R1192" s="436"/>
      <c r="S1192" s="436"/>
      <c r="T1192" s="436"/>
      <c r="U1192" s="155"/>
      <c r="V1192" s="218"/>
      <c r="W1192" s="217"/>
      <c r="X1192" s="216"/>
      <c r="Y1192" s="216"/>
    </row>
    <row r="1193" spans="1:25" s="3" customFormat="1" ht="30" customHeight="1" x14ac:dyDescent="0.2">
      <c r="A1193" s="99">
        <v>337</v>
      </c>
      <c r="B1193" s="436" t="s">
        <v>7335</v>
      </c>
      <c r="C1193" s="434" t="s">
        <v>5404</v>
      </c>
      <c r="D1193" s="434" t="s">
        <v>262</v>
      </c>
      <c r="E1193" s="435">
        <v>6.0000000000000001E-3</v>
      </c>
      <c r="F1193" s="440">
        <v>0.23</v>
      </c>
      <c r="G1193" s="440" t="s">
        <v>7336</v>
      </c>
      <c r="H1193" s="434" t="s">
        <v>330</v>
      </c>
      <c r="I1193" s="436" t="s">
        <v>462</v>
      </c>
      <c r="J1193" s="437">
        <v>3050250100511</v>
      </c>
      <c r="K1193" s="438">
        <v>45692</v>
      </c>
      <c r="L1193" s="436"/>
      <c r="M1193" s="443"/>
      <c r="N1193" s="443">
        <f t="shared" ref="N1193" si="34">L1193+365</f>
        <v>365</v>
      </c>
      <c r="O1193" s="439" t="s">
        <v>12</v>
      </c>
      <c r="P1193" s="439"/>
      <c r="Q1193" s="436"/>
      <c r="R1193" s="436"/>
      <c r="S1193" s="436"/>
      <c r="T1193" s="436"/>
      <c r="U1193" s="155"/>
      <c r="V1193" s="218"/>
      <c r="W1193" s="217"/>
      <c r="X1193" s="216"/>
      <c r="Y1193" s="216"/>
    </row>
    <row r="1194" spans="1:25" s="3" customFormat="1" ht="30" customHeight="1" x14ac:dyDescent="0.2">
      <c r="A1194" s="99">
        <v>338</v>
      </c>
      <c r="B1194" s="436" t="s">
        <v>7326</v>
      </c>
      <c r="C1194" s="440" t="s">
        <v>1152</v>
      </c>
      <c r="D1194" s="440" t="s">
        <v>171</v>
      </c>
      <c r="E1194" s="435">
        <v>0.01</v>
      </c>
      <c r="F1194" s="434">
        <v>0.4</v>
      </c>
      <c r="G1194" s="434" t="s">
        <v>7328</v>
      </c>
      <c r="H1194" s="440" t="s">
        <v>330</v>
      </c>
      <c r="I1194" s="436" t="s">
        <v>462</v>
      </c>
      <c r="J1194" s="441">
        <v>3030250100415</v>
      </c>
      <c r="K1194" s="442">
        <v>45700</v>
      </c>
      <c r="L1194" s="436"/>
      <c r="M1194" s="443"/>
      <c r="N1194" s="443">
        <f t="shared" ref="N1194" si="35">L1194+365</f>
        <v>365</v>
      </c>
      <c r="O1194" s="439" t="s">
        <v>12</v>
      </c>
      <c r="P1194" s="439"/>
      <c r="Q1194" s="436"/>
      <c r="R1194" s="436"/>
      <c r="S1194" s="436"/>
      <c r="T1194" s="436"/>
      <c r="U1194" s="155"/>
      <c r="V1194" s="218"/>
      <c r="W1194" s="217"/>
      <c r="X1194" s="216"/>
      <c r="Y1194" s="216"/>
    </row>
    <row r="1195" spans="1:25" s="3" customFormat="1" ht="30" customHeight="1" x14ac:dyDescent="0.2">
      <c r="A1195" s="99">
        <v>339</v>
      </c>
      <c r="B1195" s="436" t="s">
        <v>7337</v>
      </c>
      <c r="C1195" s="440" t="s">
        <v>547</v>
      </c>
      <c r="D1195" s="440" t="s">
        <v>190</v>
      </c>
      <c r="E1195" s="435">
        <v>0.02</v>
      </c>
      <c r="F1195" s="434">
        <v>0.4</v>
      </c>
      <c r="G1195" s="434" t="s">
        <v>7338</v>
      </c>
      <c r="H1195" s="440" t="s">
        <v>330</v>
      </c>
      <c r="I1195" s="436" t="s">
        <v>462</v>
      </c>
      <c r="J1195" s="441">
        <v>3040250100392</v>
      </c>
      <c r="K1195" s="442">
        <v>45694</v>
      </c>
      <c r="L1195" s="436"/>
      <c r="M1195" s="443"/>
      <c r="N1195" s="443">
        <f t="shared" ref="N1195" si="36">L1195+365</f>
        <v>365</v>
      </c>
      <c r="O1195" s="439" t="s">
        <v>12</v>
      </c>
      <c r="P1195" s="439"/>
      <c r="Q1195" s="436"/>
      <c r="R1195" s="436"/>
      <c r="S1195" s="436"/>
      <c r="T1195" s="436"/>
      <c r="U1195" s="155"/>
      <c r="V1195" s="218"/>
      <c r="W1195" s="217"/>
      <c r="X1195" s="216"/>
      <c r="Y1195" s="216"/>
    </row>
    <row r="1196" spans="1:25" s="3" customFormat="1" ht="30" customHeight="1" x14ac:dyDescent="0.2">
      <c r="A1196" s="99">
        <v>340</v>
      </c>
      <c r="B1196" s="436" t="s">
        <v>7339</v>
      </c>
      <c r="C1196" s="440" t="s">
        <v>7340</v>
      </c>
      <c r="D1196" s="440" t="s">
        <v>296</v>
      </c>
      <c r="E1196" s="435">
        <v>0.19952</v>
      </c>
      <c r="F1196" s="434">
        <v>20</v>
      </c>
      <c r="G1196" s="434" t="s">
        <v>7341</v>
      </c>
      <c r="H1196" s="440" t="s">
        <v>330</v>
      </c>
      <c r="I1196" s="436" t="s">
        <v>462</v>
      </c>
      <c r="J1196" s="441">
        <v>3060250200691</v>
      </c>
      <c r="K1196" s="442">
        <v>45709</v>
      </c>
      <c r="L1196" s="436"/>
      <c r="M1196" s="443"/>
      <c r="N1196" s="443">
        <f t="shared" ref="N1196" si="37">L1196+365</f>
        <v>365</v>
      </c>
      <c r="O1196" s="439" t="s">
        <v>12</v>
      </c>
      <c r="P1196" s="439"/>
      <c r="Q1196" s="436"/>
      <c r="R1196" s="436"/>
      <c r="S1196" s="436"/>
      <c r="T1196" s="436"/>
      <c r="U1196" s="155"/>
      <c r="V1196" s="218"/>
      <c r="W1196" s="217"/>
      <c r="X1196" s="216"/>
      <c r="Y1196" s="216"/>
    </row>
    <row r="1197" spans="1:25" s="3" customFormat="1" ht="30" customHeight="1" x14ac:dyDescent="0.2">
      <c r="A1197" s="99">
        <v>341</v>
      </c>
      <c r="B1197" s="436" t="s">
        <v>7342</v>
      </c>
      <c r="C1197" s="434" t="s">
        <v>894</v>
      </c>
      <c r="D1197" s="434" t="s">
        <v>262</v>
      </c>
      <c r="E1197" s="435">
        <v>6.0000000000000001E-3</v>
      </c>
      <c r="F1197" s="440">
        <v>0.23</v>
      </c>
      <c r="G1197" s="440" t="s">
        <v>7343</v>
      </c>
      <c r="H1197" s="434" t="s">
        <v>330</v>
      </c>
      <c r="I1197" s="436" t="s">
        <v>462</v>
      </c>
      <c r="J1197" s="437">
        <v>3050250200635</v>
      </c>
      <c r="K1197" s="438">
        <v>45695</v>
      </c>
      <c r="L1197" s="436"/>
      <c r="M1197" s="443"/>
      <c r="N1197" s="443">
        <f t="shared" ref="N1197:N1238" si="38">L1197+365</f>
        <v>365</v>
      </c>
      <c r="O1197" s="439" t="s">
        <v>12</v>
      </c>
      <c r="P1197" s="439"/>
      <c r="Q1197" s="436"/>
      <c r="R1197" s="436"/>
      <c r="S1197" s="436"/>
      <c r="T1197" s="436"/>
      <c r="U1197" s="155"/>
      <c r="V1197" s="218"/>
      <c r="W1197" s="217"/>
      <c r="X1197" s="216"/>
      <c r="Y1197" s="216"/>
    </row>
    <row r="1198" spans="1:25" s="3" customFormat="1" ht="30" customHeight="1" x14ac:dyDescent="0.2">
      <c r="A1198" s="99">
        <v>342</v>
      </c>
      <c r="B1198" s="436" t="s">
        <v>7344</v>
      </c>
      <c r="C1198" s="434" t="s">
        <v>7345</v>
      </c>
      <c r="D1198" s="434" t="s">
        <v>171</v>
      </c>
      <c r="E1198" s="435">
        <v>0.13045500000000002</v>
      </c>
      <c r="F1198" s="440">
        <v>0.4</v>
      </c>
      <c r="G1198" s="440" t="s">
        <v>7346</v>
      </c>
      <c r="H1198" s="434" t="s">
        <v>330</v>
      </c>
      <c r="I1198" s="436" t="s">
        <v>462</v>
      </c>
      <c r="J1198" s="437">
        <v>3030250200520</v>
      </c>
      <c r="K1198" s="438">
        <v>45705</v>
      </c>
      <c r="L1198" s="436"/>
      <c r="M1198" s="443"/>
      <c r="N1198" s="443">
        <f t="shared" si="38"/>
        <v>365</v>
      </c>
      <c r="O1198" s="439" t="s">
        <v>12</v>
      </c>
      <c r="P1198" s="439"/>
      <c r="Q1198" s="436"/>
      <c r="R1198" s="436"/>
      <c r="S1198" s="436"/>
      <c r="T1198" s="436"/>
      <c r="U1198" s="155"/>
      <c r="V1198" s="218"/>
      <c r="W1198" s="217"/>
      <c r="X1198" s="216"/>
      <c r="Y1198" s="216"/>
    </row>
    <row r="1199" spans="1:25" s="3" customFormat="1" ht="30" customHeight="1" x14ac:dyDescent="0.2">
      <c r="A1199" s="99">
        <v>343</v>
      </c>
      <c r="B1199" s="436" t="s">
        <v>7347</v>
      </c>
      <c r="C1199" s="440" t="s">
        <v>5410</v>
      </c>
      <c r="D1199" s="440" t="s">
        <v>296</v>
      </c>
      <c r="E1199" s="435">
        <v>1.0749999999999999E-2</v>
      </c>
      <c r="F1199" s="436">
        <v>0.4</v>
      </c>
      <c r="G1199" s="436" t="s">
        <v>7348</v>
      </c>
      <c r="H1199" s="440" t="s">
        <v>474</v>
      </c>
      <c r="I1199" s="436" t="s">
        <v>462</v>
      </c>
      <c r="J1199" s="441">
        <v>3060250200774</v>
      </c>
      <c r="K1199" s="442">
        <v>45716</v>
      </c>
      <c r="L1199" s="436"/>
      <c r="M1199" s="443"/>
      <c r="N1199" s="443">
        <f t="shared" si="38"/>
        <v>365</v>
      </c>
      <c r="O1199" s="439" t="s">
        <v>12</v>
      </c>
      <c r="P1199" s="439"/>
      <c r="Q1199" s="436"/>
      <c r="R1199" s="436"/>
      <c r="S1199" s="436"/>
      <c r="T1199" s="436"/>
      <c r="U1199" s="155"/>
      <c r="V1199" s="218"/>
      <c r="W1199" s="217"/>
      <c r="X1199" s="216"/>
      <c r="Y1199" s="216"/>
    </row>
    <row r="1200" spans="1:25" s="3" customFormat="1" ht="30" customHeight="1" x14ac:dyDescent="0.2">
      <c r="A1200" s="99">
        <v>344</v>
      </c>
      <c r="B1200" s="436" t="s">
        <v>7349</v>
      </c>
      <c r="C1200" s="434" t="s">
        <v>897</v>
      </c>
      <c r="D1200" s="434" t="s">
        <v>262</v>
      </c>
      <c r="E1200" s="435">
        <v>6.0000000000000001E-3</v>
      </c>
      <c r="F1200" s="434">
        <v>0.23</v>
      </c>
      <c r="G1200" s="434" t="s">
        <v>7350</v>
      </c>
      <c r="H1200" s="434" t="s">
        <v>330</v>
      </c>
      <c r="I1200" s="436" t="s">
        <v>462</v>
      </c>
      <c r="J1200" s="437">
        <v>3050250200725</v>
      </c>
      <c r="K1200" s="438">
        <v>45698</v>
      </c>
      <c r="L1200" s="436"/>
      <c r="M1200" s="443"/>
      <c r="N1200" s="443">
        <f t="shared" si="38"/>
        <v>365</v>
      </c>
      <c r="O1200" s="439" t="s">
        <v>12</v>
      </c>
      <c r="P1200" s="439"/>
      <c r="Q1200" s="436"/>
      <c r="R1200" s="436"/>
      <c r="S1200" s="436"/>
      <c r="T1200" s="436"/>
      <c r="U1200" s="155"/>
      <c r="V1200" s="218"/>
      <c r="W1200" s="217"/>
      <c r="X1200" s="216"/>
      <c r="Y1200" s="216"/>
    </row>
    <row r="1201" spans="1:25" s="3" customFormat="1" ht="30" customHeight="1" x14ac:dyDescent="0.2">
      <c r="A1201" s="99">
        <v>345</v>
      </c>
      <c r="B1201" s="436" t="s">
        <v>7351</v>
      </c>
      <c r="C1201" s="434" t="s">
        <v>1891</v>
      </c>
      <c r="D1201" s="434" t="s">
        <v>296</v>
      </c>
      <c r="E1201" s="435">
        <v>0.13158</v>
      </c>
      <c r="F1201" s="434">
        <v>0.4</v>
      </c>
      <c r="G1201" s="434" t="s">
        <v>7352</v>
      </c>
      <c r="H1201" s="434" t="s">
        <v>330</v>
      </c>
      <c r="I1201" s="436" t="s">
        <v>462</v>
      </c>
      <c r="J1201" s="437">
        <v>3060250200795</v>
      </c>
      <c r="K1201" s="438">
        <v>45702</v>
      </c>
      <c r="L1201" s="436"/>
      <c r="M1201" s="443"/>
      <c r="N1201" s="443">
        <f t="shared" si="38"/>
        <v>365</v>
      </c>
      <c r="O1201" s="439" t="s">
        <v>12</v>
      </c>
      <c r="P1201" s="439"/>
      <c r="Q1201" s="436"/>
      <c r="R1201" s="436"/>
      <c r="S1201" s="436"/>
      <c r="T1201" s="436"/>
      <c r="U1201" s="155"/>
      <c r="V1201" s="218"/>
      <c r="W1201" s="217"/>
      <c r="X1201" s="216"/>
      <c r="Y1201" s="216"/>
    </row>
    <row r="1202" spans="1:25" s="3" customFormat="1" ht="30" customHeight="1" x14ac:dyDescent="0.2">
      <c r="A1202" s="99">
        <v>346</v>
      </c>
      <c r="B1202" s="436" t="s">
        <v>7351</v>
      </c>
      <c r="C1202" s="440" t="s">
        <v>1891</v>
      </c>
      <c r="D1202" s="440" t="s">
        <v>296</v>
      </c>
      <c r="E1202" s="435">
        <v>3.44E-2</v>
      </c>
      <c r="F1202" s="440">
        <v>0.4</v>
      </c>
      <c r="G1202" s="440" t="s">
        <v>7352</v>
      </c>
      <c r="H1202" s="440" t="s">
        <v>330</v>
      </c>
      <c r="I1202" s="436" t="s">
        <v>462</v>
      </c>
      <c r="J1202" s="441">
        <v>3060250200796</v>
      </c>
      <c r="K1202" s="442">
        <v>45702</v>
      </c>
      <c r="L1202" s="436"/>
      <c r="M1202" s="443"/>
      <c r="N1202" s="443">
        <f t="shared" si="38"/>
        <v>365</v>
      </c>
      <c r="O1202" s="439" t="s">
        <v>12</v>
      </c>
      <c r="P1202" s="439"/>
      <c r="Q1202" s="436"/>
      <c r="R1202" s="436"/>
      <c r="S1202" s="436"/>
      <c r="T1202" s="436"/>
      <c r="U1202" s="155"/>
      <c r="V1202" s="218"/>
      <c r="W1202" s="217"/>
      <c r="X1202" s="216"/>
      <c r="Y1202" s="216"/>
    </row>
    <row r="1203" spans="1:25" s="3" customFormat="1" ht="30" customHeight="1" x14ac:dyDescent="0.2">
      <c r="A1203" s="99">
        <v>347</v>
      </c>
      <c r="B1203" s="436" t="s">
        <v>7351</v>
      </c>
      <c r="C1203" s="440" t="s">
        <v>1891</v>
      </c>
      <c r="D1203" s="440" t="s">
        <v>296</v>
      </c>
      <c r="E1203" s="435">
        <v>8.0840000000000009E-2</v>
      </c>
      <c r="F1203" s="440">
        <v>0.4</v>
      </c>
      <c r="G1203" s="440" t="s">
        <v>7352</v>
      </c>
      <c r="H1203" s="440" t="s">
        <v>330</v>
      </c>
      <c r="I1203" s="436" t="s">
        <v>462</v>
      </c>
      <c r="J1203" s="441">
        <v>3060250200802</v>
      </c>
      <c r="K1203" s="442">
        <v>45702</v>
      </c>
      <c r="L1203" s="436"/>
      <c r="M1203" s="443"/>
      <c r="N1203" s="443">
        <f t="shared" si="38"/>
        <v>365</v>
      </c>
      <c r="O1203" s="439" t="s">
        <v>12</v>
      </c>
      <c r="P1203" s="439"/>
      <c r="Q1203" s="436"/>
      <c r="R1203" s="436"/>
      <c r="S1203" s="436"/>
      <c r="T1203" s="436"/>
      <c r="U1203" s="155"/>
      <c r="V1203" s="218"/>
      <c r="W1203" s="217"/>
      <c r="X1203" s="216"/>
      <c r="Y1203" s="216"/>
    </row>
    <row r="1204" spans="1:25" s="3" customFormat="1" ht="30" customHeight="1" x14ac:dyDescent="0.2">
      <c r="A1204" s="99">
        <v>348</v>
      </c>
      <c r="B1204" s="436" t="s">
        <v>7353</v>
      </c>
      <c r="C1204" s="434" t="s">
        <v>5400</v>
      </c>
      <c r="D1204" s="434" t="s">
        <v>262</v>
      </c>
      <c r="E1204" s="435">
        <v>0.3034</v>
      </c>
      <c r="F1204" s="434">
        <v>20</v>
      </c>
      <c r="G1204" s="434" t="s">
        <v>7354</v>
      </c>
      <c r="H1204" s="434" t="s">
        <v>366</v>
      </c>
      <c r="I1204" s="436" t="s">
        <v>462</v>
      </c>
      <c r="J1204" s="437">
        <v>3050250200751</v>
      </c>
      <c r="K1204" s="438">
        <v>45715</v>
      </c>
      <c r="L1204" s="436"/>
      <c r="M1204" s="443"/>
      <c r="N1204" s="443">
        <f t="shared" si="38"/>
        <v>365</v>
      </c>
      <c r="O1204" s="439" t="s">
        <v>12</v>
      </c>
      <c r="P1204" s="439"/>
      <c r="Q1204" s="436"/>
      <c r="R1204" s="436"/>
      <c r="S1204" s="436"/>
      <c r="T1204" s="436"/>
      <c r="U1204" s="155"/>
      <c r="V1204" s="218"/>
      <c r="W1204" s="217"/>
      <c r="X1204" s="216"/>
      <c r="Y1204" s="216"/>
    </row>
    <row r="1205" spans="1:25" s="3" customFormat="1" ht="30" customHeight="1" x14ac:dyDescent="0.2">
      <c r="A1205" s="99">
        <v>349</v>
      </c>
      <c r="B1205" s="436" t="s">
        <v>7355</v>
      </c>
      <c r="C1205" s="440" t="s">
        <v>7340</v>
      </c>
      <c r="D1205" s="440" t="s">
        <v>296</v>
      </c>
      <c r="E1205" s="435">
        <v>0</v>
      </c>
      <c r="F1205" s="440">
        <v>0.4</v>
      </c>
      <c r="G1205" s="440" t="s">
        <v>7356</v>
      </c>
      <c r="H1205" s="440" t="s">
        <v>330</v>
      </c>
      <c r="I1205" s="436" t="s">
        <v>462</v>
      </c>
      <c r="J1205" s="441">
        <v>3060250200833</v>
      </c>
      <c r="K1205" s="442">
        <v>45715</v>
      </c>
      <c r="L1205" s="436"/>
      <c r="M1205" s="443"/>
      <c r="N1205" s="443">
        <f t="shared" si="38"/>
        <v>365</v>
      </c>
      <c r="O1205" s="439" t="s">
        <v>12</v>
      </c>
      <c r="P1205" s="439"/>
      <c r="Q1205" s="436"/>
      <c r="R1205" s="436"/>
      <c r="S1205" s="436"/>
      <c r="T1205" s="436"/>
      <c r="U1205" s="155"/>
      <c r="V1205" s="218"/>
      <c r="W1205" s="217"/>
      <c r="X1205" s="216"/>
      <c r="Y1205" s="216"/>
    </row>
    <row r="1206" spans="1:25" s="3" customFormat="1" ht="30" customHeight="1" x14ac:dyDescent="0.2">
      <c r="A1206" s="99">
        <v>350</v>
      </c>
      <c r="B1206" s="436" t="s">
        <v>4555</v>
      </c>
      <c r="C1206" s="434" t="s">
        <v>7357</v>
      </c>
      <c r="D1206" s="434" t="s">
        <v>171</v>
      </c>
      <c r="E1206" s="435">
        <v>4.9996800000000006</v>
      </c>
      <c r="F1206" s="434">
        <v>20</v>
      </c>
      <c r="G1206" s="434" t="s">
        <v>7358</v>
      </c>
      <c r="H1206" s="434" t="s">
        <v>366</v>
      </c>
      <c r="I1206" s="436" t="s">
        <v>462</v>
      </c>
      <c r="J1206" s="437">
        <v>3030250200625</v>
      </c>
      <c r="K1206" s="438">
        <v>45701</v>
      </c>
      <c r="L1206" s="436"/>
      <c r="M1206" s="443"/>
      <c r="N1206" s="443">
        <f t="shared" si="38"/>
        <v>365</v>
      </c>
      <c r="O1206" s="439" t="s">
        <v>12</v>
      </c>
      <c r="P1206" s="439"/>
      <c r="Q1206" s="436"/>
      <c r="R1206" s="436"/>
      <c r="S1206" s="436"/>
      <c r="T1206" s="436"/>
      <c r="U1206" s="155"/>
      <c r="V1206" s="218"/>
      <c r="W1206" s="217"/>
      <c r="X1206" s="216"/>
      <c r="Y1206" s="216"/>
    </row>
    <row r="1207" spans="1:25" s="3" customFormat="1" ht="30" customHeight="1" x14ac:dyDescent="0.2">
      <c r="A1207" s="99">
        <v>351</v>
      </c>
      <c r="B1207" s="436" t="s">
        <v>7359</v>
      </c>
      <c r="C1207" s="440" t="s">
        <v>7360</v>
      </c>
      <c r="D1207" s="440" t="s">
        <v>190</v>
      </c>
      <c r="E1207" s="435">
        <v>8.5000000000000006E-2</v>
      </c>
      <c r="F1207" s="440">
        <v>20</v>
      </c>
      <c r="G1207" s="440" t="s">
        <v>5062</v>
      </c>
      <c r="H1207" s="440" t="s">
        <v>330</v>
      </c>
      <c r="I1207" s="436" t="s">
        <v>462</v>
      </c>
      <c r="J1207" s="441">
        <v>3040250200491</v>
      </c>
      <c r="K1207" s="442">
        <v>45713</v>
      </c>
      <c r="L1207" s="436"/>
      <c r="M1207" s="443"/>
      <c r="N1207" s="443">
        <f t="shared" si="38"/>
        <v>365</v>
      </c>
      <c r="O1207" s="439" t="s">
        <v>12</v>
      </c>
      <c r="P1207" s="439"/>
      <c r="Q1207" s="436"/>
      <c r="R1207" s="436"/>
      <c r="S1207" s="436"/>
      <c r="T1207" s="436"/>
      <c r="U1207" s="155"/>
      <c r="V1207" s="218"/>
      <c r="W1207" s="217"/>
      <c r="X1207" s="216"/>
      <c r="Y1207" s="216"/>
    </row>
    <row r="1208" spans="1:25" s="3" customFormat="1" ht="30" customHeight="1" x14ac:dyDescent="0.2">
      <c r="A1208" s="99">
        <v>352</v>
      </c>
      <c r="B1208" s="436" t="s">
        <v>7361</v>
      </c>
      <c r="C1208" s="434" t="s">
        <v>787</v>
      </c>
      <c r="D1208" s="434" t="s">
        <v>311</v>
      </c>
      <c r="E1208" s="435">
        <v>0.01</v>
      </c>
      <c r="F1208" s="434">
        <v>0.4</v>
      </c>
      <c r="G1208" s="434" t="s">
        <v>7362</v>
      </c>
      <c r="H1208" s="434" t="s">
        <v>330</v>
      </c>
      <c r="I1208" s="436" t="s">
        <v>462</v>
      </c>
      <c r="J1208" s="437">
        <v>3010250201165</v>
      </c>
      <c r="K1208" s="438">
        <v>45706</v>
      </c>
      <c r="L1208" s="436"/>
      <c r="M1208" s="443"/>
      <c r="N1208" s="443">
        <f t="shared" si="38"/>
        <v>365</v>
      </c>
      <c r="O1208" s="439" t="s">
        <v>12</v>
      </c>
      <c r="P1208" s="439"/>
      <c r="Q1208" s="436"/>
      <c r="R1208" s="436"/>
      <c r="S1208" s="436"/>
      <c r="T1208" s="436"/>
      <c r="U1208" s="155"/>
      <c r="V1208" s="218"/>
      <c r="W1208" s="217"/>
      <c r="X1208" s="216"/>
      <c r="Y1208" s="216"/>
    </row>
    <row r="1209" spans="1:25" s="3" customFormat="1" ht="30" customHeight="1" x14ac:dyDescent="0.2">
      <c r="A1209" s="99">
        <v>353</v>
      </c>
      <c r="B1209" s="436" t="s">
        <v>7361</v>
      </c>
      <c r="C1209" s="440" t="s">
        <v>787</v>
      </c>
      <c r="D1209" s="440" t="s">
        <v>311</v>
      </c>
      <c r="E1209" s="435">
        <v>0.01</v>
      </c>
      <c r="F1209" s="440">
        <v>0.4</v>
      </c>
      <c r="G1209" s="440" t="s">
        <v>7363</v>
      </c>
      <c r="H1209" s="440" t="s">
        <v>330</v>
      </c>
      <c r="I1209" s="436" t="s">
        <v>462</v>
      </c>
      <c r="J1209" s="441">
        <v>3010250201166</v>
      </c>
      <c r="K1209" s="442">
        <v>45706</v>
      </c>
      <c r="L1209" s="436"/>
      <c r="M1209" s="443"/>
      <c r="N1209" s="443">
        <f t="shared" si="38"/>
        <v>365</v>
      </c>
      <c r="O1209" s="439" t="s">
        <v>12</v>
      </c>
      <c r="P1209" s="439"/>
      <c r="Q1209" s="436"/>
      <c r="R1209" s="436"/>
      <c r="S1209" s="436"/>
      <c r="T1209" s="436"/>
      <c r="U1209" s="155"/>
      <c r="V1209" s="218"/>
      <c r="W1209" s="217"/>
      <c r="X1209" s="216"/>
      <c r="Y1209" s="216"/>
    </row>
    <row r="1210" spans="1:25" s="3" customFormat="1" ht="30" customHeight="1" x14ac:dyDescent="0.2">
      <c r="A1210" s="99">
        <v>354</v>
      </c>
      <c r="B1210" s="436" t="s">
        <v>7361</v>
      </c>
      <c r="C1210" s="434" t="s">
        <v>787</v>
      </c>
      <c r="D1210" s="434" t="s">
        <v>311</v>
      </c>
      <c r="E1210" s="435">
        <v>0.01</v>
      </c>
      <c r="F1210" s="434">
        <v>0.4</v>
      </c>
      <c r="G1210" s="434" t="s">
        <v>7363</v>
      </c>
      <c r="H1210" s="434" t="s">
        <v>330</v>
      </c>
      <c r="I1210" s="436" t="s">
        <v>462</v>
      </c>
      <c r="J1210" s="437">
        <v>3010250201169</v>
      </c>
      <c r="K1210" s="438">
        <v>45706</v>
      </c>
      <c r="L1210" s="436"/>
      <c r="M1210" s="443"/>
      <c r="N1210" s="443">
        <f t="shared" si="38"/>
        <v>365</v>
      </c>
      <c r="O1210" s="439" t="s">
        <v>12</v>
      </c>
      <c r="P1210" s="439"/>
      <c r="Q1210" s="436"/>
      <c r="R1210" s="436"/>
      <c r="S1210" s="436"/>
      <c r="T1210" s="436"/>
      <c r="U1210" s="155"/>
      <c r="V1210" s="218"/>
      <c r="W1210" s="217"/>
      <c r="X1210" s="216"/>
      <c r="Y1210" s="216"/>
    </row>
    <row r="1211" spans="1:25" s="3" customFormat="1" ht="30" customHeight="1" x14ac:dyDescent="0.2">
      <c r="A1211" s="99">
        <v>355</v>
      </c>
      <c r="B1211" s="436" t="s">
        <v>7361</v>
      </c>
      <c r="C1211" s="440" t="s">
        <v>787</v>
      </c>
      <c r="D1211" s="440" t="s">
        <v>311</v>
      </c>
      <c r="E1211" s="435">
        <v>2.5000000000000001E-2</v>
      </c>
      <c r="F1211" s="440">
        <v>0.4</v>
      </c>
      <c r="G1211" s="440" t="s">
        <v>7364</v>
      </c>
      <c r="H1211" s="440" t="s">
        <v>330</v>
      </c>
      <c r="I1211" s="436" t="s">
        <v>462</v>
      </c>
      <c r="J1211" s="441">
        <v>3010250201172</v>
      </c>
      <c r="K1211" s="442">
        <v>45706</v>
      </c>
      <c r="L1211" s="436"/>
      <c r="M1211" s="443"/>
      <c r="N1211" s="443">
        <f t="shared" si="38"/>
        <v>365</v>
      </c>
      <c r="O1211" s="439" t="s">
        <v>12</v>
      </c>
      <c r="P1211" s="439"/>
      <c r="Q1211" s="436"/>
      <c r="R1211" s="436"/>
      <c r="S1211" s="436"/>
      <c r="T1211" s="436"/>
      <c r="U1211" s="155"/>
      <c r="V1211" s="218"/>
      <c r="W1211" s="217"/>
      <c r="X1211" s="216"/>
      <c r="Y1211" s="216"/>
    </row>
    <row r="1212" spans="1:25" s="3" customFormat="1" ht="30" customHeight="1" x14ac:dyDescent="0.2">
      <c r="A1212" s="99">
        <v>356</v>
      </c>
      <c r="B1212" s="436" t="s">
        <v>7361</v>
      </c>
      <c r="C1212" s="434" t="s">
        <v>787</v>
      </c>
      <c r="D1212" s="434" t="s">
        <v>311</v>
      </c>
      <c r="E1212" s="435">
        <v>0.02</v>
      </c>
      <c r="F1212" s="434">
        <v>0.4</v>
      </c>
      <c r="G1212" s="434" t="s">
        <v>7362</v>
      </c>
      <c r="H1212" s="434" t="s">
        <v>330</v>
      </c>
      <c r="I1212" s="436" t="s">
        <v>462</v>
      </c>
      <c r="J1212" s="437">
        <v>3010250201173</v>
      </c>
      <c r="K1212" s="438">
        <v>45706</v>
      </c>
      <c r="L1212" s="436"/>
      <c r="M1212" s="443"/>
      <c r="N1212" s="443">
        <f t="shared" si="38"/>
        <v>365</v>
      </c>
      <c r="O1212" s="439" t="s">
        <v>12</v>
      </c>
      <c r="P1212" s="439"/>
      <c r="Q1212" s="436"/>
      <c r="R1212" s="436"/>
      <c r="S1212" s="436"/>
      <c r="T1212" s="436"/>
      <c r="U1212" s="155"/>
      <c r="V1212" s="218"/>
      <c r="W1212" s="217"/>
      <c r="X1212" s="216"/>
      <c r="Y1212" s="216"/>
    </row>
    <row r="1213" spans="1:25" s="3" customFormat="1" ht="30" customHeight="1" x14ac:dyDescent="0.2">
      <c r="A1213" s="99">
        <v>357</v>
      </c>
      <c r="B1213" s="436" t="s">
        <v>7361</v>
      </c>
      <c r="C1213" s="440" t="s">
        <v>787</v>
      </c>
      <c r="D1213" s="440" t="s">
        <v>311</v>
      </c>
      <c r="E1213" s="435">
        <v>1.4999999999999999E-2</v>
      </c>
      <c r="F1213" s="440">
        <v>0.4</v>
      </c>
      <c r="G1213" s="440" t="s">
        <v>7365</v>
      </c>
      <c r="H1213" s="440" t="s">
        <v>330</v>
      </c>
      <c r="I1213" s="436" t="s">
        <v>462</v>
      </c>
      <c r="J1213" s="441">
        <v>3010250201177</v>
      </c>
      <c r="K1213" s="442">
        <v>45706</v>
      </c>
      <c r="L1213" s="436"/>
      <c r="M1213" s="443"/>
      <c r="N1213" s="443">
        <f t="shared" si="38"/>
        <v>365</v>
      </c>
      <c r="O1213" s="439" t="s">
        <v>12</v>
      </c>
      <c r="P1213" s="439"/>
      <c r="Q1213" s="436"/>
      <c r="R1213" s="436"/>
      <c r="S1213" s="436"/>
      <c r="T1213" s="436"/>
      <c r="U1213" s="155"/>
      <c r="V1213" s="218"/>
      <c r="W1213" s="217"/>
      <c r="X1213" s="216"/>
      <c r="Y1213" s="216"/>
    </row>
    <row r="1214" spans="1:25" s="3" customFormat="1" ht="30" customHeight="1" x14ac:dyDescent="0.2">
      <c r="A1214" s="99">
        <v>358</v>
      </c>
      <c r="B1214" s="436" t="s">
        <v>7361</v>
      </c>
      <c r="C1214" s="434" t="s">
        <v>787</v>
      </c>
      <c r="D1214" s="434" t="s">
        <v>311</v>
      </c>
      <c r="E1214" s="435">
        <v>0.01</v>
      </c>
      <c r="F1214" s="434">
        <v>0.4</v>
      </c>
      <c r="G1214" s="434" t="s">
        <v>7362</v>
      </c>
      <c r="H1214" s="434" t="s">
        <v>330</v>
      </c>
      <c r="I1214" s="436" t="s">
        <v>462</v>
      </c>
      <c r="J1214" s="437">
        <v>3010250201179</v>
      </c>
      <c r="K1214" s="438">
        <v>45706</v>
      </c>
      <c r="L1214" s="436"/>
      <c r="M1214" s="443"/>
      <c r="N1214" s="443">
        <f t="shared" si="38"/>
        <v>365</v>
      </c>
      <c r="O1214" s="439" t="s">
        <v>12</v>
      </c>
      <c r="P1214" s="439"/>
      <c r="Q1214" s="436"/>
      <c r="R1214" s="436"/>
      <c r="S1214" s="436"/>
      <c r="T1214" s="436"/>
      <c r="U1214" s="155"/>
      <c r="V1214" s="218"/>
      <c r="W1214" s="217"/>
      <c r="X1214" s="216"/>
      <c r="Y1214" s="216"/>
    </row>
    <row r="1215" spans="1:25" s="3" customFormat="1" ht="30" customHeight="1" x14ac:dyDescent="0.2">
      <c r="A1215" s="99">
        <v>359</v>
      </c>
      <c r="B1215" s="436" t="s">
        <v>4555</v>
      </c>
      <c r="C1215" s="434" t="s">
        <v>7366</v>
      </c>
      <c r="D1215" s="434" t="s">
        <v>13</v>
      </c>
      <c r="E1215" s="435">
        <v>4.8</v>
      </c>
      <c r="F1215" s="434">
        <v>20</v>
      </c>
      <c r="G1215" s="434" t="s">
        <v>7367</v>
      </c>
      <c r="H1215" s="434" t="s">
        <v>366</v>
      </c>
      <c r="I1215" s="436" t="s">
        <v>462</v>
      </c>
      <c r="J1215" s="437">
        <v>3020250200469</v>
      </c>
      <c r="K1215" s="438">
        <v>45705</v>
      </c>
      <c r="L1215" s="436"/>
      <c r="M1215" s="443"/>
      <c r="N1215" s="443">
        <f t="shared" si="38"/>
        <v>365</v>
      </c>
      <c r="O1215" s="439" t="s">
        <v>12</v>
      </c>
      <c r="P1215" s="439"/>
      <c r="Q1215" s="436"/>
      <c r="R1215" s="436"/>
      <c r="S1215" s="436"/>
      <c r="T1215" s="436"/>
      <c r="U1215" s="155"/>
      <c r="V1215" s="218"/>
      <c r="W1215" s="217"/>
      <c r="X1215" s="216"/>
      <c r="Y1215" s="216"/>
    </row>
    <row r="1216" spans="1:25" s="3" customFormat="1" ht="30" customHeight="1" x14ac:dyDescent="0.2">
      <c r="A1216" s="99">
        <v>360</v>
      </c>
      <c r="B1216" s="436" t="s">
        <v>7368</v>
      </c>
      <c r="C1216" s="434" t="s">
        <v>592</v>
      </c>
      <c r="D1216" s="434" t="s">
        <v>296</v>
      </c>
      <c r="E1216" s="435">
        <v>0.39900000000000002</v>
      </c>
      <c r="F1216" s="434">
        <v>20</v>
      </c>
      <c r="G1216" s="434" t="s">
        <v>7369</v>
      </c>
      <c r="H1216" s="434" t="s">
        <v>330</v>
      </c>
      <c r="I1216" s="436" t="s">
        <v>462</v>
      </c>
      <c r="J1216" s="437">
        <v>3060250200973</v>
      </c>
      <c r="K1216" s="438">
        <v>45716</v>
      </c>
      <c r="L1216" s="436"/>
      <c r="M1216" s="443"/>
      <c r="N1216" s="443">
        <f t="shared" si="38"/>
        <v>365</v>
      </c>
      <c r="O1216" s="439" t="s">
        <v>12</v>
      </c>
      <c r="P1216" s="439"/>
      <c r="Q1216" s="436"/>
      <c r="R1216" s="436"/>
      <c r="S1216" s="436"/>
      <c r="T1216" s="436"/>
      <c r="U1216" s="155"/>
      <c r="V1216" s="218"/>
      <c r="W1216" s="217"/>
      <c r="X1216" s="216"/>
      <c r="Y1216" s="216"/>
    </row>
    <row r="1217" spans="1:25" s="3" customFormat="1" ht="30" customHeight="1" x14ac:dyDescent="0.2">
      <c r="A1217" s="99">
        <v>361</v>
      </c>
      <c r="B1217" s="436" t="s">
        <v>7370</v>
      </c>
      <c r="C1217" s="440" t="s">
        <v>1168</v>
      </c>
      <c r="D1217" s="440" t="s">
        <v>190</v>
      </c>
      <c r="E1217" s="435">
        <v>0.30369000000000002</v>
      </c>
      <c r="F1217" s="440">
        <v>20</v>
      </c>
      <c r="G1217" s="440" t="s">
        <v>7371</v>
      </c>
      <c r="H1217" s="440" t="s">
        <v>330</v>
      </c>
      <c r="I1217" s="436" t="s">
        <v>462</v>
      </c>
      <c r="J1217" s="441">
        <v>3040250200565</v>
      </c>
      <c r="K1217" s="442">
        <v>45702</v>
      </c>
      <c r="L1217" s="436"/>
      <c r="M1217" s="443"/>
      <c r="N1217" s="443">
        <f t="shared" si="38"/>
        <v>365</v>
      </c>
      <c r="O1217" s="439" t="s">
        <v>12</v>
      </c>
      <c r="P1217" s="439"/>
      <c r="Q1217" s="436"/>
      <c r="R1217" s="436"/>
      <c r="S1217" s="436"/>
      <c r="T1217" s="436"/>
      <c r="U1217" s="155"/>
      <c r="V1217" s="218"/>
      <c r="W1217" s="217"/>
      <c r="X1217" s="216"/>
      <c r="Y1217" s="216"/>
    </row>
    <row r="1218" spans="1:25" s="3" customFormat="1" ht="30" customHeight="1" x14ac:dyDescent="0.2">
      <c r="A1218" s="99">
        <v>362</v>
      </c>
      <c r="B1218" s="436" t="s">
        <v>7372</v>
      </c>
      <c r="C1218" s="434" t="s">
        <v>5282</v>
      </c>
      <c r="D1218" s="434" t="s">
        <v>296</v>
      </c>
      <c r="E1218" s="435">
        <v>5.5500000000000002E-3</v>
      </c>
      <c r="F1218" s="434">
        <v>0.23</v>
      </c>
      <c r="G1218" s="434" t="s">
        <v>7373</v>
      </c>
      <c r="H1218" s="434" t="s">
        <v>330</v>
      </c>
      <c r="I1218" s="436" t="s">
        <v>462</v>
      </c>
      <c r="J1218" s="437">
        <v>3060250200985</v>
      </c>
      <c r="K1218" s="438">
        <v>45700</v>
      </c>
      <c r="L1218" s="436"/>
      <c r="M1218" s="443"/>
      <c r="N1218" s="443">
        <f t="shared" si="38"/>
        <v>365</v>
      </c>
      <c r="O1218" s="439" t="s">
        <v>12</v>
      </c>
      <c r="P1218" s="439"/>
      <c r="Q1218" s="436"/>
      <c r="R1218" s="436"/>
      <c r="S1218" s="436"/>
      <c r="T1218" s="436"/>
      <c r="U1218" s="155"/>
      <c r="V1218" s="218"/>
      <c r="W1218" s="217"/>
      <c r="X1218" s="216"/>
      <c r="Y1218" s="216"/>
    </row>
    <row r="1219" spans="1:25" s="3" customFormat="1" ht="30" customHeight="1" x14ac:dyDescent="0.2">
      <c r="A1219" s="99">
        <v>363</v>
      </c>
      <c r="B1219" s="436" t="s">
        <v>7374</v>
      </c>
      <c r="C1219" s="440" t="s">
        <v>614</v>
      </c>
      <c r="D1219" s="440" t="s">
        <v>296</v>
      </c>
      <c r="E1219" s="435">
        <v>7.5</v>
      </c>
      <c r="F1219" s="440">
        <v>20</v>
      </c>
      <c r="G1219" s="440" t="s">
        <v>7375</v>
      </c>
      <c r="H1219" s="440" t="s">
        <v>5205</v>
      </c>
      <c r="I1219" s="436" t="s">
        <v>462</v>
      </c>
      <c r="J1219" s="441">
        <v>3060250200988</v>
      </c>
      <c r="K1219" s="442">
        <v>45713</v>
      </c>
      <c r="L1219" s="436"/>
      <c r="M1219" s="443"/>
      <c r="N1219" s="443">
        <f t="shared" si="38"/>
        <v>365</v>
      </c>
      <c r="O1219" s="439" t="s">
        <v>12</v>
      </c>
      <c r="P1219" s="439"/>
      <c r="Q1219" s="436"/>
      <c r="R1219" s="436"/>
      <c r="S1219" s="436"/>
      <c r="T1219" s="436"/>
      <c r="U1219" s="155"/>
      <c r="V1219" s="218"/>
      <c r="W1219" s="217"/>
      <c r="X1219" s="216"/>
      <c r="Y1219" s="216"/>
    </row>
    <row r="1220" spans="1:25" s="3" customFormat="1" ht="30" customHeight="1" x14ac:dyDescent="0.2">
      <c r="A1220" s="99">
        <v>364</v>
      </c>
      <c r="B1220" s="436" t="s">
        <v>7376</v>
      </c>
      <c r="C1220" s="434" t="s">
        <v>491</v>
      </c>
      <c r="D1220" s="434" t="s">
        <v>296</v>
      </c>
      <c r="E1220" s="435">
        <v>8.0000000000000002E-3</v>
      </c>
      <c r="F1220" s="434">
        <v>0.23</v>
      </c>
      <c r="G1220" s="434" t="s">
        <v>7377</v>
      </c>
      <c r="H1220" s="434" t="s">
        <v>330</v>
      </c>
      <c r="I1220" s="436" t="s">
        <v>462</v>
      </c>
      <c r="J1220" s="437">
        <v>3060250201113</v>
      </c>
      <c r="K1220" s="438">
        <v>45709</v>
      </c>
      <c r="L1220" s="436"/>
      <c r="M1220" s="443"/>
      <c r="N1220" s="443">
        <f t="shared" si="38"/>
        <v>365</v>
      </c>
      <c r="O1220" s="439" t="s">
        <v>12</v>
      </c>
      <c r="P1220" s="439"/>
      <c r="Q1220" s="436"/>
      <c r="R1220" s="436"/>
      <c r="S1220" s="436"/>
      <c r="T1220" s="436"/>
      <c r="U1220" s="155"/>
      <c r="V1220" s="218"/>
      <c r="W1220" s="217"/>
      <c r="X1220" s="216"/>
      <c r="Y1220" s="216"/>
    </row>
    <row r="1221" spans="1:25" s="3" customFormat="1" ht="30" customHeight="1" x14ac:dyDescent="0.2">
      <c r="A1221" s="99">
        <v>365</v>
      </c>
      <c r="B1221" s="436" t="s">
        <v>7378</v>
      </c>
      <c r="C1221" s="440" t="s">
        <v>300</v>
      </c>
      <c r="D1221" s="440" t="s">
        <v>13</v>
      </c>
      <c r="E1221" s="435">
        <v>6.3</v>
      </c>
      <c r="F1221" s="440">
        <v>20</v>
      </c>
      <c r="G1221" s="440" t="s">
        <v>7379</v>
      </c>
      <c r="H1221" s="440" t="s">
        <v>5205</v>
      </c>
      <c r="I1221" s="436" t="s">
        <v>462</v>
      </c>
      <c r="J1221" s="441">
        <v>3020250200574</v>
      </c>
      <c r="K1221" s="442">
        <v>45715</v>
      </c>
      <c r="L1221" s="436"/>
      <c r="M1221" s="443"/>
      <c r="N1221" s="443">
        <f t="shared" si="38"/>
        <v>365</v>
      </c>
      <c r="O1221" s="439" t="s">
        <v>12</v>
      </c>
      <c r="P1221" s="439"/>
      <c r="Q1221" s="436"/>
      <c r="R1221" s="436"/>
      <c r="S1221" s="436"/>
      <c r="T1221" s="436"/>
      <c r="U1221" s="155"/>
      <c r="V1221" s="218"/>
      <c r="W1221" s="217"/>
      <c r="X1221" s="216"/>
      <c r="Y1221" s="216"/>
    </row>
    <row r="1222" spans="1:25" s="3" customFormat="1" ht="30" customHeight="1" x14ac:dyDescent="0.2">
      <c r="A1222" s="99">
        <v>366</v>
      </c>
      <c r="B1222" s="436" t="s">
        <v>7380</v>
      </c>
      <c r="C1222" s="440" t="s">
        <v>310</v>
      </c>
      <c r="D1222" s="440" t="s">
        <v>262</v>
      </c>
      <c r="E1222" s="435">
        <v>6.0000000000000001E-3</v>
      </c>
      <c r="F1222" s="440">
        <v>0.4</v>
      </c>
      <c r="G1222" s="440" t="s">
        <v>980</v>
      </c>
      <c r="H1222" s="440" t="s">
        <v>330</v>
      </c>
      <c r="I1222" s="436" t="s">
        <v>462</v>
      </c>
      <c r="J1222" s="441">
        <v>3050250201040</v>
      </c>
      <c r="K1222" s="442">
        <v>45713</v>
      </c>
      <c r="L1222" s="436"/>
      <c r="M1222" s="443"/>
      <c r="N1222" s="443">
        <f t="shared" si="38"/>
        <v>365</v>
      </c>
      <c r="O1222" s="439" t="s">
        <v>12</v>
      </c>
      <c r="P1222" s="439"/>
      <c r="Q1222" s="436"/>
      <c r="R1222" s="436"/>
      <c r="S1222" s="436"/>
      <c r="T1222" s="436"/>
      <c r="U1222" s="155"/>
      <c r="V1222" s="218"/>
      <c r="W1222" s="217"/>
      <c r="X1222" s="216"/>
      <c r="Y1222" s="216"/>
    </row>
    <row r="1223" spans="1:25" s="3" customFormat="1" ht="30" customHeight="1" x14ac:dyDescent="0.2">
      <c r="A1223" s="99">
        <v>367</v>
      </c>
      <c r="B1223" s="436" t="s">
        <v>7381</v>
      </c>
      <c r="C1223" s="440" t="s">
        <v>7382</v>
      </c>
      <c r="D1223" s="440" t="s">
        <v>190</v>
      </c>
      <c r="E1223" s="435">
        <v>8.3000000000000004E-2</v>
      </c>
      <c r="F1223" s="440">
        <v>20</v>
      </c>
      <c r="G1223" s="440" t="s">
        <v>7383</v>
      </c>
      <c r="H1223" s="440" t="s">
        <v>366</v>
      </c>
      <c r="I1223" s="436" t="s">
        <v>462</v>
      </c>
      <c r="J1223" s="441">
        <v>3040250200691</v>
      </c>
      <c r="K1223" s="442">
        <v>45713</v>
      </c>
      <c r="L1223" s="436"/>
      <c r="M1223" s="443"/>
      <c r="N1223" s="443">
        <f t="shared" si="38"/>
        <v>365</v>
      </c>
      <c r="O1223" s="439" t="s">
        <v>12</v>
      </c>
      <c r="P1223" s="439"/>
      <c r="Q1223" s="436"/>
      <c r="R1223" s="436"/>
      <c r="S1223" s="436"/>
      <c r="T1223" s="436"/>
      <c r="U1223" s="155"/>
      <c r="V1223" s="218"/>
      <c r="W1223" s="217"/>
      <c r="X1223" s="216"/>
      <c r="Y1223" s="216"/>
    </row>
    <row r="1224" spans="1:25" s="3" customFormat="1" ht="30" customHeight="1" x14ac:dyDescent="0.2">
      <c r="A1224" s="99">
        <v>368</v>
      </c>
      <c r="B1224" s="436" t="s">
        <v>7384</v>
      </c>
      <c r="C1224" s="434" t="s">
        <v>7385</v>
      </c>
      <c r="D1224" s="434" t="s">
        <v>190</v>
      </c>
      <c r="E1224" s="435">
        <v>6.5000000000000002E-2</v>
      </c>
      <c r="F1224" s="434">
        <v>20</v>
      </c>
      <c r="G1224" s="434" t="s">
        <v>5058</v>
      </c>
      <c r="H1224" s="434" t="s">
        <v>366</v>
      </c>
      <c r="I1224" s="436" t="s">
        <v>462</v>
      </c>
      <c r="J1224" s="437">
        <v>3040250200693</v>
      </c>
      <c r="K1224" s="438">
        <v>45713</v>
      </c>
      <c r="L1224" s="436"/>
      <c r="M1224" s="443"/>
      <c r="N1224" s="443">
        <f t="shared" si="38"/>
        <v>365</v>
      </c>
      <c r="O1224" s="439" t="s">
        <v>12</v>
      </c>
      <c r="P1224" s="439"/>
      <c r="Q1224" s="436"/>
      <c r="R1224" s="436"/>
      <c r="S1224" s="436"/>
      <c r="T1224" s="436"/>
      <c r="U1224" s="155"/>
      <c r="V1224" s="218"/>
      <c r="W1224" s="217"/>
      <c r="X1224" s="216"/>
      <c r="Y1224" s="216"/>
    </row>
    <row r="1225" spans="1:25" s="3" customFormat="1" ht="30" customHeight="1" x14ac:dyDescent="0.2">
      <c r="A1225" s="99">
        <v>369</v>
      </c>
      <c r="B1225" s="436" t="s">
        <v>7386</v>
      </c>
      <c r="C1225" s="440" t="s">
        <v>310</v>
      </c>
      <c r="D1225" s="440" t="s">
        <v>262</v>
      </c>
      <c r="E1225" s="435">
        <v>4.8590000000000001E-2</v>
      </c>
      <c r="F1225" s="440">
        <v>0.4</v>
      </c>
      <c r="G1225" s="440" t="s">
        <v>7387</v>
      </c>
      <c r="H1225" s="440" t="s">
        <v>474</v>
      </c>
      <c r="I1225" s="436" t="s">
        <v>462</v>
      </c>
      <c r="J1225" s="441">
        <v>3050250201124</v>
      </c>
      <c r="K1225" s="442">
        <v>45715</v>
      </c>
      <c r="L1225" s="436"/>
      <c r="M1225" s="443"/>
      <c r="N1225" s="443">
        <f t="shared" si="38"/>
        <v>365</v>
      </c>
      <c r="O1225" s="439" t="s">
        <v>12</v>
      </c>
      <c r="P1225" s="439"/>
      <c r="Q1225" s="436"/>
      <c r="R1225" s="436"/>
      <c r="S1225" s="436"/>
      <c r="T1225" s="436"/>
      <c r="U1225" s="155"/>
      <c r="V1225" s="218"/>
      <c r="W1225" s="217"/>
      <c r="X1225" s="216"/>
      <c r="Y1225" s="216"/>
    </row>
    <row r="1226" spans="1:25" s="3" customFormat="1" ht="30" customHeight="1" x14ac:dyDescent="0.2">
      <c r="A1226" s="99">
        <v>370</v>
      </c>
      <c r="B1226" s="436" t="s">
        <v>7386</v>
      </c>
      <c r="C1226" s="434" t="s">
        <v>310</v>
      </c>
      <c r="D1226" s="434" t="s">
        <v>262</v>
      </c>
      <c r="E1226" s="435">
        <v>2.1499999999999998E-2</v>
      </c>
      <c r="F1226" s="434">
        <v>0.4</v>
      </c>
      <c r="G1226" s="434" t="s">
        <v>7388</v>
      </c>
      <c r="H1226" s="434" t="s">
        <v>474</v>
      </c>
      <c r="I1226" s="436" t="s">
        <v>462</v>
      </c>
      <c r="J1226" s="437">
        <v>3050250201125</v>
      </c>
      <c r="K1226" s="438">
        <v>45715</v>
      </c>
      <c r="L1226" s="436"/>
      <c r="M1226" s="443"/>
      <c r="N1226" s="443">
        <f t="shared" si="38"/>
        <v>365</v>
      </c>
      <c r="O1226" s="439" t="s">
        <v>12</v>
      </c>
      <c r="P1226" s="439"/>
      <c r="Q1226" s="436"/>
      <c r="R1226" s="436"/>
      <c r="S1226" s="436"/>
      <c r="T1226" s="436"/>
      <c r="U1226" s="155"/>
      <c r="V1226" s="218"/>
      <c r="W1226" s="217"/>
      <c r="X1226" s="216"/>
      <c r="Y1226" s="216"/>
    </row>
    <row r="1227" spans="1:25" s="3" customFormat="1" ht="30" customHeight="1" x14ac:dyDescent="0.2">
      <c r="A1227" s="99">
        <v>371</v>
      </c>
      <c r="B1227" s="436" t="s">
        <v>7386</v>
      </c>
      <c r="C1227" s="440" t="s">
        <v>310</v>
      </c>
      <c r="D1227" s="440" t="s">
        <v>262</v>
      </c>
      <c r="E1227" s="435">
        <v>8.0409999999999995E-2</v>
      </c>
      <c r="F1227" s="436">
        <v>0.4</v>
      </c>
      <c r="G1227" s="436" t="s">
        <v>7389</v>
      </c>
      <c r="H1227" s="440" t="s">
        <v>474</v>
      </c>
      <c r="I1227" s="436" t="s">
        <v>462</v>
      </c>
      <c r="J1227" s="441">
        <v>3050250201136</v>
      </c>
      <c r="K1227" s="442">
        <v>45716</v>
      </c>
      <c r="L1227" s="436"/>
      <c r="M1227" s="443"/>
      <c r="N1227" s="443">
        <f t="shared" si="38"/>
        <v>365</v>
      </c>
      <c r="O1227" s="439" t="s">
        <v>12</v>
      </c>
      <c r="P1227" s="439"/>
      <c r="Q1227" s="436"/>
      <c r="R1227" s="436"/>
      <c r="S1227" s="436"/>
      <c r="T1227" s="436"/>
      <c r="U1227" s="155"/>
      <c r="V1227" s="218"/>
      <c r="W1227" s="217"/>
      <c r="X1227" s="216"/>
      <c r="Y1227" s="216"/>
    </row>
    <row r="1228" spans="1:25" s="3" customFormat="1" ht="30" customHeight="1" x14ac:dyDescent="0.2">
      <c r="A1228" s="99">
        <v>372</v>
      </c>
      <c r="B1228" s="436" t="s">
        <v>7386</v>
      </c>
      <c r="C1228" s="434" t="s">
        <v>310</v>
      </c>
      <c r="D1228" s="434" t="s">
        <v>262</v>
      </c>
      <c r="E1228" s="435">
        <v>7.0949999999999999E-2</v>
      </c>
      <c r="F1228" s="436">
        <v>0.4</v>
      </c>
      <c r="G1228" s="436" t="s">
        <v>7389</v>
      </c>
      <c r="H1228" s="434" t="s">
        <v>474</v>
      </c>
      <c r="I1228" s="436" t="s">
        <v>462</v>
      </c>
      <c r="J1228" s="437">
        <v>3050250201137</v>
      </c>
      <c r="K1228" s="438">
        <v>45716</v>
      </c>
      <c r="L1228" s="436"/>
      <c r="M1228" s="443"/>
      <c r="N1228" s="443">
        <f t="shared" si="38"/>
        <v>365</v>
      </c>
      <c r="O1228" s="439" t="s">
        <v>12</v>
      </c>
      <c r="P1228" s="439"/>
      <c r="Q1228" s="436"/>
      <c r="R1228" s="436"/>
      <c r="S1228" s="436"/>
      <c r="T1228" s="436"/>
      <c r="U1228" s="155"/>
      <c r="V1228" s="218"/>
      <c r="W1228" s="217"/>
      <c r="X1228" s="216"/>
      <c r="Y1228" s="216"/>
    </row>
    <row r="1229" spans="1:25" s="3" customFormat="1" ht="30" customHeight="1" x14ac:dyDescent="0.2">
      <c r="A1229" s="99">
        <v>373</v>
      </c>
      <c r="B1229" s="436" t="s">
        <v>7386</v>
      </c>
      <c r="C1229" s="440" t="s">
        <v>310</v>
      </c>
      <c r="D1229" s="440" t="s">
        <v>262</v>
      </c>
      <c r="E1229" s="435">
        <v>6.7510000000000001E-2</v>
      </c>
      <c r="F1229" s="436">
        <v>0.4</v>
      </c>
      <c r="G1229" s="436" t="s">
        <v>7389</v>
      </c>
      <c r="H1229" s="440" t="s">
        <v>474</v>
      </c>
      <c r="I1229" s="436" t="s">
        <v>462</v>
      </c>
      <c r="J1229" s="441">
        <v>3050250201139</v>
      </c>
      <c r="K1229" s="442">
        <v>45716</v>
      </c>
      <c r="L1229" s="436"/>
      <c r="M1229" s="443"/>
      <c r="N1229" s="443">
        <f t="shared" si="38"/>
        <v>365</v>
      </c>
      <c r="O1229" s="439" t="s">
        <v>12</v>
      </c>
      <c r="P1229" s="439"/>
      <c r="Q1229" s="436"/>
      <c r="R1229" s="436"/>
      <c r="S1229" s="436"/>
      <c r="T1229" s="436"/>
      <c r="U1229" s="155"/>
      <c r="V1229" s="218"/>
      <c r="W1229" s="217"/>
      <c r="X1229" s="216"/>
      <c r="Y1229" s="216"/>
    </row>
    <row r="1230" spans="1:25" s="3" customFormat="1" ht="30" customHeight="1" x14ac:dyDescent="0.2">
      <c r="A1230" s="99">
        <v>374</v>
      </c>
      <c r="B1230" s="436" t="s">
        <v>7386</v>
      </c>
      <c r="C1230" s="440" t="s">
        <v>310</v>
      </c>
      <c r="D1230" s="440" t="s">
        <v>262</v>
      </c>
      <c r="E1230" s="435">
        <v>7.4389999999999998E-2</v>
      </c>
      <c r="F1230" s="436">
        <v>0.4</v>
      </c>
      <c r="G1230" s="436" t="s">
        <v>7390</v>
      </c>
      <c r="H1230" s="440" t="s">
        <v>474</v>
      </c>
      <c r="I1230" s="436" t="s">
        <v>462</v>
      </c>
      <c r="J1230" s="441">
        <v>3050250201159</v>
      </c>
      <c r="K1230" s="442">
        <v>45716</v>
      </c>
      <c r="L1230" s="436"/>
      <c r="M1230" s="443"/>
      <c r="N1230" s="443">
        <f t="shared" si="38"/>
        <v>365</v>
      </c>
      <c r="O1230" s="439" t="s">
        <v>12</v>
      </c>
      <c r="P1230" s="439"/>
      <c r="Q1230" s="436"/>
      <c r="R1230" s="436"/>
      <c r="S1230" s="436"/>
      <c r="T1230" s="436"/>
      <c r="U1230" s="155"/>
      <c r="V1230" s="218"/>
      <c r="W1230" s="217"/>
      <c r="X1230" s="216"/>
      <c r="Y1230" s="216"/>
    </row>
    <row r="1231" spans="1:25" s="3" customFormat="1" ht="30" customHeight="1" x14ac:dyDescent="0.2">
      <c r="A1231" s="99">
        <v>375</v>
      </c>
      <c r="B1231" s="436" t="s">
        <v>7386</v>
      </c>
      <c r="C1231" s="434" t="s">
        <v>310</v>
      </c>
      <c r="D1231" s="434" t="s">
        <v>262</v>
      </c>
      <c r="E1231" s="435">
        <v>8.5140000000000007E-2</v>
      </c>
      <c r="F1231" s="436">
        <v>0.4</v>
      </c>
      <c r="G1231" s="436" t="s">
        <v>7387</v>
      </c>
      <c r="H1231" s="434" t="s">
        <v>474</v>
      </c>
      <c r="I1231" s="436" t="s">
        <v>462</v>
      </c>
      <c r="J1231" s="437">
        <v>3050250201180</v>
      </c>
      <c r="K1231" s="438">
        <v>45715</v>
      </c>
      <c r="L1231" s="436"/>
      <c r="M1231" s="443"/>
      <c r="N1231" s="443">
        <f t="shared" si="38"/>
        <v>365</v>
      </c>
      <c r="O1231" s="439" t="s">
        <v>12</v>
      </c>
      <c r="P1231" s="439"/>
      <c r="Q1231" s="436"/>
      <c r="R1231" s="436"/>
      <c r="S1231" s="436"/>
      <c r="T1231" s="436"/>
      <c r="U1231" s="155"/>
      <c r="V1231" s="218"/>
      <c r="W1231" s="217"/>
      <c r="X1231" s="216"/>
      <c r="Y1231" s="216"/>
    </row>
    <row r="1232" spans="1:25" s="3" customFormat="1" ht="30" customHeight="1" x14ac:dyDescent="0.2">
      <c r="A1232" s="99">
        <v>376</v>
      </c>
      <c r="B1232" s="436" t="s">
        <v>7386</v>
      </c>
      <c r="C1232" s="440" t="s">
        <v>310</v>
      </c>
      <c r="D1232" s="440" t="s">
        <v>262</v>
      </c>
      <c r="E1232" s="435">
        <v>8.3420000000000008E-2</v>
      </c>
      <c r="F1232" s="436">
        <v>0.4</v>
      </c>
      <c r="G1232" s="436" t="s">
        <v>7387</v>
      </c>
      <c r="H1232" s="440" t="s">
        <v>474</v>
      </c>
      <c r="I1232" s="436" t="s">
        <v>462</v>
      </c>
      <c r="J1232" s="441">
        <v>3050250201182</v>
      </c>
      <c r="K1232" s="442">
        <v>45715</v>
      </c>
      <c r="L1232" s="436"/>
      <c r="M1232" s="443"/>
      <c r="N1232" s="443">
        <f t="shared" si="38"/>
        <v>365</v>
      </c>
      <c r="O1232" s="439" t="s">
        <v>12</v>
      </c>
      <c r="P1232" s="439"/>
      <c r="Q1232" s="436"/>
      <c r="R1232" s="436"/>
      <c r="S1232" s="436"/>
      <c r="T1232" s="436"/>
      <c r="U1232" s="155"/>
      <c r="V1232" s="218"/>
      <c r="W1232" s="217"/>
      <c r="X1232" s="216"/>
      <c r="Y1232" s="216"/>
    </row>
    <row r="1233" spans="1:25" s="3" customFormat="1" ht="30" customHeight="1" x14ac:dyDescent="0.2">
      <c r="A1233" s="99">
        <v>377</v>
      </c>
      <c r="B1233" s="436" t="s">
        <v>7391</v>
      </c>
      <c r="C1233" s="434" t="s">
        <v>5379</v>
      </c>
      <c r="D1233" s="434" t="s">
        <v>296</v>
      </c>
      <c r="E1233" s="435">
        <v>49.88</v>
      </c>
      <c r="F1233" s="434">
        <v>110</v>
      </c>
      <c r="G1233" s="434" t="s">
        <v>7392</v>
      </c>
      <c r="H1233" s="434" t="s">
        <v>366</v>
      </c>
      <c r="I1233" s="436" t="s">
        <v>462</v>
      </c>
      <c r="J1233" s="437">
        <v>3060221114582</v>
      </c>
      <c r="K1233" s="438">
        <v>45706</v>
      </c>
      <c r="L1233" s="436"/>
      <c r="M1233" s="443"/>
      <c r="N1233" s="443">
        <f t="shared" si="38"/>
        <v>365</v>
      </c>
      <c r="O1233" s="439" t="s">
        <v>12</v>
      </c>
      <c r="P1233" s="439"/>
      <c r="Q1233" s="436"/>
      <c r="R1233" s="436"/>
      <c r="S1233" s="436"/>
      <c r="T1233" s="436"/>
      <c r="U1233" s="155"/>
      <c r="V1233" s="218"/>
      <c r="W1233" s="217"/>
      <c r="X1233" s="216"/>
      <c r="Y1233" s="216"/>
    </row>
    <row r="1234" spans="1:25" s="3" customFormat="1" ht="30" customHeight="1" x14ac:dyDescent="0.2">
      <c r="A1234" s="99">
        <v>378</v>
      </c>
      <c r="B1234" s="436" t="s">
        <v>7393</v>
      </c>
      <c r="C1234" s="440" t="s">
        <v>2429</v>
      </c>
      <c r="D1234" s="440" t="s">
        <v>15</v>
      </c>
      <c r="E1234" s="435">
        <v>2</v>
      </c>
      <c r="F1234" s="440">
        <v>20</v>
      </c>
      <c r="G1234" s="440" t="s">
        <v>7394</v>
      </c>
      <c r="H1234" s="440" t="s">
        <v>366</v>
      </c>
      <c r="I1234" s="436" t="s">
        <v>462</v>
      </c>
      <c r="J1234" s="441">
        <v>3010231031964</v>
      </c>
      <c r="K1234" s="442">
        <v>45699</v>
      </c>
      <c r="L1234" s="436"/>
      <c r="M1234" s="443"/>
      <c r="N1234" s="443">
        <f t="shared" si="38"/>
        <v>365</v>
      </c>
      <c r="O1234" s="439" t="s">
        <v>12</v>
      </c>
      <c r="P1234" s="439"/>
      <c r="Q1234" s="436"/>
      <c r="R1234" s="436"/>
      <c r="S1234" s="436"/>
      <c r="T1234" s="436"/>
      <c r="U1234" s="155"/>
      <c r="V1234" s="218"/>
      <c r="W1234" s="217"/>
      <c r="X1234" s="216"/>
      <c r="Y1234" s="216"/>
    </row>
    <row r="1235" spans="1:25" s="3" customFormat="1" ht="30" customHeight="1" x14ac:dyDescent="0.2">
      <c r="A1235" s="99">
        <v>379</v>
      </c>
      <c r="B1235" s="436" t="s">
        <v>4190</v>
      </c>
      <c r="C1235" s="434" t="s">
        <v>7395</v>
      </c>
      <c r="D1235" s="434" t="s">
        <v>15</v>
      </c>
      <c r="E1235" s="435">
        <v>0.2</v>
      </c>
      <c r="F1235" s="434">
        <v>20</v>
      </c>
      <c r="G1235" s="434" t="s">
        <v>7396</v>
      </c>
      <c r="H1235" s="434" t="s">
        <v>366</v>
      </c>
      <c r="I1235" s="436" t="s">
        <v>462</v>
      </c>
      <c r="J1235" s="437">
        <v>3010240201601</v>
      </c>
      <c r="K1235" s="438">
        <v>45694</v>
      </c>
      <c r="L1235" s="436"/>
      <c r="M1235" s="443"/>
      <c r="N1235" s="443">
        <f t="shared" si="38"/>
        <v>365</v>
      </c>
      <c r="O1235" s="439" t="s">
        <v>12</v>
      </c>
      <c r="P1235" s="439"/>
      <c r="Q1235" s="436"/>
      <c r="R1235" s="436"/>
      <c r="S1235" s="436"/>
      <c r="T1235" s="436"/>
      <c r="U1235" s="155"/>
      <c r="V1235" s="218"/>
      <c r="W1235" s="217"/>
      <c r="X1235" s="216"/>
      <c r="Y1235" s="216"/>
    </row>
    <row r="1236" spans="1:25" s="3" customFormat="1" ht="30" customHeight="1" x14ac:dyDescent="0.2">
      <c r="A1236" s="99">
        <v>380</v>
      </c>
      <c r="B1236" s="436" t="s">
        <v>7397</v>
      </c>
      <c r="C1236" s="440" t="s">
        <v>7398</v>
      </c>
      <c r="D1236" s="440" t="s">
        <v>171</v>
      </c>
      <c r="E1236" s="435">
        <v>0.10031999999999999</v>
      </c>
      <c r="F1236" s="440">
        <v>0.4</v>
      </c>
      <c r="G1236" s="440" t="s">
        <v>7399</v>
      </c>
      <c r="H1236" s="440" t="s">
        <v>330</v>
      </c>
      <c r="I1236" s="436" t="s">
        <v>462</v>
      </c>
      <c r="J1236" s="441">
        <v>3030240402098</v>
      </c>
      <c r="K1236" s="442">
        <v>45707</v>
      </c>
      <c r="L1236" s="436"/>
      <c r="M1236" s="443"/>
      <c r="N1236" s="443">
        <f t="shared" si="38"/>
        <v>365</v>
      </c>
      <c r="O1236" s="439" t="s">
        <v>12</v>
      </c>
      <c r="P1236" s="439"/>
      <c r="Q1236" s="436"/>
      <c r="R1236" s="436"/>
      <c r="S1236" s="436"/>
      <c r="T1236" s="436"/>
      <c r="U1236" s="155"/>
      <c r="V1236" s="218"/>
      <c r="W1236" s="217"/>
      <c r="X1236" s="216"/>
      <c r="Y1236" s="216"/>
    </row>
    <row r="1237" spans="1:25" s="3" customFormat="1" ht="30" customHeight="1" x14ac:dyDescent="0.2">
      <c r="A1237" s="99">
        <v>381</v>
      </c>
      <c r="B1237" s="436" t="s">
        <v>7400</v>
      </c>
      <c r="C1237" s="434" t="s">
        <v>1161</v>
      </c>
      <c r="D1237" s="434" t="s">
        <v>171</v>
      </c>
      <c r="E1237" s="435">
        <v>0.02</v>
      </c>
      <c r="F1237" s="434">
        <v>0.4</v>
      </c>
      <c r="G1237" s="434" t="s">
        <v>6221</v>
      </c>
      <c r="H1237" s="434" t="s">
        <v>330</v>
      </c>
      <c r="I1237" s="436" t="s">
        <v>462</v>
      </c>
      <c r="J1237" s="437">
        <v>3030240502551</v>
      </c>
      <c r="K1237" s="438">
        <v>45702</v>
      </c>
      <c r="L1237" s="436"/>
      <c r="M1237" s="443"/>
      <c r="N1237" s="443">
        <f t="shared" si="38"/>
        <v>365</v>
      </c>
      <c r="O1237" s="439" t="s">
        <v>12</v>
      </c>
      <c r="P1237" s="439"/>
      <c r="Q1237" s="436"/>
      <c r="R1237" s="436"/>
      <c r="S1237" s="436"/>
      <c r="T1237" s="436"/>
      <c r="U1237" s="155"/>
      <c r="V1237" s="218"/>
      <c r="W1237" s="217"/>
      <c r="X1237" s="216"/>
      <c r="Y1237" s="216"/>
    </row>
    <row r="1238" spans="1:25" s="3" customFormat="1" ht="30" customHeight="1" x14ac:dyDescent="0.2">
      <c r="A1238" s="99">
        <v>382</v>
      </c>
      <c r="B1238" s="436" t="s">
        <v>7401</v>
      </c>
      <c r="C1238" s="434" t="s">
        <v>312</v>
      </c>
      <c r="D1238" s="434" t="s">
        <v>171</v>
      </c>
      <c r="E1238" s="435">
        <v>0.2</v>
      </c>
      <c r="F1238" s="434">
        <v>20</v>
      </c>
      <c r="G1238" s="434" t="s">
        <v>7402</v>
      </c>
      <c r="H1238" s="434" t="s">
        <v>330</v>
      </c>
      <c r="I1238" s="436" t="s">
        <v>462</v>
      </c>
      <c r="J1238" s="437">
        <v>3030240804647</v>
      </c>
      <c r="K1238" s="438">
        <v>45702</v>
      </c>
      <c r="L1238" s="436"/>
      <c r="M1238" s="443"/>
      <c r="N1238" s="443">
        <f t="shared" si="38"/>
        <v>365</v>
      </c>
      <c r="O1238" s="439" t="s">
        <v>12</v>
      </c>
      <c r="P1238" s="439"/>
      <c r="Q1238" s="436"/>
      <c r="R1238" s="436"/>
      <c r="S1238" s="436"/>
      <c r="T1238" s="436"/>
      <c r="U1238" s="155"/>
      <c r="V1238" s="218"/>
      <c r="W1238" s="217"/>
      <c r="X1238" s="216"/>
      <c r="Y1238" s="216"/>
    </row>
    <row r="1239" spans="1:25" s="3" customFormat="1" ht="30" customHeight="1" x14ac:dyDescent="0.2">
      <c r="A1239" s="99">
        <v>383</v>
      </c>
      <c r="B1239" s="434" t="s">
        <v>7787</v>
      </c>
      <c r="C1239" s="434" t="s">
        <v>5379</v>
      </c>
      <c r="D1239" s="434" t="s">
        <v>296</v>
      </c>
      <c r="E1239" s="445">
        <v>0.4</v>
      </c>
      <c r="F1239" s="434">
        <v>20</v>
      </c>
      <c r="G1239" s="434" t="s">
        <v>7788</v>
      </c>
      <c r="H1239" s="434" t="s">
        <v>330</v>
      </c>
      <c r="I1239" s="436" t="s">
        <v>462</v>
      </c>
      <c r="J1239" s="437">
        <v>3060241008308</v>
      </c>
      <c r="K1239" s="438">
        <v>45721</v>
      </c>
      <c r="L1239" s="436"/>
      <c r="M1239" s="438"/>
      <c r="N1239" s="438">
        <v>46086</v>
      </c>
      <c r="O1239" s="439" t="s">
        <v>12</v>
      </c>
      <c r="P1239" s="439"/>
      <c r="Q1239" s="436"/>
      <c r="R1239" s="436"/>
      <c r="S1239" s="436"/>
      <c r="T1239" s="436"/>
      <c r="U1239" s="155"/>
      <c r="V1239" s="218"/>
      <c r="W1239" s="217"/>
      <c r="X1239" s="216"/>
      <c r="Y1239" s="216"/>
    </row>
    <row r="1240" spans="1:25" s="3" customFormat="1" ht="30" customHeight="1" x14ac:dyDescent="0.2">
      <c r="A1240" s="99">
        <v>384</v>
      </c>
      <c r="B1240" s="440" t="s">
        <v>7789</v>
      </c>
      <c r="C1240" s="440" t="s">
        <v>975</v>
      </c>
      <c r="D1240" s="440" t="s">
        <v>296</v>
      </c>
      <c r="E1240" s="444">
        <v>1.1300000000000001E-2</v>
      </c>
      <c r="F1240" s="440">
        <v>0.4</v>
      </c>
      <c r="G1240" s="440" t="s">
        <v>7790</v>
      </c>
      <c r="H1240" s="440" t="s">
        <v>330</v>
      </c>
      <c r="I1240" s="436" t="s">
        <v>462</v>
      </c>
      <c r="J1240" s="441">
        <v>3060241108761</v>
      </c>
      <c r="K1240" s="442">
        <v>45719</v>
      </c>
      <c r="L1240" s="436"/>
      <c r="M1240" s="442"/>
      <c r="N1240" s="442">
        <v>46084</v>
      </c>
      <c r="O1240" s="439" t="s">
        <v>12</v>
      </c>
      <c r="P1240" s="439"/>
      <c r="Q1240" s="436"/>
      <c r="R1240" s="436"/>
      <c r="S1240" s="436"/>
      <c r="T1240" s="436"/>
      <c r="U1240" s="155"/>
      <c r="V1240" s="218"/>
      <c r="W1240" s="217"/>
      <c r="X1240" s="216"/>
      <c r="Y1240" s="216"/>
    </row>
    <row r="1241" spans="1:25" s="3" customFormat="1" ht="30" customHeight="1" x14ac:dyDescent="0.2">
      <c r="A1241" s="99">
        <v>385</v>
      </c>
      <c r="B1241" s="434" t="s">
        <v>7301</v>
      </c>
      <c r="C1241" s="434" t="s">
        <v>7302</v>
      </c>
      <c r="D1241" s="434" t="s">
        <v>15</v>
      </c>
      <c r="E1241" s="445">
        <v>0.15840000000000001</v>
      </c>
      <c r="F1241" s="434">
        <v>6</v>
      </c>
      <c r="G1241" s="434" t="s">
        <v>7791</v>
      </c>
      <c r="H1241" s="434" t="s">
        <v>474</v>
      </c>
      <c r="I1241" s="436" t="s">
        <v>462</v>
      </c>
      <c r="J1241" s="437">
        <v>3010241111369</v>
      </c>
      <c r="K1241" s="438">
        <v>45744</v>
      </c>
      <c r="L1241" s="436"/>
      <c r="M1241" s="438"/>
      <c r="N1241" s="438">
        <v>46109</v>
      </c>
      <c r="O1241" s="439" t="s">
        <v>12</v>
      </c>
      <c r="P1241" s="439"/>
      <c r="Q1241" s="436"/>
      <c r="R1241" s="436"/>
      <c r="S1241" s="436"/>
      <c r="T1241" s="436"/>
      <c r="U1241" s="155"/>
      <c r="V1241" s="218"/>
      <c r="W1241" s="217"/>
      <c r="X1241" s="216"/>
      <c r="Y1241" s="216"/>
    </row>
    <row r="1242" spans="1:25" s="3" customFormat="1" ht="30" customHeight="1" x14ac:dyDescent="0.2">
      <c r="A1242" s="99">
        <v>386</v>
      </c>
      <c r="B1242" s="440" t="s">
        <v>7301</v>
      </c>
      <c r="C1242" s="440" t="s">
        <v>7302</v>
      </c>
      <c r="D1242" s="440" t="s">
        <v>15</v>
      </c>
      <c r="E1242" s="444">
        <v>7.7769999999999992E-2</v>
      </c>
      <c r="F1242" s="440">
        <v>0.4</v>
      </c>
      <c r="G1242" s="440" t="s">
        <v>7792</v>
      </c>
      <c r="H1242" s="440" t="s">
        <v>330</v>
      </c>
      <c r="I1242" s="436" t="s">
        <v>462</v>
      </c>
      <c r="J1242" s="441">
        <v>3010241111373</v>
      </c>
      <c r="K1242" s="442">
        <v>45737</v>
      </c>
      <c r="L1242" s="436"/>
      <c r="M1242" s="442"/>
      <c r="N1242" s="442">
        <v>46102</v>
      </c>
      <c r="O1242" s="439" t="s">
        <v>12</v>
      </c>
      <c r="P1242" s="439"/>
      <c r="Q1242" s="436"/>
      <c r="R1242" s="436"/>
      <c r="S1242" s="436"/>
      <c r="T1242" s="436"/>
      <c r="U1242" s="155"/>
      <c r="V1242" s="218"/>
      <c r="W1242" s="217"/>
      <c r="X1242" s="216"/>
      <c r="Y1242" s="216"/>
    </row>
    <row r="1243" spans="1:25" s="3" customFormat="1" ht="30" customHeight="1" x14ac:dyDescent="0.2">
      <c r="A1243" s="99">
        <v>387</v>
      </c>
      <c r="B1243" s="434" t="s">
        <v>7301</v>
      </c>
      <c r="C1243" s="434" t="s">
        <v>7302</v>
      </c>
      <c r="D1243" s="434" t="s">
        <v>15</v>
      </c>
      <c r="E1243" s="445">
        <v>0.1</v>
      </c>
      <c r="F1243" s="434">
        <v>0.4</v>
      </c>
      <c r="G1243" s="434" t="s">
        <v>7793</v>
      </c>
      <c r="H1243" s="434" t="s">
        <v>474</v>
      </c>
      <c r="I1243" s="436" t="s">
        <v>462</v>
      </c>
      <c r="J1243" s="437">
        <v>3010241111469</v>
      </c>
      <c r="K1243" s="438">
        <v>45740</v>
      </c>
      <c r="L1243" s="436"/>
      <c r="M1243" s="438"/>
      <c r="N1243" s="438">
        <v>46105</v>
      </c>
      <c r="O1243" s="439" t="s">
        <v>12</v>
      </c>
      <c r="P1243" s="439"/>
      <c r="Q1243" s="436"/>
      <c r="R1243" s="436"/>
      <c r="S1243" s="436"/>
      <c r="T1243" s="436"/>
      <c r="U1243" s="155"/>
      <c r="V1243" s="218"/>
      <c r="W1243" s="217"/>
      <c r="X1243" s="216"/>
      <c r="Y1243" s="216"/>
    </row>
    <row r="1244" spans="1:25" s="3" customFormat="1" ht="30" customHeight="1" x14ac:dyDescent="0.2">
      <c r="A1244" s="99">
        <v>388</v>
      </c>
      <c r="B1244" s="440" t="s">
        <v>7301</v>
      </c>
      <c r="C1244" s="440" t="s">
        <v>7302</v>
      </c>
      <c r="D1244" s="440" t="s">
        <v>15</v>
      </c>
      <c r="E1244" s="444">
        <v>0.2</v>
      </c>
      <c r="F1244" s="440">
        <v>6</v>
      </c>
      <c r="G1244" s="440" t="s">
        <v>7791</v>
      </c>
      <c r="H1244" s="440" t="s">
        <v>330</v>
      </c>
      <c r="I1244" s="436" t="s">
        <v>462</v>
      </c>
      <c r="J1244" s="441">
        <v>3010241111473</v>
      </c>
      <c r="K1244" s="442">
        <v>45735</v>
      </c>
      <c r="L1244" s="436"/>
      <c r="M1244" s="442"/>
      <c r="N1244" s="442">
        <v>46100</v>
      </c>
      <c r="O1244" s="439" t="s">
        <v>12</v>
      </c>
      <c r="P1244" s="439"/>
      <c r="Q1244" s="436"/>
      <c r="R1244" s="436"/>
      <c r="S1244" s="436"/>
      <c r="T1244" s="436"/>
      <c r="U1244" s="155"/>
      <c r="V1244" s="218"/>
      <c r="W1244" s="217"/>
      <c r="X1244" s="216"/>
      <c r="Y1244" s="216"/>
    </row>
    <row r="1245" spans="1:25" s="3" customFormat="1" ht="30" customHeight="1" x14ac:dyDescent="0.2">
      <c r="A1245" s="99">
        <v>389</v>
      </c>
      <c r="B1245" s="434" t="s">
        <v>7301</v>
      </c>
      <c r="C1245" s="434" t="s">
        <v>7302</v>
      </c>
      <c r="D1245" s="434" t="s">
        <v>15</v>
      </c>
      <c r="E1245" s="445">
        <v>0.35</v>
      </c>
      <c r="F1245" s="434">
        <v>20</v>
      </c>
      <c r="G1245" s="434" t="s">
        <v>7794</v>
      </c>
      <c r="H1245" s="434" t="s">
        <v>330</v>
      </c>
      <c r="I1245" s="436" t="s">
        <v>462</v>
      </c>
      <c r="J1245" s="437">
        <v>3010241111475</v>
      </c>
      <c r="K1245" s="438">
        <v>45737</v>
      </c>
      <c r="L1245" s="436"/>
      <c r="M1245" s="438"/>
      <c r="N1245" s="438">
        <v>46102</v>
      </c>
      <c r="O1245" s="439" t="s">
        <v>12</v>
      </c>
      <c r="P1245" s="439"/>
      <c r="Q1245" s="436"/>
      <c r="R1245" s="436"/>
      <c r="S1245" s="436"/>
      <c r="T1245" s="436"/>
      <c r="U1245" s="155"/>
      <c r="V1245" s="218"/>
      <c r="W1245" s="217"/>
      <c r="X1245" s="216"/>
      <c r="Y1245" s="216"/>
    </row>
    <row r="1246" spans="1:25" s="3" customFormat="1" ht="30" customHeight="1" x14ac:dyDescent="0.2">
      <c r="A1246" s="99">
        <v>390</v>
      </c>
      <c r="B1246" s="434" t="s">
        <v>7795</v>
      </c>
      <c r="C1246" s="434" t="s">
        <v>7796</v>
      </c>
      <c r="D1246" s="434" t="s">
        <v>15</v>
      </c>
      <c r="E1246" s="445">
        <v>0.01</v>
      </c>
      <c r="F1246" s="434">
        <v>0.4</v>
      </c>
      <c r="G1246" s="434" t="s">
        <v>7797</v>
      </c>
      <c r="H1246" s="434" t="s">
        <v>330</v>
      </c>
      <c r="I1246" s="436" t="s">
        <v>462</v>
      </c>
      <c r="J1246" s="437">
        <v>3010241111629</v>
      </c>
      <c r="K1246" s="438">
        <v>45740</v>
      </c>
      <c r="L1246" s="436"/>
      <c r="M1246" s="438"/>
      <c r="N1246" s="438">
        <v>46105</v>
      </c>
      <c r="O1246" s="439" t="s">
        <v>12</v>
      </c>
      <c r="P1246" s="439"/>
      <c r="Q1246" s="436"/>
      <c r="R1246" s="436"/>
      <c r="S1246" s="436"/>
      <c r="T1246" s="436"/>
      <c r="U1246" s="155"/>
      <c r="V1246" s="218"/>
      <c r="W1246" s="217"/>
      <c r="X1246" s="216"/>
      <c r="Y1246" s="216"/>
    </row>
    <row r="1247" spans="1:25" s="3" customFormat="1" ht="30" customHeight="1" x14ac:dyDescent="0.2">
      <c r="A1247" s="99">
        <v>391</v>
      </c>
      <c r="B1247" s="440" t="s">
        <v>5394</v>
      </c>
      <c r="C1247" s="440" t="s">
        <v>5082</v>
      </c>
      <c r="D1247" s="440" t="s">
        <v>262</v>
      </c>
      <c r="E1247" s="444">
        <v>6.0000000000000001E-3</v>
      </c>
      <c r="F1247" s="440">
        <v>0.23</v>
      </c>
      <c r="G1247" s="440" t="s">
        <v>7798</v>
      </c>
      <c r="H1247" s="440" t="s">
        <v>330</v>
      </c>
      <c r="I1247" s="436" t="s">
        <v>462</v>
      </c>
      <c r="J1247" s="441">
        <v>3050241107404</v>
      </c>
      <c r="K1247" s="442">
        <v>45741</v>
      </c>
      <c r="L1247" s="436"/>
      <c r="M1247" s="442"/>
      <c r="N1247" s="442">
        <v>46106</v>
      </c>
      <c r="O1247" s="439" t="s">
        <v>12</v>
      </c>
      <c r="P1247" s="439"/>
      <c r="Q1247" s="436"/>
      <c r="R1247" s="436"/>
      <c r="S1247" s="436"/>
      <c r="T1247" s="436"/>
      <c r="U1247" s="155"/>
      <c r="V1247" s="218"/>
      <c r="W1247" s="217"/>
      <c r="X1247" s="216"/>
      <c r="Y1247" s="216"/>
    </row>
    <row r="1248" spans="1:25" s="3" customFormat="1" ht="30" customHeight="1" x14ac:dyDescent="0.2">
      <c r="A1248" s="99">
        <v>392</v>
      </c>
      <c r="B1248" s="434" t="s">
        <v>7799</v>
      </c>
      <c r="C1248" s="434" t="s">
        <v>702</v>
      </c>
      <c r="D1248" s="434" t="s">
        <v>296</v>
      </c>
      <c r="E1248" s="445">
        <v>9.9000000000000008E-3</v>
      </c>
      <c r="F1248" s="434">
        <v>0.4</v>
      </c>
      <c r="G1248" s="434" t="s">
        <v>7800</v>
      </c>
      <c r="H1248" s="434" t="s">
        <v>330</v>
      </c>
      <c r="I1248" s="436" t="s">
        <v>462</v>
      </c>
      <c r="J1248" s="437">
        <v>3060241109107</v>
      </c>
      <c r="K1248" s="438">
        <v>45721</v>
      </c>
      <c r="L1248" s="436"/>
      <c r="M1248" s="438"/>
      <c r="N1248" s="438">
        <v>46086</v>
      </c>
      <c r="O1248" s="439" t="s">
        <v>12</v>
      </c>
      <c r="P1248" s="439"/>
      <c r="Q1248" s="436"/>
      <c r="R1248" s="436"/>
      <c r="S1248" s="436"/>
      <c r="T1248" s="436"/>
      <c r="U1248" s="155"/>
      <c r="V1248" s="218"/>
      <c r="W1248" s="217"/>
      <c r="X1248" s="216"/>
      <c r="Y1248" s="216"/>
    </row>
    <row r="1249" spans="1:25" s="3" customFormat="1" ht="30" customHeight="1" x14ac:dyDescent="0.2">
      <c r="A1249" s="99">
        <v>393</v>
      </c>
      <c r="B1249" s="434" t="s">
        <v>7801</v>
      </c>
      <c r="C1249" s="434" t="s">
        <v>701</v>
      </c>
      <c r="D1249" s="434" t="s">
        <v>15</v>
      </c>
      <c r="E1249" s="445">
        <v>6.93E-2</v>
      </c>
      <c r="F1249" s="434">
        <v>0.4</v>
      </c>
      <c r="G1249" s="434" t="s">
        <v>7802</v>
      </c>
      <c r="H1249" s="434" t="s">
        <v>330</v>
      </c>
      <c r="I1249" s="436" t="s">
        <v>462</v>
      </c>
      <c r="J1249" s="437">
        <v>3010241112112</v>
      </c>
      <c r="K1249" s="438">
        <v>45742</v>
      </c>
      <c r="L1249" s="436"/>
      <c r="M1249" s="438"/>
      <c r="N1249" s="438">
        <v>46107</v>
      </c>
      <c r="O1249" s="439" t="s">
        <v>12</v>
      </c>
      <c r="P1249" s="439"/>
      <c r="Q1249" s="436"/>
      <c r="R1249" s="436"/>
      <c r="S1249" s="436"/>
      <c r="T1249" s="436"/>
      <c r="U1249" s="155"/>
      <c r="V1249" s="218"/>
      <c r="W1249" s="217"/>
      <c r="X1249" s="216"/>
      <c r="Y1249" s="216"/>
    </row>
    <row r="1250" spans="1:25" s="3" customFormat="1" ht="30" customHeight="1" x14ac:dyDescent="0.2">
      <c r="A1250" s="99">
        <v>394</v>
      </c>
      <c r="B1250" s="440" t="s">
        <v>7803</v>
      </c>
      <c r="C1250" s="440" t="s">
        <v>490</v>
      </c>
      <c r="D1250" s="440" t="s">
        <v>15</v>
      </c>
      <c r="E1250" s="444">
        <v>1.2150000000000001E-2</v>
      </c>
      <c r="F1250" s="440">
        <v>0.4</v>
      </c>
      <c r="G1250" s="440" t="s">
        <v>7804</v>
      </c>
      <c r="H1250" s="440" t="s">
        <v>364</v>
      </c>
      <c r="I1250" s="436" t="s">
        <v>462</v>
      </c>
      <c r="J1250" s="441">
        <v>3010241112209</v>
      </c>
      <c r="K1250" s="442">
        <v>45722</v>
      </c>
      <c r="L1250" s="436"/>
      <c r="M1250" s="442"/>
      <c r="N1250" s="442">
        <v>46087</v>
      </c>
      <c r="O1250" s="439" t="s">
        <v>12</v>
      </c>
      <c r="P1250" s="439"/>
      <c r="Q1250" s="436"/>
      <c r="R1250" s="436"/>
      <c r="S1250" s="436"/>
      <c r="T1250" s="436"/>
      <c r="U1250" s="155"/>
      <c r="V1250" s="218"/>
      <c r="W1250" s="217"/>
      <c r="X1250" s="216"/>
      <c r="Y1250" s="216"/>
    </row>
    <row r="1251" spans="1:25" s="3" customFormat="1" ht="30" customHeight="1" x14ac:dyDescent="0.2">
      <c r="A1251" s="99">
        <v>395</v>
      </c>
      <c r="B1251" s="434" t="s">
        <v>7805</v>
      </c>
      <c r="C1251" s="434" t="s">
        <v>2413</v>
      </c>
      <c r="D1251" s="434" t="s">
        <v>296</v>
      </c>
      <c r="E1251" s="445">
        <v>0.05</v>
      </c>
      <c r="F1251" s="434">
        <v>20</v>
      </c>
      <c r="G1251" s="434" t="s">
        <v>7806</v>
      </c>
      <c r="H1251" s="434" t="s">
        <v>2953</v>
      </c>
      <c r="I1251" s="436" t="s">
        <v>462</v>
      </c>
      <c r="J1251" s="437">
        <v>3060250100024</v>
      </c>
      <c r="K1251" s="438">
        <v>45722</v>
      </c>
      <c r="L1251" s="436"/>
      <c r="M1251" s="438"/>
      <c r="N1251" s="438">
        <v>46087</v>
      </c>
      <c r="O1251" s="439" t="s">
        <v>12</v>
      </c>
      <c r="P1251" s="439"/>
      <c r="Q1251" s="436"/>
      <c r="R1251" s="436"/>
      <c r="S1251" s="436"/>
      <c r="T1251" s="436"/>
      <c r="U1251" s="155"/>
      <c r="V1251" s="218"/>
      <c r="W1251" s="217"/>
      <c r="X1251" s="216"/>
      <c r="Y1251" s="216"/>
    </row>
    <row r="1252" spans="1:25" s="3" customFormat="1" ht="30" customHeight="1" x14ac:dyDescent="0.2">
      <c r="A1252" s="99">
        <v>396</v>
      </c>
      <c r="B1252" s="440" t="s">
        <v>7807</v>
      </c>
      <c r="C1252" s="440" t="s">
        <v>7808</v>
      </c>
      <c r="D1252" s="440" t="s">
        <v>13</v>
      </c>
      <c r="E1252" s="444">
        <v>0.39650000000000002</v>
      </c>
      <c r="F1252" s="440">
        <v>20</v>
      </c>
      <c r="G1252" s="440" t="s">
        <v>7809</v>
      </c>
      <c r="H1252" s="440" t="s">
        <v>330</v>
      </c>
      <c r="I1252" s="436" t="s">
        <v>462</v>
      </c>
      <c r="J1252" s="441">
        <v>3020250100029</v>
      </c>
      <c r="K1252" s="442">
        <v>45740</v>
      </c>
      <c r="L1252" s="436"/>
      <c r="M1252" s="442"/>
      <c r="N1252" s="442">
        <v>46105</v>
      </c>
      <c r="O1252" s="439" t="s">
        <v>12</v>
      </c>
      <c r="P1252" s="439"/>
      <c r="Q1252" s="436"/>
      <c r="R1252" s="436"/>
      <c r="S1252" s="436"/>
      <c r="T1252" s="436"/>
      <c r="U1252" s="155"/>
      <c r="V1252" s="218"/>
      <c r="W1252" s="217"/>
      <c r="X1252" s="216"/>
      <c r="Y1252" s="216"/>
    </row>
    <row r="1253" spans="1:25" s="3" customFormat="1" ht="30" customHeight="1" x14ac:dyDescent="0.2">
      <c r="A1253" s="99">
        <v>397</v>
      </c>
      <c r="B1253" s="434" t="s">
        <v>7810</v>
      </c>
      <c r="C1253" s="434" t="s">
        <v>7811</v>
      </c>
      <c r="D1253" s="434" t="s">
        <v>171</v>
      </c>
      <c r="E1253" s="445">
        <v>0.12012</v>
      </c>
      <c r="F1253" s="434">
        <v>20</v>
      </c>
      <c r="G1253" s="434" t="s">
        <v>7812</v>
      </c>
      <c r="H1253" s="434" t="s">
        <v>330</v>
      </c>
      <c r="I1253" s="436" t="s">
        <v>462</v>
      </c>
      <c r="J1253" s="437">
        <v>3030250100074</v>
      </c>
      <c r="K1253" s="438">
        <v>45733</v>
      </c>
      <c r="L1253" s="436"/>
      <c r="M1253" s="438"/>
      <c r="N1253" s="438">
        <v>46098</v>
      </c>
      <c r="O1253" s="439" t="s">
        <v>12</v>
      </c>
      <c r="P1253" s="439"/>
      <c r="Q1253" s="436"/>
      <c r="R1253" s="436"/>
      <c r="S1253" s="436"/>
      <c r="T1253" s="436"/>
      <c r="U1253" s="155"/>
      <c r="V1253" s="218"/>
      <c r="W1253" s="217"/>
      <c r="X1253" s="216"/>
      <c r="Y1253" s="216"/>
    </row>
    <row r="1254" spans="1:25" s="3" customFormat="1" ht="30" customHeight="1" x14ac:dyDescent="0.2">
      <c r="A1254" s="99">
        <v>398</v>
      </c>
      <c r="B1254" s="434" t="s">
        <v>7813</v>
      </c>
      <c r="C1254" s="434" t="s">
        <v>7814</v>
      </c>
      <c r="D1254" s="434" t="s">
        <v>15</v>
      </c>
      <c r="E1254" s="445">
        <v>0.14000000000000001</v>
      </c>
      <c r="F1254" s="434">
        <v>20</v>
      </c>
      <c r="G1254" s="434" t="s">
        <v>5316</v>
      </c>
      <c r="H1254" s="434" t="s">
        <v>366</v>
      </c>
      <c r="I1254" s="436" t="s">
        <v>462</v>
      </c>
      <c r="J1254" s="437">
        <v>3010250100432</v>
      </c>
      <c r="K1254" s="438">
        <v>45728</v>
      </c>
      <c r="L1254" s="436"/>
      <c r="M1254" s="438"/>
      <c r="N1254" s="438">
        <v>46093</v>
      </c>
      <c r="O1254" s="439" t="s">
        <v>12</v>
      </c>
      <c r="P1254" s="439"/>
      <c r="Q1254" s="436"/>
      <c r="R1254" s="436"/>
      <c r="S1254" s="436"/>
      <c r="T1254" s="436"/>
      <c r="U1254" s="155"/>
      <c r="V1254" s="218"/>
      <c r="W1254" s="217"/>
      <c r="X1254" s="216"/>
      <c r="Y1254" s="216"/>
    </row>
    <row r="1255" spans="1:25" s="3" customFormat="1" ht="30" customHeight="1" x14ac:dyDescent="0.2">
      <c r="A1255" s="99">
        <v>399</v>
      </c>
      <c r="B1255" s="434" t="s">
        <v>7815</v>
      </c>
      <c r="C1255" s="434" t="s">
        <v>5414</v>
      </c>
      <c r="D1255" s="434" t="s">
        <v>296</v>
      </c>
      <c r="E1255" s="445">
        <v>8.0000000000000002E-3</v>
      </c>
      <c r="F1255" s="434">
        <v>0.23</v>
      </c>
      <c r="G1255" s="434" t="s">
        <v>7293</v>
      </c>
      <c r="H1255" s="434" t="s">
        <v>330</v>
      </c>
      <c r="I1255" s="436" t="s">
        <v>462</v>
      </c>
      <c r="J1255" s="437">
        <v>3060250100359</v>
      </c>
      <c r="K1255" s="438">
        <v>45721</v>
      </c>
      <c r="L1255" s="436"/>
      <c r="M1255" s="438"/>
      <c r="N1255" s="438">
        <v>46086</v>
      </c>
      <c r="O1255" s="439" t="s">
        <v>12</v>
      </c>
      <c r="P1255" s="439"/>
      <c r="Q1255" s="436"/>
      <c r="R1255" s="436"/>
      <c r="S1255" s="436"/>
      <c r="T1255" s="436"/>
      <c r="U1255" s="155"/>
      <c r="V1255" s="218"/>
      <c r="W1255" s="217"/>
      <c r="X1255" s="216"/>
      <c r="Y1255" s="216"/>
    </row>
    <row r="1256" spans="1:25" s="3" customFormat="1" ht="30" customHeight="1" x14ac:dyDescent="0.2">
      <c r="A1256" s="99">
        <v>400</v>
      </c>
      <c r="B1256" s="440" t="s">
        <v>7816</v>
      </c>
      <c r="C1256" s="440" t="s">
        <v>7817</v>
      </c>
      <c r="D1256" s="440" t="s">
        <v>15</v>
      </c>
      <c r="E1256" s="444">
        <v>9.0799999999999995E-3</v>
      </c>
      <c r="F1256" s="440">
        <v>0.23</v>
      </c>
      <c r="G1256" s="440" t="s">
        <v>7818</v>
      </c>
      <c r="H1256" s="440" t="s">
        <v>330</v>
      </c>
      <c r="I1256" s="436" t="s">
        <v>462</v>
      </c>
      <c r="J1256" s="441">
        <v>3010250100675</v>
      </c>
      <c r="K1256" s="442">
        <v>45728</v>
      </c>
      <c r="L1256" s="436"/>
      <c r="M1256" s="442"/>
      <c r="N1256" s="442">
        <v>46093</v>
      </c>
      <c r="O1256" s="439" t="s">
        <v>12</v>
      </c>
      <c r="P1256" s="439"/>
      <c r="Q1256" s="436"/>
      <c r="R1256" s="436"/>
      <c r="S1256" s="436"/>
      <c r="T1256" s="436"/>
      <c r="U1256" s="155"/>
      <c r="V1256" s="218"/>
      <c r="W1256" s="217"/>
      <c r="X1256" s="216"/>
      <c r="Y1256" s="216"/>
    </row>
    <row r="1257" spans="1:25" s="3" customFormat="1" ht="30" customHeight="1" x14ac:dyDescent="0.2">
      <c r="A1257" s="99">
        <v>401</v>
      </c>
      <c r="B1257" s="440" t="s">
        <v>7819</v>
      </c>
      <c r="C1257" s="440" t="s">
        <v>493</v>
      </c>
      <c r="D1257" s="440" t="s">
        <v>190</v>
      </c>
      <c r="E1257" s="444">
        <v>0.03</v>
      </c>
      <c r="F1257" s="440">
        <v>0.4</v>
      </c>
      <c r="G1257" s="440" t="s">
        <v>7820</v>
      </c>
      <c r="H1257" s="440" t="s">
        <v>330</v>
      </c>
      <c r="I1257" s="436" t="s">
        <v>462</v>
      </c>
      <c r="J1257" s="441">
        <v>3040250200415</v>
      </c>
      <c r="K1257" s="442">
        <v>45733</v>
      </c>
      <c r="L1257" s="436"/>
      <c r="M1257" s="442"/>
      <c r="N1257" s="442">
        <v>46098</v>
      </c>
      <c r="O1257" s="439" t="s">
        <v>12</v>
      </c>
      <c r="P1257" s="439"/>
      <c r="Q1257" s="436"/>
      <c r="R1257" s="436"/>
      <c r="S1257" s="436"/>
      <c r="T1257" s="436"/>
      <c r="U1257" s="155"/>
      <c r="V1257" s="218"/>
      <c r="W1257" s="217"/>
      <c r="X1257" s="216"/>
      <c r="Y1257" s="216"/>
    </row>
    <row r="1258" spans="1:25" s="3" customFormat="1" ht="30" customHeight="1" x14ac:dyDescent="0.2">
      <c r="A1258" s="99">
        <v>402</v>
      </c>
      <c r="B1258" s="440" t="s">
        <v>7347</v>
      </c>
      <c r="C1258" s="440" t="s">
        <v>5410</v>
      </c>
      <c r="D1258" s="440" t="s">
        <v>296</v>
      </c>
      <c r="E1258" s="444">
        <v>3.4000000000000002E-2</v>
      </c>
      <c r="F1258" s="434">
        <v>0.4</v>
      </c>
      <c r="G1258" s="434" t="s">
        <v>7821</v>
      </c>
      <c r="H1258" s="440" t="s">
        <v>330</v>
      </c>
      <c r="I1258" s="436" t="s">
        <v>462</v>
      </c>
      <c r="J1258" s="441">
        <v>3060250200769</v>
      </c>
      <c r="K1258" s="442">
        <v>45719</v>
      </c>
      <c r="L1258" s="436"/>
      <c r="M1258" s="438"/>
      <c r="N1258" s="438">
        <v>46084</v>
      </c>
      <c r="O1258" s="439" t="s">
        <v>12</v>
      </c>
      <c r="P1258" s="439"/>
      <c r="Q1258" s="436"/>
      <c r="R1258" s="436"/>
      <c r="S1258" s="436"/>
      <c r="T1258" s="436"/>
      <c r="U1258" s="155"/>
      <c r="V1258" s="218"/>
      <c r="W1258" s="217"/>
      <c r="X1258" s="216"/>
      <c r="Y1258" s="216"/>
    </row>
    <row r="1259" spans="1:25" s="3" customFormat="1" ht="30" customHeight="1" x14ac:dyDescent="0.2">
      <c r="A1259" s="99">
        <v>403</v>
      </c>
      <c r="B1259" s="434" t="s">
        <v>7347</v>
      </c>
      <c r="C1259" s="434" t="s">
        <v>5410</v>
      </c>
      <c r="D1259" s="434" t="s">
        <v>296</v>
      </c>
      <c r="E1259" s="445">
        <v>0.13588</v>
      </c>
      <c r="F1259" s="440">
        <v>0.4</v>
      </c>
      <c r="G1259" s="440" t="s">
        <v>7822</v>
      </c>
      <c r="H1259" s="434" t="s">
        <v>330</v>
      </c>
      <c r="I1259" s="436" t="s">
        <v>462</v>
      </c>
      <c r="J1259" s="437">
        <v>3060250200770</v>
      </c>
      <c r="K1259" s="438">
        <v>45719</v>
      </c>
      <c r="L1259" s="436"/>
      <c r="M1259" s="442"/>
      <c r="N1259" s="442">
        <v>46084</v>
      </c>
      <c r="O1259" s="439" t="s">
        <v>12</v>
      </c>
      <c r="P1259" s="439"/>
      <c r="Q1259" s="436"/>
      <c r="R1259" s="436"/>
      <c r="S1259" s="436"/>
      <c r="T1259" s="436"/>
      <c r="U1259" s="155"/>
      <c r="V1259" s="218"/>
      <c r="W1259" s="217"/>
      <c r="X1259" s="216"/>
      <c r="Y1259" s="216"/>
    </row>
    <row r="1260" spans="1:25" s="3" customFormat="1" ht="30" customHeight="1" x14ac:dyDescent="0.2">
      <c r="A1260" s="99">
        <v>404</v>
      </c>
      <c r="B1260" s="440" t="s">
        <v>7347</v>
      </c>
      <c r="C1260" s="440" t="s">
        <v>5410</v>
      </c>
      <c r="D1260" s="440" t="s">
        <v>296</v>
      </c>
      <c r="E1260" s="444">
        <v>0.25</v>
      </c>
      <c r="F1260" s="434">
        <v>0.4</v>
      </c>
      <c r="G1260" s="434" t="s">
        <v>7823</v>
      </c>
      <c r="H1260" s="440" t="s">
        <v>330</v>
      </c>
      <c r="I1260" s="436" t="s">
        <v>462</v>
      </c>
      <c r="J1260" s="441">
        <v>3060250200771</v>
      </c>
      <c r="K1260" s="442">
        <v>45719</v>
      </c>
      <c r="L1260" s="436"/>
      <c r="M1260" s="438"/>
      <c r="N1260" s="438">
        <v>46084</v>
      </c>
      <c r="O1260" s="439" t="s">
        <v>12</v>
      </c>
      <c r="P1260" s="439"/>
      <c r="Q1260" s="436"/>
      <c r="R1260" s="436"/>
      <c r="S1260" s="436"/>
      <c r="T1260" s="436"/>
      <c r="U1260" s="155"/>
      <c r="V1260" s="218"/>
      <c r="W1260" s="217"/>
      <c r="X1260" s="216"/>
      <c r="Y1260" s="216"/>
    </row>
    <row r="1261" spans="1:25" s="3" customFormat="1" ht="30" customHeight="1" x14ac:dyDescent="0.2">
      <c r="A1261" s="99">
        <v>405</v>
      </c>
      <c r="B1261" s="434" t="s">
        <v>7824</v>
      </c>
      <c r="C1261" s="434" t="s">
        <v>7825</v>
      </c>
      <c r="D1261" s="434" t="s">
        <v>262</v>
      </c>
      <c r="E1261" s="445">
        <v>36</v>
      </c>
      <c r="F1261" s="440">
        <v>110</v>
      </c>
      <c r="G1261" s="440" t="s">
        <v>733</v>
      </c>
      <c r="H1261" s="434" t="s">
        <v>366</v>
      </c>
      <c r="I1261" s="436" t="s">
        <v>462</v>
      </c>
      <c r="J1261" s="437">
        <v>3050250200718</v>
      </c>
      <c r="K1261" s="438">
        <v>45734</v>
      </c>
      <c r="L1261" s="436"/>
      <c r="M1261" s="442"/>
      <c r="N1261" s="442">
        <v>46099</v>
      </c>
      <c r="O1261" s="439" t="s">
        <v>12</v>
      </c>
      <c r="P1261" s="439"/>
      <c r="Q1261" s="436"/>
      <c r="R1261" s="436"/>
      <c r="S1261" s="436"/>
      <c r="T1261" s="436"/>
      <c r="U1261" s="155"/>
      <c r="V1261" s="218"/>
      <c r="W1261" s="217"/>
      <c r="X1261" s="216"/>
      <c r="Y1261" s="216"/>
    </row>
    <row r="1262" spans="1:25" s="3" customFormat="1" ht="30" customHeight="1" x14ac:dyDescent="0.2">
      <c r="A1262" s="99">
        <v>406</v>
      </c>
      <c r="B1262" s="440" t="s">
        <v>7347</v>
      </c>
      <c r="C1262" s="440" t="s">
        <v>5410</v>
      </c>
      <c r="D1262" s="440" t="s">
        <v>296</v>
      </c>
      <c r="E1262" s="444">
        <v>0.05</v>
      </c>
      <c r="F1262" s="434">
        <v>0.4</v>
      </c>
      <c r="G1262" s="434" t="s">
        <v>7822</v>
      </c>
      <c r="H1262" s="440" t="s">
        <v>330</v>
      </c>
      <c r="I1262" s="436" t="s">
        <v>462</v>
      </c>
      <c r="J1262" s="441">
        <v>3060250200779</v>
      </c>
      <c r="K1262" s="442">
        <v>45719</v>
      </c>
      <c r="L1262" s="436"/>
      <c r="M1262" s="438"/>
      <c r="N1262" s="438">
        <v>46084</v>
      </c>
      <c r="O1262" s="439" t="s">
        <v>12</v>
      </c>
      <c r="P1262" s="439"/>
      <c r="Q1262" s="436"/>
      <c r="R1262" s="436"/>
      <c r="S1262" s="436"/>
      <c r="T1262" s="436"/>
      <c r="U1262" s="155"/>
      <c r="V1262" s="218"/>
      <c r="W1262" s="217"/>
      <c r="X1262" s="216"/>
      <c r="Y1262" s="216"/>
    </row>
    <row r="1263" spans="1:25" s="3" customFormat="1" ht="30" customHeight="1" x14ac:dyDescent="0.2">
      <c r="A1263" s="99">
        <v>407</v>
      </c>
      <c r="B1263" s="434" t="s">
        <v>7826</v>
      </c>
      <c r="C1263" s="434" t="s">
        <v>7827</v>
      </c>
      <c r="D1263" s="434" t="s">
        <v>296</v>
      </c>
      <c r="E1263" s="445">
        <v>6.0000000000000001E-3</v>
      </c>
      <c r="F1263" s="440">
        <v>0.23</v>
      </c>
      <c r="G1263" s="440" t="s">
        <v>7828</v>
      </c>
      <c r="H1263" s="434" t="s">
        <v>330</v>
      </c>
      <c r="I1263" s="436" t="s">
        <v>462</v>
      </c>
      <c r="J1263" s="437">
        <v>3060250200782</v>
      </c>
      <c r="K1263" s="438">
        <v>45721</v>
      </c>
      <c r="L1263" s="436"/>
      <c r="M1263" s="442"/>
      <c r="N1263" s="442">
        <v>46086</v>
      </c>
      <c r="O1263" s="439" t="s">
        <v>12</v>
      </c>
      <c r="P1263" s="439"/>
      <c r="Q1263" s="436"/>
      <c r="R1263" s="436"/>
      <c r="S1263" s="436"/>
      <c r="T1263" s="436"/>
      <c r="U1263" s="155"/>
      <c r="V1263" s="218"/>
      <c r="W1263" s="217"/>
      <c r="X1263" s="216"/>
      <c r="Y1263" s="216"/>
    </row>
    <row r="1264" spans="1:25" s="3" customFormat="1" ht="30" customHeight="1" x14ac:dyDescent="0.2">
      <c r="A1264" s="99">
        <v>408</v>
      </c>
      <c r="B1264" s="440" t="s">
        <v>7829</v>
      </c>
      <c r="C1264" s="440" t="s">
        <v>7830</v>
      </c>
      <c r="D1264" s="440" t="s">
        <v>171</v>
      </c>
      <c r="E1264" s="444">
        <v>2.997E-2</v>
      </c>
      <c r="F1264" s="434">
        <v>0.4</v>
      </c>
      <c r="G1264" s="434" t="s">
        <v>7831</v>
      </c>
      <c r="H1264" s="440" t="s">
        <v>330</v>
      </c>
      <c r="I1264" s="436" t="s">
        <v>462</v>
      </c>
      <c r="J1264" s="441">
        <v>3030250200603</v>
      </c>
      <c r="K1264" s="442">
        <v>45722</v>
      </c>
      <c r="L1264" s="436"/>
      <c r="M1264" s="438"/>
      <c r="N1264" s="438">
        <v>46087</v>
      </c>
      <c r="O1264" s="439" t="s">
        <v>12</v>
      </c>
      <c r="P1264" s="439"/>
      <c r="Q1264" s="436"/>
      <c r="R1264" s="436"/>
      <c r="S1264" s="436"/>
      <c r="T1264" s="436"/>
      <c r="U1264" s="155"/>
      <c r="V1264" s="218"/>
      <c r="W1264" s="217"/>
      <c r="X1264" s="216"/>
      <c r="Y1264" s="216"/>
    </row>
    <row r="1265" spans="1:25" s="3" customFormat="1" ht="30" customHeight="1" x14ac:dyDescent="0.2">
      <c r="A1265" s="99">
        <v>409</v>
      </c>
      <c r="B1265" s="434" t="s">
        <v>7832</v>
      </c>
      <c r="C1265" s="434" t="s">
        <v>617</v>
      </c>
      <c r="D1265" s="434" t="s">
        <v>296</v>
      </c>
      <c r="E1265" s="445">
        <v>8.3849999999999994E-2</v>
      </c>
      <c r="F1265" s="440">
        <v>0.4</v>
      </c>
      <c r="G1265" s="440" t="s">
        <v>7833</v>
      </c>
      <c r="H1265" s="434" t="s">
        <v>330</v>
      </c>
      <c r="I1265" s="436" t="s">
        <v>462</v>
      </c>
      <c r="J1265" s="437">
        <v>3060250200809</v>
      </c>
      <c r="K1265" s="438">
        <v>45719</v>
      </c>
      <c r="L1265" s="436"/>
      <c r="M1265" s="442"/>
      <c r="N1265" s="442">
        <v>46084</v>
      </c>
      <c r="O1265" s="439" t="s">
        <v>12</v>
      </c>
      <c r="P1265" s="439"/>
      <c r="Q1265" s="436"/>
      <c r="R1265" s="436"/>
      <c r="S1265" s="436"/>
      <c r="T1265" s="436"/>
      <c r="U1265" s="155"/>
      <c r="V1265" s="218"/>
      <c r="W1265" s="217"/>
      <c r="X1265" s="216"/>
      <c r="Y1265" s="216"/>
    </row>
    <row r="1266" spans="1:25" s="3" customFormat="1" ht="30" customHeight="1" x14ac:dyDescent="0.2">
      <c r="A1266" s="99">
        <v>410</v>
      </c>
      <c r="B1266" s="440" t="s">
        <v>7832</v>
      </c>
      <c r="C1266" s="440" t="s">
        <v>617</v>
      </c>
      <c r="D1266" s="440" t="s">
        <v>296</v>
      </c>
      <c r="E1266" s="444">
        <v>5.5899999999999998E-2</v>
      </c>
      <c r="F1266" s="434">
        <v>0.4</v>
      </c>
      <c r="G1266" s="434" t="s">
        <v>5272</v>
      </c>
      <c r="H1266" s="440" t="s">
        <v>330</v>
      </c>
      <c r="I1266" s="436" t="s">
        <v>462</v>
      </c>
      <c r="J1266" s="441">
        <v>3060250200811</v>
      </c>
      <c r="K1266" s="442">
        <v>45719</v>
      </c>
      <c r="L1266" s="436"/>
      <c r="M1266" s="438"/>
      <c r="N1266" s="438">
        <v>46084</v>
      </c>
      <c r="O1266" s="439" t="s">
        <v>12</v>
      </c>
      <c r="P1266" s="439"/>
      <c r="Q1266" s="436"/>
      <c r="R1266" s="436"/>
      <c r="S1266" s="436"/>
      <c r="T1266" s="436"/>
      <c r="U1266" s="155"/>
      <c r="V1266" s="218"/>
      <c r="W1266" s="217"/>
      <c r="X1266" s="216"/>
      <c r="Y1266" s="216"/>
    </row>
    <row r="1267" spans="1:25" s="3" customFormat="1" ht="30" customHeight="1" x14ac:dyDescent="0.2">
      <c r="A1267" s="99">
        <v>411</v>
      </c>
      <c r="B1267" s="434" t="s">
        <v>7834</v>
      </c>
      <c r="C1267" s="434" t="s">
        <v>5410</v>
      </c>
      <c r="D1267" s="434" t="s">
        <v>15</v>
      </c>
      <c r="E1267" s="444">
        <v>5.0000000000000001E-3</v>
      </c>
      <c r="F1267" s="440">
        <v>0.23</v>
      </c>
      <c r="G1267" s="440" t="s">
        <v>7835</v>
      </c>
      <c r="H1267" s="434" t="s">
        <v>330</v>
      </c>
      <c r="I1267" s="436" t="s">
        <v>462</v>
      </c>
      <c r="J1267" s="437">
        <v>3010250201132</v>
      </c>
      <c r="K1267" s="438">
        <v>45726</v>
      </c>
      <c r="L1267" s="436"/>
      <c r="M1267" s="442"/>
      <c r="N1267" s="442">
        <v>46091</v>
      </c>
      <c r="O1267" s="439" t="s">
        <v>12</v>
      </c>
      <c r="P1267" s="439"/>
      <c r="Q1267" s="436"/>
      <c r="R1267" s="436"/>
      <c r="S1267" s="436"/>
      <c r="T1267" s="436"/>
      <c r="U1267" s="155"/>
      <c r="V1267" s="218"/>
      <c r="W1267" s="217"/>
      <c r="X1267" s="216"/>
      <c r="Y1267" s="216"/>
    </row>
    <row r="1268" spans="1:25" s="3" customFormat="1" ht="30" customHeight="1" x14ac:dyDescent="0.2">
      <c r="A1268" s="99">
        <v>412</v>
      </c>
      <c r="B1268" s="434" t="s">
        <v>7837</v>
      </c>
      <c r="C1268" s="434" t="s">
        <v>310</v>
      </c>
      <c r="D1268" s="434" t="s">
        <v>262</v>
      </c>
      <c r="E1268" s="445">
        <v>0.04</v>
      </c>
      <c r="F1268" s="440">
        <v>20</v>
      </c>
      <c r="G1268" s="440" t="s">
        <v>7838</v>
      </c>
      <c r="H1268" s="434" t="s">
        <v>330</v>
      </c>
      <c r="I1268" s="436" t="s">
        <v>462</v>
      </c>
      <c r="J1268" s="437">
        <v>3050250200826</v>
      </c>
      <c r="K1268" s="438">
        <v>45719</v>
      </c>
      <c r="L1268" s="436"/>
      <c r="M1268" s="442"/>
      <c r="N1268" s="442">
        <v>46084</v>
      </c>
      <c r="O1268" s="439" t="s">
        <v>12</v>
      </c>
      <c r="P1268" s="439"/>
      <c r="Q1268" s="436"/>
      <c r="R1268" s="436"/>
      <c r="S1268" s="436"/>
      <c r="T1268" s="436"/>
      <c r="U1268" s="155"/>
      <c r="V1268" s="218"/>
      <c r="W1268" s="217"/>
      <c r="X1268" s="216"/>
      <c r="Y1268" s="216"/>
    </row>
    <row r="1269" spans="1:25" s="3" customFormat="1" ht="30" customHeight="1" x14ac:dyDescent="0.2">
      <c r="A1269" s="99">
        <v>413</v>
      </c>
      <c r="B1269" s="434" t="s">
        <v>7839</v>
      </c>
      <c r="C1269" s="434" t="s">
        <v>973</v>
      </c>
      <c r="D1269" s="434" t="s">
        <v>15</v>
      </c>
      <c r="E1269" s="445">
        <v>0.03</v>
      </c>
      <c r="F1269" s="440">
        <v>0.4</v>
      </c>
      <c r="G1269" s="440" t="s">
        <v>7840</v>
      </c>
      <c r="H1269" s="434" t="s">
        <v>330</v>
      </c>
      <c r="I1269" s="436" t="s">
        <v>462</v>
      </c>
      <c r="J1269" s="437">
        <v>3010250201273</v>
      </c>
      <c r="K1269" s="438">
        <v>45728</v>
      </c>
      <c r="L1269" s="436"/>
      <c r="M1269" s="442"/>
      <c r="N1269" s="442">
        <v>46093</v>
      </c>
      <c r="O1269" s="439" t="s">
        <v>12</v>
      </c>
      <c r="P1269" s="439"/>
      <c r="Q1269" s="436"/>
      <c r="R1269" s="436"/>
      <c r="S1269" s="436"/>
      <c r="T1269" s="436"/>
      <c r="U1269" s="155"/>
      <c r="V1269" s="218"/>
      <c r="W1269" s="217"/>
      <c r="X1269" s="216"/>
      <c r="Y1269" s="216"/>
    </row>
    <row r="1270" spans="1:25" s="3" customFormat="1" ht="30" customHeight="1" x14ac:dyDescent="0.2">
      <c r="A1270" s="99">
        <v>414</v>
      </c>
      <c r="B1270" s="440" t="s">
        <v>7368</v>
      </c>
      <c r="C1270" s="440" t="s">
        <v>592</v>
      </c>
      <c r="D1270" s="440" t="s">
        <v>296</v>
      </c>
      <c r="E1270" s="444">
        <v>0.36926999999999999</v>
      </c>
      <c r="F1270" s="434">
        <v>0.4</v>
      </c>
      <c r="G1270" s="434" t="s">
        <v>7841</v>
      </c>
      <c r="H1270" s="440" t="s">
        <v>330</v>
      </c>
      <c r="I1270" s="436" t="s">
        <v>462</v>
      </c>
      <c r="J1270" s="441">
        <v>3060250200976</v>
      </c>
      <c r="K1270" s="442">
        <v>45718</v>
      </c>
      <c r="L1270" s="436"/>
      <c r="M1270" s="438"/>
      <c r="N1270" s="438">
        <v>46083</v>
      </c>
      <c r="O1270" s="439" t="s">
        <v>12</v>
      </c>
      <c r="P1270" s="439"/>
      <c r="Q1270" s="436"/>
      <c r="R1270" s="436"/>
      <c r="S1270" s="436"/>
      <c r="T1270" s="436"/>
      <c r="U1270" s="155"/>
      <c r="V1270" s="218"/>
      <c r="W1270" s="217"/>
      <c r="X1270" s="216"/>
      <c r="Y1270" s="216"/>
    </row>
    <row r="1271" spans="1:25" s="3" customFormat="1" ht="30" customHeight="1" x14ac:dyDescent="0.2">
      <c r="A1271" s="99">
        <v>415</v>
      </c>
      <c r="B1271" s="434" t="s">
        <v>2489</v>
      </c>
      <c r="C1271" s="434" t="s">
        <v>2490</v>
      </c>
      <c r="D1271" s="434" t="s">
        <v>13</v>
      </c>
      <c r="E1271" s="445">
        <v>49.6</v>
      </c>
      <c r="F1271" s="440">
        <v>110</v>
      </c>
      <c r="G1271" s="440" t="s">
        <v>345</v>
      </c>
      <c r="H1271" s="434" t="s">
        <v>366</v>
      </c>
      <c r="I1271" s="436" t="s">
        <v>462</v>
      </c>
      <c r="J1271" s="437">
        <v>3020250200515</v>
      </c>
      <c r="K1271" s="438">
        <v>45737</v>
      </c>
      <c r="L1271" s="436"/>
      <c r="M1271" s="442"/>
      <c r="N1271" s="442">
        <v>46102</v>
      </c>
      <c r="O1271" s="439" t="s">
        <v>12</v>
      </c>
      <c r="P1271" s="439"/>
      <c r="Q1271" s="436"/>
      <c r="R1271" s="436"/>
      <c r="S1271" s="436"/>
      <c r="T1271" s="436"/>
      <c r="U1271" s="155"/>
      <c r="V1271" s="218"/>
      <c r="W1271" s="217"/>
      <c r="X1271" s="216"/>
      <c r="Y1271" s="216"/>
    </row>
    <row r="1272" spans="1:25" s="3" customFormat="1" ht="30" customHeight="1" x14ac:dyDescent="0.2">
      <c r="A1272" s="99">
        <v>416</v>
      </c>
      <c r="B1272" s="440" t="s">
        <v>7842</v>
      </c>
      <c r="C1272" s="440" t="s">
        <v>7843</v>
      </c>
      <c r="D1272" s="440" t="s">
        <v>13</v>
      </c>
      <c r="E1272" s="444">
        <v>49.6</v>
      </c>
      <c r="F1272" s="434">
        <v>110</v>
      </c>
      <c r="G1272" s="434" t="s">
        <v>7844</v>
      </c>
      <c r="H1272" s="440" t="s">
        <v>366</v>
      </c>
      <c r="I1272" s="436" t="s">
        <v>462</v>
      </c>
      <c r="J1272" s="441">
        <v>3020250200516</v>
      </c>
      <c r="K1272" s="442">
        <v>45740</v>
      </c>
      <c r="L1272" s="436"/>
      <c r="M1272" s="438"/>
      <c r="N1272" s="438">
        <v>46105</v>
      </c>
      <c r="O1272" s="439" t="s">
        <v>12</v>
      </c>
      <c r="P1272" s="439"/>
      <c r="Q1272" s="436"/>
      <c r="R1272" s="436"/>
      <c r="S1272" s="436"/>
      <c r="T1272" s="436"/>
      <c r="U1272" s="155"/>
      <c r="V1272" s="218"/>
      <c r="W1272" s="217"/>
      <c r="X1272" s="216"/>
      <c r="Y1272" s="216"/>
    </row>
    <row r="1273" spans="1:25" s="3" customFormat="1" ht="30" customHeight="1" x14ac:dyDescent="0.2">
      <c r="A1273" s="99">
        <v>417</v>
      </c>
      <c r="B1273" s="440" t="s">
        <v>7845</v>
      </c>
      <c r="C1273" s="440" t="s">
        <v>5599</v>
      </c>
      <c r="D1273" s="440" t="s">
        <v>296</v>
      </c>
      <c r="E1273" s="444">
        <v>6.0000000000000001E-3</v>
      </c>
      <c r="F1273" s="434">
        <v>0.23</v>
      </c>
      <c r="G1273" s="434" t="s">
        <v>7846</v>
      </c>
      <c r="H1273" s="440" t="s">
        <v>330</v>
      </c>
      <c r="I1273" s="436" t="s">
        <v>462</v>
      </c>
      <c r="J1273" s="441">
        <v>3060250201082</v>
      </c>
      <c r="K1273" s="442">
        <v>45729</v>
      </c>
      <c r="L1273" s="436"/>
      <c r="M1273" s="438"/>
      <c r="N1273" s="438">
        <v>46094</v>
      </c>
      <c r="O1273" s="439" t="s">
        <v>12</v>
      </c>
      <c r="P1273" s="439"/>
      <c r="Q1273" s="436"/>
      <c r="R1273" s="436"/>
      <c r="S1273" s="436"/>
      <c r="T1273" s="436"/>
      <c r="U1273" s="155"/>
      <c r="V1273" s="218"/>
      <c r="W1273" s="217"/>
      <c r="X1273" s="216"/>
      <c r="Y1273" s="216"/>
    </row>
    <row r="1274" spans="1:25" s="3" customFormat="1" ht="30" customHeight="1" x14ac:dyDescent="0.2">
      <c r="A1274" s="99">
        <v>418</v>
      </c>
      <c r="B1274" s="434" t="s">
        <v>7847</v>
      </c>
      <c r="C1274" s="434" t="s">
        <v>1154</v>
      </c>
      <c r="D1274" s="434" t="s">
        <v>296</v>
      </c>
      <c r="E1274" s="445">
        <v>6.0000000000000001E-3</v>
      </c>
      <c r="F1274" s="440">
        <v>0.23</v>
      </c>
      <c r="G1274" s="440" t="s">
        <v>7848</v>
      </c>
      <c r="H1274" s="434" t="s">
        <v>330</v>
      </c>
      <c r="I1274" s="436" t="s">
        <v>462</v>
      </c>
      <c r="J1274" s="437">
        <v>3060250201088</v>
      </c>
      <c r="K1274" s="438">
        <v>45721</v>
      </c>
      <c r="L1274" s="436"/>
      <c r="M1274" s="442"/>
      <c r="N1274" s="442">
        <v>46086</v>
      </c>
      <c r="O1274" s="439" t="s">
        <v>12</v>
      </c>
      <c r="P1274" s="439"/>
      <c r="Q1274" s="436"/>
      <c r="R1274" s="436"/>
      <c r="S1274" s="436"/>
      <c r="T1274" s="436"/>
      <c r="U1274" s="155"/>
      <c r="V1274" s="218"/>
      <c r="W1274" s="217"/>
      <c r="X1274" s="216"/>
      <c r="Y1274" s="216"/>
    </row>
    <row r="1275" spans="1:25" s="3" customFormat="1" ht="30" customHeight="1" x14ac:dyDescent="0.2">
      <c r="A1275" s="99">
        <v>419</v>
      </c>
      <c r="B1275" s="440" t="s">
        <v>7849</v>
      </c>
      <c r="C1275" s="440" t="s">
        <v>5082</v>
      </c>
      <c r="D1275" s="440" t="s">
        <v>262</v>
      </c>
      <c r="E1275" s="444">
        <v>6.0000000000000001E-3</v>
      </c>
      <c r="F1275" s="434">
        <v>0.23</v>
      </c>
      <c r="G1275" s="434" t="s">
        <v>7850</v>
      </c>
      <c r="H1275" s="440" t="s">
        <v>330</v>
      </c>
      <c r="I1275" s="436" t="s">
        <v>462</v>
      </c>
      <c r="J1275" s="441">
        <v>3050250200991</v>
      </c>
      <c r="K1275" s="442">
        <v>45730</v>
      </c>
      <c r="L1275" s="436"/>
      <c r="M1275" s="438"/>
      <c r="N1275" s="438">
        <v>46095</v>
      </c>
      <c r="O1275" s="439" t="s">
        <v>12</v>
      </c>
      <c r="P1275" s="439"/>
      <c r="Q1275" s="436"/>
      <c r="R1275" s="436"/>
      <c r="S1275" s="436"/>
      <c r="T1275" s="436"/>
      <c r="U1275" s="155"/>
      <c r="V1275" s="218"/>
      <c r="W1275" s="217"/>
      <c r="X1275" s="216"/>
      <c r="Y1275" s="216"/>
    </row>
    <row r="1276" spans="1:25" s="3" customFormat="1" ht="30" customHeight="1" x14ac:dyDescent="0.2">
      <c r="A1276" s="99">
        <v>420</v>
      </c>
      <c r="B1276" s="434" t="s">
        <v>7851</v>
      </c>
      <c r="C1276" s="434" t="s">
        <v>5340</v>
      </c>
      <c r="D1276" s="434" t="s">
        <v>190</v>
      </c>
      <c r="E1276" s="445">
        <v>0.1</v>
      </c>
      <c r="F1276" s="440">
        <v>20</v>
      </c>
      <c r="G1276" s="440" t="s">
        <v>7852</v>
      </c>
      <c r="H1276" s="434" t="s">
        <v>330</v>
      </c>
      <c r="I1276" s="436" t="s">
        <v>462</v>
      </c>
      <c r="J1276" s="437">
        <v>3040250200645</v>
      </c>
      <c r="K1276" s="438">
        <v>45733</v>
      </c>
      <c r="L1276" s="436"/>
      <c r="M1276" s="442"/>
      <c r="N1276" s="442">
        <v>46098</v>
      </c>
      <c r="O1276" s="439" t="s">
        <v>12</v>
      </c>
      <c r="P1276" s="439"/>
      <c r="Q1276" s="436"/>
      <c r="R1276" s="436"/>
      <c r="S1276" s="436"/>
      <c r="T1276" s="436"/>
      <c r="U1276" s="155"/>
      <c r="V1276" s="218"/>
      <c r="W1276" s="217"/>
      <c r="X1276" s="216"/>
      <c r="Y1276" s="216"/>
    </row>
    <row r="1277" spans="1:25" s="3" customFormat="1" ht="30" customHeight="1" x14ac:dyDescent="0.2">
      <c r="A1277" s="99">
        <v>421</v>
      </c>
      <c r="B1277" s="440" t="s">
        <v>668</v>
      </c>
      <c r="C1277" s="440" t="s">
        <v>7853</v>
      </c>
      <c r="D1277" s="440" t="s">
        <v>13</v>
      </c>
      <c r="E1277" s="444">
        <v>0.39100000000000001</v>
      </c>
      <c r="F1277" s="434">
        <v>20</v>
      </c>
      <c r="G1277" s="434" t="s">
        <v>7854</v>
      </c>
      <c r="H1277" s="440" t="s">
        <v>366</v>
      </c>
      <c r="I1277" s="436" t="s">
        <v>462</v>
      </c>
      <c r="J1277" s="441">
        <v>3020250200584</v>
      </c>
      <c r="K1277" s="442">
        <v>45726</v>
      </c>
      <c r="L1277" s="436"/>
      <c r="M1277" s="438"/>
      <c r="N1277" s="438">
        <v>46091</v>
      </c>
      <c r="O1277" s="439" t="s">
        <v>12</v>
      </c>
      <c r="P1277" s="439"/>
      <c r="Q1277" s="436"/>
      <c r="R1277" s="436"/>
      <c r="S1277" s="436"/>
      <c r="T1277" s="436"/>
      <c r="U1277" s="155"/>
      <c r="V1277" s="218"/>
      <c r="W1277" s="217"/>
      <c r="X1277" s="216"/>
      <c r="Y1277" s="216"/>
    </row>
    <row r="1278" spans="1:25" s="3" customFormat="1" ht="30" customHeight="1" x14ac:dyDescent="0.2">
      <c r="A1278" s="99">
        <v>422</v>
      </c>
      <c r="B1278" s="434" t="s">
        <v>7855</v>
      </c>
      <c r="C1278" s="434" t="s">
        <v>1162</v>
      </c>
      <c r="D1278" s="434" t="s">
        <v>15</v>
      </c>
      <c r="E1278" s="445">
        <v>0.13200000000000001</v>
      </c>
      <c r="F1278" s="440">
        <v>20</v>
      </c>
      <c r="G1278" s="440" t="s">
        <v>7856</v>
      </c>
      <c r="H1278" s="434" t="s">
        <v>366</v>
      </c>
      <c r="I1278" s="436" t="s">
        <v>462</v>
      </c>
      <c r="J1278" s="437">
        <v>3010250201563</v>
      </c>
      <c r="K1278" s="438">
        <v>45737</v>
      </c>
      <c r="L1278" s="436"/>
      <c r="M1278" s="442"/>
      <c r="N1278" s="442">
        <v>46102</v>
      </c>
      <c r="O1278" s="439" t="s">
        <v>12</v>
      </c>
      <c r="P1278" s="439"/>
      <c r="Q1278" s="436"/>
      <c r="R1278" s="436"/>
      <c r="S1278" s="436"/>
      <c r="T1278" s="436"/>
      <c r="U1278" s="155"/>
      <c r="V1278" s="218"/>
      <c r="W1278" s="217"/>
      <c r="X1278" s="216"/>
      <c r="Y1278" s="216"/>
    </row>
    <row r="1279" spans="1:25" s="3" customFormat="1" ht="30" customHeight="1" x14ac:dyDescent="0.2">
      <c r="A1279" s="99">
        <v>423</v>
      </c>
      <c r="B1279" s="440" t="s">
        <v>7857</v>
      </c>
      <c r="C1279" s="440" t="s">
        <v>592</v>
      </c>
      <c r="D1279" s="440" t="s">
        <v>296</v>
      </c>
      <c r="E1279" s="444">
        <v>6.0000000000000001E-3</v>
      </c>
      <c r="F1279" s="434">
        <v>0.23</v>
      </c>
      <c r="G1279" s="434" t="s">
        <v>7858</v>
      </c>
      <c r="H1279" s="440" t="s">
        <v>330</v>
      </c>
      <c r="I1279" s="436" t="s">
        <v>462</v>
      </c>
      <c r="J1279" s="441">
        <v>3060250201306</v>
      </c>
      <c r="K1279" s="442">
        <v>45741</v>
      </c>
      <c r="L1279" s="436"/>
      <c r="M1279" s="438"/>
      <c r="N1279" s="438">
        <v>46106</v>
      </c>
      <c r="O1279" s="439" t="s">
        <v>12</v>
      </c>
      <c r="P1279" s="439"/>
      <c r="Q1279" s="436"/>
      <c r="R1279" s="436"/>
      <c r="S1279" s="436"/>
      <c r="T1279" s="436"/>
      <c r="U1279" s="155"/>
      <c r="V1279" s="218"/>
      <c r="W1279" s="217"/>
      <c r="X1279" s="216"/>
      <c r="Y1279" s="216"/>
    </row>
    <row r="1280" spans="1:25" s="3" customFormat="1" ht="30" customHeight="1" x14ac:dyDescent="0.2">
      <c r="A1280" s="99">
        <v>424</v>
      </c>
      <c r="B1280" s="434" t="s">
        <v>7859</v>
      </c>
      <c r="C1280" s="434" t="s">
        <v>5061</v>
      </c>
      <c r="D1280" s="434" t="s">
        <v>190</v>
      </c>
      <c r="E1280" s="445">
        <v>0.02</v>
      </c>
      <c r="F1280" s="440">
        <v>0.4</v>
      </c>
      <c r="G1280" s="440" t="s">
        <v>7860</v>
      </c>
      <c r="H1280" s="434" t="s">
        <v>330</v>
      </c>
      <c r="I1280" s="436" t="s">
        <v>462</v>
      </c>
      <c r="J1280" s="437">
        <v>3040250200740</v>
      </c>
      <c r="K1280" s="438">
        <v>45741</v>
      </c>
      <c r="L1280" s="436"/>
      <c r="M1280" s="442"/>
      <c r="N1280" s="442">
        <v>46106</v>
      </c>
      <c r="O1280" s="439" t="s">
        <v>12</v>
      </c>
      <c r="P1280" s="439"/>
      <c r="Q1280" s="436"/>
      <c r="R1280" s="436"/>
      <c r="S1280" s="436"/>
      <c r="T1280" s="436"/>
      <c r="U1280" s="155"/>
      <c r="V1280" s="218"/>
      <c r="W1280" s="217"/>
      <c r="X1280" s="216"/>
      <c r="Y1280" s="216"/>
    </row>
    <row r="1281" spans="1:25" s="3" customFormat="1" ht="30" customHeight="1" x14ac:dyDescent="0.2">
      <c r="A1281" s="99">
        <v>425</v>
      </c>
      <c r="B1281" s="440" t="s">
        <v>7861</v>
      </c>
      <c r="C1281" s="440" t="s">
        <v>584</v>
      </c>
      <c r="D1281" s="440" t="s">
        <v>296</v>
      </c>
      <c r="E1281" s="444">
        <v>40.424999999999997</v>
      </c>
      <c r="F1281" s="434">
        <v>110</v>
      </c>
      <c r="G1281" s="434" t="s">
        <v>544</v>
      </c>
      <c r="H1281" s="440" t="s">
        <v>366</v>
      </c>
      <c r="I1281" s="436" t="s">
        <v>462</v>
      </c>
      <c r="J1281" s="441">
        <v>3060250201308</v>
      </c>
      <c r="K1281" s="442">
        <v>45733</v>
      </c>
      <c r="L1281" s="436"/>
      <c r="M1281" s="438"/>
      <c r="N1281" s="438">
        <v>46098</v>
      </c>
      <c r="O1281" s="439" t="s">
        <v>12</v>
      </c>
      <c r="P1281" s="439"/>
      <c r="Q1281" s="436"/>
      <c r="R1281" s="436"/>
      <c r="S1281" s="436"/>
      <c r="T1281" s="436"/>
      <c r="U1281" s="155"/>
      <c r="V1281" s="218"/>
      <c r="W1281" s="217"/>
      <c r="X1281" s="216"/>
      <c r="Y1281" s="216"/>
    </row>
    <row r="1282" spans="1:25" s="3" customFormat="1" ht="30" customHeight="1" x14ac:dyDescent="0.2">
      <c r="A1282" s="99">
        <v>426</v>
      </c>
      <c r="B1282" s="434" t="s">
        <v>7862</v>
      </c>
      <c r="C1282" s="434" t="s">
        <v>5082</v>
      </c>
      <c r="D1282" s="434" t="s">
        <v>262</v>
      </c>
      <c r="E1282" s="445">
        <v>8.0000000000000002E-3</v>
      </c>
      <c r="F1282" s="440">
        <v>0.23</v>
      </c>
      <c r="G1282" s="440" t="s">
        <v>7798</v>
      </c>
      <c r="H1282" s="434" t="s">
        <v>330</v>
      </c>
      <c r="I1282" s="436" t="s">
        <v>462</v>
      </c>
      <c r="J1282" s="437">
        <v>3050250201191</v>
      </c>
      <c r="K1282" s="438">
        <v>45741</v>
      </c>
      <c r="L1282" s="436"/>
      <c r="M1282" s="442"/>
      <c r="N1282" s="442">
        <v>46106</v>
      </c>
      <c r="O1282" s="439" t="s">
        <v>12</v>
      </c>
      <c r="P1282" s="439"/>
      <c r="Q1282" s="436"/>
      <c r="R1282" s="436"/>
      <c r="S1282" s="436"/>
      <c r="T1282" s="436"/>
      <c r="U1282" s="155"/>
      <c r="V1282" s="218"/>
      <c r="W1282" s="217"/>
      <c r="X1282" s="216"/>
      <c r="Y1282" s="216"/>
    </row>
    <row r="1283" spans="1:25" s="3" customFormat="1" ht="30" customHeight="1" x14ac:dyDescent="0.2">
      <c r="A1283" s="99">
        <v>427</v>
      </c>
      <c r="B1283" s="440" t="s">
        <v>7863</v>
      </c>
      <c r="C1283" s="440" t="s">
        <v>5112</v>
      </c>
      <c r="D1283" s="440" t="s">
        <v>262</v>
      </c>
      <c r="E1283" s="444">
        <v>2.664E-2</v>
      </c>
      <c r="F1283" s="434">
        <v>20</v>
      </c>
      <c r="G1283" s="434" t="s">
        <v>5113</v>
      </c>
      <c r="H1283" s="440" t="s">
        <v>330</v>
      </c>
      <c r="I1283" s="436" t="s">
        <v>462</v>
      </c>
      <c r="J1283" s="441">
        <v>3050250201210</v>
      </c>
      <c r="K1283" s="442">
        <v>45728</v>
      </c>
      <c r="L1283" s="436"/>
      <c r="M1283" s="438"/>
      <c r="N1283" s="438">
        <v>46093</v>
      </c>
      <c r="O1283" s="439" t="s">
        <v>12</v>
      </c>
      <c r="P1283" s="439"/>
      <c r="Q1283" s="436"/>
      <c r="R1283" s="436"/>
      <c r="S1283" s="436"/>
      <c r="T1283" s="436"/>
      <c r="U1283" s="155"/>
      <c r="V1283" s="218"/>
      <c r="W1283" s="217"/>
      <c r="X1283" s="216"/>
      <c r="Y1283" s="216"/>
    </row>
    <row r="1284" spans="1:25" s="3" customFormat="1" ht="30" customHeight="1" x14ac:dyDescent="0.2">
      <c r="A1284" s="99">
        <v>428</v>
      </c>
      <c r="B1284" s="434" t="s">
        <v>7864</v>
      </c>
      <c r="C1284" s="434" t="s">
        <v>3548</v>
      </c>
      <c r="D1284" s="434" t="s">
        <v>15</v>
      </c>
      <c r="E1284" s="444">
        <v>5.0000000000000001E-3</v>
      </c>
      <c r="F1284" s="440">
        <v>0.4</v>
      </c>
      <c r="G1284" s="440" t="s">
        <v>3549</v>
      </c>
      <c r="H1284" s="434" t="s">
        <v>330</v>
      </c>
      <c r="I1284" s="436" t="s">
        <v>462</v>
      </c>
      <c r="J1284" s="437">
        <v>3010250201739</v>
      </c>
      <c r="K1284" s="438">
        <v>45730</v>
      </c>
      <c r="L1284" s="436"/>
      <c r="M1284" s="442"/>
      <c r="N1284" s="442">
        <v>46095</v>
      </c>
      <c r="O1284" s="439" t="s">
        <v>12</v>
      </c>
      <c r="P1284" s="439"/>
      <c r="Q1284" s="436"/>
      <c r="R1284" s="436"/>
      <c r="S1284" s="436"/>
      <c r="T1284" s="436"/>
      <c r="U1284" s="155"/>
      <c r="V1284" s="218"/>
      <c r="W1284" s="217"/>
      <c r="X1284" s="216"/>
      <c r="Y1284" s="216"/>
    </row>
    <row r="1285" spans="1:25" s="3" customFormat="1" ht="30" customHeight="1" x14ac:dyDescent="0.2">
      <c r="A1285" s="99">
        <v>429</v>
      </c>
      <c r="B1285" s="440" t="s">
        <v>7865</v>
      </c>
      <c r="C1285" s="440" t="s">
        <v>7866</v>
      </c>
      <c r="D1285" s="440" t="s">
        <v>15</v>
      </c>
      <c r="E1285" s="444">
        <v>5.0000000000000001E-3</v>
      </c>
      <c r="F1285" s="434">
        <v>0.4</v>
      </c>
      <c r="G1285" s="434" t="s">
        <v>7867</v>
      </c>
      <c r="H1285" s="440" t="s">
        <v>330</v>
      </c>
      <c r="I1285" s="436" t="s">
        <v>462</v>
      </c>
      <c r="J1285" s="441">
        <v>3010250201740</v>
      </c>
      <c r="K1285" s="442">
        <v>45741</v>
      </c>
      <c r="L1285" s="436"/>
      <c r="M1285" s="438"/>
      <c r="N1285" s="438">
        <v>46106</v>
      </c>
      <c r="O1285" s="439" t="s">
        <v>12</v>
      </c>
      <c r="P1285" s="439"/>
      <c r="Q1285" s="436"/>
      <c r="R1285" s="436"/>
      <c r="S1285" s="436"/>
      <c r="T1285" s="436"/>
      <c r="U1285" s="155"/>
      <c r="V1285" s="218"/>
      <c r="W1285" s="217"/>
      <c r="X1285" s="216"/>
      <c r="Y1285" s="216"/>
    </row>
    <row r="1286" spans="1:25" s="3" customFormat="1" ht="30" customHeight="1" x14ac:dyDescent="0.2">
      <c r="A1286" s="99">
        <v>430</v>
      </c>
      <c r="B1286" s="440" t="s">
        <v>7868</v>
      </c>
      <c r="C1286" s="440" t="s">
        <v>7869</v>
      </c>
      <c r="D1286" s="440" t="s">
        <v>13</v>
      </c>
      <c r="E1286" s="444">
        <v>0.21980000000000002</v>
      </c>
      <c r="F1286" s="434">
        <v>0.4</v>
      </c>
      <c r="G1286" s="434" t="s">
        <v>7870</v>
      </c>
      <c r="H1286" s="440" t="s">
        <v>366</v>
      </c>
      <c r="I1286" s="436" t="s">
        <v>462</v>
      </c>
      <c r="J1286" s="441">
        <v>3020250200658</v>
      </c>
      <c r="K1286" s="442">
        <v>45734</v>
      </c>
      <c r="L1286" s="436"/>
      <c r="M1286" s="438"/>
      <c r="N1286" s="438">
        <v>46099</v>
      </c>
      <c r="O1286" s="439" t="s">
        <v>12</v>
      </c>
      <c r="P1286" s="439"/>
      <c r="Q1286" s="436"/>
      <c r="R1286" s="436"/>
      <c r="S1286" s="436"/>
      <c r="T1286" s="436"/>
      <c r="U1286" s="155"/>
      <c r="V1286" s="218"/>
      <c r="W1286" s="217"/>
      <c r="X1286" s="216"/>
      <c r="Y1286" s="216"/>
    </row>
    <row r="1287" spans="1:25" s="3" customFormat="1" ht="30" customHeight="1" x14ac:dyDescent="0.2">
      <c r="A1287" s="99">
        <v>431</v>
      </c>
      <c r="B1287" s="434" t="s">
        <v>7871</v>
      </c>
      <c r="C1287" s="434" t="s">
        <v>589</v>
      </c>
      <c r="D1287" s="434" t="s">
        <v>13</v>
      </c>
      <c r="E1287" s="445">
        <v>0.25090000000000001</v>
      </c>
      <c r="F1287" s="440">
        <v>20</v>
      </c>
      <c r="G1287" s="440" t="s">
        <v>7872</v>
      </c>
      <c r="H1287" s="434" t="s">
        <v>366</v>
      </c>
      <c r="I1287" s="436" t="s">
        <v>462</v>
      </c>
      <c r="J1287" s="437">
        <v>3020250200666</v>
      </c>
      <c r="K1287" s="438">
        <v>45736</v>
      </c>
      <c r="L1287" s="436"/>
      <c r="M1287" s="442"/>
      <c r="N1287" s="442">
        <v>46101</v>
      </c>
      <c r="O1287" s="439" t="s">
        <v>12</v>
      </c>
      <c r="P1287" s="439"/>
      <c r="Q1287" s="436"/>
      <c r="R1287" s="436"/>
      <c r="S1287" s="436"/>
      <c r="T1287" s="436"/>
      <c r="U1287" s="155"/>
      <c r="V1287" s="218"/>
      <c r="W1287" s="217"/>
      <c r="X1287" s="216"/>
      <c r="Y1287" s="216"/>
    </row>
    <row r="1288" spans="1:25" s="3" customFormat="1" ht="30" customHeight="1" x14ac:dyDescent="0.2">
      <c r="A1288" s="99">
        <v>432</v>
      </c>
      <c r="B1288" s="440" t="s">
        <v>7873</v>
      </c>
      <c r="C1288" s="440" t="s">
        <v>2448</v>
      </c>
      <c r="D1288" s="440" t="s">
        <v>15</v>
      </c>
      <c r="E1288" s="444">
        <v>0.1905</v>
      </c>
      <c r="F1288" s="434">
        <v>20</v>
      </c>
      <c r="G1288" s="434" t="s">
        <v>7295</v>
      </c>
      <c r="H1288" s="440" t="s">
        <v>366</v>
      </c>
      <c r="I1288" s="436" t="s">
        <v>462</v>
      </c>
      <c r="J1288" s="441">
        <v>3010250201780</v>
      </c>
      <c r="K1288" s="442">
        <v>45736</v>
      </c>
      <c r="L1288" s="436"/>
      <c r="M1288" s="438"/>
      <c r="N1288" s="438">
        <v>46101</v>
      </c>
      <c r="O1288" s="439" t="s">
        <v>12</v>
      </c>
      <c r="P1288" s="439"/>
      <c r="Q1288" s="436"/>
      <c r="R1288" s="436"/>
      <c r="S1288" s="436"/>
      <c r="T1288" s="436"/>
      <c r="U1288" s="155"/>
      <c r="V1288" s="218"/>
      <c r="W1288" s="217"/>
      <c r="X1288" s="216"/>
      <c r="Y1288" s="216"/>
    </row>
    <row r="1289" spans="1:25" s="3" customFormat="1" ht="30" customHeight="1" x14ac:dyDescent="0.2">
      <c r="A1289" s="99">
        <v>433</v>
      </c>
      <c r="B1289" s="434" t="s">
        <v>7874</v>
      </c>
      <c r="C1289" s="434" t="s">
        <v>587</v>
      </c>
      <c r="D1289" s="434" t="s">
        <v>15</v>
      </c>
      <c r="E1289" s="445">
        <v>4.9500000000000004E-3</v>
      </c>
      <c r="F1289" s="440">
        <v>0.23</v>
      </c>
      <c r="G1289" s="440" t="s">
        <v>7875</v>
      </c>
      <c r="H1289" s="434" t="s">
        <v>330</v>
      </c>
      <c r="I1289" s="436" t="s">
        <v>462</v>
      </c>
      <c r="J1289" s="437">
        <v>3010250201782</v>
      </c>
      <c r="K1289" s="438">
        <v>45734</v>
      </c>
      <c r="L1289" s="436"/>
      <c r="M1289" s="442"/>
      <c r="N1289" s="442">
        <v>46099</v>
      </c>
      <c r="O1289" s="439" t="s">
        <v>12</v>
      </c>
      <c r="P1289" s="439"/>
      <c r="Q1289" s="436"/>
      <c r="R1289" s="436"/>
      <c r="S1289" s="436"/>
      <c r="T1289" s="436"/>
      <c r="U1289" s="155"/>
      <c r="V1289" s="218"/>
      <c r="W1289" s="217"/>
      <c r="X1289" s="216"/>
      <c r="Y1289" s="216"/>
    </row>
    <row r="1290" spans="1:25" s="3" customFormat="1" ht="30" customHeight="1" x14ac:dyDescent="0.2">
      <c r="A1290" s="99">
        <v>434</v>
      </c>
      <c r="B1290" s="440" t="s">
        <v>7876</v>
      </c>
      <c r="C1290" s="440" t="s">
        <v>5258</v>
      </c>
      <c r="D1290" s="440" t="s">
        <v>296</v>
      </c>
      <c r="E1290" s="444">
        <v>0.05</v>
      </c>
      <c r="F1290" s="434">
        <v>0.4</v>
      </c>
      <c r="G1290" s="434" t="s">
        <v>7877</v>
      </c>
      <c r="H1290" s="440" t="s">
        <v>474</v>
      </c>
      <c r="I1290" s="436" t="s">
        <v>462</v>
      </c>
      <c r="J1290" s="441">
        <v>3060250201426</v>
      </c>
      <c r="K1290" s="442">
        <v>45734</v>
      </c>
      <c r="L1290" s="436"/>
      <c r="M1290" s="438"/>
      <c r="N1290" s="438">
        <v>46099</v>
      </c>
      <c r="O1290" s="439" t="s">
        <v>12</v>
      </c>
      <c r="P1290" s="439"/>
      <c r="Q1290" s="436"/>
      <c r="R1290" s="436"/>
      <c r="S1290" s="436"/>
      <c r="T1290" s="436"/>
      <c r="U1290" s="155"/>
      <c r="V1290" s="218"/>
      <c r="W1290" s="217"/>
      <c r="X1290" s="216"/>
      <c r="Y1290" s="216"/>
    </row>
    <row r="1291" spans="1:25" s="3" customFormat="1" ht="30" customHeight="1" x14ac:dyDescent="0.2">
      <c r="A1291" s="99">
        <v>435</v>
      </c>
      <c r="B1291" s="440" t="s">
        <v>7878</v>
      </c>
      <c r="C1291" s="440" t="s">
        <v>490</v>
      </c>
      <c r="D1291" s="440" t="s">
        <v>15</v>
      </c>
      <c r="E1291" s="444">
        <v>9.7200000000000012E-3</v>
      </c>
      <c r="F1291" s="434">
        <v>0.4</v>
      </c>
      <c r="G1291" s="434" t="s">
        <v>7879</v>
      </c>
      <c r="H1291" s="440" t="s">
        <v>330</v>
      </c>
      <c r="I1291" s="436" t="s">
        <v>462</v>
      </c>
      <c r="J1291" s="441">
        <v>3010250302405</v>
      </c>
      <c r="K1291" s="442">
        <v>45740</v>
      </c>
      <c r="L1291" s="436"/>
      <c r="M1291" s="438"/>
      <c r="N1291" s="438">
        <v>46105</v>
      </c>
      <c r="O1291" s="439" t="s">
        <v>12</v>
      </c>
      <c r="P1291" s="439"/>
      <c r="Q1291" s="436"/>
      <c r="R1291" s="436"/>
      <c r="S1291" s="436"/>
      <c r="T1291" s="436"/>
      <c r="U1291" s="155"/>
      <c r="V1291" s="218"/>
      <c r="W1291" s="217"/>
      <c r="X1291" s="216"/>
      <c r="Y1291" s="216"/>
    </row>
    <row r="1292" spans="1:25" s="3" customFormat="1" ht="30" customHeight="1" x14ac:dyDescent="0.2">
      <c r="A1292" s="99">
        <v>436</v>
      </c>
      <c r="B1292" s="440" t="s">
        <v>7880</v>
      </c>
      <c r="C1292" s="440" t="s">
        <v>784</v>
      </c>
      <c r="D1292" s="440" t="s">
        <v>15</v>
      </c>
      <c r="E1292" s="444">
        <v>0.4</v>
      </c>
      <c r="F1292" s="434">
        <v>20</v>
      </c>
      <c r="G1292" s="434" t="s">
        <v>785</v>
      </c>
      <c r="H1292" s="440" t="s">
        <v>474</v>
      </c>
      <c r="I1292" s="436" t="s">
        <v>462</v>
      </c>
      <c r="J1292" s="441">
        <v>3010250301982</v>
      </c>
      <c r="K1292" s="442">
        <v>45729</v>
      </c>
      <c r="L1292" s="436"/>
      <c r="M1292" s="438"/>
      <c r="N1292" s="438">
        <v>46094</v>
      </c>
      <c r="O1292" s="439" t="s">
        <v>12</v>
      </c>
      <c r="P1292" s="439"/>
      <c r="Q1292" s="436"/>
      <c r="R1292" s="436"/>
      <c r="S1292" s="436"/>
      <c r="T1292" s="436"/>
      <c r="U1292" s="155"/>
      <c r="V1292" s="218"/>
      <c r="W1292" s="217"/>
      <c r="X1292" s="216"/>
      <c r="Y1292" s="216"/>
    </row>
    <row r="1293" spans="1:25" s="3" customFormat="1" ht="30" customHeight="1" x14ac:dyDescent="0.2">
      <c r="A1293" s="99">
        <v>437</v>
      </c>
      <c r="B1293" s="434" t="s">
        <v>7881</v>
      </c>
      <c r="C1293" s="434" t="s">
        <v>7836</v>
      </c>
      <c r="D1293" s="434" t="s">
        <v>15</v>
      </c>
      <c r="E1293" s="444">
        <v>5.0000000000000001E-3</v>
      </c>
      <c r="F1293" s="440">
        <v>0.23</v>
      </c>
      <c r="G1293" s="440" t="s">
        <v>7882</v>
      </c>
      <c r="H1293" s="434" t="s">
        <v>330</v>
      </c>
      <c r="I1293" s="436" t="s">
        <v>462</v>
      </c>
      <c r="J1293" s="437">
        <v>3010250302015</v>
      </c>
      <c r="K1293" s="438">
        <v>45741</v>
      </c>
      <c r="L1293" s="436"/>
      <c r="M1293" s="442"/>
      <c r="N1293" s="442">
        <v>46106</v>
      </c>
      <c r="O1293" s="439" t="s">
        <v>12</v>
      </c>
      <c r="P1293" s="439"/>
      <c r="Q1293" s="436"/>
      <c r="R1293" s="436"/>
      <c r="S1293" s="436"/>
      <c r="T1293" s="436"/>
      <c r="U1293" s="155"/>
      <c r="V1293" s="218"/>
      <c r="W1293" s="217"/>
      <c r="X1293" s="216"/>
      <c r="Y1293" s="216"/>
    </row>
    <row r="1294" spans="1:25" s="3" customFormat="1" ht="30" customHeight="1" x14ac:dyDescent="0.2">
      <c r="A1294" s="99">
        <v>438</v>
      </c>
      <c r="B1294" s="440" t="s">
        <v>7883</v>
      </c>
      <c r="C1294" s="440" t="s">
        <v>1927</v>
      </c>
      <c r="D1294" s="440" t="s">
        <v>190</v>
      </c>
      <c r="E1294" s="444">
        <v>0.13541999999999998</v>
      </c>
      <c r="F1294" s="434">
        <v>20</v>
      </c>
      <c r="G1294" s="434" t="s">
        <v>7884</v>
      </c>
      <c r="H1294" s="440" t="s">
        <v>366</v>
      </c>
      <c r="I1294" s="436" t="s">
        <v>462</v>
      </c>
      <c r="J1294" s="441">
        <v>3040250300881</v>
      </c>
      <c r="K1294" s="442">
        <v>45730</v>
      </c>
      <c r="L1294" s="436"/>
      <c r="M1294" s="438"/>
      <c r="N1294" s="438">
        <v>46095</v>
      </c>
      <c r="O1294" s="439" t="s">
        <v>12</v>
      </c>
      <c r="P1294" s="439"/>
      <c r="Q1294" s="436"/>
      <c r="R1294" s="436"/>
      <c r="S1294" s="436"/>
      <c r="T1294" s="436"/>
      <c r="U1294" s="155"/>
      <c r="V1294" s="218"/>
      <c r="W1294" s="217"/>
      <c r="X1294" s="216"/>
      <c r="Y1294" s="216"/>
    </row>
    <row r="1295" spans="1:25" s="3" customFormat="1" ht="30" customHeight="1" x14ac:dyDescent="0.2">
      <c r="A1295" s="99">
        <v>439</v>
      </c>
      <c r="B1295" s="440" t="s">
        <v>7885</v>
      </c>
      <c r="C1295" s="440" t="s">
        <v>5173</v>
      </c>
      <c r="D1295" s="440" t="s">
        <v>190</v>
      </c>
      <c r="E1295" s="444">
        <v>8.0000000000000002E-3</v>
      </c>
      <c r="F1295" s="434">
        <v>0.23</v>
      </c>
      <c r="G1295" s="434" t="s">
        <v>7886</v>
      </c>
      <c r="H1295" s="440" t="s">
        <v>330</v>
      </c>
      <c r="I1295" s="436" t="s">
        <v>462</v>
      </c>
      <c r="J1295" s="441">
        <v>3040250300925</v>
      </c>
      <c r="K1295" s="442">
        <v>45738</v>
      </c>
      <c r="L1295" s="436"/>
      <c r="M1295" s="438"/>
      <c r="N1295" s="438">
        <v>46103</v>
      </c>
      <c r="O1295" s="439" t="s">
        <v>12</v>
      </c>
      <c r="P1295" s="439"/>
      <c r="Q1295" s="436"/>
      <c r="R1295" s="436"/>
      <c r="S1295" s="436"/>
      <c r="T1295" s="436"/>
      <c r="U1295" s="155"/>
      <c r="V1295" s="218"/>
      <c r="W1295" s="217"/>
      <c r="X1295" s="216"/>
      <c r="Y1295" s="216"/>
    </row>
    <row r="1296" spans="1:25" s="3" customFormat="1" ht="30" customHeight="1" x14ac:dyDescent="0.2">
      <c r="A1296" s="99">
        <v>440</v>
      </c>
      <c r="B1296" s="434" t="s">
        <v>7887</v>
      </c>
      <c r="C1296" s="434" t="s">
        <v>7796</v>
      </c>
      <c r="D1296" s="434" t="s">
        <v>15</v>
      </c>
      <c r="E1296" s="444">
        <v>5.0000000000000001E-3</v>
      </c>
      <c r="F1296" s="440">
        <v>0.4</v>
      </c>
      <c r="G1296" s="440" t="s">
        <v>7888</v>
      </c>
      <c r="H1296" s="434" t="s">
        <v>330</v>
      </c>
      <c r="I1296" s="436" t="s">
        <v>462</v>
      </c>
      <c r="J1296" s="437">
        <v>3010250302125</v>
      </c>
      <c r="K1296" s="438">
        <v>45733</v>
      </c>
      <c r="L1296" s="436"/>
      <c r="M1296" s="442"/>
      <c r="N1296" s="442">
        <v>46098</v>
      </c>
      <c r="O1296" s="439" t="s">
        <v>12</v>
      </c>
      <c r="P1296" s="439"/>
      <c r="Q1296" s="436"/>
      <c r="R1296" s="436"/>
      <c r="S1296" s="436"/>
      <c r="T1296" s="436"/>
      <c r="U1296" s="155"/>
      <c r="V1296" s="218"/>
      <c r="W1296" s="217"/>
      <c r="X1296" s="216"/>
      <c r="Y1296" s="216"/>
    </row>
    <row r="1297" spans="1:25" s="3" customFormat="1" ht="30" customHeight="1" x14ac:dyDescent="0.2">
      <c r="A1297" s="99">
        <v>441</v>
      </c>
      <c r="B1297" s="434" t="s">
        <v>7889</v>
      </c>
      <c r="C1297" s="434" t="s">
        <v>310</v>
      </c>
      <c r="D1297" s="434" t="s">
        <v>262</v>
      </c>
      <c r="E1297" s="445">
        <v>6.0000000000000001E-3</v>
      </c>
      <c r="F1297" s="440">
        <v>0.4</v>
      </c>
      <c r="G1297" s="440" t="s">
        <v>7890</v>
      </c>
      <c r="H1297" s="434" t="s">
        <v>330</v>
      </c>
      <c r="I1297" s="436" t="s">
        <v>462</v>
      </c>
      <c r="J1297" s="437">
        <v>3050250301451</v>
      </c>
      <c r="K1297" s="438">
        <v>45733</v>
      </c>
      <c r="L1297" s="436"/>
      <c r="M1297" s="442"/>
      <c r="N1297" s="442">
        <v>46098</v>
      </c>
      <c r="O1297" s="439" t="s">
        <v>12</v>
      </c>
      <c r="P1297" s="439"/>
      <c r="Q1297" s="436"/>
      <c r="R1297" s="436"/>
      <c r="S1297" s="436"/>
      <c r="T1297" s="436"/>
      <c r="U1297" s="155"/>
      <c r="V1297" s="218"/>
      <c r="W1297" s="217"/>
      <c r="X1297" s="216"/>
      <c r="Y1297" s="216"/>
    </row>
    <row r="1298" spans="1:25" s="3" customFormat="1" ht="30" customHeight="1" x14ac:dyDescent="0.2">
      <c r="A1298" s="99">
        <v>442</v>
      </c>
      <c r="B1298" s="434" t="s">
        <v>7891</v>
      </c>
      <c r="C1298" s="434" t="s">
        <v>7892</v>
      </c>
      <c r="D1298" s="434" t="s">
        <v>15</v>
      </c>
      <c r="E1298" s="445">
        <v>2.2800000000000001E-2</v>
      </c>
      <c r="F1298" s="440">
        <v>0.4</v>
      </c>
      <c r="G1298" s="440" t="s">
        <v>7893</v>
      </c>
      <c r="H1298" s="434" t="s">
        <v>330</v>
      </c>
      <c r="I1298" s="436" t="s">
        <v>462</v>
      </c>
      <c r="J1298" s="437">
        <v>3010250302155</v>
      </c>
      <c r="K1298" s="438">
        <v>45737</v>
      </c>
      <c r="L1298" s="436"/>
      <c r="M1298" s="442"/>
      <c r="N1298" s="442">
        <v>46102</v>
      </c>
      <c r="O1298" s="439" t="s">
        <v>12</v>
      </c>
      <c r="P1298" s="439"/>
      <c r="Q1298" s="436"/>
      <c r="R1298" s="436"/>
      <c r="S1298" s="436"/>
      <c r="T1298" s="436"/>
      <c r="U1298" s="155"/>
      <c r="V1298" s="218"/>
      <c r="W1298" s="217"/>
      <c r="X1298" s="216"/>
      <c r="Y1298" s="216"/>
    </row>
    <row r="1299" spans="1:25" s="3" customFormat="1" ht="30" customHeight="1" x14ac:dyDescent="0.2">
      <c r="A1299" s="99">
        <v>443</v>
      </c>
      <c r="B1299" s="440" t="s">
        <v>7895</v>
      </c>
      <c r="C1299" s="440" t="s">
        <v>7896</v>
      </c>
      <c r="D1299" s="440" t="s">
        <v>262</v>
      </c>
      <c r="E1299" s="444">
        <v>5.0000000000000001E-3</v>
      </c>
      <c r="F1299" s="434">
        <v>0.23</v>
      </c>
      <c r="G1299" s="434" t="s">
        <v>7897</v>
      </c>
      <c r="H1299" s="440" t="s">
        <v>330</v>
      </c>
      <c r="I1299" s="436" t="s">
        <v>462</v>
      </c>
      <c r="J1299" s="441">
        <v>3050250301513</v>
      </c>
      <c r="K1299" s="442">
        <v>45741</v>
      </c>
      <c r="L1299" s="436"/>
      <c r="M1299" s="438"/>
      <c r="N1299" s="438">
        <v>46106</v>
      </c>
      <c r="O1299" s="439" t="s">
        <v>12</v>
      </c>
      <c r="P1299" s="439"/>
      <c r="Q1299" s="436"/>
      <c r="R1299" s="436"/>
      <c r="S1299" s="436"/>
      <c r="T1299" s="436"/>
      <c r="U1299" s="155"/>
      <c r="V1299" s="218"/>
      <c r="W1299" s="217"/>
      <c r="X1299" s="216"/>
      <c r="Y1299" s="216"/>
    </row>
    <row r="1300" spans="1:25" s="3" customFormat="1" ht="30" customHeight="1" x14ac:dyDescent="0.2">
      <c r="A1300" s="99">
        <v>444</v>
      </c>
      <c r="B1300" s="440" t="s">
        <v>7898</v>
      </c>
      <c r="C1300" s="440" t="s">
        <v>491</v>
      </c>
      <c r="D1300" s="440" t="s">
        <v>296</v>
      </c>
      <c r="E1300" s="444">
        <v>8.0000000000000002E-3</v>
      </c>
      <c r="F1300" s="434">
        <v>0.23</v>
      </c>
      <c r="G1300" s="434" t="s">
        <v>5125</v>
      </c>
      <c r="H1300" s="440" t="s">
        <v>330</v>
      </c>
      <c r="I1300" s="436" t="s">
        <v>462</v>
      </c>
      <c r="J1300" s="441">
        <v>3060250301894</v>
      </c>
      <c r="K1300" s="442">
        <v>45741</v>
      </c>
      <c r="L1300" s="436"/>
      <c r="M1300" s="438"/>
      <c r="N1300" s="438">
        <v>46106</v>
      </c>
      <c r="O1300" s="439" t="s">
        <v>12</v>
      </c>
      <c r="P1300" s="439"/>
      <c r="Q1300" s="436"/>
      <c r="R1300" s="436"/>
      <c r="S1300" s="436"/>
      <c r="T1300" s="436"/>
      <c r="U1300" s="155"/>
      <c r="V1300" s="218"/>
      <c r="W1300" s="217"/>
      <c r="X1300" s="216"/>
      <c r="Y1300" s="216"/>
    </row>
    <row r="1301" spans="1:25" s="3" customFormat="1" ht="30" customHeight="1" x14ac:dyDescent="0.2">
      <c r="A1301" s="99">
        <v>445</v>
      </c>
      <c r="B1301" s="434" t="s">
        <v>7899</v>
      </c>
      <c r="C1301" s="434" t="s">
        <v>7311</v>
      </c>
      <c r="D1301" s="434" t="s">
        <v>296</v>
      </c>
      <c r="E1301" s="445">
        <v>0.20002</v>
      </c>
      <c r="F1301" s="440">
        <v>20</v>
      </c>
      <c r="G1301" s="440" t="s">
        <v>7900</v>
      </c>
      <c r="H1301" s="434" t="s">
        <v>366</v>
      </c>
      <c r="I1301" s="436" t="s">
        <v>462</v>
      </c>
      <c r="J1301" s="437">
        <v>3060250301944</v>
      </c>
      <c r="K1301" s="438">
        <v>45735</v>
      </c>
      <c r="L1301" s="436"/>
      <c r="M1301" s="442"/>
      <c r="N1301" s="442">
        <v>46100</v>
      </c>
      <c r="O1301" s="439" t="s">
        <v>12</v>
      </c>
      <c r="P1301" s="439"/>
      <c r="Q1301" s="436"/>
      <c r="R1301" s="436"/>
      <c r="S1301" s="436"/>
      <c r="T1301" s="436"/>
      <c r="U1301" s="155"/>
      <c r="V1301" s="218"/>
      <c r="W1301" s="217"/>
      <c r="X1301" s="216"/>
      <c r="Y1301" s="216"/>
    </row>
    <row r="1302" spans="1:25" s="3" customFormat="1" ht="30" customHeight="1" x14ac:dyDescent="0.2">
      <c r="A1302" s="99">
        <v>446</v>
      </c>
      <c r="B1302" s="434" t="s">
        <v>7901</v>
      </c>
      <c r="C1302" s="434" t="s">
        <v>310</v>
      </c>
      <c r="D1302" s="434" t="s">
        <v>262</v>
      </c>
      <c r="E1302" s="445">
        <v>1.0199999999999999E-2</v>
      </c>
      <c r="F1302" s="440">
        <v>0.23</v>
      </c>
      <c r="G1302" s="440" t="s">
        <v>7902</v>
      </c>
      <c r="H1302" s="434" t="s">
        <v>330</v>
      </c>
      <c r="I1302" s="436" t="s">
        <v>462</v>
      </c>
      <c r="J1302" s="437">
        <v>3050250301783</v>
      </c>
      <c r="K1302" s="438">
        <v>45737</v>
      </c>
      <c r="L1302" s="436"/>
      <c r="M1302" s="442"/>
      <c r="N1302" s="442">
        <v>46102</v>
      </c>
      <c r="O1302" s="439" t="s">
        <v>12</v>
      </c>
      <c r="P1302" s="439"/>
      <c r="Q1302" s="436"/>
      <c r="R1302" s="436"/>
      <c r="S1302" s="436"/>
      <c r="T1302" s="436"/>
      <c r="U1302" s="155"/>
      <c r="V1302" s="218"/>
      <c r="W1302" s="217"/>
      <c r="X1302" s="216"/>
      <c r="Y1302" s="216"/>
    </row>
    <row r="1303" spans="1:25" s="3" customFormat="1" ht="30" customHeight="1" x14ac:dyDescent="0.2">
      <c r="A1303" s="99">
        <v>447</v>
      </c>
      <c r="B1303" s="440" t="s">
        <v>7903</v>
      </c>
      <c r="C1303" s="440" t="s">
        <v>2473</v>
      </c>
      <c r="D1303" s="440" t="s">
        <v>262</v>
      </c>
      <c r="E1303" s="444">
        <v>6.0000000000000001E-3</v>
      </c>
      <c r="F1303" s="434">
        <v>0.23</v>
      </c>
      <c r="G1303" s="434" t="s">
        <v>7904</v>
      </c>
      <c r="H1303" s="440" t="s">
        <v>330</v>
      </c>
      <c r="I1303" s="436" t="s">
        <v>462</v>
      </c>
      <c r="J1303" s="441">
        <v>3050250301824</v>
      </c>
      <c r="K1303" s="442">
        <v>45737</v>
      </c>
      <c r="L1303" s="436"/>
      <c r="M1303" s="438"/>
      <c r="N1303" s="438">
        <v>46102</v>
      </c>
      <c r="O1303" s="439" t="s">
        <v>12</v>
      </c>
      <c r="P1303" s="439"/>
      <c r="Q1303" s="436"/>
      <c r="R1303" s="436"/>
      <c r="S1303" s="436"/>
      <c r="T1303" s="436"/>
      <c r="U1303" s="155"/>
      <c r="V1303" s="218"/>
      <c r="W1303" s="217"/>
      <c r="X1303" s="216"/>
      <c r="Y1303" s="216"/>
    </row>
    <row r="1304" spans="1:25" s="3" customFormat="1" ht="30" customHeight="1" x14ac:dyDescent="0.2">
      <c r="A1304" s="99">
        <v>448</v>
      </c>
      <c r="B1304" s="440" t="s">
        <v>3588</v>
      </c>
      <c r="C1304" s="440" t="s">
        <v>3589</v>
      </c>
      <c r="D1304" s="440" t="s">
        <v>15</v>
      </c>
      <c r="E1304" s="444">
        <v>9.9900000000000003E-2</v>
      </c>
      <c r="F1304" s="434">
        <v>20</v>
      </c>
      <c r="G1304" s="434" t="s">
        <v>691</v>
      </c>
      <c r="H1304" s="440" t="s">
        <v>330</v>
      </c>
      <c r="I1304" s="436" t="s">
        <v>462</v>
      </c>
      <c r="J1304" s="441">
        <v>3010250302829</v>
      </c>
      <c r="K1304" s="442">
        <v>45742</v>
      </c>
      <c r="L1304" s="436"/>
      <c r="M1304" s="438"/>
      <c r="N1304" s="438">
        <v>46107</v>
      </c>
      <c r="O1304" s="439" t="s">
        <v>12</v>
      </c>
      <c r="P1304" s="439"/>
      <c r="Q1304" s="436"/>
      <c r="R1304" s="436"/>
      <c r="S1304" s="436"/>
      <c r="T1304" s="436"/>
      <c r="U1304" s="155"/>
      <c r="V1304" s="218"/>
      <c r="W1304" s="217"/>
      <c r="X1304" s="216"/>
      <c r="Y1304" s="216"/>
    </row>
    <row r="1305" spans="1:25" s="3" customFormat="1" ht="30" customHeight="1" x14ac:dyDescent="0.2">
      <c r="A1305" s="99">
        <v>449</v>
      </c>
      <c r="B1305" s="434" t="s">
        <v>7905</v>
      </c>
      <c r="C1305" s="434" t="s">
        <v>310</v>
      </c>
      <c r="D1305" s="434" t="s">
        <v>262</v>
      </c>
      <c r="E1305" s="445">
        <v>6.0000000000000001E-3</v>
      </c>
      <c r="F1305" s="440">
        <v>0.4</v>
      </c>
      <c r="G1305" s="440" t="s">
        <v>7906</v>
      </c>
      <c r="H1305" s="434" t="s">
        <v>330</v>
      </c>
      <c r="I1305" s="436" t="s">
        <v>462</v>
      </c>
      <c r="J1305" s="437">
        <v>3050250301904</v>
      </c>
      <c r="K1305" s="438">
        <v>45742</v>
      </c>
      <c r="L1305" s="436"/>
      <c r="M1305" s="442"/>
      <c r="N1305" s="442">
        <v>46107</v>
      </c>
      <c r="O1305" s="439" t="s">
        <v>12</v>
      </c>
      <c r="P1305" s="439"/>
      <c r="Q1305" s="436"/>
      <c r="R1305" s="436"/>
      <c r="S1305" s="436"/>
      <c r="T1305" s="436"/>
      <c r="U1305" s="155"/>
      <c r="V1305" s="218"/>
      <c r="W1305" s="217"/>
      <c r="X1305" s="216"/>
      <c r="Y1305" s="216"/>
    </row>
    <row r="1306" spans="1:25" s="3" customFormat="1" ht="30" customHeight="1" x14ac:dyDescent="0.2">
      <c r="A1306" s="99">
        <v>450</v>
      </c>
      <c r="B1306" s="434" t="s">
        <v>7907</v>
      </c>
      <c r="C1306" s="434" t="s">
        <v>490</v>
      </c>
      <c r="D1306" s="434" t="s">
        <v>15</v>
      </c>
      <c r="E1306" s="445">
        <v>5.0000000000000001E-3</v>
      </c>
      <c r="F1306" s="440">
        <v>0.23</v>
      </c>
      <c r="G1306" s="440" t="s">
        <v>7908</v>
      </c>
      <c r="H1306" s="434" t="s">
        <v>330</v>
      </c>
      <c r="I1306" s="436" t="s">
        <v>462</v>
      </c>
      <c r="J1306" s="437">
        <v>3010250302847</v>
      </c>
      <c r="K1306" s="438">
        <v>45744</v>
      </c>
      <c r="L1306" s="436"/>
      <c r="M1306" s="442"/>
      <c r="N1306" s="442">
        <v>46109</v>
      </c>
      <c r="O1306" s="439" t="s">
        <v>12</v>
      </c>
      <c r="P1306" s="439"/>
      <c r="Q1306" s="436"/>
      <c r="R1306" s="436"/>
      <c r="S1306" s="436"/>
      <c r="T1306" s="436"/>
      <c r="U1306" s="155"/>
      <c r="V1306" s="218"/>
      <c r="W1306" s="217"/>
      <c r="X1306" s="216"/>
      <c r="Y1306" s="216"/>
    </row>
    <row r="1307" spans="1:25" s="3" customFormat="1" ht="30" customHeight="1" x14ac:dyDescent="0.2">
      <c r="A1307" s="99">
        <v>451</v>
      </c>
      <c r="B1307" s="440" t="s">
        <v>7909</v>
      </c>
      <c r="C1307" s="440" t="s">
        <v>7910</v>
      </c>
      <c r="D1307" s="440" t="s">
        <v>299</v>
      </c>
      <c r="E1307" s="444">
        <v>5.0999999999999996</v>
      </c>
      <c r="F1307" s="434">
        <v>20</v>
      </c>
      <c r="G1307" s="434" t="s">
        <v>7911</v>
      </c>
      <c r="H1307" s="440" t="s">
        <v>366</v>
      </c>
      <c r="I1307" s="436" t="s">
        <v>462</v>
      </c>
      <c r="J1307" s="441">
        <v>3060231122937</v>
      </c>
      <c r="K1307" s="442">
        <v>45736</v>
      </c>
      <c r="L1307" s="436"/>
      <c r="M1307" s="438"/>
      <c r="N1307" s="438">
        <v>46101</v>
      </c>
      <c r="O1307" s="439" t="s">
        <v>12</v>
      </c>
      <c r="P1307" s="439"/>
      <c r="Q1307" s="436"/>
      <c r="R1307" s="436"/>
      <c r="S1307" s="436"/>
      <c r="T1307" s="436"/>
      <c r="U1307" s="155"/>
      <c r="V1307" s="218"/>
      <c r="W1307" s="217"/>
      <c r="X1307" s="216"/>
      <c r="Y1307" s="216"/>
    </row>
    <row r="1308" spans="1:25" s="3" customFormat="1" ht="30" customHeight="1" x14ac:dyDescent="0.2">
      <c r="A1308" s="99">
        <v>452</v>
      </c>
      <c r="B1308" s="434" t="s">
        <v>7912</v>
      </c>
      <c r="C1308" s="434" t="s">
        <v>7910</v>
      </c>
      <c r="D1308" s="434" t="s">
        <v>299</v>
      </c>
      <c r="E1308" s="445">
        <v>6.6</v>
      </c>
      <c r="F1308" s="440">
        <v>20</v>
      </c>
      <c r="G1308" s="440" t="s">
        <v>7911</v>
      </c>
      <c r="H1308" s="434" t="s">
        <v>366</v>
      </c>
      <c r="I1308" s="436" t="s">
        <v>462</v>
      </c>
      <c r="J1308" s="437">
        <v>3060231122961</v>
      </c>
      <c r="K1308" s="438">
        <v>45735</v>
      </c>
      <c r="L1308" s="436"/>
      <c r="M1308" s="442"/>
      <c r="N1308" s="442">
        <v>46100</v>
      </c>
      <c r="O1308" s="439" t="s">
        <v>12</v>
      </c>
      <c r="P1308" s="439"/>
      <c r="Q1308" s="436"/>
      <c r="R1308" s="436"/>
      <c r="S1308" s="436"/>
      <c r="T1308" s="436"/>
      <c r="U1308" s="155"/>
      <c r="V1308" s="218"/>
      <c r="W1308" s="217"/>
      <c r="X1308" s="216"/>
      <c r="Y1308" s="216"/>
    </row>
    <row r="1309" spans="1:25" s="3" customFormat="1" ht="30" customHeight="1" x14ac:dyDescent="0.2">
      <c r="A1309" s="99">
        <v>453</v>
      </c>
      <c r="B1309" s="440" t="s">
        <v>3595</v>
      </c>
      <c r="C1309" s="440" t="s">
        <v>5258</v>
      </c>
      <c r="D1309" s="440" t="s">
        <v>296</v>
      </c>
      <c r="E1309" s="444">
        <v>0.39995999999999998</v>
      </c>
      <c r="F1309" s="434">
        <v>20</v>
      </c>
      <c r="G1309" s="434" t="s">
        <v>5368</v>
      </c>
      <c r="H1309" s="440" t="s">
        <v>330</v>
      </c>
      <c r="I1309" s="436" t="s">
        <v>462</v>
      </c>
      <c r="J1309" s="441">
        <v>3060231223748</v>
      </c>
      <c r="K1309" s="442">
        <v>45721</v>
      </c>
      <c r="L1309" s="436"/>
      <c r="M1309" s="438"/>
      <c r="N1309" s="438">
        <v>46086</v>
      </c>
      <c r="O1309" s="439" t="s">
        <v>12</v>
      </c>
      <c r="P1309" s="439"/>
      <c r="Q1309" s="436"/>
      <c r="R1309" s="436"/>
      <c r="S1309" s="436"/>
      <c r="T1309" s="436"/>
      <c r="U1309" s="155"/>
      <c r="V1309" s="218"/>
      <c r="W1309" s="217"/>
      <c r="X1309" s="216"/>
      <c r="Y1309" s="216"/>
    </row>
    <row r="1310" spans="1:25" s="3" customFormat="1" ht="30" customHeight="1" x14ac:dyDescent="0.2">
      <c r="A1310" s="99">
        <v>454</v>
      </c>
      <c r="B1310" s="434" t="s">
        <v>7913</v>
      </c>
      <c r="C1310" s="434" t="s">
        <v>7914</v>
      </c>
      <c r="D1310" s="434" t="s">
        <v>15</v>
      </c>
      <c r="E1310" s="445">
        <v>0.2</v>
      </c>
      <c r="F1310" s="440">
        <v>20</v>
      </c>
      <c r="G1310" s="440" t="s">
        <v>7915</v>
      </c>
      <c r="H1310" s="434" t="s">
        <v>366</v>
      </c>
      <c r="I1310" s="436" t="s">
        <v>462</v>
      </c>
      <c r="J1310" s="437">
        <v>3010240201446</v>
      </c>
      <c r="K1310" s="438">
        <v>45742</v>
      </c>
      <c r="L1310" s="436"/>
      <c r="M1310" s="442"/>
      <c r="N1310" s="442">
        <v>46107</v>
      </c>
      <c r="O1310" s="439" t="s">
        <v>12</v>
      </c>
      <c r="P1310" s="439"/>
      <c r="Q1310" s="436"/>
      <c r="R1310" s="436"/>
      <c r="S1310" s="436"/>
      <c r="T1310" s="436"/>
      <c r="U1310" s="155"/>
      <c r="V1310" s="218"/>
      <c r="W1310" s="217"/>
      <c r="X1310" s="216"/>
      <c r="Y1310" s="216"/>
    </row>
    <row r="1311" spans="1:25" s="3" customFormat="1" ht="30" customHeight="1" x14ac:dyDescent="0.2">
      <c r="A1311" s="99">
        <v>455</v>
      </c>
      <c r="B1311" s="440" t="s">
        <v>7916</v>
      </c>
      <c r="C1311" s="440" t="s">
        <v>1337</v>
      </c>
      <c r="D1311" s="440" t="s">
        <v>296</v>
      </c>
      <c r="E1311" s="444">
        <v>1.665</v>
      </c>
      <c r="F1311" s="434">
        <v>20</v>
      </c>
      <c r="G1311" s="434" t="s">
        <v>7917</v>
      </c>
      <c r="H1311" s="440" t="s">
        <v>366</v>
      </c>
      <c r="I1311" s="436" t="s">
        <v>462</v>
      </c>
      <c r="J1311" s="441">
        <v>3060240301603</v>
      </c>
      <c r="K1311" s="442">
        <v>45722</v>
      </c>
      <c r="L1311" s="436"/>
      <c r="M1311" s="438"/>
      <c r="N1311" s="438">
        <v>46087</v>
      </c>
      <c r="O1311" s="439" t="s">
        <v>12</v>
      </c>
      <c r="P1311" s="439"/>
      <c r="Q1311" s="436"/>
      <c r="R1311" s="436"/>
      <c r="S1311" s="436"/>
      <c r="T1311" s="436"/>
      <c r="U1311" s="155"/>
      <c r="V1311" s="218"/>
      <c r="W1311" s="217"/>
      <c r="X1311" s="216"/>
      <c r="Y1311" s="216"/>
    </row>
    <row r="1312" spans="1:25" s="3" customFormat="1" ht="30" customHeight="1" x14ac:dyDescent="0.2">
      <c r="A1312" s="99">
        <v>456</v>
      </c>
      <c r="B1312" s="434" t="s">
        <v>7918</v>
      </c>
      <c r="C1312" s="434" t="s">
        <v>1159</v>
      </c>
      <c r="D1312" s="434" t="s">
        <v>15</v>
      </c>
      <c r="E1312" s="445">
        <v>1.5</v>
      </c>
      <c r="F1312" s="440">
        <v>20</v>
      </c>
      <c r="G1312" s="440" t="s">
        <v>1160</v>
      </c>
      <c r="H1312" s="434" t="s">
        <v>366</v>
      </c>
      <c r="I1312" s="436" t="s">
        <v>462</v>
      </c>
      <c r="J1312" s="437">
        <v>3010240302758</v>
      </c>
      <c r="K1312" s="438">
        <v>45728</v>
      </c>
      <c r="L1312" s="436"/>
      <c r="M1312" s="442"/>
      <c r="N1312" s="442">
        <v>46093</v>
      </c>
      <c r="O1312" s="439" t="s">
        <v>12</v>
      </c>
      <c r="P1312" s="439"/>
      <c r="Q1312" s="436"/>
      <c r="R1312" s="436"/>
      <c r="S1312" s="436"/>
      <c r="T1312" s="436"/>
      <c r="U1312" s="155"/>
      <c r="V1312" s="218"/>
      <c r="W1312" s="217"/>
      <c r="X1312" s="216"/>
      <c r="Y1312" s="216"/>
    </row>
    <row r="1313" spans="1:25" s="3" customFormat="1" ht="30" customHeight="1" x14ac:dyDescent="0.2">
      <c r="A1313" s="99">
        <v>457</v>
      </c>
      <c r="B1313" s="440" t="s">
        <v>7919</v>
      </c>
      <c r="C1313" s="440" t="s">
        <v>7920</v>
      </c>
      <c r="D1313" s="440" t="s">
        <v>171</v>
      </c>
      <c r="E1313" s="444">
        <v>3.5349999999999999E-2</v>
      </c>
      <c r="F1313" s="434">
        <v>0.4</v>
      </c>
      <c r="G1313" s="434" t="s">
        <v>7921</v>
      </c>
      <c r="H1313" s="440" t="s">
        <v>330</v>
      </c>
      <c r="I1313" s="436" t="s">
        <v>462</v>
      </c>
      <c r="J1313" s="441">
        <v>3030240703809</v>
      </c>
      <c r="K1313" s="442">
        <v>45730</v>
      </c>
      <c r="L1313" s="436"/>
      <c r="M1313" s="438"/>
      <c r="N1313" s="438">
        <v>46095</v>
      </c>
      <c r="O1313" s="439" t="s">
        <v>12</v>
      </c>
      <c r="P1313" s="439"/>
      <c r="Q1313" s="436"/>
      <c r="R1313" s="436"/>
      <c r="S1313" s="436"/>
      <c r="T1313" s="436"/>
      <c r="U1313" s="155"/>
      <c r="V1313" s="218"/>
      <c r="W1313" s="217"/>
      <c r="X1313" s="216"/>
      <c r="Y1313" s="216"/>
    </row>
    <row r="1314" spans="1:25" s="3" customFormat="1" ht="30" customHeight="1" x14ac:dyDescent="0.2">
      <c r="A1314" s="99">
        <v>458</v>
      </c>
      <c r="B1314" s="440" t="s">
        <v>7922</v>
      </c>
      <c r="C1314" s="440" t="s">
        <v>7923</v>
      </c>
      <c r="D1314" s="440" t="s">
        <v>171</v>
      </c>
      <c r="E1314" s="444">
        <v>0.29975000000000002</v>
      </c>
      <c r="F1314" s="434">
        <v>20</v>
      </c>
      <c r="G1314" s="434" t="s">
        <v>3530</v>
      </c>
      <c r="H1314" s="440" t="s">
        <v>330</v>
      </c>
      <c r="I1314" s="436" t="s">
        <v>462</v>
      </c>
      <c r="J1314" s="441">
        <v>3030240704084</v>
      </c>
      <c r="K1314" s="442">
        <v>45730</v>
      </c>
      <c r="L1314" s="436"/>
      <c r="M1314" s="438"/>
      <c r="N1314" s="438">
        <v>46095</v>
      </c>
      <c r="O1314" s="439" t="s">
        <v>12</v>
      </c>
      <c r="P1314" s="439"/>
      <c r="Q1314" s="436"/>
      <c r="R1314" s="436"/>
      <c r="S1314" s="436"/>
      <c r="T1314" s="436"/>
      <c r="U1314" s="155"/>
      <c r="V1314" s="218"/>
      <c r="W1314" s="217"/>
      <c r="X1314" s="216"/>
      <c r="Y1314" s="216"/>
    </row>
    <row r="1315" spans="1:25" s="3" customFormat="1" ht="30" customHeight="1" x14ac:dyDescent="0.2">
      <c r="A1315" s="99">
        <v>459</v>
      </c>
      <c r="B1315" s="434" t="s">
        <v>7924</v>
      </c>
      <c r="C1315" s="434" t="s">
        <v>7925</v>
      </c>
      <c r="D1315" s="434" t="s">
        <v>15</v>
      </c>
      <c r="E1315" s="445">
        <v>0.39903500000000003</v>
      </c>
      <c r="F1315" s="440">
        <v>20</v>
      </c>
      <c r="G1315" s="440" t="s">
        <v>7926</v>
      </c>
      <c r="H1315" s="434" t="s">
        <v>364</v>
      </c>
      <c r="I1315" s="436" t="s">
        <v>462</v>
      </c>
      <c r="J1315" s="437">
        <v>3010240707756</v>
      </c>
      <c r="K1315" s="438">
        <v>45740</v>
      </c>
      <c r="L1315" s="436"/>
      <c r="M1315" s="442"/>
      <c r="N1315" s="442">
        <v>46105</v>
      </c>
      <c r="O1315" s="439" t="s">
        <v>12</v>
      </c>
      <c r="P1315" s="439"/>
      <c r="Q1315" s="436"/>
      <c r="R1315" s="436"/>
      <c r="S1315" s="436"/>
      <c r="T1315" s="436"/>
      <c r="U1315" s="155"/>
      <c r="V1315" s="218"/>
      <c r="W1315" s="217"/>
      <c r="X1315" s="216"/>
      <c r="Y1315" s="216"/>
    </row>
    <row r="1316" spans="1:25" s="3" customFormat="1" ht="30" customHeight="1" x14ac:dyDescent="0.2">
      <c r="A1316" s="99">
        <v>460</v>
      </c>
      <c r="B1316" s="440" t="s">
        <v>7927</v>
      </c>
      <c r="C1316" s="440" t="s">
        <v>7928</v>
      </c>
      <c r="D1316" s="440" t="s">
        <v>15</v>
      </c>
      <c r="E1316" s="444">
        <v>0.3</v>
      </c>
      <c r="F1316" s="434">
        <v>20</v>
      </c>
      <c r="G1316" s="434" t="s">
        <v>7929</v>
      </c>
      <c r="H1316" s="440" t="s">
        <v>474</v>
      </c>
      <c r="I1316" s="436" t="s">
        <v>462</v>
      </c>
      <c r="J1316" s="441">
        <v>3010240707851</v>
      </c>
      <c r="K1316" s="442">
        <v>45721</v>
      </c>
      <c r="L1316" s="436"/>
      <c r="M1316" s="438"/>
      <c r="N1316" s="438">
        <v>46086</v>
      </c>
      <c r="O1316" s="439" t="s">
        <v>12</v>
      </c>
      <c r="P1316" s="439"/>
      <c r="Q1316" s="436"/>
      <c r="R1316" s="436"/>
      <c r="S1316" s="436"/>
      <c r="T1316" s="436"/>
      <c r="U1316" s="155"/>
      <c r="V1316" s="218"/>
      <c r="W1316" s="217"/>
      <c r="X1316" s="216"/>
      <c r="Y1316" s="216"/>
    </row>
    <row r="1317" spans="1:25" s="3" customFormat="1" ht="30" customHeight="1" x14ac:dyDescent="0.2">
      <c r="A1317" s="99">
        <v>461</v>
      </c>
      <c r="B1317" s="434" t="s">
        <v>7930</v>
      </c>
      <c r="C1317" s="434" t="s">
        <v>7931</v>
      </c>
      <c r="D1317" s="434" t="s">
        <v>296</v>
      </c>
      <c r="E1317" s="445">
        <v>7.9500000000000005E-3</v>
      </c>
      <c r="F1317" s="440">
        <v>0.23</v>
      </c>
      <c r="G1317" s="440" t="s">
        <v>7932</v>
      </c>
      <c r="H1317" s="434" t="s">
        <v>330</v>
      </c>
      <c r="I1317" s="436" t="s">
        <v>462</v>
      </c>
      <c r="J1317" s="437">
        <v>3060240907385</v>
      </c>
      <c r="K1317" s="438">
        <v>45737</v>
      </c>
      <c r="L1317" s="436"/>
      <c r="M1317" s="442"/>
      <c r="N1317" s="442">
        <v>46102</v>
      </c>
      <c r="O1317" s="439" t="s">
        <v>12</v>
      </c>
      <c r="P1317" s="439"/>
      <c r="Q1317" s="436"/>
      <c r="R1317" s="436"/>
      <c r="S1317" s="436"/>
      <c r="T1317" s="436"/>
      <c r="U1317" s="155"/>
      <c r="V1317" s="218"/>
      <c r="W1317" s="217"/>
      <c r="X1317" s="216"/>
      <c r="Y1317" s="216"/>
    </row>
    <row r="1318" spans="1:25" s="3" customFormat="1" ht="30" customHeight="1" x14ac:dyDescent="0.2">
      <c r="A1318" s="99">
        <v>462</v>
      </c>
      <c r="B1318" s="434" t="s">
        <v>8693</v>
      </c>
      <c r="C1318" s="434" t="s">
        <v>8694</v>
      </c>
      <c r="D1318" s="434" t="s">
        <v>296</v>
      </c>
      <c r="E1318" s="445">
        <v>1.1000000000000001</v>
      </c>
      <c r="F1318" s="434">
        <v>20</v>
      </c>
      <c r="G1318" s="434" t="s">
        <v>5368</v>
      </c>
      <c r="H1318" s="434" t="s">
        <v>366</v>
      </c>
      <c r="I1318" s="436" t="s">
        <v>462</v>
      </c>
      <c r="J1318" s="437">
        <v>3060241007980</v>
      </c>
      <c r="K1318" s="438">
        <v>45756</v>
      </c>
      <c r="L1318" s="436"/>
      <c r="M1318" s="443"/>
      <c r="N1318" s="443">
        <v>46121</v>
      </c>
      <c r="O1318" s="439" t="s">
        <v>12</v>
      </c>
      <c r="P1318" s="439"/>
      <c r="Q1318" s="436"/>
      <c r="R1318" s="436"/>
      <c r="S1318" s="436"/>
      <c r="T1318" s="436"/>
      <c r="U1318" s="155"/>
      <c r="V1318" s="218"/>
      <c r="W1318" s="217"/>
      <c r="X1318" s="216"/>
      <c r="Y1318" s="216"/>
    </row>
    <row r="1319" spans="1:25" s="3" customFormat="1" ht="30" customHeight="1" x14ac:dyDescent="0.2">
      <c r="A1319" s="99">
        <v>463</v>
      </c>
      <c r="B1319" s="440" t="s">
        <v>8695</v>
      </c>
      <c r="C1319" s="440" t="s">
        <v>701</v>
      </c>
      <c r="D1319" s="440" t="s">
        <v>15</v>
      </c>
      <c r="E1319" s="444">
        <v>4.9000000000000004</v>
      </c>
      <c r="F1319" s="440">
        <v>20</v>
      </c>
      <c r="G1319" s="440" t="s">
        <v>8696</v>
      </c>
      <c r="H1319" s="440" t="s">
        <v>366</v>
      </c>
      <c r="I1319" s="436" t="s">
        <v>462</v>
      </c>
      <c r="J1319" s="441">
        <v>3010241010611</v>
      </c>
      <c r="K1319" s="442">
        <v>45750</v>
      </c>
      <c r="L1319" s="436"/>
      <c r="M1319" s="443"/>
      <c r="N1319" s="443">
        <v>46115</v>
      </c>
      <c r="O1319" s="439" t="s">
        <v>12</v>
      </c>
      <c r="P1319" s="439"/>
      <c r="Q1319" s="436"/>
      <c r="R1319" s="436"/>
      <c r="S1319" s="436"/>
      <c r="T1319" s="436"/>
      <c r="U1319" s="155"/>
      <c r="V1319" s="218"/>
      <c r="W1319" s="217"/>
      <c r="X1319" s="216"/>
      <c r="Y1319" s="216"/>
    </row>
    <row r="1320" spans="1:25" s="3" customFormat="1" ht="30" customHeight="1" x14ac:dyDescent="0.2">
      <c r="A1320" s="99">
        <v>464</v>
      </c>
      <c r="B1320" s="434" t="s">
        <v>8697</v>
      </c>
      <c r="C1320" s="434" t="s">
        <v>1159</v>
      </c>
      <c r="D1320" s="434" t="s">
        <v>15</v>
      </c>
      <c r="E1320" s="445">
        <v>8.0000000000000002E-3</v>
      </c>
      <c r="F1320" s="436">
        <v>0.4</v>
      </c>
      <c r="G1320" s="436" t="s">
        <v>8698</v>
      </c>
      <c r="H1320" s="434" t="s">
        <v>330</v>
      </c>
      <c r="I1320" s="436" t="s">
        <v>462</v>
      </c>
      <c r="J1320" s="437">
        <v>3010241111594</v>
      </c>
      <c r="K1320" s="438">
        <v>45777</v>
      </c>
      <c r="L1320" s="436"/>
      <c r="M1320" s="443"/>
      <c r="N1320" s="443">
        <v>46142</v>
      </c>
      <c r="O1320" s="439" t="s">
        <v>12</v>
      </c>
      <c r="P1320" s="439"/>
      <c r="Q1320" s="436"/>
      <c r="R1320" s="436"/>
      <c r="S1320" s="436"/>
      <c r="T1320" s="436"/>
      <c r="U1320" s="155"/>
      <c r="V1320" s="218"/>
      <c r="W1320" s="217"/>
      <c r="X1320" s="216"/>
      <c r="Y1320" s="216"/>
    </row>
    <row r="1321" spans="1:25" s="3" customFormat="1" ht="30" customHeight="1" x14ac:dyDescent="0.2">
      <c r="A1321" s="99">
        <v>465</v>
      </c>
      <c r="B1321" s="434" t="s">
        <v>8699</v>
      </c>
      <c r="C1321" s="434" t="s">
        <v>8700</v>
      </c>
      <c r="D1321" s="434" t="s">
        <v>15</v>
      </c>
      <c r="E1321" s="445">
        <v>5.6000000000000001E-2</v>
      </c>
      <c r="F1321" s="440">
        <v>0.4</v>
      </c>
      <c r="G1321" s="440" t="s">
        <v>8701</v>
      </c>
      <c r="H1321" s="434" t="s">
        <v>330</v>
      </c>
      <c r="I1321" s="436" t="s">
        <v>462</v>
      </c>
      <c r="J1321" s="437">
        <v>3010250100345</v>
      </c>
      <c r="K1321" s="438">
        <v>45772</v>
      </c>
      <c r="L1321" s="436"/>
      <c r="M1321" s="443"/>
      <c r="N1321" s="443">
        <v>46137</v>
      </c>
      <c r="O1321" s="439" t="s">
        <v>12</v>
      </c>
      <c r="P1321" s="439"/>
      <c r="Q1321" s="436"/>
      <c r="R1321" s="436"/>
      <c r="S1321" s="436"/>
      <c r="T1321" s="436"/>
      <c r="U1321" s="155"/>
      <c r="V1321" s="218"/>
      <c r="W1321" s="217"/>
      <c r="X1321" s="216"/>
      <c r="Y1321" s="216"/>
    </row>
    <row r="1322" spans="1:25" s="3" customFormat="1" ht="30" customHeight="1" x14ac:dyDescent="0.2">
      <c r="A1322" s="99">
        <v>466</v>
      </c>
      <c r="B1322" s="440" t="s">
        <v>8702</v>
      </c>
      <c r="C1322" s="440" t="s">
        <v>8703</v>
      </c>
      <c r="D1322" s="440" t="s">
        <v>296</v>
      </c>
      <c r="E1322" s="444">
        <v>6.0000000000000001E-3</v>
      </c>
      <c r="F1322" s="434">
        <v>0.23</v>
      </c>
      <c r="G1322" s="434" t="s">
        <v>8704</v>
      </c>
      <c r="H1322" s="440" t="s">
        <v>330</v>
      </c>
      <c r="I1322" s="436" t="s">
        <v>462</v>
      </c>
      <c r="J1322" s="441">
        <v>3060250100320</v>
      </c>
      <c r="K1322" s="442">
        <v>45776</v>
      </c>
      <c r="L1322" s="436"/>
      <c r="M1322" s="443"/>
      <c r="N1322" s="443">
        <v>46141</v>
      </c>
      <c r="O1322" s="439" t="s">
        <v>12</v>
      </c>
      <c r="P1322" s="439"/>
      <c r="Q1322" s="436"/>
      <c r="R1322" s="436"/>
      <c r="S1322" s="436"/>
      <c r="T1322" s="436"/>
      <c r="U1322" s="155"/>
      <c r="V1322" s="218"/>
      <c r="W1322" s="217"/>
      <c r="X1322" s="216"/>
      <c r="Y1322" s="216"/>
    </row>
    <row r="1323" spans="1:25" s="3" customFormat="1" ht="30" customHeight="1" x14ac:dyDescent="0.2">
      <c r="A1323" s="99">
        <v>467</v>
      </c>
      <c r="B1323" s="434" t="s">
        <v>8705</v>
      </c>
      <c r="C1323" s="434" t="s">
        <v>490</v>
      </c>
      <c r="D1323" s="434" t="s">
        <v>15</v>
      </c>
      <c r="E1323" s="445">
        <v>1.4999999999999999E-2</v>
      </c>
      <c r="F1323" s="440">
        <v>0.4</v>
      </c>
      <c r="G1323" s="440" t="s">
        <v>8706</v>
      </c>
      <c r="H1323" s="434" t="s">
        <v>330</v>
      </c>
      <c r="I1323" s="436" t="s">
        <v>462</v>
      </c>
      <c r="J1323" s="437">
        <v>3010250100745</v>
      </c>
      <c r="K1323" s="438">
        <v>45758</v>
      </c>
      <c r="L1323" s="436"/>
      <c r="M1323" s="443"/>
      <c r="N1323" s="443">
        <v>46123</v>
      </c>
      <c r="O1323" s="439" t="s">
        <v>12</v>
      </c>
      <c r="P1323" s="439"/>
      <c r="Q1323" s="436"/>
      <c r="R1323" s="436"/>
      <c r="S1323" s="436"/>
      <c r="T1323" s="436"/>
      <c r="U1323" s="155"/>
      <c r="V1323" s="218"/>
      <c r="W1323" s="217"/>
      <c r="X1323" s="216"/>
      <c r="Y1323" s="216"/>
    </row>
    <row r="1324" spans="1:25" s="3" customFormat="1" ht="30" customHeight="1" x14ac:dyDescent="0.2">
      <c r="A1324" s="99">
        <v>468</v>
      </c>
      <c r="B1324" s="434" t="s">
        <v>8707</v>
      </c>
      <c r="C1324" s="434" t="s">
        <v>592</v>
      </c>
      <c r="D1324" s="434" t="s">
        <v>296</v>
      </c>
      <c r="E1324" s="445">
        <v>7.4700000000000001E-3</v>
      </c>
      <c r="F1324" s="440">
        <v>0.23</v>
      </c>
      <c r="G1324" s="440" t="s">
        <v>8708</v>
      </c>
      <c r="H1324" s="434" t="s">
        <v>330</v>
      </c>
      <c r="I1324" s="436" t="s">
        <v>462</v>
      </c>
      <c r="J1324" s="437">
        <v>3060250201291</v>
      </c>
      <c r="K1324" s="438">
        <v>45761</v>
      </c>
      <c r="L1324" s="436"/>
      <c r="M1324" s="443"/>
      <c r="N1324" s="443">
        <v>46126</v>
      </c>
      <c r="O1324" s="439" t="s">
        <v>12</v>
      </c>
      <c r="P1324" s="439"/>
      <c r="Q1324" s="436"/>
      <c r="R1324" s="436"/>
      <c r="S1324" s="436"/>
      <c r="T1324" s="436"/>
      <c r="U1324" s="155"/>
      <c r="V1324" s="218"/>
      <c r="W1324" s="217"/>
      <c r="X1324" s="216"/>
      <c r="Y1324" s="216"/>
    </row>
    <row r="1325" spans="1:25" s="3" customFormat="1" ht="30" customHeight="1" x14ac:dyDescent="0.2">
      <c r="A1325" s="99">
        <v>469</v>
      </c>
      <c r="B1325" s="440" t="s">
        <v>8709</v>
      </c>
      <c r="C1325" s="440" t="s">
        <v>8710</v>
      </c>
      <c r="D1325" s="440" t="s">
        <v>171</v>
      </c>
      <c r="E1325" s="444">
        <v>1.4999999999999999E-2</v>
      </c>
      <c r="F1325" s="434">
        <v>0.4</v>
      </c>
      <c r="G1325" s="434" t="s">
        <v>8711</v>
      </c>
      <c r="H1325" s="440" t="s">
        <v>366</v>
      </c>
      <c r="I1325" s="436" t="s">
        <v>462</v>
      </c>
      <c r="J1325" s="441">
        <v>3030250301323</v>
      </c>
      <c r="K1325" s="442">
        <v>45764</v>
      </c>
      <c r="L1325" s="436"/>
      <c r="M1325" s="443"/>
      <c r="N1325" s="443">
        <v>46129</v>
      </c>
      <c r="O1325" s="439" t="s">
        <v>12</v>
      </c>
      <c r="P1325" s="439"/>
      <c r="Q1325" s="436"/>
      <c r="R1325" s="436"/>
      <c r="S1325" s="436"/>
      <c r="T1325" s="436"/>
      <c r="U1325" s="155"/>
      <c r="V1325" s="218"/>
      <c r="W1325" s="217"/>
      <c r="X1325" s="216"/>
      <c r="Y1325" s="216"/>
    </row>
    <row r="1326" spans="1:25" s="3" customFormat="1" ht="30" customHeight="1" x14ac:dyDescent="0.2">
      <c r="A1326" s="99">
        <v>470</v>
      </c>
      <c r="B1326" s="434" t="s">
        <v>8712</v>
      </c>
      <c r="C1326" s="434" t="s">
        <v>8713</v>
      </c>
      <c r="D1326" s="434" t="s">
        <v>296</v>
      </c>
      <c r="E1326" s="445">
        <v>6.0000000000000001E-3</v>
      </c>
      <c r="F1326" s="440">
        <v>0.23</v>
      </c>
      <c r="G1326" s="440" t="s">
        <v>8714</v>
      </c>
      <c r="H1326" s="434" t="s">
        <v>330</v>
      </c>
      <c r="I1326" s="436" t="s">
        <v>462</v>
      </c>
      <c r="J1326" s="437">
        <v>3060250201341</v>
      </c>
      <c r="K1326" s="438">
        <v>45748</v>
      </c>
      <c r="L1326" s="436"/>
      <c r="M1326" s="443"/>
      <c r="N1326" s="443">
        <v>46113</v>
      </c>
      <c r="O1326" s="439" t="s">
        <v>12</v>
      </c>
      <c r="P1326" s="439"/>
      <c r="Q1326" s="436"/>
      <c r="R1326" s="436"/>
      <c r="S1326" s="436"/>
      <c r="T1326" s="436"/>
      <c r="U1326" s="155"/>
      <c r="V1326" s="218"/>
      <c r="W1326" s="217"/>
      <c r="X1326" s="216"/>
      <c r="Y1326" s="216"/>
    </row>
    <row r="1327" spans="1:25" s="3" customFormat="1" ht="30" customHeight="1" x14ac:dyDescent="0.2">
      <c r="A1327" s="99">
        <v>471</v>
      </c>
      <c r="B1327" s="440" t="s">
        <v>8715</v>
      </c>
      <c r="C1327" s="440" t="s">
        <v>5228</v>
      </c>
      <c r="D1327" s="440" t="s">
        <v>190</v>
      </c>
      <c r="E1327" s="444">
        <v>1.4999999999999999E-2</v>
      </c>
      <c r="F1327" s="434">
        <v>20</v>
      </c>
      <c r="G1327" s="434" t="s">
        <v>8716</v>
      </c>
      <c r="H1327" s="440" t="s">
        <v>330</v>
      </c>
      <c r="I1327" s="436" t="s">
        <v>462</v>
      </c>
      <c r="J1327" s="441">
        <v>3040250300838</v>
      </c>
      <c r="K1327" s="442">
        <v>45750</v>
      </c>
      <c r="L1327" s="436"/>
      <c r="M1327" s="443"/>
      <c r="N1327" s="443">
        <v>46115</v>
      </c>
      <c r="O1327" s="439" t="s">
        <v>12</v>
      </c>
      <c r="P1327" s="439"/>
      <c r="Q1327" s="436"/>
      <c r="R1327" s="436"/>
      <c r="S1327" s="436"/>
      <c r="T1327" s="436"/>
      <c r="U1327" s="155"/>
      <c r="V1327" s="218"/>
      <c r="W1327" s="217"/>
      <c r="X1327" s="216"/>
      <c r="Y1327" s="216"/>
    </row>
    <row r="1328" spans="1:25" s="3" customFormat="1" ht="30" customHeight="1" x14ac:dyDescent="0.2">
      <c r="A1328" s="99">
        <v>472</v>
      </c>
      <c r="B1328" s="434" t="s">
        <v>8717</v>
      </c>
      <c r="C1328" s="434" t="s">
        <v>490</v>
      </c>
      <c r="D1328" s="434" t="s">
        <v>15</v>
      </c>
      <c r="E1328" s="445">
        <v>8.9999999999999993E-3</v>
      </c>
      <c r="F1328" s="440">
        <v>0.23</v>
      </c>
      <c r="G1328" s="440" t="s">
        <v>8718</v>
      </c>
      <c r="H1328" s="434" t="s">
        <v>330</v>
      </c>
      <c r="I1328" s="436" t="s">
        <v>462</v>
      </c>
      <c r="J1328" s="437">
        <v>3010250302340</v>
      </c>
      <c r="K1328" s="438">
        <v>45748</v>
      </c>
      <c r="L1328" s="436"/>
      <c r="M1328" s="443"/>
      <c r="N1328" s="443">
        <v>46113</v>
      </c>
      <c r="O1328" s="439" t="s">
        <v>12</v>
      </c>
      <c r="P1328" s="439"/>
      <c r="Q1328" s="436"/>
      <c r="R1328" s="436"/>
      <c r="S1328" s="436"/>
      <c r="T1328" s="436"/>
      <c r="U1328" s="155"/>
      <c r="V1328" s="218"/>
      <c r="W1328" s="217"/>
      <c r="X1328" s="216"/>
      <c r="Y1328" s="216"/>
    </row>
    <row r="1329" spans="1:25" s="3" customFormat="1" ht="30" customHeight="1" x14ac:dyDescent="0.2">
      <c r="A1329" s="99">
        <v>473</v>
      </c>
      <c r="B1329" s="440" t="s">
        <v>8719</v>
      </c>
      <c r="C1329" s="440" t="s">
        <v>8720</v>
      </c>
      <c r="D1329" s="440" t="s">
        <v>171</v>
      </c>
      <c r="E1329" s="444">
        <v>9.6799999999999994E-3</v>
      </c>
      <c r="F1329" s="434">
        <v>0.4</v>
      </c>
      <c r="G1329" s="434" t="s">
        <v>8721</v>
      </c>
      <c r="H1329" s="440" t="s">
        <v>330</v>
      </c>
      <c r="I1329" s="436" t="s">
        <v>462</v>
      </c>
      <c r="J1329" s="441">
        <v>3030250301169</v>
      </c>
      <c r="K1329" s="442">
        <v>45751</v>
      </c>
      <c r="L1329" s="436"/>
      <c r="M1329" s="443"/>
      <c r="N1329" s="443">
        <v>46116</v>
      </c>
      <c r="O1329" s="439" t="s">
        <v>12</v>
      </c>
      <c r="P1329" s="439"/>
      <c r="Q1329" s="436"/>
      <c r="R1329" s="436"/>
      <c r="S1329" s="436"/>
      <c r="T1329" s="436"/>
      <c r="U1329" s="155"/>
      <c r="V1329" s="218"/>
      <c r="W1329" s="217"/>
      <c r="X1329" s="216"/>
      <c r="Y1329" s="216"/>
    </row>
    <row r="1330" spans="1:25" s="3" customFormat="1" ht="30" customHeight="1" x14ac:dyDescent="0.2">
      <c r="A1330" s="99">
        <v>474</v>
      </c>
      <c r="B1330" s="434" t="s">
        <v>8722</v>
      </c>
      <c r="C1330" s="434" t="s">
        <v>592</v>
      </c>
      <c r="D1330" s="434" t="s">
        <v>296</v>
      </c>
      <c r="E1330" s="445">
        <v>0.02</v>
      </c>
      <c r="F1330" s="440">
        <v>0.4</v>
      </c>
      <c r="G1330" s="440" t="s">
        <v>8723</v>
      </c>
      <c r="H1330" s="434" t="s">
        <v>330</v>
      </c>
      <c r="I1330" s="436" t="s">
        <v>462</v>
      </c>
      <c r="J1330" s="437">
        <v>3060250301726</v>
      </c>
      <c r="K1330" s="438">
        <v>45772</v>
      </c>
      <c r="L1330" s="436"/>
      <c r="M1330" s="443"/>
      <c r="N1330" s="443">
        <v>46137</v>
      </c>
      <c r="O1330" s="439" t="s">
        <v>12</v>
      </c>
      <c r="P1330" s="439"/>
      <c r="Q1330" s="436"/>
      <c r="R1330" s="436"/>
      <c r="S1330" s="436"/>
      <c r="T1330" s="436"/>
      <c r="U1330" s="155"/>
      <c r="V1330" s="218"/>
      <c r="W1330" s="217"/>
      <c r="X1330" s="216"/>
      <c r="Y1330" s="216"/>
    </row>
    <row r="1331" spans="1:25" s="3" customFormat="1" ht="30" customHeight="1" x14ac:dyDescent="0.2">
      <c r="A1331" s="99">
        <v>475</v>
      </c>
      <c r="B1331" s="434" t="s">
        <v>8724</v>
      </c>
      <c r="C1331" s="434" t="s">
        <v>5149</v>
      </c>
      <c r="D1331" s="434" t="s">
        <v>190</v>
      </c>
      <c r="E1331" s="445">
        <v>4.9500000000000004E-3</v>
      </c>
      <c r="F1331" s="440">
        <v>0.4</v>
      </c>
      <c r="G1331" s="440" t="s">
        <v>8725</v>
      </c>
      <c r="H1331" s="434" t="s">
        <v>330</v>
      </c>
      <c r="I1331" s="436" t="s">
        <v>462</v>
      </c>
      <c r="J1331" s="437">
        <v>3040250301048</v>
      </c>
      <c r="K1331" s="438">
        <v>45758</v>
      </c>
      <c r="L1331" s="436"/>
      <c r="M1331" s="443"/>
      <c r="N1331" s="443">
        <v>46123</v>
      </c>
      <c r="O1331" s="439" t="s">
        <v>12</v>
      </c>
      <c r="P1331" s="439"/>
      <c r="Q1331" s="436"/>
      <c r="R1331" s="436"/>
      <c r="S1331" s="436"/>
      <c r="T1331" s="436"/>
      <c r="U1331" s="155"/>
      <c r="V1331" s="218"/>
      <c r="W1331" s="217"/>
      <c r="X1331" s="216"/>
      <c r="Y1331" s="216"/>
    </row>
    <row r="1332" spans="1:25" s="3" customFormat="1" ht="30" customHeight="1" x14ac:dyDescent="0.2">
      <c r="A1332" s="99">
        <v>476</v>
      </c>
      <c r="B1332" s="440" t="s">
        <v>8726</v>
      </c>
      <c r="C1332" s="440" t="s">
        <v>8727</v>
      </c>
      <c r="D1332" s="440" t="s">
        <v>15</v>
      </c>
      <c r="E1332" s="444">
        <v>1.2240000000000001E-2</v>
      </c>
      <c r="F1332" s="434">
        <v>0.4</v>
      </c>
      <c r="G1332" s="434" t="s">
        <v>8728</v>
      </c>
      <c r="H1332" s="440" t="s">
        <v>330</v>
      </c>
      <c r="I1332" s="436" t="s">
        <v>462</v>
      </c>
      <c r="J1332" s="441">
        <v>3010250302578</v>
      </c>
      <c r="K1332" s="442">
        <v>45748</v>
      </c>
      <c r="L1332" s="436"/>
      <c r="M1332" s="443"/>
      <c r="N1332" s="443">
        <v>46113</v>
      </c>
      <c r="O1332" s="439" t="s">
        <v>12</v>
      </c>
      <c r="P1332" s="439"/>
      <c r="Q1332" s="436"/>
      <c r="R1332" s="436"/>
      <c r="S1332" s="436"/>
      <c r="T1332" s="436"/>
      <c r="U1332" s="155"/>
      <c r="V1332" s="218"/>
      <c r="W1332" s="217"/>
      <c r="X1332" s="216"/>
      <c r="Y1332" s="216"/>
    </row>
    <row r="1333" spans="1:25" s="3" customFormat="1" ht="30" customHeight="1" x14ac:dyDescent="0.2">
      <c r="A1333" s="99">
        <v>477</v>
      </c>
      <c r="B1333" s="434" t="s">
        <v>1151</v>
      </c>
      <c r="C1333" s="434" t="s">
        <v>1152</v>
      </c>
      <c r="D1333" s="434" t="s">
        <v>15</v>
      </c>
      <c r="E1333" s="445">
        <v>0.39360000000000001</v>
      </c>
      <c r="F1333" s="440">
        <v>10</v>
      </c>
      <c r="G1333" s="440" t="s">
        <v>1153</v>
      </c>
      <c r="H1333" s="434" t="s">
        <v>366</v>
      </c>
      <c r="I1333" s="436" t="s">
        <v>462</v>
      </c>
      <c r="J1333" s="437">
        <v>3010250302591</v>
      </c>
      <c r="K1333" s="438">
        <v>45757</v>
      </c>
      <c r="L1333" s="436"/>
      <c r="M1333" s="443"/>
      <c r="N1333" s="443">
        <v>46122</v>
      </c>
      <c r="O1333" s="439" t="s">
        <v>12</v>
      </c>
      <c r="P1333" s="439"/>
      <c r="Q1333" s="436"/>
      <c r="R1333" s="436"/>
      <c r="S1333" s="436"/>
      <c r="T1333" s="436"/>
      <c r="U1333" s="155"/>
      <c r="V1333" s="218"/>
      <c r="W1333" s="217"/>
      <c r="X1333" s="216"/>
      <c r="Y1333" s="216"/>
    </row>
    <row r="1334" spans="1:25" s="3" customFormat="1" ht="30" customHeight="1" x14ac:dyDescent="0.2">
      <c r="A1334" s="99">
        <v>478</v>
      </c>
      <c r="B1334" s="440" t="s">
        <v>8729</v>
      </c>
      <c r="C1334" s="440" t="s">
        <v>6227</v>
      </c>
      <c r="D1334" s="440" t="s">
        <v>15</v>
      </c>
      <c r="E1334" s="444">
        <v>2.7800000000000002E-2</v>
      </c>
      <c r="F1334" s="434">
        <v>0.4</v>
      </c>
      <c r="G1334" s="434" t="s">
        <v>8730</v>
      </c>
      <c r="H1334" s="440" t="s">
        <v>330</v>
      </c>
      <c r="I1334" s="436" t="s">
        <v>462</v>
      </c>
      <c r="J1334" s="441">
        <v>3010250302709</v>
      </c>
      <c r="K1334" s="442">
        <v>45775</v>
      </c>
      <c r="L1334" s="436"/>
      <c r="M1334" s="443"/>
      <c r="N1334" s="443">
        <v>46140</v>
      </c>
      <c r="O1334" s="439" t="s">
        <v>12</v>
      </c>
      <c r="P1334" s="439"/>
      <c r="Q1334" s="436"/>
      <c r="R1334" s="436"/>
      <c r="S1334" s="436"/>
      <c r="T1334" s="436"/>
      <c r="U1334" s="155"/>
      <c r="V1334" s="218"/>
      <c r="W1334" s="217"/>
      <c r="X1334" s="216"/>
      <c r="Y1334" s="216"/>
    </row>
    <row r="1335" spans="1:25" s="3" customFormat="1" ht="30" customHeight="1" x14ac:dyDescent="0.2">
      <c r="A1335" s="99">
        <v>479</v>
      </c>
      <c r="B1335" s="434" t="s">
        <v>467</v>
      </c>
      <c r="C1335" s="434" t="s">
        <v>310</v>
      </c>
      <c r="D1335" s="434" t="s">
        <v>262</v>
      </c>
      <c r="E1335" s="445">
        <v>1.2E-2</v>
      </c>
      <c r="F1335" s="440">
        <v>0.4</v>
      </c>
      <c r="G1335" s="440" t="s">
        <v>8731</v>
      </c>
      <c r="H1335" s="434" t="s">
        <v>330</v>
      </c>
      <c r="I1335" s="436" t="s">
        <v>462</v>
      </c>
      <c r="J1335" s="437">
        <v>3050250301814</v>
      </c>
      <c r="K1335" s="438">
        <v>45750</v>
      </c>
      <c r="L1335" s="436"/>
      <c r="M1335" s="443"/>
      <c r="N1335" s="443">
        <v>46115</v>
      </c>
      <c r="O1335" s="439" t="s">
        <v>12</v>
      </c>
      <c r="P1335" s="439"/>
      <c r="Q1335" s="436"/>
      <c r="R1335" s="436"/>
      <c r="S1335" s="436"/>
      <c r="T1335" s="436"/>
      <c r="U1335" s="155"/>
      <c r="V1335" s="218"/>
      <c r="W1335" s="217"/>
      <c r="X1335" s="216"/>
      <c r="Y1335" s="216"/>
    </row>
    <row r="1336" spans="1:25" s="3" customFormat="1" ht="30" customHeight="1" x14ac:dyDescent="0.2">
      <c r="A1336" s="99">
        <v>480</v>
      </c>
      <c r="B1336" s="440" t="s">
        <v>8732</v>
      </c>
      <c r="C1336" s="440" t="s">
        <v>496</v>
      </c>
      <c r="D1336" s="440" t="s">
        <v>262</v>
      </c>
      <c r="E1336" s="444">
        <v>6.0000000000000001E-3</v>
      </c>
      <c r="F1336" s="434">
        <v>0.23</v>
      </c>
      <c r="G1336" s="434" t="s">
        <v>8733</v>
      </c>
      <c r="H1336" s="440" t="s">
        <v>366</v>
      </c>
      <c r="I1336" s="436" t="s">
        <v>462</v>
      </c>
      <c r="J1336" s="441">
        <v>3050250301817</v>
      </c>
      <c r="K1336" s="442">
        <v>45751</v>
      </c>
      <c r="L1336" s="436"/>
      <c r="M1336" s="443"/>
      <c r="N1336" s="443">
        <v>46116</v>
      </c>
      <c r="O1336" s="439" t="s">
        <v>12</v>
      </c>
      <c r="P1336" s="439"/>
      <c r="Q1336" s="436"/>
      <c r="R1336" s="436"/>
      <c r="S1336" s="436"/>
      <c r="T1336" s="436"/>
      <c r="U1336" s="155"/>
      <c r="V1336" s="218"/>
      <c r="W1336" s="217"/>
      <c r="X1336" s="216"/>
      <c r="Y1336" s="216"/>
    </row>
    <row r="1337" spans="1:25" s="3" customFormat="1" ht="30" customHeight="1" x14ac:dyDescent="0.2">
      <c r="A1337" s="99">
        <v>481</v>
      </c>
      <c r="B1337" s="440" t="s">
        <v>2421</v>
      </c>
      <c r="C1337" s="440" t="s">
        <v>310</v>
      </c>
      <c r="D1337" s="440" t="s">
        <v>262</v>
      </c>
      <c r="E1337" s="444">
        <v>0.04</v>
      </c>
      <c r="F1337" s="434">
        <v>20</v>
      </c>
      <c r="G1337" s="434" t="s">
        <v>2423</v>
      </c>
      <c r="H1337" s="440" t="s">
        <v>330</v>
      </c>
      <c r="I1337" s="436" t="s">
        <v>462</v>
      </c>
      <c r="J1337" s="441">
        <v>3050250301882</v>
      </c>
      <c r="K1337" s="442">
        <v>45751</v>
      </c>
      <c r="L1337" s="436"/>
      <c r="M1337" s="443"/>
      <c r="N1337" s="443">
        <v>46116</v>
      </c>
      <c r="O1337" s="439" t="s">
        <v>12</v>
      </c>
      <c r="P1337" s="439"/>
      <c r="Q1337" s="436"/>
      <c r="R1337" s="436"/>
      <c r="S1337" s="436"/>
      <c r="T1337" s="436"/>
      <c r="U1337" s="155"/>
      <c r="V1337" s="218"/>
      <c r="W1337" s="217"/>
      <c r="X1337" s="216"/>
      <c r="Y1337" s="216"/>
    </row>
    <row r="1338" spans="1:25" s="3" customFormat="1" ht="30" customHeight="1" x14ac:dyDescent="0.2">
      <c r="A1338" s="99">
        <v>482</v>
      </c>
      <c r="B1338" s="434" t="s">
        <v>8734</v>
      </c>
      <c r="C1338" s="434" t="s">
        <v>5228</v>
      </c>
      <c r="D1338" s="434" t="s">
        <v>190</v>
      </c>
      <c r="E1338" s="445">
        <v>0.04</v>
      </c>
      <c r="F1338" s="440">
        <v>0.4</v>
      </c>
      <c r="G1338" s="440" t="s">
        <v>8735</v>
      </c>
      <c r="H1338" s="434" t="s">
        <v>330</v>
      </c>
      <c r="I1338" s="436" t="s">
        <v>462</v>
      </c>
      <c r="J1338" s="437">
        <v>3040250301239</v>
      </c>
      <c r="K1338" s="438">
        <v>45754</v>
      </c>
      <c r="L1338" s="436"/>
      <c r="M1338" s="443"/>
      <c r="N1338" s="443">
        <v>46119</v>
      </c>
      <c r="O1338" s="439" t="s">
        <v>12</v>
      </c>
      <c r="P1338" s="439"/>
      <c r="Q1338" s="436"/>
      <c r="R1338" s="436"/>
      <c r="S1338" s="436"/>
      <c r="T1338" s="436"/>
      <c r="U1338" s="155"/>
      <c r="V1338" s="218"/>
      <c r="W1338" s="217"/>
      <c r="X1338" s="216"/>
      <c r="Y1338" s="216"/>
    </row>
    <row r="1339" spans="1:25" s="3" customFormat="1" ht="30" customHeight="1" x14ac:dyDescent="0.2">
      <c r="A1339" s="99">
        <v>483</v>
      </c>
      <c r="B1339" s="440" t="s">
        <v>8736</v>
      </c>
      <c r="C1339" s="440" t="s">
        <v>1167</v>
      </c>
      <c r="D1339" s="440" t="s">
        <v>262</v>
      </c>
      <c r="E1339" s="444">
        <v>6.0000000000000001E-3</v>
      </c>
      <c r="F1339" s="434">
        <v>0.23</v>
      </c>
      <c r="G1339" s="434" t="s">
        <v>8731</v>
      </c>
      <c r="H1339" s="440" t="s">
        <v>330</v>
      </c>
      <c r="I1339" s="436" t="s">
        <v>462</v>
      </c>
      <c r="J1339" s="441">
        <v>3050250301911</v>
      </c>
      <c r="K1339" s="442">
        <v>45750</v>
      </c>
      <c r="L1339" s="436"/>
      <c r="M1339" s="443"/>
      <c r="N1339" s="443">
        <v>46115</v>
      </c>
      <c r="O1339" s="439" t="s">
        <v>12</v>
      </c>
      <c r="P1339" s="439"/>
      <c r="Q1339" s="436"/>
      <c r="R1339" s="436"/>
      <c r="S1339" s="436"/>
      <c r="T1339" s="436"/>
      <c r="U1339" s="155"/>
      <c r="V1339" s="218"/>
      <c r="W1339" s="217"/>
      <c r="X1339" s="216"/>
      <c r="Y1339" s="216"/>
    </row>
    <row r="1340" spans="1:25" s="3" customFormat="1" ht="30" customHeight="1" x14ac:dyDescent="0.2">
      <c r="A1340" s="99">
        <v>484</v>
      </c>
      <c r="B1340" s="434" t="s">
        <v>8734</v>
      </c>
      <c r="C1340" s="434" t="s">
        <v>5228</v>
      </c>
      <c r="D1340" s="434" t="s">
        <v>190</v>
      </c>
      <c r="E1340" s="445">
        <v>4.7500000000000001E-2</v>
      </c>
      <c r="F1340" s="440">
        <v>0.4</v>
      </c>
      <c r="G1340" s="440" t="s">
        <v>8735</v>
      </c>
      <c r="H1340" s="434" t="s">
        <v>330</v>
      </c>
      <c r="I1340" s="436" t="s">
        <v>462</v>
      </c>
      <c r="J1340" s="437">
        <v>3040250301241</v>
      </c>
      <c r="K1340" s="438">
        <v>45754</v>
      </c>
      <c r="L1340" s="436"/>
      <c r="M1340" s="443"/>
      <c r="N1340" s="443">
        <v>46119</v>
      </c>
      <c r="O1340" s="439" t="s">
        <v>12</v>
      </c>
      <c r="P1340" s="439"/>
      <c r="Q1340" s="436"/>
      <c r="R1340" s="436"/>
      <c r="S1340" s="436"/>
      <c r="T1340" s="436"/>
      <c r="U1340" s="155"/>
      <c r="V1340" s="218"/>
      <c r="W1340" s="217"/>
      <c r="X1340" s="216"/>
      <c r="Y1340" s="216"/>
    </row>
    <row r="1341" spans="1:25" s="3" customFormat="1" ht="30" customHeight="1" x14ac:dyDescent="0.2">
      <c r="A1341" s="99">
        <v>485</v>
      </c>
      <c r="B1341" s="440" t="s">
        <v>8734</v>
      </c>
      <c r="C1341" s="440" t="s">
        <v>5228</v>
      </c>
      <c r="D1341" s="440" t="s">
        <v>190</v>
      </c>
      <c r="E1341" s="444">
        <v>3.5034999999999997E-2</v>
      </c>
      <c r="F1341" s="434">
        <v>0.4</v>
      </c>
      <c r="G1341" s="434" t="s">
        <v>8737</v>
      </c>
      <c r="H1341" s="440" t="s">
        <v>330</v>
      </c>
      <c r="I1341" s="436" t="s">
        <v>462</v>
      </c>
      <c r="J1341" s="441">
        <v>3040250301242</v>
      </c>
      <c r="K1341" s="442">
        <v>45755</v>
      </c>
      <c r="L1341" s="436"/>
      <c r="M1341" s="443"/>
      <c r="N1341" s="443">
        <v>46120</v>
      </c>
      <c r="O1341" s="439" t="s">
        <v>12</v>
      </c>
      <c r="P1341" s="439"/>
      <c r="Q1341" s="436"/>
      <c r="R1341" s="436"/>
      <c r="S1341" s="436"/>
      <c r="T1341" s="436"/>
      <c r="U1341" s="155"/>
      <c r="V1341" s="218"/>
      <c r="W1341" s="217"/>
      <c r="X1341" s="216"/>
      <c r="Y1341" s="216"/>
    </row>
    <row r="1342" spans="1:25" s="3" customFormat="1" ht="30" customHeight="1" x14ac:dyDescent="0.2">
      <c r="A1342" s="99">
        <v>486</v>
      </c>
      <c r="B1342" s="434" t="s">
        <v>8734</v>
      </c>
      <c r="C1342" s="434" t="s">
        <v>5228</v>
      </c>
      <c r="D1342" s="434" t="s">
        <v>190</v>
      </c>
      <c r="E1342" s="445">
        <v>1.2E-2</v>
      </c>
      <c r="F1342" s="440">
        <v>0.4</v>
      </c>
      <c r="G1342" s="440" t="s">
        <v>8738</v>
      </c>
      <c r="H1342" s="434" t="s">
        <v>330</v>
      </c>
      <c r="I1342" s="436" t="s">
        <v>462</v>
      </c>
      <c r="J1342" s="437">
        <v>3040250301244</v>
      </c>
      <c r="K1342" s="438">
        <v>45748</v>
      </c>
      <c r="L1342" s="436"/>
      <c r="M1342" s="443"/>
      <c r="N1342" s="443">
        <v>46113</v>
      </c>
      <c r="O1342" s="439" t="s">
        <v>12</v>
      </c>
      <c r="P1342" s="439"/>
      <c r="Q1342" s="436"/>
      <c r="R1342" s="436"/>
      <c r="S1342" s="436"/>
      <c r="T1342" s="436"/>
      <c r="U1342" s="155"/>
      <c r="V1342" s="218"/>
      <c r="W1342" s="217"/>
      <c r="X1342" s="216"/>
      <c r="Y1342" s="216"/>
    </row>
    <row r="1343" spans="1:25" s="3" customFormat="1" ht="30" customHeight="1" x14ac:dyDescent="0.2">
      <c r="A1343" s="99">
        <v>487</v>
      </c>
      <c r="B1343" s="440" t="s">
        <v>8734</v>
      </c>
      <c r="C1343" s="440" t="s">
        <v>5228</v>
      </c>
      <c r="D1343" s="440" t="s">
        <v>190</v>
      </c>
      <c r="E1343" s="444">
        <v>7.0000000000000007E-2</v>
      </c>
      <c r="F1343" s="434">
        <v>0.4</v>
      </c>
      <c r="G1343" s="434" t="s">
        <v>652</v>
      </c>
      <c r="H1343" s="440" t="s">
        <v>330</v>
      </c>
      <c r="I1343" s="436" t="s">
        <v>462</v>
      </c>
      <c r="J1343" s="441">
        <v>3040250301245</v>
      </c>
      <c r="K1343" s="442">
        <v>45754</v>
      </c>
      <c r="L1343" s="436"/>
      <c r="M1343" s="443"/>
      <c r="N1343" s="443">
        <v>46119</v>
      </c>
      <c r="O1343" s="439" t="s">
        <v>12</v>
      </c>
      <c r="P1343" s="439"/>
      <c r="Q1343" s="436"/>
      <c r="R1343" s="436"/>
      <c r="S1343" s="436"/>
      <c r="T1343" s="436"/>
      <c r="U1343" s="155"/>
      <c r="V1343" s="218"/>
      <c r="W1343" s="217"/>
      <c r="X1343" s="216"/>
      <c r="Y1343" s="216"/>
    </row>
    <row r="1344" spans="1:25" s="3" customFormat="1" ht="30" customHeight="1" x14ac:dyDescent="0.2">
      <c r="A1344" s="99">
        <v>488</v>
      </c>
      <c r="B1344" s="440" t="s">
        <v>8734</v>
      </c>
      <c r="C1344" s="440" t="s">
        <v>5228</v>
      </c>
      <c r="D1344" s="440" t="s">
        <v>190</v>
      </c>
      <c r="E1344" s="444">
        <v>0.01</v>
      </c>
      <c r="F1344" s="434">
        <v>0.4</v>
      </c>
      <c r="G1344" s="434" t="s">
        <v>8739</v>
      </c>
      <c r="H1344" s="440" t="s">
        <v>330</v>
      </c>
      <c r="I1344" s="436" t="s">
        <v>462</v>
      </c>
      <c r="J1344" s="441">
        <v>3040250301251</v>
      </c>
      <c r="K1344" s="442">
        <v>45748</v>
      </c>
      <c r="L1344" s="436"/>
      <c r="M1344" s="443"/>
      <c r="N1344" s="443">
        <v>46113</v>
      </c>
      <c r="O1344" s="439" t="s">
        <v>12</v>
      </c>
      <c r="P1344" s="439"/>
      <c r="Q1344" s="436"/>
      <c r="R1344" s="436"/>
      <c r="S1344" s="436"/>
      <c r="T1344" s="436"/>
      <c r="U1344" s="155"/>
      <c r="V1344" s="218"/>
      <c r="W1344" s="217"/>
      <c r="X1344" s="216"/>
      <c r="Y1344" s="216"/>
    </row>
    <row r="1345" spans="1:25" s="3" customFormat="1" ht="30" customHeight="1" x14ac:dyDescent="0.2">
      <c r="A1345" s="99">
        <v>489</v>
      </c>
      <c r="B1345" s="434" t="s">
        <v>8734</v>
      </c>
      <c r="C1345" s="434" t="s">
        <v>5228</v>
      </c>
      <c r="D1345" s="434" t="s">
        <v>190</v>
      </c>
      <c r="E1345" s="445">
        <v>0.05</v>
      </c>
      <c r="F1345" s="440">
        <v>0.4</v>
      </c>
      <c r="G1345" s="440" t="s">
        <v>8740</v>
      </c>
      <c r="H1345" s="434" t="s">
        <v>330</v>
      </c>
      <c r="I1345" s="436" t="s">
        <v>462</v>
      </c>
      <c r="J1345" s="437">
        <v>3040250301253</v>
      </c>
      <c r="K1345" s="438">
        <v>45754</v>
      </c>
      <c r="L1345" s="436"/>
      <c r="M1345" s="443"/>
      <c r="N1345" s="443">
        <v>46119</v>
      </c>
      <c r="O1345" s="439" t="s">
        <v>12</v>
      </c>
      <c r="P1345" s="439"/>
      <c r="Q1345" s="436"/>
      <c r="R1345" s="436"/>
      <c r="S1345" s="436"/>
      <c r="T1345" s="436"/>
      <c r="U1345" s="155"/>
      <c r="V1345" s="218"/>
      <c r="W1345" s="217"/>
      <c r="X1345" s="216"/>
      <c r="Y1345" s="216"/>
    </row>
    <row r="1346" spans="1:25" s="3" customFormat="1" ht="30" customHeight="1" x14ac:dyDescent="0.2">
      <c r="A1346" s="99">
        <v>490</v>
      </c>
      <c r="B1346" s="440" t="s">
        <v>8734</v>
      </c>
      <c r="C1346" s="440" t="s">
        <v>5228</v>
      </c>
      <c r="D1346" s="440" t="s">
        <v>190</v>
      </c>
      <c r="E1346" s="444">
        <v>1.2E-2</v>
      </c>
      <c r="F1346" s="434">
        <v>0.4</v>
      </c>
      <c r="G1346" s="434" t="s">
        <v>8741</v>
      </c>
      <c r="H1346" s="440" t="s">
        <v>330</v>
      </c>
      <c r="I1346" s="436" t="s">
        <v>462</v>
      </c>
      <c r="J1346" s="441">
        <v>3040250301254</v>
      </c>
      <c r="K1346" s="442">
        <v>45748</v>
      </c>
      <c r="L1346" s="436"/>
      <c r="M1346" s="443"/>
      <c r="N1346" s="443">
        <v>46113</v>
      </c>
      <c r="O1346" s="439" t="s">
        <v>12</v>
      </c>
      <c r="P1346" s="439"/>
      <c r="Q1346" s="436"/>
      <c r="R1346" s="436"/>
      <c r="S1346" s="436"/>
      <c r="T1346" s="436"/>
      <c r="U1346" s="155"/>
      <c r="V1346" s="218"/>
      <c r="W1346" s="217"/>
      <c r="X1346" s="216"/>
      <c r="Y1346" s="216"/>
    </row>
    <row r="1347" spans="1:25" s="3" customFormat="1" ht="30" customHeight="1" x14ac:dyDescent="0.2">
      <c r="A1347" s="99">
        <v>491</v>
      </c>
      <c r="B1347" s="434" t="s">
        <v>8734</v>
      </c>
      <c r="C1347" s="434" t="s">
        <v>5228</v>
      </c>
      <c r="D1347" s="434" t="s">
        <v>190</v>
      </c>
      <c r="E1347" s="445">
        <v>0.05</v>
      </c>
      <c r="F1347" s="440">
        <v>0.4</v>
      </c>
      <c r="G1347" s="440" t="s">
        <v>8742</v>
      </c>
      <c r="H1347" s="434" t="s">
        <v>330</v>
      </c>
      <c r="I1347" s="436" t="s">
        <v>462</v>
      </c>
      <c r="J1347" s="437">
        <v>3040250301257</v>
      </c>
      <c r="K1347" s="438">
        <v>45754</v>
      </c>
      <c r="L1347" s="436"/>
      <c r="M1347" s="443"/>
      <c r="N1347" s="443">
        <v>46119</v>
      </c>
      <c r="O1347" s="439" t="s">
        <v>12</v>
      </c>
      <c r="P1347" s="439"/>
      <c r="Q1347" s="436"/>
      <c r="R1347" s="436"/>
      <c r="S1347" s="436"/>
      <c r="T1347" s="436"/>
      <c r="U1347" s="155"/>
      <c r="V1347" s="218"/>
      <c r="W1347" s="217"/>
      <c r="X1347" s="216"/>
      <c r="Y1347" s="216"/>
    </row>
    <row r="1348" spans="1:25" s="3" customFormat="1" ht="30" customHeight="1" x14ac:dyDescent="0.2">
      <c r="A1348" s="99">
        <v>492</v>
      </c>
      <c r="B1348" s="440" t="s">
        <v>8743</v>
      </c>
      <c r="C1348" s="440" t="s">
        <v>490</v>
      </c>
      <c r="D1348" s="440" t="s">
        <v>15</v>
      </c>
      <c r="E1348" s="444">
        <v>1.9800000000000002E-2</v>
      </c>
      <c r="F1348" s="434">
        <v>0.4</v>
      </c>
      <c r="G1348" s="434" t="s">
        <v>8744</v>
      </c>
      <c r="H1348" s="440" t="s">
        <v>330</v>
      </c>
      <c r="I1348" s="436" t="s">
        <v>462</v>
      </c>
      <c r="J1348" s="441">
        <v>3010250302885</v>
      </c>
      <c r="K1348" s="442">
        <v>45751</v>
      </c>
      <c r="L1348" s="436"/>
      <c r="M1348" s="443"/>
      <c r="N1348" s="443">
        <v>46116</v>
      </c>
      <c r="O1348" s="439" t="s">
        <v>12</v>
      </c>
      <c r="P1348" s="439"/>
      <c r="Q1348" s="436"/>
      <c r="R1348" s="436"/>
      <c r="S1348" s="436"/>
      <c r="T1348" s="436"/>
      <c r="U1348" s="155"/>
      <c r="V1348" s="218"/>
      <c r="W1348" s="217"/>
      <c r="X1348" s="216"/>
      <c r="Y1348" s="216"/>
    </row>
    <row r="1349" spans="1:25" s="3" customFormat="1" ht="30" customHeight="1" x14ac:dyDescent="0.2">
      <c r="A1349" s="99">
        <v>493</v>
      </c>
      <c r="B1349" s="434" t="s">
        <v>2421</v>
      </c>
      <c r="C1349" s="434" t="s">
        <v>310</v>
      </c>
      <c r="D1349" s="434" t="s">
        <v>262</v>
      </c>
      <c r="E1349" s="445">
        <v>0.01</v>
      </c>
      <c r="F1349" s="440">
        <v>6</v>
      </c>
      <c r="G1349" s="440" t="s">
        <v>5122</v>
      </c>
      <c r="H1349" s="434" t="s">
        <v>330</v>
      </c>
      <c r="I1349" s="436" t="s">
        <v>462</v>
      </c>
      <c r="J1349" s="437">
        <v>3050250301925</v>
      </c>
      <c r="K1349" s="438">
        <v>45751</v>
      </c>
      <c r="L1349" s="436"/>
      <c r="M1349" s="443"/>
      <c r="N1349" s="443">
        <v>46116</v>
      </c>
      <c r="O1349" s="439" t="s">
        <v>12</v>
      </c>
      <c r="P1349" s="439"/>
      <c r="Q1349" s="436"/>
      <c r="R1349" s="436"/>
      <c r="S1349" s="436"/>
      <c r="T1349" s="436"/>
      <c r="U1349" s="155"/>
      <c r="V1349" s="218"/>
      <c r="W1349" s="217"/>
      <c r="X1349" s="216"/>
      <c r="Y1349" s="216"/>
    </row>
    <row r="1350" spans="1:25" s="3" customFormat="1" ht="30" customHeight="1" x14ac:dyDescent="0.2">
      <c r="A1350" s="99">
        <v>494</v>
      </c>
      <c r="B1350" s="440" t="s">
        <v>8734</v>
      </c>
      <c r="C1350" s="440" t="s">
        <v>5228</v>
      </c>
      <c r="D1350" s="440" t="s">
        <v>190</v>
      </c>
      <c r="E1350" s="444">
        <v>0.04</v>
      </c>
      <c r="F1350" s="434">
        <v>0.4</v>
      </c>
      <c r="G1350" s="434" t="s">
        <v>8745</v>
      </c>
      <c r="H1350" s="440" t="s">
        <v>330</v>
      </c>
      <c r="I1350" s="436" t="s">
        <v>462</v>
      </c>
      <c r="J1350" s="441">
        <v>3040250301288</v>
      </c>
      <c r="K1350" s="442">
        <v>45755</v>
      </c>
      <c r="L1350" s="436"/>
      <c r="M1350" s="443"/>
      <c r="N1350" s="443">
        <v>46120</v>
      </c>
      <c r="O1350" s="439" t="s">
        <v>12</v>
      </c>
      <c r="P1350" s="439"/>
      <c r="Q1350" s="436"/>
      <c r="R1350" s="436"/>
      <c r="S1350" s="436"/>
      <c r="T1350" s="436"/>
      <c r="U1350" s="155"/>
      <c r="V1350" s="218"/>
      <c r="W1350" s="217"/>
      <c r="X1350" s="216"/>
      <c r="Y1350" s="216"/>
    </row>
    <row r="1351" spans="1:25" s="3" customFormat="1" ht="30" customHeight="1" x14ac:dyDescent="0.2">
      <c r="A1351" s="99">
        <v>495</v>
      </c>
      <c r="B1351" s="434" t="s">
        <v>8734</v>
      </c>
      <c r="C1351" s="434" t="s">
        <v>5228</v>
      </c>
      <c r="D1351" s="434" t="s">
        <v>190</v>
      </c>
      <c r="E1351" s="445">
        <v>6.0000000000000001E-3</v>
      </c>
      <c r="F1351" s="440">
        <v>0.4</v>
      </c>
      <c r="G1351" s="440" t="s">
        <v>8746</v>
      </c>
      <c r="H1351" s="434" t="s">
        <v>330</v>
      </c>
      <c r="I1351" s="436" t="s">
        <v>462</v>
      </c>
      <c r="J1351" s="437">
        <v>3040250301289</v>
      </c>
      <c r="K1351" s="438">
        <v>45748</v>
      </c>
      <c r="L1351" s="436"/>
      <c r="M1351" s="443"/>
      <c r="N1351" s="443">
        <v>46113</v>
      </c>
      <c r="O1351" s="439" t="s">
        <v>12</v>
      </c>
      <c r="P1351" s="439"/>
      <c r="Q1351" s="436"/>
      <c r="R1351" s="436"/>
      <c r="S1351" s="436"/>
      <c r="T1351" s="436"/>
      <c r="U1351" s="155"/>
      <c r="V1351" s="218"/>
      <c r="W1351" s="217"/>
      <c r="X1351" s="216"/>
      <c r="Y1351" s="216"/>
    </row>
    <row r="1352" spans="1:25" s="3" customFormat="1" ht="30" customHeight="1" x14ac:dyDescent="0.2">
      <c r="A1352" s="99">
        <v>496</v>
      </c>
      <c r="B1352" s="434" t="s">
        <v>8734</v>
      </c>
      <c r="C1352" s="434" t="s">
        <v>5228</v>
      </c>
      <c r="D1352" s="434" t="s">
        <v>190</v>
      </c>
      <c r="E1352" s="445">
        <v>2.8000000000000001E-2</v>
      </c>
      <c r="F1352" s="440">
        <v>0.4</v>
      </c>
      <c r="G1352" s="440" t="s">
        <v>8747</v>
      </c>
      <c r="H1352" s="434" t="s">
        <v>330</v>
      </c>
      <c r="I1352" s="436" t="s">
        <v>462</v>
      </c>
      <c r="J1352" s="437">
        <v>3040250301291</v>
      </c>
      <c r="K1352" s="438">
        <v>45748</v>
      </c>
      <c r="L1352" s="436"/>
      <c r="M1352" s="443"/>
      <c r="N1352" s="443">
        <v>46113</v>
      </c>
      <c r="O1352" s="439" t="s">
        <v>12</v>
      </c>
      <c r="P1352" s="439"/>
      <c r="Q1352" s="436"/>
      <c r="R1352" s="436"/>
      <c r="S1352" s="436"/>
      <c r="T1352" s="436"/>
      <c r="U1352" s="155"/>
      <c r="V1352" s="218"/>
      <c r="W1352" s="217"/>
      <c r="X1352" s="216"/>
      <c r="Y1352" s="216"/>
    </row>
    <row r="1353" spans="1:25" s="3" customFormat="1" ht="30" customHeight="1" x14ac:dyDescent="0.2">
      <c r="A1353" s="99">
        <v>497</v>
      </c>
      <c r="B1353" s="440" t="s">
        <v>8734</v>
      </c>
      <c r="C1353" s="440" t="s">
        <v>5228</v>
      </c>
      <c r="D1353" s="440" t="s">
        <v>190</v>
      </c>
      <c r="E1353" s="444">
        <v>0.02</v>
      </c>
      <c r="F1353" s="434">
        <v>0.4</v>
      </c>
      <c r="G1353" s="434" t="s">
        <v>8748</v>
      </c>
      <c r="H1353" s="440" t="s">
        <v>330</v>
      </c>
      <c r="I1353" s="436" t="s">
        <v>462</v>
      </c>
      <c r="J1353" s="441">
        <v>3040250301292</v>
      </c>
      <c r="K1353" s="442">
        <v>45748</v>
      </c>
      <c r="L1353" s="436"/>
      <c r="M1353" s="443"/>
      <c r="N1353" s="443">
        <v>46113</v>
      </c>
      <c r="O1353" s="439" t="s">
        <v>12</v>
      </c>
      <c r="P1353" s="439"/>
      <c r="Q1353" s="436"/>
      <c r="R1353" s="436"/>
      <c r="S1353" s="436"/>
      <c r="T1353" s="436"/>
      <c r="U1353" s="155"/>
      <c r="V1353" s="218"/>
      <c r="W1353" s="217"/>
      <c r="X1353" s="216"/>
      <c r="Y1353" s="216"/>
    </row>
    <row r="1354" spans="1:25" s="3" customFormat="1" ht="30" customHeight="1" x14ac:dyDescent="0.2">
      <c r="A1354" s="99">
        <v>498</v>
      </c>
      <c r="B1354" s="434" t="s">
        <v>8734</v>
      </c>
      <c r="C1354" s="434" t="s">
        <v>5228</v>
      </c>
      <c r="D1354" s="434" t="s">
        <v>190</v>
      </c>
      <c r="E1354" s="445">
        <v>2.3E-2</v>
      </c>
      <c r="F1354" s="440">
        <v>0.4</v>
      </c>
      <c r="G1354" s="440" t="s">
        <v>8749</v>
      </c>
      <c r="H1354" s="434" t="s">
        <v>330</v>
      </c>
      <c r="I1354" s="436" t="s">
        <v>462</v>
      </c>
      <c r="J1354" s="437">
        <v>3040250301293</v>
      </c>
      <c r="K1354" s="438">
        <v>45748</v>
      </c>
      <c r="L1354" s="436"/>
      <c r="M1354" s="443"/>
      <c r="N1354" s="443">
        <v>46113</v>
      </c>
      <c r="O1354" s="439" t="s">
        <v>12</v>
      </c>
      <c r="P1354" s="439"/>
      <c r="Q1354" s="436"/>
      <c r="R1354" s="436"/>
      <c r="S1354" s="436"/>
      <c r="T1354" s="436"/>
      <c r="U1354" s="155"/>
      <c r="V1354" s="218"/>
      <c r="W1354" s="217"/>
      <c r="X1354" s="216"/>
      <c r="Y1354" s="216"/>
    </row>
    <row r="1355" spans="1:25" s="3" customFormat="1" ht="30" customHeight="1" x14ac:dyDescent="0.2">
      <c r="A1355" s="99">
        <v>499</v>
      </c>
      <c r="B1355" s="434" t="s">
        <v>8750</v>
      </c>
      <c r="C1355" s="434" t="s">
        <v>897</v>
      </c>
      <c r="D1355" s="434" t="s">
        <v>262</v>
      </c>
      <c r="E1355" s="445">
        <v>8.0000000000000002E-3</v>
      </c>
      <c r="F1355" s="440">
        <v>0.23</v>
      </c>
      <c r="G1355" s="440" t="s">
        <v>8751</v>
      </c>
      <c r="H1355" s="434" t="s">
        <v>330</v>
      </c>
      <c r="I1355" s="436" t="s">
        <v>462</v>
      </c>
      <c r="J1355" s="437">
        <v>3050250301960</v>
      </c>
      <c r="K1355" s="438">
        <v>45751</v>
      </c>
      <c r="L1355" s="436"/>
      <c r="M1355" s="443"/>
      <c r="N1355" s="443">
        <v>46116</v>
      </c>
      <c r="O1355" s="439" t="s">
        <v>12</v>
      </c>
      <c r="P1355" s="439"/>
      <c r="Q1355" s="436"/>
      <c r="R1355" s="436"/>
      <c r="S1355" s="436"/>
      <c r="T1355" s="436"/>
      <c r="U1355" s="155"/>
      <c r="V1355" s="218"/>
      <c r="W1355" s="217"/>
      <c r="X1355" s="216"/>
      <c r="Y1355" s="216"/>
    </row>
    <row r="1356" spans="1:25" s="3" customFormat="1" ht="30" customHeight="1" x14ac:dyDescent="0.2">
      <c r="A1356" s="99">
        <v>500</v>
      </c>
      <c r="B1356" s="440" t="s">
        <v>8752</v>
      </c>
      <c r="C1356" s="440" t="s">
        <v>7896</v>
      </c>
      <c r="D1356" s="440" t="s">
        <v>262</v>
      </c>
      <c r="E1356" s="444">
        <v>6.0000000000000001E-3</v>
      </c>
      <c r="F1356" s="434">
        <v>0.23</v>
      </c>
      <c r="G1356" s="434" t="s">
        <v>8753</v>
      </c>
      <c r="H1356" s="440" t="s">
        <v>330</v>
      </c>
      <c r="I1356" s="436" t="s">
        <v>462</v>
      </c>
      <c r="J1356" s="441">
        <v>3050250301961</v>
      </c>
      <c r="K1356" s="442">
        <v>45755</v>
      </c>
      <c r="L1356" s="436"/>
      <c r="M1356" s="443"/>
      <c r="N1356" s="443">
        <v>46120</v>
      </c>
      <c r="O1356" s="439" t="s">
        <v>12</v>
      </c>
      <c r="P1356" s="439"/>
      <c r="Q1356" s="436"/>
      <c r="R1356" s="436"/>
      <c r="S1356" s="436"/>
      <c r="T1356" s="436"/>
      <c r="U1356" s="155"/>
      <c r="V1356" s="218"/>
      <c r="W1356" s="217"/>
      <c r="X1356" s="216"/>
      <c r="Y1356" s="216"/>
    </row>
    <row r="1357" spans="1:25" s="3" customFormat="1" ht="30" customHeight="1" x14ac:dyDescent="0.2">
      <c r="A1357" s="99">
        <v>501</v>
      </c>
      <c r="B1357" s="440" t="s">
        <v>8754</v>
      </c>
      <c r="C1357" s="440" t="s">
        <v>490</v>
      </c>
      <c r="D1357" s="440" t="s">
        <v>15</v>
      </c>
      <c r="E1357" s="444">
        <v>6.0000000000000001E-3</v>
      </c>
      <c r="F1357" s="434">
        <v>0.4</v>
      </c>
      <c r="G1357" s="434" t="s">
        <v>8755</v>
      </c>
      <c r="H1357" s="440" t="s">
        <v>330</v>
      </c>
      <c r="I1357" s="436" t="s">
        <v>462</v>
      </c>
      <c r="J1357" s="441">
        <v>3010250303137</v>
      </c>
      <c r="K1357" s="442">
        <v>45751</v>
      </c>
      <c r="L1357" s="436"/>
      <c r="M1357" s="443"/>
      <c r="N1357" s="443">
        <v>46116</v>
      </c>
      <c r="O1357" s="439" t="s">
        <v>12</v>
      </c>
      <c r="P1357" s="439"/>
      <c r="Q1357" s="436"/>
      <c r="R1357" s="436"/>
      <c r="S1357" s="436"/>
      <c r="T1357" s="436"/>
      <c r="U1357" s="155"/>
      <c r="V1357" s="218"/>
      <c r="W1357" s="217"/>
      <c r="X1357" s="216"/>
      <c r="Y1357" s="216"/>
    </row>
    <row r="1358" spans="1:25" s="3" customFormat="1" ht="30" customHeight="1" x14ac:dyDescent="0.2">
      <c r="A1358" s="99">
        <v>502</v>
      </c>
      <c r="B1358" s="440" t="s">
        <v>8756</v>
      </c>
      <c r="C1358" s="440" t="s">
        <v>7309</v>
      </c>
      <c r="D1358" s="440" t="s">
        <v>15</v>
      </c>
      <c r="E1358" s="444">
        <v>8.0000000000000002E-3</v>
      </c>
      <c r="F1358" s="434">
        <v>0.23</v>
      </c>
      <c r="G1358" s="434" t="s">
        <v>8757</v>
      </c>
      <c r="H1358" s="440" t="s">
        <v>330</v>
      </c>
      <c r="I1358" s="436" t="s">
        <v>462</v>
      </c>
      <c r="J1358" s="441">
        <v>3010250303187</v>
      </c>
      <c r="K1358" s="442">
        <v>45756</v>
      </c>
      <c r="L1358" s="436"/>
      <c r="M1358" s="443"/>
      <c r="N1358" s="443">
        <v>46121</v>
      </c>
      <c r="O1358" s="439" t="s">
        <v>12</v>
      </c>
      <c r="P1358" s="439"/>
      <c r="Q1358" s="436"/>
      <c r="R1358" s="436"/>
      <c r="S1358" s="436"/>
      <c r="T1358" s="436"/>
      <c r="U1358" s="155"/>
      <c r="V1358" s="218"/>
      <c r="W1358" s="217"/>
      <c r="X1358" s="216"/>
      <c r="Y1358" s="216"/>
    </row>
    <row r="1359" spans="1:25" s="3" customFormat="1" ht="30" customHeight="1" x14ac:dyDescent="0.2">
      <c r="A1359" s="99">
        <v>503</v>
      </c>
      <c r="B1359" s="434" t="s">
        <v>8758</v>
      </c>
      <c r="C1359" s="434" t="s">
        <v>8710</v>
      </c>
      <c r="D1359" s="434" t="s">
        <v>171</v>
      </c>
      <c r="E1359" s="445">
        <v>1.7920000000000002E-2</v>
      </c>
      <c r="F1359" s="440">
        <v>0.4</v>
      </c>
      <c r="G1359" s="440" t="s">
        <v>8759</v>
      </c>
      <c r="H1359" s="434" t="s">
        <v>330</v>
      </c>
      <c r="I1359" s="436" t="s">
        <v>462</v>
      </c>
      <c r="J1359" s="437">
        <v>3030250301887</v>
      </c>
      <c r="K1359" s="438">
        <v>45748</v>
      </c>
      <c r="L1359" s="436"/>
      <c r="M1359" s="443"/>
      <c r="N1359" s="443">
        <v>46113</v>
      </c>
      <c r="O1359" s="439" t="s">
        <v>12</v>
      </c>
      <c r="P1359" s="439"/>
      <c r="Q1359" s="436"/>
      <c r="R1359" s="436"/>
      <c r="S1359" s="436"/>
      <c r="T1359" s="436"/>
      <c r="U1359" s="155"/>
      <c r="V1359" s="218"/>
      <c r="W1359" s="217"/>
      <c r="X1359" s="216"/>
      <c r="Y1359" s="216"/>
    </row>
    <row r="1360" spans="1:25" s="3" customFormat="1" ht="30" customHeight="1" x14ac:dyDescent="0.2">
      <c r="A1360" s="99">
        <v>504</v>
      </c>
      <c r="B1360" s="440" t="s">
        <v>8760</v>
      </c>
      <c r="C1360" s="440" t="s">
        <v>547</v>
      </c>
      <c r="D1360" s="440" t="s">
        <v>262</v>
      </c>
      <c r="E1360" s="444">
        <v>6.0000000000000001E-3</v>
      </c>
      <c r="F1360" s="434">
        <v>0.4</v>
      </c>
      <c r="G1360" s="434" t="s">
        <v>8761</v>
      </c>
      <c r="H1360" s="440" t="s">
        <v>330</v>
      </c>
      <c r="I1360" s="436" t="s">
        <v>462</v>
      </c>
      <c r="J1360" s="441">
        <v>3050250302162</v>
      </c>
      <c r="K1360" s="442">
        <v>45757</v>
      </c>
      <c r="L1360" s="436"/>
      <c r="M1360" s="443"/>
      <c r="N1360" s="443">
        <v>46122</v>
      </c>
      <c r="O1360" s="439" t="s">
        <v>12</v>
      </c>
      <c r="P1360" s="439"/>
      <c r="Q1360" s="436"/>
      <c r="R1360" s="436"/>
      <c r="S1360" s="436"/>
      <c r="T1360" s="436"/>
      <c r="U1360" s="155"/>
      <c r="V1360" s="218"/>
      <c r="W1360" s="217"/>
      <c r="X1360" s="216"/>
      <c r="Y1360" s="216"/>
    </row>
    <row r="1361" spans="1:25" s="3" customFormat="1" ht="30" customHeight="1" x14ac:dyDescent="0.2">
      <c r="A1361" s="99">
        <v>505</v>
      </c>
      <c r="B1361" s="434" t="s">
        <v>8762</v>
      </c>
      <c r="C1361" s="434" t="s">
        <v>894</v>
      </c>
      <c r="D1361" s="434" t="s">
        <v>262</v>
      </c>
      <c r="E1361" s="445">
        <v>6.0000000000000001E-3</v>
      </c>
      <c r="F1361" s="440">
        <v>0.23</v>
      </c>
      <c r="G1361" s="440" t="s">
        <v>8763</v>
      </c>
      <c r="H1361" s="434" t="s">
        <v>330</v>
      </c>
      <c r="I1361" s="436" t="s">
        <v>462</v>
      </c>
      <c r="J1361" s="437">
        <v>3050250302189</v>
      </c>
      <c r="K1361" s="438">
        <v>45751</v>
      </c>
      <c r="L1361" s="436"/>
      <c r="M1361" s="443"/>
      <c r="N1361" s="443">
        <v>46116</v>
      </c>
      <c r="O1361" s="439" t="s">
        <v>12</v>
      </c>
      <c r="P1361" s="439"/>
      <c r="Q1361" s="436"/>
      <c r="R1361" s="436"/>
      <c r="S1361" s="436"/>
      <c r="T1361" s="436"/>
      <c r="U1361" s="155"/>
      <c r="V1361" s="218"/>
      <c r="W1361" s="217"/>
      <c r="X1361" s="216"/>
      <c r="Y1361" s="216"/>
    </row>
    <row r="1362" spans="1:25" s="3" customFormat="1" ht="30" customHeight="1" x14ac:dyDescent="0.2">
      <c r="A1362" s="99">
        <v>506</v>
      </c>
      <c r="B1362" s="440" t="s">
        <v>8764</v>
      </c>
      <c r="C1362" s="440" t="s">
        <v>5400</v>
      </c>
      <c r="D1362" s="440" t="s">
        <v>262</v>
      </c>
      <c r="E1362" s="444">
        <v>7.8300000000000002E-3</v>
      </c>
      <c r="F1362" s="434">
        <v>0.23</v>
      </c>
      <c r="G1362" s="434" t="s">
        <v>8765</v>
      </c>
      <c r="H1362" s="440" t="s">
        <v>330</v>
      </c>
      <c r="I1362" s="436" t="s">
        <v>462</v>
      </c>
      <c r="J1362" s="441">
        <v>3050250302194</v>
      </c>
      <c r="K1362" s="442">
        <v>45751</v>
      </c>
      <c r="L1362" s="436"/>
      <c r="M1362" s="443"/>
      <c r="N1362" s="443">
        <v>46116</v>
      </c>
      <c r="O1362" s="439" t="s">
        <v>12</v>
      </c>
      <c r="P1362" s="439"/>
      <c r="Q1362" s="436"/>
      <c r="R1362" s="436"/>
      <c r="S1362" s="436"/>
      <c r="T1362" s="436"/>
      <c r="U1362" s="155"/>
      <c r="V1362" s="218"/>
      <c r="W1362" s="217"/>
      <c r="X1362" s="216"/>
      <c r="Y1362" s="216"/>
    </row>
    <row r="1363" spans="1:25" s="3" customFormat="1" ht="30" customHeight="1" x14ac:dyDescent="0.2">
      <c r="A1363" s="99">
        <v>507</v>
      </c>
      <c r="B1363" s="434" t="s">
        <v>7795</v>
      </c>
      <c r="C1363" s="434" t="s">
        <v>7796</v>
      </c>
      <c r="D1363" s="434" t="s">
        <v>15</v>
      </c>
      <c r="E1363" s="445">
        <v>0.01</v>
      </c>
      <c r="F1363" s="440">
        <v>0.4</v>
      </c>
      <c r="G1363" s="440" t="s">
        <v>7797</v>
      </c>
      <c r="H1363" s="434" t="s">
        <v>330</v>
      </c>
      <c r="I1363" s="436" t="s">
        <v>462</v>
      </c>
      <c r="J1363" s="437">
        <v>3010250303307</v>
      </c>
      <c r="K1363" s="438">
        <v>45761</v>
      </c>
      <c r="L1363" s="436"/>
      <c r="M1363" s="443"/>
      <c r="N1363" s="443">
        <v>46126</v>
      </c>
      <c r="O1363" s="439" t="s">
        <v>12</v>
      </c>
      <c r="P1363" s="439"/>
      <c r="Q1363" s="436"/>
      <c r="R1363" s="436"/>
      <c r="S1363" s="436"/>
      <c r="T1363" s="436"/>
      <c r="U1363" s="155"/>
      <c r="V1363" s="218"/>
      <c r="W1363" s="217"/>
      <c r="X1363" s="216"/>
      <c r="Y1363" s="216"/>
    </row>
    <row r="1364" spans="1:25" s="3" customFormat="1" ht="30" customHeight="1" x14ac:dyDescent="0.2">
      <c r="A1364" s="99">
        <v>508</v>
      </c>
      <c r="B1364" s="440" t="s">
        <v>8766</v>
      </c>
      <c r="C1364" s="440" t="s">
        <v>6237</v>
      </c>
      <c r="D1364" s="440" t="s">
        <v>171</v>
      </c>
      <c r="E1364" s="444">
        <v>9.776E-2</v>
      </c>
      <c r="F1364" s="434">
        <v>20</v>
      </c>
      <c r="G1364" s="434" t="s">
        <v>8767</v>
      </c>
      <c r="H1364" s="440" t="s">
        <v>330</v>
      </c>
      <c r="I1364" s="436" t="s">
        <v>462</v>
      </c>
      <c r="J1364" s="441">
        <v>3030250401992</v>
      </c>
      <c r="K1364" s="442">
        <v>45750</v>
      </c>
      <c r="L1364" s="436"/>
      <c r="M1364" s="443"/>
      <c r="N1364" s="443">
        <v>46115</v>
      </c>
      <c r="O1364" s="439" t="s">
        <v>12</v>
      </c>
      <c r="P1364" s="439"/>
      <c r="Q1364" s="436"/>
      <c r="R1364" s="436"/>
      <c r="S1364" s="436"/>
      <c r="T1364" s="436"/>
      <c r="U1364" s="155"/>
      <c r="V1364" s="218"/>
      <c r="W1364" s="217"/>
      <c r="X1364" s="216"/>
      <c r="Y1364" s="216"/>
    </row>
    <row r="1365" spans="1:25" s="3" customFormat="1" ht="30" customHeight="1" x14ac:dyDescent="0.2">
      <c r="A1365" s="99">
        <v>509</v>
      </c>
      <c r="B1365" s="434" t="s">
        <v>8768</v>
      </c>
      <c r="C1365" s="434" t="s">
        <v>612</v>
      </c>
      <c r="D1365" s="434" t="s">
        <v>15</v>
      </c>
      <c r="E1365" s="445">
        <v>1.299E-2</v>
      </c>
      <c r="F1365" s="440">
        <v>0.4</v>
      </c>
      <c r="G1365" s="440" t="s">
        <v>8769</v>
      </c>
      <c r="H1365" s="434" t="s">
        <v>330</v>
      </c>
      <c r="I1365" s="436" t="s">
        <v>462</v>
      </c>
      <c r="J1365" s="437">
        <v>3010250403388</v>
      </c>
      <c r="K1365" s="438">
        <v>45762</v>
      </c>
      <c r="L1365" s="436"/>
      <c r="M1365" s="443"/>
      <c r="N1365" s="443">
        <v>46127</v>
      </c>
      <c r="O1365" s="439" t="s">
        <v>12</v>
      </c>
      <c r="P1365" s="439"/>
      <c r="Q1365" s="436"/>
      <c r="R1365" s="436"/>
      <c r="S1365" s="436"/>
      <c r="T1365" s="436"/>
      <c r="U1365" s="155"/>
      <c r="V1365" s="218"/>
      <c r="W1365" s="217"/>
      <c r="X1365" s="216"/>
      <c r="Y1365" s="216"/>
    </row>
    <row r="1366" spans="1:25" s="3" customFormat="1" ht="30" customHeight="1" x14ac:dyDescent="0.2">
      <c r="A1366" s="99">
        <v>510</v>
      </c>
      <c r="B1366" s="440" t="s">
        <v>2421</v>
      </c>
      <c r="C1366" s="440" t="s">
        <v>310</v>
      </c>
      <c r="D1366" s="440" t="s">
        <v>262</v>
      </c>
      <c r="E1366" s="444">
        <v>1.7999999999999999E-2</v>
      </c>
      <c r="F1366" s="434">
        <v>20</v>
      </c>
      <c r="G1366" s="434" t="s">
        <v>8770</v>
      </c>
      <c r="H1366" s="440" t="s">
        <v>330</v>
      </c>
      <c r="I1366" s="436" t="s">
        <v>462</v>
      </c>
      <c r="J1366" s="441">
        <v>3050250402305</v>
      </c>
      <c r="K1366" s="442">
        <v>45771</v>
      </c>
      <c r="L1366" s="436"/>
      <c r="M1366" s="443"/>
      <c r="N1366" s="443">
        <v>46136</v>
      </c>
      <c r="O1366" s="439" t="s">
        <v>12</v>
      </c>
      <c r="P1366" s="439"/>
      <c r="Q1366" s="436"/>
      <c r="R1366" s="436"/>
      <c r="S1366" s="436"/>
      <c r="T1366" s="436"/>
      <c r="U1366" s="155"/>
      <c r="V1366" s="218"/>
      <c r="W1366" s="217"/>
      <c r="X1366" s="216"/>
      <c r="Y1366" s="216"/>
    </row>
    <row r="1367" spans="1:25" s="3" customFormat="1" ht="30" customHeight="1" x14ac:dyDescent="0.2">
      <c r="A1367" s="99">
        <v>511</v>
      </c>
      <c r="B1367" s="440" t="s">
        <v>8771</v>
      </c>
      <c r="C1367" s="440" t="s">
        <v>889</v>
      </c>
      <c r="D1367" s="440" t="s">
        <v>262</v>
      </c>
      <c r="E1367" s="444">
        <v>6.0000000000000001E-3</v>
      </c>
      <c r="F1367" s="436">
        <v>0.23</v>
      </c>
      <c r="G1367" s="436" t="s">
        <v>8698</v>
      </c>
      <c r="H1367" s="440" t="s">
        <v>330</v>
      </c>
      <c r="I1367" s="436" t="s">
        <v>462</v>
      </c>
      <c r="J1367" s="441">
        <v>3050250402311</v>
      </c>
      <c r="K1367" s="442">
        <v>45777</v>
      </c>
      <c r="L1367" s="436"/>
      <c r="M1367" s="443"/>
      <c r="N1367" s="443">
        <v>46142</v>
      </c>
      <c r="O1367" s="439" t="s">
        <v>12</v>
      </c>
      <c r="P1367" s="439"/>
      <c r="Q1367" s="436"/>
      <c r="R1367" s="436"/>
      <c r="S1367" s="436"/>
      <c r="T1367" s="436"/>
      <c r="U1367" s="155"/>
      <c r="V1367" s="218"/>
      <c r="W1367" s="217"/>
      <c r="X1367" s="216"/>
      <c r="Y1367" s="216"/>
    </row>
    <row r="1368" spans="1:25" s="3" customFormat="1" ht="30" customHeight="1" x14ac:dyDescent="0.2">
      <c r="A1368" s="99">
        <v>512</v>
      </c>
      <c r="B1368" s="434" t="s">
        <v>8774</v>
      </c>
      <c r="C1368" s="434" t="s">
        <v>8775</v>
      </c>
      <c r="D1368" s="434" t="s">
        <v>190</v>
      </c>
      <c r="E1368" s="445">
        <v>0.03</v>
      </c>
      <c r="F1368" s="434">
        <v>0.4</v>
      </c>
      <c r="G1368" s="434" t="s">
        <v>8776</v>
      </c>
      <c r="H1368" s="434" t="s">
        <v>330</v>
      </c>
      <c r="I1368" s="436" t="s">
        <v>462</v>
      </c>
      <c r="J1368" s="437">
        <v>3040250401662</v>
      </c>
      <c r="K1368" s="438">
        <v>45772</v>
      </c>
      <c r="L1368" s="436"/>
      <c r="M1368" s="443"/>
      <c r="N1368" s="443">
        <v>46137</v>
      </c>
      <c r="O1368" s="439" t="s">
        <v>12</v>
      </c>
      <c r="P1368" s="439"/>
      <c r="Q1368" s="436"/>
      <c r="R1368" s="436"/>
      <c r="S1368" s="436"/>
      <c r="T1368" s="436"/>
      <c r="U1368" s="155"/>
      <c r="V1368" s="218"/>
      <c r="W1368" s="217"/>
      <c r="X1368" s="216"/>
      <c r="Y1368" s="216"/>
    </row>
    <row r="1369" spans="1:25" s="3" customFormat="1" ht="30" customHeight="1" x14ac:dyDescent="0.2">
      <c r="A1369" s="99">
        <v>513</v>
      </c>
      <c r="B1369" s="440" t="s">
        <v>8777</v>
      </c>
      <c r="C1369" s="440" t="s">
        <v>8778</v>
      </c>
      <c r="D1369" s="440" t="s">
        <v>296</v>
      </c>
      <c r="E1369" s="444">
        <v>8.0000000000000002E-3</v>
      </c>
      <c r="F1369" s="434">
        <v>0.23</v>
      </c>
      <c r="G1369" s="434" t="s">
        <v>8779</v>
      </c>
      <c r="H1369" s="440" t="s">
        <v>330</v>
      </c>
      <c r="I1369" s="436" t="s">
        <v>462</v>
      </c>
      <c r="J1369" s="441">
        <v>3060250402640</v>
      </c>
      <c r="K1369" s="442">
        <v>45756</v>
      </c>
      <c r="L1369" s="436"/>
      <c r="M1369" s="443"/>
      <c r="N1369" s="443">
        <v>46121</v>
      </c>
      <c r="O1369" s="439" t="s">
        <v>12</v>
      </c>
      <c r="P1369" s="439"/>
      <c r="Q1369" s="436"/>
      <c r="R1369" s="436"/>
      <c r="S1369" s="436"/>
      <c r="T1369" s="436"/>
      <c r="U1369" s="155"/>
      <c r="V1369" s="218"/>
      <c r="W1369" s="217"/>
      <c r="X1369" s="216"/>
      <c r="Y1369" s="216"/>
    </row>
    <row r="1370" spans="1:25" s="3" customFormat="1" ht="30" customHeight="1" x14ac:dyDescent="0.2">
      <c r="A1370" s="99">
        <v>514</v>
      </c>
      <c r="B1370" s="434" t="s">
        <v>8780</v>
      </c>
      <c r="C1370" s="434" t="s">
        <v>310</v>
      </c>
      <c r="D1370" s="434" t="s">
        <v>262</v>
      </c>
      <c r="E1370" s="445">
        <v>1.2E-2</v>
      </c>
      <c r="F1370" s="440">
        <v>0.4</v>
      </c>
      <c r="G1370" s="440" t="s">
        <v>8781</v>
      </c>
      <c r="H1370" s="434" t="s">
        <v>330</v>
      </c>
      <c r="I1370" s="436" t="s">
        <v>462</v>
      </c>
      <c r="J1370" s="437">
        <v>3050250402398</v>
      </c>
      <c r="K1370" s="438">
        <v>45762</v>
      </c>
      <c r="L1370" s="436"/>
      <c r="M1370" s="443"/>
      <c r="N1370" s="443">
        <v>46127</v>
      </c>
      <c r="O1370" s="439" t="s">
        <v>12</v>
      </c>
      <c r="P1370" s="439"/>
      <c r="Q1370" s="436"/>
      <c r="R1370" s="436"/>
      <c r="S1370" s="436"/>
      <c r="T1370" s="436"/>
      <c r="U1370" s="155"/>
      <c r="V1370" s="218"/>
      <c r="W1370" s="217"/>
      <c r="X1370" s="216"/>
      <c r="Y1370" s="216"/>
    </row>
    <row r="1371" spans="1:25" s="3" customFormat="1" ht="30" customHeight="1" x14ac:dyDescent="0.2">
      <c r="A1371" s="99">
        <v>515</v>
      </c>
      <c r="B1371" s="440" t="s">
        <v>8782</v>
      </c>
      <c r="C1371" s="440" t="s">
        <v>5180</v>
      </c>
      <c r="D1371" s="440" t="s">
        <v>262</v>
      </c>
      <c r="E1371" s="444">
        <v>6.0000000000000001E-3</v>
      </c>
      <c r="F1371" s="434">
        <v>0.23</v>
      </c>
      <c r="G1371" s="434" t="s">
        <v>8783</v>
      </c>
      <c r="H1371" s="440" t="s">
        <v>330</v>
      </c>
      <c r="I1371" s="436" t="s">
        <v>462</v>
      </c>
      <c r="J1371" s="441">
        <v>3050250402409</v>
      </c>
      <c r="K1371" s="442">
        <v>45755</v>
      </c>
      <c r="L1371" s="436"/>
      <c r="M1371" s="443"/>
      <c r="N1371" s="443">
        <v>46120</v>
      </c>
      <c r="O1371" s="439" t="s">
        <v>12</v>
      </c>
      <c r="P1371" s="439"/>
      <c r="Q1371" s="436"/>
      <c r="R1371" s="436"/>
      <c r="S1371" s="436"/>
      <c r="T1371" s="436"/>
      <c r="U1371" s="155"/>
      <c r="V1371" s="218"/>
      <c r="W1371" s="217"/>
      <c r="X1371" s="216"/>
      <c r="Y1371" s="216"/>
    </row>
    <row r="1372" spans="1:25" s="3" customFormat="1" ht="30" customHeight="1" x14ac:dyDescent="0.2">
      <c r="A1372" s="99">
        <v>516</v>
      </c>
      <c r="B1372" s="434" t="s">
        <v>8784</v>
      </c>
      <c r="C1372" s="434" t="s">
        <v>3592</v>
      </c>
      <c r="D1372" s="434" t="s">
        <v>15</v>
      </c>
      <c r="E1372" s="445">
        <v>5.0000000000000001E-3</v>
      </c>
      <c r="F1372" s="440">
        <v>0.23</v>
      </c>
      <c r="G1372" s="440" t="s">
        <v>8785</v>
      </c>
      <c r="H1372" s="434" t="s">
        <v>330</v>
      </c>
      <c r="I1372" s="436" t="s">
        <v>462</v>
      </c>
      <c r="J1372" s="437">
        <v>3010250403562</v>
      </c>
      <c r="K1372" s="438">
        <v>45770</v>
      </c>
      <c r="L1372" s="436"/>
      <c r="M1372" s="443"/>
      <c r="N1372" s="443">
        <v>46135</v>
      </c>
      <c r="O1372" s="439" t="s">
        <v>12</v>
      </c>
      <c r="P1372" s="439"/>
      <c r="Q1372" s="436"/>
      <c r="R1372" s="436"/>
      <c r="S1372" s="436"/>
      <c r="T1372" s="436"/>
      <c r="U1372" s="155"/>
      <c r="V1372" s="218"/>
      <c r="W1372" s="217"/>
      <c r="X1372" s="216"/>
      <c r="Y1372" s="216"/>
    </row>
    <row r="1373" spans="1:25" s="3" customFormat="1" ht="30" customHeight="1" x14ac:dyDescent="0.2">
      <c r="A1373" s="99">
        <v>517</v>
      </c>
      <c r="B1373" s="440" t="s">
        <v>8786</v>
      </c>
      <c r="C1373" s="440" t="s">
        <v>1167</v>
      </c>
      <c r="D1373" s="440" t="s">
        <v>262</v>
      </c>
      <c r="E1373" s="444">
        <v>6.0000000000000001E-3</v>
      </c>
      <c r="F1373" s="434">
        <v>0.23</v>
      </c>
      <c r="G1373" s="434" t="s">
        <v>8731</v>
      </c>
      <c r="H1373" s="440" t="s">
        <v>330</v>
      </c>
      <c r="I1373" s="436" t="s">
        <v>462</v>
      </c>
      <c r="J1373" s="441">
        <v>3050250402413</v>
      </c>
      <c r="K1373" s="442">
        <v>45763</v>
      </c>
      <c r="L1373" s="436"/>
      <c r="M1373" s="443"/>
      <c r="N1373" s="443">
        <v>46128</v>
      </c>
      <c r="O1373" s="439" t="s">
        <v>12</v>
      </c>
      <c r="P1373" s="439"/>
      <c r="Q1373" s="436"/>
      <c r="R1373" s="436"/>
      <c r="S1373" s="436"/>
      <c r="T1373" s="436"/>
      <c r="U1373" s="155"/>
      <c r="V1373" s="218"/>
      <c r="W1373" s="217"/>
      <c r="X1373" s="216"/>
      <c r="Y1373" s="216"/>
    </row>
    <row r="1374" spans="1:25" s="3" customFormat="1" ht="30" customHeight="1" x14ac:dyDescent="0.2">
      <c r="A1374" s="99">
        <v>518</v>
      </c>
      <c r="B1374" s="440" t="s">
        <v>8734</v>
      </c>
      <c r="C1374" s="440" t="s">
        <v>5228</v>
      </c>
      <c r="D1374" s="440" t="s">
        <v>190</v>
      </c>
      <c r="E1374" s="444">
        <v>2.8000000000000001E-2</v>
      </c>
      <c r="F1374" s="434">
        <v>0.4</v>
      </c>
      <c r="G1374" s="434" t="s">
        <v>8787</v>
      </c>
      <c r="H1374" s="440" t="s">
        <v>330</v>
      </c>
      <c r="I1374" s="436" t="s">
        <v>462</v>
      </c>
      <c r="J1374" s="441">
        <v>3040250401712</v>
      </c>
      <c r="K1374" s="442">
        <v>45755</v>
      </c>
      <c r="L1374" s="436"/>
      <c r="M1374" s="443"/>
      <c r="N1374" s="443">
        <v>46120</v>
      </c>
      <c r="O1374" s="439" t="s">
        <v>12</v>
      </c>
      <c r="P1374" s="439"/>
      <c r="Q1374" s="436"/>
      <c r="R1374" s="436"/>
      <c r="S1374" s="436"/>
      <c r="T1374" s="436"/>
      <c r="U1374" s="155"/>
      <c r="V1374" s="218"/>
      <c r="W1374" s="217"/>
      <c r="X1374" s="216"/>
      <c r="Y1374" s="216"/>
    </row>
    <row r="1375" spans="1:25" s="3" customFormat="1" ht="30" customHeight="1" x14ac:dyDescent="0.2">
      <c r="A1375" s="99">
        <v>519</v>
      </c>
      <c r="B1375" s="440" t="s">
        <v>2421</v>
      </c>
      <c r="C1375" s="440" t="s">
        <v>310</v>
      </c>
      <c r="D1375" s="440" t="s">
        <v>262</v>
      </c>
      <c r="E1375" s="444">
        <v>5.0000000000000001E-3</v>
      </c>
      <c r="F1375" s="434">
        <v>0.4</v>
      </c>
      <c r="G1375" s="434" t="s">
        <v>8788</v>
      </c>
      <c r="H1375" s="440" t="s">
        <v>330</v>
      </c>
      <c r="I1375" s="436" t="s">
        <v>462</v>
      </c>
      <c r="J1375" s="441">
        <v>3050250402426</v>
      </c>
      <c r="K1375" s="442">
        <v>45771</v>
      </c>
      <c r="L1375" s="436"/>
      <c r="M1375" s="443"/>
      <c r="N1375" s="443">
        <v>46136</v>
      </c>
      <c r="O1375" s="439" t="s">
        <v>12</v>
      </c>
      <c r="P1375" s="439"/>
      <c r="Q1375" s="436"/>
      <c r="R1375" s="436"/>
      <c r="S1375" s="436"/>
      <c r="T1375" s="436"/>
      <c r="U1375" s="155"/>
      <c r="V1375" s="218"/>
      <c r="W1375" s="217"/>
      <c r="X1375" s="216"/>
      <c r="Y1375" s="216"/>
    </row>
    <row r="1376" spans="1:25" s="3" customFormat="1" ht="30" customHeight="1" x14ac:dyDescent="0.2">
      <c r="A1376" s="99">
        <v>520</v>
      </c>
      <c r="B1376" s="434" t="s">
        <v>8789</v>
      </c>
      <c r="C1376" s="434" t="s">
        <v>888</v>
      </c>
      <c r="D1376" s="434" t="s">
        <v>262</v>
      </c>
      <c r="E1376" s="445">
        <v>6.0000000000000001E-3</v>
      </c>
      <c r="F1376" s="440">
        <v>0.23</v>
      </c>
      <c r="G1376" s="440" t="s">
        <v>8790</v>
      </c>
      <c r="H1376" s="434" t="s">
        <v>330</v>
      </c>
      <c r="I1376" s="436" t="s">
        <v>462</v>
      </c>
      <c r="J1376" s="437">
        <v>3050250402433</v>
      </c>
      <c r="K1376" s="438">
        <v>45763</v>
      </c>
      <c r="L1376" s="436"/>
      <c r="M1376" s="443"/>
      <c r="N1376" s="443">
        <v>46128</v>
      </c>
      <c r="O1376" s="439" t="s">
        <v>12</v>
      </c>
      <c r="P1376" s="439"/>
      <c r="Q1376" s="436"/>
      <c r="R1376" s="436"/>
      <c r="S1376" s="436"/>
      <c r="T1376" s="436"/>
      <c r="U1376" s="155"/>
      <c r="V1376" s="218"/>
      <c r="W1376" s="217"/>
      <c r="X1376" s="216"/>
      <c r="Y1376" s="216"/>
    </row>
    <row r="1377" spans="1:25" s="3" customFormat="1" ht="30" customHeight="1" x14ac:dyDescent="0.2">
      <c r="A1377" s="99">
        <v>521</v>
      </c>
      <c r="B1377" s="434" t="s">
        <v>8791</v>
      </c>
      <c r="C1377" s="434" t="s">
        <v>3553</v>
      </c>
      <c r="D1377" s="434" t="s">
        <v>190</v>
      </c>
      <c r="E1377" s="445">
        <v>1.4999999999999999E-2</v>
      </c>
      <c r="F1377" s="440">
        <v>0.4</v>
      </c>
      <c r="G1377" s="440" t="s">
        <v>8792</v>
      </c>
      <c r="H1377" s="434" t="s">
        <v>330</v>
      </c>
      <c r="I1377" s="436" t="s">
        <v>462</v>
      </c>
      <c r="J1377" s="437">
        <v>3040250401734</v>
      </c>
      <c r="K1377" s="438">
        <v>45764</v>
      </c>
      <c r="L1377" s="436"/>
      <c r="M1377" s="443"/>
      <c r="N1377" s="443">
        <v>46129</v>
      </c>
      <c r="O1377" s="439" t="s">
        <v>12</v>
      </c>
      <c r="P1377" s="439"/>
      <c r="Q1377" s="436"/>
      <c r="R1377" s="436"/>
      <c r="S1377" s="436"/>
      <c r="T1377" s="436"/>
      <c r="U1377" s="155"/>
      <c r="V1377" s="218"/>
      <c r="W1377" s="217"/>
      <c r="X1377" s="216"/>
      <c r="Y1377" s="216"/>
    </row>
    <row r="1378" spans="1:25" s="3" customFormat="1" ht="30" customHeight="1" x14ac:dyDescent="0.2">
      <c r="A1378" s="99">
        <v>522</v>
      </c>
      <c r="B1378" s="440" t="s">
        <v>8793</v>
      </c>
      <c r="C1378" s="440" t="s">
        <v>2473</v>
      </c>
      <c r="D1378" s="440" t="s">
        <v>262</v>
      </c>
      <c r="E1378" s="444">
        <v>8.0000000000000002E-3</v>
      </c>
      <c r="F1378" s="434">
        <v>0.23</v>
      </c>
      <c r="G1378" s="434" t="s">
        <v>8794</v>
      </c>
      <c r="H1378" s="440" t="s">
        <v>330</v>
      </c>
      <c r="I1378" s="436" t="s">
        <v>462</v>
      </c>
      <c r="J1378" s="441">
        <v>3050250402472</v>
      </c>
      <c r="K1378" s="442">
        <v>45758</v>
      </c>
      <c r="L1378" s="436"/>
      <c r="M1378" s="443"/>
      <c r="N1378" s="443">
        <v>46123</v>
      </c>
      <c r="O1378" s="439" t="s">
        <v>12</v>
      </c>
      <c r="P1378" s="439"/>
      <c r="Q1378" s="436"/>
      <c r="R1378" s="436"/>
      <c r="S1378" s="436"/>
      <c r="T1378" s="436"/>
      <c r="U1378" s="155"/>
      <c r="V1378" s="218"/>
      <c r="W1378" s="217"/>
      <c r="X1378" s="216"/>
      <c r="Y1378" s="216"/>
    </row>
    <row r="1379" spans="1:25" s="3" customFormat="1" ht="30" customHeight="1" x14ac:dyDescent="0.2">
      <c r="A1379" s="99">
        <v>523</v>
      </c>
      <c r="B1379" s="434" t="s">
        <v>8796</v>
      </c>
      <c r="C1379" s="434" t="s">
        <v>8772</v>
      </c>
      <c r="D1379" s="434" t="s">
        <v>262</v>
      </c>
      <c r="E1379" s="445">
        <v>6.0000000000000001E-3</v>
      </c>
      <c r="F1379" s="440">
        <v>0.23</v>
      </c>
      <c r="G1379" s="440" t="s">
        <v>8797</v>
      </c>
      <c r="H1379" s="434" t="s">
        <v>330</v>
      </c>
      <c r="I1379" s="436" t="s">
        <v>462</v>
      </c>
      <c r="J1379" s="437">
        <v>3050250402501</v>
      </c>
      <c r="K1379" s="438">
        <v>45763</v>
      </c>
      <c r="L1379" s="436"/>
      <c r="M1379" s="443"/>
      <c r="N1379" s="443">
        <v>46128</v>
      </c>
      <c r="O1379" s="439" t="s">
        <v>12</v>
      </c>
      <c r="P1379" s="439"/>
      <c r="Q1379" s="436"/>
      <c r="R1379" s="436"/>
      <c r="S1379" s="436"/>
      <c r="T1379" s="436"/>
      <c r="U1379" s="155"/>
      <c r="V1379" s="218"/>
      <c r="W1379" s="217"/>
      <c r="X1379" s="216"/>
      <c r="Y1379" s="216"/>
    </row>
    <row r="1380" spans="1:25" s="3" customFormat="1" ht="30" customHeight="1" x14ac:dyDescent="0.2">
      <c r="A1380" s="99">
        <v>524</v>
      </c>
      <c r="B1380" s="434" t="s">
        <v>8798</v>
      </c>
      <c r="C1380" s="434" t="s">
        <v>5180</v>
      </c>
      <c r="D1380" s="434" t="s">
        <v>262</v>
      </c>
      <c r="E1380" s="445">
        <v>6.0000000000000001E-3</v>
      </c>
      <c r="F1380" s="440">
        <v>0.23</v>
      </c>
      <c r="G1380" s="440" t="s">
        <v>8799</v>
      </c>
      <c r="H1380" s="434" t="s">
        <v>330</v>
      </c>
      <c r="I1380" s="436" t="s">
        <v>462</v>
      </c>
      <c r="J1380" s="437">
        <v>3050250402550</v>
      </c>
      <c r="K1380" s="438">
        <v>45761</v>
      </c>
      <c r="L1380" s="436"/>
      <c r="M1380" s="443"/>
      <c r="N1380" s="443">
        <v>46126</v>
      </c>
      <c r="O1380" s="439" t="s">
        <v>12</v>
      </c>
      <c r="P1380" s="439"/>
      <c r="Q1380" s="436"/>
      <c r="R1380" s="436"/>
      <c r="S1380" s="436"/>
      <c r="T1380" s="436"/>
      <c r="U1380" s="155"/>
      <c r="V1380" s="218"/>
      <c r="W1380" s="217"/>
      <c r="X1380" s="216"/>
      <c r="Y1380" s="216"/>
    </row>
    <row r="1381" spans="1:25" s="3" customFormat="1" ht="30" customHeight="1" x14ac:dyDescent="0.2">
      <c r="A1381" s="99">
        <v>525</v>
      </c>
      <c r="B1381" s="434" t="s">
        <v>8800</v>
      </c>
      <c r="C1381" s="434" t="s">
        <v>897</v>
      </c>
      <c r="D1381" s="434" t="s">
        <v>262</v>
      </c>
      <c r="E1381" s="445">
        <v>6.0000000000000001E-3</v>
      </c>
      <c r="F1381" s="434">
        <v>0.23</v>
      </c>
      <c r="G1381" s="434" t="s">
        <v>8801</v>
      </c>
      <c r="H1381" s="434" t="s">
        <v>330</v>
      </c>
      <c r="I1381" s="436" t="s">
        <v>462</v>
      </c>
      <c r="J1381" s="437">
        <v>3050250402557</v>
      </c>
      <c r="K1381" s="438">
        <v>45762</v>
      </c>
      <c r="L1381" s="436"/>
      <c r="M1381" s="443"/>
      <c r="N1381" s="443">
        <v>46127</v>
      </c>
      <c r="O1381" s="439" t="s">
        <v>12</v>
      </c>
      <c r="P1381" s="439"/>
      <c r="Q1381" s="436"/>
      <c r="R1381" s="436"/>
      <c r="S1381" s="436"/>
      <c r="T1381" s="436"/>
      <c r="U1381" s="155"/>
      <c r="V1381" s="218"/>
      <c r="W1381" s="217"/>
      <c r="X1381" s="216"/>
      <c r="Y1381" s="216"/>
    </row>
    <row r="1382" spans="1:25" s="3" customFormat="1" ht="30" customHeight="1" x14ac:dyDescent="0.2">
      <c r="A1382" s="99">
        <v>526</v>
      </c>
      <c r="B1382" s="440" t="s">
        <v>8802</v>
      </c>
      <c r="C1382" s="440" t="s">
        <v>1167</v>
      </c>
      <c r="D1382" s="440" t="s">
        <v>262</v>
      </c>
      <c r="E1382" s="444">
        <v>6.0000000000000001E-3</v>
      </c>
      <c r="F1382" s="440">
        <v>0.23</v>
      </c>
      <c r="G1382" s="440" t="s">
        <v>2483</v>
      </c>
      <c r="H1382" s="440" t="s">
        <v>330</v>
      </c>
      <c r="I1382" s="436" t="s">
        <v>462</v>
      </c>
      <c r="J1382" s="441">
        <v>3050250402577</v>
      </c>
      <c r="K1382" s="442">
        <v>45763</v>
      </c>
      <c r="L1382" s="436"/>
      <c r="M1382" s="443"/>
      <c r="N1382" s="443">
        <v>46128</v>
      </c>
      <c r="O1382" s="439" t="s">
        <v>12</v>
      </c>
      <c r="P1382" s="439"/>
      <c r="Q1382" s="436"/>
      <c r="R1382" s="436"/>
      <c r="S1382" s="436"/>
      <c r="T1382" s="436"/>
      <c r="U1382" s="155"/>
      <c r="V1382" s="218"/>
      <c r="W1382" s="217"/>
      <c r="X1382" s="216"/>
      <c r="Y1382" s="216"/>
    </row>
    <row r="1383" spans="1:25" s="3" customFormat="1" ht="30" customHeight="1" x14ac:dyDescent="0.2">
      <c r="A1383" s="99">
        <v>527</v>
      </c>
      <c r="B1383" s="440" t="s">
        <v>8803</v>
      </c>
      <c r="C1383" s="440" t="s">
        <v>300</v>
      </c>
      <c r="D1383" s="440" t="s">
        <v>13</v>
      </c>
      <c r="E1383" s="444">
        <v>5.4999999999999997E-3</v>
      </c>
      <c r="F1383" s="440">
        <v>0.4</v>
      </c>
      <c r="G1383" s="440" t="s">
        <v>8804</v>
      </c>
      <c r="H1383" s="440" t="s">
        <v>330</v>
      </c>
      <c r="I1383" s="436" t="s">
        <v>462</v>
      </c>
      <c r="J1383" s="441">
        <v>3020250401415</v>
      </c>
      <c r="K1383" s="442">
        <v>45775</v>
      </c>
      <c r="L1383" s="436"/>
      <c r="M1383" s="443"/>
      <c r="N1383" s="443">
        <v>46140</v>
      </c>
      <c r="O1383" s="439" t="s">
        <v>12</v>
      </c>
      <c r="P1383" s="439"/>
      <c r="Q1383" s="436"/>
      <c r="R1383" s="436"/>
      <c r="S1383" s="436"/>
      <c r="T1383" s="436"/>
      <c r="U1383" s="155"/>
      <c r="V1383" s="218"/>
      <c r="W1383" s="217"/>
      <c r="X1383" s="216"/>
      <c r="Y1383" s="216"/>
    </row>
    <row r="1384" spans="1:25" s="3" customFormat="1" ht="30" customHeight="1" x14ac:dyDescent="0.2">
      <c r="A1384" s="99">
        <v>528</v>
      </c>
      <c r="B1384" s="440" t="s">
        <v>8805</v>
      </c>
      <c r="C1384" s="440" t="s">
        <v>897</v>
      </c>
      <c r="D1384" s="440" t="s">
        <v>262</v>
      </c>
      <c r="E1384" s="444">
        <v>6.0000000000000001E-3</v>
      </c>
      <c r="F1384" s="440">
        <v>0.23</v>
      </c>
      <c r="G1384" s="440" t="s">
        <v>8751</v>
      </c>
      <c r="H1384" s="440" t="s">
        <v>330</v>
      </c>
      <c r="I1384" s="436" t="s">
        <v>462</v>
      </c>
      <c r="J1384" s="441">
        <v>3050250402647</v>
      </c>
      <c r="K1384" s="442">
        <v>45763</v>
      </c>
      <c r="L1384" s="436"/>
      <c r="M1384" s="443"/>
      <c r="N1384" s="443">
        <v>46128</v>
      </c>
      <c r="O1384" s="439" t="s">
        <v>12</v>
      </c>
      <c r="P1384" s="439"/>
      <c r="Q1384" s="436"/>
      <c r="R1384" s="436"/>
      <c r="S1384" s="436"/>
      <c r="T1384" s="436"/>
      <c r="U1384" s="155"/>
      <c r="V1384" s="218"/>
      <c r="W1384" s="217"/>
      <c r="X1384" s="216"/>
      <c r="Y1384" s="216"/>
    </row>
    <row r="1385" spans="1:25" s="3" customFormat="1" ht="30" customHeight="1" x14ac:dyDescent="0.2">
      <c r="A1385" s="99">
        <v>529</v>
      </c>
      <c r="B1385" s="434" t="s">
        <v>8806</v>
      </c>
      <c r="C1385" s="434" t="s">
        <v>8772</v>
      </c>
      <c r="D1385" s="434" t="s">
        <v>262</v>
      </c>
      <c r="E1385" s="445">
        <v>6.0000000000000001E-3</v>
      </c>
      <c r="F1385" s="434">
        <v>0.23</v>
      </c>
      <c r="G1385" s="434" t="s">
        <v>8807</v>
      </c>
      <c r="H1385" s="434" t="s">
        <v>330</v>
      </c>
      <c r="I1385" s="436" t="s">
        <v>462</v>
      </c>
      <c r="J1385" s="437">
        <v>3050250402682</v>
      </c>
      <c r="K1385" s="438">
        <v>45764</v>
      </c>
      <c r="L1385" s="436"/>
      <c r="M1385" s="443"/>
      <c r="N1385" s="443">
        <v>46129</v>
      </c>
      <c r="O1385" s="439" t="s">
        <v>12</v>
      </c>
      <c r="P1385" s="439"/>
      <c r="Q1385" s="436"/>
      <c r="R1385" s="436"/>
      <c r="S1385" s="436"/>
      <c r="T1385" s="436"/>
      <c r="U1385" s="155"/>
      <c r="V1385" s="218"/>
      <c r="W1385" s="217"/>
      <c r="X1385" s="216"/>
      <c r="Y1385" s="216"/>
    </row>
    <row r="1386" spans="1:25" s="3" customFormat="1" ht="30" customHeight="1" x14ac:dyDescent="0.2">
      <c r="A1386" s="99">
        <v>530</v>
      </c>
      <c r="B1386" s="440" t="s">
        <v>8808</v>
      </c>
      <c r="C1386" s="440" t="s">
        <v>692</v>
      </c>
      <c r="D1386" s="440" t="s">
        <v>15</v>
      </c>
      <c r="E1386" s="444">
        <v>5.0000000000000001E-3</v>
      </c>
      <c r="F1386" s="440">
        <v>0.23</v>
      </c>
      <c r="G1386" s="440" t="s">
        <v>8809</v>
      </c>
      <c r="H1386" s="440" t="s">
        <v>330</v>
      </c>
      <c r="I1386" s="436" t="s">
        <v>462</v>
      </c>
      <c r="J1386" s="441">
        <v>3010250403952</v>
      </c>
      <c r="K1386" s="442">
        <v>45764</v>
      </c>
      <c r="L1386" s="436"/>
      <c r="M1386" s="443"/>
      <c r="N1386" s="443">
        <v>46129</v>
      </c>
      <c r="O1386" s="439" t="s">
        <v>12</v>
      </c>
      <c r="P1386" s="439"/>
      <c r="Q1386" s="436"/>
      <c r="R1386" s="436"/>
      <c r="S1386" s="436"/>
      <c r="T1386" s="436"/>
      <c r="U1386" s="155"/>
      <c r="V1386" s="218"/>
      <c r="W1386" s="217"/>
      <c r="X1386" s="216"/>
      <c r="Y1386" s="216"/>
    </row>
    <row r="1387" spans="1:25" s="3" customFormat="1" ht="30" customHeight="1" x14ac:dyDescent="0.2">
      <c r="A1387" s="99">
        <v>531</v>
      </c>
      <c r="B1387" s="434" t="s">
        <v>8810</v>
      </c>
      <c r="C1387" s="434" t="s">
        <v>592</v>
      </c>
      <c r="D1387" s="434" t="s">
        <v>299</v>
      </c>
      <c r="E1387" s="445">
        <v>0.04</v>
      </c>
      <c r="F1387" s="434">
        <v>0.4</v>
      </c>
      <c r="G1387" s="434" t="s">
        <v>8811</v>
      </c>
      <c r="H1387" s="434" t="s">
        <v>474</v>
      </c>
      <c r="I1387" s="436" t="s">
        <v>462</v>
      </c>
      <c r="J1387" s="437">
        <v>3060250403113</v>
      </c>
      <c r="K1387" s="438">
        <v>45763</v>
      </c>
      <c r="L1387" s="436"/>
      <c r="M1387" s="443"/>
      <c r="N1387" s="443">
        <v>46128</v>
      </c>
      <c r="O1387" s="439" t="s">
        <v>12</v>
      </c>
      <c r="P1387" s="439"/>
      <c r="Q1387" s="436"/>
      <c r="R1387" s="436"/>
      <c r="S1387" s="436"/>
      <c r="T1387" s="436"/>
      <c r="U1387" s="155"/>
      <c r="V1387" s="218"/>
      <c r="W1387" s="217"/>
      <c r="X1387" s="216"/>
      <c r="Y1387" s="216"/>
    </row>
    <row r="1388" spans="1:25" s="3" customFormat="1" ht="30" customHeight="1" x14ac:dyDescent="0.2">
      <c r="A1388" s="99">
        <v>532</v>
      </c>
      <c r="B1388" s="434" t="s">
        <v>8812</v>
      </c>
      <c r="C1388" s="434" t="s">
        <v>8813</v>
      </c>
      <c r="D1388" s="434" t="s">
        <v>296</v>
      </c>
      <c r="E1388" s="445">
        <v>8.9999999999999993E-3</v>
      </c>
      <c r="F1388" s="434">
        <v>0.4</v>
      </c>
      <c r="G1388" s="434" t="s">
        <v>8814</v>
      </c>
      <c r="H1388" s="434" t="s">
        <v>330</v>
      </c>
      <c r="I1388" s="436" t="s">
        <v>462</v>
      </c>
      <c r="J1388" s="437">
        <v>3060250403119</v>
      </c>
      <c r="K1388" s="438">
        <v>45771</v>
      </c>
      <c r="L1388" s="436"/>
      <c r="M1388" s="443"/>
      <c r="N1388" s="443">
        <v>46136</v>
      </c>
      <c r="O1388" s="439" t="s">
        <v>12</v>
      </c>
      <c r="P1388" s="439"/>
      <c r="Q1388" s="436"/>
      <c r="R1388" s="436"/>
      <c r="S1388" s="436"/>
      <c r="T1388" s="436"/>
      <c r="U1388" s="155"/>
      <c r="V1388" s="218"/>
      <c r="W1388" s="217"/>
      <c r="X1388" s="216"/>
      <c r="Y1388" s="216"/>
    </row>
    <row r="1389" spans="1:25" s="3" customFormat="1" ht="30" customHeight="1" x14ac:dyDescent="0.2">
      <c r="A1389" s="99">
        <v>533</v>
      </c>
      <c r="B1389" s="440" t="s">
        <v>8815</v>
      </c>
      <c r="C1389" s="440" t="s">
        <v>897</v>
      </c>
      <c r="D1389" s="440" t="s">
        <v>262</v>
      </c>
      <c r="E1389" s="444">
        <v>8.0000000000000002E-3</v>
      </c>
      <c r="F1389" s="436">
        <v>0.4</v>
      </c>
      <c r="G1389" s="436" t="s">
        <v>8698</v>
      </c>
      <c r="H1389" s="440" t="s">
        <v>330</v>
      </c>
      <c r="I1389" s="436" t="s">
        <v>462</v>
      </c>
      <c r="J1389" s="441">
        <v>3050250402736</v>
      </c>
      <c r="K1389" s="442">
        <v>45777</v>
      </c>
      <c r="L1389" s="436"/>
      <c r="M1389" s="443"/>
      <c r="N1389" s="443">
        <v>46142</v>
      </c>
      <c r="O1389" s="439" t="s">
        <v>12</v>
      </c>
      <c r="P1389" s="439"/>
      <c r="Q1389" s="436"/>
      <c r="R1389" s="436"/>
      <c r="S1389" s="436"/>
      <c r="T1389" s="436"/>
      <c r="U1389" s="155"/>
      <c r="V1389" s="218"/>
      <c r="W1389" s="217"/>
      <c r="X1389" s="216"/>
      <c r="Y1389" s="216"/>
    </row>
    <row r="1390" spans="1:25" s="3" customFormat="1" ht="30" customHeight="1" x14ac:dyDescent="0.2">
      <c r="A1390" s="99">
        <v>534</v>
      </c>
      <c r="B1390" s="434" t="s">
        <v>8816</v>
      </c>
      <c r="C1390" s="434" t="s">
        <v>495</v>
      </c>
      <c r="D1390" s="434" t="s">
        <v>262</v>
      </c>
      <c r="E1390" s="445">
        <v>6.0000000000000001E-3</v>
      </c>
      <c r="F1390" s="436">
        <v>0.4</v>
      </c>
      <c r="G1390" s="436" t="s">
        <v>8698</v>
      </c>
      <c r="H1390" s="434" t="s">
        <v>330</v>
      </c>
      <c r="I1390" s="436" t="s">
        <v>462</v>
      </c>
      <c r="J1390" s="437">
        <v>3050250402747</v>
      </c>
      <c r="K1390" s="438">
        <v>45777</v>
      </c>
      <c r="L1390" s="436"/>
      <c r="M1390" s="443"/>
      <c r="N1390" s="443">
        <v>46142</v>
      </c>
      <c r="O1390" s="439" t="s">
        <v>12</v>
      </c>
      <c r="P1390" s="439"/>
      <c r="Q1390" s="436"/>
      <c r="R1390" s="436"/>
      <c r="S1390" s="436"/>
      <c r="T1390" s="436"/>
      <c r="U1390" s="155"/>
      <c r="V1390" s="218"/>
      <c r="W1390" s="217"/>
      <c r="X1390" s="216"/>
      <c r="Y1390" s="216"/>
    </row>
    <row r="1391" spans="1:25" s="3" customFormat="1" ht="30" customHeight="1" x14ac:dyDescent="0.2">
      <c r="A1391" s="99">
        <v>535</v>
      </c>
      <c r="B1391" s="434" t="s">
        <v>8817</v>
      </c>
      <c r="C1391" s="434" t="s">
        <v>310</v>
      </c>
      <c r="D1391" s="434" t="s">
        <v>262</v>
      </c>
      <c r="E1391" s="445">
        <v>7.1200000000000005E-3</v>
      </c>
      <c r="F1391" s="436">
        <v>0.4</v>
      </c>
      <c r="G1391" s="436" t="s">
        <v>8698</v>
      </c>
      <c r="H1391" s="434" t="s">
        <v>330</v>
      </c>
      <c r="I1391" s="436" t="s">
        <v>462</v>
      </c>
      <c r="J1391" s="437">
        <v>3050250402822</v>
      </c>
      <c r="K1391" s="438">
        <v>45777</v>
      </c>
      <c r="L1391" s="436"/>
      <c r="M1391" s="443"/>
      <c r="N1391" s="443">
        <v>46142</v>
      </c>
      <c r="O1391" s="439" t="s">
        <v>12</v>
      </c>
      <c r="P1391" s="439"/>
      <c r="Q1391" s="436"/>
      <c r="R1391" s="436"/>
      <c r="S1391" s="436"/>
      <c r="T1391" s="436"/>
      <c r="U1391" s="155"/>
      <c r="V1391" s="218"/>
      <c r="W1391" s="217"/>
      <c r="X1391" s="216"/>
      <c r="Y1391" s="216"/>
    </row>
    <row r="1392" spans="1:25" s="3" customFormat="1" ht="30" customHeight="1" x14ac:dyDescent="0.2">
      <c r="A1392" s="99">
        <v>536</v>
      </c>
      <c r="B1392" s="440" t="s">
        <v>8818</v>
      </c>
      <c r="C1392" s="440" t="s">
        <v>491</v>
      </c>
      <c r="D1392" s="440" t="s">
        <v>296</v>
      </c>
      <c r="E1392" s="444">
        <v>5.0000000000000001E-3</v>
      </c>
      <c r="F1392" s="440">
        <v>0.4</v>
      </c>
      <c r="G1392" s="440" t="s">
        <v>8819</v>
      </c>
      <c r="H1392" s="440" t="s">
        <v>330</v>
      </c>
      <c r="I1392" s="436" t="s">
        <v>462</v>
      </c>
      <c r="J1392" s="441">
        <v>3060250403264</v>
      </c>
      <c r="K1392" s="442">
        <v>45772</v>
      </c>
      <c r="L1392" s="436"/>
      <c r="M1392" s="443"/>
      <c r="N1392" s="443">
        <v>46137</v>
      </c>
      <c r="O1392" s="439" t="s">
        <v>12</v>
      </c>
      <c r="P1392" s="439"/>
      <c r="Q1392" s="436"/>
      <c r="R1392" s="436"/>
      <c r="S1392" s="436"/>
      <c r="T1392" s="436"/>
      <c r="U1392" s="155"/>
      <c r="V1392" s="218"/>
      <c r="W1392" s="217"/>
      <c r="X1392" s="216"/>
      <c r="Y1392" s="216"/>
    </row>
    <row r="1393" spans="1:25" s="3" customFormat="1" ht="30" customHeight="1" x14ac:dyDescent="0.2">
      <c r="A1393" s="99">
        <v>537</v>
      </c>
      <c r="B1393" s="434" t="s">
        <v>8820</v>
      </c>
      <c r="C1393" s="434" t="s">
        <v>8821</v>
      </c>
      <c r="D1393" s="434" t="s">
        <v>262</v>
      </c>
      <c r="E1393" s="445">
        <v>1.6</v>
      </c>
      <c r="F1393" s="434">
        <v>20</v>
      </c>
      <c r="G1393" s="434" t="s">
        <v>6217</v>
      </c>
      <c r="H1393" s="434" t="s">
        <v>366</v>
      </c>
      <c r="I1393" s="436" t="s">
        <v>462</v>
      </c>
      <c r="J1393" s="437">
        <v>3050231021325</v>
      </c>
      <c r="K1393" s="438">
        <v>45751</v>
      </c>
      <c r="L1393" s="436"/>
      <c r="M1393" s="443"/>
      <c r="N1393" s="443">
        <v>46116</v>
      </c>
      <c r="O1393" s="439" t="s">
        <v>12</v>
      </c>
      <c r="P1393" s="439"/>
      <c r="Q1393" s="436"/>
      <c r="R1393" s="436"/>
      <c r="S1393" s="436"/>
      <c r="T1393" s="436"/>
      <c r="U1393" s="155"/>
      <c r="V1393" s="218"/>
      <c r="W1393" s="217"/>
      <c r="X1393" s="216"/>
      <c r="Y1393" s="216"/>
    </row>
    <row r="1394" spans="1:25" s="3" customFormat="1" ht="30" customHeight="1" x14ac:dyDescent="0.2">
      <c r="A1394" s="99">
        <v>538</v>
      </c>
      <c r="B1394" s="440" t="s">
        <v>8822</v>
      </c>
      <c r="C1394" s="440" t="s">
        <v>8727</v>
      </c>
      <c r="D1394" s="440" t="s">
        <v>15</v>
      </c>
      <c r="E1394" s="444">
        <v>3.9</v>
      </c>
      <c r="F1394" s="440">
        <v>20</v>
      </c>
      <c r="G1394" s="440" t="s">
        <v>8823</v>
      </c>
      <c r="H1394" s="440" t="s">
        <v>366</v>
      </c>
      <c r="I1394" s="436" t="s">
        <v>462</v>
      </c>
      <c r="J1394" s="441">
        <v>3010231132908</v>
      </c>
      <c r="K1394" s="442">
        <v>45749</v>
      </c>
      <c r="L1394" s="436"/>
      <c r="M1394" s="443"/>
      <c r="N1394" s="443">
        <v>46114</v>
      </c>
      <c r="O1394" s="439" t="s">
        <v>12</v>
      </c>
      <c r="P1394" s="439"/>
      <c r="Q1394" s="436"/>
      <c r="R1394" s="436"/>
      <c r="S1394" s="436"/>
      <c r="T1394" s="436"/>
      <c r="U1394" s="155"/>
      <c r="V1394" s="218"/>
      <c r="W1394" s="217"/>
      <c r="X1394" s="216"/>
      <c r="Y1394" s="216"/>
    </row>
    <row r="1395" spans="1:25" s="3" customFormat="1" ht="30" customHeight="1" x14ac:dyDescent="0.2">
      <c r="A1395" s="99">
        <v>539</v>
      </c>
      <c r="B1395" s="434" t="s">
        <v>7034</v>
      </c>
      <c r="C1395" s="434" t="s">
        <v>300</v>
      </c>
      <c r="D1395" s="434" t="s">
        <v>13</v>
      </c>
      <c r="E1395" s="445">
        <v>3.25</v>
      </c>
      <c r="F1395" s="434">
        <v>20</v>
      </c>
      <c r="G1395" s="434" t="s">
        <v>7379</v>
      </c>
      <c r="H1395" s="434" t="s">
        <v>330</v>
      </c>
      <c r="I1395" s="436" t="s">
        <v>462</v>
      </c>
      <c r="J1395" s="437">
        <v>3020240702433</v>
      </c>
      <c r="K1395" s="438">
        <v>45750</v>
      </c>
      <c r="L1395" s="436"/>
      <c r="M1395" s="443"/>
      <c r="N1395" s="443">
        <v>46115</v>
      </c>
      <c r="O1395" s="439" t="s">
        <v>12</v>
      </c>
      <c r="P1395" s="439"/>
      <c r="Q1395" s="436"/>
      <c r="R1395" s="436"/>
      <c r="S1395" s="436"/>
      <c r="T1395" s="436"/>
      <c r="U1395" s="155"/>
      <c r="V1395" s="218"/>
      <c r="W1395" s="217"/>
      <c r="X1395" s="216"/>
      <c r="Y1395" s="216"/>
    </row>
    <row r="1396" spans="1:25" s="3" customFormat="1" ht="30" customHeight="1" x14ac:dyDescent="0.2">
      <c r="A1396" s="99">
        <v>540</v>
      </c>
      <c r="B1396" s="440" t="s">
        <v>11596</v>
      </c>
      <c r="C1396" s="440" t="s">
        <v>11597</v>
      </c>
      <c r="D1396" s="440" t="s">
        <v>15</v>
      </c>
      <c r="E1396" s="444">
        <v>5.0000000000000001E-3</v>
      </c>
      <c r="F1396" s="440">
        <v>0.23</v>
      </c>
      <c r="G1396" s="440" t="s">
        <v>11598</v>
      </c>
      <c r="H1396" s="440" t="s">
        <v>330</v>
      </c>
      <c r="I1396" s="436" t="s">
        <v>462</v>
      </c>
      <c r="J1396" s="441">
        <v>3010241112135</v>
      </c>
      <c r="K1396" s="442">
        <v>45785</v>
      </c>
      <c r="L1396" s="436"/>
      <c r="M1396" s="442"/>
      <c r="N1396" s="442">
        <v>46150</v>
      </c>
      <c r="O1396" s="439" t="s">
        <v>12</v>
      </c>
      <c r="P1396" s="439"/>
      <c r="Q1396" s="436"/>
      <c r="R1396" s="436"/>
      <c r="S1396" s="436"/>
      <c r="T1396" s="436"/>
      <c r="U1396" s="155"/>
      <c r="V1396" s="218"/>
      <c r="W1396" s="217"/>
      <c r="X1396" s="216"/>
      <c r="Y1396" s="216"/>
    </row>
    <row r="1397" spans="1:25" s="3" customFormat="1" ht="30" customHeight="1" x14ac:dyDescent="0.2">
      <c r="A1397" s="99">
        <v>541</v>
      </c>
      <c r="B1397" s="434" t="s">
        <v>11599</v>
      </c>
      <c r="C1397" s="434" t="s">
        <v>11600</v>
      </c>
      <c r="D1397" s="434" t="s">
        <v>15</v>
      </c>
      <c r="E1397" s="445">
        <v>0</v>
      </c>
      <c r="F1397" s="434">
        <v>0.4</v>
      </c>
      <c r="G1397" s="434" t="s">
        <v>11601</v>
      </c>
      <c r="H1397" s="434" t="s">
        <v>364</v>
      </c>
      <c r="I1397" s="436" t="s">
        <v>462</v>
      </c>
      <c r="J1397" s="437">
        <v>3010241112249</v>
      </c>
      <c r="K1397" s="438">
        <v>45791</v>
      </c>
      <c r="L1397" s="436"/>
      <c r="M1397" s="438"/>
      <c r="N1397" s="438">
        <v>46156</v>
      </c>
      <c r="O1397" s="439" t="s">
        <v>12</v>
      </c>
      <c r="P1397" s="439"/>
      <c r="Q1397" s="436"/>
      <c r="R1397" s="436"/>
      <c r="S1397" s="436"/>
      <c r="T1397" s="436"/>
      <c r="U1397" s="155"/>
      <c r="V1397" s="218"/>
      <c r="W1397" s="217"/>
      <c r="X1397" s="216"/>
      <c r="Y1397" s="216"/>
    </row>
    <row r="1398" spans="1:25" s="3" customFormat="1" ht="30" customHeight="1" x14ac:dyDescent="0.2">
      <c r="A1398" s="99">
        <v>542</v>
      </c>
      <c r="B1398" s="440" t="s">
        <v>11602</v>
      </c>
      <c r="C1398" s="440" t="s">
        <v>692</v>
      </c>
      <c r="D1398" s="440" t="s">
        <v>15</v>
      </c>
      <c r="E1398" s="444">
        <v>4.9500000000000004E-3</v>
      </c>
      <c r="F1398" s="440">
        <v>0.4</v>
      </c>
      <c r="G1398" s="440" t="s">
        <v>11603</v>
      </c>
      <c r="H1398" s="440" t="s">
        <v>330</v>
      </c>
      <c r="I1398" s="436" t="s">
        <v>462</v>
      </c>
      <c r="J1398" s="441">
        <v>3010250200922</v>
      </c>
      <c r="K1398" s="442">
        <v>45792</v>
      </c>
      <c r="L1398" s="436"/>
      <c r="M1398" s="442"/>
      <c r="N1398" s="442">
        <v>46157</v>
      </c>
      <c r="O1398" s="439" t="s">
        <v>12</v>
      </c>
      <c r="P1398" s="439"/>
      <c r="Q1398" s="436"/>
      <c r="R1398" s="436"/>
      <c r="S1398" s="436"/>
      <c r="T1398" s="436"/>
      <c r="U1398" s="155"/>
      <c r="V1398" s="218"/>
      <c r="W1398" s="217"/>
      <c r="X1398" s="216"/>
      <c r="Y1398" s="216"/>
    </row>
    <row r="1399" spans="1:25" s="3" customFormat="1" ht="30" customHeight="1" x14ac:dyDescent="0.2">
      <c r="A1399" s="99">
        <v>543</v>
      </c>
      <c r="B1399" s="440" t="s">
        <v>11604</v>
      </c>
      <c r="C1399" s="440" t="s">
        <v>976</v>
      </c>
      <c r="D1399" s="440" t="s">
        <v>190</v>
      </c>
      <c r="E1399" s="444">
        <v>5.05</v>
      </c>
      <c r="F1399" s="440">
        <v>20</v>
      </c>
      <c r="G1399" s="440" t="s">
        <v>977</v>
      </c>
      <c r="H1399" s="440" t="s">
        <v>366</v>
      </c>
      <c r="I1399" s="436" t="s">
        <v>462</v>
      </c>
      <c r="J1399" s="441">
        <v>3040250200647</v>
      </c>
      <c r="K1399" s="442">
        <v>45792</v>
      </c>
      <c r="L1399" s="436"/>
      <c r="M1399" s="442"/>
      <c r="N1399" s="442">
        <v>46157</v>
      </c>
      <c r="O1399" s="439" t="s">
        <v>12</v>
      </c>
      <c r="P1399" s="439"/>
      <c r="Q1399" s="436"/>
      <c r="R1399" s="436"/>
      <c r="S1399" s="436"/>
      <c r="T1399" s="436"/>
      <c r="U1399" s="155"/>
      <c r="V1399" s="218"/>
      <c r="W1399" s="217"/>
      <c r="X1399" s="216"/>
      <c r="Y1399" s="216"/>
    </row>
    <row r="1400" spans="1:25" s="3" customFormat="1" ht="30" customHeight="1" x14ac:dyDescent="0.2">
      <c r="A1400" s="99">
        <v>544</v>
      </c>
      <c r="B1400" s="434" t="s">
        <v>11604</v>
      </c>
      <c r="C1400" s="434" t="s">
        <v>976</v>
      </c>
      <c r="D1400" s="434" t="s">
        <v>190</v>
      </c>
      <c r="E1400" s="445">
        <v>5.05</v>
      </c>
      <c r="F1400" s="434">
        <v>20</v>
      </c>
      <c r="G1400" s="434" t="s">
        <v>11605</v>
      </c>
      <c r="H1400" s="434" t="s">
        <v>366</v>
      </c>
      <c r="I1400" s="436" t="s">
        <v>462</v>
      </c>
      <c r="J1400" s="437">
        <v>3040250200648</v>
      </c>
      <c r="K1400" s="438">
        <v>45797</v>
      </c>
      <c r="L1400" s="436"/>
      <c r="M1400" s="438"/>
      <c r="N1400" s="438">
        <v>46162</v>
      </c>
      <c r="O1400" s="439" t="s">
        <v>12</v>
      </c>
      <c r="P1400" s="439"/>
      <c r="Q1400" s="436"/>
      <c r="R1400" s="436"/>
      <c r="S1400" s="436"/>
      <c r="T1400" s="436"/>
      <c r="U1400" s="155"/>
      <c r="V1400" s="218"/>
      <c r="W1400" s="217"/>
      <c r="X1400" s="216"/>
      <c r="Y1400" s="216"/>
    </row>
    <row r="1401" spans="1:25" s="3" customFormat="1" ht="30" customHeight="1" x14ac:dyDescent="0.2">
      <c r="A1401" s="99">
        <v>545</v>
      </c>
      <c r="B1401" s="440" t="s">
        <v>11606</v>
      </c>
      <c r="C1401" s="440" t="s">
        <v>3537</v>
      </c>
      <c r="D1401" s="440" t="s">
        <v>171</v>
      </c>
      <c r="E1401" s="444">
        <v>0.11137000000000001</v>
      </c>
      <c r="F1401" s="440">
        <v>20</v>
      </c>
      <c r="G1401" s="440" t="s">
        <v>11607</v>
      </c>
      <c r="H1401" s="440" t="s">
        <v>330</v>
      </c>
      <c r="I1401" s="436" t="s">
        <v>462</v>
      </c>
      <c r="J1401" s="441">
        <v>3030250200865</v>
      </c>
      <c r="K1401" s="442">
        <v>45804</v>
      </c>
      <c r="L1401" s="436"/>
      <c r="M1401" s="442"/>
      <c r="N1401" s="442">
        <v>46169</v>
      </c>
      <c r="O1401" s="439" t="s">
        <v>12</v>
      </c>
      <c r="P1401" s="439"/>
      <c r="Q1401" s="436"/>
      <c r="R1401" s="436"/>
      <c r="S1401" s="436"/>
      <c r="T1401" s="436"/>
      <c r="U1401" s="155"/>
      <c r="V1401" s="218"/>
      <c r="W1401" s="217"/>
      <c r="X1401" s="216"/>
      <c r="Y1401" s="216"/>
    </row>
    <row r="1402" spans="1:25" s="3" customFormat="1" ht="30" customHeight="1" x14ac:dyDescent="0.2">
      <c r="A1402" s="99">
        <v>546</v>
      </c>
      <c r="B1402" s="434" t="s">
        <v>11608</v>
      </c>
      <c r="C1402" s="434" t="s">
        <v>11609</v>
      </c>
      <c r="D1402" s="434" t="s">
        <v>296</v>
      </c>
      <c r="E1402" s="445">
        <v>8.0000000000000002E-3</v>
      </c>
      <c r="F1402" s="434">
        <v>0.23</v>
      </c>
      <c r="G1402" s="434" t="s">
        <v>11610</v>
      </c>
      <c r="H1402" s="434" t="s">
        <v>330</v>
      </c>
      <c r="I1402" s="436" t="s">
        <v>462</v>
      </c>
      <c r="J1402" s="437">
        <v>3060250201219</v>
      </c>
      <c r="K1402" s="438">
        <v>45798</v>
      </c>
      <c r="L1402" s="436"/>
      <c r="M1402" s="438"/>
      <c r="N1402" s="438">
        <v>46163</v>
      </c>
      <c r="O1402" s="439" t="s">
        <v>12</v>
      </c>
      <c r="P1402" s="439"/>
      <c r="Q1402" s="436"/>
      <c r="R1402" s="436"/>
      <c r="S1402" s="436"/>
      <c r="T1402" s="436"/>
      <c r="U1402" s="155"/>
      <c r="V1402" s="218"/>
      <c r="W1402" s="217"/>
      <c r="X1402" s="216"/>
      <c r="Y1402" s="216"/>
    </row>
    <row r="1403" spans="1:25" s="3" customFormat="1" ht="30" customHeight="1" x14ac:dyDescent="0.2">
      <c r="A1403" s="99">
        <v>547</v>
      </c>
      <c r="B1403" s="440" t="s">
        <v>11611</v>
      </c>
      <c r="C1403" s="440" t="s">
        <v>11612</v>
      </c>
      <c r="D1403" s="440" t="s">
        <v>296</v>
      </c>
      <c r="E1403" s="444">
        <v>6.9375000000000006E-2</v>
      </c>
      <c r="F1403" s="440">
        <v>20</v>
      </c>
      <c r="G1403" s="440" t="s">
        <v>11613</v>
      </c>
      <c r="H1403" s="440" t="s">
        <v>330</v>
      </c>
      <c r="I1403" s="436" t="s">
        <v>462</v>
      </c>
      <c r="J1403" s="441">
        <v>3060250201356</v>
      </c>
      <c r="K1403" s="442">
        <v>45807</v>
      </c>
      <c r="L1403" s="436"/>
      <c r="M1403" s="442"/>
      <c r="N1403" s="442">
        <v>46172</v>
      </c>
      <c r="O1403" s="439" t="s">
        <v>12</v>
      </c>
      <c r="P1403" s="439"/>
      <c r="Q1403" s="436"/>
      <c r="R1403" s="436"/>
      <c r="S1403" s="436"/>
      <c r="T1403" s="436"/>
      <c r="U1403" s="155"/>
      <c r="V1403" s="218"/>
      <c r="W1403" s="217"/>
      <c r="X1403" s="216"/>
      <c r="Y1403" s="216"/>
    </row>
    <row r="1404" spans="1:25" s="3" customFormat="1" ht="30" customHeight="1" x14ac:dyDescent="0.2">
      <c r="A1404" s="99">
        <v>548</v>
      </c>
      <c r="B1404" s="434" t="s">
        <v>11614</v>
      </c>
      <c r="C1404" s="434" t="s">
        <v>3553</v>
      </c>
      <c r="D1404" s="434" t="s">
        <v>190</v>
      </c>
      <c r="E1404" s="445">
        <v>6</v>
      </c>
      <c r="F1404" s="434">
        <v>20</v>
      </c>
      <c r="G1404" s="434" t="s">
        <v>11615</v>
      </c>
      <c r="H1404" s="434" t="s">
        <v>366</v>
      </c>
      <c r="I1404" s="436" t="s">
        <v>462</v>
      </c>
      <c r="J1404" s="437">
        <v>3040250200783</v>
      </c>
      <c r="K1404" s="438">
        <v>45803</v>
      </c>
      <c r="L1404" s="436"/>
      <c r="M1404" s="438"/>
      <c r="N1404" s="438">
        <v>46168</v>
      </c>
      <c r="O1404" s="439" t="s">
        <v>12</v>
      </c>
      <c r="P1404" s="439"/>
      <c r="Q1404" s="436"/>
      <c r="R1404" s="436"/>
      <c r="S1404" s="436"/>
      <c r="T1404" s="436"/>
      <c r="U1404" s="155"/>
      <c r="V1404" s="218"/>
      <c r="W1404" s="217"/>
      <c r="X1404" s="216"/>
      <c r="Y1404" s="216"/>
    </row>
    <row r="1405" spans="1:25" s="3" customFormat="1" ht="30" customHeight="1" x14ac:dyDescent="0.2">
      <c r="A1405" s="99">
        <v>549</v>
      </c>
      <c r="B1405" s="440" t="s">
        <v>11616</v>
      </c>
      <c r="C1405" s="440" t="s">
        <v>897</v>
      </c>
      <c r="D1405" s="440" t="s">
        <v>262</v>
      </c>
      <c r="E1405" s="444">
        <v>3.2</v>
      </c>
      <c r="F1405" s="440">
        <v>20</v>
      </c>
      <c r="G1405" s="440" t="s">
        <v>11617</v>
      </c>
      <c r="H1405" s="440" t="s">
        <v>366</v>
      </c>
      <c r="I1405" s="436" t="s">
        <v>462</v>
      </c>
      <c r="J1405" s="441">
        <v>3050250301863</v>
      </c>
      <c r="K1405" s="442">
        <v>45804</v>
      </c>
      <c r="L1405" s="436"/>
      <c r="M1405" s="442"/>
      <c r="N1405" s="442">
        <v>46169</v>
      </c>
      <c r="O1405" s="439" t="s">
        <v>12</v>
      </c>
      <c r="P1405" s="439"/>
      <c r="Q1405" s="436"/>
      <c r="R1405" s="436"/>
      <c r="S1405" s="436"/>
      <c r="T1405" s="436"/>
      <c r="U1405" s="155"/>
      <c r="V1405" s="218"/>
      <c r="W1405" s="217"/>
      <c r="X1405" s="216"/>
      <c r="Y1405" s="216"/>
    </row>
    <row r="1406" spans="1:25" s="3" customFormat="1" ht="30" customHeight="1" x14ac:dyDescent="0.2">
      <c r="A1406" s="99">
        <v>550</v>
      </c>
      <c r="B1406" s="434" t="s">
        <v>11618</v>
      </c>
      <c r="C1406" s="434" t="s">
        <v>11619</v>
      </c>
      <c r="D1406" s="434" t="s">
        <v>296</v>
      </c>
      <c r="E1406" s="445">
        <v>6.0000000000000001E-3</v>
      </c>
      <c r="F1406" s="434">
        <v>0.23</v>
      </c>
      <c r="G1406" s="434" t="s">
        <v>11620</v>
      </c>
      <c r="H1406" s="434" t="s">
        <v>330</v>
      </c>
      <c r="I1406" s="436" t="s">
        <v>462</v>
      </c>
      <c r="J1406" s="437">
        <v>3060250302090</v>
      </c>
      <c r="K1406" s="438">
        <v>45806</v>
      </c>
      <c r="L1406" s="436"/>
      <c r="M1406" s="438"/>
      <c r="N1406" s="438">
        <v>46171</v>
      </c>
      <c r="O1406" s="439" t="s">
        <v>12</v>
      </c>
      <c r="P1406" s="439"/>
      <c r="Q1406" s="436"/>
      <c r="R1406" s="436"/>
      <c r="S1406" s="436"/>
      <c r="T1406" s="436"/>
      <c r="U1406" s="155"/>
      <c r="V1406" s="218"/>
      <c r="W1406" s="217"/>
      <c r="X1406" s="216"/>
      <c r="Y1406" s="216"/>
    </row>
    <row r="1407" spans="1:25" s="3" customFormat="1" ht="30" customHeight="1" x14ac:dyDescent="0.2">
      <c r="A1407" s="99">
        <v>551</v>
      </c>
      <c r="B1407" s="440" t="s">
        <v>11621</v>
      </c>
      <c r="C1407" s="440" t="s">
        <v>592</v>
      </c>
      <c r="D1407" s="440" t="s">
        <v>296</v>
      </c>
      <c r="E1407" s="444">
        <v>0.155</v>
      </c>
      <c r="F1407" s="440">
        <v>0.4</v>
      </c>
      <c r="G1407" s="440" t="s">
        <v>11622</v>
      </c>
      <c r="H1407" s="440" t="s">
        <v>330</v>
      </c>
      <c r="I1407" s="436" t="s">
        <v>462</v>
      </c>
      <c r="J1407" s="441">
        <v>3060250302109</v>
      </c>
      <c r="K1407" s="442">
        <v>45786</v>
      </c>
      <c r="L1407" s="436"/>
      <c r="M1407" s="442"/>
      <c r="N1407" s="442">
        <v>46151</v>
      </c>
      <c r="O1407" s="439" t="s">
        <v>12</v>
      </c>
      <c r="P1407" s="439"/>
      <c r="Q1407" s="436"/>
      <c r="R1407" s="436"/>
      <c r="S1407" s="436"/>
      <c r="T1407" s="436"/>
      <c r="U1407" s="155"/>
      <c r="V1407" s="218"/>
      <c r="W1407" s="217"/>
      <c r="X1407" s="216"/>
      <c r="Y1407" s="216"/>
    </row>
    <row r="1408" spans="1:25" s="3" customFormat="1" ht="30" customHeight="1" x14ac:dyDescent="0.2">
      <c r="A1408" s="99">
        <v>552</v>
      </c>
      <c r="B1408" s="434" t="s">
        <v>11623</v>
      </c>
      <c r="C1408" s="434" t="s">
        <v>5064</v>
      </c>
      <c r="D1408" s="434" t="s">
        <v>296</v>
      </c>
      <c r="E1408" s="445">
        <v>0.17673</v>
      </c>
      <c r="F1408" s="434">
        <v>20</v>
      </c>
      <c r="G1408" s="434" t="s">
        <v>11624</v>
      </c>
      <c r="H1408" s="434" t="s">
        <v>366</v>
      </c>
      <c r="I1408" s="436" t="s">
        <v>462</v>
      </c>
      <c r="J1408" s="437">
        <v>3060250302112</v>
      </c>
      <c r="K1408" s="438">
        <v>45805</v>
      </c>
      <c r="L1408" s="436"/>
      <c r="M1408" s="438"/>
      <c r="N1408" s="438">
        <v>46170</v>
      </c>
      <c r="O1408" s="439" t="s">
        <v>12</v>
      </c>
      <c r="P1408" s="439"/>
      <c r="Q1408" s="436"/>
      <c r="R1408" s="436"/>
      <c r="S1408" s="436"/>
      <c r="T1408" s="436"/>
      <c r="U1408" s="155"/>
      <c r="V1408" s="218"/>
      <c r="W1408" s="217"/>
      <c r="X1408" s="216"/>
      <c r="Y1408" s="216"/>
    </row>
    <row r="1409" spans="1:25" s="3" customFormat="1" ht="30" customHeight="1" x14ac:dyDescent="0.2">
      <c r="A1409" s="99">
        <v>553</v>
      </c>
      <c r="B1409" s="440" t="s">
        <v>11625</v>
      </c>
      <c r="C1409" s="440" t="s">
        <v>312</v>
      </c>
      <c r="D1409" s="440" t="s">
        <v>171</v>
      </c>
      <c r="E1409" s="444">
        <v>0.4</v>
      </c>
      <c r="F1409" s="440">
        <v>20</v>
      </c>
      <c r="G1409" s="440" t="s">
        <v>11626</v>
      </c>
      <c r="H1409" s="440" t="s">
        <v>366</v>
      </c>
      <c r="I1409" s="436" t="s">
        <v>462</v>
      </c>
      <c r="J1409" s="441">
        <v>3030250301684</v>
      </c>
      <c r="K1409" s="442">
        <v>45806</v>
      </c>
      <c r="L1409" s="436"/>
      <c r="M1409" s="442"/>
      <c r="N1409" s="442">
        <v>46171</v>
      </c>
      <c r="O1409" s="439" t="s">
        <v>12</v>
      </c>
      <c r="P1409" s="439"/>
      <c r="Q1409" s="436"/>
      <c r="R1409" s="436"/>
      <c r="S1409" s="436"/>
      <c r="T1409" s="436"/>
      <c r="U1409" s="155"/>
      <c r="V1409" s="218"/>
      <c r="W1409" s="217"/>
      <c r="X1409" s="216"/>
      <c r="Y1409" s="216"/>
    </row>
    <row r="1410" spans="1:25" s="3" customFormat="1" ht="30" customHeight="1" x14ac:dyDescent="0.2">
      <c r="A1410" s="99">
        <v>554</v>
      </c>
      <c r="B1410" s="440" t="s">
        <v>11627</v>
      </c>
      <c r="C1410" s="440" t="s">
        <v>7928</v>
      </c>
      <c r="D1410" s="440" t="s">
        <v>15</v>
      </c>
      <c r="E1410" s="444">
        <v>7.7400000000000004E-3</v>
      </c>
      <c r="F1410" s="440">
        <v>0.23</v>
      </c>
      <c r="G1410" s="440" t="s">
        <v>11628</v>
      </c>
      <c r="H1410" s="440" t="s">
        <v>330</v>
      </c>
      <c r="I1410" s="436" t="s">
        <v>462</v>
      </c>
      <c r="J1410" s="441">
        <v>3010250303014</v>
      </c>
      <c r="K1410" s="442">
        <v>45797</v>
      </c>
      <c r="L1410" s="436"/>
      <c r="M1410" s="442"/>
      <c r="N1410" s="442">
        <v>46162</v>
      </c>
      <c r="O1410" s="439" t="s">
        <v>12</v>
      </c>
      <c r="P1410" s="439"/>
      <c r="Q1410" s="436"/>
      <c r="R1410" s="436"/>
      <c r="S1410" s="436"/>
      <c r="T1410" s="436"/>
      <c r="U1410" s="155"/>
      <c r="V1410" s="218"/>
      <c r="W1410" s="217"/>
      <c r="X1410" s="216"/>
      <c r="Y1410" s="216"/>
    </row>
    <row r="1411" spans="1:25" s="3" customFormat="1" ht="30" customHeight="1" x14ac:dyDescent="0.2">
      <c r="A1411" s="99">
        <v>555</v>
      </c>
      <c r="B1411" s="440" t="s">
        <v>11629</v>
      </c>
      <c r="C1411" s="440" t="s">
        <v>618</v>
      </c>
      <c r="D1411" s="440" t="s">
        <v>15</v>
      </c>
      <c r="E1411" s="444">
        <v>1.7000000000000001E-2</v>
      </c>
      <c r="F1411" s="440">
        <v>0.4</v>
      </c>
      <c r="G1411" s="440" t="s">
        <v>11630</v>
      </c>
      <c r="H1411" s="440" t="s">
        <v>330</v>
      </c>
      <c r="I1411" s="436" t="s">
        <v>462</v>
      </c>
      <c r="J1411" s="441">
        <v>3010250303195</v>
      </c>
      <c r="K1411" s="442">
        <v>45796</v>
      </c>
      <c r="L1411" s="436"/>
      <c r="M1411" s="442"/>
      <c r="N1411" s="442">
        <v>46161</v>
      </c>
      <c r="O1411" s="439" t="s">
        <v>12</v>
      </c>
      <c r="P1411" s="439"/>
      <c r="Q1411" s="436"/>
      <c r="R1411" s="436"/>
      <c r="S1411" s="436"/>
      <c r="T1411" s="436"/>
      <c r="U1411" s="155"/>
      <c r="V1411" s="218"/>
      <c r="W1411" s="217"/>
      <c r="X1411" s="216"/>
      <c r="Y1411" s="216"/>
    </row>
    <row r="1412" spans="1:25" s="3" customFormat="1" ht="30" customHeight="1" x14ac:dyDescent="0.2">
      <c r="A1412" s="99">
        <v>556</v>
      </c>
      <c r="B1412" s="440" t="s">
        <v>11631</v>
      </c>
      <c r="C1412" s="440" t="s">
        <v>612</v>
      </c>
      <c r="D1412" s="440" t="s">
        <v>311</v>
      </c>
      <c r="E1412" s="444">
        <v>6.5</v>
      </c>
      <c r="F1412" s="440">
        <v>20</v>
      </c>
      <c r="G1412" s="440" t="s">
        <v>11632</v>
      </c>
      <c r="H1412" s="440" t="s">
        <v>366</v>
      </c>
      <c r="I1412" s="436" t="s">
        <v>462</v>
      </c>
      <c r="J1412" s="441">
        <v>3010250303304</v>
      </c>
      <c r="K1412" s="442">
        <v>45791</v>
      </c>
      <c r="L1412" s="436"/>
      <c r="M1412" s="442"/>
      <c r="N1412" s="442">
        <v>46156</v>
      </c>
      <c r="O1412" s="439" t="s">
        <v>12</v>
      </c>
      <c r="P1412" s="439"/>
      <c r="Q1412" s="436"/>
      <c r="R1412" s="436"/>
      <c r="S1412" s="436"/>
      <c r="T1412" s="436"/>
      <c r="U1412" s="155"/>
      <c r="V1412" s="218"/>
      <c r="W1412" s="217"/>
      <c r="X1412" s="216"/>
      <c r="Y1412" s="216"/>
    </row>
    <row r="1413" spans="1:25" s="3" customFormat="1" ht="30" customHeight="1" x14ac:dyDescent="0.2">
      <c r="A1413" s="99">
        <v>557</v>
      </c>
      <c r="B1413" s="434" t="s">
        <v>11633</v>
      </c>
      <c r="C1413" s="434" t="s">
        <v>11634</v>
      </c>
      <c r="D1413" s="434" t="s">
        <v>15</v>
      </c>
      <c r="E1413" s="445">
        <v>4.0000000000000001E-3</v>
      </c>
      <c r="F1413" s="434">
        <v>0.23</v>
      </c>
      <c r="G1413" s="434" t="s">
        <v>11635</v>
      </c>
      <c r="H1413" s="434" t="s">
        <v>330</v>
      </c>
      <c r="I1413" s="436" t="s">
        <v>462</v>
      </c>
      <c r="J1413" s="437">
        <v>3010250303306</v>
      </c>
      <c r="K1413" s="438">
        <v>45796</v>
      </c>
      <c r="L1413" s="436"/>
      <c r="M1413" s="438"/>
      <c r="N1413" s="438">
        <v>46161</v>
      </c>
      <c r="O1413" s="439" t="s">
        <v>12</v>
      </c>
      <c r="P1413" s="439"/>
      <c r="Q1413" s="436"/>
      <c r="R1413" s="436"/>
      <c r="S1413" s="436"/>
      <c r="T1413" s="436"/>
      <c r="U1413" s="155"/>
      <c r="V1413" s="218"/>
      <c r="W1413" s="217"/>
      <c r="X1413" s="216"/>
      <c r="Y1413" s="216"/>
    </row>
    <row r="1414" spans="1:25" s="3" customFormat="1" ht="30" customHeight="1" x14ac:dyDescent="0.2">
      <c r="A1414" s="99">
        <v>558</v>
      </c>
      <c r="B1414" s="434" t="s">
        <v>11636</v>
      </c>
      <c r="C1414" s="434" t="s">
        <v>2456</v>
      </c>
      <c r="D1414" s="434" t="s">
        <v>15</v>
      </c>
      <c r="E1414" s="445">
        <v>0.14729499999999998</v>
      </c>
      <c r="F1414" s="434">
        <v>0.4</v>
      </c>
      <c r="G1414" s="434" t="s">
        <v>11637</v>
      </c>
      <c r="H1414" s="434" t="s">
        <v>364</v>
      </c>
      <c r="I1414" s="436" t="s">
        <v>462</v>
      </c>
      <c r="J1414" s="437">
        <v>3010250403453</v>
      </c>
      <c r="K1414" s="438">
        <v>45792</v>
      </c>
      <c r="L1414" s="436"/>
      <c r="M1414" s="438"/>
      <c r="N1414" s="438">
        <v>46157</v>
      </c>
      <c r="O1414" s="439" t="s">
        <v>12</v>
      </c>
      <c r="P1414" s="439"/>
      <c r="Q1414" s="436"/>
      <c r="R1414" s="436"/>
      <c r="S1414" s="436"/>
      <c r="T1414" s="436"/>
      <c r="U1414" s="155"/>
      <c r="V1414" s="218"/>
      <c r="W1414" s="217"/>
      <c r="X1414" s="216"/>
      <c r="Y1414" s="216"/>
    </row>
    <row r="1415" spans="1:25" s="3" customFormat="1" ht="30" customHeight="1" x14ac:dyDescent="0.2">
      <c r="A1415" s="99">
        <v>559</v>
      </c>
      <c r="B1415" s="434" t="s">
        <v>11638</v>
      </c>
      <c r="C1415" s="434" t="s">
        <v>974</v>
      </c>
      <c r="D1415" s="434" t="s">
        <v>15</v>
      </c>
      <c r="E1415" s="445">
        <v>3.397E-2</v>
      </c>
      <c r="F1415" s="434">
        <v>0.4</v>
      </c>
      <c r="G1415" s="434" t="s">
        <v>11639</v>
      </c>
      <c r="H1415" s="434" t="s">
        <v>330</v>
      </c>
      <c r="I1415" s="436" t="s">
        <v>462</v>
      </c>
      <c r="J1415" s="437">
        <v>3010250403485</v>
      </c>
      <c r="K1415" s="438">
        <v>45784</v>
      </c>
      <c r="L1415" s="436"/>
      <c r="M1415" s="438"/>
      <c r="N1415" s="438">
        <v>46149</v>
      </c>
      <c r="O1415" s="439" t="s">
        <v>12</v>
      </c>
      <c r="P1415" s="439"/>
      <c r="Q1415" s="436"/>
      <c r="R1415" s="436"/>
      <c r="S1415" s="436"/>
      <c r="T1415" s="436"/>
      <c r="U1415" s="155"/>
      <c r="V1415" s="218"/>
      <c r="W1415" s="217"/>
      <c r="X1415" s="216"/>
      <c r="Y1415" s="216"/>
    </row>
    <row r="1416" spans="1:25" s="3" customFormat="1" ht="30" customHeight="1" x14ac:dyDescent="0.2">
      <c r="A1416" s="99">
        <v>560</v>
      </c>
      <c r="B1416" s="434" t="s">
        <v>11640</v>
      </c>
      <c r="C1416" s="434" t="s">
        <v>692</v>
      </c>
      <c r="D1416" s="434" t="s">
        <v>15</v>
      </c>
      <c r="E1416" s="445">
        <v>4.0000000000000001E-3</v>
      </c>
      <c r="F1416" s="434">
        <v>0.23</v>
      </c>
      <c r="G1416" s="434" t="s">
        <v>5069</v>
      </c>
      <c r="H1416" s="434" t="s">
        <v>330</v>
      </c>
      <c r="I1416" s="436" t="s">
        <v>462</v>
      </c>
      <c r="J1416" s="437">
        <v>3010250403642</v>
      </c>
      <c r="K1416" s="438">
        <v>45782</v>
      </c>
      <c r="L1416" s="436"/>
      <c r="M1416" s="438"/>
      <c r="N1416" s="438">
        <v>46147</v>
      </c>
      <c r="O1416" s="439" t="s">
        <v>12</v>
      </c>
      <c r="P1416" s="439"/>
      <c r="Q1416" s="436"/>
      <c r="R1416" s="436"/>
      <c r="S1416" s="436"/>
      <c r="T1416" s="436"/>
      <c r="U1416" s="155"/>
      <c r="V1416" s="218"/>
      <c r="W1416" s="217"/>
      <c r="X1416" s="216"/>
      <c r="Y1416" s="216"/>
    </row>
    <row r="1417" spans="1:25" s="3" customFormat="1" ht="30" customHeight="1" x14ac:dyDescent="0.2">
      <c r="A1417" s="99">
        <v>561</v>
      </c>
      <c r="B1417" s="434" t="s">
        <v>11641</v>
      </c>
      <c r="C1417" s="434" t="s">
        <v>593</v>
      </c>
      <c r="D1417" s="434" t="s">
        <v>171</v>
      </c>
      <c r="E1417" s="445">
        <v>7.28E-3</v>
      </c>
      <c r="F1417" s="434">
        <v>0.4</v>
      </c>
      <c r="G1417" s="434" t="s">
        <v>11642</v>
      </c>
      <c r="H1417" s="434" t="s">
        <v>330</v>
      </c>
      <c r="I1417" s="436" t="s">
        <v>462</v>
      </c>
      <c r="J1417" s="437">
        <v>3030250402202</v>
      </c>
      <c r="K1417" s="438">
        <v>45784</v>
      </c>
      <c r="L1417" s="436"/>
      <c r="M1417" s="438"/>
      <c r="N1417" s="438">
        <v>46149</v>
      </c>
      <c r="O1417" s="439" t="s">
        <v>12</v>
      </c>
      <c r="P1417" s="439"/>
      <c r="Q1417" s="436"/>
      <c r="R1417" s="436"/>
      <c r="S1417" s="436"/>
      <c r="T1417" s="436"/>
      <c r="U1417" s="155"/>
      <c r="V1417" s="218"/>
      <c r="W1417" s="217"/>
      <c r="X1417" s="216"/>
      <c r="Y1417" s="216"/>
    </row>
    <row r="1418" spans="1:25" s="3" customFormat="1" ht="30" customHeight="1" x14ac:dyDescent="0.2">
      <c r="A1418" s="99">
        <v>562</v>
      </c>
      <c r="B1418" s="440" t="s">
        <v>11643</v>
      </c>
      <c r="C1418" s="440" t="s">
        <v>11644</v>
      </c>
      <c r="D1418" s="440" t="s">
        <v>262</v>
      </c>
      <c r="E1418" s="444">
        <v>7.7599999999999995E-3</v>
      </c>
      <c r="F1418" s="440">
        <v>0.23</v>
      </c>
      <c r="G1418" s="440" t="s">
        <v>11645</v>
      </c>
      <c r="H1418" s="440" t="s">
        <v>330</v>
      </c>
      <c r="I1418" s="436" t="s">
        <v>462</v>
      </c>
      <c r="J1418" s="441">
        <v>3050250402491</v>
      </c>
      <c r="K1418" s="442">
        <v>45785</v>
      </c>
      <c r="L1418" s="436"/>
      <c r="M1418" s="442"/>
      <c r="N1418" s="442">
        <v>46150</v>
      </c>
      <c r="O1418" s="439" t="s">
        <v>12</v>
      </c>
      <c r="P1418" s="439"/>
      <c r="Q1418" s="436"/>
      <c r="R1418" s="436"/>
      <c r="S1418" s="436"/>
      <c r="T1418" s="436"/>
      <c r="U1418" s="155"/>
      <c r="V1418" s="218"/>
      <c r="W1418" s="217"/>
      <c r="X1418" s="216"/>
      <c r="Y1418" s="216"/>
    </row>
    <row r="1419" spans="1:25" s="3" customFormat="1" ht="30" customHeight="1" x14ac:dyDescent="0.2">
      <c r="A1419" s="99">
        <v>563</v>
      </c>
      <c r="B1419" s="440" t="s">
        <v>11646</v>
      </c>
      <c r="C1419" s="440" t="s">
        <v>11647</v>
      </c>
      <c r="D1419" s="440" t="s">
        <v>190</v>
      </c>
      <c r="E1419" s="444">
        <v>3.5000000000000003E-2</v>
      </c>
      <c r="F1419" s="440">
        <v>0.4</v>
      </c>
      <c r="G1419" s="440" t="s">
        <v>11648</v>
      </c>
      <c r="H1419" s="440" t="s">
        <v>330</v>
      </c>
      <c r="I1419" s="436" t="s">
        <v>462</v>
      </c>
      <c r="J1419" s="441">
        <v>3040250401764</v>
      </c>
      <c r="K1419" s="442">
        <v>45786</v>
      </c>
      <c r="L1419" s="436"/>
      <c r="M1419" s="442"/>
      <c r="N1419" s="442">
        <v>46151</v>
      </c>
      <c r="O1419" s="439" t="s">
        <v>12</v>
      </c>
      <c r="P1419" s="439"/>
      <c r="Q1419" s="436"/>
      <c r="R1419" s="436"/>
      <c r="S1419" s="436"/>
      <c r="T1419" s="436"/>
      <c r="U1419" s="155"/>
      <c r="V1419" s="218"/>
      <c r="W1419" s="217"/>
      <c r="X1419" s="216"/>
      <c r="Y1419" s="216"/>
    </row>
    <row r="1420" spans="1:25" s="3" customFormat="1" ht="30" customHeight="1" x14ac:dyDescent="0.2">
      <c r="A1420" s="99">
        <v>564</v>
      </c>
      <c r="B1420" s="434" t="s">
        <v>11649</v>
      </c>
      <c r="C1420" s="434" t="s">
        <v>11650</v>
      </c>
      <c r="D1420" s="434" t="s">
        <v>296</v>
      </c>
      <c r="E1420" s="445">
        <v>6.0000000000000001E-3</v>
      </c>
      <c r="F1420" s="434">
        <v>0.23</v>
      </c>
      <c r="G1420" s="434" t="s">
        <v>11651</v>
      </c>
      <c r="H1420" s="434" t="s">
        <v>330</v>
      </c>
      <c r="I1420" s="436" t="s">
        <v>462</v>
      </c>
      <c r="J1420" s="437">
        <v>3060250402783</v>
      </c>
      <c r="K1420" s="438">
        <v>45783</v>
      </c>
      <c r="L1420" s="436"/>
      <c r="M1420" s="438"/>
      <c r="N1420" s="438">
        <v>46148</v>
      </c>
      <c r="O1420" s="439" t="s">
        <v>12</v>
      </c>
      <c r="P1420" s="439"/>
      <c r="Q1420" s="436"/>
      <c r="R1420" s="436"/>
      <c r="S1420" s="436"/>
      <c r="T1420" s="436"/>
      <c r="U1420" s="155"/>
      <c r="V1420" s="218"/>
      <c r="W1420" s="217"/>
      <c r="X1420" s="216"/>
      <c r="Y1420" s="216"/>
    </row>
    <row r="1421" spans="1:25" s="3" customFormat="1" ht="30" customHeight="1" x14ac:dyDescent="0.2">
      <c r="A1421" s="99">
        <v>565</v>
      </c>
      <c r="B1421" s="440" t="s">
        <v>11652</v>
      </c>
      <c r="C1421" s="440" t="s">
        <v>11653</v>
      </c>
      <c r="D1421" s="440" t="s">
        <v>190</v>
      </c>
      <c r="E1421" s="444">
        <v>0.15</v>
      </c>
      <c r="F1421" s="440">
        <v>0.4</v>
      </c>
      <c r="G1421" s="440" t="s">
        <v>11654</v>
      </c>
      <c r="H1421" s="440" t="s">
        <v>330</v>
      </c>
      <c r="I1421" s="436" t="s">
        <v>462</v>
      </c>
      <c r="J1421" s="441">
        <v>3040250401802</v>
      </c>
      <c r="K1421" s="442">
        <v>45782</v>
      </c>
      <c r="L1421" s="436"/>
      <c r="M1421" s="442"/>
      <c r="N1421" s="442">
        <v>46147</v>
      </c>
      <c r="O1421" s="439" t="s">
        <v>12</v>
      </c>
      <c r="P1421" s="439"/>
      <c r="Q1421" s="436"/>
      <c r="R1421" s="436"/>
      <c r="S1421" s="436"/>
      <c r="T1421" s="436"/>
      <c r="U1421" s="155"/>
      <c r="V1421" s="218"/>
      <c r="W1421" s="217"/>
      <c r="X1421" s="216"/>
      <c r="Y1421" s="216"/>
    </row>
    <row r="1422" spans="1:25" s="3" customFormat="1" ht="30" customHeight="1" x14ac:dyDescent="0.2">
      <c r="A1422" s="99">
        <v>566</v>
      </c>
      <c r="B1422" s="440" t="s">
        <v>11655</v>
      </c>
      <c r="C1422" s="440" t="s">
        <v>786</v>
      </c>
      <c r="D1422" s="440" t="s">
        <v>190</v>
      </c>
      <c r="E1422" s="444">
        <v>8.0000000000000002E-3</v>
      </c>
      <c r="F1422" s="440">
        <v>0.23</v>
      </c>
      <c r="G1422" s="440" t="s">
        <v>11656</v>
      </c>
      <c r="H1422" s="440" t="s">
        <v>330</v>
      </c>
      <c r="I1422" s="436" t="s">
        <v>462</v>
      </c>
      <c r="J1422" s="441">
        <v>3040250401810</v>
      </c>
      <c r="K1422" s="442">
        <v>45791</v>
      </c>
      <c r="L1422" s="436"/>
      <c r="M1422" s="442"/>
      <c r="N1422" s="442">
        <v>46156</v>
      </c>
      <c r="O1422" s="439" t="s">
        <v>12</v>
      </c>
      <c r="P1422" s="439"/>
      <c r="Q1422" s="436"/>
      <c r="R1422" s="436"/>
      <c r="S1422" s="436"/>
      <c r="T1422" s="436"/>
      <c r="U1422" s="155"/>
      <c r="V1422" s="218"/>
      <c r="W1422" s="217"/>
      <c r="X1422" s="216"/>
      <c r="Y1422" s="216"/>
    </row>
    <row r="1423" spans="1:25" s="3" customFormat="1" ht="30" customHeight="1" x14ac:dyDescent="0.2">
      <c r="A1423" s="99">
        <v>567</v>
      </c>
      <c r="B1423" s="434" t="s">
        <v>11657</v>
      </c>
      <c r="C1423" s="434" t="s">
        <v>1896</v>
      </c>
      <c r="D1423" s="434" t="s">
        <v>190</v>
      </c>
      <c r="E1423" s="445">
        <v>8.0000000000000002E-3</v>
      </c>
      <c r="F1423" s="434">
        <v>0.23</v>
      </c>
      <c r="G1423" s="434" t="s">
        <v>11658</v>
      </c>
      <c r="H1423" s="434" t="s">
        <v>330</v>
      </c>
      <c r="I1423" s="436" t="s">
        <v>462</v>
      </c>
      <c r="J1423" s="437">
        <v>3040250401812</v>
      </c>
      <c r="K1423" s="438">
        <v>45784</v>
      </c>
      <c r="L1423" s="436"/>
      <c r="M1423" s="438"/>
      <c r="N1423" s="438">
        <v>46149</v>
      </c>
      <c r="O1423" s="439" t="s">
        <v>12</v>
      </c>
      <c r="P1423" s="439"/>
      <c r="Q1423" s="436"/>
      <c r="R1423" s="436"/>
      <c r="S1423" s="436"/>
      <c r="T1423" s="436"/>
      <c r="U1423" s="155"/>
      <c r="V1423" s="218"/>
      <c r="W1423" s="217"/>
      <c r="X1423" s="216"/>
      <c r="Y1423" s="216"/>
    </row>
    <row r="1424" spans="1:25" s="3" customFormat="1" ht="30" customHeight="1" x14ac:dyDescent="0.2">
      <c r="A1424" s="99">
        <v>568</v>
      </c>
      <c r="B1424" s="440" t="s">
        <v>11659</v>
      </c>
      <c r="C1424" s="440" t="s">
        <v>2432</v>
      </c>
      <c r="D1424" s="440" t="s">
        <v>296</v>
      </c>
      <c r="E1424" s="444">
        <v>6.0000000000000001E-3</v>
      </c>
      <c r="F1424" s="440">
        <v>0.23</v>
      </c>
      <c r="G1424" s="440" t="s">
        <v>11660</v>
      </c>
      <c r="H1424" s="440" t="s">
        <v>330</v>
      </c>
      <c r="I1424" s="436" t="s">
        <v>462</v>
      </c>
      <c r="J1424" s="441">
        <v>3060250402909</v>
      </c>
      <c r="K1424" s="442">
        <v>45796</v>
      </c>
      <c r="L1424" s="436"/>
      <c r="M1424" s="442"/>
      <c r="N1424" s="442">
        <v>46161</v>
      </c>
      <c r="O1424" s="439" t="s">
        <v>12</v>
      </c>
      <c r="P1424" s="439"/>
      <c r="Q1424" s="436"/>
      <c r="R1424" s="436"/>
      <c r="S1424" s="436"/>
      <c r="T1424" s="436"/>
      <c r="U1424" s="155"/>
      <c r="V1424" s="218"/>
      <c r="W1424" s="217"/>
      <c r="X1424" s="216"/>
      <c r="Y1424" s="216"/>
    </row>
    <row r="1425" spans="1:25" s="3" customFormat="1" ht="30" customHeight="1" x14ac:dyDescent="0.2">
      <c r="A1425" s="99">
        <v>569</v>
      </c>
      <c r="B1425" s="434" t="s">
        <v>11661</v>
      </c>
      <c r="C1425" s="434" t="s">
        <v>494</v>
      </c>
      <c r="D1425" s="434" t="s">
        <v>262</v>
      </c>
      <c r="E1425" s="445">
        <v>6.0000000000000001E-3</v>
      </c>
      <c r="F1425" s="434">
        <v>0.23</v>
      </c>
      <c r="G1425" s="434" t="s">
        <v>11662</v>
      </c>
      <c r="H1425" s="434" t="s">
        <v>330</v>
      </c>
      <c r="I1425" s="436" t="s">
        <v>462</v>
      </c>
      <c r="J1425" s="437">
        <v>3050250402588</v>
      </c>
      <c r="K1425" s="438">
        <v>45779</v>
      </c>
      <c r="L1425" s="436"/>
      <c r="M1425" s="438"/>
      <c r="N1425" s="438">
        <v>46144</v>
      </c>
      <c r="O1425" s="439" t="s">
        <v>12</v>
      </c>
      <c r="P1425" s="439"/>
      <c r="Q1425" s="436"/>
      <c r="R1425" s="436"/>
      <c r="S1425" s="436"/>
      <c r="T1425" s="436"/>
      <c r="U1425" s="155"/>
      <c r="V1425" s="218"/>
      <c r="W1425" s="217"/>
      <c r="X1425" s="216"/>
      <c r="Y1425" s="216"/>
    </row>
    <row r="1426" spans="1:25" s="3" customFormat="1" ht="30" customHeight="1" x14ac:dyDescent="0.2">
      <c r="A1426" s="99">
        <v>570</v>
      </c>
      <c r="B1426" s="440" t="s">
        <v>11663</v>
      </c>
      <c r="C1426" s="440" t="s">
        <v>11664</v>
      </c>
      <c r="D1426" s="440" t="s">
        <v>262</v>
      </c>
      <c r="E1426" s="444">
        <v>6.0000000000000001E-3</v>
      </c>
      <c r="F1426" s="440">
        <v>0.23</v>
      </c>
      <c r="G1426" s="440" t="s">
        <v>11665</v>
      </c>
      <c r="H1426" s="440" t="s">
        <v>330</v>
      </c>
      <c r="I1426" s="436" t="s">
        <v>462</v>
      </c>
      <c r="J1426" s="441">
        <v>3050250402590</v>
      </c>
      <c r="K1426" s="442">
        <v>45790</v>
      </c>
      <c r="L1426" s="436"/>
      <c r="M1426" s="442"/>
      <c r="N1426" s="442">
        <v>46155</v>
      </c>
      <c r="O1426" s="439" t="s">
        <v>12</v>
      </c>
      <c r="P1426" s="439"/>
      <c r="Q1426" s="436"/>
      <c r="R1426" s="436"/>
      <c r="S1426" s="436"/>
      <c r="T1426" s="436"/>
      <c r="U1426" s="155"/>
      <c r="V1426" s="218"/>
      <c r="W1426" s="217"/>
      <c r="X1426" s="216"/>
      <c r="Y1426" s="216"/>
    </row>
    <row r="1427" spans="1:25" s="3" customFormat="1" ht="30" customHeight="1" x14ac:dyDescent="0.2">
      <c r="A1427" s="99">
        <v>571</v>
      </c>
      <c r="B1427" s="434" t="s">
        <v>5236</v>
      </c>
      <c r="C1427" s="434" t="s">
        <v>5149</v>
      </c>
      <c r="D1427" s="434" t="s">
        <v>190</v>
      </c>
      <c r="E1427" s="445">
        <v>0.02</v>
      </c>
      <c r="F1427" s="434">
        <v>0.4</v>
      </c>
      <c r="G1427" s="434" t="s">
        <v>11666</v>
      </c>
      <c r="H1427" s="434" t="s">
        <v>330</v>
      </c>
      <c r="I1427" s="436" t="s">
        <v>462</v>
      </c>
      <c r="J1427" s="437">
        <v>3040250401828</v>
      </c>
      <c r="K1427" s="438">
        <v>45783</v>
      </c>
      <c r="L1427" s="436"/>
      <c r="M1427" s="438"/>
      <c r="N1427" s="438">
        <v>46148</v>
      </c>
      <c r="O1427" s="439" t="s">
        <v>12</v>
      </c>
      <c r="P1427" s="439"/>
      <c r="Q1427" s="436"/>
      <c r="R1427" s="436"/>
      <c r="S1427" s="436"/>
      <c r="T1427" s="436"/>
      <c r="U1427" s="155"/>
      <c r="V1427" s="218"/>
      <c r="W1427" s="217"/>
      <c r="X1427" s="216"/>
      <c r="Y1427" s="216"/>
    </row>
    <row r="1428" spans="1:25" s="3" customFormat="1" ht="30" customHeight="1" x14ac:dyDescent="0.2">
      <c r="A1428" s="99">
        <v>572</v>
      </c>
      <c r="B1428" s="434" t="s">
        <v>11667</v>
      </c>
      <c r="C1428" s="434" t="s">
        <v>1149</v>
      </c>
      <c r="D1428" s="434" t="s">
        <v>171</v>
      </c>
      <c r="E1428" s="445">
        <v>0.2</v>
      </c>
      <c r="F1428" s="434">
        <v>20</v>
      </c>
      <c r="G1428" s="434" t="s">
        <v>1150</v>
      </c>
      <c r="H1428" s="434" t="s">
        <v>366</v>
      </c>
      <c r="I1428" s="436" t="s">
        <v>462</v>
      </c>
      <c r="J1428" s="437">
        <v>3030250402300</v>
      </c>
      <c r="K1428" s="438">
        <v>45785</v>
      </c>
      <c r="L1428" s="436"/>
      <c r="M1428" s="438"/>
      <c r="N1428" s="438">
        <v>46150</v>
      </c>
      <c r="O1428" s="439" t="s">
        <v>12</v>
      </c>
      <c r="P1428" s="439"/>
      <c r="Q1428" s="436"/>
      <c r="R1428" s="436"/>
      <c r="S1428" s="436"/>
      <c r="T1428" s="436"/>
      <c r="U1428" s="155"/>
      <c r="V1428" s="218"/>
      <c r="W1428" s="217"/>
      <c r="X1428" s="216"/>
      <c r="Y1428" s="216"/>
    </row>
    <row r="1429" spans="1:25" s="3" customFormat="1" ht="30" customHeight="1" x14ac:dyDescent="0.2">
      <c r="A1429" s="99">
        <v>573</v>
      </c>
      <c r="B1429" s="440" t="s">
        <v>11668</v>
      </c>
      <c r="C1429" s="440" t="s">
        <v>547</v>
      </c>
      <c r="D1429" s="440" t="s">
        <v>190</v>
      </c>
      <c r="E1429" s="444">
        <v>1.4999999999999999E-2</v>
      </c>
      <c r="F1429" s="440">
        <v>0.4</v>
      </c>
      <c r="G1429" s="440" t="s">
        <v>11669</v>
      </c>
      <c r="H1429" s="440" t="s">
        <v>330</v>
      </c>
      <c r="I1429" s="436" t="s">
        <v>462</v>
      </c>
      <c r="J1429" s="441">
        <v>3040250401836</v>
      </c>
      <c r="K1429" s="442">
        <v>45798</v>
      </c>
      <c r="L1429" s="436"/>
      <c r="M1429" s="442"/>
      <c r="N1429" s="442">
        <v>46163</v>
      </c>
      <c r="O1429" s="439" t="s">
        <v>12</v>
      </c>
      <c r="P1429" s="439"/>
      <c r="Q1429" s="436"/>
      <c r="R1429" s="436"/>
      <c r="S1429" s="436"/>
      <c r="T1429" s="436"/>
      <c r="U1429" s="155"/>
      <c r="V1429" s="218"/>
      <c r="W1429" s="217"/>
      <c r="X1429" s="216"/>
      <c r="Y1429" s="216"/>
    </row>
    <row r="1430" spans="1:25" s="3" customFormat="1" ht="30" customHeight="1" x14ac:dyDescent="0.2">
      <c r="A1430" s="99">
        <v>574</v>
      </c>
      <c r="B1430" s="434" t="s">
        <v>11670</v>
      </c>
      <c r="C1430" s="434" t="s">
        <v>8772</v>
      </c>
      <c r="D1430" s="434" t="s">
        <v>262</v>
      </c>
      <c r="E1430" s="445">
        <v>6.0000000000000001E-3</v>
      </c>
      <c r="F1430" s="434">
        <v>0.23</v>
      </c>
      <c r="G1430" s="434" t="s">
        <v>8773</v>
      </c>
      <c r="H1430" s="434" t="s">
        <v>330</v>
      </c>
      <c r="I1430" s="436" t="s">
        <v>462</v>
      </c>
      <c r="J1430" s="437">
        <v>3050250402646</v>
      </c>
      <c r="K1430" s="438">
        <v>45779</v>
      </c>
      <c r="L1430" s="436"/>
      <c r="M1430" s="438"/>
      <c r="N1430" s="438">
        <v>46144</v>
      </c>
      <c r="O1430" s="439" t="s">
        <v>12</v>
      </c>
      <c r="P1430" s="439"/>
      <c r="Q1430" s="436"/>
      <c r="R1430" s="436"/>
      <c r="S1430" s="436"/>
      <c r="T1430" s="436"/>
      <c r="U1430" s="155"/>
      <c r="V1430" s="218"/>
      <c r="W1430" s="217"/>
      <c r="X1430" s="216"/>
      <c r="Y1430" s="216"/>
    </row>
    <row r="1431" spans="1:25" s="3" customFormat="1" ht="30" customHeight="1" x14ac:dyDescent="0.2">
      <c r="A1431" s="99">
        <v>575</v>
      </c>
      <c r="B1431" s="434" t="s">
        <v>11671</v>
      </c>
      <c r="C1431" s="434" t="s">
        <v>692</v>
      </c>
      <c r="D1431" s="434" t="s">
        <v>190</v>
      </c>
      <c r="E1431" s="445">
        <v>3.5000000000000003E-2</v>
      </c>
      <c r="F1431" s="434">
        <v>0.4</v>
      </c>
      <c r="G1431" s="434" t="s">
        <v>11672</v>
      </c>
      <c r="H1431" s="434" t="s">
        <v>330</v>
      </c>
      <c r="I1431" s="436" t="s">
        <v>462</v>
      </c>
      <c r="J1431" s="437">
        <v>3040250401870</v>
      </c>
      <c r="K1431" s="438">
        <v>45786</v>
      </c>
      <c r="L1431" s="436"/>
      <c r="M1431" s="438"/>
      <c r="N1431" s="438">
        <v>46151</v>
      </c>
      <c r="O1431" s="439" t="s">
        <v>12</v>
      </c>
      <c r="P1431" s="439"/>
      <c r="Q1431" s="436"/>
      <c r="R1431" s="436"/>
      <c r="S1431" s="436"/>
      <c r="T1431" s="436"/>
      <c r="U1431" s="155"/>
      <c r="V1431" s="218"/>
      <c r="W1431" s="217"/>
      <c r="X1431" s="216"/>
      <c r="Y1431" s="216"/>
    </row>
    <row r="1432" spans="1:25" s="3" customFormat="1" ht="30" customHeight="1" x14ac:dyDescent="0.2">
      <c r="A1432" s="99">
        <v>576</v>
      </c>
      <c r="B1432" s="440" t="s">
        <v>11673</v>
      </c>
      <c r="C1432" s="440" t="s">
        <v>7340</v>
      </c>
      <c r="D1432" s="440" t="s">
        <v>296</v>
      </c>
      <c r="E1432" s="444">
        <v>8.0000000000000002E-3</v>
      </c>
      <c r="F1432" s="440">
        <v>0.23</v>
      </c>
      <c r="G1432" s="440" t="s">
        <v>11674</v>
      </c>
      <c r="H1432" s="440" t="s">
        <v>330</v>
      </c>
      <c r="I1432" s="436" t="s">
        <v>462</v>
      </c>
      <c r="J1432" s="441">
        <v>3060250403087</v>
      </c>
      <c r="K1432" s="442">
        <v>45797</v>
      </c>
      <c r="L1432" s="436"/>
      <c r="M1432" s="442"/>
      <c r="N1432" s="442">
        <v>46162</v>
      </c>
      <c r="O1432" s="439" t="s">
        <v>12</v>
      </c>
      <c r="P1432" s="439"/>
      <c r="Q1432" s="436"/>
      <c r="R1432" s="436"/>
      <c r="S1432" s="436"/>
      <c r="T1432" s="436"/>
      <c r="U1432" s="155"/>
      <c r="V1432" s="218"/>
      <c r="W1432" s="217"/>
      <c r="X1432" s="216"/>
      <c r="Y1432" s="216"/>
    </row>
    <row r="1433" spans="1:25" s="3" customFormat="1" ht="30" customHeight="1" x14ac:dyDescent="0.2">
      <c r="A1433" s="99">
        <v>577</v>
      </c>
      <c r="B1433" s="440" t="s">
        <v>896</v>
      </c>
      <c r="C1433" s="440" t="s">
        <v>494</v>
      </c>
      <c r="D1433" s="440" t="s">
        <v>262</v>
      </c>
      <c r="E1433" s="444">
        <v>1.2E-2</v>
      </c>
      <c r="F1433" s="440">
        <v>20</v>
      </c>
      <c r="G1433" s="440" t="s">
        <v>613</v>
      </c>
      <c r="H1433" s="440" t="s">
        <v>366</v>
      </c>
      <c r="I1433" s="436" t="s">
        <v>462</v>
      </c>
      <c r="J1433" s="441">
        <v>3050250402688</v>
      </c>
      <c r="K1433" s="442">
        <v>45782</v>
      </c>
      <c r="L1433" s="436"/>
      <c r="M1433" s="442"/>
      <c r="N1433" s="442">
        <v>46147</v>
      </c>
      <c r="O1433" s="439" t="s">
        <v>12</v>
      </c>
      <c r="P1433" s="439"/>
      <c r="Q1433" s="436"/>
      <c r="R1433" s="436"/>
      <c r="S1433" s="436"/>
      <c r="T1433" s="436"/>
      <c r="U1433" s="155"/>
      <c r="V1433" s="218"/>
      <c r="W1433" s="217"/>
      <c r="X1433" s="216"/>
      <c r="Y1433" s="216"/>
    </row>
    <row r="1434" spans="1:25" s="3" customFormat="1" ht="30" customHeight="1" x14ac:dyDescent="0.2">
      <c r="A1434" s="99">
        <v>578</v>
      </c>
      <c r="B1434" s="434" t="s">
        <v>11675</v>
      </c>
      <c r="C1434" s="434" t="s">
        <v>300</v>
      </c>
      <c r="D1434" s="434" t="s">
        <v>13</v>
      </c>
      <c r="E1434" s="445">
        <v>8.9999999999999993E-3</v>
      </c>
      <c r="F1434" s="434">
        <v>0.23</v>
      </c>
      <c r="G1434" s="434" t="s">
        <v>11676</v>
      </c>
      <c r="H1434" s="434" t="s">
        <v>330</v>
      </c>
      <c r="I1434" s="436" t="s">
        <v>462</v>
      </c>
      <c r="J1434" s="437">
        <v>3020250401470</v>
      </c>
      <c r="K1434" s="438">
        <v>45784</v>
      </c>
      <c r="L1434" s="436"/>
      <c r="M1434" s="438"/>
      <c r="N1434" s="438">
        <v>46149</v>
      </c>
      <c r="O1434" s="439" t="s">
        <v>12</v>
      </c>
      <c r="P1434" s="439"/>
      <c r="Q1434" s="436"/>
      <c r="R1434" s="436"/>
      <c r="S1434" s="436"/>
      <c r="T1434" s="436"/>
      <c r="U1434" s="155"/>
      <c r="V1434" s="218"/>
      <c r="W1434" s="217"/>
      <c r="X1434" s="216"/>
      <c r="Y1434" s="216"/>
    </row>
    <row r="1435" spans="1:25" s="3" customFormat="1" ht="30" customHeight="1" x14ac:dyDescent="0.2">
      <c r="A1435" s="99">
        <v>579</v>
      </c>
      <c r="B1435" s="440" t="s">
        <v>11677</v>
      </c>
      <c r="C1435" s="440" t="s">
        <v>974</v>
      </c>
      <c r="D1435" s="440" t="s">
        <v>15</v>
      </c>
      <c r="E1435" s="444">
        <v>8.0000000000000002E-3</v>
      </c>
      <c r="F1435" s="440">
        <v>0.23</v>
      </c>
      <c r="G1435" s="440" t="s">
        <v>11678</v>
      </c>
      <c r="H1435" s="440" t="s">
        <v>330</v>
      </c>
      <c r="I1435" s="436" t="s">
        <v>462</v>
      </c>
      <c r="J1435" s="441">
        <v>3010250403958</v>
      </c>
      <c r="K1435" s="442">
        <v>45785</v>
      </c>
      <c r="L1435" s="436"/>
      <c r="M1435" s="442"/>
      <c r="N1435" s="442">
        <v>46150</v>
      </c>
      <c r="O1435" s="439" t="s">
        <v>12</v>
      </c>
      <c r="P1435" s="439"/>
      <c r="Q1435" s="436"/>
      <c r="R1435" s="436"/>
      <c r="S1435" s="436"/>
      <c r="T1435" s="436"/>
      <c r="U1435" s="155"/>
      <c r="V1435" s="218"/>
      <c r="W1435" s="217"/>
      <c r="X1435" s="216"/>
      <c r="Y1435" s="216"/>
    </row>
    <row r="1436" spans="1:25" s="3" customFormat="1" ht="30" customHeight="1" x14ac:dyDescent="0.2">
      <c r="A1436" s="99">
        <v>580</v>
      </c>
      <c r="B1436" s="434" t="s">
        <v>11679</v>
      </c>
      <c r="C1436" s="434" t="s">
        <v>11680</v>
      </c>
      <c r="D1436" s="434" t="s">
        <v>262</v>
      </c>
      <c r="E1436" s="445">
        <v>0.2</v>
      </c>
      <c r="F1436" s="434">
        <v>20</v>
      </c>
      <c r="G1436" s="434" t="s">
        <v>11681</v>
      </c>
      <c r="H1436" s="434" t="s">
        <v>366</v>
      </c>
      <c r="I1436" s="436" t="s">
        <v>462</v>
      </c>
      <c r="J1436" s="437">
        <v>3050250402703</v>
      </c>
      <c r="K1436" s="438">
        <v>45799</v>
      </c>
      <c r="L1436" s="436"/>
      <c r="M1436" s="438"/>
      <c r="N1436" s="438">
        <v>46164</v>
      </c>
      <c r="O1436" s="439" t="s">
        <v>12</v>
      </c>
      <c r="P1436" s="439"/>
      <c r="Q1436" s="436"/>
      <c r="R1436" s="436"/>
      <c r="S1436" s="436"/>
      <c r="T1436" s="436"/>
      <c r="U1436" s="155"/>
      <c r="V1436" s="218"/>
      <c r="W1436" s="217"/>
      <c r="X1436" s="216"/>
      <c r="Y1436" s="216"/>
    </row>
    <row r="1437" spans="1:25" s="3" customFormat="1" ht="30" customHeight="1" x14ac:dyDescent="0.2">
      <c r="A1437" s="99">
        <v>581</v>
      </c>
      <c r="B1437" s="440" t="s">
        <v>11682</v>
      </c>
      <c r="C1437" s="440" t="s">
        <v>11683</v>
      </c>
      <c r="D1437" s="440" t="s">
        <v>262</v>
      </c>
      <c r="E1437" s="444">
        <v>0.15</v>
      </c>
      <c r="F1437" s="440">
        <v>20</v>
      </c>
      <c r="G1437" s="440" t="s">
        <v>5386</v>
      </c>
      <c r="H1437" s="440" t="s">
        <v>366</v>
      </c>
      <c r="I1437" s="436" t="s">
        <v>462</v>
      </c>
      <c r="J1437" s="441">
        <v>3050250402707</v>
      </c>
      <c r="K1437" s="442">
        <v>45799</v>
      </c>
      <c r="L1437" s="436"/>
      <c r="M1437" s="442"/>
      <c r="N1437" s="442">
        <v>46164</v>
      </c>
      <c r="O1437" s="439" t="s">
        <v>12</v>
      </c>
      <c r="P1437" s="439"/>
      <c r="Q1437" s="436"/>
      <c r="R1437" s="436"/>
      <c r="S1437" s="436"/>
      <c r="T1437" s="436"/>
      <c r="U1437" s="155"/>
      <c r="V1437" s="218"/>
      <c r="W1437" s="217"/>
      <c r="X1437" s="216"/>
      <c r="Y1437" s="216"/>
    </row>
    <row r="1438" spans="1:25" s="3" customFormat="1" ht="30" customHeight="1" x14ac:dyDescent="0.2">
      <c r="A1438" s="99">
        <v>582</v>
      </c>
      <c r="B1438" s="434" t="s">
        <v>11684</v>
      </c>
      <c r="C1438" s="434" t="s">
        <v>312</v>
      </c>
      <c r="D1438" s="434" t="s">
        <v>171</v>
      </c>
      <c r="E1438" s="445">
        <v>0.02</v>
      </c>
      <c r="F1438" s="434">
        <v>0.4</v>
      </c>
      <c r="G1438" s="434" t="s">
        <v>11685</v>
      </c>
      <c r="H1438" s="434" t="s">
        <v>330</v>
      </c>
      <c r="I1438" s="436" t="s">
        <v>462</v>
      </c>
      <c r="J1438" s="437">
        <v>3030250402367</v>
      </c>
      <c r="K1438" s="438">
        <v>45784</v>
      </c>
      <c r="L1438" s="436"/>
      <c r="M1438" s="438"/>
      <c r="N1438" s="438">
        <v>46149</v>
      </c>
      <c r="O1438" s="439" t="s">
        <v>12</v>
      </c>
      <c r="P1438" s="439"/>
      <c r="Q1438" s="436"/>
      <c r="R1438" s="436"/>
      <c r="S1438" s="436"/>
      <c r="T1438" s="436"/>
      <c r="U1438" s="155"/>
      <c r="V1438" s="218"/>
      <c r="W1438" s="217"/>
      <c r="X1438" s="216"/>
      <c r="Y1438" s="216"/>
    </row>
    <row r="1439" spans="1:25" s="3" customFormat="1" ht="30" customHeight="1" x14ac:dyDescent="0.2">
      <c r="A1439" s="99">
        <v>583</v>
      </c>
      <c r="B1439" s="440" t="s">
        <v>11684</v>
      </c>
      <c r="C1439" s="440" t="s">
        <v>312</v>
      </c>
      <c r="D1439" s="440" t="s">
        <v>171</v>
      </c>
      <c r="E1439" s="444">
        <v>0.04</v>
      </c>
      <c r="F1439" s="440">
        <v>0.4</v>
      </c>
      <c r="G1439" s="440" t="s">
        <v>11686</v>
      </c>
      <c r="H1439" s="440" t="s">
        <v>330</v>
      </c>
      <c r="I1439" s="436" t="s">
        <v>462</v>
      </c>
      <c r="J1439" s="441">
        <v>3030250402369</v>
      </c>
      <c r="K1439" s="442">
        <v>45784</v>
      </c>
      <c r="L1439" s="436"/>
      <c r="M1439" s="442"/>
      <c r="N1439" s="442">
        <v>46149</v>
      </c>
      <c r="O1439" s="439" t="s">
        <v>12</v>
      </c>
      <c r="P1439" s="439"/>
      <c r="Q1439" s="436"/>
      <c r="R1439" s="436"/>
      <c r="S1439" s="436"/>
      <c r="T1439" s="436"/>
      <c r="U1439" s="155"/>
      <c r="V1439" s="218"/>
      <c r="W1439" s="217"/>
      <c r="X1439" s="216"/>
      <c r="Y1439" s="216"/>
    </row>
    <row r="1440" spans="1:25" s="3" customFormat="1" ht="30" customHeight="1" x14ac:dyDescent="0.2">
      <c r="A1440" s="99">
        <v>584</v>
      </c>
      <c r="B1440" s="440" t="s">
        <v>11687</v>
      </c>
      <c r="C1440" s="440" t="s">
        <v>2470</v>
      </c>
      <c r="D1440" s="440" t="s">
        <v>15</v>
      </c>
      <c r="E1440" s="444">
        <v>0.03</v>
      </c>
      <c r="F1440" s="440">
        <v>0.4</v>
      </c>
      <c r="G1440" s="440" t="s">
        <v>11688</v>
      </c>
      <c r="H1440" s="440" t="s">
        <v>330</v>
      </c>
      <c r="I1440" s="436" t="s">
        <v>462</v>
      </c>
      <c r="J1440" s="441">
        <v>3010250404024</v>
      </c>
      <c r="K1440" s="442">
        <v>45793</v>
      </c>
      <c r="L1440" s="436"/>
      <c r="M1440" s="442"/>
      <c r="N1440" s="442">
        <v>46158</v>
      </c>
      <c r="O1440" s="439" t="s">
        <v>12</v>
      </c>
      <c r="P1440" s="439"/>
      <c r="Q1440" s="436"/>
      <c r="R1440" s="436"/>
      <c r="S1440" s="436"/>
      <c r="T1440" s="436"/>
      <c r="U1440" s="155"/>
      <c r="V1440" s="218"/>
      <c r="W1440" s="217"/>
      <c r="X1440" s="216"/>
      <c r="Y1440" s="216"/>
    </row>
    <row r="1441" spans="1:25" s="3" customFormat="1" ht="30" customHeight="1" x14ac:dyDescent="0.2">
      <c r="A1441" s="99">
        <v>585</v>
      </c>
      <c r="B1441" s="434" t="s">
        <v>11689</v>
      </c>
      <c r="C1441" s="434" t="s">
        <v>11690</v>
      </c>
      <c r="D1441" s="434" t="s">
        <v>262</v>
      </c>
      <c r="E1441" s="445">
        <v>6.0000000000000001E-3</v>
      </c>
      <c r="F1441" s="434">
        <v>0.23</v>
      </c>
      <c r="G1441" s="434" t="s">
        <v>11691</v>
      </c>
      <c r="H1441" s="434" t="s">
        <v>330</v>
      </c>
      <c r="I1441" s="436" t="s">
        <v>462</v>
      </c>
      <c r="J1441" s="437">
        <v>3050250402734</v>
      </c>
      <c r="K1441" s="438">
        <v>45783</v>
      </c>
      <c r="L1441" s="436"/>
      <c r="M1441" s="438"/>
      <c r="N1441" s="438">
        <v>46148</v>
      </c>
      <c r="O1441" s="439" t="s">
        <v>12</v>
      </c>
      <c r="P1441" s="439"/>
      <c r="Q1441" s="436"/>
      <c r="R1441" s="436"/>
      <c r="S1441" s="436"/>
      <c r="T1441" s="436"/>
      <c r="U1441" s="155"/>
      <c r="V1441" s="218"/>
      <c r="W1441" s="217"/>
      <c r="X1441" s="216"/>
      <c r="Y1441" s="216"/>
    </row>
    <row r="1442" spans="1:25" s="3" customFormat="1" ht="30" customHeight="1" x14ac:dyDescent="0.2">
      <c r="A1442" s="99">
        <v>586</v>
      </c>
      <c r="B1442" s="434" t="s">
        <v>11692</v>
      </c>
      <c r="C1442" s="434" t="s">
        <v>11680</v>
      </c>
      <c r="D1442" s="434" t="s">
        <v>262</v>
      </c>
      <c r="E1442" s="445">
        <v>6.0000000000000001E-3</v>
      </c>
      <c r="F1442" s="434">
        <v>0.23</v>
      </c>
      <c r="G1442" s="434" t="s">
        <v>11693</v>
      </c>
      <c r="H1442" s="434" t="s">
        <v>330</v>
      </c>
      <c r="I1442" s="436" t="s">
        <v>462</v>
      </c>
      <c r="J1442" s="437">
        <v>3050250402745</v>
      </c>
      <c r="K1442" s="438">
        <v>45797</v>
      </c>
      <c r="L1442" s="436"/>
      <c r="M1442" s="438"/>
      <c r="N1442" s="438">
        <v>46162</v>
      </c>
      <c r="O1442" s="439" t="s">
        <v>12</v>
      </c>
      <c r="P1442" s="439"/>
      <c r="Q1442" s="436"/>
      <c r="R1442" s="436"/>
      <c r="S1442" s="436"/>
      <c r="T1442" s="436"/>
      <c r="U1442" s="155"/>
      <c r="V1442" s="218"/>
      <c r="W1442" s="217"/>
      <c r="X1442" s="216"/>
      <c r="Y1442" s="216"/>
    </row>
    <row r="1443" spans="1:25" s="3" customFormat="1" ht="30" customHeight="1" x14ac:dyDescent="0.2">
      <c r="A1443" s="99">
        <v>587</v>
      </c>
      <c r="B1443" s="434" t="s">
        <v>11694</v>
      </c>
      <c r="C1443" s="434" t="s">
        <v>5389</v>
      </c>
      <c r="D1443" s="434" t="s">
        <v>262</v>
      </c>
      <c r="E1443" s="445">
        <v>8.0000000000000002E-3</v>
      </c>
      <c r="F1443" s="434">
        <v>0.23</v>
      </c>
      <c r="G1443" s="434" t="s">
        <v>11695</v>
      </c>
      <c r="H1443" s="434" t="s">
        <v>330</v>
      </c>
      <c r="I1443" s="436" t="s">
        <v>462</v>
      </c>
      <c r="J1443" s="437">
        <v>3050250402765</v>
      </c>
      <c r="K1443" s="438">
        <v>45782</v>
      </c>
      <c r="L1443" s="436"/>
      <c r="M1443" s="438"/>
      <c r="N1443" s="438">
        <v>46147</v>
      </c>
      <c r="O1443" s="439" t="s">
        <v>12</v>
      </c>
      <c r="P1443" s="439"/>
      <c r="Q1443" s="436"/>
      <c r="R1443" s="436"/>
      <c r="S1443" s="436"/>
      <c r="T1443" s="436"/>
      <c r="U1443" s="155"/>
      <c r="V1443" s="218"/>
      <c r="W1443" s="217"/>
      <c r="X1443" s="216"/>
      <c r="Y1443" s="216"/>
    </row>
    <row r="1444" spans="1:25" s="3" customFormat="1" ht="30" customHeight="1" x14ac:dyDescent="0.2">
      <c r="A1444" s="99">
        <v>588</v>
      </c>
      <c r="B1444" s="434" t="s">
        <v>11696</v>
      </c>
      <c r="C1444" s="434" t="s">
        <v>1922</v>
      </c>
      <c r="D1444" s="434" t="s">
        <v>262</v>
      </c>
      <c r="E1444" s="445">
        <v>3.0000000000000001E-3</v>
      </c>
      <c r="F1444" s="434">
        <v>0.23</v>
      </c>
      <c r="G1444" s="434" t="s">
        <v>11697</v>
      </c>
      <c r="H1444" s="434" t="s">
        <v>330</v>
      </c>
      <c r="I1444" s="436" t="s">
        <v>462</v>
      </c>
      <c r="J1444" s="437">
        <v>3050250402789</v>
      </c>
      <c r="K1444" s="438">
        <v>45779</v>
      </c>
      <c r="L1444" s="436"/>
      <c r="M1444" s="438"/>
      <c r="N1444" s="438">
        <v>46144</v>
      </c>
      <c r="O1444" s="439" t="s">
        <v>12</v>
      </c>
      <c r="P1444" s="439"/>
      <c r="Q1444" s="436"/>
      <c r="R1444" s="436"/>
      <c r="S1444" s="436"/>
      <c r="T1444" s="436"/>
      <c r="U1444" s="155"/>
      <c r="V1444" s="218"/>
      <c r="W1444" s="217"/>
      <c r="X1444" s="216"/>
      <c r="Y1444" s="216"/>
    </row>
    <row r="1445" spans="1:25" s="3" customFormat="1" ht="30" customHeight="1" x14ac:dyDescent="0.2">
      <c r="A1445" s="99">
        <v>589</v>
      </c>
      <c r="B1445" s="440" t="s">
        <v>11698</v>
      </c>
      <c r="C1445" s="440" t="s">
        <v>974</v>
      </c>
      <c r="D1445" s="440" t="s">
        <v>311</v>
      </c>
      <c r="E1445" s="444">
        <v>0.122</v>
      </c>
      <c r="F1445" s="440">
        <v>0.4</v>
      </c>
      <c r="G1445" s="440" t="s">
        <v>11699</v>
      </c>
      <c r="H1445" s="440" t="s">
        <v>330</v>
      </c>
      <c r="I1445" s="436" t="s">
        <v>462</v>
      </c>
      <c r="J1445" s="441">
        <v>3010250404094</v>
      </c>
      <c r="K1445" s="442">
        <v>45784</v>
      </c>
      <c r="L1445" s="436"/>
      <c r="M1445" s="442"/>
      <c r="N1445" s="442">
        <v>46149</v>
      </c>
      <c r="O1445" s="439" t="s">
        <v>12</v>
      </c>
      <c r="P1445" s="439"/>
      <c r="Q1445" s="436"/>
      <c r="R1445" s="436"/>
      <c r="S1445" s="436"/>
      <c r="T1445" s="436"/>
      <c r="U1445" s="155"/>
      <c r="V1445" s="218"/>
      <c r="W1445" s="217"/>
      <c r="X1445" s="216"/>
      <c r="Y1445" s="216"/>
    </row>
    <row r="1446" spans="1:25" s="3" customFormat="1" ht="30" customHeight="1" x14ac:dyDescent="0.2">
      <c r="A1446" s="99">
        <v>590</v>
      </c>
      <c r="B1446" s="434" t="s">
        <v>11700</v>
      </c>
      <c r="C1446" s="434" t="s">
        <v>547</v>
      </c>
      <c r="D1446" s="434" t="s">
        <v>262</v>
      </c>
      <c r="E1446" s="445">
        <v>6.0000000000000001E-3</v>
      </c>
      <c r="F1446" s="434">
        <v>0.23</v>
      </c>
      <c r="G1446" s="434" t="s">
        <v>3587</v>
      </c>
      <c r="H1446" s="434" t="s">
        <v>330</v>
      </c>
      <c r="I1446" s="436" t="s">
        <v>462</v>
      </c>
      <c r="J1446" s="437">
        <v>3050250402796</v>
      </c>
      <c r="K1446" s="438">
        <v>45783</v>
      </c>
      <c r="L1446" s="436"/>
      <c r="M1446" s="438"/>
      <c r="N1446" s="438">
        <v>46148</v>
      </c>
      <c r="O1446" s="439" t="s">
        <v>12</v>
      </c>
      <c r="P1446" s="439"/>
      <c r="Q1446" s="436"/>
      <c r="R1446" s="436"/>
      <c r="S1446" s="436"/>
      <c r="T1446" s="436"/>
      <c r="U1446" s="155"/>
      <c r="V1446" s="218"/>
      <c r="W1446" s="217"/>
      <c r="X1446" s="216"/>
      <c r="Y1446" s="216"/>
    </row>
    <row r="1447" spans="1:25" s="3" customFormat="1" ht="30" customHeight="1" x14ac:dyDescent="0.2">
      <c r="A1447" s="99">
        <v>591</v>
      </c>
      <c r="B1447" s="440" t="s">
        <v>11701</v>
      </c>
      <c r="C1447" s="440" t="s">
        <v>897</v>
      </c>
      <c r="D1447" s="440" t="s">
        <v>262</v>
      </c>
      <c r="E1447" s="444">
        <v>6.0000000000000001E-3</v>
      </c>
      <c r="F1447" s="440">
        <v>0.23</v>
      </c>
      <c r="G1447" s="440" t="s">
        <v>11702</v>
      </c>
      <c r="H1447" s="440" t="s">
        <v>330</v>
      </c>
      <c r="I1447" s="436" t="s">
        <v>462</v>
      </c>
      <c r="J1447" s="441">
        <v>3050250402837</v>
      </c>
      <c r="K1447" s="442">
        <v>45784</v>
      </c>
      <c r="L1447" s="436"/>
      <c r="M1447" s="442"/>
      <c r="N1447" s="442">
        <v>46149</v>
      </c>
      <c r="O1447" s="439" t="s">
        <v>12</v>
      </c>
      <c r="P1447" s="439"/>
      <c r="Q1447" s="436"/>
      <c r="R1447" s="436"/>
      <c r="S1447" s="436"/>
      <c r="T1447" s="436"/>
      <c r="U1447" s="155"/>
      <c r="V1447" s="218"/>
      <c r="W1447" s="217"/>
      <c r="X1447" s="216"/>
      <c r="Y1447" s="216"/>
    </row>
    <row r="1448" spans="1:25" s="3" customFormat="1" ht="30" customHeight="1" x14ac:dyDescent="0.2">
      <c r="A1448" s="99">
        <v>592</v>
      </c>
      <c r="B1448" s="434" t="s">
        <v>11703</v>
      </c>
      <c r="C1448" s="434" t="s">
        <v>1925</v>
      </c>
      <c r="D1448" s="434" t="s">
        <v>262</v>
      </c>
      <c r="E1448" s="445">
        <v>6.0000000000000001E-3</v>
      </c>
      <c r="F1448" s="434">
        <v>0.23</v>
      </c>
      <c r="G1448" s="434" t="s">
        <v>5395</v>
      </c>
      <c r="H1448" s="434" t="s">
        <v>330</v>
      </c>
      <c r="I1448" s="436" t="s">
        <v>462</v>
      </c>
      <c r="J1448" s="437">
        <v>3050250402856</v>
      </c>
      <c r="K1448" s="438">
        <v>45796</v>
      </c>
      <c r="L1448" s="436"/>
      <c r="M1448" s="438"/>
      <c r="N1448" s="438">
        <v>46161</v>
      </c>
      <c r="O1448" s="439" t="s">
        <v>12</v>
      </c>
      <c r="P1448" s="439"/>
      <c r="Q1448" s="436"/>
      <c r="R1448" s="436"/>
      <c r="S1448" s="436"/>
      <c r="T1448" s="436"/>
      <c r="U1448" s="155"/>
      <c r="V1448" s="218"/>
      <c r="W1448" s="217"/>
      <c r="X1448" s="216"/>
      <c r="Y1448" s="216"/>
    </row>
    <row r="1449" spans="1:25" s="3" customFormat="1" ht="30" customHeight="1" x14ac:dyDescent="0.2">
      <c r="A1449" s="99">
        <v>593</v>
      </c>
      <c r="B1449" s="440" t="s">
        <v>1165</v>
      </c>
      <c r="C1449" s="440" t="s">
        <v>493</v>
      </c>
      <c r="D1449" s="440" t="s">
        <v>190</v>
      </c>
      <c r="E1449" s="444">
        <v>0.35</v>
      </c>
      <c r="F1449" s="440">
        <v>20</v>
      </c>
      <c r="G1449" s="440" t="s">
        <v>11704</v>
      </c>
      <c r="H1449" s="440" t="s">
        <v>366</v>
      </c>
      <c r="I1449" s="436" t="s">
        <v>462</v>
      </c>
      <c r="J1449" s="441">
        <v>3040250401978</v>
      </c>
      <c r="K1449" s="442">
        <v>45792</v>
      </c>
      <c r="L1449" s="436"/>
      <c r="M1449" s="442"/>
      <c r="N1449" s="442">
        <v>46157</v>
      </c>
      <c r="O1449" s="439" t="s">
        <v>12</v>
      </c>
      <c r="P1449" s="439"/>
      <c r="Q1449" s="436"/>
      <c r="R1449" s="436"/>
      <c r="S1449" s="436"/>
      <c r="T1449" s="436"/>
      <c r="U1449" s="155"/>
      <c r="V1449" s="218"/>
      <c r="W1449" s="217"/>
      <c r="X1449" s="216"/>
      <c r="Y1449" s="216"/>
    </row>
    <row r="1450" spans="1:25" s="3" customFormat="1" ht="30" customHeight="1" x14ac:dyDescent="0.2">
      <c r="A1450" s="99">
        <v>594</v>
      </c>
      <c r="B1450" s="434" t="s">
        <v>11705</v>
      </c>
      <c r="C1450" s="434" t="s">
        <v>897</v>
      </c>
      <c r="D1450" s="434" t="s">
        <v>262</v>
      </c>
      <c r="E1450" s="445">
        <v>8.0000000000000002E-3</v>
      </c>
      <c r="F1450" s="434">
        <v>0.23</v>
      </c>
      <c r="G1450" s="434" t="s">
        <v>11706</v>
      </c>
      <c r="H1450" s="434" t="s">
        <v>330</v>
      </c>
      <c r="I1450" s="436" t="s">
        <v>462</v>
      </c>
      <c r="J1450" s="437">
        <v>3050250402876</v>
      </c>
      <c r="K1450" s="438">
        <v>45779</v>
      </c>
      <c r="L1450" s="436"/>
      <c r="M1450" s="438"/>
      <c r="N1450" s="438">
        <v>46144</v>
      </c>
      <c r="O1450" s="439" t="s">
        <v>12</v>
      </c>
      <c r="P1450" s="439"/>
      <c r="Q1450" s="436"/>
      <c r="R1450" s="436"/>
      <c r="S1450" s="436"/>
      <c r="T1450" s="436"/>
      <c r="U1450" s="155"/>
      <c r="V1450" s="218"/>
      <c r="W1450" s="217"/>
      <c r="X1450" s="216"/>
      <c r="Y1450" s="216"/>
    </row>
    <row r="1451" spans="1:25" s="3" customFormat="1" ht="30" customHeight="1" x14ac:dyDescent="0.2">
      <c r="A1451" s="99">
        <v>595</v>
      </c>
      <c r="B1451" s="440" t="s">
        <v>11707</v>
      </c>
      <c r="C1451" s="440" t="s">
        <v>1922</v>
      </c>
      <c r="D1451" s="440" t="s">
        <v>262</v>
      </c>
      <c r="E1451" s="444">
        <v>6.0000000000000001E-3</v>
      </c>
      <c r="F1451" s="440">
        <v>0.23</v>
      </c>
      <c r="G1451" s="440" t="s">
        <v>11708</v>
      </c>
      <c r="H1451" s="440" t="s">
        <v>330</v>
      </c>
      <c r="I1451" s="436" t="s">
        <v>462</v>
      </c>
      <c r="J1451" s="441">
        <v>3050250402877</v>
      </c>
      <c r="K1451" s="442">
        <v>45784</v>
      </c>
      <c r="L1451" s="436"/>
      <c r="M1451" s="442"/>
      <c r="N1451" s="442">
        <v>46149</v>
      </c>
      <c r="O1451" s="439" t="s">
        <v>12</v>
      </c>
      <c r="P1451" s="439"/>
      <c r="Q1451" s="436"/>
      <c r="R1451" s="436"/>
      <c r="S1451" s="436"/>
      <c r="T1451" s="436"/>
      <c r="U1451" s="155"/>
      <c r="V1451" s="218"/>
      <c r="W1451" s="217"/>
      <c r="X1451" s="216"/>
      <c r="Y1451" s="216"/>
    </row>
    <row r="1452" spans="1:25" s="3" customFormat="1" ht="30" customHeight="1" x14ac:dyDescent="0.2">
      <c r="A1452" s="99">
        <v>596</v>
      </c>
      <c r="B1452" s="440" t="s">
        <v>11709</v>
      </c>
      <c r="C1452" s="440" t="s">
        <v>5061</v>
      </c>
      <c r="D1452" s="440" t="s">
        <v>190</v>
      </c>
      <c r="E1452" s="444">
        <v>7.92E-3</v>
      </c>
      <c r="F1452" s="440">
        <v>0.23</v>
      </c>
      <c r="G1452" s="440" t="s">
        <v>11710</v>
      </c>
      <c r="H1452" s="440" t="s">
        <v>330</v>
      </c>
      <c r="I1452" s="436" t="s">
        <v>462</v>
      </c>
      <c r="J1452" s="441">
        <v>3040250401990</v>
      </c>
      <c r="K1452" s="442">
        <v>45804</v>
      </c>
      <c r="L1452" s="436"/>
      <c r="M1452" s="442"/>
      <c r="N1452" s="442">
        <v>46169</v>
      </c>
      <c r="O1452" s="439" t="s">
        <v>12</v>
      </c>
      <c r="P1452" s="439"/>
      <c r="Q1452" s="436"/>
      <c r="R1452" s="436"/>
      <c r="S1452" s="436"/>
      <c r="T1452" s="436"/>
      <c r="U1452" s="155"/>
      <c r="V1452" s="218"/>
      <c r="W1452" s="217"/>
      <c r="X1452" s="216"/>
      <c r="Y1452" s="216"/>
    </row>
    <row r="1453" spans="1:25" s="3" customFormat="1" ht="30" customHeight="1" x14ac:dyDescent="0.2">
      <c r="A1453" s="99">
        <v>597</v>
      </c>
      <c r="B1453" s="434" t="s">
        <v>11711</v>
      </c>
      <c r="C1453" s="434" t="s">
        <v>310</v>
      </c>
      <c r="D1453" s="434" t="s">
        <v>262</v>
      </c>
      <c r="E1453" s="445">
        <v>5.0000000000000001E-3</v>
      </c>
      <c r="F1453" s="434">
        <v>0.4</v>
      </c>
      <c r="G1453" s="434" t="s">
        <v>11712</v>
      </c>
      <c r="H1453" s="434" t="s">
        <v>330</v>
      </c>
      <c r="I1453" s="436" t="s">
        <v>462</v>
      </c>
      <c r="J1453" s="437">
        <v>3050250402883</v>
      </c>
      <c r="K1453" s="438">
        <v>45782</v>
      </c>
      <c r="L1453" s="436"/>
      <c r="M1453" s="438"/>
      <c r="N1453" s="438">
        <v>46147</v>
      </c>
      <c r="O1453" s="439" t="s">
        <v>12</v>
      </c>
      <c r="P1453" s="439"/>
      <c r="Q1453" s="436"/>
      <c r="R1453" s="436"/>
      <c r="S1453" s="436"/>
      <c r="T1453" s="436"/>
      <c r="U1453" s="155"/>
      <c r="V1453" s="218"/>
      <c r="W1453" s="217"/>
      <c r="X1453" s="216"/>
      <c r="Y1453" s="216"/>
    </row>
    <row r="1454" spans="1:25" s="3" customFormat="1" ht="30" customHeight="1" x14ac:dyDescent="0.2">
      <c r="A1454" s="99">
        <v>598</v>
      </c>
      <c r="B1454" s="440" t="s">
        <v>11713</v>
      </c>
      <c r="C1454" s="440" t="s">
        <v>692</v>
      </c>
      <c r="D1454" s="440" t="s">
        <v>15</v>
      </c>
      <c r="E1454" s="444">
        <v>7.7400000000000004E-3</v>
      </c>
      <c r="F1454" s="440">
        <v>0.23</v>
      </c>
      <c r="G1454" s="440" t="s">
        <v>7894</v>
      </c>
      <c r="H1454" s="440" t="s">
        <v>330</v>
      </c>
      <c r="I1454" s="436" t="s">
        <v>462</v>
      </c>
      <c r="J1454" s="441">
        <v>3010250404204</v>
      </c>
      <c r="K1454" s="442">
        <v>45789</v>
      </c>
      <c r="L1454" s="436"/>
      <c r="M1454" s="442"/>
      <c r="N1454" s="442">
        <v>46154</v>
      </c>
      <c r="O1454" s="439" t="s">
        <v>12</v>
      </c>
      <c r="P1454" s="439"/>
      <c r="Q1454" s="436"/>
      <c r="R1454" s="436"/>
      <c r="S1454" s="436"/>
      <c r="T1454" s="436"/>
      <c r="U1454" s="155"/>
      <c r="V1454" s="218"/>
      <c r="W1454" s="217"/>
      <c r="X1454" s="216"/>
      <c r="Y1454" s="216"/>
    </row>
    <row r="1455" spans="1:25" s="3" customFormat="1" ht="30" customHeight="1" x14ac:dyDescent="0.2">
      <c r="A1455" s="99">
        <v>599</v>
      </c>
      <c r="B1455" s="434" t="s">
        <v>11714</v>
      </c>
      <c r="C1455" s="434" t="s">
        <v>410</v>
      </c>
      <c r="D1455" s="434" t="s">
        <v>262</v>
      </c>
      <c r="E1455" s="445">
        <v>6.0000000000000001E-3</v>
      </c>
      <c r="F1455" s="434">
        <v>0.23</v>
      </c>
      <c r="G1455" s="434" t="s">
        <v>11715</v>
      </c>
      <c r="H1455" s="434" t="s">
        <v>330</v>
      </c>
      <c r="I1455" s="436" t="s">
        <v>462</v>
      </c>
      <c r="J1455" s="437">
        <v>3050250402914</v>
      </c>
      <c r="K1455" s="438">
        <v>45779</v>
      </c>
      <c r="L1455" s="436"/>
      <c r="M1455" s="438"/>
      <c r="N1455" s="438">
        <v>46144</v>
      </c>
      <c r="O1455" s="439" t="s">
        <v>12</v>
      </c>
      <c r="P1455" s="439"/>
      <c r="Q1455" s="436"/>
      <c r="R1455" s="436"/>
      <c r="S1455" s="436"/>
      <c r="T1455" s="436"/>
      <c r="U1455" s="155"/>
      <c r="V1455" s="218"/>
      <c r="W1455" s="217"/>
      <c r="X1455" s="216"/>
      <c r="Y1455" s="216"/>
    </row>
    <row r="1456" spans="1:25" s="3" customFormat="1" ht="30" customHeight="1" x14ac:dyDescent="0.2">
      <c r="A1456" s="99">
        <v>600</v>
      </c>
      <c r="B1456" s="440" t="s">
        <v>11716</v>
      </c>
      <c r="C1456" s="440" t="s">
        <v>11717</v>
      </c>
      <c r="D1456" s="440" t="s">
        <v>171</v>
      </c>
      <c r="E1456" s="444">
        <v>0.02</v>
      </c>
      <c r="F1456" s="440">
        <v>20</v>
      </c>
      <c r="G1456" s="440" t="s">
        <v>11718</v>
      </c>
      <c r="H1456" s="440" t="s">
        <v>330</v>
      </c>
      <c r="I1456" s="436" t="s">
        <v>462</v>
      </c>
      <c r="J1456" s="441">
        <v>3030250402537</v>
      </c>
      <c r="K1456" s="442">
        <v>45792</v>
      </c>
      <c r="L1456" s="436"/>
      <c r="M1456" s="442"/>
      <c r="N1456" s="442">
        <v>46157</v>
      </c>
      <c r="O1456" s="439" t="s">
        <v>12</v>
      </c>
      <c r="P1456" s="439"/>
      <c r="Q1456" s="436"/>
      <c r="R1456" s="436"/>
      <c r="S1456" s="436"/>
      <c r="T1456" s="436"/>
      <c r="U1456" s="155"/>
      <c r="V1456" s="218"/>
      <c r="W1456" s="217"/>
      <c r="X1456" s="216"/>
      <c r="Y1456" s="216"/>
    </row>
    <row r="1457" spans="1:25" s="3" customFormat="1" ht="30" customHeight="1" x14ac:dyDescent="0.2">
      <c r="A1457" s="99">
        <v>601</v>
      </c>
      <c r="B1457" s="434" t="s">
        <v>11719</v>
      </c>
      <c r="C1457" s="434" t="s">
        <v>699</v>
      </c>
      <c r="D1457" s="434" t="s">
        <v>262</v>
      </c>
      <c r="E1457" s="445">
        <v>6.0000000000000001E-3</v>
      </c>
      <c r="F1457" s="434">
        <v>0.23</v>
      </c>
      <c r="G1457" s="434" t="s">
        <v>11720</v>
      </c>
      <c r="H1457" s="434" t="s">
        <v>330</v>
      </c>
      <c r="I1457" s="436" t="s">
        <v>462</v>
      </c>
      <c r="J1457" s="437">
        <v>3050250402925</v>
      </c>
      <c r="K1457" s="438">
        <v>45784</v>
      </c>
      <c r="L1457" s="436"/>
      <c r="M1457" s="438"/>
      <c r="N1457" s="438">
        <v>46149</v>
      </c>
      <c r="O1457" s="439" t="s">
        <v>12</v>
      </c>
      <c r="P1457" s="439"/>
      <c r="Q1457" s="436"/>
      <c r="R1457" s="436"/>
      <c r="S1457" s="436"/>
      <c r="T1457" s="436"/>
      <c r="U1457" s="155"/>
      <c r="V1457" s="218"/>
      <c r="W1457" s="217"/>
      <c r="X1457" s="216"/>
      <c r="Y1457" s="216"/>
    </row>
    <row r="1458" spans="1:25" s="3" customFormat="1" ht="30" customHeight="1" x14ac:dyDescent="0.2">
      <c r="A1458" s="99">
        <v>602</v>
      </c>
      <c r="B1458" s="434" t="s">
        <v>11721</v>
      </c>
      <c r="C1458" s="434" t="s">
        <v>1922</v>
      </c>
      <c r="D1458" s="434" t="s">
        <v>262</v>
      </c>
      <c r="E1458" s="445">
        <v>7.92E-3</v>
      </c>
      <c r="F1458" s="434">
        <v>0.23</v>
      </c>
      <c r="G1458" s="434" t="s">
        <v>11722</v>
      </c>
      <c r="H1458" s="434" t="s">
        <v>330</v>
      </c>
      <c r="I1458" s="436" t="s">
        <v>462</v>
      </c>
      <c r="J1458" s="437">
        <v>3050250402927</v>
      </c>
      <c r="K1458" s="438">
        <v>45784</v>
      </c>
      <c r="L1458" s="436"/>
      <c r="M1458" s="438"/>
      <c r="N1458" s="438">
        <v>46149</v>
      </c>
      <c r="O1458" s="439" t="s">
        <v>12</v>
      </c>
      <c r="P1458" s="439"/>
      <c r="Q1458" s="436"/>
      <c r="R1458" s="436"/>
      <c r="S1458" s="436"/>
      <c r="T1458" s="436"/>
      <c r="U1458" s="155"/>
      <c r="V1458" s="218"/>
      <c r="W1458" s="217"/>
      <c r="X1458" s="216"/>
      <c r="Y1458" s="216"/>
    </row>
    <row r="1459" spans="1:25" s="3" customFormat="1" ht="30" customHeight="1" x14ac:dyDescent="0.2">
      <c r="A1459" s="99">
        <v>603</v>
      </c>
      <c r="B1459" s="434" t="s">
        <v>11723</v>
      </c>
      <c r="C1459" s="434" t="s">
        <v>8710</v>
      </c>
      <c r="D1459" s="434" t="s">
        <v>171</v>
      </c>
      <c r="E1459" s="445">
        <v>0.03</v>
      </c>
      <c r="F1459" s="434">
        <v>0.4</v>
      </c>
      <c r="G1459" s="434" t="s">
        <v>11724</v>
      </c>
      <c r="H1459" s="434" t="s">
        <v>330</v>
      </c>
      <c r="I1459" s="436" t="s">
        <v>462</v>
      </c>
      <c r="J1459" s="437">
        <v>3030250402554</v>
      </c>
      <c r="K1459" s="438">
        <v>45792</v>
      </c>
      <c r="L1459" s="436"/>
      <c r="M1459" s="438"/>
      <c r="N1459" s="438">
        <v>46157</v>
      </c>
      <c r="O1459" s="439" t="s">
        <v>12</v>
      </c>
      <c r="P1459" s="439"/>
      <c r="Q1459" s="436"/>
      <c r="R1459" s="436"/>
      <c r="S1459" s="436"/>
      <c r="T1459" s="436"/>
      <c r="U1459" s="155"/>
      <c r="V1459" s="218"/>
      <c r="W1459" s="217"/>
      <c r="X1459" s="216"/>
      <c r="Y1459" s="216"/>
    </row>
    <row r="1460" spans="1:25" s="3" customFormat="1" ht="30" customHeight="1" x14ac:dyDescent="0.2">
      <c r="A1460" s="99">
        <v>604</v>
      </c>
      <c r="B1460" s="440" t="s">
        <v>11725</v>
      </c>
      <c r="C1460" s="440" t="s">
        <v>547</v>
      </c>
      <c r="D1460" s="440" t="s">
        <v>190</v>
      </c>
      <c r="E1460" s="444">
        <v>8.0000000000000002E-3</v>
      </c>
      <c r="F1460" s="440">
        <v>0.23</v>
      </c>
      <c r="G1460" s="440" t="s">
        <v>11726</v>
      </c>
      <c r="H1460" s="440" t="s">
        <v>330</v>
      </c>
      <c r="I1460" s="436" t="s">
        <v>462</v>
      </c>
      <c r="J1460" s="441">
        <v>3040250402064</v>
      </c>
      <c r="K1460" s="442">
        <v>45791</v>
      </c>
      <c r="L1460" s="436"/>
      <c r="M1460" s="442"/>
      <c r="N1460" s="442">
        <v>46156</v>
      </c>
      <c r="O1460" s="439" t="s">
        <v>12</v>
      </c>
      <c r="P1460" s="439"/>
      <c r="Q1460" s="436"/>
      <c r="R1460" s="436"/>
      <c r="S1460" s="436"/>
      <c r="T1460" s="436"/>
      <c r="U1460" s="155"/>
      <c r="V1460" s="218"/>
      <c r="W1460" s="217"/>
      <c r="X1460" s="216"/>
      <c r="Y1460" s="216"/>
    </row>
    <row r="1461" spans="1:25" s="3" customFormat="1" ht="30" customHeight="1" x14ac:dyDescent="0.2">
      <c r="A1461" s="99">
        <v>605</v>
      </c>
      <c r="B1461" s="440" t="s">
        <v>2421</v>
      </c>
      <c r="C1461" s="440" t="s">
        <v>310</v>
      </c>
      <c r="D1461" s="440" t="s">
        <v>262</v>
      </c>
      <c r="E1461" s="444">
        <v>0.05</v>
      </c>
      <c r="F1461" s="440">
        <v>0.4</v>
      </c>
      <c r="G1461" s="440" t="s">
        <v>11727</v>
      </c>
      <c r="H1461" s="440" t="s">
        <v>474</v>
      </c>
      <c r="I1461" s="436" t="s">
        <v>462</v>
      </c>
      <c r="J1461" s="441">
        <v>3050250402956</v>
      </c>
      <c r="K1461" s="442">
        <v>45783</v>
      </c>
      <c r="L1461" s="436"/>
      <c r="M1461" s="442"/>
      <c r="N1461" s="442">
        <v>46148</v>
      </c>
      <c r="O1461" s="439" t="s">
        <v>12</v>
      </c>
      <c r="P1461" s="439"/>
      <c r="Q1461" s="436"/>
      <c r="R1461" s="436"/>
      <c r="S1461" s="436"/>
      <c r="T1461" s="436"/>
      <c r="U1461" s="155"/>
      <c r="V1461" s="218"/>
      <c r="W1461" s="217"/>
      <c r="X1461" s="216"/>
      <c r="Y1461" s="216"/>
    </row>
    <row r="1462" spans="1:25" s="3" customFormat="1" ht="30" customHeight="1" x14ac:dyDescent="0.2">
      <c r="A1462" s="99">
        <v>606</v>
      </c>
      <c r="B1462" s="434" t="s">
        <v>11728</v>
      </c>
      <c r="C1462" s="434" t="s">
        <v>897</v>
      </c>
      <c r="D1462" s="434" t="s">
        <v>262</v>
      </c>
      <c r="E1462" s="445">
        <v>6.0000000000000001E-3</v>
      </c>
      <c r="F1462" s="434">
        <v>0.23</v>
      </c>
      <c r="G1462" s="434" t="s">
        <v>11729</v>
      </c>
      <c r="H1462" s="434" t="s">
        <v>330</v>
      </c>
      <c r="I1462" s="436" t="s">
        <v>462</v>
      </c>
      <c r="J1462" s="437">
        <v>3050250402967</v>
      </c>
      <c r="K1462" s="438">
        <v>45784</v>
      </c>
      <c r="L1462" s="436"/>
      <c r="M1462" s="438"/>
      <c r="N1462" s="438">
        <v>46149</v>
      </c>
      <c r="O1462" s="439" t="s">
        <v>12</v>
      </c>
      <c r="P1462" s="439"/>
      <c r="Q1462" s="436"/>
      <c r="R1462" s="436"/>
      <c r="S1462" s="436"/>
      <c r="T1462" s="436"/>
      <c r="U1462" s="155"/>
      <c r="V1462" s="218"/>
      <c r="W1462" s="217"/>
      <c r="X1462" s="216"/>
      <c r="Y1462" s="216"/>
    </row>
    <row r="1463" spans="1:25" s="3" customFormat="1" ht="30" customHeight="1" x14ac:dyDescent="0.2">
      <c r="A1463" s="99">
        <v>607</v>
      </c>
      <c r="B1463" s="440" t="s">
        <v>8724</v>
      </c>
      <c r="C1463" s="440" t="s">
        <v>5149</v>
      </c>
      <c r="D1463" s="440" t="s">
        <v>190</v>
      </c>
      <c r="E1463" s="444">
        <v>4.9500000000000004E-3</v>
      </c>
      <c r="F1463" s="440">
        <v>0.4</v>
      </c>
      <c r="G1463" s="440" t="s">
        <v>8725</v>
      </c>
      <c r="H1463" s="440" t="s">
        <v>330</v>
      </c>
      <c r="I1463" s="436" t="s">
        <v>462</v>
      </c>
      <c r="J1463" s="441">
        <v>3040250402081</v>
      </c>
      <c r="K1463" s="442">
        <v>45790</v>
      </c>
      <c r="L1463" s="436"/>
      <c r="M1463" s="442"/>
      <c r="N1463" s="442">
        <v>46155</v>
      </c>
      <c r="O1463" s="439" t="s">
        <v>12</v>
      </c>
      <c r="P1463" s="439"/>
      <c r="Q1463" s="436"/>
      <c r="R1463" s="436"/>
      <c r="S1463" s="436"/>
      <c r="T1463" s="436"/>
      <c r="U1463" s="155"/>
      <c r="V1463" s="218"/>
      <c r="W1463" s="217"/>
      <c r="X1463" s="216"/>
      <c r="Y1463" s="216"/>
    </row>
    <row r="1464" spans="1:25" s="3" customFormat="1" ht="30" customHeight="1" x14ac:dyDescent="0.2">
      <c r="A1464" s="99">
        <v>608</v>
      </c>
      <c r="B1464" s="440" t="s">
        <v>11730</v>
      </c>
      <c r="C1464" s="440" t="s">
        <v>2470</v>
      </c>
      <c r="D1464" s="440" t="s">
        <v>15</v>
      </c>
      <c r="E1464" s="444">
        <v>1.5820000000000001E-2</v>
      </c>
      <c r="F1464" s="440">
        <v>0.4</v>
      </c>
      <c r="G1464" s="440" t="s">
        <v>11731</v>
      </c>
      <c r="H1464" s="440" t="s">
        <v>330</v>
      </c>
      <c r="I1464" s="436" t="s">
        <v>462</v>
      </c>
      <c r="J1464" s="441">
        <v>3010250404345</v>
      </c>
      <c r="K1464" s="442">
        <v>45796</v>
      </c>
      <c r="L1464" s="436"/>
      <c r="M1464" s="442"/>
      <c r="N1464" s="442">
        <v>46161</v>
      </c>
      <c r="O1464" s="439" t="s">
        <v>12</v>
      </c>
      <c r="P1464" s="439"/>
      <c r="Q1464" s="436"/>
      <c r="R1464" s="436"/>
      <c r="S1464" s="436"/>
      <c r="T1464" s="436"/>
      <c r="U1464" s="155"/>
      <c r="V1464" s="218"/>
      <c r="W1464" s="217"/>
      <c r="X1464" s="216"/>
      <c r="Y1464" s="216"/>
    </row>
    <row r="1465" spans="1:25" s="3" customFormat="1" ht="30" customHeight="1" x14ac:dyDescent="0.2">
      <c r="A1465" s="99">
        <v>609</v>
      </c>
      <c r="B1465" s="434" t="s">
        <v>11732</v>
      </c>
      <c r="C1465" s="434" t="s">
        <v>786</v>
      </c>
      <c r="D1465" s="434" t="s">
        <v>190</v>
      </c>
      <c r="E1465" s="445">
        <v>8.0000000000000002E-3</v>
      </c>
      <c r="F1465" s="434">
        <v>0.23</v>
      </c>
      <c r="G1465" s="434" t="s">
        <v>11733</v>
      </c>
      <c r="H1465" s="434" t="s">
        <v>330</v>
      </c>
      <c r="I1465" s="436" t="s">
        <v>462</v>
      </c>
      <c r="J1465" s="437">
        <v>3040250402096</v>
      </c>
      <c r="K1465" s="438">
        <v>45798</v>
      </c>
      <c r="L1465" s="436"/>
      <c r="M1465" s="438"/>
      <c r="N1465" s="438">
        <v>46163</v>
      </c>
      <c r="O1465" s="439" t="s">
        <v>12</v>
      </c>
      <c r="P1465" s="439"/>
      <c r="Q1465" s="436"/>
      <c r="R1465" s="436"/>
      <c r="S1465" s="436"/>
      <c r="T1465" s="436"/>
      <c r="U1465" s="155"/>
      <c r="V1465" s="218"/>
      <c r="W1465" s="217"/>
      <c r="X1465" s="216"/>
      <c r="Y1465" s="216"/>
    </row>
    <row r="1466" spans="1:25" s="3" customFormat="1" ht="30" customHeight="1" x14ac:dyDescent="0.2">
      <c r="A1466" s="99">
        <v>610</v>
      </c>
      <c r="B1466" s="434" t="s">
        <v>11734</v>
      </c>
      <c r="C1466" s="434" t="s">
        <v>8772</v>
      </c>
      <c r="D1466" s="434" t="s">
        <v>262</v>
      </c>
      <c r="E1466" s="445">
        <v>8.0000000000000002E-3</v>
      </c>
      <c r="F1466" s="434">
        <v>0.23</v>
      </c>
      <c r="G1466" s="434" t="s">
        <v>11735</v>
      </c>
      <c r="H1466" s="434" t="s">
        <v>330</v>
      </c>
      <c r="I1466" s="436" t="s">
        <v>462</v>
      </c>
      <c r="J1466" s="437">
        <v>3050250503014</v>
      </c>
      <c r="K1466" s="438">
        <v>45790</v>
      </c>
      <c r="L1466" s="436"/>
      <c r="M1466" s="438"/>
      <c r="N1466" s="438">
        <v>46155</v>
      </c>
      <c r="O1466" s="439" t="s">
        <v>12</v>
      </c>
      <c r="P1466" s="439"/>
      <c r="Q1466" s="436"/>
      <c r="R1466" s="436"/>
      <c r="S1466" s="436"/>
      <c r="T1466" s="436"/>
      <c r="U1466" s="155"/>
      <c r="V1466" s="218"/>
      <c r="W1466" s="217"/>
      <c r="X1466" s="216"/>
      <c r="Y1466" s="216"/>
    </row>
    <row r="1467" spans="1:25" s="3" customFormat="1" ht="30" customHeight="1" x14ac:dyDescent="0.2">
      <c r="A1467" s="99">
        <v>611</v>
      </c>
      <c r="B1467" s="440" t="s">
        <v>11736</v>
      </c>
      <c r="C1467" s="440" t="s">
        <v>5185</v>
      </c>
      <c r="D1467" s="440" t="s">
        <v>190</v>
      </c>
      <c r="E1467" s="444">
        <v>1.4999999999999999E-2</v>
      </c>
      <c r="F1467" s="440">
        <v>0.4</v>
      </c>
      <c r="G1467" s="440" t="s">
        <v>11737</v>
      </c>
      <c r="H1467" s="440" t="s">
        <v>330</v>
      </c>
      <c r="I1467" s="436" t="s">
        <v>462</v>
      </c>
      <c r="J1467" s="441">
        <v>3040250502135</v>
      </c>
      <c r="K1467" s="442">
        <v>45800</v>
      </c>
      <c r="L1467" s="436"/>
      <c r="M1467" s="442"/>
      <c r="N1467" s="442">
        <v>46165</v>
      </c>
      <c r="O1467" s="439" t="s">
        <v>12</v>
      </c>
      <c r="P1467" s="439"/>
      <c r="Q1467" s="436"/>
      <c r="R1467" s="436"/>
      <c r="S1467" s="436"/>
      <c r="T1467" s="436"/>
      <c r="U1467" s="155"/>
      <c r="V1467" s="218"/>
      <c r="W1467" s="217"/>
      <c r="X1467" s="216"/>
      <c r="Y1467" s="216"/>
    </row>
    <row r="1468" spans="1:25" s="3" customFormat="1" ht="30" customHeight="1" x14ac:dyDescent="0.2">
      <c r="A1468" s="99">
        <v>612</v>
      </c>
      <c r="B1468" s="440" t="s">
        <v>11738</v>
      </c>
      <c r="C1468" s="440" t="s">
        <v>5127</v>
      </c>
      <c r="D1468" s="440" t="s">
        <v>262</v>
      </c>
      <c r="E1468" s="444">
        <v>1.5210000000000001E-2</v>
      </c>
      <c r="F1468" s="440">
        <v>0.4</v>
      </c>
      <c r="G1468" s="440" t="s">
        <v>11739</v>
      </c>
      <c r="H1468" s="440" t="s">
        <v>330</v>
      </c>
      <c r="I1468" s="436" t="s">
        <v>462</v>
      </c>
      <c r="J1468" s="441">
        <v>3050250503043</v>
      </c>
      <c r="K1468" s="442">
        <v>45786</v>
      </c>
      <c r="L1468" s="436"/>
      <c r="M1468" s="442"/>
      <c r="N1468" s="442">
        <v>46151</v>
      </c>
      <c r="O1468" s="439" t="s">
        <v>12</v>
      </c>
      <c r="P1468" s="439"/>
      <c r="Q1468" s="436"/>
      <c r="R1468" s="436"/>
      <c r="S1468" s="436"/>
      <c r="T1468" s="436"/>
      <c r="U1468" s="155"/>
      <c r="V1468" s="218"/>
      <c r="W1468" s="217"/>
      <c r="X1468" s="216"/>
      <c r="Y1468" s="216"/>
    </row>
    <row r="1469" spans="1:25" s="3" customFormat="1" ht="30" customHeight="1" x14ac:dyDescent="0.2">
      <c r="A1469" s="99">
        <v>613</v>
      </c>
      <c r="B1469" s="434" t="s">
        <v>11740</v>
      </c>
      <c r="C1469" s="434" t="s">
        <v>11741</v>
      </c>
      <c r="D1469" s="434" t="s">
        <v>15</v>
      </c>
      <c r="E1469" s="445">
        <v>8.0000000000000002E-3</v>
      </c>
      <c r="F1469" s="434">
        <v>0.4</v>
      </c>
      <c r="G1469" s="434" t="s">
        <v>11742</v>
      </c>
      <c r="H1469" s="434" t="s">
        <v>330</v>
      </c>
      <c r="I1469" s="436" t="s">
        <v>462</v>
      </c>
      <c r="J1469" s="437">
        <v>3010250504436</v>
      </c>
      <c r="K1469" s="438">
        <v>45785</v>
      </c>
      <c r="L1469" s="436"/>
      <c r="M1469" s="438"/>
      <c r="N1469" s="438">
        <v>46150</v>
      </c>
      <c r="O1469" s="439" t="s">
        <v>12</v>
      </c>
      <c r="P1469" s="439"/>
      <c r="Q1469" s="436"/>
      <c r="R1469" s="436"/>
      <c r="S1469" s="436"/>
      <c r="T1469" s="436"/>
      <c r="U1469" s="155"/>
      <c r="V1469" s="218"/>
      <c r="W1469" s="217"/>
      <c r="X1469" s="216"/>
      <c r="Y1469" s="216"/>
    </row>
    <row r="1470" spans="1:25" s="3" customFormat="1" ht="30" customHeight="1" x14ac:dyDescent="0.2">
      <c r="A1470" s="99">
        <v>614</v>
      </c>
      <c r="B1470" s="440" t="s">
        <v>11743</v>
      </c>
      <c r="C1470" s="440" t="s">
        <v>490</v>
      </c>
      <c r="D1470" s="440" t="s">
        <v>15</v>
      </c>
      <c r="E1470" s="444">
        <v>0.02</v>
      </c>
      <c r="F1470" s="440">
        <v>0.4</v>
      </c>
      <c r="G1470" s="440" t="s">
        <v>11744</v>
      </c>
      <c r="H1470" s="440" t="s">
        <v>330</v>
      </c>
      <c r="I1470" s="436" t="s">
        <v>462</v>
      </c>
      <c r="J1470" s="441">
        <v>3010250504453</v>
      </c>
      <c r="K1470" s="442">
        <v>45784</v>
      </c>
      <c r="L1470" s="436"/>
      <c r="M1470" s="442"/>
      <c r="N1470" s="442">
        <v>46149</v>
      </c>
      <c r="O1470" s="439" t="s">
        <v>12</v>
      </c>
      <c r="P1470" s="439"/>
      <c r="Q1470" s="436"/>
      <c r="R1470" s="436"/>
      <c r="S1470" s="436"/>
      <c r="T1470" s="436"/>
      <c r="U1470" s="155"/>
      <c r="V1470" s="218"/>
      <c r="W1470" s="217"/>
      <c r="X1470" s="216"/>
      <c r="Y1470" s="216"/>
    </row>
    <row r="1471" spans="1:25" s="3" customFormat="1" ht="30" customHeight="1" x14ac:dyDescent="0.2">
      <c r="A1471" s="99">
        <v>615</v>
      </c>
      <c r="B1471" s="440" t="s">
        <v>11745</v>
      </c>
      <c r="C1471" s="440" t="s">
        <v>580</v>
      </c>
      <c r="D1471" s="440" t="s">
        <v>13</v>
      </c>
      <c r="E1471" s="444">
        <v>0.12</v>
      </c>
      <c r="F1471" s="440">
        <v>0.4</v>
      </c>
      <c r="G1471" s="440" t="s">
        <v>11746</v>
      </c>
      <c r="H1471" s="440" t="s">
        <v>366</v>
      </c>
      <c r="I1471" s="436" t="s">
        <v>462</v>
      </c>
      <c r="J1471" s="441">
        <v>3020250501698</v>
      </c>
      <c r="K1471" s="442">
        <v>45797</v>
      </c>
      <c r="L1471" s="436"/>
      <c r="M1471" s="442"/>
      <c r="N1471" s="442">
        <v>46162</v>
      </c>
      <c r="O1471" s="439" t="s">
        <v>12</v>
      </c>
      <c r="P1471" s="439"/>
      <c r="Q1471" s="436"/>
      <c r="R1471" s="436"/>
      <c r="S1471" s="436"/>
      <c r="T1471" s="436"/>
      <c r="U1471" s="155"/>
      <c r="V1471" s="218"/>
      <c r="W1471" s="217"/>
      <c r="X1471" s="216"/>
      <c r="Y1471" s="216"/>
    </row>
    <row r="1472" spans="1:25" s="3" customFormat="1" ht="30" customHeight="1" x14ac:dyDescent="0.2">
      <c r="A1472" s="99">
        <v>616</v>
      </c>
      <c r="B1472" s="434" t="s">
        <v>11747</v>
      </c>
      <c r="C1472" s="434" t="s">
        <v>11748</v>
      </c>
      <c r="D1472" s="434" t="s">
        <v>190</v>
      </c>
      <c r="E1472" s="445">
        <v>8.0000000000000002E-3</v>
      </c>
      <c r="F1472" s="434">
        <v>0.23</v>
      </c>
      <c r="G1472" s="434" t="s">
        <v>11749</v>
      </c>
      <c r="H1472" s="434" t="s">
        <v>330</v>
      </c>
      <c r="I1472" s="436" t="s">
        <v>462</v>
      </c>
      <c r="J1472" s="437">
        <v>3040250502162</v>
      </c>
      <c r="K1472" s="438">
        <v>45798</v>
      </c>
      <c r="L1472" s="436"/>
      <c r="M1472" s="438"/>
      <c r="N1472" s="438">
        <v>46163</v>
      </c>
      <c r="O1472" s="439" t="s">
        <v>12</v>
      </c>
      <c r="P1472" s="439"/>
      <c r="Q1472" s="436"/>
      <c r="R1472" s="436"/>
      <c r="S1472" s="436"/>
      <c r="T1472" s="436"/>
      <c r="U1472" s="155"/>
      <c r="V1472" s="218"/>
      <c r="W1472" s="217"/>
      <c r="X1472" s="216"/>
      <c r="Y1472" s="216"/>
    </row>
    <row r="1473" spans="1:25" s="3" customFormat="1" ht="30" customHeight="1" x14ac:dyDescent="0.2">
      <c r="A1473" s="99">
        <v>617</v>
      </c>
      <c r="B1473" s="440" t="s">
        <v>11750</v>
      </c>
      <c r="C1473" s="440" t="s">
        <v>2470</v>
      </c>
      <c r="D1473" s="440" t="s">
        <v>15</v>
      </c>
      <c r="E1473" s="444">
        <v>9.9330000000000002E-2</v>
      </c>
      <c r="F1473" s="440">
        <v>0.4</v>
      </c>
      <c r="G1473" s="440" t="s">
        <v>11751</v>
      </c>
      <c r="H1473" s="440" t="s">
        <v>330</v>
      </c>
      <c r="I1473" s="436" t="s">
        <v>462</v>
      </c>
      <c r="J1473" s="441">
        <v>3010250504540</v>
      </c>
      <c r="K1473" s="442">
        <v>45791</v>
      </c>
      <c r="L1473" s="436"/>
      <c r="M1473" s="442"/>
      <c r="N1473" s="442">
        <v>46156</v>
      </c>
      <c r="O1473" s="439" t="s">
        <v>12</v>
      </c>
      <c r="P1473" s="439"/>
      <c r="Q1473" s="436"/>
      <c r="R1473" s="436"/>
      <c r="S1473" s="436"/>
      <c r="T1473" s="436"/>
      <c r="U1473" s="155"/>
      <c r="V1473" s="218"/>
      <c r="W1473" s="217"/>
      <c r="X1473" s="216"/>
      <c r="Y1473" s="216"/>
    </row>
    <row r="1474" spans="1:25" s="3" customFormat="1" ht="30" customHeight="1" x14ac:dyDescent="0.2">
      <c r="A1474" s="99">
        <v>618</v>
      </c>
      <c r="B1474" s="434" t="s">
        <v>1155</v>
      </c>
      <c r="C1474" s="434" t="s">
        <v>1156</v>
      </c>
      <c r="D1474" s="434" t="s">
        <v>15</v>
      </c>
      <c r="E1474" s="445">
        <v>0.05</v>
      </c>
      <c r="F1474" s="434">
        <v>0.4</v>
      </c>
      <c r="G1474" s="434" t="s">
        <v>1157</v>
      </c>
      <c r="H1474" s="434" t="s">
        <v>366</v>
      </c>
      <c r="I1474" s="436" t="s">
        <v>462</v>
      </c>
      <c r="J1474" s="437">
        <v>3010250504541</v>
      </c>
      <c r="K1474" s="438">
        <v>45793</v>
      </c>
      <c r="L1474" s="436"/>
      <c r="M1474" s="438"/>
      <c r="N1474" s="438">
        <v>46158</v>
      </c>
      <c r="O1474" s="439" t="s">
        <v>12</v>
      </c>
      <c r="P1474" s="439"/>
      <c r="Q1474" s="436"/>
      <c r="R1474" s="436"/>
      <c r="S1474" s="436"/>
      <c r="T1474" s="436"/>
      <c r="U1474" s="155"/>
      <c r="V1474" s="218"/>
      <c r="W1474" s="217"/>
      <c r="X1474" s="216"/>
      <c r="Y1474" s="216"/>
    </row>
    <row r="1475" spans="1:25" s="3" customFormat="1" ht="30" customHeight="1" x14ac:dyDescent="0.2">
      <c r="A1475" s="99">
        <v>619</v>
      </c>
      <c r="B1475" s="440" t="s">
        <v>11752</v>
      </c>
      <c r="C1475" s="440" t="s">
        <v>11753</v>
      </c>
      <c r="D1475" s="440" t="s">
        <v>190</v>
      </c>
      <c r="E1475" s="444">
        <v>0.22409999999999999</v>
      </c>
      <c r="F1475" s="440">
        <v>20</v>
      </c>
      <c r="G1475" s="440" t="s">
        <v>11754</v>
      </c>
      <c r="H1475" s="440" t="s">
        <v>366</v>
      </c>
      <c r="I1475" s="436" t="s">
        <v>462</v>
      </c>
      <c r="J1475" s="441">
        <v>3040250502170</v>
      </c>
      <c r="K1475" s="442">
        <v>45804</v>
      </c>
      <c r="L1475" s="436"/>
      <c r="M1475" s="442"/>
      <c r="N1475" s="442">
        <v>46169</v>
      </c>
      <c r="O1475" s="439" t="s">
        <v>12</v>
      </c>
      <c r="P1475" s="439"/>
      <c r="Q1475" s="436"/>
      <c r="R1475" s="436"/>
      <c r="S1475" s="436"/>
      <c r="T1475" s="436"/>
      <c r="U1475" s="155"/>
      <c r="V1475" s="218"/>
      <c r="W1475" s="217"/>
      <c r="X1475" s="216"/>
      <c r="Y1475" s="216"/>
    </row>
    <row r="1476" spans="1:25" s="3" customFormat="1" ht="30" customHeight="1" x14ac:dyDescent="0.2">
      <c r="A1476" s="99">
        <v>620</v>
      </c>
      <c r="B1476" s="434" t="s">
        <v>11755</v>
      </c>
      <c r="C1476" s="434" t="s">
        <v>493</v>
      </c>
      <c r="D1476" s="434" t="s">
        <v>190</v>
      </c>
      <c r="E1476" s="445">
        <v>8.0000000000000002E-3</v>
      </c>
      <c r="F1476" s="434">
        <v>0.23</v>
      </c>
      <c r="G1476" s="434" t="s">
        <v>11756</v>
      </c>
      <c r="H1476" s="434" t="s">
        <v>330</v>
      </c>
      <c r="I1476" s="436" t="s">
        <v>462</v>
      </c>
      <c r="J1476" s="437">
        <v>3040250502172</v>
      </c>
      <c r="K1476" s="438">
        <v>45798</v>
      </c>
      <c r="L1476" s="436"/>
      <c r="M1476" s="438"/>
      <c r="N1476" s="438">
        <v>46163</v>
      </c>
      <c r="O1476" s="439" t="s">
        <v>12</v>
      </c>
      <c r="P1476" s="439"/>
      <c r="Q1476" s="436"/>
      <c r="R1476" s="436"/>
      <c r="S1476" s="436"/>
      <c r="T1476" s="436"/>
      <c r="U1476" s="155"/>
      <c r="V1476" s="218"/>
      <c r="W1476" s="217"/>
      <c r="X1476" s="216"/>
      <c r="Y1476" s="216"/>
    </row>
    <row r="1477" spans="1:25" s="3" customFormat="1" ht="30" customHeight="1" x14ac:dyDescent="0.2">
      <c r="A1477" s="99">
        <v>621</v>
      </c>
      <c r="B1477" s="440" t="s">
        <v>11757</v>
      </c>
      <c r="C1477" s="440" t="s">
        <v>5131</v>
      </c>
      <c r="D1477" s="440" t="s">
        <v>190</v>
      </c>
      <c r="E1477" s="444">
        <v>8.0000000000000002E-3</v>
      </c>
      <c r="F1477" s="440">
        <v>0.23</v>
      </c>
      <c r="G1477" s="440" t="s">
        <v>11758</v>
      </c>
      <c r="H1477" s="440" t="s">
        <v>330</v>
      </c>
      <c r="I1477" s="436" t="s">
        <v>462</v>
      </c>
      <c r="J1477" s="441">
        <v>3040250502173</v>
      </c>
      <c r="K1477" s="442">
        <v>45799</v>
      </c>
      <c r="L1477" s="436"/>
      <c r="M1477" s="442"/>
      <c r="N1477" s="442">
        <v>46164</v>
      </c>
      <c r="O1477" s="439" t="s">
        <v>12</v>
      </c>
      <c r="P1477" s="439"/>
      <c r="Q1477" s="436"/>
      <c r="R1477" s="436"/>
      <c r="S1477" s="436"/>
      <c r="T1477" s="436"/>
      <c r="U1477" s="155"/>
      <c r="V1477" s="218"/>
      <c r="W1477" s="217"/>
      <c r="X1477" s="216"/>
      <c r="Y1477" s="216"/>
    </row>
    <row r="1478" spans="1:25" s="3" customFormat="1" ht="30" customHeight="1" x14ac:dyDescent="0.2">
      <c r="A1478" s="99">
        <v>622</v>
      </c>
      <c r="B1478" s="440" t="s">
        <v>11759</v>
      </c>
      <c r="C1478" s="440" t="s">
        <v>8772</v>
      </c>
      <c r="D1478" s="440" t="s">
        <v>262</v>
      </c>
      <c r="E1478" s="444">
        <v>6.0000000000000001E-3</v>
      </c>
      <c r="F1478" s="440">
        <v>0.23</v>
      </c>
      <c r="G1478" s="440" t="s">
        <v>11760</v>
      </c>
      <c r="H1478" s="440" t="s">
        <v>330</v>
      </c>
      <c r="I1478" s="436" t="s">
        <v>462</v>
      </c>
      <c r="J1478" s="441">
        <v>3050250503124</v>
      </c>
      <c r="K1478" s="442">
        <v>45790</v>
      </c>
      <c r="L1478" s="436"/>
      <c r="M1478" s="442"/>
      <c r="N1478" s="442">
        <v>46155</v>
      </c>
      <c r="O1478" s="439" t="s">
        <v>12</v>
      </c>
      <c r="P1478" s="439"/>
      <c r="Q1478" s="436"/>
      <c r="R1478" s="436"/>
      <c r="S1478" s="436"/>
      <c r="T1478" s="436"/>
      <c r="U1478" s="155"/>
      <c r="V1478" s="218"/>
      <c r="W1478" s="217"/>
      <c r="X1478" s="216"/>
      <c r="Y1478" s="216"/>
    </row>
    <row r="1479" spans="1:25" s="3" customFormat="1" ht="30" customHeight="1" x14ac:dyDescent="0.2">
      <c r="A1479" s="99">
        <v>623</v>
      </c>
      <c r="B1479" s="434" t="s">
        <v>11761</v>
      </c>
      <c r="C1479" s="434" t="s">
        <v>493</v>
      </c>
      <c r="D1479" s="434" t="s">
        <v>190</v>
      </c>
      <c r="E1479" s="445">
        <v>8.0000000000000002E-3</v>
      </c>
      <c r="F1479" s="434">
        <v>0.23</v>
      </c>
      <c r="G1479" s="434" t="s">
        <v>11762</v>
      </c>
      <c r="H1479" s="434" t="s">
        <v>330</v>
      </c>
      <c r="I1479" s="436" t="s">
        <v>462</v>
      </c>
      <c r="J1479" s="437">
        <v>3040250502198</v>
      </c>
      <c r="K1479" s="438">
        <v>45803</v>
      </c>
      <c r="L1479" s="436"/>
      <c r="M1479" s="438"/>
      <c r="N1479" s="438">
        <v>46168</v>
      </c>
      <c r="O1479" s="439" t="s">
        <v>12</v>
      </c>
      <c r="P1479" s="439"/>
      <c r="Q1479" s="436"/>
      <c r="R1479" s="436"/>
      <c r="S1479" s="436"/>
      <c r="T1479" s="436"/>
      <c r="U1479" s="155"/>
      <c r="V1479" s="218"/>
      <c r="W1479" s="217"/>
      <c r="X1479" s="216"/>
      <c r="Y1479" s="216"/>
    </row>
    <row r="1480" spans="1:25" s="3" customFormat="1" ht="30" customHeight="1" x14ac:dyDescent="0.2">
      <c r="A1480" s="99">
        <v>624</v>
      </c>
      <c r="B1480" s="440" t="s">
        <v>11763</v>
      </c>
      <c r="C1480" s="440" t="s">
        <v>1152</v>
      </c>
      <c r="D1480" s="440" t="s">
        <v>311</v>
      </c>
      <c r="E1480" s="444">
        <v>0.01</v>
      </c>
      <c r="F1480" s="440">
        <v>0.4</v>
      </c>
      <c r="G1480" s="440" t="s">
        <v>11764</v>
      </c>
      <c r="H1480" s="440" t="s">
        <v>330</v>
      </c>
      <c r="I1480" s="436" t="s">
        <v>462</v>
      </c>
      <c r="J1480" s="441">
        <v>3010250504664</v>
      </c>
      <c r="K1480" s="442">
        <v>45790</v>
      </c>
      <c r="L1480" s="436"/>
      <c r="M1480" s="442"/>
      <c r="N1480" s="442">
        <v>46155</v>
      </c>
      <c r="O1480" s="439" t="s">
        <v>12</v>
      </c>
      <c r="P1480" s="439"/>
      <c r="Q1480" s="436"/>
      <c r="R1480" s="436"/>
      <c r="S1480" s="436"/>
      <c r="T1480" s="436"/>
      <c r="U1480" s="155"/>
      <c r="V1480" s="218"/>
      <c r="W1480" s="217"/>
      <c r="X1480" s="216"/>
      <c r="Y1480" s="216"/>
    </row>
    <row r="1481" spans="1:25" s="3" customFormat="1" ht="30" customHeight="1" x14ac:dyDescent="0.2">
      <c r="A1481" s="99">
        <v>625</v>
      </c>
      <c r="B1481" s="440" t="s">
        <v>11765</v>
      </c>
      <c r="C1481" s="440" t="s">
        <v>587</v>
      </c>
      <c r="D1481" s="440" t="s">
        <v>15</v>
      </c>
      <c r="E1481" s="444">
        <v>5.0000000000000001E-3</v>
      </c>
      <c r="F1481" s="440">
        <v>0.23</v>
      </c>
      <c r="G1481" s="440" t="s">
        <v>11766</v>
      </c>
      <c r="H1481" s="440" t="s">
        <v>330</v>
      </c>
      <c r="I1481" s="436" t="s">
        <v>462</v>
      </c>
      <c r="J1481" s="441">
        <v>3010250504705</v>
      </c>
      <c r="K1481" s="442">
        <v>45791</v>
      </c>
      <c r="L1481" s="436"/>
      <c r="M1481" s="442"/>
      <c r="N1481" s="442">
        <v>46156</v>
      </c>
      <c r="O1481" s="439" t="s">
        <v>12</v>
      </c>
      <c r="P1481" s="439"/>
      <c r="Q1481" s="436"/>
      <c r="R1481" s="436"/>
      <c r="S1481" s="436"/>
      <c r="T1481" s="436"/>
      <c r="U1481" s="155"/>
      <c r="V1481" s="218"/>
      <c r="W1481" s="217"/>
      <c r="X1481" s="216"/>
      <c r="Y1481" s="216"/>
    </row>
    <row r="1482" spans="1:25" s="3" customFormat="1" ht="30" customHeight="1" x14ac:dyDescent="0.2">
      <c r="A1482" s="99">
        <v>626</v>
      </c>
      <c r="B1482" s="434" t="s">
        <v>11767</v>
      </c>
      <c r="C1482" s="434" t="s">
        <v>11768</v>
      </c>
      <c r="D1482" s="434" t="s">
        <v>15</v>
      </c>
      <c r="E1482" s="445">
        <v>1.4999999999999999E-2</v>
      </c>
      <c r="F1482" s="434">
        <v>0.4</v>
      </c>
      <c r="G1482" s="434" t="s">
        <v>11769</v>
      </c>
      <c r="H1482" s="434" t="s">
        <v>330</v>
      </c>
      <c r="I1482" s="436" t="s">
        <v>462</v>
      </c>
      <c r="J1482" s="437">
        <v>3010250504726</v>
      </c>
      <c r="K1482" s="438">
        <v>45792</v>
      </c>
      <c r="L1482" s="436"/>
      <c r="M1482" s="438"/>
      <c r="N1482" s="438">
        <v>46157</v>
      </c>
      <c r="O1482" s="439" t="s">
        <v>12</v>
      </c>
      <c r="P1482" s="439"/>
      <c r="Q1482" s="436"/>
      <c r="R1482" s="436"/>
      <c r="S1482" s="436"/>
      <c r="T1482" s="436"/>
      <c r="U1482" s="155"/>
      <c r="V1482" s="218"/>
      <c r="W1482" s="217"/>
      <c r="X1482" s="216"/>
      <c r="Y1482" s="216"/>
    </row>
    <row r="1483" spans="1:25" s="3" customFormat="1" ht="30" customHeight="1" x14ac:dyDescent="0.2">
      <c r="A1483" s="99">
        <v>627</v>
      </c>
      <c r="B1483" s="440" t="s">
        <v>11770</v>
      </c>
      <c r="C1483" s="440" t="s">
        <v>547</v>
      </c>
      <c r="D1483" s="440" t="s">
        <v>262</v>
      </c>
      <c r="E1483" s="444">
        <v>6.0000000000000001E-3</v>
      </c>
      <c r="F1483" s="440">
        <v>0.23</v>
      </c>
      <c r="G1483" s="440" t="s">
        <v>1163</v>
      </c>
      <c r="H1483" s="440" t="s">
        <v>330</v>
      </c>
      <c r="I1483" s="436" t="s">
        <v>462</v>
      </c>
      <c r="J1483" s="441">
        <v>3050250503192</v>
      </c>
      <c r="K1483" s="442">
        <v>45790</v>
      </c>
      <c r="L1483" s="436"/>
      <c r="M1483" s="442"/>
      <c r="N1483" s="442">
        <v>46155</v>
      </c>
      <c r="O1483" s="439" t="s">
        <v>12</v>
      </c>
      <c r="P1483" s="439"/>
      <c r="Q1483" s="436"/>
      <c r="R1483" s="436"/>
      <c r="S1483" s="436"/>
      <c r="T1483" s="436"/>
      <c r="U1483" s="155"/>
      <c r="V1483" s="218"/>
      <c r="W1483" s="217"/>
      <c r="X1483" s="216"/>
      <c r="Y1483" s="216"/>
    </row>
    <row r="1484" spans="1:25" s="3" customFormat="1" ht="30" customHeight="1" x14ac:dyDescent="0.2">
      <c r="A1484" s="99">
        <v>628</v>
      </c>
      <c r="B1484" s="434" t="s">
        <v>11771</v>
      </c>
      <c r="C1484" s="434" t="s">
        <v>310</v>
      </c>
      <c r="D1484" s="434" t="s">
        <v>262</v>
      </c>
      <c r="E1484" s="445">
        <v>6.7400000000000003E-3</v>
      </c>
      <c r="F1484" s="434">
        <v>0.23</v>
      </c>
      <c r="G1484" s="434" t="s">
        <v>11772</v>
      </c>
      <c r="H1484" s="434" t="s">
        <v>330</v>
      </c>
      <c r="I1484" s="436" t="s">
        <v>462</v>
      </c>
      <c r="J1484" s="437">
        <v>3050250503195</v>
      </c>
      <c r="K1484" s="438">
        <v>45796</v>
      </c>
      <c r="L1484" s="436"/>
      <c r="M1484" s="438"/>
      <c r="N1484" s="438">
        <v>46161</v>
      </c>
      <c r="O1484" s="439" t="s">
        <v>12</v>
      </c>
      <c r="P1484" s="439"/>
      <c r="Q1484" s="436"/>
      <c r="R1484" s="436"/>
      <c r="S1484" s="436"/>
      <c r="T1484" s="436"/>
      <c r="U1484" s="155"/>
      <c r="V1484" s="218"/>
      <c r="W1484" s="217"/>
      <c r="X1484" s="216"/>
      <c r="Y1484" s="216"/>
    </row>
    <row r="1485" spans="1:25" s="3" customFormat="1" ht="30" customHeight="1" x14ac:dyDescent="0.2">
      <c r="A1485" s="99">
        <v>629</v>
      </c>
      <c r="B1485" s="434" t="s">
        <v>11773</v>
      </c>
      <c r="C1485" s="434" t="s">
        <v>5127</v>
      </c>
      <c r="D1485" s="434" t="s">
        <v>262</v>
      </c>
      <c r="E1485" s="445">
        <v>5.0000000000000001E-3</v>
      </c>
      <c r="F1485" s="434">
        <v>0.23</v>
      </c>
      <c r="G1485" s="434" t="s">
        <v>11739</v>
      </c>
      <c r="H1485" s="434" t="s">
        <v>330</v>
      </c>
      <c r="I1485" s="436" t="s">
        <v>462</v>
      </c>
      <c r="J1485" s="437">
        <v>3050250503202</v>
      </c>
      <c r="K1485" s="438">
        <v>45791</v>
      </c>
      <c r="L1485" s="436"/>
      <c r="M1485" s="438"/>
      <c r="N1485" s="438">
        <v>46156</v>
      </c>
      <c r="O1485" s="439" t="s">
        <v>12</v>
      </c>
      <c r="P1485" s="439"/>
      <c r="Q1485" s="436"/>
      <c r="R1485" s="436"/>
      <c r="S1485" s="436"/>
      <c r="T1485" s="436"/>
      <c r="U1485" s="155"/>
      <c r="V1485" s="218"/>
      <c r="W1485" s="217"/>
      <c r="X1485" s="216"/>
      <c r="Y1485" s="216"/>
    </row>
    <row r="1486" spans="1:25" s="3" customFormat="1" ht="30" customHeight="1" x14ac:dyDescent="0.2">
      <c r="A1486" s="99">
        <v>630</v>
      </c>
      <c r="B1486" s="440" t="s">
        <v>11774</v>
      </c>
      <c r="C1486" s="440" t="s">
        <v>310</v>
      </c>
      <c r="D1486" s="440" t="s">
        <v>262</v>
      </c>
      <c r="E1486" s="444">
        <v>2.3E-2</v>
      </c>
      <c r="F1486" s="440">
        <v>0.4</v>
      </c>
      <c r="G1486" s="440" t="s">
        <v>11775</v>
      </c>
      <c r="H1486" s="440" t="s">
        <v>330</v>
      </c>
      <c r="I1486" s="436" t="s">
        <v>462</v>
      </c>
      <c r="J1486" s="441">
        <v>3050250503204</v>
      </c>
      <c r="K1486" s="442">
        <v>45798</v>
      </c>
      <c r="L1486" s="436"/>
      <c r="M1486" s="442"/>
      <c r="N1486" s="442">
        <v>46163</v>
      </c>
      <c r="O1486" s="439" t="s">
        <v>12</v>
      </c>
      <c r="P1486" s="439"/>
      <c r="Q1486" s="436"/>
      <c r="R1486" s="436"/>
      <c r="S1486" s="436"/>
      <c r="T1486" s="436"/>
      <c r="U1486" s="155"/>
      <c r="V1486" s="218"/>
      <c r="W1486" s="217"/>
      <c r="X1486" s="216"/>
      <c r="Y1486" s="216"/>
    </row>
    <row r="1487" spans="1:25" s="3" customFormat="1" ht="30" customHeight="1" x14ac:dyDescent="0.2">
      <c r="A1487" s="99">
        <v>631</v>
      </c>
      <c r="B1487" s="434" t="s">
        <v>11776</v>
      </c>
      <c r="C1487" s="434" t="s">
        <v>897</v>
      </c>
      <c r="D1487" s="434" t="s">
        <v>262</v>
      </c>
      <c r="E1487" s="445">
        <v>6.0000000000000001E-3</v>
      </c>
      <c r="F1487" s="434">
        <v>0.23</v>
      </c>
      <c r="G1487" s="434" t="s">
        <v>11777</v>
      </c>
      <c r="H1487" s="434" t="s">
        <v>330</v>
      </c>
      <c r="I1487" s="436" t="s">
        <v>462</v>
      </c>
      <c r="J1487" s="437">
        <v>3050250503220</v>
      </c>
      <c r="K1487" s="438">
        <v>45798</v>
      </c>
      <c r="L1487" s="436"/>
      <c r="M1487" s="438"/>
      <c r="N1487" s="438">
        <v>46163</v>
      </c>
      <c r="O1487" s="439" t="s">
        <v>12</v>
      </c>
      <c r="P1487" s="439"/>
      <c r="Q1487" s="436"/>
      <c r="R1487" s="436"/>
      <c r="S1487" s="436"/>
      <c r="T1487" s="436"/>
      <c r="U1487" s="155"/>
      <c r="V1487" s="218"/>
      <c r="W1487" s="217"/>
      <c r="X1487" s="216"/>
      <c r="Y1487" s="216"/>
    </row>
    <row r="1488" spans="1:25" s="3" customFormat="1" ht="30" customHeight="1" x14ac:dyDescent="0.2">
      <c r="A1488" s="99">
        <v>632</v>
      </c>
      <c r="B1488" s="440" t="s">
        <v>11778</v>
      </c>
      <c r="C1488" s="440" t="s">
        <v>888</v>
      </c>
      <c r="D1488" s="440" t="s">
        <v>262</v>
      </c>
      <c r="E1488" s="444">
        <v>6.0000000000000001E-3</v>
      </c>
      <c r="F1488" s="440">
        <v>0.23</v>
      </c>
      <c r="G1488" s="440" t="s">
        <v>1924</v>
      </c>
      <c r="H1488" s="440" t="s">
        <v>330</v>
      </c>
      <c r="I1488" s="436" t="s">
        <v>462</v>
      </c>
      <c r="J1488" s="441">
        <v>3050250503222</v>
      </c>
      <c r="K1488" s="442">
        <v>45800</v>
      </c>
      <c r="L1488" s="436"/>
      <c r="M1488" s="442"/>
      <c r="N1488" s="442">
        <v>46165</v>
      </c>
      <c r="O1488" s="439" t="s">
        <v>12</v>
      </c>
      <c r="P1488" s="439"/>
      <c r="Q1488" s="436"/>
      <c r="R1488" s="436"/>
      <c r="S1488" s="436"/>
      <c r="T1488" s="436"/>
      <c r="U1488" s="155"/>
      <c r="V1488" s="218"/>
      <c r="W1488" s="217"/>
      <c r="X1488" s="216"/>
      <c r="Y1488" s="216"/>
    </row>
    <row r="1489" spans="1:25" s="3" customFormat="1" ht="30" customHeight="1" x14ac:dyDescent="0.2">
      <c r="A1489" s="99">
        <v>633</v>
      </c>
      <c r="B1489" s="440" t="s">
        <v>11779</v>
      </c>
      <c r="C1489" s="440" t="s">
        <v>300</v>
      </c>
      <c r="D1489" s="440" t="s">
        <v>13</v>
      </c>
      <c r="E1489" s="444">
        <v>8.0000000000000002E-3</v>
      </c>
      <c r="F1489" s="440">
        <v>0.23</v>
      </c>
      <c r="G1489" s="440" t="s">
        <v>11780</v>
      </c>
      <c r="H1489" s="440" t="s">
        <v>330</v>
      </c>
      <c r="I1489" s="436" t="s">
        <v>462</v>
      </c>
      <c r="J1489" s="441">
        <v>3020250501841</v>
      </c>
      <c r="K1489" s="442">
        <v>45798</v>
      </c>
      <c r="L1489" s="436"/>
      <c r="M1489" s="442"/>
      <c r="N1489" s="442">
        <v>46163</v>
      </c>
      <c r="O1489" s="439" t="s">
        <v>12</v>
      </c>
      <c r="P1489" s="439"/>
      <c r="Q1489" s="436"/>
      <c r="R1489" s="436"/>
      <c r="S1489" s="436"/>
      <c r="T1489" s="436"/>
      <c r="U1489" s="155"/>
      <c r="V1489" s="218"/>
      <c r="W1489" s="217"/>
      <c r="X1489" s="216"/>
      <c r="Y1489" s="216"/>
    </row>
    <row r="1490" spans="1:25" s="3" customFormat="1" ht="30" customHeight="1" x14ac:dyDescent="0.2">
      <c r="A1490" s="99">
        <v>634</v>
      </c>
      <c r="B1490" s="434" t="s">
        <v>11781</v>
      </c>
      <c r="C1490" s="434" t="s">
        <v>490</v>
      </c>
      <c r="D1490" s="434" t="s">
        <v>15</v>
      </c>
      <c r="E1490" s="445">
        <v>8.0999999999999996E-3</v>
      </c>
      <c r="F1490" s="434">
        <v>0.23</v>
      </c>
      <c r="G1490" s="434" t="s">
        <v>11782</v>
      </c>
      <c r="H1490" s="434" t="s">
        <v>330</v>
      </c>
      <c r="I1490" s="436" t="s">
        <v>462</v>
      </c>
      <c r="J1490" s="437">
        <v>3010250504795</v>
      </c>
      <c r="K1490" s="438">
        <v>45797</v>
      </c>
      <c r="L1490" s="436"/>
      <c r="M1490" s="438"/>
      <c r="N1490" s="438">
        <v>46162</v>
      </c>
      <c r="O1490" s="439" t="s">
        <v>12</v>
      </c>
      <c r="P1490" s="439"/>
      <c r="Q1490" s="436"/>
      <c r="R1490" s="436"/>
      <c r="S1490" s="436"/>
      <c r="T1490" s="436"/>
      <c r="U1490" s="155"/>
      <c r="V1490" s="218"/>
      <c r="W1490" s="217"/>
      <c r="X1490" s="216"/>
      <c r="Y1490" s="216"/>
    </row>
    <row r="1491" spans="1:25" s="3" customFormat="1" ht="30" customHeight="1" x14ac:dyDescent="0.2">
      <c r="A1491" s="99">
        <v>635</v>
      </c>
      <c r="B1491" s="434" t="s">
        <v>11783</v>
      </c>
      <c r="C1491" s="434" t="s">
        <v>981</v>
      </c>
      <c r="D1491" s="434" t="s">
        <v>15</v>
      </c>
      <c r="E1491" s="445">
        <v>0</v>
      </c>
      <c r="F1491" s="434">
        <v>0.23</v>
      </c>
      <c r="G1491" s="434" t="s">
        <v>11784</v>
      </c>
      <c r="H1491" s="434" t="s">
        <v>330</v>
      </c>
      <c r="I1491" s="436" t="s">
        <v>462</v>
      </c>
      <c r="J1491" s="437">
        <v>3010250504816</v>
      </c>
      <c r="K1491" s="438">
        <v>45796</v>
      </c>
      <c r="L1491" s="436"/>
      <c r="M1491" s="438"/>
      <c r="N1491" s="438">
        <v>46161</v>
      </c>
      <c r="O1491" s="439" t="s">
        <v>12</v>
      </c>
      <c r="P1491" s="439"/>
      <c r="Q1491" s="436"/>
      <c r="R1491" s="436"/>
      <c r="S1491" s="436"/>
      <c r="T1491" s="436"/>
      <c r="U1491" s="155"/>
      <c r="V1491" s="218"/>
      <c r="W1491" s="217"/>
      <c r="X1491" s="216"/>
      <c r="Y1491" s="216"/>
    </row>
    <row r="1492" spans="1:25" s="3" customFormat="1" ht="30" customHeight="1" x14ac:dyDescent="0.2">
      <c r="A1492" s="99">
        <v>636</v>
      </c>
      <c r="B1492" s="440" t="s">
        <v>11785</v>
      </c>
      <c r="C1492" s="440" t="s">
        <v>494</v>
      </c>
      <c r="D1492" s="440" t="s">
        <v>262</v>
      </c>
      <c r="E1492" s="444">
        <v>5.0000000000000001E-3</v>
      </c>
      <c r="F1492" s="440">
        <v>0.4</v>
      </c>
      <c r="G1492" s="440" t="s">
        <v>2484</v>
      </c>
      <c r="H1492" s="440" t="s">
        <v>330</v>
      </c>
      <c r="I1492" s="436" t="s">
        <v>462</v>
      </c>
      <c r="J1492" s="441">
        <v>3050250503248</v>
      </c>
      <c r="K1492" s="442">
        <v>45803</v>
      </c>
      <c r="L1492" s="436"/>
      <c r="M1492" s="442"/>
      <c r="N1492" s="442">
        <v>46168</v>
      </c>
      <c r="O1492" s="439" t="s">
        <v>12</v>
      </c>
      <c r="P1492" s="439"/>
      <c r="Q1492" s="436"/>
      <c r="R1492" s="436"/>
      <c r="S1492" s="436"/>
      <c r="T1492" s="436"/>
      <c r="U1492" s="155"/>
      <c r="V1492" s="218"/>
      <c r="W1492" s="217"/>
      <c r="X1492" s="216"/>
      <c r="Y1492" s="216"/>
    </row>
    <row r="1493" spans="1:25" s="3" customFormat="1" ht="30" customHeight="1" x14ac:dyDescent="0.2">
      <c r="A1493" s="99">
        <v>637</v>
      </c>
      <c r="B1493" s="434" t="s">
        <v>11786</v>
      </c>
      <c r="C1493" s="434" t="s">
        <v>7928</v>
      </c>
      <c r="D1493" s="434" t="s">
        <v>15</v>
      </c>
      <c r="E1493" s="445">
        <v>8.0000000000000002E-3</v>
      </c>
      <c r="F1493" s="434">
        <v>0.4</v>
      </c>
      <c r="G1493" s="434" t="s">
        <v>11628</v>
      </c>
      <c r="H1493" s="434" t="s">
        <v>330</v>
      </c>
      <c r="I1493" s="436" t="s">
        <v>462</v>
      </c>
      <c r="J1493" s="437">
        <v>3010250504825</v>
      </c>
      <c r="K1493" s="438">
        <v>45793</v>
      </c>
      <c r="L1493" s="436"/>
      <c r="M1493" s="438"/>
      <c r="N1493" s="438">
        <v>46158</v>
      </c>
      <c r="O1493" s="439" t="s">
        <v>12</v>
      </c>
      <c r="P1493" s="439"/>
      <c r="Q1493" s="436"/>
      <c r="R1493" s="436"/>
      <c r="S1493" s="436"/>
      <c r="T1493" s="436"/>
      <c r="U1493" s="155"/>
      <c r="V1493" s="218"/>
      <c r="W1493" s="217"/>
      <c r="X1493" s="216"/>
      <c r="Y1493" s="216"/>
    </row>
    <row r="1494" spans="1:25" s="3" customFormat="1" ht="30" customHeight="1" x14ac:dyDescent="0.2">
      <c r="A1494" s="99">
        <v>638</v>
      </c>
      <c r="B1494" s="434" t="s">
        <v>11787</v>
      </c>
      <c r="C1494" s="434" t="s">
        <v>8821</v>
      </c>
      <c r="D1494" s="434" t="s">
        <v>262</v>
      </c>
      <c r="E1494" s="445">
        <v>6.0000000000000001E-3</v>
      </c>
      <c r="F1494" s="434">
        <v>0.23</v>
      </c>
      <c r="G1494" s="434" t="s">
        <v>11788</v>
      </c>
      <c r="H1494" s="434" t="s">
        <v>330</v>
      </c>
      <c r="I1494" s="436" t="s">
        <v>462</v>
      </c>
      <c r="J1494" s="437">
        <v>3050250503258</v>
      </c>
      <c r="K1494" s="438">
        <v>45797</v>
      </c>
      <c r="L1494" s="436"/>
      <c r="M1494" s="438"/>
      <c r="N1494" s="438">
        <v>46162</v>
      </c>
      <c r="O1494" s="439" t="s">
        <v>12</v>
      </c>
      <c r="P1494" s="439"/>
      <c r="Q1494" s="436"/>
      <c r="R1494" s="436"/>
      <c r="S1494" s="436"/>
      <c r="T1494" s="436"/>
      <c r="U1494" s="155"/>
      <c r="V1494" s="218"/>
      <c r="W1494" s="217"/>
      <c r="X1494" s="216"/>
      <c r="Y1494" s="216"/>
    </row>
    <row r="1495" spans="1:25" s="3" customFormat="1" ht="30" customHeight="1" x14ac:dyDescent="0.2">
      <c r="A1495" s="99">
        <v>639</v>
      </c>
      <c r="B1495" s="440" t="s">
        <v>11789</v>
      </c>
      <c r="C1495" s="440" t="s">
        <v>547</v>
      </c>
      <c r="D1495" s="440" t="s">
        <v>262</v>
      </c>
      <c r="E1495" s="444">
        <v>6.0000000000000001E-3</v>
      </c>
      <c r="F1495" s="440">
        <v>0.23</v>
      </c>
      <c r="G1495" s="440" t="s">
        <v>11760</v>
      </c>
      <c r="H1495" s="440" t="s">
        <v>330</v>
      </c>
      <c r="I1495" s="436" t="s">
        <v>462</v>
      </c>
      <c r="J1495" s="441">
        <v>3050250503292</v>
      </c>
      <c r="K1495" s="442">
        <v>45793</v>
      </c>
      <c r="L1495" s="436"/>
      <c r="M1495" s="442"/>
      <c r="N1495" s="442">
        <v>46158</v>
      </c>
      <c r="O1495" s="439" t="s">
        <v>12</v>
      </c>
      <c r="P1495" s="439"/>
      <c r="Q1495" s="436"/>
      <c r="R1495" s="436"/>
      <c r="S1495" s="436"/>
      <c r="T1495" s="436"/>
      <c r="U1495" s="155"/>
      <c r="V1495" s="218"/>
      <c r="W1495" s="217"/>
      <c r="X1495" s="216"/>
      <c r="Y1495" s="216"/>
    </row>
    <row r="1496" spans="1:25" s="3" customFormat="1" ht="30" customHeight="1" x14ac:dyDescent="0.2">
      <c r="A1496" s="99">
        <v>640</v>
      </c>
      <c r="B1496" s="434" t="s">
        <v>11790</v>
      </c>
      <c r="C1496" s="434" t="s">
        <v>2464</v>
      </c>
      <c r="D1496" s="434" t="s">
        <v>296</v>
      </c>
      <c r="E1496" s="445">
        <v>1.498E-2</v>
      </c>
      <c r="F1496" s="434">
        <v>0.4</v>
      </c>
      <c r="G1496" s="434" t="s">
        <v>11791</v>
      </c>
      <c r="H1496" s="434" t="s">
        <v>330</v>
      </c>
      <c r="I1496" s="436" t="s">
        <v>462</v>
      </c>
      <c r="J1496" s="437">
        <v>3060250503944</v>
      </c>
      <c r="K1496" s="438">
        <v>45791</v>
      </c>
      <c r="L1496" s="436"/>
      <c r="M1496" s="438"/>
      <c r="N1496" s="438">
        <v>46156</v>
      </c>
      <c r="O1496" s="439" t="s">
        <v>12</v>
      </c>
      <c r="P1496" s="439"/>
      <c r="Q1496" s="436"/>
      <c r="R1496" s="436"/>
      <c r="S1496" s="436"/>
      <c r="T1496" s="436"/>
      <c r="U1496" s="155"/>
      <c r="V1496" s="218"/>
      <c r="W1496" s="217"/>
      <c r="X1496" s="216"/>
      <c r="Y1496" s="216"/>
    </row>
    <row r="1497" spans="1:25" s="3" customFormat="1" ht="30" customHeight="1" x14ac:dyDescent="0.2">
      <c r="A1497" s="99">
        <v>641</v>
      </c>
      <c r="B1497" s="434" t="s">
        <v>11792</v>
      </c>
      <c r="C1497" s="434" t="s">
        <v>11612</v>
      </c>
      <c r="D1497" s="434" t="s">
        <v>296</v>
      </c>
      <c r="E1497" s="445">
        <v>8.0000000000000002E-3</v>
      </c>
      <c r="F1497" s="434">
        <v>0.23</v>
      </c>
      <c r="G1497" s="434" t="s">
        <v>11793</v>
      </c>
      <c r="H1497" s="434" t="s">
        <v>330</v>
      </c>
      <c r="I1497" s="436" t="s">
        <v>462</v>
      </c>
      <c r="J1497" s="437">
        <v>3060250503973</v>
      </c>
      <c r="K1497" s="438">
        <v>45796</v>
      </c>
      <c r="L1497" s="436"/>
      <c r="M1497" s="438"/>
      <c r="N1497" s="438">
        <v>46161</v>
      </c>
      <c r="O1497" s="439" t="s">
        <v>12</v>
      </c>
      <c r="P1497" s="439"/>
      <c r="Q1497" s="436"/>
      <c r="R1497" s="436"/>
      <c r="S1497" s="436"/>
      <c r="T1497" s="436"/>
      <c r="U1497" s="155"/>
      <c r="V1497" s="218"/>
      <c r="W1497" s="217"/>
      <c r="X1497" s="216"/>
      <c r="Y1497" s="216"/>
    </row>
    <row r="1498" spans="1:25" s="3" customFormat="1" ht="30" customHeight="1" x14ac:dyDescent="0.2">
      <c r="A1498" s="99">
        <v>642</v>
      </c>
      <c r="B1498" s="440" t="s">
        <v>11794</v>
      </c>
      <c r="C1498" s="440" t="s">
        <v>989</v>
      </c>
      <c r="D1498" s="440" t="s">
        <v>296</v>
      </c>
      <c r="E1498" s="444">
        <v>0.01</v>
      </c>
      <c r="F1498" s="440">
        <v>20</v>
      </c>
      <c r="G1498" s="440" t="s">
        <v>11795</v>
      </c>
      <c r="H1498" s="440" t="s">
        <v>330</v>
      </c>
      <c r="I1498" s="436" t="s">
        <v>462</v>
      </c>
      <c r="J1498" s="441">
        <v>3060250503982</v>
      </c>
      <c r="K1498" s="442">
        <v>45792</v>
      </c>
      <c r="L1498" s="436"/>
      <c r="M1498" s="442"/>
      <c r="N1498" s="442">
        <v>46157</v>
      </c>
      <c r="O1498" s="439" t="s">
        <v>12</v>
      </c>
      <c r="P1498" s="439"/>
      <c r="Q1498" s="436"/>
      <c r="R1498" s="436"/>
      <c r="S1498" s="436"/>
      <c r="T1498" s="436"/>
      <c r="U1498" s="155"/>
      <c r="V1498" s="218"/>
      <c r="W1498" s="217"/>
      <c r="X1498" s="216"/>
      <c r="Y1498" s="216"/>
    </row>
    <row r="1499" spans="1:25" s="3" customFormat="1" ht="30" customHeight="1" x14ac:dyDescent="0.2">
      <c r="A1499" s="99">
        <v>643</v>
      </c>
      <c r="B1499" s="434" t="s">
        <v>11796</v>
      </c>
      <c r="C1499" s="434" t="s">
        <v>5207</v>
      </c>
      <c r="D1499" s="434" t="s">
        <v>296</v>
      </c>
      <c r="E1499" s="445">
        <v>5.0999999999999995E-3</v>
      </c>
      <c r="F1499" s="434">
        <v>0.4</v>
      </c>
      <c r="G1499" s="434" t="s">
        <v>11797</v>
      </c>
      <c r="H1499" s="434" t="s">
        <v>330</v>
      </c>
      <c r="I1499" s="436" t="s">
        <v>462</v>
      </c>
      <c r="J1499" s="437">
        <v>3060250503989</v>
      </c>
      <c r="K1499" s="438">
        <v>45792</v>
      </c>
      <c r="L1499" s="436"/>
      <c r="M1499" s="438"/>
      <c r="N1499" s="438">
        <v>46157</v>
      </c>
      <c r="O1499" s="439" t="s">
        <v>12</v>
      </c>
      <c r="P1499" s="439"/>
      <c r="Q1499" s="436"/>
      <c r="R1499" s="436"/>
      <c r="S1499" s="436"/>
      <c r="T1499" s="436"/>
      <c r="U1499" s="155"/>
      <c r="V1499" s="218"/>
      <c r="W1499" s="217"/>
      <c r="X1499" s="216"/>
      <c r="Y1499" s="216"/>
    </row>
    <row r="1500" spans="1:25" s="3" customFormat="1" ht="30" customHeight="1" x14ac:dyDescent="0.2">
      <c r="A1500" s="99">
        <v>644</v>
      </c>
      <c r="B1500" s="440" t="s">
        <v>11798</v>
      </c>
      <c r="C1500" s="440" t="s">
        <v>2445</v>
      </c>
      <c r="D1500" s="440" t="s">
        <v>262</v>
      </c>
      <c r="E1500" s="444">
        <v>6.0000000000000001E-3</v>
      </c>
      <c r="F1500" s="440">
        <v>0.23</v>
      </c>
      <c r="G1500" s="440" t="s">
        <v>11799</v>
      </c>
      <c r="H1500" s="440" t="s">
        <v>330</v>
      </c>
      <c r="I1500" s="436" t="s">
        <v>462</v>
      </c>
      <c r="J1500" s="441">
        <v>3050250503363</v>
      </c>
      <c r="K1500" s="442">
        <v>45800</v>
      </c>
      <c r="L1500" s="436"/>
      <c r="M1500" s="442"/>
      <c r="N1500" s="442">
        <v>46165</v>
      </c>
      <c r="O1500" s="439" t="s">
        <v>12</v>
      </c>
      <c r="P1500" s="439"/>
      <c r="Q1500" s="436"/>
      <c r="R1500" s="436"/>
      <c r="S1500" s="436"/>
      <c r="T1500" s="436"/>
      <c r="U1500" s="155"/>
      <c r="V1500" s="218"/>
      <c r="W1500" s="217"/>
      <c r="X1500" s="216"/>
      <c r="Y1500" s="216"/>
    </row>
    <row r="1501" spans="1:25" s="3" customFormat="1" ht="30" customHeight="1" x14ac:dyDescent="0.2">
      <c r="A1501" s="99">
        <v>645</v>
      </c>
      <c r="B1501" s="440" t="s">
        <v>11800</v>
      </c>
      <c r="C1501" s="440" t="s">
        <v>410</v>
      </c>
      <c r="D1501" s="440" t="s">
        <v>262</v>
      </c>
      <c r="E1501" s="444">
        <v>8.0000000000000002E-3</v>
      </c>
      <c r="F1501" s="440">
        <v>0.23</v>
      </c>
      <c r="G1501" s="440" t="s">
        <v>11801</v>
      </c>
      <c r="H1501" s="440" t="s">
        <v>330</v>
      </c>
      <c r="I1501" s="436" t="s">
        <v>462</v>
      </c>
      <c r="J1501" s="441">
        <v>3050250503388</v>
      </c>
      <c r="K1501" s="442">
        <v>45800</v>
      </c>
      <c r="L1501" s="436"/>
      <c r="M1501" s="442"/>
      <c r="N1501" s="442">
        <v>46165</v>
      </c>
      <c r="O1501" s="439" t="s">
        <v>12</v>
      </c>
      <c r="P1501" s="439"/>
      <c r="Q1501" s="436"/>
      <c r="R1501" s="436"/>
      <c r="S1501" s="436"/>
      <c r="T1501" s="436"/>
      <c r="U1501" s="155"/>
      <c r="V1501" s="218"/>
      <c r="W1501" s="217"/>
      <c r="X1501" s="216"/>
      <c r="Y1501" s="216"/>
    </row>
    <row r="1502" spans="1:25" s="3" customFormat="1" ht="30" customHeight="1" x14ac:dyDescent="0.2">
      <c r="A1502" s="99">
        <v>646</v>
      </c>
      <c r="B1502" s="434" t="s">
        <v>11802</v>
      </c>
      <c r="C1502" s="434" t="s">
        <v>496</v>
      </c>
      <c r="D1502" s="434" t="s">
        <v>262</v>
      </c>
      <c r="E1502" s="445">
        <v>8.0000000000000002E-3</v>
      </c>
      <c r="F1502" s="434">
        <v>0.23</v>
      </c>
      <c r="G1502" s="434" t="s">
        <v>11803</v>
      </c>
      <c r="H1502" s="434" t="s">
        <v>330</v>
      </c>
      <c r="I1502" s="436" t="s">
        <v>462</v>
      </c>
      <c r="J1502" s="437">
        <v>3050250503389</v>
      </c>
      <c r="K1502" s="438">
        <v>45807</v>
      </c>
      <c r="L1502" s="436"/>
      <c r="M1502" s="438"/>
      <c r="N1502" s="438">
        <v>46172</v>
      </c>
      <c r="O1502" s="439" t="s">
        <v>12</v>
      </c>
      <c r="P1502" s="439"/>
      <c r="Q1502" s="436"/>
      <c r="R1502" s="436"/>
      <c r="S1502" s="436"/>
      <c r="T1502" s="436"/>
      <c r="U1502" s="155"/>
      <c r="V1502" s="218"/>
      <c r="W1502" s="217"/>
      <c r="X1502" s="216"/>
      <c r="Y1502" s="216"/>
    </row>
    <row r="1503" spans="1:25" s="3" customFormat="1" ht="30" customHeight="1" x14ac:dyDescent="0.2">
      <c r="A1503" s="99">
        <v>647</v>
      </c>
      <c r="B1503" s="440" t="s">
        <v>11804</v>
      </c>
      <c r="C1503" s="440" t="s">
        <v>496</v>
      </c>
      <c r="D1503" s="440" t="s">
        <v>262</v>
      </c>
      <c r="E1503" s="444">
        <v>8.0000000000000002E-3</v>
      </c>
      <c r="F1503" s="440">
        <v>0.23</v>
      </c>
      <c r="G1503" s="440" t="s">
        <v>11805</v>
      </c>
      <c r="H1503" s="440" t="s">
        <v>330</v>
      </c>
      <c r="I1503" s="436" t="s">
        <v>462</v>
      </c>
      <c r="J1503" s="441">
        <v>3050250503390</v>
      </c>
      <c r="K1503" s="442">
        <v>45797</v>
      </c>
      <c r="L1503" s="436"/>
      <c r="M1503" s="442"/>
      <c r="N1503" s="442">
        <v>46162</v>
      </c>
      <c r="O1503" s="439" t="s">
        <v>12</v>
      </c>
      <c r="P1503" s="439"/>
      <c r="Q1503" s="436"/>
      <c r="R1503" s="436"/>
      <c r="S1503" s="436"/>
      <c r="T1503" s="436"/>
      <c r="U1503" s="155"/>
      <c r="V1503" s="218"/>
      <c r="W1503" s="217"/>
      <c r="X1503" s="216"/>
      <c r="Y1503" s="216"/>
    </row>
    <row r="1504" spans="1:25" s="3" customFormat="1" ht="30" customHeight="1" x14ac:dyDescent="0.2">
      <c r="A1504" s="99">
        <v>648</v>
      </c>
      <c r="B1504" s="434" t="s">
        <v>11806</v>
      </c>
      <c r="C1504" s="434" t="s">
        <v>496</v>
      </c>
      <c r="D1504" s="434" t="s">
        <v>262</v>
      </c>
      <c r="E1504" s="445">
        <v>8.0000000000000002E-3</v>
      </c>
      <c r="F1504" s="434">
        <v>0.23</v>
      </c>
      <c r="G1504" s="434" t="s">
        <v>11807</v>
      </c>
      <c r="H1504" s="434" t="s">
        <v>330</v>
      </c>
      <c r="I1504" s="436" t="s">
        <v>462</v>
      </c>
      <c r="J1504" s="437">
        <v>3050250503392</v>
      </c>
      <c r="K1504" s="438">
        <v>45800</v>
      </c>
      <c r="L1504" s="436"/>
      <c r="M1504" s="438"/>
      <c r="N1504" s="438">
        <v>46165</v>
      </c>
      <c r="O1504" s="439" t="s">
        <v>12</v>
      </c>
      <c r="P1504" s="439"/>
      <c r="Q1504" s="436"/>
      <c r="R1504" s="436"/>
      <c r="S1504" s="436"/>
      <c r="T1504" s="436"/>
      <c r="U1504" s="155"/>
      <c r="V1504" s="218"/>
      <c r="W1504" s="217"/>
      <c r="X1504" s="216"/>
      <c r="Y1504" s="216"/>
    </row>
    <row r="1505" spans="1:25" s="3" customFormat="1" ht="30" customHeight="1" x14ac:dyDescent="0.2">
      <c r="A1505" s="99">
        <v>649</v>
      </c>
      <c r="B1505" s="440" t="s">
        <v>11808</v>
      </c>
      <c r="C1505" s="440" t="s">
        <v>496</v>
      </c>
      <c r="D1505" s="440" t="s">
        <v>262</v>
      </c>
      <c r="E1505" s="444">
        <v>8.0000000000000002E-3</v>
      </c>
      <c r="F1505" s="440">
        <v>0.23</v>
      </c>
      <c r="G1505" s="440" t="s">
        <v>11805</v>
      </c>
      <c r="H1505" s="440" t="s">
        <v>330</v>
      </c>
      <c r="I1505" s="436" t="s">
        <v>462</v>
      </c>
      <c r="J1505" s="441">
        <v>3050250503395</v>
      </c>
      <c r="K1505" s="442">
        <v>45805</v>
      </c>
      <c r="L1505" s="436"/>
      <c r="M1505" s="442"/>
      <c r="N1505" s="442">
        <v>46170</v>
      </c>
      <c r="O1505" s="439" t="s">
        <v>12</v>
      </c>
      <c r="P1505" s="439"/>
      <c r="Q1505" s="436"/>
      <c r="R1505" s="436"/>
      <c r="S1505" s="436"/>
      <c r="T1505" s="436"/>
      <c r="U1505" s="155"/>
      <c r="V1505" s="218"/>
      <c r="W1505" s="217"/>
      <c r="X1505" s="216"/>
      <c r="Y1505" s="216"/>
    </row>
    <row r="1506" spans="1:25" s="3" customFormat="1" ht="30" customHeight="1" x14ac:dyDescent="0.2">
      <c r="A1506" s="99">
        <v>650</v>
      </c>
      <c r="B1506" s="434" t="s">
        <v>11809</v>
      </c>
      <c r="C1506" s="434" t="s">
        <v>2470</v>
      </c>
      <c r="D1506" s="434" t="s">
        <v>15</v>
      </c>
      <c r="E1506" s="445">
        <v>5.0000000000000001E-3</v>
      </c>
      <c r="F1506" s="434">
        <v>0.23</v>
      </c>
      <c r="G1506" s="434" t="s">
        <v>11810</v>
      </c>
      <c r="H1506" s="434" t="s">
        <v>330</v>
      </c>
      <c r="I1506" s="436" t="s">
        <v>462</v>
      </c>
      <c r="J1506" s="437">
        <v>3010250505037</v>
      </c>
      <c r="K1506" s="438">
        <v>45798</v>
      </c>
      <c r="L1506" s="436"/>
      <c r="M1506" s="438"/>
      <c r="N1506" s="438">
        <v>46163</v>
      </c>
      <c r="O1506" s="439" t="s">
        <v>12</v>
      </c>
      <c r="P1506" s="439"/>
      <c r="Q1506" s="436"/>
      <c r="R1506" s="436"/>
      <c r="S1506" s="436"/>
      <c r="T1506" s="436"/>
      <c r="U1506" s="155"/>
      <c r="V1506" s="218"/>
      <c r="W1506" s="217"/>
      <c r="X1506" s="216"/>
      <c r="Y1506" s="216"/>
    </row>
    <row r="1507" spans="1:25" s="3" customFormat="1" ht="30" customHeight="1" x14ac:dyDescent="0.2">
      <c r="A1507" s="99">
        <v>651</v>
      </c>
      <c r="B1507" s="440" t="s">
        <v>11811</v>
      </c>
      <c r="C1507" s="440" t="s">
        <v>11812</v>
      </c>
      <c r="D1507" s="440" t="s">
        <v>262</v>
      </c>
      <c r="E1507" s="444">
        <v>6.0000000000000001E-3</v>
      </c>
      <c r="F1507" s="440">
        <v>0.23</v>
      </c>
      <c r="G1507" s="440" t="s">
        <v>11813</v>
      </c>
      <c r="H1507" s="440" t="s">
        <v>330</v>
      </c>
      <c r="I1507" s="436" t="s">
        <v>462</v>
      </c>
      <c r="J1507" s="441">
        <v>3050250503408</v>
      </c>
      <c r="K1507" s="442">
        <v>45800</v>
      </c>
      <c r="L1507" s="436"/>
      <c r="M1507" s="442"/>
      <c r="N1507" s="442">
        <v>46165</v>
      </c>
      <c r="O1507" s="439" t="s">
        <v>12</v>
      </c>
      <c r="P1507" s="439"/>
      <c r="Q1507" s="436"/>
      <c r="R1507" s="436"/>
      <c r="S1507" s="436"/>
      <c r="T1507" s="436"/>
      <c r="U1507" s="155"/>
      <c r="V1507" s="218"/>
      <c r="W1507" s="217"/>
      <c r="X1507" s="216"/>
      <c r="Y1507" s="216"/>
    </row>
    <row r="1508" spans="1:25" s="3" customFormat="1" ht="30" customHeight="1" x14ac:dyDescent="0.2">
      <c r="A1508" s="99">
        <v>652</v>
      </c>
      <c r="B1508" s="434" t="s">
        <v>11814</v>
      </c>
      <c r="C1508" s="434" t="s">
        <v>496</v>
      </c>
      <c r="D1508" s="434" t="s">
        <v>262</v>
      </c>
      <c r="E1508" s="445">
        <v>6.0000000000000001E-3</v>
      </c>
      <c r="F1508" s="434">
        <v>0.23</v>
      </c>
      <c r="G1508" s="434" t="s">
        <v>11815</v>
      </c>
      <c r="H1508" s="434" t="s">
        <v>330</v>
      </c>
      <c r="I1508" s="436" t="s">
        <v>462</v>
      </c>
      <c r="J1508" s="437">
        <v>3050250503423</v>
      </c>
      <c r="K1508" s="438">
        <v>45800</v>
      </c>
      <c r="L1508" s="436"/>
      <c r="M1508" s="438"/>
      <c r="N1508" s="438">
        <v>46165</v>
      </c>
      <c r="O1508" s="439" t="s">
        <v>12</v>
      </c>
      <c r="P1508" s="439"/>
      <c r="Q1508" s="436"/>
      <c r="R1508" s="436"/>
      <c r="S1508" s="436"/>
      <c r="T1508" s="436"/>
      <c r="U1508" s="155"/>
      <c r="V1508" s="218"/>
      <c r="W1508" s="217"/>
      <c r="X1508" s="216"/>
      <c r="Y1508" s="216"/>
    </row>
    <row r="1509" spans="1:25" s="3" customFormat="1" ht="30" customHeight="1" x14ac:dyDescent="0.2">
      <c r="A1509" s="99">
        <v>653</v>
      </c>
      <c r="B1509" s="440" t="s">
        <v>11816</v>
      </c>
      <c r="C1509" s="440" t="s">
        <v>496</v>
      </c>
      <c r="D1509" s="440" t="s">
        <v>262</v>
      </c>
      <c r="E1509" s="444">
        <v>6.0000000000000001E-3</v>
      </c>
      <c r="F1509" s="440">
        <v>0.23</v>
      </c>
      <c r="G1509" s="440" t="s">
        <v>11817</v>
      </c>
      <c r="H1509" s="440" t="s">
        <v>330</v>
      </c>
      <c r="I1509" s="436" t="s">
        <v>462</v>
      </c>
      <c r="J1509" s="441">
        <v>3050250503424</v>
      </c>
      <c r="K1509" s="442">
        <v>45800</v>
      </c>
      <c r="L1509" s="436"/>
      <c r="M1509" s="442"/>
      <c r="N1509" s="442">
        <v>46165</v>
      </c>
      <c r="O1509" s="439" t="s">
        <v>12</v>
      </c>
      <c r="P1509" s="439"/>
      <c r="Q1509" s="436"/>
      <c r="R1509" s="436"/>
      <c r="S1509" s="436"/>
      <c r="T1509" s="436"/>
      <c r="U1509" s="155"/>
      <c r="V1509" s="218"/>
      <c r="W1509" s="217"/>
      <c r="X1509" s="216"/>
      <c r="Y1509" s="216"/>
    </row>
    <row r="1510" spans="1:25" s="3" customFormat="1" ht="30" customHeight="1" x14ac:dyDescent="0.2">
      <c r="A1510" s="99">
        <v>654</v>
      </c>
      <c r="B1510" s="434" t="s">
        <v>11818</v>
      </c>
      <c r="C1510" s="434" t="s">
        <v>496</v>
      </c>
      <c r="D1510" s="434" t="s">
        <v>262</v>
      </c>
      <c r="E1510" s="445">
        <v>6.0000000000000001E-3</v>
      </c>
      <c r="F1510" s="434">
        <v>0.23</v>
      </c>
      <c r="G1510" s="434" t="s">
        <v>11819</v>
      </c>
      <c r="H1510" s="434" t="s">
        <v>330</v>
      </c>
      <c r="I1510" s="436" t="s">
        <v>462</v>
      </c>
      <c r="J1510" s="437">
        <v>3050250503426</v>
      </c>
      <c r="K1510" s="438">
        <v>45798</v>
      </c>
      <c r="L1510" s="436"/>
      <c r="M1510" s="438"/>
      <c r="N1510" s="438">
        <v>46163</v>
      </c>
      <c r="O1510" s="439" t="s">
        <v>12</v>
      </c>
      <c r="P1510" s="439"/>
      <c r="Q1510" s="436"/>
      <c r="R1510" s="436"/>
      <c r="S1510" s="436"/>
      <c r="T1510" s="436"/>
      <c r="U1510" s="155"/>
      <c r="V1510" s="218"/>
      <c r="W1510" s="217"/>
      <c r="X1510" s="216"/>
      <c r="Y1510" s="216"/>
    </row>
    <row r="1511" spans="1:25" s="3" customFormat="1" ht="30" customHeight="1" x14ac:dyDescent="0.2">
      <c r="A1511" s="99">
        <v>655</v>
      </c>
      <c r="B1511" s="440" t="s">
        <v>11820</v>
      </c>
      <c r="C1511" s="440" t="s">
        <v>496</v>
      </c>
      <c r="D1511" s="440" t="s">
        <v>262</v>
      </c>
      <c r="E1511" s="444">
        <v>8.0000000000000002E-3</v>
      </c>
      <c r="F1511" s="440">
        <v>0.23</v>
      </c>
      <c r="G1511" s="440" t="s">
        <v>11821</v>
      </c>
      <c r="H1511" s="440" t="s">
        <v>330</v>
      </c>
      <c r="I1511" s="436" t="s">
        <v>462</v>
      </c>
      <c r="J1511" s="441">
        <v>3050250503427</v>
      </c>
      <c r="K1511" s="442">
        <v>45797</v>
      </c>
      <c r="L1511" s="436"/>
      <c r="M1511" s="442"/>
      <c r="N1511" s="442">
        <v>46162</v>
      </c>
      <c r="O1511" s="439" t="s">
        <v>12</v>
      </c>
      <c r="P1511" s="439"/>
      <c r="Q1511" s="436"/>
      <c r="R1511" s="436"/>
      <c r="S1511" s="436"/>
      <c r="T1511" s="436"/>
      <c r="U1511" s="155"/>
      <c r="V1511" s="218"/>
      <c r="W1511" s="217"/>
      <c r="X1511" s="216"/>
      <c r="Y1511" s="216"/>
    </row>
    <row r="1512" spans="1:25" s="3" customFormat="1" ht="30" customHeight="1" x14ac:dyDescent="0.2">
      <c r="A1512" s="99">
        <v>656</v>
      </c>
      <c r="B1512" s="434" t="s">
        <v>11822</v>
      </c>
      <c r="C1512" s="434" t="s">
        <v>495</v>
      </c>
      <c r="D1512" s="434" t="s">
        <v>262</v>
      </c>
      <c r="E1512" s="445">
        <v>8.0000000000000002E-3</v>
      </c>
      <c r="F1512" s="434">
        <v>0.23</v>
      </c>
      <c r="G1512" s="434" t="s">
        <v>11823</v>
      </c>
      <c r="H1512" s="434" t="s">
        <v>330</v>
      </c>
      <c r="I1512" s="436" t="s">
        <v>462</v>
      </c>
      <c r="J1512" s="437">
        <v>3050250503428</v>
      </c>
      <c r="K1512" s="438">
        <v>45803</v>
      </c>
      <c r="L1512" s="436"/>
      <c r="M1512" s="438"/>
      <c r="N1512" s="438">
        <v>46168</v>
      </c>
      <c r="O1512" s="439" t="s">
        <v>12</v>
      </c>
      <c r="P1512" s="439"/>
      <c r="Q1512" s="436"/>
      <c r="R1512" s="436"/>
      <c r="S1512" s="436"/>
      <c r="T1512" s="436"/>
      <c r="U1512" s="155"/>
      <c r="V1512" s="218"/>
      <c r="W1512" s="217"/>
      <c r="X1512" s="216"/>
      <c r="Y1512" s="216"/>
    </row>
    <row r="1513" spans="1:25" s="3" customFormat="1" ht="30" customHeight="1" x14ac:dyDescent="0.2">
      <c r="A1513" s="99">
        <v>657</v>
      </c>
      <c r="B1513" s="440" t="s">
        <v>11824</v>
      </c>
      <c r="C1513" s="440" t="s">
        <v>5079</v>
      </c>
      <c r="D1513" s="440" t="s">
        <v>296</v>
      </c>
      <c r="E1513" s="444">
        <v>4.0999999999999995E-3</v>
      </c>
      <c r="F1513" s="440">
        <v>0.23</v>
      </c>
      <c r="G1513" s="440" t="s">
        <v>11825</v>
      </c>
      <c r="H1513" s="440" t="s">
        <v>330</v>
      </c>
      <c r="I1513" s="436" t="s">
        <v>462</v>
      </c>
      <c r="J1513" s="441">
        <v>3060250504133</v>
      </c>
      <c r="K1513" s="442">
        <v>45799</v>
      </c>
      <c r="L1513" s="436"/>
      <c r="M1513" s="442"/>
      <c r="N1513" s="442">
        <v>46164</v>
      </c>
      <c r="O1513" s="439" t="s">
        <v>12</v>
      </c>
      <c r="P1513" s="439"/>
      <c r="Q1513" s="436"/>
      <c r="R1513" s="436"/>
      <c r="S1513" s="436"/>
      <c r="T1513" s="436"/>
      <c r="U1513" s="155"/>
      <c r="V1513" s="218"/>
      <c r="W1513" s="217"/>
      <c r="X1513" s="216"/>
      <c r="Y1513" s="216"/>
    </row>
    <row r="1514" spans="1:25" s="3" customFormat="1" ht="30" customHeight="1" x14ac:dyDescent="0.2">
      <c r="A1514" s="99">
        <v>658</v>
      </c>
      <c r="B1514" s="434" t="s">
        <v>11826</v>
      </c>
      <c r="C1514" s="434" t="s">
        <v>2470</v>
      </c>
      <c r="D1514" s="434" t="s">
        <v>15</v>
      </c>
      <c r="E1514" s="445">
        <v>0.02</v>
      </c>
      <c r="F1514" s="434">
        <v>0.4</v>
      </c>
      <c r="G1514" s="434" t="s">
        <v>11827</v>
      </c>
      <c r="H1514" s="434" t="s">
        <v>330</v>
      </c>
      <c r="I1514" s="436" t="s">
        <v>462</v>
      </c>
      <c r="J1514" s="437">
        <v>3010250505094</v>
      </c>
      <c r="K1514" s="438">
        <v>45798</v>
      </c>
      <c r="L1514" s="436"/>
      <c r="M1514" s="438"/>
      <c r="N1514" s="438">
        <v>46163</v>
      </c>
      <c r="O1514" s="439" t="s">
        <v>12</v>
      </c>
      <c r="P1514" s="439"/>
      <c r="Q1514" s="436"/>
      <c r="R1514" s="436"/>
      <c r="S1514" s="436"/>
      <c r="T1514" s="436"/>
      <c r="U1514" s="155"/>
      <c r="V1514" s="218"/>
      <c r="W1514" s="217"/>
      <c r="X1514" s="216"/>
      <c r="Y1514" s="216"/>
    </row>
    <row r="1515" spans="1:25" s="3" customFormat="1" ht="30" customHeight="1" x14ac:dyDescent="0.2">
      <c r="A1515" s="99">
        <v>659</v>
      </c>
      <c r="B1515" s="434" t="s">
        <v>11828</v>
      </c>
      <c r="C1515" s="434" t="s">
        <v>973</v>
      </c>
      <c r="D1515" s="434" t="s">
        <v>15</v>
      </c>
      <c r="E1515" s="445">
        <v>8.0000000000000002E-3</v>
      </c>
      <c r="F1515" s="434">
        <v>0.23</v>
      </c>
      <c r="G1515" s="434" t="s">
        <v>11829</v>
      </c>
      <c r="H1515" s="434" t="s">
        <v>330</v>
      </c>
      <c r="I1515" s="436" t="s">
        <v>462</v>
      </c>
      <c r="J1515" s="437">
        <v>3010250505097</v>
      </c>
      <c r="K1515" s="438">
        <v>45798</v>
      </c>
      <c r="L1515" s="436"/>
      <c r="M1515" s="438"/>
      <c r="N1515" s="438">
        <v>46163</v>
      </c>
      <c r="O1515" s="439" t="s">
        <v>12</v>
      </c>
      <c r="P1515" s="439"/>
      <c r="Q1515" s="436"/>
      <c r="R1515" s="436"/>
      <c r="S1515" s="436"/>
      <c r="T1515" s="436"/>
      <c r="U1515" s="155"/>
      <c r="V1515" s="218"/>
      <c r="W1515" s="217"/>
      <c r="X1515" s="216"/>
      <c r="Y1515" s="216"/>
    </row>
    <row r="1516" spans="1:25" s="3" customFormat="1" ht="30" customHeight="1" x14ac:dyDescent="0.2">
      <c r="A1516" s="99">
        <v>660</v>
      </c>
      <c r="B1516" s="440" t="s">
        <v>11830</v>
      </c>
      <c r="C1516" s="440" t="s">
        <v>2470</v>
      </c>
      <c r="D1516" s="440" t="s">
        <v>15</v>
      </c>
      <c r="E1516" s="444">
        <v>5.0000000000000001E-3</v>
      </c>
      <c r="F1516" s="440">
        <v>0.23</v>
      </c>
      <c r="G1516" s="440" t="s">
        <v>11831</v>
      </c>
      <c r="H1516" s="440" t="s">
        <v>330</v>
      </c>
      <c r="I1516" s="436" t="s">
        <v>462</v>
      </c>
      <c r="J1516" s="441">
        <v>3010250505142</v>
      </c>
      <c r="K1516" s="442">
        <v>45804</v>
      </c>
      <c r="L1516" s="436"/>
      <c r="M1516" s="442"/>
      <c r="N1516" s="442">
        <v>46169</v>
      </c>
      <c r="O1516" s="439" t="s">
        <v>12</v>
      </c>
      <c r="P1516" s="439"/>
      <c r="Q1516" s="436"/>
      <c r="R1516" s="436"/>
      <c r="S1516" s="436"/>
      <c r="T1516" s="436"/>
      <c r="U1516" s="155"/>
      <c r="V1516" s="218"/>
      <c r="W1516" s="217"/>
      <c r="X1516" s="216"/>
      <c r="Y1516" s="216"/>
    </row>
    <row r="1517" spans="1:25" s="3" customFormat="1" ht="30" customHeight="1" x14ac:dyDescent="0.2">
      <c r="A1517" s="99">
        <v>661</v>
      </c>
      <c r="B1517" s="434" t="s">
        <v>11770</v>
      </c>
      <c r="C1517" s="434" t="s">
        <v>547</v>
      </c>
      <c r="D1517" s="434" t="s">
        <v>262</v>
      </c>
      <c r="E1517" s="445">
        <v>6.0000000000000001E-3</v>
      </c>
      <c r="F1517" s="434">
        <v>0.23</v>
      </c>
      <c r="G1517" s="434" t="s">
        <v>1163</v>
      </c>
      <c r="H1517" s="434" t="s">
        <v>330</v>
      </c>
      <c r="I1517" s="436" t="s">
        <v>462</v>
      </c>
      <c r="J1517" s="437">
        <v>3050250503529</v>
      </c>
      <c r="K1517" s="438">
        <v>45800</v>
      </c>
      <c r="L1517" s="436"/>
      <c r="M1517" s="438"/>
      <c r="N1517" s="438">
        <v>46165</v>
      </c>
      <c r="O1517" s="439" t="s">
        <v>12</v>
      </c>
      <c r="P1517" s="439"/>
      <c r="Q1517" s="436"/>
      <c r="R1517" s="436"/>
      <c r="S1517" s="436"/>
      <c r="T1517" s="436"/>
      <c r="U1517" s="155"/>
      <c r="V1517" s="218"/>
      <c r="W1517" s="217"/>
      <c r="X1517" s="216"/>
      <c r="Y1517" s="216"/>
    </row>
    <row r="1518" spans="1:25" s="3" customFormat="1" ht="30" customHeight="1" x14ac:dyDescent="0.2">
      <c r="A1518" s="99">
        <v>662</v>
      </c>
      <c r="B1518" s="440" t="s">
        <v>11832</v>
      </c>
      <c r="C1518" s="440" t="s">
        <v>11833</v>
      </c>
      <c r="D1518" s="440" t="s">
        <v>190</v>
      </c>
      <c r="E1518" s="444">
        <v>0.14949999999999999</v>
      </c>
      <c r="F1518" s="440">
        <v>20</v>
      </c>
      <c r="G1518" s="440" t="s">
        <v>11834</v>
      </c>
      <c r="H1518" s="440" t="s">
        <v>366</v>
      </c>
      <c r="I1518" s="436" t="s">
        <v>462</v>
      </c>
      <c r="J1518" s="441">
        <v>3040250502565</v>
      </c>
      <c r="K1518" s="442">
        <v>45804</v>
      </c>
      <c r="L1518" s="436"/>
      <c r="M1518" s="442"/>
      <c r="N1518" s="442">
        <v>46169</v>
      </c>
      <c r="O1518" s="439" t="s">
        <v>12</v>
      </c>
      <c r="P1518" s="439"/>
      <c r="Q1518" s="436"/>
      <c r="R1518" s="436"/>
      <c r="S1518" s="436"/>
      <c r="T1518" s="436"/>
      <c r="U1518" s="155"/>
      <c r="V1518" s="218"/>
      <c r="W1518" s="217"/>
      <c r="X1518" s="216"/>
      <c r="Y1518" s="216"/>
    </row>
    <row r="1519" spans="1:25" s="3" customFormat="1" ht="30" customHeight="1" x14ac:dyDescent="0.2">
      <c r="A1519" s="99">
        <v>663</v>
      </c>
      <c r="B1519" s="440" t="s">
        <v>11835</v>
      </c>
      <c r="C1519" s="440" t="s">
        <v>692</v>
      </c>
      <c r="D1519" s="440" t="s">
        <v>15</v>
      </c>
      <c r="E1519" s="444">
        <v>5.0000000000000001E-3</v>
      </c>
      <c r="F1519" s="440">
        <v>0.23</v>
      </c>
      <c r="G1519" s="440" t="s">
        <v>11836</v>
      </c>
      <c r="H1519" s="440" t="s">
        <v>330</v>
      </c>
      <c r="I1519" s="436" t="s">
        <v>462</v>
      </c>
      <c r="J1519" s="441">
        <v>3010250505256</v>
      </c>
      <c r="K1519" s="442">
        <v>45805</v>
      </c>
      <c r="L1519" s="436"/>
      <c r="M1519" s="442"/>
      <c r="N1519" s="442">
        <v>46170</v>
      </c>
      <c r="O1519" s="439" t="s">
        <v>12</v>
      </c>
      <c r="P1519" s="439"/>
      <c r="Q1519" s="436"/>
      <c r="R1519" s="436"/>
      <c r="S1519" s="436"/>
      <c r="T1519" s="436"/>
      <c r="U1519" s="155"/>
      <c r="V1519" s="218"/>
      <c r="W1519" s="217"/>
      <c r="X1519" s="216"/>
      <c r="Y1519" s="216"/>
    </row>
    <row r="1520" spans="1:25" s="3" customFormat="1" ht="30" customHeight="1" x14ac:dyDescent="0.2">
      <c r="A1520" s="99">
        <v>664</v>
      </c>
      <c r="B1520" s="434" t="s">
        <v>11837</v>
      </c>
      <c r="C1520" s="434" t="s">
        <v>489</v>
      </c>
      <c r="D1520" s="434" t="s">
        <v>299</v>
      </c>
      <c r="E1520" s="445">
        <v>4.9199999999999999E-3</v>
      </c>
      <c r="F1520" s="434">
        <v>0.4</v>
      </c>
      <c r="G1520" s="434" t="s">
        <v>8795</v>
      </c>
      <c r="H1520" s="434" t="s">
        <v>330</v>
      </c>
      <c r="I1520" s="436" t="s">
        <v>462</v>
      </c>
      <c r="J1520" s="437">
        <v>3060250504410</v>
      </c>
      <c r="K1520" s="438">
        <v>45799</v>
      </c>
      <c r="L1520" s="436"/>
      <c r="M1520" s="438"/>
      <c r="N1520" s="438">
        <v>46164</v>
      </c>
      <c r="O1520" s="439" t="s">
        <v>12</v>
      </c>
      <c r="P1520" s="439"/>
      <c r="Q1520" s="436"/>
      <c r="R1520" s="436"/>
      <c r="S1520" s="436"/>
      <c r="T1520" s="436"/>
      <c r="U1520" s="155"/>
      <c r="V1520" s="218"/>
      <c r="W1520" s="217"/>
      <c r="X1520" s="216"/>
      <c r="Y1520" s="216"/>
    </row>
    <row r="1521" spans="1:25" s="3" customFormat="1" ht="30" customHeight="1" x14ac:dyDescent="0.2">
      <c r="A1521" s="99">
        <v>665</v>
      </c>
      <c r="B1521" s="440" t="s">
        <v>11838</v>
      </c>
      <c r="C1521" s="440" t="s">
        <v>701</v>
      </c>
      <c r="D1521" s="440" t="s">
        <v>15</v>
      </c>
      <c r="E1521" s="444">
        <v>5.0000000000000001E-3</v>
      </c>
      <c r="F1521" s="440">
        <v>0.23</v>
      </c>
      <c r="G1521" s="440" t="s">
        <v>11839</v>
      </c>
      <c r="H1521" s="440" t="s">
        <v>330</v>
      </c>
      <c r="I1521" s="436" t="s">
        <v>462</v>
      </c>
      <c r="J1521" s="441">
        <v>3010250505294</v>
      </c>
      <c r="K1521" s="442">
        <v>45805</v>
      </c>
      <c r="L1521" s="436"/>
      <c r="M1521" s="442"/>
      <c r="N1521" s="442">
        <v>46170</v>
      </c>
      <c r="O1521" s="439" t="s">
        <v>12</v>
      </c>
      <c r="P1521" s="439"/>
      <c r="Q1521" s="436"/>
      <c r="R1521" s="436"/>
      <c r="S1521" s="436"/>
      <c r="T1521" s="436"/>
      <c r="U1521" s="155"/>
      <c r="V1521" s="218"/>
      <c r="W1521" s="217"/>
      <c r="X1521" s="216"/>
      <c r="Y1521" s="216"/>
    </row>
    <row r="1522" spans="1:25" s="3" customFormat="1" ht="30" customHeight="1" x14ac:dyDescent="0.2">
      <c r="A1522" s="99">
        <v>666</v>
      </c>
      <c r="B1522" s="434" t="s">
        <v>11840</v>
      </c>
      <c r="C1522" s="434" t="s">
        <v>491</v>
      </c>
      <c r="D1522" s="434" t="s">
        <v>296</v>
      </c>
      <c r="E1522" s="445">
        <v>5.0000000000000001E-3</v>
      </c>
      <c r="F1522" s="434">
        <v>0.4</v>
      </c>
      <c r="G1522" s="434" t="s">
        <v>11841</v>
      </c>
      <c r="H1522" s="434" t="s">
        <v>330</v>
      </c>
      <c r="I1522" s="436" t="s">
        <v>462</v>
      </c>
      <c r="J1522" s="437">
        <v>3060250504455</v>
      </c>
      <c r="K1522" s="438">
        <v>45800</v>
      </c>
      <c r="L1522" s="436"/>
      <c r="M1522" s="438"/>
      <c r="N1522" s="438">
        <v>46165</v>
      </c>
      <c r="O1522" s="439" t="s">
        <v>12</v>
      </c>
      <c r="P1522" s="439"/>
      <c r="Q1522" s="436"/>
      <c r="R1522" s="436"/>
      <c r="S1522" s="436"/>
      <c r="T1522" s="436"/>
      <c r="U1522" s="155"/>
      <c r="V1522" s="218"/>
      <c r="W1522" s="217"/>
      <c r="X1522" s="216"/>
      <c r="Y1522" s="216"/>
    </row>
    <row r="1523" spans="1:25" s="3" customFormat="1" ht="30" customHeight="1" x14ac:dyDescent="0.2">
      <c r="A1523" s="99">
        <v>667</v>
      </c>
      <c r="B1523" s="440" t="s">
        <v>11842</v>
      </c>
      <c r="C1523" s="440" t="s">
        <v>11843</v>
      </c>
      <c r="D1523" s="440" t="s">
        <v>296</v>
      </c>
      <c r="E1523" s="444">
        <v>6.0000000000000001E-3</v>
      </c>
      <c r="F1523" s="440">
        <v>0.23</v>
      </c>
      <c r="G1523" s="440" t="s">
        <v>11844</v>
      </c>
      <c r="H1523" s="440" t="s">
        <v>330</v>
      </c>
      <c r="I1523" s="436" t="s">
        <v>462</v>
      </c>
      <c r="J1523" s="441">
        <v>3060250504457</v>
      </c>
      <c r="K1523" s="442">
        <v>45800</v>
      </c>
      <c r="L1523" s="436"/>
      <c r="M1523" s="442"/>
      <c r="N1523" s="442">
        <v>46165</v>
      </c>
      <c r="O1523" s="439" t="s">
        <v>12</v>
      </c>
      <c r="P1523" s="439"/>
      <c r="Q1523" s="436"/>
      <c r="R1523" s="436"/>
      <c r="S1523" s="436"/>
      <c r="T1523" s="436"/>
      <c r="U1523" s="155"/>
      <c r="V1523" s="218"/>
      <c r="W1523" s="217"/>
      <c r="X1523" s="216"/>
      <c r="Y1523" s="216"/>
    </row>
    <row r="1524" spans="1:25" s="3" customFormat="1" ht="30" customHeight="1" x14ac:dyDescent="0.2">
      <c r="A1524" s="99">
        <v>668</v>
      </c>
      <c r="B1524" s="440" t="s">
        <v>11845</v>
      </c>
      <c r="C1524" s="440" t="s">
        <v>11846</v>
      </c>
      <c r="D1524" s="440" t="s">
        <v>15</v>
      </c>
      <c r="E1524" s="444">
        <v>5.0000000000000001E-3</v>
      </c>
      <c r="F1524" s="440">
        <v>0.23</v>
      </c>
      <c r="G1524" s="440" t="s">
        <v>11847</v>
      </c>
      <c r="H1524" s="440" t="s">
        <v>330</v>
      </c>
      <c r="I1524" s="436" t="s">
        <v>462</v>
      </c>
      <c r="J1524" s="441">
        <v>3010250510965</v>
      </c>
      <c r="K1524" s="442">
        <v>45806</v>
      </c>
      <c r="L1524" s="436"/>
      <c r="M1524" s="442"/>
      <c r="N1524" s="442">
        <v>46171</v>
      </c>
      <c r="O1524" s="439" t="s">
        <v>12</v>
      </c>
      <c r="P1524" s="439"/>
      <c r="Q1524" s="436"/>
      <c r="R1524" s="436"/>
      <c r="S1524" s="436"/>
      <c r="T1524" s="436"/>
      <c r="U1524" s="155"/>
      <c r="V1524" s="218"/>
      <c r="W1524" s="217"/>
      <c r="X1524" s="216"/>
      <c r="Y1524" s="216"/>
    </row>
    <row r="1525" spans="1:25" s="3" customFormat="1" ht="30" customHeight="1" x14ac:dyDescent="0.2">
      <c r="A1525" s="99">
        <v>669</v>
      </c>
      <c r="B1525" s="434" t="s">
        <v>11848</v>
      </c>
      <c r="C1525" s="434" t="s">
        <v>701</v>
      </c>
      <c r="D1525" s="434" t="s">
        <v>15</v>
      </c>
      <c r="E1525" s="445">
        <v>8.1899999999999994E-3</v>
      </c>
      <c r="F1525" s="434">
        <v>0.23</v>
      </c>
      <c r="G1525" s="434" t="s">
        <v>11849</v>
      </c>
      <c r="H1525" s="434" t="s">
        <v>330</v>
      </c>
      <c r="I1525" s="436" t="s">
        <v>462</v>
      </c>
      <c r="J1525" s="437">
        <v>3010250510972</v>
      </c>
      <c r="K1525" s="438">
        <v>45806</v>
      </c>
      <c r="L1525" s="436"/>
      <c r="M1525" s="438"/>
      <c r="N1525" s="438">
        <v>46171</v>
      </c>
      <c r="O1525" s="439" t="s">
        <v>12</v>
      </c>
      <c r="P1525" s="439"/>
      <c r="Q1525" s="436"/>
      <c r="R1525" s="436"/>
      <c r="S1525" s="436"/>
      <c r="T1525" s="436"/>
      <c r="U1525" s="155"/>
      <c r="V1525" s="218"/>
      <c r="W1525" s="217"/>
      <c r="X1525" s="216"/>
      <c r="Y1525" s="216"/>
    </row>
    <row r="1526" spans="1:25" s="3" customFormat="1" ht="30" customHeight="1" x14ac:dyDescent="0.2">
      <c r="A1526" s="99">
        <v>670</v>
      </c>
      <c r="B1526" s="440" t="s">
        <v>11850</v>
      </c>
      <c r="C1526" s="440" t="s">
        <v>5180</v>
      </c>
      <c r="D1526" s="440" t="s">
        <v>262</v>
      </c>
      <c r="E1526" s="444">
        <v>6.0000000000000001E-3</v>
      </c>
      <c r="F1526" s="440">
        <v>0.23</v>
      </c>
      <c r="G1526" s="440" t="s">
        <v>11851</v>
      </c>
      <c r="H1526" s="440" t="s">
        <v>330</v>
      </c>
      <c r="I1526" s="436" t="s">
        <v>462</v>
      </c>
      <c r="J1526" s="441">
        <v>3050250508500</v>
      </c>
      <c r="K1526" s="442">
        <v>45804</v>
      </c>
      <c r="L1526" s="436"/>
      <c r="M1526" s="442"/>
      <c r="N1526" s="442">
        <v>46169</v>
      </c>
      <c r="O1526" s="439" t="s">
        <v>12</v>
      </c>
      <c r="P1526" s="439"/>
      <c r="Q1526" s="436"/>
      <c r="R1526" s="436"/>
      <c r="S1526" s="436"/>
      <c r="T1526" s="436"/>
      <c r="U1526" s="155"/>
      <c r="V1526" s="218"/>
      <c r="W1526" s="217"/>
      <c r="X1526" s="216"/>
      <c r="Y1526" s="216"/>
    </row>
    <row r="1527" spans="1:25" s="3" customFormat="1" ht="30" customHeight="1" x14ac:dyDescent="0.2">
      <c r="A1527" s="99">
        <v>671</v>
      </c>
      <c r="B1527" s="434" t="s">
        <v>11852</v>
      </c>
      <c r="C1527" s="434" t="s">
        <v>2470</v>
      </c>
      <c r="D1527" s="434" t="s">
        <v>15</v>
      </c>
      <c r="E1527" s="445">
        <v>8.1700000000000002E-3</v>
      </c>
      <c r="F1527" s="434">
        <v>0.23</v>
      </c>
      <c r="G1527" s="434" t="s">
        <v>2471</v>
      </c>
      <c r="H1527" s="434" t="s">
        <v>330</v>
      </c>
      <c r="I1527" s="436" t="s">
        <v>462</v>
      </c>
      <c r="J1527" s="437">
        <v>3010250511013</v>
      </c>
      <c r="K1527" s="438">
        <v>45807</v>
      </c>
      <c r="L1527" s="436"/>
      <c r="M1527" s="438"/>
      <c r="N1527" s="438">
        <v>46172</v>
      </c>
      <c r="O1527" s="439" t="s">
        <v>12</v>
      </c>
      <c r="P1527" s="439"/>
      <c r="Q1527" s="436"/>
      <c r="R1527" s="436"/>
      <c r="S1527" s="436"/>
      <c r="T1527" s="436"/>
      <c r="U1527" s="155"/>
      <c r="V1527" s="218"/>
      <c r="W1527" s="217"/>
      <c r="X1527" s="216"/>
      <c r="Y1527" s="216"/>
    </row>
    <row r="1528" spans="1:25" s="3" customFormat="1" ht="30" customHeight="1" x14ac:dyDescent="0.2">
      <c r="A1528" s="99">
        <v>672</v>
      </c>
      <c r="B1528" s="440" t="s">
        <v>11853</v>
      </c>
      <c r="C1528" s="440" t="s">
        <v>701</v>
      </c>
      <c r="D1528" s="440" t="s">
        <v>15</v>
      </c>
      <c r="E1528" s="444">
        <v>8.6E-3</v>
      </c>
      <c r="F1528" s="440">
        <v>0.23</v>
      </c>
      <c r="G1528" s="440" t="s">
        <v>11854</v>
      </c>
      <c r="H1528" s="440" t="s">
        <v>330</v>
      </c>
      <c r="I1528" s="436" t="s">
        <v>462</v>
      </c>
      <c r="J1528" s="441">
        <v>3010250511014</v>
      </c>
      <c r="K1528" s="442">
        <v>45806</v>
      </c>
      <c r="L1528" s="436"/>
      <c r="M1528" s="442"/>
      <c r="N1528" s="442">
        <v>46171</v>
      </c>
      <c r="O1528" s="439" t="s">
        <v>12</v>
      </c>
      <c r="P1528" s="439"/>
      <c r="Q1528" s="436"/>
      <c r="R1528" s="436"/>
      <c r="S1528" s="436"/>
      <c r="T1528" s="436"/>
      <c r="U1528" s="155"/>
      <c r="V1528" s="218"/>
      <c r="W1528" s="217"/>
      <c r="X1528" s="216"/>
      <c r="Y1528" s="216"/>
    </row>
    <row r="1529" spans="1:25" s="3" customFormat="1" ht="30" customHeight="1" x14ac:dyDescent="0.2">
      <c r="A1529" s="99">
        <v>673</v>
      </c>
      <c r="B1529" s="434" t="s">
        <v>11855</v>
      </c>
      <c r="C1529" s="434" t="s">
        <v>11597</v>
      </c>
      <c r="D1529" s="434" t="s">
        <v>15</v>
      </c>
      <c r="E1529" s="445">
        <v>8.6400000000000001E-3</v>
      </c>
      <c r="F1529" s="434">
        <v>0.23</v>
      </c>
      <c r="G1529" s="434" t="s">
        <v>11856</v>
      </c>
      <c r="H1529" s="434" t="s">
        <v>330</v>
      </c>
      <c r="I1529" s="436" t="s">
        <v>462</v>
      </c>
      <c r="J1529" s="437">
        <v>3010250511021</v>
      </c>
      <c r="K1529" s="438">
        <v>45793</v>
      </c>
      <c r="L1529" s="436"/>
      <c r="M1529" s="438"/>
      <c r="N1529" s="438">
        <v>46158</v>
      </c>
      <c r="O1529" s="439" t="s">
        <v>12</v>
      </c>
      <c r="P1529" s="439"/>
      <c r="Q1529" s="436"/>
      <c r="R1529" s="436"/>
      <c r="S1529" s="436"/>
      <c r="T1529" s="436"/>
      <c r="U1529" s="155"/>
      <c r="V1529" s="218"/>
      <c r="W1529" s="217"/>
      <c r="X1529" s="216"/>
      <c r="Y1529" s="216"/>
    </row>
    <row r="1530" spans="1:25" s="3" customFormat="1" ht="30" customHeight="1" x14ac:dyDescent="0.2">
      <c r="A1530" s="99">
        <v>674</v>
      </c>
      <c r="B1530" s="440" t="s">
        <v>11857</v>
      </c>
      <c r="C1530" s="440" t="s">
        <v>310</v>
      </c>
      <c r="D1530" s="440" t="s">
        <v>262</v>
      </c>
      <c r="E1530" s="444">
        <v>6.0000000000000001E-3</v>
      </c>
      <c r="F1530" s="440">
        <v>0.4</v>
      </c>
      <c r="G1530" s="440" t="s">
        <v>11858</v>
      </c>
      <c r="H1530" s="440" t="s">
        <v>330</v>
      </c>
      <c r="I1530" s="436" t="s">
        <v>462</v>
      </c>
      <c r="J1530" s="441">
        <v>3050250508519</v>
      </c>
      <c r="K1530" s="442">
        <v>45805</v>
      </c>
      <c r="L1530" s="436"/>
      <c r="M1530" s="442"/>
      <c r="N1530" s="442">
        <v>46170</v>
      </c>
      <c r="O1530" s="439" t="s">
        <v>12</v>
      </c>
      <c r="P1530" s="439"/>
      <c r="Q1530" s="436"/>
      <c r="R1530" s="436"/>
      <c r="S1530" s="436"/>
      <c r="T1530" s="436"/>
      <c r="U1530" s="155"/>
      <c r="V1530" s="218"/>
      <c r="W1530" s="217"/>
      <c r="X1530" s="216"/>
      <c r="Y1530" s="216"/>
    </row>
    <row r="1531" spans="1:25" s="3" customFormat="1" ht="30" customHeight="1" x14ac:dyDescent="0.2">
      <c r="A1531" s="99">
        <v>675</v>
      </c>
      <c r="B1531" s="434" t="s">
        <v>11859</v>
      </c>
      <c r="C1531" s="434" t="s">
        <v>892</v>
      </c>
      <c r="D1531" s="434" t="s">
        <v>262</v>
      </c>
      <c r="E1531" s="445">
        <v>8.0000000000000002E-3</v>
      </c>
      <c r="F1531" s="434">
        <v>0.23</v>
      </c>
      <c r="G1531" s="434" t="s">
        <v>5086</v>
      </c>
      <c r="H1531" s="434" t="s">
        <v>330</v>
      </c>
      <c r="I1531" s="436" t="s">
        <v>462</v>
      </c>
      <c r="J1531" s="437">
        <v>3050250508536</v>
      </c>
      <c r="K1531" s="438">
        <v>45806</v>
      </c>
      <c r="L1531" s="436"/>
      <c r="M1531" s="438"/>
      <c r="N1531" s="438">
        <v>46171</v>
      </c>
      <c r="O1531" s="439" t="s">
        <v>12</v>
      </c>
      <c r="P1531" s="439"/>
      <c r="Q1531" s="436"/>
      <c r="R1531" s="436"/>
      <c r="S1531" s="436"/>
      <c r="T1531" s="436"/>
      <c r="U1531" s="155"/>
      <c r="V1531" s="218"/>
      <c r="W1531" s="217"/>
      <c r="X1531" s="216"/>
      <c r="Y1531" s="216"/>
    </row>
    <row r="1532" spans="1:25" s="3" customFormat="1" ht="30" customHeight="1" x14ac:dyDescent="0.2">
      <c r="A1532" s="99">
        <v>676</v>
      </c>
      <c r="B1532" s="440" t="s">
        <v>7903</v>
      </c>
      <c r="C1532" s="440" t="s">
        <v>2473</v>
      </c>
      <c r="D1532" s="440" t="s">
        <v>262</v>
      </c>
      <c r="E1532" s="444">
        <v>6.0000000000000001E-3</v>
      </c>
      <c r="F1532" s="440">
        <v>0.23</v>
      </c>
      <c r="G1532" s="440" t="s">
        <v>7904</v>
      </c>
      <c r="H1532" s="440" t="s">
        <v>330</v>
      </c>
      <c r="I1532" s="436" t="s">
        <v>462</v>
      </c>
      <c r="J1532" s="441">
        <v>3050250508561</v>
      </c>
      <c r="K1532" s="442">
        <v>45805</v>
      </c>
      <c r="L1532" s="436"/>
      <c r="M1532" s="442"/>
      <c r="N1532" s="442">
        <v>46170</v>
      </c>
      <c r="O1532" s="439" t="s">
        <v>12</v>
      </c>
      <c r="P1532" s="439"/>
      <c r="Q1532" s="436"/>
      <c r="R1532" s="436"/>
      <c r="S1532" s="436"/>
      <c r="T1532" s="436"/>
      <c r="U1532" s="155"/>
      <c r="V1532" s="218"/>
      <c r="W1532" s="217"/>
      <c r="X1532" s="216"/>
      <c r="Y1532" s="216"/>
    </row>
    <row r="1533" spans="1:25" s="3" customFormat="1" ht="30" customHeight="1" x14ac:dyDescent="0.2">
      <c r="A1533" s="99">
        <v>677</v>
      </c>
      <c r="B1533" s="434" t="s">
        <v>11860</v>
      </c>
      <c r="C1533" s="434" t="s">
        <v>496</v>
      </c>
      <c r="D1533" s="434" t="s">
        <v>262</v>
      </c>
      <c r="E1533" s="445">
        <v>6.0000000000000001E-3</v>
      </c>
      <c r="F1533" s="434">
        <v>0.23</v>
      </c>
      <c r="G1533" s="434" t="s">
        <v>11861</v>
      </c>
      <c r="H1533" s="434" t="s">
        <v>330</v>
      </c>
      <c r="I1533" s="436" t="s">
        <v>462</v>
      </c>
      <c r="J1533" s="437">
        <v>3050250508592</v>
      </c>
      <c r="K1533" s="438">
        <v>45807</v>
      </c>
      <c r="L1533" s="436"/>
      <c r="M1533" s="438"/>
      <c r="N1533" s="438">
        <v>46172</v>
      </c>
      <c r="O1533" s="439" t="s">
        <v>12</v>
      </c>
      <c r="P1533" s="439"/>
      <c r="Q1533" s="436"/>
      <c r="R1533" s="436"/>
      <c r="S1533" s="436"/>
      <c r="T1533" s="436"/>
      <c r="U1533" s="155"/>
      <c r="V1533" s="218"/>
      <c r="W1533" s="217"/>
      <c r="X1533" s="216"/>
      <c r="Y1533" s="216"/>
    </row>
    <row r="1534" spans="1:25" s="3" customFormat="1" ht="30" customHeight="1" x14ac:dyDescent="0.2">
      <c r="A1534" s="99">
        <v>678</v>
      </c>
      <c r="B1534" s="440" t="s">
        <v>11862</v>
      </c>
      <c r="C1534" s="440" t="s">
        <v>11863</v>
      </c>
      <c r="D1534" s="440" t="s">
        <v>262</v>
      </c>
      <c r="E1534" s="444">
        <v>8.0000000000000002E-3</v>
      </c>
      <c r="F1534" s="440">
        <v>0.23</v>
      </c>
      <c r="G1534" s="440" t="s">
        <v>11864</v>
      </c>
      <c r="H1534" s="440" t="s">
        <v>330</v>
      </c>
      <c r="I1534" s="436" t="s">
        <v>462</v>
      </c>
      <c r="J1534" s="441">
        <v>3050250508593</v>
      </c>
      <c r="K1534" s="442">
        <v>45807</v>
      </c>
      <c r="L1534" s="436"/>
      <c r="M1534" s="442"/>
      <c r="N1534" s="442">
        <v>46172</v>
      </c>
      <c r="O1534" s="439" t="s">
        <v>12</v>
      </c>
      <c r="P1534" s="439"/>
      <c r="Q1534" s="436"/>
      <c r="R1534" s="436"/>
      <c r="S1534" s="436"/>
      <c r="T1534" s="436"/>
      <c r="U1534" s="155"/>
      <c r="V1534" s="218"/>
      <c r="W1534" s="217"/>
      <c r="X1534" s="216"/>
      <c r="Y1534" s="216"/>
    </row>
    <row r="1535" spans="1:25" s="3" customFormat="1" ht="30" customHeight="1" x14ac:dyDescent="0.2">
      <c r="A1535" s="99">
        <v>679</v>
      </c>
      <c r="B1535" s="434" t="s">
        <v>11865</v>
      </c>
      <c r="C1535" s="434" t="s">
        <v>5207</v>
      </c>
      <c r="D1535" s="434" t="s">
        <v>296</v>
      </c>
      <c r="E1535" s="445">
        <v>8.0000000000000002E-3</v>
      </c>
      <c r="F1535" s="434">
        <v>0.23</v>
      </c>
      <c r="G1535" s="434" t="s">
        <v>11866</v>
      </c>
      <c r="H1535" s="434" t="s">
        <v>330</v>
      </c>
      <c r="I1535" s="436" t="s">
        <v>462</v>
      </c>
      <c r="J1535" s="437">
        <v>3060250507986</v>
      </c>
      <c r="K1535" s="438">
        <v>45806</v>
      </c>
      <c r="L1535" s="436"/>
      <c r="M1535" s="438"/>
      <c r="N1535" s="438">
        <v>46171</v>
      </c>
      <c r="O1535" s="439" t="s">
        <v>12</v>
      </c>
      <c r="P1535" s="439"/>
      <c r="Q1535" s="436"/>
      <c r="R1535" s="436"/>
      <c r="S1535" s="436"/>
      <c r="T1535" s="436"/>
      <c r="U1535" s="155"/>
      <c r="V1535" s="218"/>
      <c r="W1535" s="217"/>
      <c r="X1535" s="216"/>
      <c r="Y1535" s="216"/>
    </row>
    <row r="1536" spans="1:25" s="3" customFormat="1" ht="30" customHeight="1" x14ac:dyDescent="0.2">
      <c r="A1536" s="99">
        <v>680</v>
      </c>
      <c r="B1536" s="440" t="s">
        <v>11867</v>
      </c>
      <c r="C1536" s="440" t="s">
        <v>589</v>
      </c>
      <c r="D1536" s="440" t="s">
        <v>300</v>
      </c>
      <c r="E1536" s="444">
        <v>47.4</v>
      </c>
      <c r="F1536" s="440">
        <v>110</v>
      </c>
      <c r="G1536" s="440" t="s">
        <v>11868</v>
      </c>
      <c r="H1536" s="440" t="s">
        <v>11869</v>
      </c>
      <c r="I1536" s="436" t="s">
        <v>462</v>
      </c>
      <c r="J1536" s="441">
        <v>3020231113665</v>
      </c>
      <c r="K1536" s="442">
        <v>45786</v>
      </c>
      <c r="L1536" s="436"/>
      <c r="M1536" s="442"/>
      <c r="N1536" s="442">
        <v>46151</v>
      </c>
      <c r="O1536" s="439" t="s">
        <v>12</v>
      </c>
      <c r="P1536" s="439"/>
      <c r="Q1536" s="436"/>
      <c r="R1536" s="436"/>
      <c r="S1536" s="436"/>
      <c r="T1536" s="436"/>
      <c r="U1536" s="155"/>
      <c r="V1536" s="218"/>
      <c r="W1536" s="217"/>
      <c r="X1536" s="216"/>
      <c r="Y1536" s="216"/>
    </row>
    <row r="1537" spans="1:25" s="3" customFormat="1" ht="30" customHeight="1" x14ac:dyDescent="0.2">
      <c r="A1537" s="99">
        <v>681</v>
      </c>
      <c r="B1537" s="434" t="s">
        <v>11870</v>
      </c>
      <c r="C1537" s="434" t="s">
        <v>974</v>
      </c>
      <c r="D1537" s="434" t="s">
        <v>15</v>
      </c>
      <c r="E1537" s="445">
        <v>0.3</v>
      </c>
      <c r="F1537" s="434">
        <v>0.4</v>
      </c>
      <c r="G1537" s="434" t="s">
        <v>11871</v>
      </c>
      <c r="H1537" s="434" t="s">
        <v>474</v>
      </c>
      <c r="I1537" s="436" t="s">
        <v>462</v>
      </c>
      <c r="J1537" s="437">
        <v>3010240807892</v>
      </c>
      <c r="K1537" s="438">
        <v>45805</v>
      </c>
      <c r="L1537" s="436"/>
      <c r="M1537" s="438"/>
      <c r="N1537" s="438">
        <v>46170</v>
      </c>
      <c r="O1537" s="439" t="s">
        <v>12</v>
      </c>
      <c r="P1537" s="439"/>
      <c r="Q1537" s="436"/>
      <c r="R1537" s="436"/>
      <c r="S1537" s="436"/>
      <c r="T1537" s="436"/>
      <c r="U1537" s="155"/>
      <c r="V1537" s="218"/>
      <c r="W1537" s="217"/>
      <c r="X1537" s="216"/>
      <c r="Y1537" s="216"/>
    </row>
    <row r="1538" spans="1:25" s="3" customFormat="1" ht="30" customHeight="1" thickBot="1" x14ac:dyDescent="0.25">
      <c r="A1538" s="99">
        <v>682</v>
      </c>
      <c r="B1538" s="440" t="s">
        <v>11872</v>
      </c>
      <c r="C1538" s="440" t="s">
        <v>312</v>
      </c>
      <c r="D1538" s="440" t="s">
        <v>171</v>
      </c>
      <c r="E1538" s="444">
        <v>0.3992</v>
      </c>
      <c r="F1538" s="440">
        <v>6</v>
      </c>
      <c r="G1538" s="440" t="s">
        <v>11873</v>
      </c>
      <c r="H1538" s="440" t="s">
        <v>474</v>
      </c>
      <c r="I1538" s="436" t="s">
        <v>462</v>
      </c>
      <c r="J1538" s="441">
        <v>3030240804552</v>
      </c>
      <c r="K1538" s="442">
        <v>45805</v>
      </c>
      <c r="L1538" s="436"/>
      <c r="M1538" s="442"/>
      <c r="N1538" s="442">
        <v>46170</v>
      </c>
      <c r="O1538" s="439" t="s">
        <v>12</v>
      </c>
      <c r="P1538" s="439"/>
      <c r="Q1538" s="436"/>
      <c r="R1538" s="436"/>
      <c r="S1538" s="436"/>
      <c r="T1538" s="436"/>
      <c r="U1538" s="155"/>
      <c r="V1538" s="218"/>
      <c r="W1538" s="217"/>
      <c r="X1538" s="216"/>
      <c r="Y1538" s="216"/>
    </row>
    <row r="1539" spans="1:25" s="3" customFormat="1" ht="24.95" customHeight="1" thickBot="1" x14ac:dyDescent="0.3">
      <c r="A1539" s="79"/>
      <c r="B1539" s="219"/>
      <c r="C1539" s="219"/>
      <c r="D1539" s="220"/>
      <c r="E1539" s="221"/>
      <c r="F1539" s="220"/>
      <c r="G1539" s="222"/>
      <c r="H1539" s="223"/>
      <c r="I1539" s="223"/>
      <c r="J1539" s="224"/>
      <c r="K1539" s="225"/>
      <c r="L1539" s="226"/>
      <c r="M1539" s="223"/>
      <c r="N1539" s="225"/>
      <c r="O1539" s="223"/>
      <c r="P1539" s="226"/>
      <c r="Q1539" s="226"/>
      <c r="R1539" s="227"/>
      <c r="S1539" s="227"/>
      <c r="T1539" s="227"/>
      <c r="U1539" s="227"/>
      <c r="V1539" s="227"/>
      <c r="W1539" s="227"/>
      <c r="X1539" s="228"/>
      <c r="Y1539" s="229"/>
    </row>
    <row r="1540" spans="1:25" s="3" customFormat="1" ht="24.95" customHeight="1" x14ac:dyDescent="0.2">
      <c r="A1540" s="338">
        <v>1</v>
      </c>
      <c r="B1540" s="334" t="s">
        <v>1350</v>
      </c>
      <c r="C1540" s="334" t="s">
        <v>475</v>
      </c>
      <c r="D1540" s="334" t="s">
        <v>253</v>
      </c>
      <c r="E1540" s="383">
        <v>2.7E-2</v>
      </c>
      <c r="F1540" s="334">
        <v>0.4</v>
      </c>
      <c r="G1540" s="334" t="s">
        <v>1351</v>
      </c>
      <c r="H1540" s="334" t="s">
        <v>330</v>
      </c>
      <c r="I1540" s="384" t="s">
        <v>469</v>
      </c>
      <c r="J1540" s="336">
        <v>6010240202772</v>
      </c>
      <c r="K1540" s="337">
        <v>45432</v>
      </c>
      <c r="L1540" s="384"/>
      <c r="M1540" s="386"/>
      <c r="N1540" s="385">
        <v>45797</v>
      </c>
      <c r="O1540" s="921" t="s">
        <v>12</v>
      </c>
      <c r="P1540" s="384"/>
      <c r="Q1540" s="384"/>
      <c r="R1540" s="955"/>
      <c r="S1540" s="955"/>
      <c r="T1540" s="955"/>
      <c r="U1540" s="955"/>
      <c r="V1540" s="230"/>
      <c r="W1540" s="230"/>
      <c r="X1540" s="230"/>
      <c r="Y1540" s="231"/>
    </row>
    <row r="1541" spans="1:25" s="3" customFormat="1" ht="24.95" customHeight="1" x14ac:dyDescent="0.2">
      <c r="A1541" s="338">
        <v>2</v>
      </c>
      <c r="B1541" s="330" t="s">
        <v>1352</v>
      </c>
      <c r="C1541" s="330" t="s">
        <v>812</v>
      </c>
      <c r="D1541" s="330" t="s">
        <v>253</v>
      </c>
      <c r="E1541" s="383">
        <v>0.28499999999999998</v>
      </c>
      <c r="F1541" s="330">
        <v>20</v>
      </c>
      <c r="G1541" s="330" t="s">
        <v>813</v>
      </c>
      <c r="H1541" s="330" t="s">
        <v>366</v>
      </c>
      <c r="I1541" s="384" t="s">
        <v>469</v>
      </c>
      <c r="J1541" s="332">
        <v>6010240303421</v>
      </c>
      <c r="K1541" s="333">
        <v>45441</v>
      </c>
      <c r="L1541" s="384"/>
      <c r="M1541" s="386"/>
      <c r="N1541" s="385">
        <v>45806</v>
      </c>
      <c r="O1541" s="921" t="s">
        <v>12</v>
      </c>
      <c r="P1541" s="384"/>
      <c r="Q1541" s="384"/>
      <c r="R1541" s="955"/>
      <c r="S1541" s="955"/>
      <c r="T1541" s="955"/>
      <c r="U1541" s="955"/>
      <c r="V1541" s="230"/>
      <c r="W1541" s="230"/>
      <c r="X1541" s="230"/>
      <c r="Y1541" s="231"/>
    </row>
    <row r="1542" spans="1:25" s="3" customFormat="1" ht="24.95" customHeight="1" x14ac:dyDescent="0.2">
      <c r="A1542" s="338">
        <v>3</v>
      </c>
      <c r="B1542" s="334" t="s">
        <v>1353</v>
      </c>
      <c r="C1542" s="334" t="s">
        <v>1354</v>
      </c>
      <c r="D1542" s="334" t="s">
        <v>253</v>
      </c>
      <c r="E1542" s="383">
        <v>0.39960000000000001</v>
      </c>
      <c r="F1542" s="384">
        <v>20</v>
      </c>
      <c r="G1542" s="384" t="s">
        <v>1355</v>
      </c>
      <c r="H1542" s="334" t="s">
        <v>366</v>
      </c>
      <c r="I1542" s="384" t="s">
        <v>469</v>
      </c>
      <c r="J1542" s="336">
        <v>6010240303422</v>
      </c>
      <c r="K1542" s="337">
        <v>45443</v>
      </c>
      <c r="L1542" s="384"/>
      <c r="M1542" s="386"/>
      <c r="N1542" s="385">
        <v>45808</v>
      </c>
      <c r="O1542" s="921" t="s">
        <v>12</v>
      </c>
      <c r="P1542" s="384"/>
      <c r="Q1542" s="384"/>
      <c r="R1542" s="955"/>
      <c r="S1542" s="955"/>
      <c r="T1542" s="955"/>
      <c r="U1542" s="955"/>
      <c r="V1542" s="230"/>
      <c r="W1542" s="230"/>
      <c r="X1542" s="230"/>
      <c r="Y1542" s="231"/>
    </row>
    <row r="1543" spans="1:25" s="3" customFormat="1" ht="24.95" customHeight="1" x14ac:dyDescent="0.2">
      <c r="A1543" s="338">
        <v>4</v>
      </c>
      <c r="B1543" s="330" t="s">
        <v>827</v>
      </c>
      <c r="C1543" s="330" t="s">
        <v>1356</v>
      </c>
      <c r="D1543" s="330" t="s">
        <v>884</v>
      </c>
      <c r="E1543" s="383">
        <v>0.13500000000000001</v>
      </c>
      <c r="F1543" s="384">
        <v>20</v>
      </c>
      <c r="G1543" s="384" t="s">
        <v>1357</v>
      </c>
      <c r="H1543" s="330" t="s">
        <v>366</v>
      </c>
      <c r="I1543" s="384" t="s">
        <v>469</v>
      </c>
      <c r="J1543" s="332">
        <v>6010240303424</v>
      </c>
      <c r="K1543" s="333">
        <v>45443</v>
      </c>
      <c r="L1543" s="384"/>
      <c r="M1543" s="386"/>
      <c r="N1543" s="385">
        <v>45808</v>
      </c>
      <c r="O1543" s="921" t="s">
        <v>12</v>
      </c>
      <c r="P1543" s="384"/>
      <c r="Q1543" s="384"/>
      <c r="R1543" s="955"/>
      <c r="S1543" s="955"/>
      <c r="T1543" s="955"/>
      <c r="U1543" s="955"/>
      <c r="V1543" s="230"/>
      <c r="W1543" s="230"/>
      <c r="X1543" s="230"/>
      <c r="Y1543" s="231"/>
    </row>
    <row r="1544" spans="1:25" s="3" customFormat="1" ht="24.95" customHeight="1" x14ac:dyDescent="0.2">
      <c r="A1544" s="338">
        <v>5</v>
      </c>
      <c r="B1544" s="334" t="s">
        <v>1358</v>
      </c>
      <c r="C1544" s="334" t="s">
        <v>475</v>
      </c>
      <c r="D1544" s="334" t="s">
        <v>884</v>
      </c>
      <c r="E1544" s="383">
        <v>0.3</v>
      </c>
      <c r="F1544" s="334">
        <v>10</v>
      </c>
      <c r="G1544" s="334" t="s">
        <v>1359</v>
      </c>
      <c r="H1544" s="334" t="s">
        <v>330</v>
      </c>
      <c r="I1544" s="384" t="s">
        <v>469</v>
      </c>
      <c r="J1544" s="336">
        <v>6010240303930</v>
      </c>
      <c r="K1544" s="337">
        <v>45441</v>
      </c>
      <c r="L1544" s="384"/>
      <c r="M1544" s="386"/>
      <c r="N1544" s="385">
        <v>45806</v>
      </c>
      <c r="O1544" s="921" t="s">
        <v>12</v>
      </c>
      <c r="P1544" s="384"/>
      <c r="Q1544" s="384"/>
      <c r="R1544" s="955"/>
      <c r="S1544" s="955"/>
      <c r="T1544" s="955"/>
      <c r="U1544" s="955"/>
      <c r="V1544" s="230"/>
      <c r="W1544" s="230"/>
      <c r="X1544" s="230"/>
      <c r="Y1544" s="231"/>
    </row>
    <row r="1545" spans="1:25" s="3" customFormat="1" ht="24.95" customHeight="1" x14ac:dyDescent="0.2">
      <c r="A1545" s="338">
        <v>6</v>
      </c>
      <c r="B1545" s="330" t="s">
        <v>1360</v>
      </c>
      <c r="C1545" s="330" t="s">
        <v>1361</v>
      </c>
      <c r="D1545" s="330" t="s">
        <v>478</v>
      </c>
      <c r="E1545" s="383">
        <v>5.4000000000000003E-3</v>
      </c>
      <c r="F1545" s="330">
        <v>0.4</v>
      </c>
      <c r="G1545" s="330" t="s">
        <v>1362</v>
      </c>
      <c r="H1545" s="330" t="s">
        <v>330</v>
      </c>
      <c r="I1545" s="384" t="s">
        <v>469</v>
      </c>
      <c r="J1545" s="332">
        <v>6040240301477</v>
      </c>
      <c r="K1545" s="333">
        <v>45420</v>
      </c>
      <c r="L1545" s="384"/>
      <c r="M1545" s="386"/>
      <c r="N1545" s="385">
        <v>45785</v>
      </c>
      <c r="O1545" s="921" t="s">
        <v>12</v>
      </c>
      <c r="P1545" s="384"/>
      <c r="Q1545" s="384"/>
      <c r="R1545" s="955"/>
      <c r="S1545" s="955"/>
      <c r="T1545" s="955"/>
      <c r="U1545" s="955"/>
      <c r="V1545" s="230"/>
      <c r="W1545" s="230"/>
      <c r="X1545" s="230"/>
      <c r="Y1545" s="231"/>
    </row>
    <row r="1546" spans="1:25" s="3" customFormat="1" ht="24.95" customHeight="1" x14ac:dyDescent="0.2">
      <c r="A1546" s="338">
        <v>7</v>
      </c>
      <c r="B1546" s="334" t="s">
        <v>1363</v>
      </c>
      <c r="C1546" s="334" t="s">
        <v>1364</v>
      </c>
      <c r="D1546" s="334" t="s">
        <v>253</v>
      </c>
      <c r="E1546" s="383">
        <v>7.4999999999999997E-2</v>
      </c>
      <c r="F1546" s="334">
        <v>20</v>
      </c>
      <c r="G1546" s="334" t="s">
        <v>1365</v>
      </c>
      <c r="H1546" s="334" t="s">
        <v>366</v>
      </c>
      <c r="I1546" s="384" t="s">
        <v>469</v>
      </c>
      <c r="J1546" s="336">
        <v>6010240304279</v>
      </c>
      <c r="K1546" s="337">
        <v>45441</v>
      </c>
      <c r="L1546" s="384"/>
      <c r="M1546" s="386"/>
      <c r="N1546" s="385">
        <v>45806</v>
      </c>
      <c r="O1546" s="921" t="s">
        <v>12</v>
      </c>
      <c r="P1546" s="384"/>
      <c r="Q1546" s="384"/>
      <c r="R1546" s="955"/>
      <c r="S1546" s="955"/>
      <c r="T1546" s="955"/>
      <c r="U1546" s="955"/>
      <c r="V1546" s="230"/>
      <c r="W1546" s="230"/>
      <c r="X1546" s="230"/>
      <c r="Y1546" s="231"/>
    </row>
    <row r="1547" spans="1:25" s="3" customFormat="1" ht="24.95" customHeight="1" x14ac:dyDescent="0.2">
      <c r="A1547" s="338">
        <v>8</v>
      </c>
      <c r="B1547" s="330" t="s">
        <v>1366</v>
      </c>
      <c r="C1547" s="330" t="s">
        <v>1367</v>
      </c>
      <c r="D1547" s="330" t="s">
        <v>329</v>
      </c>
      <c r="E1547" s="383">
        <v>7.0000000000000007E-2</v>
      </c>
      <c r="F1547" s="330">
        <v>0.4</v>
      </c>
      <c r="G1547" s="330" t="s">
        <v>1368</v>
      </c>
      <c r="H1547" s="330" t="s">
        <v>330</v>
      </c>
      <c r="I1547" s="384" t="s">
        <v>469</v>
      </c>
      <c r="J1547" s="332">
        <v>6050240401594</v>
      </c>
      <c r="K1547" s="333">
        <v>45420</v>
      </c>
      <c r="L1547" s="384"/>
      <c r="M1547" s="386"/>
      <c r="N1547" s="385">
        <v>45785</v>
      </c>
      <c r="O1547" s="921" t="s">
        <v>12</v>
      </c>
      <c r="P1547" s="384"/>
      <c r="Q1547" s="384"/>
      <c r="R1547" s="955"/>
      <c r="S1547" s="955"/>
      <c r="T1547" s="955"/>
      <c r="U1547" s="955"/>
      <c r="V1547" s="230"/>
      <c r="W1547" s="230"/>
      <c r="X1547" s="230"/>
      <c r="Y1547" s="231"/>
    </row>
    <row r="1548" spans="1:25" s="3" customFormat="1" ht="24.95" customHeight="1" x14ac:dyDescent="0.2">
      <c r="A1548" s="338">
        <v>9</v>
      </c>
      <c r="B1548" s="334" t="s">
        <v>1369</v>
      </c>
      <c r="C1548" s="334" t="s">
        <v>1370</v>
      </c>
      <c r="D1548" s="334" t="s">
        <v>884</v>
      </c>
      <c r="E1548" s="383">
        <v>0.39500000000000002</v>
      </c>
      <c r="F1548" s="384">
        <v>20</v>
      </c>
      <c r="G1548" s="384" t="s">
        <v>1371</v>
      </c>
      <c r="H1548" s="334" t="s">
        <v>366</v>
      </c>
      <c r="I1548" s="384" t="s">
        <v>469</v>
      </c>
      <c r="J1548" s="336">
        <v>6010240405072</v>
      </c>
      <c r="K1548" s="337">
        <v>45443</v>
      </c>
      <c r="L1548" s="384"/>
      <c r="M1548" s="386"/>
      <c r="N1548" s="385">
        <v>45808</v>
      </c>
      <c r="O1548" s="921" t="s">
        <v>12</v>
      </c>
      <c r="P1548" s="384"/>
      <c r="Q1548" s="384"/>
      <c r="R1548" s="955"/>
      <c r="S1548" s="955"/>
      <c r="T1548" s="955"/>
      <c r="U1548" s="955"/>
      <c r="V1548" s="230"/>
      <c r="W1548" s="230"/>
      <c r="X1548" s="230"/>
      <c r="Y1548" s="231"/>
    </row>
    <row r="1549" spans="1:25" s="3" customFormat="1" ht="24.95" customHeight="1" x14ac:dyDescent="0.2">
      <c r="A1549" s="338">
        <v>10</v>
      </c>
      <c r="B1549" s="330" t="s">
        <v>1372</v>
      </c>
      <c r="C1549" s="330" t="s">
        <v>1373</v>
      </c>
      <c r="D1549" s="330" t="s">
        <v>20</v>
      </c>
      <c r="E1549" s="383">
        <v>0.25739999999999996</v>
      </c>
      <c r="F1549" s="334">
        <v>20</v>
      </c>
      <c r="G1549" s="334" t="s">
        <v>1178</v>
      </c>
      <c r="H1549" s="330" t="s">
        <v>330</v>
      </c>
      <c r="I1549" s="384" t="s">
        <v>469</v>
      </c>
      <c r="J1549" s="332">
        <v>6030240402510</v>
      </c>
      <c r="K1549" s="333">
        <v>45428</v>
      </c>
      <c r="L1549" s="384"/>
      <c r="M1549" s="386"/>
      <c r="N1549" s="385">
        <v>45793</v>
      </c>
      <c r="O1549" s="921" t="s">
        <v>12</v>
      </c>
      <c r="P1549" s="384"/>
      <c r="Q1549" s="384"/>
      <c r="R1549" s="955"/>
      <c r="S1549" s="955"/>
      <c r="T1549" s="955"/>
      <c r="U1549" s="955"/>
      <c r="V1549" s="230"/>
      <c r="W1549" s="230"/>
      <c r="X1549" s="230"/>
      <c r="Y1549" s="231"/>
    </row>
    <row r="1550" spans="1:25" s="3" customFormat="1" ht="24.95" customHeight="1" x14ac:dyDescent="0.2">
      <c r="A1550" s="338">
        <v>11</v>
      </c>
      <c r="B1550" s="334" t="s">
        <v>1377</v>
      </c>
      <c r="C1550" s="334" t="s">
        <v>903</v>
      </c>
      <c r="D1550" s="334" t="s">
        <v>252</v>
      </c>
      <c r="E1550" s="383">
        <v>2.145E-2</v>
      </c>
      <c r="F1550" s="330">
        <v>0.4</v>
      </c>
      <c r="G1550" s="330" t="s">
        <v>1378</v>
      </c>
      <c r="H1550" s="334" t="s">
        <v>330</v>
      </c>
      <c r="I1550" s="384" t="s">
        <v>469</v>
      </c>
      <c r="J1550" s="336">
        <v>6020240403934</v>
      </c>
      <c r="K1550" s="337">
        <v>45436</v>
      </c>
      <c r="L1550" s="384"/>
      <c r="M1550" s="386"/>
      <c r="N1550" s="385">
        <v>45801</v>
      </c>
      <c r="O1550" s="921" t="s">
        <v>12</v>
      </c>
      <c r="P1550" s="384"/>
      <c r="Q1550" s="384"/>
      <c r="R1550" s="955"/>
      <c r="S1550" s="955"/>
      <c r="T1550" s="955"/>
      <c r="U1550" s="955"/>
      <c r="V1550" s="230"/>
      <c r="W1550" s="230"/>
      <c r="X1550" s="230"/>
      <c r="Y1550" s="231"/>
    </row>
    <row r="1551" spans="1:25" s="3" customFormat="1" ht="24.95" customHeight="1" x14ac:dyDescent="0.2">
      <c r="A1551" s="338">
        <v>12</v>
      </c>
      <c r="B1551" s="334" t="s">
        <v>1379</v>
      </c>
      <c r="C1551" s="334" t="s">
        <v>475</v>
      </c>
      <c r="D1551" s="334" t="s">
        <v>884</v>
      </c>
      <c r="E1551" s="383">
        <v>0.02</v>
      </c>
      <c r="F1551" s="330">
        <v>0.4</v>
      </c>
      <c r="G1551" s="330" t="s">
        <v>1380</v>
      </c>
      <c r="H1551" s="334" t="s">
        <v>330</v>
      </c>
      <c r="I1551" s="384" t="s">
        <v>469</v>
      </c>
      <c r="J1551" s="336">
        <v>6010240405814</v>
      </c>
      <c r="K1551" s="337">
        <v>45425</v>
      </c>
      <c r="L1551" s="384"/>
      <c r="M1551" s="386"/>
      <c r="N1551" s="385">
        <v>45790</v>
      </c>
      <c r="O1551" s="921" t="s">
        <v>12</v>
      </c>
      <c r="P1551" s="384"/>
      <c r="Q1551" s="384"/>
      <c r="R1551" s="955"/>
      <c r="S1551" s="955"/>
      <c r="T1551" s="955"/>
      <c r="U1551" s="955"/>
      <c r="V1551" s="230"/>
      <c r="W1551" s="230"/>
      <c r="X1551" s="230"/>
      <c r="Y1551" s="231"/>
    </row>
    <row r="1552" spans="1:25" s="3" customFormat="1" ht="24.95" customHeight="1" x14ac:dyDescent="0.2">
      <c r="A1552" s="338">
        <v>13</v>
      </c>
      <c r="B1552" s="330" t="s">
        <v>1381</v>
      </c>
      <c r="C1552" s="330" t="s">
        <v>1382</v>
      </c>
      <c r="D1552" s="330" t="s">
        <v>1006</v>
      </c>
      <c r="E1552" s="383">
        <v>9.8400000000000001E-2</v>
      </c>
      <c r="F1552" s="334">
        <v>20</v>
      </c>
      <c r="G1552" s="334" t="s">
        <v>596</v>
      </c>
      <c r="H1552" s="330" t="s">
        <v>366</v>
      </c>
      <c r="I1552" s="384" t="s">
        <v>469</v>
      </c>
      <c r="J1552" s="332">
        <v>6050240401958</v>
      </c>
      <c r="K1552" s="333">
        <v>45420</v>
      </c>
      <c r="L1552" s="384"/>
      <c r="M1552" s="386"/>
      <c r="N1552" s="385">
        <v>45785</v>
      </c>
      <c r="O1552" s="921" t="s">
        <v>12</v>
      </c>
      <c r="P1552" s="384"/>
      <c r="Q1552" s="384"/>
      <c r="R1552" s="955"/>
      <c r="S1552" s="955"/>
      <c r="T1552" s="955"/>
      <c r="U1552" s="955"/>
      <c r="V1552" s="230"/>
      <c r="W1552" s="230"/>
      <c r="X1552" s="230"/>
      <c r="Y1552" s="231"/>
    </row>
    <row r="1553" spans="1:25" s="3" customFormat="1" ht="24.95" customHeight="1" x14ac:dyDescent="0.2">
      <c r="A1553" s="338">
        <v>14</v>
      </c>
      <c r="B1553" s="334" t="s">
        <v>1383</v>
      </c>
      <c r="C1553" s="334" t="s">
        <v>1384</v>
      </c>
      <c r="D1553" s="334" t="s">
        <v>1006</v>
      </c>
      <c r="E1553" s="383">
        <v>9.8400000000000001E-2</v>
      </c>
      <c r="F1553" s="330">
        <v>20</v>
      </c>
      <c r="G1553" s="330" t="s">
        <v>1385</v>
      </c>
      <c r="H1553" s="334" t="s">
        <v>330</v>
      </c>
      <c r="I1553" s="384" t="s">
        <v>469</v>
      </c>
      <c r="J1553" s="336">
        <v>6050240401961</v>
      </c>
      <c r="K1553" s="337">
        <v>45420</v>
      </c>
      <c r="L1553" s="384"/>
      <c r="M1553" s="386"/>
      <c r="N1553" s="385">
        <v>45785</v>
      </c>
      <c r="O1553" s="921" t="s">
        <v>12</v>
      </c>
      <c r="P1553" s="384"/>
      <c r="Q1553" s="384"/>
      <c r="R1553" s="955"/>
      <c r="S1553" s="955"/>
      <c r="T1553" s="955"/>
      <c r="U1553" s="955"/>
      <c r="V1553" s="230"/>
      <c r="W1553" s="230"/>
      <c r="X1553" s="230"/>
      <c r="Y1553" s="231"/>
    </row>
    <row r="1554" spans="1:25" s="3" customFormat="1" ht="24.95" customHeight="1" x14ac:dyDescent="0.2">
      <c r="A1554" s="338">
        <v>15</v>
      </c>
      <c r="B1554" s="330" t="s">
        <v>1387</v>
      </c>
      <c r="C1554" s="330" t="s">
        <v>1386</v>
      </c>
      <c r="D1554" s="330" t="s">
        <v>884</v>
      </c>
      <c r="E1554" s="383">
        <v>0</v>
      </c>
      <c r="F1554" s="334">
        <v>0.4</v>
      </c>
      <c r="G1554" s="334" t="s">
        <v>1388</v>
      </c>
      <c r="H1554" s="330" t="s">
        <v>366</v>
      </c>
      <c r="I1554" s="384" t="s">
        <v>469</v>
      </c>
      <c r="J1554" s="332">
        <v>6010240406142</v>
      </c>
      <c r="K1554" s="333">
        <v>45435</v>
      </c>
      <c r="L1554" s="384"/>
      <c r="M1554" s="386"/>
      <c r="N1554" s="385">
        <v>45800</v>
      </c>
      <c r="O1554" s="921" t="s">
        <v>12</v>
      </c>
      <c r="P1554" s="384"/>
      <c r="Q1554" s="384"/>
      <c r="R1554" s="955"/>
      <c r="S1554" s="955"/>
      <c r="T1554" s="955"/>
      <c r="U1554" s="955"/>
      <c r="V1554" s="230"/>
      <c r="W1554" s="230"/>
      <c r="X1554" s="230"/>
      <c r="Y1554" s="231"/>
    </row>
    <row r="1555" spans="1:25" s="3" customFormat="1" ht="24.95" customHeight="1" x14ac:dyDescent="0.2">
      <c r="A1555" s="338">
        <v>16</v>
      </c>
      <c r="B1555" s="330" t="s">
        <v>1389</v>
      </c>
      <c r="C1555" s="330" t="s">
        <v>1390</v>
      </c>
      <c r="D1555" s="330" t="s">
        <v>478</v>
      </c>
      <c r="E1555" s="383">
        <v>0.222</v>
      </c>
      <c r="F1555" s="334">
        <v>20</v>
      </c>
      <c r="G1555" s="334" t="s">
        <v>1391</v>
      </c>
      <c r="H1555" s="330" t="s">
        <v>366</v>
      </c>
      <c r="I1555" s="384" t="s">
        <v>469</v>
      </c>
      <c r="J1555" s="332">
        <v>6040240402421</v>
      </c>
      <c r="K1555" s="333">
        <v>45414</v>
      </c>
      <c r="L1555" s="384"/>
      <c r="M1555" s="386"/>
      <c r="N1555" s="385">
        <v>45779</v>
      </c>
      <c r="O1555" s="921" t="s">
        <v>12</v>
      </c>
      <c r="P1555" s="384"/>
      <c r="Q1555" s="384"/>
      <c r="R1555" s="955"/>
      <c r="S1555" s="955"/>
      <c r="T1555" s="955"/>
      <c r="U1555" s="955"/>
      <c r="V1555" s="230"/>
      <c r="W1555" s="230"/>
      <c r="X1555" s="230"/>
      <c r="Y1555" s="231"/>
    </row>
    <row r="1556" spans="1:25" s="3" customFormat="1" ht="24.95" customHeight="1" x14ac:dyDescent="0.2">
      <c r="A1556" s="338">
        <v>17</v>
      </c>
      <c r="B1556" s="334" t="s">
        <v>1392</v>
      </c>
      <c r="C1556" s="334" t="s">
        <v>1393</v>
      </c>
      <c r="D1556" s="334" t="s">
        <v>478</v>
      </c>
      <c r="E1556" s="383">
        <v>0.15580000000000002</v>
      </c>
      <c r="F1556" s="330">
        <v>20</v>
      </c>
      <c r="G1556" s="330" t="s">
        <v>703</v>
      </c>
      <c r="H1556" s="334" t="s">
        <v>330</v>
      </c>
      <c r="I1556" s="384" t="s">
        <v>469</v>
      </c>
      <c r="J1556" s="336">
        <v>6040240402422</v>
      </c>
      <c r="K1556" s="337">
        <v>45426</v>
      </c>
      <c r="L1556" s="384"/>
      <c r="M1556" s="386"/>
      <c r="N1556" s="385">
        <v>45791</v>
      </c>
      <c r="O1556" s="921" t="s">
        <v>12</v>
      </c>
      <c r="P1556" s="384"/>
      <c r="Q1556" s="384"/>
      <c r="R1556" s="955"/>
      <c r="S1556" s="955"/>
      <c r="T1556" s="955"/>
      <c r="U1556" s="955"/>
      <c r="V1556" s="230"/>
      <c r="W1556" s="230"/>
      <c r="X1556" s="230"/>
      <c r="Y1556" s="231"/>
    </row>
    <row r="1557" spans="1:25" s="3" customFormat="1" ht="24.95" customHeight="1" x14ac:dyDescent="0.2">
      <c r="A1557" s="338">
        <v>18</v>
      </c>
      <c r="B1557" s="334" t="s">
        <v>1394</v>
      </c>
      <c r="C1557" s="334" t="s">
        <v>473</v>
      </c>
      <c r="D1557" s="334" t="s">
        <v>252</v>
      </c>
      <c r="E1557" s="383">
        <v>1.2749999999999999E-2</v>
      </c>
      <c r="F1557" s="330">
        <v>0.4</v>
      </c>
      <c r="G1557" s="330" t="s">
        <v>1395</v>
      </c>
      <c r="H1557" s="334" t="s">
        <v>330</v>
      </c>
      <c r="I1557" s="384" t="s">
        <v>469</v>
      </c>
      <c r="J1557" s="336">
        <v>6020240404418</v>
      </c>
      <c r="K1557" s="337">
        <v>45429</v>
      </c>
      <c r="L1557" s="384"/>
      <c r="M1557" s="386"/>
      <c r="N1557" s="385">
        <v>45794</v>
      </c>
      <c r="O1557" s="921" t="s">
        <v>12</v>
      </c>
      <c r="P1557" s="384"/>
      <c r="Q1557" s="384"/>
      <c r="R1557" s="955"/>
      <c r="S1557" s="955"/>
      <c r="T1557" s="955"/>
      <c r="U1557" s="955"/>
      <c r="V1557" s="230"/>
      <c r="W1557" s="230"/>
      <c r="X1557" s="230"/>
      <c r="Y1557" s="231"/>
    </row>
    <row r="1558" spans="1:25" s="3" customFormat="1" ht="24.95" customHeight="1" x14ac:dyDescent="0.2">
      <c r="A1558" s="338">
        <v>19</v>
      </c>
      <c r="B1558" s="334" t="s">
        <v>1396</v>
      </c>
      <c r="C1558" s="334" t="s">
        <v>1397</v>
      </c>
      <c r="D1558" s="334" t="s">
        <v>329</v>
      </c>
      <c r="E1558" s="383">
        <v>0.01</v>
      </c>
      <c r="F1558" s="330">
        <v>0.4</v>
      </c>
      <c r="G1558" s="330" t="s">
        <v>1184</v>
      </c>
      <c r="H1558" s="334" t="s">
        <v>330</v>
      </c>
      <c r="I1558" s="384" t="s">
        <v>469</v>
      </c>
      <c r="J1558" s="336">
        <v>6050240402111</v>
      </c>
      <c r="K1558" s="337">
        <v>45436</v>
      </c>
      <c r="L1558" s="384"/>
      <c r="M1558" s="386"/>
      <c r="N1558" s="385">
        <v>45801</v>
      </c>
      <c r="O1558" s="921" t="s">
        <v>12</v>
      </c>
      <c r="P1558" s="384"/>
      <c r="Q1558" s="384"/>
      <c r="R1558" s="955"/>
      <c r="S1558" s="955"/>
      <c r="T1558" s="955"/>
      <c r="U1558" s="955"/>
      <c r="V1558" s="230"/>
      <c r="W1558" s="230"/>
      <c r="X1558" s="230"/>
      <c r="Y1558" s="231"/>
    </row>
    <row r="1559" spans="1:25" s="3" customFormat="1" ht="24.95" customHeight="1" x14ac:dyDescent="0.2">
      <c r="A1559" s="338">
        <v>20</v>
      </c>
      <c r="B1559" s="334" t="s">
        <v>1398</v>
      </c>
      <c r="C1559" s="334" t="s">
        <v>1399</v>
      </c>
      <c r="D1559" s="334" t="s">
        <v>252</v>
      </c>
      <c r="E1559" s="383">
        <v>0.13100000000000001</v>
      </c>
      <c r="F1559" s="330">
        <v>20</v>
      </c>
      <c r="G1559" s="330" t="s">
        <v>1400</v>
      </c>
      <c r="H1559" s="334" t="s">
        <v>366</v>
      </c>
      <c r="I1559" s="384" t="s">
        <v>469</v>
      </c>
      <c r="J1559" s="336">
        <v>6020240404491</v>
      </c>
      <c r="K1559" s="337">
        <v>45432</v>
      </c>
      <c r="L1559" s="384"/>
      <c r="M1559" s="386"/>
      <c r="N1559" s="385">
        <v>45797</v>
      </c>
      <c r="O1559" s="921" t="s">
        <v>12</v>
      </c>
      <c r="P1559" s="384"/>
      <c r="Q1559" s="384"/>
      <c r="R1559" s="955"/>
      <c r="S1559" s="955"/>
      <c r="T1559" s="955"/>
      <c r="U1559" s="955"/>
      <c r="V1559" s="230"/>
      <c r="W1559" s="230"/>
      <c r="X1559" s="230"/>
      <c r="Y1559" s="231"/>
    </row>
    <row r="1560" spans="1:25" s="3" customFormat="1" ht="24.95" customHeight="1" x14ac:dyDescent="0.2">
      <c r="A1560" s="338">
        <v>21</v>
      </c>
      <c r="B1560" s="334" t="s">
        <v>1401</v>
      </c>
      <c r="C1560" s="334" t="s">
        <v>473</v>
      </c>
      <c r="D1560" s="334" t="s">
        <v>19</v>
      </c>
      <c r="E1560" s="383">
        <v>0.15</v>
      </c>
      <c r="F1560" s="330">
        <v>0.4</v>
      </c>
      <c r="G1560" s="330" t="s">
        <v>1402</v>
      </c>
      <c r="H1560" s="334" t="s">
        <v>330</v>
      </c>
      <c r="I1560" s="384" t="s">
        <v>469</v>
      </c>
      <c r="J1560" s="336">
        <v>6020240404617</v>
      </c>
      <c r="K1560" s="337">
        <v>45429</v>
      </c>
      <c r="L1560" s="384"/>
      <c r="M1560" s="386"/>
      <c r="N1560" s="385">
        <v>45794</v>
      </c>
      <c r="O1560" s="921" t="s">
        <v>12</v>
      </c>
      <c r="P1560" s="384"/>
      <c r="Q1560" s="384"/>
      <c r="R1560" s="955"/>
      <c r="S1560" s="955"/>
      <c r="T1560" s="955"/>
      <c r="U1560" s="955"/>
      <c r="V1560" s="230"/>
      <c r="W1560" s="230"/>
      <c r="X1560" s="230"/>
      <c r="Y1560" s="231"/>
    </row>
    <row r="1561" spans="1:25" s="3" customFormat="1" ht="24.95" customHeight="1" x14ac:dyDescent="0.2">
      <c r="A1561" s="338">
        <v>22</v>
      </c>
      <c r="B1561" s="334" t="s">
        <v>1403</v>
      </c>
      <c r="C1561" s="334" t="s">
        <v>794</v>
      </c>
      <c r="D1561" s="334" t="s">
        <v>44</v>
      </c>
      <c r="E1561" s="383">
        <v>0.114995</v>
      </c>
      <c r="F1561" s="330">
        <v>0.4</v>
      </c>
      <c r="G1561" s="330" t="s">
        <v>1404</v>
      </c>
      <c r="H1561" s="334" t="s">
        <v>330</v>
      </c>
      <c r="I1561" s="384" t="s">
        <v>469</v>
      </c>
      <c r="J1561" s="336">
        <v>6060240501691</v>
      </c>
      <c r="K1561" s="337">
        <v>45434</v>
      </c>
      <c r="L1561" s="384"/>
      <c r="M1561" s="386"/>
      <c r="N1561" s="385">
        <v>45799</v>
      </c>
      <c r="O1561" s="921" t="s">
        <v>12</v>
      </c>
      <c r="P1561" s="384"/>
      <c r="Q1561" s="384"/>
      <c r="R1561" s="955"/>
      <c r="S1561" s="955"/>
      <c r="T1561" s="955"/>
      <c r="U1561" s="955"/>
      <c r="V1561" s="230"/>
      <c r="W1561" s="230"/>
      <c r="X1561" s="230"/>
      <c r="Y1561" s="231"/>
    </row>
    <row r="1562" spans="1:25" s="3" customFormat="1" ht="24.95" customHeight="1" x14ac:dyDescent="0.2">
      <c r="A1562" s="338">
        <v>23</v>
      </c>
      <c r="B1562" s="330" t="s">
        <v>1406</v>
      </c>
      <c r="C1562" s="330" t="s">
        <v>1179</v>
      </c>
      <c r="D1562" s="330" t="s">
        <v>478</v>
      </c>
      <c r="E1562" s="383">
        <v>6.0000000000000001E-3</v>
      </c>
      <c r="F1562" s="330">
        <v>0.4</v>
      </c>
      <c r="G1562" s="330" t="s">
        <v>1407</v>
      </c>
      <c r="H1562" s="330" t="s">
        <v>330</v>
      </c>
      <c r="I1562" s="384" t="s">
        <v>469</v>
      </c>
      <c r="J1562" s="332">
        <v>6040240502789</v>
      </c>
      <c r="K1562" s="333">
        <v>45439</v>
      </c>
      <c r="L1562" s="384"/>
      <c r="M1562" s="386"/>
      <c r="N1562" s="385">
        <v>45804</v>
      </c>
      <c r="O1562" s="921" t="s">
        <v>12</v>
      </c>
      <c r="P1562" s="384"/>
      <c r="Q1562" s="384"/>
      <c r="R1562" s="955"/>
      <c r="S1562" s="955"/>
      <c r="T1562" s="955"/>
      <c r="U1562" s="955"/>
      <c r="V1562" s="230"/>
      <c r="W1562" s="230"/>
      <c r="X1562" s="230"/>
      <c r="Y1562" s="231"/>
    </row>
    <row r="1563" spans="1:25" s="3" customFormat="1" ht="24.95" customHeight="1" x14ac:dyDescent="0.2">
      <c r="A1563" s="338">
        <v>24</v>
      </c>
      <c r="B1563" s="330" t="s">
        <v>1409</v>
      </c>
      <c r="C1563" s="330" t="s">
        <v>1410</v>
      </c>
      <c r="D1563" s="330" t="s">
        <v>1006</v>
      </c>
      <c r="E1563" s="383">
        <v>0.2</v>
      </c>
      <c r="F1563" s="330">
        <v>20</v>
      </c>
      <c r="G1563" s="330" t="s">
        <v>904</v>
      </c>
      <c r="H1563" s="330" t="s">
        <v>330</v>
      </c>
      <c r="I1563" s="384" t="s">
        <v>469</v>
      </c>
      <c r="J1563" s="332">
        <v>6050240502398</v>
      </c>
      <c r="K1563" s="333">
        <v>45435</v>
      </c>
      <c r="L1563" s="384"/>
      <c r="M1563" s="386"/>
      <c r="N1563" s="385">
        <v>45800</v>
      </c>
      <c r="O1563" s="921" t="s">
        <v>12</v>
      </c>
      <c r="P1563" s="384"/>
      <c r="Q1563" s="384"/>
      <c r="R1563" s="955"/>
      <c r="S1563" s="955"/>
      <c r="T1563" s="955"/>
      <c r="U1563" s="955"/>
      <c r="V1563" s="230"/>
      <c r="W1563" s="230"/>
      <c r="X1563" s="230"/>
      <c r="Y1563" s="231"/>
    </row>
    <row r="1564" spans="1:25" s="3" customFormat="1" ht="24.95" customHeight="1" x14ac:dyDescent="0.2">
      <c r="A1564" s="338">
        <v>25</v>
      </c>
      <c r="B1564" s="330" t="s">
        <v>1412</v>
      </c>
      <c r="C1564" s="330" t="s">
        <v>188</v>
      </c>
      <c r="D1564" s="330" t="s">
        <v>188</v>
      </c>
      <c r="E1564" s="383">
        <v>5.0000000000000001E-3</v>
      </c>
      <c r="F1564" s="334">
        <v>0.4</v>
      </c>
      <c r="G1564" s="334" t="s">
        <v>389</v>
      </c>
      <c r="H1564" s="330" t="s">
        <v>330</v>
      </c>
      <c r="I1564" s="384" t="s">
        <v>469</v>
      </c>
      <c r="J1564" s="332">
        <v>6040240502955</v>
      </c>
      <c r="K1564" s="333">
        <v>45440</v>
      </c>
      <c r="L1564" s="384"/>
      <c r="M1564" s="386"/>
      <c r="N1564" s="385">
        <v>45805</v>
      </c>
      <c r="O1564" s="921" t="s">
        <v>12</v>
      </c>
      <c r="P1564" s="384"/>
      <c r="Q1564" s="384"/>
      <c r="R1564" s="955"/>
      <c r="S1564" s="955"/>
      <c r="T1564" s="955"/>
      <c r="U1564" s="955"/>
      <c r="V1564" s="230"/>
      <c r="W1564" s="230"/>
      <c r="X1564" s="230"/>
      <c r="Y1564" s="231"/>
    </row>
    <row r="1565" spans="1:25" s="3" customFormat="1" ht="24.95" customHeight="1" x14ac:dyDescent="0.2">
      <c r="A1565" s="338">
        <v>26</v>
      </c>
      <c r="B1565" s="330" t="s">
        <v>1830</v>
      </c>
      <c r="C1565" s="330" t="s">
        <v>998</v>
      </c>
      <c r="D1565" s="330" t="s">
        <v>20</v>
      </c>
      <c r="E1565" s="331">
        <v>0.39956999999999998</v>
      </c>
      <c r="F1565" s="330">
        <v>20</v>
      </c>
      <c r="G1565" s="330" t="s">
        <v>1178</v>
      </c>
      <c r="H1565" s="330" t="s">
        <v>366</v>
      </c>
      <c r="I1565" s="384" t="s">
        <v>469</v>
      </c>
      <c r="J1565" s="332">
        <v>6030240301893</v>
      </c>
      <c r="K1565" s="333">
        <v>45446</v>
      </c>
      <c r="L1565" s="384"/>
      <c r="M1565" s="386"/>
      <c r="N1565" s="333">
        <v>45811</v>
      </c>
      <c r="O1565" s="921" t="s">
        <v>12</v>
      </c>
      <c r="P1565" s="384"/>
      <c r="Q1565" s="384"/>
      <c r="R1565" s="955"/>
      <c r="S1565" s="955"/>
      <c r="T1565" s="955"/>
      <c r="U1565" s="955"/>
      <c r="V1565" s="230"/>
      <c r="W1565" s="230"/>
      <c r="X1565" s="230"/>
      <c r="Y1565" s="231"/>
    </row>
    <row r="1566" spans="1:25" s="3" customFormat="1" ht="24.95" customHeight="1" x14ac:dyDescent="0.2">
      <c r="A1566" s="338">
        <v>27</v>
      </c>
      <c r="B1566" s="334" t="s">
        <v>1831</v>
      </c>
      <c r="C1566" s="334" t="s">
        <v>810</v>
      </c>
      <c r="D1566" s="334" t="s">
        <v>188</v>
      </c>
      <c r="E1566" s="335">
        <v>7.0000000000000001E-3</v>
      </c>
      <c r="F1566" s="334">
        <v>0.4</v>
      </c>
      <c r="G1566" s="334" t="s">
        <v>1832</v>
      </c>
      <c r="H1566" s="334" t="s">
        <v>330</v>
      </c>
      <c r="I1566" s="384" t="s">
        <v>469</v>
      </c>
      <c r="J1566" s="336">
        <v>6040240401859</v>
      </c>
      <c r="K1566" s="337">
        <v>45450</v>
      </c>
      <c r="L1566" s="384"/>
      <c r="M1566" s="386"/>
      <c r="N1566" s="337">
        <v>45815</v>
      </c>
      <c r="O1566" s="921" t="s">
        <v>12</v>
      </c>
      <c r="P1566" s="384"/>
      <c r="Q1566" s="384"/>
      <c r="R1566" s="955"/>
      <c r="S1566" s="955"/>
      <c r="T1566" s="955"/>
      <c r="U1566" s="955"/>
      <c r="V1566" s="230"/>
      <c r="W1566" s="230"/>
      <c r="X1566" s="230"/>
      <c r="Y1566" s="231"/>
    </row>
    <row r="1567" spans="1:25" s="3" customFormat="1" ht="24.95" customHeight="1" x14ac:dyDescent="0.2">
      <c r="A1567" s="338">
        <v>28</v>
      </c>
      <c r="B1567" s="330" t="s">
        <v>1833</v>
      </c>
      <c r="C1567" s="330" t="s">
        <v>1834</v>
      </c>
      <c r="D1567" s="330" t="s">
        <v>884</v>
      </c>
      <c r="E1567" s="331">
        <v>0.28599999999999998</v>
      </c>
      <c r="F1567" s="330">
        <v>20</v>
      </c>
      <c r="G1567" s="330" t="s">
        <v>1835</v>
      </c>
      <c r="H1567" s="330" t="s">
        <v>366</v>
      </c>
      <c r="I1567" s="384" t="s">
        <v>469</v>
      </c>
      <c r="J1567" s="332">
        <v>6010240405398</v>
      </c>
      <c r="K1567" s="333">
        <v>45457</v>
      </c>
      <c r="L1567" s="384"/>
      <c r="M1567" s="386"/>
      <c r="N1567" s="333">
        <v>45822</v>
      </c>
      <c r="O1567" s="921" t="s">
        <v>12</v>
      </c>
      <c r="P1567" s="384"/>
      <c r="Q1567" s="384"/>
      <c r="R1567" s="955"/>
      <c r="S1567" s="955"/>
      <c r="T1567" s="955"/>
      <c r="U1567" s="955"/>
      <c r="V1567" s="230"/>
      <c r="W1567" s="230"/>
      <c r="X1567" s="230"/>
      <c r="Y1567" s="231"/>
    </row>
    <row r="1568" spans="1:25" s="3" customFormat="1" ht="24.95" customHeight="1" x14ac:dyDescent="0.2">
      <c r="A1568" s="338">
        <v>29</v>
      </c>
      <c r="B1568" s="330" t="s">
        <v>1836</v>
      </c>
      <c r="C1568" s="330" t="s">
        <v>1837</v>
      </c>
      <c r="D1568" s="330" t="s">
        <v>20</v>
      </c>
      <c r="E1568" s="331">
        <v>3.0000000000000001E-3</v>
      </c>
      <c r="F1568" s="330">
        <v>0.23</v>
      </c>
      <c r="G1568" s="330" t="s">
        <v>1838</v>
      </c>
      <c r="H1568" s="330" t="s">
        <v>330</v>
      </c>
      <c r="I1568" s="384" t="s">
        <v>469</v>
      </c>
      <c r="J1568" s="332">
        <v>6030240503428</v>
      </c>
      <c r="K1568" s="333">
        <v>45454</v>
      </c>
      <c r="L1568" s="384"/>
      <c r="M1568" s="386"/>
      <c r="N1568" s="333">
        <v>45819</v>
      </c>
      <c r="O1568" s="921" t="s">
        <v>12</v>
      </c>
      <c r="P1568" s="384"/>
      <c r="Q1568" s="384"/>
      <c r="R1568" s="955"/>
      <c r="S1568" s="955"/>
      <c r="T1568" s="955"/>
      <c r="U1568" s="955"/>
      <c r="V1568" s="230"/>
      <c r="W1568" s="230"/>
      <c r="X1568" s="230"/>
      <c r="Y1568" s="231"/>
    </row>
    <row r="1569" spans="1:25" s="3" customFormat="1" ht="24.95" customHeight="1" x14ac:dyDescent="0.2">
      <c r="A1569" s="338">
        <v>30</v>
      </c>
      <c r="B1569" s="330" t="s">
        <v>1839</v>
      </c>
      <c r="C1569" s="330" t="s">
        <v>1408</v>
      </c>
      <c r="D1569" s="330" t="s">
        <v>20</v>
      </c>
      <c r="E1569" s="331">
        <v>0.125</v>
      </c>
      <c r="F1569" s="330">
        <v>20</v>
      </c>
      <c r="G1569" s="330" t="s">
        <v>1840</v>
      </c>
      <c r="H1569" s="330" t="s">
        <v>366</v>
      </c>
      <c r="I1569" s="384" t="s">
        <v>469</v>
      </c>
      <c r="J1569" s="332">
        <v>6030240503626</v>
      </c>
      <c r="K1569" s="333">
        <v>45454</v>
      </c>
      <c r="L1569" s="384"/>
      <c r="M1569" s="386"/>
      <c r="N1569" s="333">
        <v>45819</v>
      </c>
      <c r="O1569" s="921" t="s">
        <v>12</v>
      </c>
      <c r="P1569" s="384"/>
      <c r="Q1569" s="384"/>
      <c r="R1569" s="955"/>
      <c r="S1569" s="955"/>
      <c r="T1569" s="955"/>
      <c r="U1569" s="955"/>
      <c r="V1569" s="230"/>
      <c r="W1569" s="230"/>
      <c r="X1569" s="230"/>
      <c r="Y1569" s="231"/>
    </row>
    <row r="1570" spans="1:25" s="3" customFormat="1" ht="24.95" customHeight="1" x14ac:dyDescent="0.2">
      <c r="A1570" s="338">
        <v>31</v>
      </c>
      <c r="B1570" s="330" t="s">
        <v>1841</v>
      </c>
      <c r="C1570" s="330" t="s">
        <v>1405</v>
      </c>
      <c r="D1570" s="330" t="s">
        <v>329</v>
      </c>
      <c r="E1570" s="331">
        <v>3.8079999999999996E-2</v>
      </c>
      <c r="F1570" s="330">
        <v>0.4</v>
      </c>
      <c r="G1570" s="330" t="s">
        <v>1842</v>
      </c>
      <c r="H1570" s="330" t="s">
        <v>330</v>
      </c>
      <c r="I1570" s="384" t="s">
        <v>469</v>
      </c>
      <c r="J1570" s="332">
        <v>6050240502439</v>
      </c>
      <c r="K1570" s="333">
        <v>45457</v>
      </c>
      <c r="L1570" s="384"/>
      <c r="M1570" s="386"/>
      <c r="N1570" s="333">
        <v>45822</v>
      </c>
      <c r="O1570" s="921" t="s">
        <v>12</v>
      </c>
      <c r="P1570" s="384"/>
      <c r="Q1570" s="384"/>
      <c r="R1570" s="955"/>
      <c r="S1570" s="955"/>
      <c r="T1570" s="955"/>
      <c r="U1570" s="955"/>
      <c r="V1570" s="230"/>
      <c r="W1570" s="230"/>
      <c r="X1570" s="230"/>
      <c r="Y1570" s="231"/>
    </row>
    <row r="1571" spans="1:25" s="3" customFormat="1" ht="24.95" customHeight="1" x14ac:dyDescent="0.2">
      <c r="A1571" s="338">
        <v>32</v>
      </c>
      <c r="B1571" s="334" t="s">
        <v>1841</v>
      </c>
      <c r="C1571" s="334" t="s">
        <v>1405</v>
      </c>
      <c r="D1571" s="334" t="s">
        <v>329</v>
      </c>
      <c r="E1571" s="335">
        <v>4.2000000000000003E-2</v>
      </c>
      <c r="F1571" s="334">
        <v>0.4</v>
      </c>
      <c r="G1571" s="334" t="s">
        <v>1843</v>
      </c>
      <c r="H1571" s="334" t="s">
        <v>474</v>
      </c>
      <c r="I1571" s="384" t="s">
        <v>469</v>
      </c>
      <c r="J1571" s="336">
        <v>6050240502450</v>
      </c>
      <c r="K1571" s="337">
        <v>45459</v>
      </c>
      <c r="L1571" s="384"/>
      <c r="M1571" s="386"/>
      <c r="N1571" s="337">
        <v>45824</v>
      </c>
      <c r="O1571" s="921" t="s">
        <v>12</v>
      </c>
      <c r="P1571" s="384"/>
      <c r="Q1571" s="384"/>
      <c r="R1571" s="955"/>
      <c r="S1571" s="955"/>
      <c r="T1571" s="955"/>
      <c r="U1571" s="955"/>
      <c r="V1571" s="230"/>
      <c r="W1571" s="230"/>
      <c r="X1571" s="230"/>
      <c r="Y1571" s="231"/>
    </row>
    <row r="1572" spans="1:25" s="3" customFormat="1" ht="24.95" customHeight="1" x14ac:dyDescent="0.2">
      <c r="A1572" s="338">
        <v>33</v>
      </c>
      <c r="B1572" s="330" t="s">
        <v>1844</v>
      </c>
      <c r="C1572" s="330" t="s">
        <v>800</v>
      </c>
      <c r="D1572" s="330" t="s">
        <v>20</v>
      </c>
      <c r="E1572" s="331">
        <v>0.03</v>
      </c>
      <c r="F1572" s="330">
        <v>0.4</v>
      </c>
      <c r="G1572" s="330" t="s">
        <v>1845</v>
      </c>
      <c r="H1572" s="330" t="s">
        <v>330</v>
      </c>
      <c r="I1572" s="384" t="s">
        <v>469</v>
      </c>
      <c r="J1572" s="332">
        <v>6030240503768</v>
      </c>
      <c r="K1572" s="333">
        <v>45453</v>
      </c>
      <c r="L1572" s="384"/>
      <c r="M1572" s="386"/>
      <c r="N1572" s="333">
        <v>45818</v>
      </c>
      <c r="O1572" s="921" t="s">
        <v>12</v>
      </c>
      <c r="P1572" s="384"/>
      <c r="Q1572" s="384"/>
      <c r="R1572" s="955"/>
      <c r="S1572" s="955"/>
      <c r="T1572" s="955"/>
      <c r="U1572" s="955"/>
      <c r="V1572" s="230"/>
      <c r="W1572" s="230"/>
      <c r="X1572" s="230"/>
      <c r="Y1572" s="231"/>
    </row>
    <row r="1573" spans="1:25" s="3" customFormat="1" ht="24.95" customHeight="1" x14ac:dyDescent="0.2">
      <c r="A1573" s="338">
        <v>34</v>
      </c>
      <c r="B1573" s="334" t="s">
        <v>1848</v>
      </c>
      <c r="C1573" s="334" t="s">
        <v>1413</v>
      </c>
      <c r="D1573" s="334" t="s">
        <v>254</v>
      </c>
      <c r="E1573" s="335">
        <v>3.0000000000000001E-3</v>
      </c>
      <c r="F1573" s="334">
        <v>0.23</v>
      </c>
      <c r="G1573" s="334" t="s">
        <v>1849</v>
      </c>
      <c r="H1573" s="334" t="s">
        <v>474</v>
      </c>
      <c r="I1573" s="384" t="s">
        <v>469</v>
      </c>
      <c r="J1573" s="336">
        <v>6030240504008</v>
      </c>
      <c r="K1573" s="337">
        <v>45463</v>
      </c>
      <c r="L1573" s="384"/>
      <c r="M1573" s="386"/>
      <c r="N1573" s="337">
        <v>45828</v>
      </c>
      <c r="O1573" s="921" t="s">
        <v>12</v>
      </c>
      <c r="P1573" s="384"/>
      <c r="Q1573" s="384"/>
      <c r="R1573" s="955"/>
      <c r="S1573" s="955"/>
      <c r="T1573" s="955"/>
      <c r="U1573" s="955"/>
      <c r="V1573" s="230"/>
      <c r="W1573" s="230"/>
      <c r="X1573" s="230"/>
      <c r="Y1573" s="231"/>
    </row>
    <row r="1574" spans="1:25" s="3" customFormat="1" ht="24.95" customHeight="1" x14ac:dyDescent="0.2">
      <c r="A1574" s="338">
        <v>35</v>
      </c>
      <c r="B1574" s="334" t="s">
        <v>1841</v>
      </c>
      <c r="C1574" s="334" t="s">
        <v>1405</v>
      </c>
      <c r="D1574" s="334" t="s">
        <v>329</v>
      </c>
      <c r="E1574" s="335">
        <v>5.6000000000000006E-4</v>
      </c>
      <c r="F1574" s="334">
        <v>0.4</v>
      </c>
      <c r="G1574" s="334" t="s">
        <v>1850</v>
      </c>
      <c r="H1574" s="334" t="s">
        <v>474</v>
      </c>
      <c r="I1574" s="384" t="s">
        <v>469</v>
      </c>
      <c r="J1574" s="336">
        <v>6050240502794</v>
      </c>
      <c r="K1574" s="337">
        <v>45464</v>
      </c>
      <c r="L1574" s="384"/>
      <c r="M1574" s="386"/>
      <c r="N1574" s="337">
        <v>45829</v>
      </c>
      <c r="O1574" s="921" t="s">
        <v>12</v>
      </c>
      <c r="P1574" s="384"/>
      <c r="Q1574" s="384"/>
      <c r="R1574" s="955"/>
      <c r="S1574" s="955"/>
      <c r="T1574" s="955"/>
      <c r="U1574" s="955"/>
      <c r="V1574" s="230"/>
      <c r="W1574" s="230"/>
      <c r="X1574" s="230"/>
      <c r="Y1574" s="231"/>
    </row>
    <row r="1575" spans="1:25" s="3" customFormat="1" ht="24.95" customHeight="1" x14ac:dyDescent="0.2">
      <c r="A1575" s="338">
        <v>36</v>
      </c>
      <c r="B1575" s="330" t="s">
        <v>1841</v>
      </c>
      <c r="C1575" s="330" t="s">
        <v>1405</v>
      </c>
      <c r="D1575" s="330" t="s">
        <v>329</v>
      </c>
      <c r="E1575" s="331">
        <v>2.2400000000000002E-3</v>
      </c>
      <c r="F1575" s="330">
        <v>0.23</v>
      </c>
      <c r="G1575" s="330" t="s">
        <v>1851</v>
      </c>
      <c r="H1575" s="330" t="s">
        <v>474</v>
      </c>
      <c r="I1575" s="384" t="s">
        <v>469</v>
      </c>
      <c r="J1575" s="332">
        <v>6050240502795</v>
      </c>
      <c r="K1575" s="333">
        <v>45467</v>
      </c>
      <c r="L1575" s="384"/>
      <c r="M1575" s="386"/>
      <c r="N1575" s="333">
        <v>45832</v>
      </c>
      <c r="O1575" s="921" t="s">
        <v>12</v>
      </c>
      <c r="P1575" s="384"/>
      <c r="Q1575" s="384"/>
      <c r="R1575" s="955"/>
      <c r="S1575" s="955"/>
      <c r="T1575" s="955"/>
      <c r="U1575" s="955"/>
      <c r="V1575" s="230"/>
      <c r="W1575" s="230"/>
      <c r="X1575" s="230"/>
      <c r="Y1575" s="231"/>
    </row>
    <row r="1576" spans="1:25" s="3" customFormat="1" ht="24.95" customHeight="1" x14ac:dyDescent="0.2">
      <c r="A1576" s="338">
        <v>37</v>
      </c>
      <c r="B1576" s="334" t="s">
        <v>1841</v>
      </c>
      <c r="C1576" s="334" t="s">
        <v>1405</v>
      </c>
      <c r="D1576" s="334" t="s">
        <v>329</v>
      </c>
      <c r="E1576" s="335">
        <v>2.8E-3</v>
      </c>
      <c r="F1576" s="334">
        <v>0.4</v>
      </c>
      <c r="G1576" s="334" t="s">
        <v>1842</v>
      </c>
      <c r="H1576" s="334" t="s">
        <v>474</v>
      </c>
      <c r="I1576" s="384" t="s">
        <v>469</v>
      </c>
      <c r="J1576" s="336">
        <v>6050240502812</v>
      </c>
      <c r="K1576" s="337">
        <v>45464</v>
      </c>
      <c r="L1576" s="384"/>
      <c r="M1576" s="386"/>
      <c r="N1576" s="337">
        <v>45829</v>
      </c>
      <c r="O1576" s="921" t="s">
        <v>12</v>
      </c>
      <c r="P1576" s="384"/>
      <c r="Q1576" s="384"/>
      <c r="R1576" s="955"/>
      <c r="S1576" s="955"/>
      <c r="T1576" s="955"/>
      <c r="U1576" s="955"/>
      <c r="V1576" s="230"/>
      <c r="W1576" s="230"/>
      <c r="X1576" s="230"/>
      <c r="Y1576" s="231"/>
    </row>
    <row r="1577" spans="1:25" s="3" customFormat="1" ht="24.95" customHeight="1" x14ac:dyDescent="0.2">
      <c r="A1577" s="338">
        <v>38</v>
      </c>
      <c r="B1577" s="334" t="s">
        <v>1852</v>
      </c>
      <c r="C1577" s="334" t="s">
        <v>499</v>
      </c>
      <c r="D1577" s="334" t="s">
        <v>264</v>
      </c>
      <c r="E1577" s="335">
        <v>8.0000000000000002E-3</v>
      </c>
      <c r="F1577" s="334">
        <v>0.4</v>
      </c>
      <c r="G1577" s="334" t="s">
        <v>1853</v>
      </c>
      <c r="H1577" s="334" t="s">
        <v>330</v>
      </c>
      <c r="I1577" s="384" t="s">
        <v>469</v>
      </c>
      <c r="J1577" s="336">
        <v>6060240602144</v>
      </c>
      <c r="K1577" s="337">
        <v>45453</v>
      </c>
      <c r="L1577" s="384"/>
      <c r="M1577" s="386"/>
      <c r="N1577" s="337">
        <v>45818</v>
      </c>
      <c r="O1577" s="921" t="s">
        <v>12</v>
      </c>
      <c r="P1577" s="384"/>
      <c r="Q1577" s="384"/>
      <c r="R1577" s="955"/>
      <c r="S1577" s="955"/>
      <c r="T1577" s="955"/>
      <c r="U1577" s="955"/>
      <c r="V1577" s="230"/>
      <c r="W1577" s="230"/>
      <c r="X1577" s="230"/>
      <c r="Y1577" s="231"/>
    </row>
    <row r="1578" spans="1:25" s="3" customFormat="1" ht="24.95" customHeight="1" x14ac:dyDescent="0.2">
      <c r="A1578" s="338">
        <v>39</v>
      </c>
      <c r="B1578" s="330" t="s">
        <v>1854</v>
      </c>
      <c r="C1578" s="330" t="s">
        <v>1855</v>
      </c>
      <c r="D1578" s="330" t="s">
        <v>188</v>
      </c>
      <c r="E1578" s="331">
        <v>0.01</v>
      </c>
      <c r="F1578" s="330">
        <v>0.4</v>
      </c>
      <c r="G1578" s="330" t="s">
        <v>1856</v>
      </c>
      <c r="H1578" s="330" t="s">
        <v>330</v>
      </c>
      <c r="I1578" s="384" t="s">
        <v>469</v>
      </c>
      <c r="J1578" s="332">
        <v>6040240603335</v>
      </c>
      <c r="K1578" s="333">
        <v>45461</v>
      </c>
      <c r="L1578" s="384"/>
      <c r="M1578" s="386"/>
      <c r="N1578" s="333">
        <v>45826</v>
      </c>
      <c r="O1578" s="921" t="s">
        <v>12</v>
      </c>
      <c r="P1578" s="384"/>
      <c r="Q1578" s="384"/>
      <c r="R1578" s="955"/>
      <c r="S1578" s="955"/>
      <c r="T1578" s="955"/>
      <c r="U1578" s="955"/>
      <c r="V1578" s="230"/>
      <c r="W1578" s="230"/>
      <c r="X1578" s="230"/>
      <c r="Y1578" s="231"/>
    </row>
    <row r="1579" spans="1:25" s="3" customFormat="1" ht="24.95" customHeight="1" x14ac:dyDescent="0.2">
      <c r="A1579" s="338">
        <v>40</v>
      </c>
      <c r="B1579" s="334" t="s">
        <v>1857</v>
      </c>
      <c r="C1579" s="334" t="s">
        <v>1858</v>
      </c>
      <c r="D1579" s="334" t="s">
        <v>264</v>
      </c>
      <c r="E1579" s="335">
        <v>5.4000000000000003E-3</v>
      </c>
      <c r="F1579" s="334">
        <v>0.23</v>
      </c>
      <c r="G1579" s="334" t="s">
        <v>1859</v>
      </c>
      <c r="H1579" s="334" t="s">
        <v>364</v>
      </c>
      <c r="I1579" s="384" t="s">
        <v>469</v>
      </c>
      <c r="J1579" s="336">
        <v>6060240602157</v>
      </c>
      <c r="K1579" s="337">
        <v>45453</v>
      </c>
      <c r="L1579" s="384"/>
      <c r="M1579" s="386"/>
      <c r="N1579" s="337">
        <v>45818</v>
      </c>
      <c r="O1579" s="921" t="s">
        <v>12</v>
      </c>
      <c r="P1579" s="384"/>
      <c r="Q1579" s="384"/>
      <c r="R1579" s="955"/>
      <c r="S1579" s="955"/>
      <c r="T1579" s="955"/>
      <c r="U1579" s="955"/>
      <c r="V1579" s="230"/>
      <c r="W1579" s="230"/>
      <c r="X1579" s="230"/>
      <c r="Y1579" s="231"/>
    </row>
    <row r="1580" spans="1:25" s="3" customFormat="1" ht="24.95" customHeight="1" x14ac:dyDescent="0.2">
      <c r="A1580" s="338">
        <v>41</v>
      </c>
      <c r="B1580" s="330" t="s">
        <v>1860</v>
      </c>
      <c r="C1580" s="330" t="s">
        <v>794</v>
      </c>
      <c r="D1580" s="330" t="s">
        <v>264</v>
      </c>
      <c r="E1580" s="331">
        <v>0</v>
      </c>
      <c r="F1580" s="330">
        <v>0.23</v>
      </c>
      <c r="G1580" s="330" t="s">
        <v>1861</v>
      </c>
      <c r="H1580" s="330" t="s">
        <v>364</v>
      </c>
      <c r="I1580" s="384" t="s">
        <v>469</v>
      </c>
      <c r="J1580" s="332">
        <v>6060240602195</v>
      </c>
      <c r="K1580" s="333">
        <v>45450</v>
      </c>
      <c r="L1580" s="384"/>
      <c r="M1580" s="386"/>
      <c r="N1580" s="333">
        <v>45815</v>
      </c>
      <c r="O1580" s="921" t="s">
        <v>12</v>
      </c>
      <c r="P1580" s="384"/>
      <c r="Q1580" s="384"/>
      <c r="R1580" s="955"/>
      <c r="S1580" s="955"/>
      <c r="T1580" s="955"/>
      <c r="U1580" s="955"/>
      <c r="V1580" s="230"/>
      <c r="W1580" s="230"/>
      <c r="X1580" s="230"/>
      <c r="Y1580" s="231"/>
    </row>
    <row r="1581" spans="1:25" s="3" customFormat="1" ht="24.95" customHeight="1" x14ac:dyDescent="0.2">
      <c r="A1581" s="338">
        <v>42</v>
      </c>
      <c r="B1581" s="334" t="s">
        <v>1862</v>
      </c>
      <c r="C1581" s="334" t="s">
        <v>794</v>
      </c>
      <c r="D1581" s="334" t="s">
        <v>264</v>
      </c>
      <c r="E1581" s="335">
        <v>0</v>
      </c>
      <c r="F1581" s="334">
        <v>0.4</v>
      </c>
      <c r="G1581" s="334" t="s">
        <v>1861</v>
      </c>
      <c r="H1581" s="334" t="s">
        <v>364</v>
      </c>
      <c r="I1581" s="384" t="s">
        <v>469</v>
      </c>
      <c r="J1581" s="336">
        <v>6060240602197</v>
      </c>
      <c r="K1581" s="337">
        <v>45450</v>
      </c>
      <c r="L1581" s="384"/>
      <c r="M1581" s="386"/>
      <c r="N1581" s="337">
        <v>45815</v>
      </c>
      <c r="O1581" s="921" t="s">
        <v>12</v>
      </c>
      <c r="P1581" s="384"/>
      <c r="Q1581" s="384"/>
      <c r="R1581" s="955"/>
      <c r="S1581" s="955"/>
      <c r="T1581" s="955"/>
      <c r="U1581" s="955"/>
      <c r="V1581" s="230"/>
      <c r="W1581" s="230"/>
      <c r="X1581" s="230"/>
      <c r="Y1581" s="231"/>
    </row>
    <row r="1582" spans="1:25" s="3" customFormat="1" ht="24.95" customHeight="1" x14ac:dyDescent="0.2">
      <c r="A1582" s="338">
        <v>43</v>
      </c>
      <c r="B1582" s="330" t="s">
        <v>1863</v>
      </c>
      <c r="C1582" s="330" t="s">
        <v>1864</v>
      </c>
      <c r="D1582" s="330" t="s">
        <v>1006</v>
      </c>
      <c r="E1582" s="331">
        <v>0.1</v>
      </c>
      <c r="F1582" s="330">
        <v>20</v>
      </c>
      <c r="G1582" s="330" t="s">
        <v>1865</v>
      </c>
      <c r="H1582" s="330" t="s">
        <v>330</v>
      </c>
      <c r="I1582" s="384" t="s">
        <v>469</v>
      </c>
      <c r="J1582" s="332">
        <v>6050240602987</v>
      </c>
      <c r="K1582" s="333">
        <v>45456</v>
      </c>
      <c r="L1582" s="384"/>
      <c r="M1582" s="386"/>
      <c r="N1582" s="333">
        <v>45821</v>
      </c>
      <c r="O1582" s="921" t="s">
        <v>12</v>
      </c>
      <c r="P1582" s="384"/>
      <c r="Q1582" s="384"/>
      <c r="R1582" s="955"/>
      <c r="S1582" s="955"/>
      <c r="T1582" s="955"/>
      <c r="U1582" s="955"/>
      <c r="V1582" s="230"/>
      <c r="W1582" s="230"/>
      <c r="X1582" s="230"/>
      <c r="Y1582" s="231"/>
    </row>
    <row r="1583" spans="1:25" s="3" customFormat="1" ht="24.95" customHeight="1" x14ac:dyDescent="0.2">
      <c r="A1583" s="338">
        <v>44</v>
      </c>
      <c r="B1583" s="334" t="s">
        <v>1866</v>
      </c>
      <c r="C1583" s="334" t="s">
        <v>1867</v>
      </c>
      <c r="D1583" s="334" t="s">
        <v>252</v>
      </c>
      <c r="E1583" s="335">
        <v>0.12285</v>
      </c>
      <c r="F1583" s="334">
        <v>0.4</v>
      </c>
      <c r="G1583" s="334" t="s">
        <v>1868</v>
      </c>
      <c r="H1583" s="334" t="s">
        <v>330</v>
      </c>
      <c r="I1583" s="384" t="s">
        <v>469</v>
      </c>
      <c r="J1583" s="336">
        <v>6020240605914</v>
      </c>
      <c r="K1583" s="337">
        <v>45457</v>
      </c>
      <c r="L1583" s="384"/>
      <c r="M1583" s="386"/>
      <c r="N1583" s="337">
        <v>45822</v>
      </c>
      <c r="O1583" s="921" t="s">
        <v>12</v>
      </c>
      <c r="P1583" s="384"/>
      <c r="Q1583" s="384"/>
      <c r="R1583" s="955"/>
      <c r="S1583" s="955"/>
      <c r="T1583" s="955"/>
      <c r="U1583" s="955"/>
      <c r="V1583" s="230"/>
      <c r="W1583" s="230"/>
      <c r="X1583" s="230"/>
      <c r="Y1583" s="231"/>
    </row>
    <row r="1584" spans="1:25" s="3" customFormat="1" ht="24.95" customHeight="1" x14ac:dyDescent="0.2">
      <c r="A1584" s="338">
        <v>45</v>
      </c>
      <c r="B1584" s="334" t="s">
        <v>1869</v>
      </c>
      <c r="C1584" s="334" t="s">
        <v>473</v>
      </c>
      <c r="D1584" s="334" t="s">
        <v>19</v>
      </c>
      <c r="E1584" s="335">
        <v>1.4999999999999999E-2</v>
      </c>
      <c r="F1584" s="334">
        <v>0.4</v>
      </c>
      <c r="G1584" s="334" t="s">
        <v>1870</v>
      </c>
      <c r="H1584" s="334" t="s">
        <v>330</v>
      </c>
      <c r="I1584" s="384" t="s">
        <v>469</v>
      </c>
      <c r="J1584" s="336">
        <v>6020240606081</v>
      </c>
      <c r="K1584" s="337">
        <v>45456</v>
      </c>
      <c r="L1584" s="384"/>
      <c r="M1584" s="386"/>
      <c r="N1584" s="337">
        <v>45821</v>
      </c>
      <c r="O1584" s="921" t="s">
        <v>12</v>
      </c>
      <c r="P1584" s="384"/>
      <c r="Q1584" s="384"/>
      <c r="R1584" s="955"/>
      <c r="S1584" s="955"/>
      <c r="T1584" s="955"/>
      <c r="U1584" s="955"/>
      <c r="V1584" s="230"/>
      <c r="W1584" s="230"/>
      <c r="X1584" s="230"/>
      <c r="Y1584" s="231"/>
    </row>
    <row r="1585" spans="1:25" s="3" customFormat="1" ht="24.95" customHeight="1" x14ac:dyDescent="0.2">
      <c r="A1585" s="338">
        <v>46</v>
      </c>
      <c r="B1585" s="330" t="s">
        <v>1871</v>
      </c>
      <c r="C1585" s="330" t="s">
        <v>1872</v>
      </c>
      <c r="D1585" s="330" t="s">
        <v>252</v>
      </c>
      <c r="E1585" s="331">
        <v>0.4</v>
      </c>
      <c r="F1585" s="330">
        <v>20</v>
      </c>
      <c r="G1585" s="330" t="s">
        <v>1873</v>
      </c>
      <c r="H1585" s="330" t="s">
        <v>366</v>
      </c>
      <c r="I1585" s="384" t="s">
        <v>469</v>
      </c>
      <c r="J1585" s="332">
        <v>6020240606102</v>
      </c>
      <c r="K1585" s="333">
        <v>45471</v>
      </c>
      <c r="L1585" s="384"/>
      <c r="M1585" s="386"/>
      <c r="N1585" s="333">
        <v>45836</v>
      </c>
      <c r="O1585" s="921" t="s">
        <v>12</v>
      </c>
      <c r="P1585" s="384"/>
      <c r="Q1585" s="384"/>
      <c r="R1585" s="955"/>
      <c r="S1585" s="955"/>
      <c r="T1585" s="955"/>
      <c r="U1585" s="955"/>
      <c r="V1585" s="230"/>
      <c r="W1585" s="230"/>
      <c r="X1585" s="230"/>
      <c r="Y1585" s="231"/>
    </row>
    <row r="1586" spans="1:25" s="3" customFormat="1" ht="24.95" customHeight="1" x14ac:dyDescent="0.2">
      <c r="A1586" s="338">
        <v>47</v>
      </c>
      <c r="B1586" s="330" t="s">
        <v>797</v>
      </c>
      <c r="C1586" s="330" t="s">
        <v>798</v>
      </c>
      <c r="D1586" s="330" t="s">
        <v>19</v>
      </c>
      <c r="E1586" s="331">
        <v>0.19980000000000001</v>
      </c>
      <c r="F1586" s="330">
        <v>20</v>
      </c>
      <c r="G1586" s="330" t="s">
        <v>799</v>
      </c>
      <c r="H1586" s="330" t="s">
        <v>330</v>
      </c>
      <c r="I1586" s="384" t="s">
        <v>469</v>
      </c>
      <c r="J1586" s="332">
        <v>6020240606196</v>
      </c>
      <c r="K1586" s="333">
        <v>45464</v>
      </c>
      <c r="L1586" s="384"/>
      <c r="M1586" s="386"/>
      <c r="N1586" s="333">
        <v>45829</v>
      </c>
      <c r="O1586" s="921" t="s">
        <v>12</v>
      </c>
      <c r="P1586" s="384"/>
      <c r="Q1586" s="384"/>
      <c r="R1586" s="955"/>
      <c r="S1586" s="955"/>
      <c r="T1586" s="955"/>
      <c r="U1586" s="955"/>
      <c r="V1586" s="230"/>
      <c r="W1586" s="230"/>
      <c r="X1586" s="230"/>
      <c r="Y1586" s="231"/>
    </row>
    <row r="1587" spans="1:25" s="3" customFormat="1" ht="24.95" customHeight="1" x14ac:dyDescent="0.2">
      <c r="A1587" s="338">
        <v>48</v>
      </c>
      <c r="B1587" s="334" t="s">
        <v>1874</v>
      </c>
      <c r="C1587" s="334" t="s">
        <v>1193</v>
      </c>
      <c r="D1587" s="334" t="s">
        <v>884</v>
      </c>
      <c r="E1587" s="335">
        <v>0.2</v>
      </c>
      <c r="F1587" s="334">
        <v>20</v>
      </c>
      <c r="G1587" s="334" t="s">
        <v>1875</v>
      </c>
      <c r="H1587" s="334" t="s">
        <v>366</v>
      </c>
      <c r="I1587" s="384" t="s">
        <v>469</v>
      </c>
      <c r="J1587" s="336">
        <v>6010240608649</v>
      </c>
      <c r="K1587" s="337">
        <v>45463</v>
      </c>
      <c r="L1587" s="384"/>
      <c r="M1587" s="386"/>
      <c r="N1587" s="337">
        <v>45828</v>
      </c>
      <c r="O1587" s="921" t="s">
        <v>12</v>
      </c>
      <c r="P1587" s="384"/>
      <c r="Q1587" s="384"/>
      <c r="R1587" s="955"/>
      <c r="S1587" s="955"/>
      <c r="T1587" s="955"/>
      <c r="U1587" s="955"/>
      <c r="V1587" s="230"/>
      <c r="W1587" s="230"/>
      <c r="X1587" s="230"/>
      <c r="Y1587" s="231"/>
    </row>
    <row r="1588" spans="1:25" s="3" customFormat="1" ht="24.95" customHeight="1" x14ac:dyDescent="0.2">
      <c r="A1588" s="338">
        <v>49</v>
      </c>
      <c r="B1588" s="330" t="s">
        <v>1876</v>
      </c>
      <c r="C1588" s="330" t="s">
        <v>1877</v>
      </c>
      <c r="D1588" s="330" t="s">
        <v>252</v>
      </c>
      <c r="E1588" s="331">
        <v>49</v>
      </c>
      <c r="F1588" s="330">
        <v>110</v>
      </c>
      <c r="G1588" s="330" t="s">
        <v>1878</v>
      </c>
      <c r="H1588" s="330" t="s">
        <v>366</v>
      </c>
      <c r="I1588" s="384" t="s">
        <v>469</v>
      </c>
      <c r="J1588" s="332">
        <v>6020220516403</v>
      </c>
      <c r="K1588" s="333">
        <v>45470</v>
      </c>
      <c r="L1588" s="384"/>
      <c r="M1588" s="386"/>
      <c r="N1588" s="333">
        <v>45835</v>
      </c>
      <c r="O1588" s="921" t="s">
        <v>12</v>
      </c>
      <c r="P1588" s="384"/>
      <c r="Q1588" s="384"/>
      <c r="R1588" s="955"/>
      <c r="S1588" s="955"/>
      <c r="T1588" s="955"/>
      <c r="U1588" s="955"/>
      <c r="V1588" s="230"/>
      <c r="W1588" s="230"/>
      <c r="X1588" s="230"/>
      <c r="Y1588" s="231"/>
    </row>
    <row r="1589" spans="1:25" s="3" customFormat="1" ht="24.95" customHeight="1" x14ac:dyDescent="0.2">
      <c r="A1589" s="338">
        <v>50</v>
      </c>
      <c r="B1589" s="334" t="s">
        <v>1879</v>
      </c>
      <c r="C1589" s="334" t="s">
        <v>1880</v>
      </c>
      <c r="D1589" s="334" t="s">
        <v>1006</v>
      </c>
      <c r="E1589" s="335">
        <v>6.65</v>
      </c>
      <c r="F1589" s="334">
        <v>20</v>
      </c>
      <c r="G1589" s="334" t="s">
        <v>1881</v>
      </c>
      <c r="H1589" s="334" t="s">
        <v>366</v>
      </c>
      <c r="I1589" s="384" t="s">
        <v>469</v>
      </c>
      <c r="J1589" s="336">
        <v>6050220507550</v>
      </c>
      <c r="K1589" s="337">
        <v>45461</v>
      </c>
      <c r="L1589" s="384"/>
      <c r="M1589" s="386"/>
      <c r="N1589" s="337">
        <v>45826</v>
      </c>
      <c r="O1589" s="921" t="s">
        <v>12</v>
      </c>
      <c r="P1589" s="384"/>
      <c r="Q1589" s="384"/>
      <c r="R1589" s="955"/>
      <c r="S1589" s="955"/>
      <c r="T1589" s="955"/>
      <c r="U1589" s="955"/>
      <c r="V1589" s="230"/>
      <c r="W1589" s="230"/>
      <c r="X1589" s="230"/>
      <c r="Y1589" s="231"/>
    </row>
    <row r="1590" spans="1:25" s="3" customFormat="1" ht="24.95" customHeight="1" x14ac:dyDescent="0.2">
      <c r="A1590" s="338">
        <v>51</v>
      </c>
      <c r="B1590" s="330" t="s">
        <v>1882</v>
      </c>
      <c r="C1590" s="330" t="s">
        <v>1883</v>
      </c>
      <c r="D1590" s="330" t="s">
        <v>253</v>
      </c>
      <c r="E1590" s="331">
        <v>4.2</v>
      </c>
      <c r="F1590" s="330">
        <v>20</v>
      </c>
      <c r="G1590" s="330" t="s">
        <v>704</v>
      </c>
      <c r="H1590" s="330" t="s">
        <v>366</v>
      </c>
      <c r="I1590" s="384" t="s">
        <v>469</v>
      </c>
      <c r="J1590" s="332">
        <v>6010230341846</v>
      </c>
      <c r="K1590" s="333">
        <v>45470</v>
      </c>
      <c r="L1590" s="384"/>
      <c r="M1590" s="386"/>
      <c r="N1590" s="333">
        <v>45835</v>
      </c>
      <c r="O1590" s="921" t="s">
        <v>12</v>
      </c>
      <c r="P1590" s="384"/>
      <c r="Q1590" s="384"/>
      <c r="R1590" s="955"/>
      <c r="S1590" s="955"/>
      <c r="T1590" s="955"/>
      <c r="U1590" s="955"/>
      <c r="V1590" s="230"/>
      <c r="W1590" s="230"/>
      <c r="X1590" s="230"/>
      <c r="Y1590" s="231"/>
    </row>
    <row r="1591" spans="1:25" s="3" customFormat="1" ht="24.95" customHeight="1" x14ac:dyDescent="0.2">
      <c r="A1591" s="338">
        <v>52</v>
      </c>
      <c r="B1591" s="334" t="s">
        <v>1884</v>
      </c>
      <c r="C1591" s="334" t="s">
        <v>937</v>
      </c>
      <c r="D1591" s="334" t="s">
        <v>329</v>
      </c>
      <c r="E1591" s="335">
        <v>6.8</v>
      </c>
      <c r="F1591" s="334">
        <v>20</v>
      </c>
      <c r="G1591" s="334" t="s">
        <v>1885</v>
      </c>
      <c r="H1591" s="334" t="s">
        <v>366</v>
      </c>
      <c r="I1591" s="384" t="s">
        <v>469</v>
      </c>
      <c r="J1591" s="336">
        <v>6050230412829</v>
      </c>
      <c r="K1591" s="337">
        <v>45462</v>
      </c>
      <c r="L1591" s="384"/>
      <c r="M1591" s="386"/>
      <c r="N1591" s="337">
        <v>45827</v>
      </c>
      <c r="O1591" s="921" t="s">
        <v>12</v>
      </c>
      <c r="P1591" s="384"/>
      <c r="Q1591" s="384"/>
      <c r="R1591" s="955"/>
      <c r="S1591" s="955"/>
      <c r="T1591" s="955"/>
      <c r="U1591" s="955"/>
      <c r="V1591" s="230"/>
      <c r="W1591" s="230"/>
      <c r="X1591" s="230"/>
      <c r="Y1591" s="231"/>
    </row>
    <row r="1592" spans="1:25" s="3" customFormat="1" ht="24.95" customHeight="1" x14ac:dyDescent="0.2">
      <c r="A1592" s="338">
        <v>53</v>
      </c>
      <c r="B1592" s="334" t="s">
        <v>1887</v>
      </c>
      <c r="C1592" s="334" t="s">
        <v>1008</v>
      </c>
      <c r="D1592" s="334" t="s">
        <v>264</v>
      </c>
      <c r="E1592" s="335">
        <v>49.95</v>
      </c>
      <c r="F1592" s="334">
        <v>110</v>
      </c>
      <c r="G1592" s="334" t="s">
        <v>1888</v>
      </c>
      <c r="H1592" s="334" t="s">
        <v>366</v>
      </c>
      <c r="I1592" s="384" t="s">
        <v>469</v>
      </c>
      <c r="J1592" s="336">
        <v>6060230810396</v>
      </c>
      <c r="K1592" s="337">
        <v>45470</v>
      </c>
      <c r="L1592" s="384"/>
      <c r="M1592" s="386"/>
      <c r="N1592" s="337">
        <v>45835</v>
      </c>
      <c r="O1592" s="921" t="s">
        <v>12</v>
      </c>
      <c r="P1592" s="384"/>
      <c r="Q1592" s="384"/>
      <c r="R1592" s="955"/>
      <c r="S1592" s="955"/>
      <c r="T1592" s="955"/>
      <c r="U1592" s="955"/>
      <c r="V1592" s="230"/>
      <c r="W1592" s="230"/>
      <c r="X1592" s="230"/>
      <c r="Y1592" s="231"/>
    </row>
    <row r="1593" spans="1:25" s="3" customFormat="1" ht="24.95" customHeight="1" x14ac:dyDescent="0.2">
      <c r="A1593" s="338">
        <v>54</v>
      </c>
      <c r="B1593" s="330" t="s">
        <v>2491</v>
      </c>
      <c r="C1593" s="330" t="s">
        <v>2492</v>
      </c>
      <c r="D1593" s="330" t="s">
        <v>254</v>
      </c>
      <c r="E1593" s="331">
        <v>0.2</v>
      </c>
      <c r="F1593" s="330">
        <v>20</v>
      </c>
      <c r="G1593" s="330" t="s">
        <v>397</v>
      </c>
      <c r="H1593" s="330" t="s">
        <v>366</v>
      </c>
      <c r="I1593" s="384" t="s">
        <v>469</v>
      </c>
      <c r="J1593" s="332">
        <v>6030240200501</v>
      </c>
      <c r="K1593" s="333">
        <v>45498</v>
      </c>
      <c r="L1593" s="384"/>
      <c r="M1593" s="386"/>
      <c r="N1593" s="333">
        <v>45863</v>
      </c>
      <c r="O1593" s="921" t="s">
        <v>12</v>
      </c>
      <c r="P1593" s="384"/>
      <c r="Q1593" s="384"/>
      <c r="R1593" s="955"/>
      <c r="S1593" s="955"/>
      <c r="T1593" s="955"/>
      <c r="U1593" s="955"/>
      <c r="V1593" s="230"/>
      <c r="W1593" s="230"/>
      <c r="X1593" s="230"/>
      <c r="Y1593" s="231"/>
    </row>
    <row r="1594" spans="1:25" s="3" customFormat="1" ht="24.95" customHeight="1" x14ac:dyDescent="0.2">
      <c r="A1594" s="338">
        <v>55</v>
      </c>
      <c r="B1594" s="334" t="s">
        <v>2493</v>
      </c>
      <c r="C1594" s="330" t="s">
        <v>475</v>
      </c>
      <c r="D1594" s="334" t="s">
        <v>253</v>
      </c>
      <c r="E1594" s="335">
        <v>0.03</v>
      </c>
      <c r="F1594" s="334">
        <v>0.4</v>
      </c>
      <c r="G1594" s="334" t="s">
        <v>2494</v>
      </c>
      <c r="H1594" s="330" t="s">
        <v>474</v>
      </c>
      <c r="I1594" s="384" t="s">
        <v>469</v>
      </c>
      <c r="J1594" s="336">
        <v>6010240405065</v>
      </c>
      <c r="K1594" s="337">
        <v>45484</v>
      </c>
      <c r="L1594" s="384"/>
      <c r="M1594" s="386"/>
      <c r="N1594" s="337">
        <v>45849</v>
      </c>
      <c r="O1594" s="921" t="s">
        <v>12</v>
      </c>
      <c r="P1594" s="384"/>
      <c r="Q1594" s="384"/>
      <c r="R1594" s="955"/>
      <c r="S1594" s="955"/>
      <c r="T1594" s="955"/>
      <c r="U1594" s="955"/>
      <c r="V1594" s="230"/>
      <c r="W1594" s="230"/>
      <c r="X1594" s="230"/>
      <c r="Y1594" s="231"/>
    </row>
    <row r="1595" spans="1:25" s="3" customFormat="1" ht="24.95" customHeight="1" x14ac:dyDescent="0.2">
      <c r="A1595" s="338">
        <v>56</v>
      </c>
      <c r="B1595" s="330" t="s">
        <v>2493</v>
      </c>
      <c r="C1595" s="334" t="s">
        <v>475</v>
      </c>
      <c r="D1595" s="330" t="s">
        <v>884</v>
      </c>
      <c r="E1595" s="331">
        <v>3.5999999999999997E-2</v>
      </c>
      <c r="F1595" s="330">
        <v>0.4</v>
      </c>
      <c r="G1595" s="330" t="s">
        <v>2494</v>
      </c>
      <c r="H1595" s="334" t="s">
        <v>474</v>
      </c>
      <c r="I1595" s="384" t="s">
        <v>469</v>
      </c>
      <c r="J1595" s="332">
        <v>6010240405069</v>
      </c>
      <c r="K1595" s="333">
        <v>45483</v>
      </c>
      <c r="L1595" s="384"/>
      <c r="M1595" s="386"/>
      <c r="N1595" s="333">
        <v>45848</v>
      </c>
      <c r="O1595" s="921" t="s">
        <v>12</v>
      </c>
      <c r="P1595" s="384"/>
      <c r="Q1595" s="384"/>
      <c r="R1595" s="955"/>
      <c r="S1595" s="955"/>
      <c r="T1595" s="955"/>
      <c r="U1595" s="955"/>
      <c r="V1595" s="230"/>
      <c r="W1595" s="230"/>
      <c r="X1595" s="230"/>
      <c r="Y1595" s="231"/>
    </row>
    <row r="1596" spans="1:25" s="3" customFormat="1" ht="24.95" customHeight="1" x14ac:dyDescent="0.2">
      <c r="A1596" s="338">
        <v>57</v>
      </c>
      <c r="B1596" s="334" t="s">
        <v>2493</v>
      </c>
      <c r="C1596" s="330" t="s">
        <v>475</v>
      </c>
      <c r="D1596" s="334" t="s">
        <v>884</v>
      </c>
      <c r="E1596" s="335">
        <v>4.4549999999999999E-2</v>
      </c>
      <c r="F1596" s="334">
        <v>0.4</v>
      </c>
      <c r="G1596" s="334" t="s">
        <v>2494</v>
      </c>
      <c r="H1596" s="330" t="s">
        <v>474</v>
      </c>
      <c r="I1596" s="384" t="s">
        <v>469</v>
      </c>
      <c r="J1596" s="336">
        <v>6010240405154</v>
      </c>
      <c r="K1596" s="337">
        <v>45483</v>
      </c>
      <c r="L1596" s="384"/>
      <c r="M1596" s="386"/>
      <c r="N1596" s="337">
        <v>45848</v>
      </c>
      <c r="O1596" s="921" t="s">
        <v>12</v>
      </c>
      <c r="P1596" s="384"/>
      <c r="Q1596" s="384"/>
      <c r="R1596" s="955"/>
      <c r="S1596" s="955"/>
      <c r="T1596" s="955"/>
      <c r="U1596" s="955"/>
      <c r="V1596" s="230"/>
      <c r="W1596" s="230"/>
      <c r="X1596" s="230"/>
      <c r="Y1596" s="231"/>
    </row>
    <row r="1597" spans="1:25" s="3" customFormat="1" ht="24.95" customHeight="1" x14ac:dyDescent="0.2">
      <c r="A1597" s="338">
        <v>58</v>
      </c>
      <c r="B1597" s="330" t="s">
        <v>2493</v>
      </c>
      <c r="C1597" s="334" t="s">
        <v>475</v>
      </c>
      <c r="D1597" s="330" t="s">
        <v>884</v>
      </c>
      <c r="E1597" s="331">
        <v>2.3100000000000002E-2</v>
      </c>
      <c r="F1597" s="330">
        <v>0.4</v>
      </c>
      <c r="G1597" s="330" t="s">
        <v>2494</v>
      </c>
      <c r="H1597" s="334" t="s">
        <v>474</v>
      </c>
      <c r="I1597" s="384" t="s">
        <v>469</v>
      </c>
      <c r="J1597" s="332">
        <v>6010240405157</v>
      </c>
      <c r="K1597" s="333">
        <v>45483</v>
      </c>
      <c r="L1597" s="384"/>
      <c r="M1597" s="386"/>
      <c r="N1597" s="333">
        <v>45848</v>
      </c>
      <c r="O1597" s="921" t="s">
        <v>12</v>
      </c>
      <c r="P1597" s="384"/>
      <c r="Q1597" s="384"/>
      <c r="R1597" s="955"/>
      <c r="S1597" s="955"/>
      <c r="T1597" s="955"/>
      <c r="U1597" s="955"/>
      <c r="V1597" s="230"/>
      <c r="W1597" s="230"/>
      <c r="X1597" s="230"/>
      <c r="Y1597" s="231"/>
    </row>
    <row r="1598" spans="1:25" s="3" customFormat="1" ht="24.95" customHeight="1" x14ac:dyDescent="0.2">
      <c r="A1598" s="338">
        <v>59</v>
      </c>
      <c r="B1598" s="330" t="s">
        <v>2495</v>
      </c>
      <c r="C1598" s="334" t="s">
        <v>2496</v>
      </c>
      <c r="D1598" s="330" t="s">
        <v>478</v>
      </c>
      <c r="E1598" s="331">
        <v>5.1700000000000001E-3</v>
      </c>
      <c r="F1598" s="330">
        <v>0.4</v>
      </c>
      <c r="G1598" s="330" t="s">
        <v>2497</v>
      </c>
      <c r="H1598" s="334" t="s">
        <v>330</v>
      </c>
      <c r="I1598" s="384" t="s">
        <v>469</v>
      </c>
      <c r="J1598" s="332">
        <v>6040240502977</v>
      </c>
      <c r="K1598" s="333">
        <v>45484</v>
      </c>
      <c r="L1598" s="384"/>
      <c r="M1598" s="386"/>
      <c r="N1598" s="333">
        <v>45849</v>
      </c>
      <c r="O1598" s="921" t="s">
        <v>12</v>
      </c>
      <c r="P1598" s="384"/>
      <c r="Q1598" s="384"/>
      <c r="R1598" s="955"/>
      <c r="S1598" s="955"/>
      <c r="T1598" s="955"/>
      <c r="U1598" s="955"/>
      <c r="V1598" s="230"/>
      <c r="W1598" s="230"/>
      <c r="X1598" s="230"/>
      <c r="Y1598" s="231"/>
    </row>
    <row r="1599" spans="1:25" s="3" customFormat="1" ht="24.95" customHeight="1" x14ac:dyDescent="0.2">
      <c r="A1599" s="338">
        <v>60</v>
      </c>
      <c r="B1599" s="334" t="s">
        <v>2498</v>
      </c>
      <c r="C1599" s="330" t="s">
        <v>998</v>
      </c>
      <c r="D1599" s="334" t="s">
        <v>20</v>
      </c>
      <c r="E1599" s="335">
        <v>5.1999999999999998E-3</v>
      </c>
      <c r="F1599" s="334">
        <v>0.4</v>
      </c>
      <c r="G1599" s="334" t="s">
        <v>2499</v>
      </c>
      <c r="H1599" s="330" t="s">
        <v>330</v>
      </c>
      <c r="I1599" s="384" t="s">
        <v>469</v>
      </c>
      <c r="J1599" s="336">
        <v>6030240503944</v>
      </c>
      <c r="K1599" s="337">
        <v>45478</v>
      </c>
      <c r="L1599" s="384"/>
      <c r="M1599" s="386"/>
      <c r="N1599" s="337">
        <v>45843</v>
      </c>
      <c r="O1599" s="921" t="s">
        <v>12</v>
      </c>
      <c r="P1599" s="384"/>
      <c r="Q1599" s="384"/>
      <c r="R1599" s="955"/>
      <c r="S1599" s="955"/>
      <c r="T1599" s="955"/>
      <c r="U1599" s="955"/>
      <c r="V1599" s="230"/>
      <c r="W1599" s="230"/>
      <c r="X1599" s="230"/>
      <c r="Y1599" s="231"/>
    </row>
    <row r="1600" spans="1:25" s="3" customFormat="1" ht="24.95" customHeight="1" x14ac:dyDescent="0.2">
      <c r="A1600" s="338">
        <v>61</v>
      </c>
      <c r="B1600" s="330" t="s">
        <v>2500</v>
      </c>
      <c r="C1600" s="334" t="s">
        <v>42</v>
      </c>
      <c r="D1600" s="330" t="s">
        <v>20</v>
      </c>
      <c r="E1600" s="331">
        <v>1.447E-2</v>
      </c>
      <c r="F1600" s="330">
        <v>0.4</v>
      </c>
      <c r="G1600" s="330" t="s">
        <v>2501</v>
      </c>
      <c r="H1600" s="334" t="s">
        <v>474</v>
      </c>
      <c r="I1600" s="384" t="s">
        <v>469</v>
      </c>
      <c r="J1600" s="332">
        <v>6030240504009</v>
      </c>
      <c r="K1600" s="333">
        <v>45475</v>
      </c>
      <c r="L1600" s="384"/>
      <c r="M1600" s="386"/>
      <c r="N1600" s="333">
        <v>45840</v>
      </c>
      <c r="O1600" s="921" t="s">
        <v>12</v>
      </c>
      <c r="P1600" s="384"/>
      <c r="Q1600" s="384"/>
      <c r="R1600" s="955"/>
      <c r="S1600" s="955"/>
      <c r="T1600" s="955"/>
      <c r="U1600" s="955"/>
      <c r="V1600" s="230"/>
      <c r="W1600" s="230"/>
      <c r="X1600" s="230"/>
      <c r="Y1600" s="231"/>
    </row>
    <row r="1601" spans="1:25" s="3" customFormat="1" ht="24.95" customHeight="1" x14ac:dyDescent="0.2">
      <c r="A1601" s="338">
        <v>62</v>
      </c>
      <c r="B1601" s="334" t="s">
        <v>2502</v>
      </c>
      <c r="C1601" s="330" t="s">
        <v>1405</v>
      </c>
      <c r="D1601" s="334" t="s">
        <v>329</v>
      </c>
      <c r="E1601" s="335">
        <v>4.1439999999999998E-2</v>
      </c>
      <c r="F1601" s="334">
        <v>0.4</v>
      </c>
      <c r="G1601" s="334" t="s">
        <v>1842</v>
      </c>
      <c r="H1601" s="330" t="s">
        <v>330</v>
      </c>
      <c r="I1601" s="384" t="s">
        <v>469</v>
      </c>
      <c r="J1601" s="336">
        <v>6050240502861</v>
      </c>
      <c r="K1601" s="337">
        <v>45484</v>
      </c>
      <c r="L1601" s="384"/>
      <c r="M1601" s="386"/>
      <c r="N1601" s="337">
        <v>45849</v>
      </c>
      <c r="O1601" s="921" t="s">
        <v>12</v>
      </c>
      <c r="P1601" s="384"/>
      <c r="Q1601" s="384"/>
      <c r="R1601" s="955"/>
      <c r="S1601" s="955"/>
      <c r="T1601" s="955"/>
      <c r="U1601" s="955"/>
      <c r="V1601" s="230"/>
      <c r="W1601" s="230"/>
      <c r="X1601" s="230"/>
      <c r="Y1601" s="231"/>
    </row>
    <row r="1602" spans="1:25" s="3" customFormat="1" ht="24.95" customHeight="1" x14ac:dyDescent="0.2">
      <c r="A1602" s="338">
        <v>63</v>
      </c>
      <c r="B1602" s="330" t="s">
        <v>2503</v>
      </c>
      <c r="C1602" s="334" t="s">
        <v>993</v>
      </c>
      <c r="D1602" s="330" t="s">
        <v>20</v>
      </c>
      <c r="E1602" s="331">
        <v>6.8849999999999995E-2</v>
      </c>
      <c r="F1602" s="330">
        <v>0.4</v>
      </c>
      <c r="G1602" s="330" t="s">
        <v>2504</v>
      </c>
      <c r="H1602" s="334" t="s">
        <v>330</v>
      </c>
      <c r="I1602" s="384" t="s">
        <v>469</v>
      </c>
      <c r="J1602" s="332">
        <v>6030240604328</v>
      </c>
      <c r="K1602" s="333">
        <v>45475</v>
      </c>
      <c r="L1602" s="384"/>
      <c r="M1602" s="386"/>
      <c r="N1602" s="333">
        <v>45840</v>
      </c>
      <c r="O1602" s="921" t="s">
        <v>12</v>
      </c>
      <c r="P1602" s="384"/>
      <c r="Q1602" s="384"/>
      <c r="R1602" s="955"/>
      <c r="S1602" s="955"/>
      <c r="T1602" s="955"/>
      <c r="U1602" s="955"/>
      <c r="V1602" s="230"/>
      <c r="W1602" s="230"/>
      <c r="X1602" s="230"/>
      <c r="Y1602" s="231"/>
    </row>
    <row r="1603" spans="1:25" s="3" customFormat="1" ht="24.95" customHeight="1" x14ac:dyDescent="0.2">
      <c r="A1603" s="338">
        <v>64</v>
      </c>
      <c r="B1603" s="334" t="s">
        <v>2505</v>
      </c>
      <c r="C1603" s="330" t="s">
        <v>1829</v>
      </c>
      <c r="D1603" s="334" t="s">
        <v>253</v>
      </c>
      <c r="E1603" s="335">
        <v>1.6E-2</v>
      </c>
      <c r="F1603" s="334">
        <v>0.4</v>
      </c>
      <c r="G1603" s="334" t="s">
        <v>2506</v>
      </c>
      <c r="H1603" s="330" t="s">
        <v>330</v>
      </c>
      <c r="I1603" s="384" t="s">
        <v>469</v>
      </c>
      <c r="J1603" s="336">
        <v>6010240608440</v>
      </c>
      <c r="K1603" s="337">
        <v>45475</v>
      </c>
      <c r="L1603" s="384"/>
      <c r="M1603" s="386"/>
      <c r="N1603" s="337">
        <v>45840</v>
      </c>
      <c r="O1603" s="921" t="s">
        <v>12</v>
      </c>
      <c r="P1603" s="384"/>
      <c r="Q1603" s="384"/>
      <c r="R1603" s="955"/>
      <c r="S1603" s="955"/>
      <c r="T1603" s="955"/>
      <c r="U1603" s="955"/>
      <c r="V1603" s="230"/>
      <c r="W1603" s="230"/>
      <c r="X1603" s="230"/>
      <c r="Y1603" s="231"/>
    </row>
    <row r="1604" spans="1:25" s="3" customFormat="1" ht="24.95" customHeight="1" x14ac:dyDescent="0.2">
      <c r="A1604" s="338">
        <v>65</v>
      </c>
      <c r="B1604" s="330" t="s">
        <v>2507</v>
      </c>
      <c r="C1604" s="334" t="s">
        <v>42</v>
      </c>
      <c r="D1604" s="330" t="s">
        <v>20</v>
      </c>
      <c r="E1604" s="331">
        <v>4.4999999999999998E-2</v>
      </c>
      <c r="F1604" s="330">
        <v>20</v>
      </c>
      <c r="G1604" s="330" t="s">
        <v>2508</v>
      </c>
      <c r="H1604" s="334" t="s">
        <v>330</v>
      </c>
      <c r="I1604" s="384" t="s">
        <v>469</v>
      </c>
      <c r="J1604" s="332">
        <v>6030240604602</v>
      </c>
      <c r="K1604" s="333">
        <v>45476</v>
      </c>
      <c r="L1604" s="384"/>
      <c r="M1604" s="386"/>
      <c r="N1604" s="333">
        <v>45841</v>
      </c>
      <c r="O1604" s="921" t="s">
        <v>12</v>
      </c>
      <c r="P1604" s="384"/>
      <c r="Q1604" s="384"/>
      <c r="R1604" s="955"/>
      <c r="S1604" s="955"/>
      <c r="T1604" s="955"/>
      <c r="U1604" s="955"/>
      <c r="V1604" s="230"/>
      <c r="W1604" s="230"/>
      <c r="X1604" s="230"/>
      <c r="Y1604" s="231"/>
    </row>
    <row r="1605" spans="1:25" s="3" customFormat="1" ht="24.95" customHeight="1" x14ac:dyDescent="0.2">
      <c r="A1605" s="338">
        <v>66</v>
      </c>
      <c r="B1605" s="330" t="s">
        <v>2509</v>
      </c>
      <c r="C1605" s="334" t="s">
        <v>188</v>
      </c>
      <c r="D1605" s="330" t="s">
        <v>188</v>
      </c>
      <c r="E1605" s="331">
        <v>0.4</v>
      </c>
      <c r="F1605" s="330">
        <v>6</v>
      </c>
      <c r="G1605" s="330" t="s">
        <v>2510</v>
      </c>
      <c r="H1605" s="334" t="s">
        <v>474</v>
      </c>
      <c r="I1605" s="384" t="s">
        <v>469</v>
      </c>
      <c r="J1605" s="332">
        <v>6040240603669</v>
      </c>
      <c r="K1605" s="333">
        <v>45491</v>
      </c>
      <c r="L1605" s="384"/>
      <c r="M1605" s="386"/>
      <c r="N1605" s="333">
        <v>45856</v>
      </c>
      <c r="O1605" s="921" t="s">
        <v>12</v>
      </c>
      <c r="P1605" s="384"/>
      <c r="Q1605" s="384"/>
      <c r="R1605" s="955"/>
      <c r="S1605" s="955"/>
      <c r="T1605" s="955"/>
      <c r="U1605" s="955"/>
      <c r="V1605" s="230"/>
      <c r="W1605" s="230"/>
      <c r="X1605" s="230"/>
      <c r="Y1605" s="231"/>
    </row>
    <row r="1606" spans="1:25" s="3" customFormat="1" ht="24.95" customHeight="1" x14ac:dyDescent="0.2">
      <c r="A1606" s="338">
        <v>67</v>
      </c>
      <c r="B1606" s="334" t="s">
        <v>2511</v>
      </c>
      <c r="C1606" s="330" t="s">
        <v>42</v>
      </c>
      <c r="D1606" s="334" t="s">
        <v>254</v>
      </c>
      <c r="E1606" s="335">
        <v>5.0000000000000001E-3</v>
      </c>
      <c r="F1606" s="334">
        <v>0.23</v>
      </c>
      <c r="G1606" s="334" t="s">
        <v>2512</v>
      </c>
      <c r="H1606" s="330" t="s">
        <v>474</v>
      </c>
      <c r="I1606" s="384" t="s">
        <v>469</v>
      </c>
      <c r="J1606" s="336">
        <v>6030240604704</v>
      </c>
      <c r="K1606" s="337">
        <v>45476</v>
      </c>
      <c r="L1606" s="384"/>
      <c r="M1606" s="386"/>
      <c r="N1606" s="337">
        <v>45841</v>
      </c>
      <c r="O1606" s="921" t="s">
        <v>12</v>
      </c>
      <c r="P1606" s="384"/>
      <c r="Q1606" s="384"/>
      <c r="R1606" s="955"/>
      <c r="S1606" s="955"/>
      <c r="T1606" s="955"/>
      <c r="U1606" s="955"/>
      <c r="V1606" s="230"/>
      <c r="W1606" s="230"/>
      <c r="X1606" s="230"/>
      <c r="Y1606" s="231"/>
    </row>
    <row r="1607" spans="1:25" s="3" customFormat="1" ht="24.95" customHeight="1" x14ac:dyDescent="0.2">
      <c r="A1607" s="338">
        <v>68</v>
      </c>
      <c r="B1607" s="330" t="s">
        <v>2513</v>
      </c>
      <c r="C1607" s="334" t="s">
        <v>888</v>
      </c>
      <c r="D1607" s="330" t="s">
        <v>1006</v>
      </c>
      <c r="E1607" s="331">
        <v>0.08</v>
      </c>
      <c r="F1607" s="330">
        <v>20</v>
      </c>
      <c r="G1607" s="330" t="s">
        <v>598</v>
      </c>
      <c r="H1607" s="334" t="s">
        <v>366</v>
      </c>
      <c r="I1607" s="384" t="s">
        <v>469</v>
      </c>
      <c r="J1607" s="332">
        <v>6050240603254</v>
      </c>
      <c r="K1607" s="333">
        <v>45484</v>
      </c>
      <c r="L1607" s="384"/>
      <c r="M1607" s="386"/>
      <c r="N1607" s="333">
        <v>45849</v>
      </c>
      <c r="O1607" s="921" t="s">
        <v>12</v>
      </c>
      <c r="P1607" s="384"/>
      <c r="Q1607" s="384"/>
      <c r="R1607" s="955"/>
      <c r="S1607" s="955"/>
      <c r="T1607" s="955"/>
      <c r="U1607" s="955"/>
      <c r="V1607" s="230"/>
      <c r="W1607" s="230"/>
      <c r="X1607" s="230"/>
      <c r="Y1607" s="231"/>
    </row>
    <row r="1608" spans="1:25" s="3" customFormat="1" ht="24.95" customHeight="1" x14ac:dyDescent="0.2">
      <c r="A1608" s="338">
        <v>69</v>
      </c>
      <c r="B1608" s="330" t="s">
        <v>2514</v>
      </c>
      <c r="C1608" s="334" t="s">
        <v>992</v>
      </c>
      <c r="D1608" s="330" t="s">
        <v>20</v>
      </c>
      <c r="E1608" s="331">
        <v>6.0000000000000001E-3</v>
      </c>
      <c r="F1608" s="330">
        <v>0.23</v>
      </c>
      <c r="G1608" s="330" t="s">
        <v>1375</v>
      </c>
      <c r="H1608" s="334" t="s">
        <v>330</v>
      </c>
      <c r="I1608" s="384" t="s">
        <v>469</v>
      </c>
      <c r="J1608" s="332">
        <v>6030240604859</v>
      </c>
      <c r="K1608" s="333">
        <v>45481</v>
      </c>
      <c r="L1608" s="384"/>
      <c r="M1608" s="386"/>
      <c r="N1608" s="333">
        <v>45846</v>
      </c>
      <c r="O1608" s="921" t="s">
        <v>12</v>
      </c>
      <c r="P1608" s="384"/>
      <c r="Q1608" s="384"/>
      <c r="R1608" s="955"/>
      <c r="S1608" s="955"/>
      <c r="T1608" s="955"/>
      <c r="U1608" s="955"/>
      <c r="V1608" s="230"/>
      <c r="W1608" s="230"/>
      <c r="X1608" s="230"/>
      <c r="Y1608" s="231"/>
    </row>
    <row r="1609" spans="1:25" s="3" customFormat="1" ht="24.95" customHeight="1" x14ac:dyDescent="0.2">
      <c r="A1609" s="338">
        <v>70</v>
      </c>
      <c r="B1609" s="330" t="s">
        <v>2515</v>
      </c>
      <c r="C1609" s="334" t="s">
        <v>1179</v>
      </c>
      <c r="D1609" s="330" t="s">
        <v>478</v>
      </c>
      <c r="E1609" s="331">
        <v>1.4E-2</v>
      </c>
      <c r="F1609" s="330">
        <v>0.4</v>
      </c>
      <c r="G1609" s="330" t="s">
        <v>2516</v>
      </c>
      <c r="H1609" s="334" t="s">
        <v>330</v>
      </c>
      <c r="I1609" s="384" t="s">
        <v>469</v>
      </c>
      <c r="J1609" s="332">
        <v>6040240603860</v>
      </c>
      <c r="K1609" s="333">
        <v>45483</v>
      </c>
      <c r="L1609" s="384"/>
      <c r="M1609" s="386"/>
      <c r="N1609" s="333">
        <v>45848</v>
      </c>
      <c r="O1609" s="921" t="s">
        <v>12</v>
      </c>
      <c r="P1609" s="384"/>
      <c r="Q1609" s="384"/>
      <c r="R1609" s="955"/>
      <c r="S1609" s="955"/>
      <c r="T1609" s="955"/>
      <c r="U1609" s="955"/>
      <c r="V1609" s="230"/>
      <c r="W1609" s="230"/>
      <c r="X1609" s="230"/>
      <c r="Y1609" s="231"/>
    </row>
    <row r="1610" spans="1:25" s="3" customFormat="1" ht="24.95" customHeight="1" x14ac:dyDescent="0.2">
      <c r="A1610" s="338">
        <v>71</v>
      </c>
      <c r="B1610" s="334" t="s">
        <v>2517</v>
      </c>
      <c r="C1610" s="330" t="s">
        <v>1411</v>
      </c>
      <c r="D1610" s="334" t="s">
        <v>188</v>
      </c>
      <c r="E1610" s="335">
        <v>8.7815000000000004E-2</v>
      </c>
      <c r="F1610" s="334">
        <v>20</v>
      </c>
      <c r="G1610" s="334" t="s">
        <v>703</v>
      </c>
      <c r="H1610" s="330" t="s">
        <v>474</v>
      </c>
      <c r="I1610" s="384" t="s">
        <v>469</v>
      </c>
      <c r="J1610" s="336">
        <v>6040240603870</v>
      </c>
      <c r="K1610" s="337">
        <v>45475</v>
      </c>
      <c r="L1610" s="384"/>
      <c r="M1610" s="386"/>
      <c r="N1610" s="337">
        <v>45840</v>
      </c>
      <c r="O1610" s="921" t="s">
        <v>12</v>
      </c>
      <c r="P1610" s="384"/>
      <c r="Q1610" s="384"/>
      <c r="R1610" s="955"/>
      <c r="S1610" s="955"/>
      <c r="T1610" s="955"/>
      <c r="U1610" s="955"/>
      <c r="V1610" s="230"/>
      <c r="W1610" s="230"/>
      <c r="X1610" s="230"/>
      <c r="Y1610" s="231"/>
    </row>
    <row r="1611" spans="1:25" s="3" customFormat="1" ht="24.95" customHeight="1" x14ac:dyDescent="0.2">
      <c r="A1611" s="338">
        <v>72</v>
      </c>
      <c r="B1611" s="334" t="s">
        <v>2518</v>
      </c>
      <c r="C1611" s="330" t="s">
        <v>2519</v>
      </c>
      <c r="D1611" s="334" t="s">
        <v>264</v>
      </c>
      <c r="E1611" s="335">
        <v>0.125</v>
      </c>
      <c r="F1611" s="334">
        <v>0.4</v>
      </c>
      <c r="G1611" s="334" t="s">
        <v>2520</v>
      </c>
      <c r="H1611" s="330" t="s">
        <v>330</v>
      </c>
      <c r="I1611" s="384" t="s">
        <v>469</v>
      </c>
      <c r="J1611" s="336">
        <v>6060240602455</v>
      </c>
      <c r="K1611" s="337">
        <v>45492</v>
      </c>
      <c r="L1611" s="384"/>
      <c r="M1611" s="386"/>
      <c r="N1611" s="337">
        <v>45857</v>
      </c>
      <c r="O1611" s="921" t="s">
        <v>12</v>
      </c>
      <c r="P1611" s="384"/>
      <c r="Q1611" s="384"/>
      <c r="R1611" s="955"/>
      <c r="S1611" s="955"/>
      <c r="T1611" s="955"/>
      <c r="U1611" s="955"/>
      <c r="V1611" s="230"/>
      <c r="W1611" s="230"/>
      <c r="X1611" s="230"/>
      <c r="Y1611" s="231"/>
    </row>
    <row r="1612" spans="1:25" s="3" customFormat="1" ht="24.95" customHeight="1" x14ac:dyDescent="0.2">
      <c r="A1612" s="338">
        <v>73</v>
      </c>
      <c r="B1612" s="334" t="s">
        <v>2521</v>
      </c>
      <c r="C1612" s="330" t="s">
        <v>2522</v>
      </c>
      <c r="D1612" s="334" t="s">
        <v>19</v>
      </c>
      <c r="E1612" s="335">
        <v>0.35783999999999999</v>
      </c>
      <c r="F1612" s="334">
        <v>20</v>
      </c>
      <c r="G1612" s="334" t="s">
        <v>2523</v>
      </c>
      <c r="H1612" s="330" t="s">
        <v>330</v>
      </c>
      <c r="I1612" s="384" t="s">
        <v>469</v>
      </c>
      <c r="J1612" s="336">
        <v>6020240606585</v>
      </c>
      <c r="K1612" s="337">
        <v>45495</v>
      </c>
      <c r="L1612" s="384"/>
      <c r="M1612" s="386"/>
      <c r="N1612" s="337">
        <v>45860</v>
      </c>
      <c r="O1612" s="921" t="s">
        <v>12</v>
      </c>
      <c r="P1612" s="384"/>
      <c r="Q1612" s="384"/>
      <c r="R1612" s="955"/>
      <c r="S1612" s="955"/>
      <c r="T1612" s="955"/>
      <c r="U1612" s="955"/>
      <c r="V1612" s="230"/>
      <c r="W1612" s="230"/>
      <c r="X1612" s="230"/>
      <c r="Y1612" s="231"/>
    </row>
    <row r="1613" spans="1:25" s="3" customFormat="1" ht="24.95" customHeight="1" x14ac:dyDescent="0.2">
      <c r="A1613" s="338">
        <v>74</v>
      </c>
      <c r="B1613" s="330" t="s">
        <v>2524</v>
      </c>
      <c r="C1613" s="334" t="s">
        <v>2525</v>
      </c>
      <c r="D1613" s="330" t="s">
        <v>188</v>
      </c>
      <c r="E1613" s="331">
        <v>5.0000000000000001E-3</v>
      </c>
      <c r="F1613" s="330">
        <v>0.4</v>
      </c>
      <c r="G1613" s="330" t="s">
        <v>2526</v>
      </c>
      <c r="H1613" s="334" t="s">
        <v>330</v>
      </c>
      <c r="I1613" s="384" t="s">
        <v>469</v>
      </c>
      <c r="J1613" s="332">
        <v>6040240603896</v>
      </c>
      <c r="K1613" s="333">
        <v>45491</v>
      </c>
      <c r="L1613" s="384"/>
      <c r="M1613" s="386"/>
      <c r="N1613" s="333">
        <v>45856</v>
      </c>
      <c r="O1613" s="921" t="s">
        <v>12</v>
      </c>
      <c r="P1613" s="384"/>
      <c r="Q1613" s="384"/>
      <c r="R1613" s="955"/>
      <c r="S1613" s="955"/>
      <c r="T1613" s="955"/>
      <c r="U1613" s="955"/>
      <c r="V1613" s="230"/>
      <c r="W1613" s="230"/>
      <c r="X1613" s="230"/>
      <c r="Y1613" s="231"/>
    </row>
    <row r="1614" spans="1:25" s="3" customFormat="1" ht="24.95" customHeight="1" x14ac:dyDescent="0.2">
      <c r="A1614" s="338">
        <v>75</v>
      </c>
      <c r="B1614" s="334" t="s">
        <v>2527</v>
      </c>
      <c r="C1614" s="330" t="s">
        <v>2528</v>
      </c>
      <c r="D1614" s="334" t="s">
        <v>1006</v>
      </c>
      <c r="E1614" s="335">
        <v>0.15</v>
      </c>
      <c r="F1614" s="334">
        <v>20</v>
      </c>
      <c r="G1614" s="334" t="s">
        <v>2529</v>
      </c>
      <c r="H1614" s="330" t="s">
        <v>366</v>
      </c>
      <c r="I1614" s="384" t="s">
        <v>469</v>
      </c>
      <c r="J1614" s="336">
        <v>6050240603345</v>
      </c>
      <c r="K1614" s="337">
        <v>45496</v>
      </c>
      <c r="L1614" s="384"/>
      <c r="M1614" s="386"/>
      <c r="N1614" s="337">
        <v>45861</v>
      </c>
      <c r="O1614" s="921" t="s">
        <v>12</v>
      </c>
      <c r="P1614" s="384"/>
      <c r="Q1614" s="384"/>
      <c r="R1614" s="955"/>
      <c r="S1614" s="955"/>
      <c r="T1614" s="955"/>
      <c r="U1614" s="955"/>
      <c r="V1614" s="230"/>
      <c r="W1614" s="230"/>
      <c r="X1614" s="230"/>
      <c r="Y1614" s="231"/>
    </row>
    <row r="1615" spans="1:25" s="3" customFormat="1" ht="24.95" customHeight="1" x14ac:dyDescent="0.2">
      <c r="A1615" s="338">
        <v>76</v>
      </c>
      <c r="B1615" s="330" t="s">
        <v>2530</v>
      </c>
      <c r="C1615" s="334" t="s">
        <v>2531</v>
      </c>
      <c r="D1615" s="330" t="s">
        <v>19</v>
      </c>
      <c r="E1615" s="331">
        <v>0.1988</v>
      </c>
      <c r="F1615" s="330">
        <v>20</v>
      </c>
      <c r="G1615" s="330" t="s">
        <v>622</v>
      </c>
      <c r="H1615" s="334" t="s">
        <v>330</v>
      </c>
      <c r="I1615" s="384" t="s">
        <v>469</v>
      </c>
      <c r="J1615" s="332">
        <v>6020240706938</v>
      </c>
      <c r="K1615" s="333">
        <v>45482</v>
      </c>
      <c r="L1615" s="384"/>
      <c r="M1615" s="386"/>
      <c r="N1615" s="333">
        <v>45847</v>
      </c>
      <c r="O1615" s="921" t="s">
        <v>12</v>
      </c>
      <c r="P1615" s="384"/>
      <c r="Q1615" s="384"/>
      <c r="R1615" s="955"/>
      <c r="S1615" s="955"/>
      <c r="T1615" s="955"/>
      <c r="U1615" s="955"/>
      <c r="V1615" s="230"/>
      <c r="W1615" s="230"/>
      <c r="X1615" s="230"/>
      <c r="Y1615" s="231"/>
    </row>
    <row r="1616" spans="1:25" s="3" customFormat="1" ht="24.95" customHeight="1" x14ac:dyDescent="0.2">
      <c r="A1616" s="338">
        <v>77</v>
      </c>
      <c r="B1616" s="334" t="s">
        <v>2533</v>
      </c>
      <c r="C1616" s="330" t="s">
        <v>2534</v>
      </c>
      <c r="D1616" s="334" t="s">
        <v>20</v>
      </c>
      <c r="E1616" s="335">
        <v>0.34</v>
      </c>
      <c r="F1616" s="334">
        <v>20</v>
      </c>
      <c r="G1616" s="334" t="s">
        <v>388</v>
      </c>
      <c r="H1616" s="330" t="s">
        <v>330</v>
      </c>
      <c r="I1616" s="384" t="s">
        <v>469</v>
      </c>
      <c r="J1616" s="336">
        <v>6030240705280</v>
      </c>
      <c r="K1616" s="337">
        <v>45497</v>
      </c>
      <c r="L1616" s="384"/>
      <c r="M1616" s="386"/>
      <c r="N1616" s="337">
        <v>45862</v>
      </c>
      <c r="O1616" s="921" t="s">
        <v>12</v>
      </c>
      <c r="P1616" s="384"/>
      <c r="Q1616" s="384"/>
      <c r="R1616" s="955"/>
      <c r="S1616" s="955"/>
      <c r="T1616" s="955"/>
      <c r="U1616" s="955"/>
      <c r="V1616" s="230"/>
      <c r="W1616" s="230"/>
      <c r="X1616" s="230"/>
      <c r="Y1616" s="231"/>
    </row>
    <row r="1617" spans="1:25" s="3" customFormat="1" ht="24.95" customHeight="1" x14ac:dyDescent="0.2">
      <c r="A1617" s="338">
        <v>78</v>
      </c>
      <c r="B1617" s="330" t="s">
        <v>2535</v>
      </c>
      <c r="C1617" s="334" t="s">
        <v>692</v>
      </c>
      <c r="D1617" s="330" t="s">
        <v>478</v>
      </c>
      <c r="E1617" s="331">
        <v>1.098E-2</v>
      </c>
      <c r="F1617" s="330">
        <v>0.4</v>
      </c>
      <c r="G1617" s="330" t="s">
        <v>2536</v>
      </c>
      <c r="H1617" s="334" t="s">
        <v>330</v>
      </c>
      <c r="I1617" s="384" t="s">
        <v>469</v>
      </c>
      <c r="J1617" s="332">
        <v>6040240704181</v>
      </c>
      <c r="K1617" s="333">
        <v>45492</v>
      </c>
      <c r="L1617" s="384"/>
      <c r="M1617" s="386"/>
      <c r="N1617" s="333">
        <v>45857</v>
      </c>
      <c r="O1617" s="921" t="s">
        <v>12</v>
      </c>
      <c r="P1617" s="384"/>
      <c r="Q1617" s="384"/>
      <c r="R1617" s="955"/>
      <c r="S1617" s="955"/>
      <c r="T1617" s="955"/>
      <c r="U1617" s="955"/>
      <c r="V1617" s="230"/>
      <c r="W1617" s="230"/>
      <c r="X1617" s="230"/>
      <c r="Y1617" s="231"/>
    </row>
    <row r="1618" spans="1:25" s="3" customFormat="1" ht="24.95" customHeight="1" x14ac:dyDescent="0.2">
      <c r="A1618" s="338">
        <v>79</v>
      </c>
      <c r="B1618" s="330" t="s">
        <v>2537</v>
      </c>
      <c r="C1618" s="334" t="s">
        <v>804</v>
      </c>
      <c r="D1618" s="330" t="s">
        <v>253</v>
      </c>
      <c r="E1618" s="331">
        <v>1.0999999999999999E-2</v>
      </c>
      <c r="F1618" s="330">
        <v>0.4</v>
      </c>
      <c r="G1618" s="330" t="s">
        <v>523</v>
      </c>
      <c r="H1618" s="334" t="s">
        <v>330</v>
      </c>
      <c r="I1618" s="384" t="s">
        <v>469</v>
      </c>
      <c r="J1618" s="332">
        <v>6010240709803</v>
      </c>
      <c r="K1618" s="333">
        <v>45498</v>
      </c>
      <c r="L1618" s="384"/>
      <c r="M1618" s="386"/>
      <c r="N1618" s="333">
        <v>45863</v>
      </c>
      <c r="O1618" s="921" t="s">
        <v>12</v>
      </c>
      <c r="P1618" s="384"/>
      <c r="Q1618" s="384"/>
      <c r="R1618" s="955"/>
      <c r="S1618" s="955"/>
      <c r="T1618" s="955"/>
      <c r="U1618" s="955"/>
      <c r="V1618" s="230"/>
      <c r="W1618" s="230"/>
      <c r="X1618" s="230"/>
      <c r="Y1618" s="231"/>
    </row>
    <row r="1619" spans="1:25" s="3" customFormat="1" ht="24.95" customHeight="1" x14ac:dyDescent="0.2">
      <c r="A1619" s="338">
        <v>80</v>
      </c>
      <c r="B1619" s="334" t="s">
        <v>2493</v>
      </c>
      <c r="C1619" s="330" t="s">
        <v>475</v>
      </c>
      <c r="D1619" s="334" t="s">
        <v>253</v>
      </c>
      <c r="E1619" s="335">
        <v>0.13</v>
      </c>
      <c r="F1619" s="334">
        <v>0.4</v>
      </c>
      <c r="G1619" s="334" t="s">
        <v>2538</v>
      </c>
      <c r="H1619" s="330" t="s">
        <v>474</v>
      </c>
      <c r="I1619" s="384" t="s">
        <v>469</v>
      </c>
      <c r="J1619" s="336">
        <v>6010240709845</v>
      </c>
      <c r="K1619" s="337">
        <v>45484</v>
      </c>
      <c r="L1619" s="384"/>
      <c r="M1619" s="386"/>
      <c r="N1619" s="337">
        <v>45849</v>
      </c>
      <c r="O1619" s="921" t="s">
        <v>12</v>
      </c>
      <c r="P1619" s="384"/>
      <c r="Q1619" s="384"/>
      <c r="R1619" s="955"/>
      <c r="S1619" s="955"/>
      <c r="T1619" s="955"/>
      <c r="U1619" s="955"/>
      <c r="V1619" s="230"/>
      <c r="W1619" s="230"/>
      <c r="X1619" s="230"/>
      <c r="Y1619" s="231"/>
    </row>
    <row r="1620" spans="1:25" s="3" customFormat="1" ht="24.95" customHeight="1" x14ac:dyDescent="0.2">
      <c r="A1620" s="338">
        <v>81</v>
      </c>
      <c r="B1620" s="330" t="s">
        <v>2493</v>
      </c>
      <c r="C1620" s="334" t="s">
        <v>475</v>
      </c>
      <c r="D1620" s="330" t="s">
        <v>884</v>
      </c>
      <c r="E1620" s="331">
        <v>0.115</v>
      </c>
      <c r="F1620" s="330">
        <v>0.4</v>
      </c>
      <c r="G1620" s="330" t="s">
        <v>2539</v>
      </c>
      <c r="H1620" s="334" t="s">
        <v>474</v>
      </c>
      <c r="I1620" s="384" t="s">
        <v>469</v>
      </c>
      <c r="J1620" s="332">
        <v>6010240709856</v>
      </c>
      <c r="K1620" s="333">
        <v>45485</v>
      </c>
      <c r="L1620" s="384"/>
      <c r="M1620" s="386"/>
      <c r="N1620" s="333">
        <v>45850</v>
      </c>
      <c r="O1620" s="921" t="s">
        <v>12</v>
      </c>
      <c r="P1620" s="384"/>
      <c r="Q1620" s="384"/>
      <c r="R1620" s="955"/>
      <c r="S1620" s="955"/>
      <c r="T1620" s="955"/>
      <c r="U1620" s="955"/>
      <c r="V1620" s="230"/>
      <c r="W1620" s="230"/>
      <c r="X1620" s="230"/>
      <c r="Y1620" s="231"/>
    </row>
    <row r="1621" spans="1:25" s="3" customFormat="1" ht="24.95" customHeight="1" x14ac:dyDescent="0.2">
      <c r="A1621" s="338">
        <v>82</v>
      </c>
      <c r="B1621" s="334" t="s">
        <v>2493</v>
      </c>
      <c r="C1621" s="330" t="s">
        <v>475</v>
      </c>
      <c r="D1621" s="334" t="s">
        <v>253</v>
      </c>
      <c r="E1621" s="335">
        <v>0.14959999999999998</v>
      </c>
      <c r="F1621" s="334">
        <v>0.4</v>
      </c>
      <c r="G1621" s="334" t="s">
        <v>2540</v>
      </c>
      <c r="H1621" s="330" t="s">
        <v>474</v>
      </c>
      <c r="I1621" s="384" t="s">
        <v>469</v>
      </c>
      <c r="J1621" s="336">
        <v>6010240709907</v>
      </c>
      <c r="K1621" s="337">
        <v>45484</v>
      </c>
      <c r="L1621" s="384"/>
      <c r="M1621" s="386"/>
      <c r="N1621" s="337">
        <v>45849</v>
      </c>
      <c r="O1621" s="921" t="s">
        <v>12</v>
      </c>
      <c r="P1621" s="384"/>
      <c r="Q1621" s="384"/>
      <c r="R1621" s="955"/>
      <c r="S1621" s="955"/>
      <c r="T1621" s="955"/>
      <c r="U1621" s="955"/>
      <c r="V1621" s="230"/>
      <c r="W1621" s="230"/>
      <c r="X1621" s="230"/>
      <c r="Y1621" s="231"/>
    </row>
    <row r="1622" spans="1:25" s="3" customFormat="1" ht="24.95" customHeight="1" x14ac:dyDescent="0.2">
      <c r="A1622" s="338">
        <v>83</v>
      </c>
      <c r="B1622" s="334" t="s">
        <v>2541</v>
      </c>
      <c r="C1622" s="330" t="s">
        <v>2542</v>
      </c>
      <c r="D1622" s="334" t="s">
        <v>1006</v>
      </c>
      <c r="E1622" s="335">
        <v>0.2</v>
      </c>
      <c r="F1622" s="334">
        <v>20</v>
      </c>
      <c r="G1622" s="334" t="s">
        <v>596</v>
      </c>
      <c r="H1622" s="330" t="s">
        <v>366</v>
      </c>
      <c r="I1622" s="384" t="s">
        <v>469</v>
      </c>
      <c r="J1622" s="336">
        <v>6050240703646</v>
      </c>
      <c r="K1622" s="337">
        <v>45496</v>
      </c>
      <c r="L1622" s="384"/>
      <c r="M1622" s="386"/>
      <c r="N1622" s="337">
        <v>45861</v>
      </c>
      <c r="O1622" s="921" t="s">
        <v>12</v>
      </c>
      <c r="P1622" s="384"/>
      <c r="Q1622" s="384"/>
      <c r="R1622" s="955"/>
      <c r="S1622" s="955"/>
      <c r="T1622" s="955"/>
      <c r="U1622" s="955"/>
      <c r="V1622" s="230"/>
      <c r="W1622" s="230"/>
      <c r="X1622" s="230"/>
      <c r="Y1622" s="231"/>
    </row>
    <row r="1623" spans="1:25" s="3" customFormat="1" ht="24.95" customHeight="1" x14ac:dyDescent="0.2">
      <c r="A1623" s="338">
        <v>84</v>
      </c>
      <c r="B1623" s="330" t="s">
        <v>2543</v>
      </c>
      <c r="C1623" s="334" t="s">
        <v>497</v>
      </c>
      <c r="D1623" s="330" t="s">
        <v>1006</v>
      </c>
      <c r="E1623" s="331">
        <v>8.0000000000000002E-3</v>
      </c>
      <c r="F1623" s="330">
        <v>0.4</v>
      </c>
      <c r="G1623" s="330" t="s">
        <v>2544</v>
      </c>
      <c r="H1623" s="334" t="s">
        <v>330</v>
      </c>
      <c r="I1623" s="384" t="s">
        <v>469</v>
      </c>
      <c r="J1623" s="332">
        <v>6050240703739</v>
      </c>
      <c r="K1623" s="333">
        <v>45494</v>
      </c>
      <c r="L1623" s="384"/>
      <c r="M1623" s="386"/>
      <c r="N1623" s="333">
        <v>45859</v>
      </c>
      <c r="O1623" s="921" t="s">
        <v>12</v>
      </c>
      <c r="P1623" s="384"/>
      <c r="Q1623" s="384"/>
      <c r="R1623" s="955"/>
      <c r="S1623" s="955"/>
      <c r="T1623" s="955"/>
      <c r="U1623" s="955"/>
      <c r="V1623" s="230"/>
      <c r="W1623" s="230"/>
      <c r="X1623" s="230"/>
      <c r="Y1623" s="231"/>
    </row>
    <row r="1624" spans="1:25" s="3" customFormat="1" ht="24.95" customHeight="1" x14ac:dyDescent="0.2">
      <c r="A1624" s="338">
        <v>85</v>
      </c>
      <c r="B1624" s="334" t="s">
        <v>2493</v>
      </c>
      <c r="C1624" s="330" t="s">
        <v>475</v>
      </c>
      <c r="D1624" s="334" t="s">
        <v>884</v>
      </c>
      <c r="E1624" s="335">
        <v>0.16500000000000001</v>
      </c>
      <c r="F1624" s="334">
        <v>0.4</v>
      </c>
      <c r="G1624" s="334" t="s">
        <v>2540</v>
      </c>
      <c r="H1624" s="330" t="s">
        <v>474</v>
      </c>
      <c r="I1624" s="384" t="s">
        <v>469</v>
      </c>
      <c r="J1624" s="336">
        <v>6010240710308</v>
      </c>
      <c r="K1624" s="337">
        <v>45492</v>
      </c>
      <c r="L1624" s="384"/>
      <c r="M1624" s="386"/>
      <c r="N1624" s="337">
        <v>45857</v>
      </c>
      <c r="O1624" s="921" t="s">
        <v>12</v>
      </c>
      <c r="P1624" s="384"/>
      <c r="Q1624" s="384"/>
      <c r="R1624" s="955"/>
      <c r="S1624" s="955"/>
      <c r="T1624" s="955"/>
      <c r="U1624" s="955"/>
      <c r="V1624" s="230"/>
      <c r="W1624" s="230"/>
      <c r="X1624" s="230"/>
      <c r="Y1624" s="231"/>
    </row>
    <row r="1625" spans="1:25" s="3" customFormat="1" ht="24.95" customHeight="1" x14ac:dyDescent="0.2">
      <c r="A1625" s="338">
        <v>86</v>
      </c>
      <c r="B1625" s="330" t="s">
        <v>2493</v>
      </c>
      <c r="C1625" s="334" t="s">
        <v>475</v>
      </c>
      <c r="D1625" s="330" t="s">
        <v>884</v>
      </c>
      <c r="E1625" s="331">
        <v>0.16500000000000001</v>
      </c>
      <c r="F1625" s="330">
        <v>0.4</v>
      </c>
      <c r="G1625" s="330" t="s">
        <v>2540</v>
      </c>
      <c r="H1625" s="334" t="s">
        <v>474</v>
      </c>
      <c r="I1625" s="384" t="s">
        <v>469</v>
      </c>
      <c r="J1625" s="332">
        <v>6010240710309</v>
      </c>
      <c r="K1625" s="333">
        <v>45492</v>
      </c>
      <c r="L1625" s="384"/>
      <c r="M1625" s="386"/>
      <c r="N1625" s="333">
        <v>45857</v>
      </c>
      <c r="O1625" s="921" t="s">
        <v>12</v>
      </c>
      <c r="P1625" s="384"/>
      <c r="Q1625" s="384"/>
      <c r="R1625" s="955"/>
      <c r="S1625" s="955"/>
      <c r="T1625" s="955"/>
      <c r="U1625" s="955"/>
      <c r="V1625" s="230"/>
      <c r="W1625" s="230"/>
      <c r="X1625" s="230"/>
      <c r="Y1625" s="231"/>
    </row>
    <row r="1626" spans="1:25" s="3" customFormat="1" ht="24.95" customHeight="1" x14ac:dyDescent="0.2">
      <c r="A1626" s="338">
        <v>87</v>
      </c>
      <c r="B1626" s="330" t="s">
        <v>2545</v>
      </c>
      <c r="C1626" s="330" t="s">
        <v>2545</v>
      </c>
      <c r="D1626" s="330" t="s">
        <v>478</v>
      </c>
      <c r="E1626" s="331">
        <v>0.27900000000000003</v>
      </c>
      <c r="F1626" s="330">
        <v>0.4</v>
      </c>
      <c r="G1626" s="330" t="s">
        <v>2546</v>
      </c>
      <c r="H1626" s="330" t="s">
        <v>330</v>
      </c>
      <c r="I1626" s="384" t="s">
        <v>469</v>
      </c>
      <c r="J1626" s="332">
        <v>6040240704629</v>
      </c>
      <c r="K1626" s="333">
        <v>45499</v>
      </c>
      <c r="L1626" s="384"/>
      <c r="M1626" s="386"/>
      <c r="N1626" s="333">
        <v>45864</v>
      </c>
      <c r="O1626" s="921" t="s">
        <v>12</v>
      </c>
      <c r="P1626" s="384"/>
      <c r="Q1626" s="384"/>
      <c r="R1626" s="955"/>
      <c r="S1626" s="955"/>
      <c r="T1626" s="955"/>
      <c r="U1626" s="955"/>
      <c r="V1626" s="230"/>
      <c r="W1626" s="230"/>
      <c r="X1626" s="230"/>
      <c r="Y1626" s="231"/>
    </row>
    <row r="1627" spans="1:25" s="3" customFormat="1" ht="24.95" customHeight="1" x14ac:dyDescent="0.2">
      <c r="A1627" s="338">
        <v>88</v>
      </c>
      <c r="B1627" s="334" t="s">
        <v>2547</v>
      </c>
      <c r="C1627" s="334" t="s">
        <v>188</v>
      </c>
      <c r="D1627" s="334" t="s">
        <v>188</v>
      </c>
      <c r="E1627" s="335">
        <v>3.25</v>
      </c>
      <c r="F1627" s="334">
        <v>20</v>
      </c>
      <c r="G1627" s="334" t="s">
        <v>917</v>
      </c>
      <c r="H1627" s="334" t="s">
        <v>366</v>
      </c>
      <c r="I1627" s="384" t="s">
        <v>469</v>
      </c>
      <c r="J1627" s="336">
        <v>6040220509633</v>
      </c>
      <c r="K1627" s="337">
        <v>45477</v>
      </c>
      <c r="L1627" s="384"/>
      <c r="M1627" s="386"/>
      <c r="N1627" s="337">
        <v>45842</v>
      </c>
      <c r="O1627" s="921" t="s">
        <v>12</v>
      </c>
      <c r="P1627" s="384"/>
      <c r="Q1627" s="384"/>
      <c r="R1627" s="955"/>
      <c r="S1627" s="955"/>
      <c r="T1627" s="955"/>
      <c r="U1627" s="955"/>
      <c r="V1627" s="230"/>
      <c r="W1627" s="230"/>
      <c r="X1627" s="230"/>
      <c r="Y1627" s="231"/>
    </row>
    <row r="1628" spans="1:25" s="3" customFormat="1" ht="24.95" customHeight="1" x14ac:dyDescent="0.2">
      <c r="A1628" s="338">
        <v>89</v>
      </c>
      <c r="B1628" s="330" t="s">
        <v>2548</v>
      </c>
      <c r="C1628" s="334" t="s">
        <v>252</v>
      </c>
      <c r="D1628" s="330" t="s">
        <v>252</v>
      </c>
      <c r="E1628" s="331">
        <v>45.216000000000001</v>
      </c>
      <c r="F1628" s="330">
        <v>110</v>
      </c>
      <c r="G1628" s="330" t="s">
        <v>2549</v>
      </c>
      <c r="H1628" s="334" t="s">
        <v>366</v>
      </c>
      <c r="I1628" s="384" t="s">
        <v>469</v>
      </c>
      <c r="J1628" s="332">
        <v>6020230528831</v>
      </c>
      <c r="K1628" s="333">
        <v>45502</v>
      </c>
      <c r="L1628" s="384"/>
      <c r="M1628" s="386"/>
      <c r="N1628" s="333">
        <v>45867</v>
      </c>
      <c r="O1628" s="921" t="s">
        <v>12</v>
      </c>
      <c r="P1628" s="384"/>
      <c r="Q1628" s="384"/>
      <c r="R1628" s="955"/>
      <c r="S1628" s="955"/>
      <c r="T1628" s="955"/>
      <c r="U1628" s="955"/>
      <c r="V1628" s="230"/>
      <c r="W1628" s="230"/>
      <c r="X1628" s="230"/>
      <c r="Y1628" s="231"/>
    </row>
    <row r="1629" spans="1:25" s="3" customFormat="1" ht="24.95" customHeight="1" x14ac:dyDescent="0.2">
      <c r="A1629" s="338">
        <v>90</v>
      </c>
      <c r="B1629" s="334" t="s">
        <v>2550</v>
      </c>
      <c r="C1629" s="330" t="s">
        <v>264</v>
      </c>
      <c r="D1629" s="334" t="s">
        <v>264</v>
      </c>
      <c r="E1629" s="335">
        <v>2.6</v>
      </c>
      <c r="F1629" s="334">
        <v>20</v>
      </c>
      <c r="G1629" s="334" t="s">
        <v>2551</v>
      </c>
      <c r="H1629" s="334" t="s">
        <v>366</v>
      </c>
      <c r="I1629" s="384" t="s">
        <v>469</v>
      </c>
      <c r="J1629" s="336">
        <v>6060230609632</v>
      </c>
      <c r="K1629" s="337">
        <v>45496</v>
      </c>
      <c r="L1629" s="384"/>
      <c r="M1629" s="386"/>
      <c r="N1629" s="337">
        <v>45861</v>
      </c>
      <c r="O1629" s="921" t="s">
        <v>12</v>
      </c>
      <c r="P1629" s="384"/>
      <c r="Q1629" s="384"/>
      <c r="R1629" s="955"/>
      <c r="S1629" s="955"/>
      <c r="T1629" s="955"/>
      <c r="U1629" s="955"/>
      <c r="V1629" s="230"/>
      <c r="W1629" s="230"/>
      <c r="X1629" s="230"/>
      <c r="Y1629" s="231"/>
    </row>
    <row r="1630" spans="1:25" s="3" customFormat="1" ht="24.95" customHeight="1" x14ac:dyDescent="0.2">
      <c r="A1630" s="338">
        <v>91</v>
      </c>
      <c r="B1630" s="330" t="s">
        <v>816</v>
      </c>
      <c r="C1630" s="334" t="s">
        <v>253</v>
      </c>
      <c r="D1630" s="330" t="s">
        <v>253</v>
      </c>
      <c r="E1630" s="331">
        <v>3</v>
      </c>
      <c r="F1630" s="330">
        <v>20</v>
      </c>
      <c r="G1630" s="330" t="s">
        <v>2552</v>
      </c>
      <c r="H1630" s="334" t="s">
        <v>366</v>
      </c>
      <c r="I1630" s="384" t="s">
        <v>469</v>
      </c>
      <c r="J1630" s="332">
        <v>6010230748047</v>
      </c>
      <c r="K1630" s="333">
        <v>45485</v>
      </c>
      <c r="L1630" s="384"/>
      <c r="M1630" s="386"/>
      <c r="N1630" s="333">
        <v>45850</v>
      </c>
      <c r="O1630" s="921" t="s">
        <v>12</v>
      </c>
      <c r="P1630" s="384"/>
      <c r="Q1630" s="384"/>
      <c r="R1630" s="955"/>
      <c r="S1630" s="955"/>
      <c r="T1630" s="955"/>
      <c r="U1630" s="955"/>
      <c r="V1630" s="230"/>
      <c r="W1630" s="230"/>
      <c r="X1630" s="230"/>
      <c r="Y1630" s="231"/>
    </row>
    <row r="1631" spans="1:25" s="3" customFormat="1" ht="24.95" customHeight="1" x14ac:dyDescent="0.2">
      <c r="A1631" s="338">
        <v>92</v>
      </c>
      <c r="B1631" s="334" t="s">
        <v>2553</v>
      </c>
      <c r="C1631" s="334" t="s">
        <v>884</v>
      </c>
      <c r="D1631" s="334" t="s">
        <v>2554</v>
      </c>
      <c r="E1631" s="383">
        <v>5.0000000000000001E-3</v>
      </c>
      <c r="F1631" s="384">
        <v>0.4</v>
      </c>
      <c r="G1631" s="384" t="s">
        <v>2555</v>
      </c>
      <c r="H1631" s="384" t="s">
        <v>330</v>
      </c>
      <c r="I1631" s="384" t="s">
        <v>469</v>
      </c>
      <c r="J1631" s="336">
        <v>6010240304254</v>
      </c>
      <c r="K1631" s="385">
        <v>45504</v>
      </c>
      <c r="L1631" s="384"/>
      <c r="M1631" s="386"/>
      <c r="N1631" s="385">
        <f>K1631+365</f>
        <v>45869</v>
      </c>
      <c r="O1631" s="921" t="s">
        <v>12</v>
      </c>
      <c r="P1631" s="384"/>
      <c r="Q1631" s="384"/>
      <c r="R1631" s="955"/>
      <c r="S1631" s="955"/>
      <c r="T1631" s="955"/>
      <c r="U1631" s="955"/>
      <c r="V1631" s="230"/>
      <c r="W1631" s="230"/>
      <c r="X1631" s="230"/>
      <c r="Y1631" s="231"/>
    </row>
    <row r="1632" spans="1:25" s="3" customFormat="1" ht="24.95" customHeight="1" x14ac:dyDescent="0.2">
      <c r="A1632" s="338">
        <v>93</v>
      </c>
      <c r="B1632" s="330" t="s">
        <v>2556</v>
      </c>
      <c r="C1632" s="330" t="s">
        <v>884</v>
      </c>
      <c r="D1632" s="330" t="s">
        <v>1370</v>
      </c>
      <c r="E1632" s="331">
        <v>0.05</v>
      </c>
      <c r="F1632" s="384">
        <v>0.4</v>
      </c>
      <c r="G1632" s="384" t="s">
        <v>2557</v>
      </c>
      <c r="H1632" s="330" t="s">
        <v>330</v>
      </c>
      <c r="I1632" s="384" t="s">
        <v>469</v>
      </c>
      <c r="J1632" s="332">
        <v>6010240710952</v>
      </c>
      <c r="K1632" s="333">
        <v>45504</v>
      </c>
      <c r="L1632" s="384"/>
      <c r="M1632" s="386"/>
      <c r="N1632" s="385">
        <f>K1632+365</f>
        <v>45869</v>
      </c>
      <c r="O1632" s="921" t="s">
        <v>12</v>
      </c>
      <c r="P1632" s="384"/>
      <c r="Q1632" s="384"/>
      <c r="R1632" s="955"/>
      <c r="S1632" s="955"/>
      <c r="T1632" s="955"/>
      <c r="U1632" s="955"/>
      <c r="V1632" s="230"/>
      <c r="W1632" s="230"/>
      <c r="X1632" s="230"/>
      <c r="Y1632" s="231"/>
    </row>
    <row r="1633" spans="1:25" s="3" customFormat="1" ht="24.95" customHeight="1" x14ac:dyDescent="0.2">
      <c r="A1633" s="338">
        <v>94</v>
      </c>
      <c r="B1633" s="330" t="s">
        <v>2558</v>
      </c>
      <c r="C1633" s="330" t="s">
        <v>2926</v>
      </c>
      <c r="D1633" s="330" t="s">
        <v>188</v>
      </c>
      <c r="E1633" s="383">
        <v>9.9</v>
      </c>
      <c r="F1633" s="384">
        <v>20</v>
      </c>
      <c r="G1633" s="384" t="s">
        <v>2559</v>
      </c>
      <c r="H1633" s="384" t="s">
        <v>366</v>
      </c>
      <c r="I1633" s="384" t="s">
        <v>469</v>
      </c>
      <c r="J1633" s="332">
        <v>6040230214787</v>
      </c>
      <c r="K1633" s="385">
        <v>45504</v>
      </c>
      <c r="L1633" s="384"/>
      <c r="M1633" s="386"/>
      <c r="N1633" s="385">
        <f>K1633+365</f>
        <v>45869</v>
      </c>
      <c r="O1633" s="921" t="s">
        <v>12</v>
      </c>
      <c r="P1633" s="384"/>
      <c r="Q1633" s="384"/>
      <c r="R1633" s="955"/>
      <c r="S1633" s="955"/>
      <c r="T1633" s="955"/>
      <c r="U1633" s="955"/>
      <c r="V1633" s="230"/>
      <c r="W1633" s="230"/>
      <c r="X1633" s="230"/>
      <c r="Y1633" s="231"/>
    </row>
    <row r="1634" spans="1:25" s="3" customFormat="1" ht="24.95" customHeight="1" x14ac:dyDescent="0.2">
      <c r="A1634" s="338">
        <v>95</v>
      </c>
      <c r="B1634" s="330" t="s">
        <v>1180</v>
      </c>
      <c r="C1634" s="330" t="s">
        <v>1181</v>
      </c>
      <c r="D1634" s="330" t="s">
        <v>19</v>
      </c>
      <c r="E1634" s="331">
        <v>95</v>
      </c>
      <c r="F1634" s="330">
        <v>110</v>
      </c>
      <c r="G1634" s="330" t="s">
        <v>1182</v>
      </c>
      <c r="H1634" s="330" t="s">
        <v>366</v>
      </c>
      <c r="I1634" s="384" t="s">
        <v>469</v>
      </c>
      <c r="J1634" s="332">
        <v>6020240302590</v>
      </c>
      <c r="K1634" s="333">
        <v>45517</v>
      </c>
      <c r="L1634" s="384" t="s">
        <v>2927</v>
      </c>
      <c r="M1634" s="386"/>
      <c r="N1634" s="333">
        <v>45758</v>
      </c>
      <c r="O1634" s="921" t="s">
        <v>12</v>
      </c>
      <c r="P1634" s="384"/>
      <c r="Q1634" s="384"/>
      <c r="R1634" s="955"/>
      <c r="S1634" s="955"/>
      <c r="T1634" s="955"/>
      <c r="U1634" s="955"/>
      <c r="V1634" s="230"/>
      <c r="W1634" s="230"/>
      <c r="X1634" s="230"/>
      <c r="Y1634" s="231"/>
    </row>
    <row r="1635" spans="1:25" s="3" customFormat="1" ht="24.95" customHeight="1" x14ac:dyDescent="0.2">
      <c r="A1635" s="338">
        <v>96</v>
      </c>
      <c r="B1635" s="334" t="s">
        <v>2928</v>
      </c>
      <c r="C1635" s="334" t="s">
        <v>2929</v>
      </c>
      <c r="D1635" s="334" t="s">
        <v>19</v>
      </c>
      <c r="E1635" s="335">
        <v>35</v>
      </c>
      <c r="F1635" s="334">
        <v>110</v>
      </c>
      <c r="G1635" s="334" t="s">
        <v>2930</v>
      </c>
      <c r="H1635" s="334" t="s">
        <v>364</v>
      </c>
      <c r="I1635" s="384" t="s">
        <v>469</v>
      </c>
      <c r="J1635" s="336">
        <v>6020240403318</v>
      </c>
      <c r="K1635" s="337">
        <v>45513</v>
      </c>
      <c r="L1635" s="384"/>
      <c r="M1635" s="386"/>
      <c r="N1635" s="337">
        <v>45878</v>
      </c>
      <c r="O1635" s="921" t="s">
        <v>12</v>
      </c>
      <c r="P1635" s="384"/>
      <c r="Q1635" s="384"/>
      <c r="R1635" s="955"/>
      <c r="S1635" s="955"/>
      <c r="T1635" s="955"/>
      <c r="U1635" s="955"/>
      <c r="V1635" s="230"/>
      <c r="W1635" s="230"/>
      <c r="X1635" s="230"/>
      <c r="Y1635" s="231"/>
    </row>
    <row r="1636" spans="1:25" s="3" customFormat="1" ht="24.95" customHeight="1" x14ac:dyDescent="0.2">
      <c r="A1636" s="338">
        <v>97</v>
      </c>
      <c r="B1636" s="330" t="s">
        <v>2931</v>
      </c>
      <c r="C1636" s="330" t="s">
        <v>2932</v>
      </c>
      <c r="D1636" s="330" t="s">
        <v>252</v>
      </c>
      <c r="E1636" s="331">
        <v>3.0000000000000001E-3</v>
      </c>
      <c r="F1636" s="330">
        <v>0.4</v>
      </c>
      <c r="G1636" s="330" t="s">
        <v>2933</v>
      </c>
      <c r="H1636" s="330" t="s">
        <v>366</v>
      </c>
      <c r="I1636" s="384" t="s">
        <v>469</v>
      </c>
      <c r="J1636" s="332">
        <v>6020240403575</v>
      </c>
      <c r="K1636" s="333">
        <v>45530</v>
      </c>
      <c r="L1636" s="384"/>
      <c r="M1636" s="386"/>
      <c r="N1636" s="333">
        <v>45895</v>
      </c>
      <c r="O1636" s="921" t="s">
        <v>12</v>
      </c>
      <c r="P1636" s="384"/>
      <c r="Q1636" s="384"/>
      <c r="R1636" s="955"/>
      <c r="S1636" s="955"/>
      <c r="T1636" s="955"/>
      <c r="U1636" s="955"/>
      <c r="V1636" s="230"/>
      <c r="W1636" s="230"/>
      <c r="X1636" s="230"/>
      <c r="Y1636" s="231"/>
    </row>
    <row r="1637" spans="1:25" s="3" customFormat="1" ht="24.95" customHeight="1" x14ac:dyDescent="0.2">
      <c r="A1637" s="338">
        <v>98</v>
      </c>
      <c r="B1637" s="330" t="s">
        <v>2935</v>
      </c>
      <c r="C1637" s="330" t="s">
        <v>2936</v>
      </c>
      <c r="D1637" s="330" t="s">
        <v>188</v>
      </c>
      <c r="E1637" s="331">
        <v>8.0000000000000002E-3</v>
      </c>
      <c r="F1637" s="330">
        <v>0.4</v>
      </c>
      <c r="G1637" s="330" t="s">
        <v>2937</v>
      </c>
      <c r="H1637" s="330" t="s">
        <v>330</v>
      </c>
      <c r="I1637" s="384" t="s">
        <v>469</v>
      </c>
      <c r="J1637" s="332">
        <v>6040240603507</v>
      </c>
      <c r="K1637" s="333">
        <v>45506</v>
      </c>
      <c r="L1637" s="384"/>
      <c r="M1637" s="386"/>
      <c r="N1637" s="333">
        <v>45871</v>
      </c>
      <c r="O1637" s="921" t="s">
        <v>12</v>
      </c>
      <c r="P1637" s="384"/>
      <c r="Q1637" s="384"/>
      <c r="R1637" s="955"/>
      <c r="S1637" s="955"/>
      <c r="T1637" s="955"/>
      <c r="U1637" s="955"/>
      <c r="V1637" s="230"/>
      <c r="W1637" s="230"/>
      <c r="X1637" s="230"/>
      <c r="Y1637" s="231"/>
    </row>
    <row r="1638" spans="1:25" s="3" customFormat="1" ht="24.95" customHeight="1" x14ac:dyDescent="0.2">
      <c r="A1638" s="338">
        <v>99</v>
      </c>
      <c r="B1638" s="330" t="s">
        <v>2938</v>
      </c>
      <c r="C1638" s="330" t="s">
        <v>1361</v>
      </c>
      <c r="D1638" s="330" t="s">
        <v>478</v>
      </c>
      <c r="E1638" s="331">
        <v>6.0000000000000001E-3</v>
      </c>
      <c r="F1638" s="330">
        <v>0.4</v>
      </c>
      <c r="G1638" s="330" t="s">
        <v>2939</v>
      </c>
      <c r="H1638" s="330" t="s">
        <v>330</v>
      </c>
      <c r="I1638" s="384" t="s">
        <v>469</v>
      </c>
      <c r="J1638" s="332">
        <v>6040240603917</v>
      </c>
      <c r="K1638" s="333">
        <v>45524</v>
      </c>
      <c r="L1638" s="384"/>
      <c r="M1638" s="386"/>
      <c r="N1638" s="333">
        <v>45889</v>
      </c>
      <c r="O1638" s="921" t="s">
        <v>12</v>
      </c>
      <c r="P1638" s="384"/>
      <c r="Q1638" s="384"/>
      <c r="R1638" s="955"/>
      <c r="S1638" s="955"/>
      <c r="T1638" s="955"/>
      <c r="U1638" s="955"/>
      <c r="V1638" s="230"/>
      <c r="W1638" s="230"/>
      <c r="X1638" s="230"/>
      <c r="Y1638" s="231"/>
    </row>
    <row r="1639" spans="1:25" s="3" customFormat="1" ht="24.95" customHeight="1" x14ac:dyDescent="0.2">
      <c r="A1639" s="338">
        <v>100</v>
      </c>
      <c r="B1639" s="334" t="s">
        <v>2940</v>
      </c>
      <c r="C1639" s="334" t="s">
        <v>1361</v>
      </c>
      <c r="D1639" s="334" t="s">
        <v>478</v>
      </c>
      <c r="E1639" s="335">
        <v>6.0000000000000001E-3</v>
      </c>
      <c r="F1639" s="334">
        <v>0.4</v>
      </c>
      <c r="G1639" s="334" t="s">
        <v>2941</v>
      </c>
      <c r="H1639" s="334" t="s">
        <v>330</v>
      </c>
      <c r="I1639" s="384" t="s">
        <v>469</v>
      </c>
      <c r="J1639" s="336">
        <v>6040240704118</v>
      </c>
      <c r="K1639" s="337">
        <v>45524</v>
      </c>
      <c r="L1639" s="384"/>
      <c r="M1639" s="386"/>
      <c r="N1639" s="337">
        <v>45889</v>
      </c>
      <c r="O1639" s="921" t="s">
        <v>12</v>
      </c>
      <c r="P1639" s="384"/>
      <c r="Q1639" s="384"/>
      <c r="R1639" s="955"/>
      <c r="S1639" s="955"/>
      <c r="T1639" s="955"/>
      <c r="U1639" s="955"/>
      <c r="V1639" s="230"/>
      <c r="W1639" s="230"/>
      <c r="X1639" s="230"/>
      <c r="Y1639" s="231"/>
    </row>
    <row r="1640" spans="1:25" s="3" customFormat="1" ht="24.95" customHeight="1" x14ac:dyDescent="0.2">
      <c r="A1640" s="338">
        <v>101</v>
      </c>
      <c r="B1640" s="330" t="s">
        <v>2942</v>
      </c>
      <c r="C1640" s="330" t="s">
        <v>1390</v>
      </c>
      <c r="D1640" s="330" t="s">
        <v>188</v>
      </c>
      <c r="E1640" s="331">
        <v>0.1</v>
      </c>
      <c r="F1640" s="330">
        <v>20</v>
      </c>
      <c r="G1640" s="330" t="s">
        <v>987</v>
      </c>
      <c r="H1640" s="330" t="s">
        <v>330</v>
      </c>
      <c r="I1640" s="384" t="s">
        <v>469</v>
      </c>
      <c r="J1640" s="332">
        <v>6040240704353</v>
      </c>
      <c r="K1640" s="333">
        <v>45534</v>
      </c>
      <c r="L1640" s="384"/>
      <c r="M1640" s="386"/>
      <c r="N1640" s="333">
        <v>45899</v>
      </c>
      <c r="O1640" s="921" t="s">
        <v>12</v>
      </c>
      <c r="P1640" s="384"/>
      <c r="Q1640" s="384"/>
      <c r="R1640" s="955"/>
      <c r="S1640" s="955"/>
      <c r="T1640" s="955"/>
      <c r="U1640" s="955"/>
      <c r="V1640" s="230"/>
      <c r="W1640" s="230"/>
      <c r="X1640" s="230"/>
      <c r="Y1640" s="231"/>
    </row>
    <row r="1641" spans="1:25" s="3" customFormat="1" ht="24.95" customHeight="1" x14ac:dyDescent="0.2">
      <c r="A1641" s="338">
        <v>102</v>
      </c>
      <c r="B1641" s="334" t="s">
        <v>2943</v>
      </c>
      <c r="C1641" s="334" t="s">
        <v>2944</v>
      </c>
      <c r="D1641" s="334" t="s">
        <v>188</v>
      </c>
      <c r="E1641" s="335">
        <v>3.2799999999999999E-3</v>
      </c>
      <c r="F1641" s="334">
        <v>0.4</v>
      </c>
      <c r="G1641" s="334" t="s">
        <v>2945</v>
      </c>
      <c r="H1641" s="334" t="s">
        <v>330</v>
      </c>
      <c r="I1641" s="384" t="s">
        <v>469</v>
      </c>
      <c r="J1641" s="336">
        <v>6040240704494</v>
      </c>
      <c r="K1641" s="337">
        <v>45524</v>
      </c>
      <c r="L1641" s="384"/>
      <c r="M1641" s="386"/>
      <c r="N1641" s="337">
        <v>45889</v>
      </c>
      <c r="O1641" s="921" t="s">
        <v>12</v>
      </c>
      <c r="P1641" s="384"/>
      <c r="Q1641" s="384"/>
      <c r="R1641" s="955"/>
      <c r="S1641" s="955"/>
      <c r="T1641" s="955"/>
      <c r="U1641" s="955"/>
      <c r="V1641" s="230"/>
      <c r="W1641" s="230"/>
      <c r="X1641" s="230"/>
      <c r="Y1641" s="231"/>
    </row>
    <row r="1642" spans="1:25" s="3" customFormat="1" ht="24.95" customHeight="1" x14ac:dyDescent="0.2">
      <c r="A1642" s="338">
        <v>103</v>
      </c>
      <c r="B1642" s="334" t="s">
        <v>2946</v>
      </c>
      <c r="C1642" s="334" t="s">
        <v>809</v>
      </c>
      <c r="D1642" s="334" t="s">
        <v>264</v>
      </c>
      <c r="E1642" s="335">
        <v>1.15E-2</v>
      </c>
      <c r="F1642" s="334">
        <v>0.4</v>
      </c>
      <c r="G1642" s="334" t="s">
        <v>2947</v>
      </c>
      <c r="H1642" s="334" t="s">
        <v>364</v>
      </c>
      <c r="I1642" s="384" t="s">
        <v>469</v>
      </c>
      <c r="J1642" s="336">
        <v>6060240702897</v>
      </c>
      <c r="K1642" s="337">
        <v>45509</v>
      </c>
      <c r="L1642" s="384"/>
      <c r="M1642" s="386"/>
      <c r="N1642" s="337">
        <v>45874</v>
      </c>
      <c r="O1642" s="921" t="s">
        <v>12</v>
      </c>
      <c r="P1642" s="384"/>
      <c r="Q1642" s="384"/>
      <c r="R1642" s="955"/>
      <c r="S1642" s="955"/>
      <c r="T1642" s="955"/>
      <c r="U1642" s="955"/>
      <c r="V1642" s="230"/>
      <c r="W1642" s="230"/>
      <c r="X1642" s="230"/>
      <c r="Y1642" s="231"/>
    </row>
    <row r="1643" spans="1:25" s="3" customFormat="1" ht="24.95" customHeight="1" x14ac:dyDescent="0.2">
      <c r="A1643" s="338">
        <v>104</v>
      </c>
      <c r="B1643" s="330" t="s">
        <v>2948</v>
      </c>
      <c r="C1643" s="330" t="s">
        <v>2944</v>
      </c>
      <c r="D1643" s="330" t="s">
        <v>188</v>
      </c>
      <c r="E1643" s="331">
        <v>3.2799999999999999E-3</v>
      </c>
      <c r="F1643" s="330">
        <v>0.4</v>
      </c>
      <c r="G1643" s="330" t="s">
        <v>2949</v>
      </c>
      <c r="H1643" s="330" t="s">
        <v>330</v>
      </c>
      <c r="I1643" s="384" t="s">
        <v>469</v>
      </c>
      <c r="J1643" s="332">
        <v>6040240704582</v>
      </c>
      <c r="K1643" s="333">
        <v>45524</v>
      </c>
      <c r="L1643" s="384"/>
      <c r="M1643" s="386"/>
      <c r="N1643" s="333">
        <v>45889</v>
      </c>
      <c r="O1643" s="921" t="s">
        <v>12</v>
      </c>
      <c r="P1643" s="384"/>
      <c r="Q1643" s="384"/>
      <c r="R1643" s="955"/>
      <c r="S1643" s="955"/>
      <c r="T1643" s="955"/>
      <c r="U1643" s="955"/>
      <c r="V1643" s="230"/>
      <c r="W1643" s="230"/>
      <c r="X1643" s="230"/>
      <c r="Y1643" s="231"/>
    </row>
    <row r="1644" spans="1:25" s="3" customFormat="1" ht="24.95" customHeight="1" x14ac:dyDescent="0.2">
      <c r="A1644" s="338">
        <v>105</v>
      </c>
      <c r="B1644" s="330" t="s">
        <v>2951</v>
      </c>
      <c r="C1644" s="330" t="s">
        <v>2952</v>
      </c>
      <c r="D1644" s="330" t="s">
        <v>254</v>
      </c>
      <c r="E1644" s="331">
        <v>0.36</v>
      </c>
      <c r="F1644" s="330">
        <v>20</v>
      </c>
      <c r="G1644" s="330" t="s">
        <v>1002</v>
      </c>
      <c r="H1644" s="330" t="s">
        <v>330</v>
      </c>
      <c r="I1644" s="384" t="s">
        <v>469</v>
      </c>
      <c r="J1644" s="332">
        <v>6030240706236</v>
      </c>
      <c r="K1644" s="333">
        <v>45518</v>
      </c>
      <c r="L1644" s="384"/>
      <c r="M1644" s="386"/>
      <c r="N1644" s="333">
        <v>45883</v>
      </c>
      <c r="O1644" s="921" t="s">
        <v>12</v>
      </c>
      <c r="P1644" s="384"/>
      <c r="Q1644" s="384"/>
      <c r="R1644" s="955"/>
      <c r="S1644" s="955"/>
      <c r="T1644" s="955"/>
      <c r="U1644" s="955"/>
      <c r="V1644" s="230"/>
      <c r="W1644" s="230"/>
      <c r="X1644" s="230"/>
      <c r="Y1644" s="231"/>
    </row>
    <row r="1645" spans="1:25" s="3" customFormat="1" ht="24.95" customHeight="1" x14ac:dyDescent="0.2">
      <c r="A1645" s="338">
        <v>106</v>
      </c>
      <c r="B1645" s="334" t="s">
        <v>2954</v>
      </c>
      <c r="C1645" s="334" t="s">
        <v>1411</v>
      </c>
      <c r="D1645" s="334" t="s">
        <v>188</v>
      </c>
      <c r="E1645" s="335">
        <v>4.0000000000000001E-3</v>
      </c>
      <c r="F1645" s="334">
        <v>0.4</v>
      </c>
      <c r="G1645" s="334" t="s">
        <v>2955</v>
      </c>
      <c r="H1645" s="334" t="s">
        <v>330</v>
      </c>
      <c r="I1645" s="384" t="s">
        <v>469</v>
      </c>
      <c r="J1645" s="336">
        <v>6040240704827</v>
      </c>
      <c r="K1645" s="337">
        <v>45524</v>
      </c>
      <c r="L1645" s="384"/>
      <c r="M1645" s="386"/>
      <c r="N1645" s="337">
        <v>45889</v>
      </c>
      <c r="O1645" s="921" t="s">
        <v>12</v>
      </c>
      <c r="P1645" s="384"/>
      <c r="Q1645" s="384"/>
      <c r="R1645" s="955"/>
      <c r="S1645" s="955"/>
      <c r="T1645" s="955"/>
      <c r="U1645" s="955"/>
      <c r="V1645" s="230"/>
      <c r="W1645" s="230"/>
      <c r="X1645" s="230"/>
      <c r="Y1645" s="231"/>
    </row>
    <row r="1646" spans="1:25" s="3" customFormat="1" ht="24.95" customHeight="1" x14ac:dyDescent="0.2">
      <c r="A1646" s="338">
        <v>107</v>
      </c>
      <c r="B1646" s="330" t="s">
        <v>2956</v>
      </c>
      <c r="C1646" s="330" t="s">
        <v>1847</v>
      </c>
      <c r="D1646" s="330" t="s">
        <v>20</v>
      </c>
      <c r="E1646" s="331">
        <v>0.01</v>
      </c>
      <c r="F1646" s="330">
        <v>0.4</v>
      </c>
      <c r="G1646" s="330" t="s">
        <v>2957</v>
      </c>
      <c r="H1646" s="330" t="s">
        <v>330</v>
      </c>
      <c r="I1646" s="384" t="s">
        <v>469</v>
      </c>
      <c r="J1646" s="332">
        <v>6030240806332</v>
      </c>
      <c r="K1646" s="333">
        <v>45523</v>
      </c>
      <c r="L1646" s="384"/>
      <c r="M1646" s="386"/>
      <c r="N1646" s="333">
        <v>45888</v>
      </c>
      <c r="O1646" s="921" t="s">
        <v>12</v>
      </c>
      <c r="P1646" s="384"/>
      <c r="Q1646" s="384"/>
      <c r="R1646" s="955"/>
      <c r="S1646" s="955"/>
      <c r="T1646" s="955"/>
      <c r="U1646" s="955"/>
      <c r="V1646" s="230"/>
      <c r="W1646" s="230"/>
      <c r="X1646" s="230"/>
      <c r="Y1646" s="231"/>
    </row>
    <row r="1647" spans="1:25" s="3" customFormat="1" ht="24.95" customHeight="1" x14ac:dyDescent="0.2">
      <c r="A1647" s="338">
        <v>108</v>
      </c>
      <c r="B1647" s="334" t="s">
        <v>2958</v>
      </c>
      <c r="C1647" s="334" t="s">
        <v>2959</v>
      </c>
      <c r="D1647" s="334" t="s">
        <v>44</v>
      </c>
      <c r="E1647" s="335">
        <v>1.2E-2</v>
      </c>
      <c r="F1647" s="334">
        <v>0.4</v>
      </c>
      <c r="G1647" s="334" t="s">
        <v>2960</v>
      </c>
      <c r="H1647" s="334" t="s">
        <v>330</v>
      </c>
      <c r="I1647" s="384" t="s">
        <v>469</v>
      </c>
      <c r="J1647" s="336">
        <v>6060240803096</v>
      </c>
      <c r="K1647" s="337">
        <v>45511</v>
      </c>
      <c r="L1647" s="384"/>
      <c r="M1647" s="386"/>
      <c r="N1647" s="337">
        <v>45876</v>
      </c>
      <c r="O1647" s="921" t="s">
        <v>12</v>
      </c>
      <c r="P1647" s="384"/>
      <c r="Q1647" s="384"/>
      <c r="R1647" s="955"/>
      <c r="S1647" s="955"/>
      <c r="T1647" s="955"/>
      <c r="U1647" s="955"/>
      <c r="V1647" s="230"/>
      <c r="W1647" s="230"/>
      <c r="X1647" s="230"/>
      <c r="Y1647" s="231"/>
    </row>
    <row r="1648" spans="1:25" s="3" customFormat="1" ht="24.95" customHeight="1" x14ac:dyDescent="0.2">
      <c r="A1648" s="338">
        <v>109</v>
      </c>
      <c r="B1648" s="330" t="s">
        <v>2961</v>
      </c>
      <c r="C1648" s="330" t="s">
        <v>2962</v>
      </c>
      <c r="D1648" s="330" t="s">
        <v>20</v>
      </c>
      <c r="E1648" s="331">
        <v>0.02</v>
      </c>
      <c r="F1648" s="330">
        <v>0.4</v>
      </c>
      <c r="G1648" s="330" t="s">
        <v>2963</v>
      </c>
      <c r="H1648" s="330" t="s">
        <v>330</v>
      </c>
      <c r="I1648" s="384" t="s">
        <v>469</v>
      </c>
      <c r="J1648" s="332">
        <v>6030240806385</v>
      </c>
      <c r="K1648" s="333">
        <v>45526</v>
      </c>
      <c r="L1648" s="384"/>
      <c r="M1648" s="386"/>
      <c r="N1648" s="333">
        <v>45891</v>
      </c>
      <c r="O1648" s="921" t="s">
        <v>12</v>
      </c>
      <c r="P1648" s="384"/>
      <c r="Q1648" s="384"/>
      <c r="R1648" s="955"/>
      <c r="S1648" s="955"/>
      <c r="T1648" s="955"/>
      <c r="U1648" s="955"/>
      <c r="V1648" s="230"/>
      <c r="W1648" s="230"/>
      <c r="X1648" s="230"/>
      <c r="Y1648" s="231"/>
    </row>
    <row r="1649" spans="1:25" s="3" customFormat="1" ht="24.95" customHeight="1" x14ac:dyDescent="0.2">
      <c r="A1649" s="338">
        <v>110</v>
      </c>
      <c r="B1649" s="334" t="s">
        <v>2502</v>
      </c>
      <c r="C1649" s="334" t="s">
        <v>2964</v>
      </c>
      <c r="D1649" s="334" t="s">
        <v>1006</v>
      </c>
      <c r="E1649" s="335">
        <v>1.6799999999999999E-3</v>
      </c>
      <c r="F1649" s="334">
        <v>0.4</v>
      </c>
      <c r="G1649" s="334" t="s">
        <v>2965</v>
      </c>
      <c r="H1649" s="334" t="s">
        <v>474</v>
      </c>
      <c r="I1649" s="384" t="s">
        <v>469</v>
      </c>
      <c r="J1649" s="336">
        <v>6050240804094</v>
      </c>
      <c r="K1649" s="337">
        <v>45512</v>
      </c>
      <c r="L1649" s="384"/>
      <c r="M1649" s="386"/>
      <c r="N1649" s="337">
        <v>45877</v>
      </c>
      <c r="O1649" s="921" t="s">
        <v>12</v>
      </c>
      <c r="P1649" s="384"/>
      <c r="Q1649" s="384"/>
      <c r="R1649" s="955"/>
      <c r="S1649" s="955"/>
      <c r="T1649" s="955"/>
      <c r="U1649" s="955"/>
      <c r="V1649" s="230"/>
      <c r="W1649" s="230"/>
      <c r="X1649" s="230"/>
      <c r="Y1649" s="231"/>
    </row>
    <row r="1650" spans="1:25" s="3" customFormat="1" ht="24.95" customHeight="1" x14ac:dyDescent="0.2">
      <c r="A1650" s="338">
        <v>111</v>
      </c>
      <c r="B1650" s="334" t="s">
        <v>2966</v>
      </c>
      <c r="C1650" s="334" t="s">
        <v>2967</v>
      </c>
      <c r="D1650" s="334" t="s">
        <v>264</v>
      </c>
      <c r="E1650" s="335">
        <v>1.4999999999999999E-2</v>
      </c>
      <c r="F1650" s="334">
        <v>0.4</v>
      </c>
      <c r="G1650" s="334" t="s">
        <v>2968</v>
      </c>
      <c r="H1650" s="334" t="s">
        <v>330</v>
      </c>
      <c r="I1650" s="384" t="s">
        <v>469</v>
      </c>
      <c r="J1650" s="336">
        <v>6060240803146</v>
      </c>
      <c r="K1650" s="337">
        <v>45531</v>
      </c>
      <c r="L1650" s="384"/>
      <c r="M1650" s="386"/>
      <c r="N1650" s="337">
        <v>45896</v>
      </c>
      <c r="O1650" s="921" t="s">
        <v>12</v>
      </c>
      <c r="P1650" s="384"/>
      <c r="Q1650" s="384"/>
      <c r="R1650" s="955"/>
      <c r="S1650" s="955"/>
      <c r="T1650" s="955"/>
      <c r="U1650" s="955"/>
      <c r="V1650" s="230"/>
      <c r="W1650" s="230"/>
      <c r="X1650" s="230"/>
      <c r="Y1650" s="231"/>
    </row>
    <row r="1651" spans="1:25" s="3" customFormat="1" ht="24.95" customHeight="1" x14ac:dyDescent="0.2">
      <c r="A1651" s="338">
        <v>112</v>
      </c>
      <c r="B1651" s="330" t="s">
        <v>2969</v>
      </c>
      <c r="C1651" s="330" t="s">
        <v>497</v>
      </c>
      <c r="D1651" s="330" t="s">
        <v>1006</v>
      </c>
      <c r="E1651" s="331">
        <v>2.036E-2</v>
      </c>
      <c r="F1651" s="330">
        <v>0.4</v>
      </c>
      <c r="G1651" s="330" t="s">
        <v>597</v>
      </c>
      <c r="H1651" s="330" t="s">
        <v>330</v>
      </c>
      <c r="I1651" s="384" t="s">
        <v>469</v>
      </c>
      <c r="J1651" s="332">
        <v>6050240804141</v>
      </c>
      <c r="K1651" s="333">
        <v>45525</v>
      </c>
      <c r="L1651" s="384"/>
      <c r="M1651" s="386"/>
      <c r="N1651" s="333">
        <v>45890</v>
      </c>
      <c r="O1651" s="921" t="s">
        <v>12</v>
      </c>
      <c r="P1651" s="384"/>
      <c r="Q1651" s="384"/>
      <c r="R1651" s="955"/>
      <c r="S1651" s="955"/>
      <c r="T1651" s="955"/>
      <c r="U1651" s="955"/>
      <c r="V1651" s="230"/>
      <c r="W1651" s="230"/>
      <c r="X1651" s="230"/>
      <c r="Y1651" s="231"/>
    </row>
    <row r="1652" spans="1:25" s="3" customFormat="1" ht="24.95" customHeight="1" x14ac:dyDescent="0.2">
      <c r="A1652" s="338">
        <v>113</v>
      </c>
      <c r="B1652" s="334" t="s">
        <v>2970</v>
      </c>
      <c r="C1652" s="334" t="s">
        <v>1003</v>
      </c>
      <c r="D1652" s="334" t="s">
        <v>19</v>
      </c>
      <c r="E1652" s="335">
        <v>0.39960000000000001</v>
      </c>
      <c r="F1652" s="334">
        <v>20</v>
      </c>
      <c r="G1652" s="334" t="s">
        <v>2971</v>
      </c>
      <c r="H1652" s="334" t="s">
        <v>330</v>
      </c>
      <c r="I1652" s="384" t="s">
        <v>469</v>
      </c>
      <c r="J1652" s="336">
        <v>6020240808430</v>
      </c>
      <c r="K1652" s="337">
        <v>45513</v>
      </c>
      <c r="L1652" s="384"/>
      <c r="M1652" s="386"/>
      <c r="N1652" s="337">
        <v>45878</v>
      </c>
      <c r="O1652" s="921" t="s">
        <v>12</v>
      </c>
      <c r="P1652" s="384"/>
      <c r="Q1652" s="384"/>
      <c r="R1652" s="955"/>
      <c r="S1652" s="955"/>
      <c r="T1652" s="955"/>
      <c r="U1652" s="955"/>
      <c r="V1652" s="230"/>
      <c r="W1652" s="230"/>
      <c r="X1652" s="230"/>
      <c r="Y1652" s="231"/>
    </row>
    <row r="1653" spans="1:25" s="3" customFormat="1" ht="24.95" customHeight="1" x14ac:dyDescent="0.2">
      <c r="A1653" s="338">
        <v>114</v>
      </c>
      <c r="B1653" s="330" t="s">
        <v>2970</v>
      </c>
      <c r="C1653" s="330" t="s">
        <v>1003</v>
      </c>
      <c r="D1653" s="330" t="s">
        <v>19</v>
      </c>
      <c r="E1653" s="331">
        <v>0.39960000000000001</v>
      </c>
      <c r="F1653" s="330">
        <v>20</v>
      </c>
      <c r="G1653" s="330" t="s">
        <v>2971</v>
      </c>
      <c r="H1653" s="330" t="s">
        <v>330</v>
      </c>
      <c r="I1653" s="384" t="s">
        <v>469</v>
      </c>
      <c r="J1653" s="332">
        <v>6020240808431</v>
      </c>
      <c r="K1653" s="333">
        <v>45513</v>
      </c>
      <c r="L1653" s="384"/>
      <c r="M1653" s="386"/>
      <c r="N1653" s="333">
        <v>45878</v>
      </c>
      <c r="O1653" s="921" t="s">
        <v>12</v>
      </c>
      <c r="P1653" s="384"/>
      <c r="Q1653" s="384"/>
      <c r="R1653" s="955"/>
      <c r="S1653" s="955"/>
      <c r="T1653" s="955"/>
      <c r="U1653" s="955"/>
      <c r="V1653" s="230"/>
      <c r="W1653" s="230"/>
      <c r="X1653" s="230"/>
      <c r="Y1653" s="231"/>
    </row>
    <row r="1654" spans="1:25" s="3" customFormat="1" ht="24.95" customHeight="1" x14ac:dyDescent="0.2">
      <c r="A1654" s="338">
        <v>115</v>
      </c>
      <c r="B1654" s="334" t="s">
        <v>2970</v>
      </c>
      <c r="C1654" s="334" t="s">
        <v>1003</v>
      </c>
      <c r="D1654" s="334" t="s">
        <v>19</v>
      </c>
      <c r="E1654" s="335">
        <v>0.39960000000000001</v>
      </c>
      <c r="F1654" s="334">
        <v>20</v>
      </c>
      <c r="G1654" s="334" t="s">
        <v>2971</v>
      </c>
      <c r="H1654" s="334" t="s">
        <v>330</v>
      </c>
      <c r="I1654" s="384" t="s">
        <v>469</v>
      </c>
      <c r="J1654" s="336">
        <v>6020240808436</v>
      </c>
      <c r="K1654" s="337">
        <v>45513</v>
      </c>
      <c r="L1654" s="384"/>
      <c r="M1654" s="386"/>
      <c r="N1654" s="337">
        <v>45878</v>
      </c>
      <c r="O1654" s="921" t="s">
        <v>12</v>
      </c>
      <c r="P1654" s="384"/>
      <c r="Q1654" s="384"/>
      <c r="R1654" s="955"/>
      <c r="S1654" s="955"/>
      <c r="T1654" s="955"/>
      <c r="U1654" s="955"/>
      <c r="V1654" s="230"/>
      <c r="W1654" s="230"/>
      <c r="X1654" s="230"/>
      <c r="Y1654" s="231"/>
    </row>
    <row r="1655" spans="1:25" s="3" customFormat="1" ht="24.95" customHeight="1" x14ac:dyDescent="0.2">
      <c r="A1655" s="338">
        <v>116</v>
      </c>
      <c r="B1655" s="334" t="s">
        <v>2976</v>
      </c>
      <c r="C1655" s="334" t="s">
        <v>1411</v>
      </c>
      <c r="D1655" s="334" t="s">
        <v>478</v>
      </c>
      <c r="E1655" s="335">
        <v>6.0000000000000001E-3</v>
      </c>
      <c r="F1655" s="334">
        <v>0.4</v>
      </c>
      <c r="G1655" s="334" t="s">
        <v>2977</v>
      </c>
      <c r="H1655" s="334" t="s">
        <v>330</v>
      </c>
      <c r="I1655" s="384" t="s">
        <v>469</v>
      </c>
      <c r="J1655" s="336">
        <v>6040240805127</v>
      </c>
      <c r="K1655" s="337">
        <v>45533</v>
      </c>
      <c r="L1655" s="384"/>
      <c r="M1655" s="386"/>
      <c r="N1655" s="337">
        <v>45898</v>
      </c>
      <c r="O1655" s="921" t="s">
        <v>12</v>
      </c>
      <c r="P1655" s="384"/>
      <c r="Q1655" s="384"/>
      <c r="R1655" s="955"/>
      <c r="S1655" s="955"/>
      <c r="T1655" s="955"/>
      <c r="U1655" s="955"/>
      <c r="V1655" s="230"/>
      <c r="W1655" s="230"/>
      <c r="X1655" s="230"/>
      <c r="Y1655" s="231"/>
    </row>
    <row r="1656" spans="1:25" s="3" customFormat="1" ht="24.95" customHeight="1" x14ac:dyDescent="0.2">
      <c r="A1656" s="338">
        <v>117</v>
      </c>
      <c r="B1656" s="334" t="s">
        <v>2978</v>
      </c>
      <c r="C1656" s="334" t="s">
        <v>2979</v>
      </c>
      <c r="D1656" s="334" t="s">
        <v>20</v>
      </c>
      <c r="E1656" s="335">
        <v>6.8000000000000005E-2</v>
      </c>
      <c r="F1656" s="334">
        <v>20</v>
      </c>
      <c r="G1656" s="334" t="s">
        <v>397</v>
      </c>
      <c r="H1656" s="334" t="s">
        <v>330</v>
      </c>
      <c r="I1656" s="384" t="s">
        <v>469</v>
      </c>
      <c r="J1656" s="336">
        <v>6030240806774</v>
      </c>
      <c r="K1656" s="337">
        <v>45524</v>
      </c>
      <c r="L1656" s="384"/>
      <c r="M1656" s="386"/>
      <c r="N1656" s="337">
        <v>45889</v>
      </c>
      <c r="O1656" s="921" t="s">
        <v>12</v>
      </c>
      <c r="P1656" s="384"/>
      <c r="Q1656" s="384"/>
      <c r="R1656" s="955"/>
      <c r="S1656" s="955"/>
      <c r="T1656" s="955"/>
      <c r="U1656" s="955"/>
      <c r="V1656" s="230"/>
      <c r="W1656" s="230"/>
      <c r="X1656" s="230"/>
      <c r="Y1656" s="231"/>
    </row>
    <row r="1657" spans="1:25" s="3" customFormat="1" ht="24.95" customHeight="1" x14ac:dyDescent="0.2">
      <c r="A1657" s="338">
        <v>118</v>
      </c>
      <c r="B1657" s="330" t="s">
        <v>2980</v>
      </c>
      <c r="C1657" s="330" t="s">
        <v>2981</v>
      </c>
      <c r="D1657" s="330" t="s">
        <v>19</v>
      </c>
      <c r="E1657" s="331">
        <v>0.19818</v>
      </c>
      <c r="F1657" s="330">
        <v>20</v>
      </c>
      <c r="G1657" s="330" t="s">
        <v>2982</v>
      </c>
      <c r="H1657" s="330" t="s">
        <v>366</v>
      </c>
      <c r="I1657" s="384" t="s">
        <v>469</v>
      </c>
      <c r="J1657" s="332">
        <v>6020240808612</v>
      </c>
      <c r="K1657" s="333">
        <v>45525</v>
      </c>
      <c r="L1657" s="384"/>
      <c r="M1657" s="386"/>
      <c r="N1657" s="333">
        <v>45890</v>
      </c>
      <c r="O1657" s="921" t="s">
        <v>12</v>
      </c>
      <c r="P1657" s="384"/>
      <c r="Q1657" s="384"/>
      <c r="R1657" s="955"/>
      <c r="S1657" s="955"/>
      <c r="T1657" s="955"/>
      <c r="U1657" s="955"/>
      <c r="V1657" s="230"/>
      <c r="W1657" s="230"/>
      <c r="X1657" s="230"/>
      <c r="Y1657" s="231"/>
    </row>
    <row r="1658" spans="1:25" s="3" customFormat="1" ht="24.95" customHeight="1" x14ac:dyDescent="0.2">
      <c r="A1658" s="338">
        <v>119</v>
      </c>
      <c r="B1658" s="334" t="s">
        <v>2984</v>
      </c>
      <c r="C1658" s="334" t="s">
        <v>2532</v>
      </c>
      <c r="D1658" s="334" t="s">
        <v>478</v>
      </c>
      <c r="E1658" s="335">
        <v>0.02</v>
      </c>
      <c r="F1658" s="334">
        <v>0.4</v>
      </c>
      <c r="G1658" s="334" t="s">
        <v>2985</v>
      </c>
      <c r="H1658" s="334" t="s">
        <v>330</v>
      </c>
      <c r="I1658" s="384" t="s">
        <v>469</v>
      </c>
      <c r="J1658" s="336">
        <v>6040240805199</v>
      </c>
      <c r="K1658" s="337">
        <v>45530</v>
      </c>
      <c r="L1658" s="384"/>
      <c r="M1658" s="386"/>
      <c r="N1658" s="337">
        <v>45895</v>
      </c>
      <c r="O1658" s="921" t="s">
        <v>12</v>
      </c>
      <c r="P1658" s="384"/>
      <c r="Q1658" s="384"/>
      <c r="R1658" s="955"/>
      <c r="S1658" s="955"/>
      <c r="T1658" s="955"/>
      <c r="U1658" s="955"/>
      <c r="V1658" s="230"/>
      <c r="W1658" s="230"/>
      <c r="X1658" s="230"/>
      <c r="Y1658" s="231"/>
    </row>
    <row r="1659" spans="1:25" s="3" customFormat="1" ht="24.95" customHeight="1" x14ac:dyDescent="0.2">
      <c r="A1659" s="338">
        <v>120</v>
      </c>
      <c r="B1659" s="330" t="s">
        <v>2986</v>
      </c>
      <c r="C1659" s="330" t="s">
        <v>1008</v>
      </c>
      <c r="D1659" s="330" t="s">
        <v>264</v>
      </c>
      <c r="E1659" s="331">
        <v>5.0000000000000001E-3</v>
      </c>
      <c r="F1659" s="330">
        <v>0.23</v>
      </c>
      <c r="G1659" s="330" t="s">
        <v>2987</v>
      </c>
      <c r="H1659" s="330" t="s">
        <v>364</v>
      </c>
      <c r="I1659" s="384" t="s">
        <v>469</v>
      </c>
      <c r="J1659" s="332">
        <v>6060240803393</v>
      </c>
      <c r="K1659" s="333">
        <v>45533</v>
      </c>
      <c r="L1659" s="384"/>
      <c r="M1659" s="386"/>
      <c r="N1659" s="333">
        <v>45898</v>
      </c>
      <c r="O1659" s="921" t="s">
        <v>12</v>
      </c>
      <c r="P1659" s="384"/>
      <c r="Q1659" s="384"/>
      <c r="R1659" s="955"/>
      <c r="S1659" s="955"/>
      <c r="T1659" s="955"/>
      <c r="U1659" s="955"/>
      <c r="V1659" s="230"/>
      <c r="W1659" s="230"/>
      <c r="X1659" s="230"/>
      <c r="Y1659" s="231"/>
    </row>
    <row r="1660" spans="1:25" s="3" customFormat="1" ht="24.95" customHeight="1" x14ac:dyDescent="0.2">
      <c r="A1660" s="338">
        <v>121</v>
      </c>
      <c r="B1660" s="334" t="s">
        <v>2988</v>
      </c>
      <c r="C1660" s="334" t="s">
        <v>2989</v>
      </c>
      <c r="D1660" s="334" t="s">
        <v>19</v>
      </c>
      <c r="E1660" s="335">
        <v>0.25</v>
      </c>
      <c r="F1660" s="334">
        <v>20</v>
      </c>
      <c r="G1660" s="334" t="s">
        <v>2990</v>
      </c>
      <c r="H1660" s="334" t="s">
        <v>366</v>
      </c>
      <c r="I1660" s="384" t="s">
        <v>469</v>
      </c>
      <c r="J1660" s="336">
        <v>6020240808941</v>
      </c>
      <c r="K1660" s="337">
        <v>45534</v>
      </c>
      <c r="L1660" s="384"/>
      <c r="M1660" s="386"/>
      <c r="N1660" s="337">
        <v>45899</v>
      </c>
      <c r="O1660" s="921" t="s">
        <v>12</v>
      </c>
      <c r="P1660" s="384"/>
      <c r="Q1660" s="384"/>
      <c r="R1660" s="955"/>
      <c r="S1660" s="955"/>
      <c r="T1660" s="955"/>
      <c r="U1660" s="955"/>
      <c r="V1660" s="230"/>
      <c r="W1660" s="230"/>
      <c r="X1660" s="230"/>
      <c r="Y1660" s="231"/>
    </row>
    <row r="1661" spans="1:25" s="3" customFormat="1" ht="24.95" customHeight="1" x14ac:dyDescent="0.2">
      <c r="A1661" s="338">
        <v>122</v>
      </c>
      <c r="B1661" s="330" t="s">
        <v>2991</v>
      </c>
      <c r="C1661" s="330" t="s">
        <v>2929</v>
      </c>
      <c r="D1661" s="330" t="s">
        <v>252</v>
      </c>
      <c r="E1661" s="331">
        <v>42.9</v>
      </c>
      <c r="F1661" s="330">
        <v>110</v>
      </c>
      <c r="G1661" s="330" t="s">
        <v>2992</v>
      </c>
      <c r="H1661" s="330" t="s">
        <v>366</v>
      </c>
      <c r="I1661" s="384" t="s">
        <v>469</v>
      </c>
      <c r="J1661" s="336">
        <v>6020230225600</v>
      </c>
      <c r="K1661" s="333">
        <v>45512</v>
      </c>
      <c r="L1661" s="384"/>
      <c r="M1661" s="386"/>
      <c r="N1661" s="333">
        <v>45877</v>
      </c>
      <c r="O1661" s="921" t="s">
        <v>12</v>
      </c>
      <c r="P1661" s="384"/>
      <c r="Q1661" s="384"/>
      <c r="R1661" s="955"/>
      <c r="S1661" s="955"/>
      <c r="T1661" s="955"/>
      <c r="U1661" s="955"/>
      <c r="V1661" s="230"/>
      <c r="W1661" s="230"/>
      <c r="X1661" s="230"/>
      <c r="Y1661" s="231"/>
    </row>
    <row r="1662" spans="1:25" s="3" customFormat="1" ht="24.95" customHeight="1" x14ac:dyDescent="0.2">
      <c r="A1662" s="338">
        <v>123</v>
      </c>
      <c r="B1662" s="330" t="s">
        <v>2993</v>
      </c>
      <c r="C1662" s="330" t="s">
        <v>984</v>
      </c>
      <c r="D1662" s="330" t="s">
        <v>252</v>
      </c>
      <c r="E1662" s="331">
        <v>45.216000000000001</v>
      </c>
      <c r="F1662" s="330">
        <v>110</v>
      </c>
      <c r="G1662" s="330" t="s">
        <v>2549</v>
      </c>
      <c r="H1662" s="330" t="s">
        <v>366</v>
      </c>
      <c r="I1662" s="384" t="s">
        <v>469</v>
      </c>
      <c r="J1662" s="332">
        <v>6020230528827</v>
      </c>
      <c r="K1662" s="333">
        <v>45505</v>
      </c>
      <c r="L1662" s="384"/>
      <c r="M1662" s="386"/>
      <c r="N1662" s="333">
        <v>45870</v>
      </c>
      <c r="O1662" s="921" t="s">
        <v>12</v>
      </c>
      <c r="P1662" s="384"/>
      <c r="Q1662" s="384"/>
      <c r="R1662" s="955"/>
      <c r="S1662" s="955"/>
      <c r="T1662" s="955"/>
      <c r="U1662" s="955"/>
      <c r="V1662" s="230"/>
      <c r="W1662" s="230"/>
      <c r="X1662" s="230"/>
      <c r="Y1662" s="231"/>
    </row>
    <row r="1663" spans="1:25" s="3" customFormat="1" ht="24.95" customHeight="1" x14ac:dyDescent="0.2">
      <c r="A1663" s="338">
        <v>124</v>
      </c>
      <c r="B1663" s="334" t="s">
        <v>2994</v>
      </c>
      <c r="C1663" s="334" t="s">
        <v>801</v>
      </c>
      <c r="D1663" s="334" t="s">
        <v>20</v>
      </c>
      <c r="E1663" s="335">
        <v>3.85</v>
      </c>
      <c r="F1663" s="334">
        <v>20</v>
      </c>
      <c r="G1663" s="334" t="s">
        <v>2995</v>
      </c>
      <c r="H1663" s="334" t="s">
        <v>366</v>
      </c>
      <c r="I1663" s="384" t="s">
        <v>469</v>
      </c>
      <c r="J1663" s="336">
        <v>6030230724452</v>
      </c>
      <c r="K1663" s="337">
        <v>45509</v>
      </c>
      <c r="L1663" s="384"/>
      <c r="M1663" s="386"/>
      <c r="N1663" s="337">
        <v>45874</v>
      </c>
      <c r="O1663" s="921" t="s">
        <v>12</v>
      </c>
      <c r="P1663" s="384"/>
      <c r="Q1663" s="384"/>
      <c r="R1663" s="955"/>
      <c r="S1663" s="955"/>
      <c r="T1663" s="955"/>
      <c r="U1663" s="955"/>
      <c r="V1663" s="230"/>
      <c r="W1663" s="230"/>
      <c r="X1663" s="230"/>
      <c r="Y1663" s="231"/>
    </row>
    <row r="1664" spans="1:25" s="3" customFormat="1" ht="24.95" customHeight="1" x14ac:dyDescent="0.2">
      <c r="A1664" s="338">
        <v>125</v>
      </c>
      <c r="B1664" s="330" t="s">
        <v>2996</v>
      </c>
      <c r="C1664" s="330" t="s">
        <v>2997</v>
      </c>
      <c r="D1664" s="330" t="s">
        <v>884</v>
      </c>
      <c r="E1664" s="331">
        <v>3</v>
      </c>
      <c r="F1664" s="330">
        <v>20</v>
      </c>
      <c r="G1664" s="330" t="s">
        <v>2998</v>
      </c>
      <c r="H1664" s="330" t="s">
        <v>366</v>
      </c>
      <c r="I1664" s="384" t="s">
        <v>469</v>
      </c>
      <c r="J1664" s="332">
        <v>6010230848395</v>
      </c>
      <c r="K1664" s="333">
        <v>45518</v>
      </c>
      <c r="L1664" s="384"/>
      <c r="M1664" s="386"/>
      <c r="N1664" s="333">
        <v>45883</v>
      </c>
      <c r="O1664" s="921" t="s">
        <v>12</v>
      </c>
      <c r="P1664" s="384"/>
      <c r="Q1664" s="384"/>
      <c r="R1664" s="955"/>
      <c r="S1664" s="955"/>
      <c r="T1664" s="955"/>
      <c r="U1664" s="955"/>
      <c r="V1664" s="230"/>
      <c r="W1664" s="230"/>
      <c r="X1664" s="230"/>
      <c r="Y1664" s="231"/>
    </row>
    <row r="1665" spans="1:25" s="3" customFormat="1" ht="24.95" customHeight="1" x14ac:dyDescent="0.2">
      <c r="A1665" s="338">
        <v>126</v>
      </c>
      <c r="B1665" s="330" t="s">
        <v>910</v>
      </c>
      <c r="C1665" s="330" t="s">
        <v>476</v>
      </c>
      <c r="D1665" s="330" t="s">
        <v>884</v>
      </c>
      <c r="E1665" s="331">
        <v>1.9E-2</v>
      </c>
      <c r="F1665" s="330">
        <v>0.4</v>
      </c>
      <c r="G1665" s="330" t="s">
        <v>3610</v>
      </c>
      <c r="H1665" s="330" t="s">
        <v>330</v>
      </c>
      <c r="I1665" s="384" t="s">
        <v>469</v>
      </c>
      <c r="J1665" s="332">
        <v>6010240100577</v>
      </c>
      <c r="K1665" s="333">
        <v>45555</v>
      </c>
      <c r="L1665" s="384"/>
      <c r="M1665" s="386"/>
      <c r="N1665" s="333">
        <v>45920</v>
      </c>
      <c r="O1665" s="384"/>
      <c r="P1665" s="384"/>
      <c r="Q1665" s="384"/>
      <c r="R1665" s="955"/>
      <c r="S1665" s="955"/>
      <c r="T1665" s="955"/>
      <c r="U1665" s="955"/>
      <c r="V1665" s="230"/>
      <c r="W1665" s="230"/>
      <c r="X1665" s="230"/>
      <c r="Y1665" s="231"/>
    </row>
    <row r="1666" spans="1:25" s="3" customFormat="1" ht="24.95" customHeight="1" x14ac:dyDescent="0.2">
      <c r="A1666" s="338">
        <v>127</v>
      </c>
      <c r="B1666" s="334" t="s">
        <v>910</v>
      </c>
      <c r="C1666" s="334" t="s">
        <v>476</v>
      </c>
      <c r="D1666" s="334" t="s">
        <v>253</v>
      </c>
      <c r="E1666" s="335">
        <v>0.9</v>
      </c>
      <c r="F1666" s="334">
        <v>20</v>
      </c>
      <c r="G1666" s="334" t="s">
        <v>3611</v>
      </c>
      <c r="H1666" s="334" t="s">
        <v>366</v>
      </c>
      <c r="I1666" s="384" t="s">
        <v>469</v>
      </c>
      <c r="J1666" s="336">
        <v>6010240100721</v>
      </c>
      <c r="K1666" s="337">
        <v>45555</v>
      </c>
      <c r="L1666" s="384"/>
      <c r="M1666" s="386"/>
      <c r="N1666" s="337">
        <v>45920</v>
      </c>
      <c r="O1666" s="384"/>
      <c r="P1666" s="384"/>
      <c r="Q1666" s="384"/>
      <c r="R1666" s="955"/>
      <c r="S1666" s="955"/>
      <c r="T1666" s="955"/>
      <c r="U1666" s="955"/>
      <c r="V1666" s="230"/>
      <c r="W1666" s="230"/>
      <c r="X1666" s="230"/>
      <c r="Y1666" s="231"/>
    </row>
    <row r="1667" spans="1:25" s="3" customFormat="1" ht="24.95" customHeight="1" x14ac:dyDescent="0.2">
      <c r="A1667" s="338">
        <v>128</v>
      </c>
      <c r="B1667" s="330" t="s">
        <v>3613</v>
      </c>
      <c r="C1667" s="330" t="s">
        <v>3614</v>
      </c>
      <c r="D1667" s="330" t="s">
        <v>264</v>
      </c>
      <c r="E1667" s="331">
        <v>0.18036000000000002</v>
      </c>
      <c r="F1667" s="330">
        <v>20</v>
      </c>
      <c r="G1667" s="330" t="s">
        <v>3615</v>
      </c>
      <c r="H1667" s="330" t="s">
        <v>366</v>
      </c>
      <c r="I1667" s="384" t="s">
        <v>469</v>
      </c>
      <c r="J1667" s="332">
        <v>6060240300886</v>
      </c>
      <c r="K1667" s="333">
        <v>45559</v>
      </c>
      <c r="L1667" s="384"/>
      <c r="M1667" s="386"/>
      <c r="N1667" s="333">
        <v>45924</v>
      </c>
      <c r="O1667" s="384"/>
      <c r="P1667" s="384"/>
      <c r="Q1667" s="384"/>
      <c r="R1667" s="955"/>
      <c r="S1667" s="955"/>
      <c r="T1667" s="955"/>
      <c r="U1667" s="955"/>
      <c r="V1667" s="230"/>
      <c r="W1667" s="230"/>
      <c r="X1667" s="230"/>
      <c r="Y1667" s="231"/>
    </row>
    <row r="1668" spans="1:25" s="3" customFormat="1" ht="24.95" customHeight="1" x14ac:dyDescent="0.2">
      <c r="A1668" s="338">
        <v>129</v>
      </c>
      <c r="B1668" s="334" t="s">
        <v>3616</v>
      </c>
      <c r="C1668" s="334" t="s">
        <v>792</v>
      </c>
      <c r="D1668" s="334" t="s">
        <v>884</v>
      </c>
      <c r="E1668" s="335">
        <v>5</v>
      </c>
      <c r="F1668" s="334">
        <v>20</v>
      </c>
      <c r="G1668" s="334" t="s">
        <v>3617</v>
      </c>
      <c r="H1668" s="334" t="s">
        <v>366</v>
      </c>
      <c r="I1668" s="384" t="s">
        <v>469</v>
      </c>
      <c r="J1668" s="336">
        <v>6010240303423</v>
      </c>
      <c r="K1668" s="337">
        <v>45562</v>
      </c>
      <c r="L1668" s="384"/>
      <c r="M1668" s="386"/>
      <c r="N1668" s="337">
        <v>45927</v>
      </c>
      <c r="O1668" s="384"/>
      <c r="P1668" s="384"/>
      <c r="Q1668" s="384"/>
      <c r="R1668" s="955"/>
      <c r="S1668" s="955"/>
      <c r="T1668" s="955"/>
      <c r="U1668" s="955"/>
      <c r="V1668" s="230"/>
      <c r="W1668" s="230"/>
      <c r="X1668" s="230"/>
      <c r="Y1668" s="231"/>
    </row>
    <row r="1669" spans="1:25" s="3" customFormat="1" ht="24.95" customHeight="1" x14ac:dyDescent="0.2">
      <c r="A1669" s="338">
        <v>130</v>
      </c>
      <c r="B1669" s="330" t="s">
        <v>3618</v>
      </c>
      <c r="C1669" s="330" t="s">
        <v>3619</v>
      </c>
      <c r="D1669" s="330" t="s">
        <v>264</v>
      </c>
      <c r="E1669" s="331">
        <v>0.39960000000000001</v>
      </c>
      <c r="F1669" s="330">
        <v>20</v>
      </c>
      <c r="G1669" s="330" t="s">
        <v>3620</v>
      </c>
      <c r="H1669" s="330" t="s">
        <v>366</v>
      </c>
      <c r="I1669" s="384" t="s">
        <v>469</v>
      </c>
      <c r="J1669" s="332">
        <v>6060240300959</v>
      </c>
      <c r="K1669" s="333">
        <v>45553</v>
      </c>
      <c r="L1669" s="384"/>
      <c r="M1669" s="386"/>
      <c r="N1669" s="333">
        <v>45918</v>
      </c>
      <c r="O1669" s="384"/>
      <c r="P1669" s="384"/>
      <c r="Q1669" s="384"/>
      <c r="R1669" s="955"/>
      <c r="S1669" s="955"/>
      <c r="T1669" s="955"/>
      <c r="U1669" s="955"/>
      <c r="V1669" s="230"/>
      <c r="W1669" s="230"/>
      <c r="X1669" s="230"/>
      <c r="Y1669" s="231"/>
    </row>
    <row r="1670" spans="1:25" s="3" customFormat="1" ht="24.95" customHeight="1" x14ac:dyDescent="0.2">
      <c r="A1670" s="338">
        <v>131</v>
      </c>
      <c r="B1670" s="334" t="s">
        <v>3621</v>
      </c>
      <c r="C1670" s="334" t="s">
        <v>3622</v>
      </c>
      <c r="D1670" s="334" t="s">
        <v>884</v>
      </c>
      <c r="E1670" s="335">
        <v>0.1</v>
      </c>
      <c r="F1670" s="334">
        <v>20</v>
      </c>
      <c r="G1670" s="334" t="s">
        <v>3623</v>
      </c>
      <c r="H1670" s="334" t="s">
        <v>366</v>
      </c>
      <c r="I1670" s="384" t="s">
        <v>469</v>
      </c>
      <c r="J1670" s="336">
        <v>6010240811312</v>
      </c>
      <c r="K1670" s="337">
        <v>45546</v>
      </c>
      <c r="L1670" s="384"/>
      <c r="M1670" s="386"/>
      <c r="N1670" s="337">
        <v>45911</v>
      </c>
      <c r="O1670" s="384"/>
      <c r="P1670" s="384"/>
      <c r="Q1670" s="384"/>
      <c r="R1670" s="955"/>
      <c r="S1670" s="955"/>
      <c r="T1670" s="955"/>
      <c r="U1670" s="955"/>
      <c r="V1670" s="230"/>
      <c r="W1670" s="230"/>
      <c r="X1670" s="230"/>
      <c r="Y1670" s="231"/>
    </row>
    <row r="1671" spans="1:25" s="3" customFormat="1" ht="24.95" customHeight="1" x14ac:dyDescent="0.2">
      <c r="A1671" s="338">
        <v>132</v>
      </c>
      <c r="B1671" s="330" t="s">
        <v>3624</v>
      </c>
      <c r="C1671" s="330" t="s">
        <v>3625</v>
      </c>
      <c r="D1671" s="330" t="s">
        <v>478</v>
      </c>
      <c r="E1671" s="331">
        <v>6.0000000000000001E-3</v>
      </c>
      <c r="F1671" s="330">
        <v>0.4</v>
      </c>
      <c r="G1671" s="330" t="s">
        <v>3626</v>
      </c>
      <c r="H1671" s="330" t="s">
        <v>330</v>
      </c>
      <c r="I1671" s="384" t="s">
        <v>469</v>
      </c>
      <c r="J1671" s="332">
        <v>6040240805081</v>
      </c>
      <c r="K1671" s="333">
        <v>45539</v>
      </c>
      <c r="L1671" s="384"/>
      <c r="M1671" s="386"/>
      <c r="N1671" s="333">
        <v>45904</v>
      </c>
      <c r="O1671" s="384"/>
      <c r="P1671" s="384"/>
      <c r="Q1671" s="384"/>
      <c r="R1671" s="955"/>
      <c r="S1671" s="955"/>
      <c r="T1671" s="955"/>
      <c r="U1671" s="955"/>
      <c r="V1671" s="230"/>
      <c r="W1671" s="230"/>
      <c r="X1671" s="230"/>
      <c r="Y1671" s="231"/>
    </row>
    <row r="1672" spans="1:25" s="3" customFormat="1" ht="24.95" customHeight="1" x14ac:dyDescent="0.2">
      <c r="A1672" s="338">
        <v>133</v>
      </c>
      <c r="B1672" s="330" t="s">
        <v>3627</v>
      </c>
      <c r="C1672" s="330" t="s">
        <v>795</v>
      </c>
      <c r="D1672" s="330" t="s">
        <v>478</v>
      </c>
      <c r="E1672" s="331">
        <v>0.02</v>
      </c>
      <c r="F1672" s="330">
        <v>0.4</v>
      </c>
      <c r="G1672" s="330" t="s">
        <v>3628</v>
      </c>
      <c r="H1672" s="330" t="s">
        <v>330</v>
      </c>
      <c r="I1672" s="384" t="s">
        <v>469</v>
      </c>
      <c r="J1672" s="332">
        <v>6040240805164</v>
      </c>
      <c r="K1672" s="333">
        <v>45539</v>
      </c>
      <c r="L1672" s="384"/>
      <c r="M1672" s="386"/>
      <c r="N1672" s="333">
        <v>45904</v>
      </c>
      <c r="O1672" s="384"/>
      <c r="P1672" s="384"/>
      <c r="Q1672" s="384"/>
      <c r="R1672" s="955"/>
      <c r="S1672" s="955"/>
      <c r="T1672" s="955"/>
      <c r="U1672" s="955"/>
      <c r="V1672" s="230"/>
      <c r="W1672" s="230"/>
      <c r="X1672" s="230"/>
      <c r="Y1672" s="231"/>
    </row>
    <row r="1673" spans="1:25" s="3" customFormat="1" ht="24.95" customHeight="1" x14ac:dyDescent="0.2">
      <c r="A1673" s="338">
        <v>134</v>
      </c>
      <c r="B1673" s="334" t="s">
        <v>3629</v>
      </c>
      <c r="C1673" s="334" t="s">
        <v>2974</v>
      </c>
      <c r="D1673" s="334" t="s">
        <v>252</v>
      </c>
      <c r="E1673" s="335">
        <v>0.25</v>
      </c>
      <c r="F1673" s="334">
        <v>20</v>
      </c>
      <c r="G1673" s="334" t="s">
        <v>3630</v>
      </c>
      <c r="H1673" s="334" t="s">
        <v>366</v>
      </c>
      <c r="I1673" s="384" t="s">
        <v>469</v>
      </c>
      <c r="J1673" s="336">
        <v>6020240808672</v>
      </c>
      <c r="K1673" s="337">
        <v>45541</v>
      </c>
      <c r="L1673" s="384"/>
      <c r="M1673" s="386"/>
      <c r="N1673" s="337">
        <v>45906</v>
      </c>
      <c r="O1673" s="384"/>
      <c r="P1673" s="384"/>
      <c r="Q1673" s="384"/>
      <c r="R1673" s="955"/>
      <c r="S1673" s="955"/>
      <c r="T1673" s="955"/>
      <c r="U1673" s="955"/>
      <c r="V1673" s="230"/>
      <c r="W1673" s="230"/>
      <c r="X1673" s="230"/>
      <c r="Y1673" s="231"/>
    </row>
    <row r="1674" spans="1:25" s="3" customFormat="1" ht="24.95" customHeight="1" x14ac:dyDescent="0.2">
      <c r="A1674" s="338">
        <v>135</v>
      </c>
      <c r="B1674" s="330" t="s">
        <v>3631</v>
      </c>
      <c r="C1674" s="330" t="s">
        <v>477</v>
      </c>
      <c r="D1674" s="330" t="s">
        <v>20</v>
      </c>
      <c r="E1674" s="331">
        <v>6.0000000000000001E-3</v>
      </c>
      <c r="F1674" s="330">
        <v>0.4</v>
      </c>
      <c r="G1674" s="330" t="s">
        <v>3632</v>
      </c>
      <c r="H1674" s="330" t="s">
        <v>330</v>
      </c>
      <c r="I1674" s="384" t="s">
        <v>469</v>
      </c>
      <c r="J1674" s="332">
        <v>6030240807014</v>
      </c>
      <c r="K1674" s="333">
        <v>45547</v>
      </c>
      <c r="L1674" s="384"/>
      <c r="M1674" s="386"/>
      <c r="N1674" s="333">
        <v>45912</v>
      </c>
      <c r="O1674" s="384"/>
      <c r="P1674" s="384"/>
      <c r="Q1674" s="384"/>
      <c r="R1674" s="955"/>
      <c r="S1674" s="955"/>
      <c r="T1674" s="955"/>
      <c r="U1674" s="955"/>
      <c r="V1674" s="230"/>
      <c r="W1674" s="230"/>
      <c r="X1674" s="230"/>
      <c r="Y1674" s="231"/>
    </row>
    <row r="1675" spans="1:25" s="3" customFormat="1" ht="24.95" customHeight="1" x14ac:dyDescent="0.2">
      <c r="A1675" s="338">
        <v>136</v>
      </c>
      <c r="B1675" s="334" t="s">
        <v>3633</v>
      </c>
      <c r="C1675" s="334" t="s">
        <v>1386</v>
      </c>
      <c r="D1675" s="334" t="s">
        <v>884</v>
      </c>
      <c r="E1675" s="335">
        <v>60.003599999999999</v>
      </c>
      <c r="F1675" s="334">
        <v>110</v>
      </c>
      <c r="G1675" s="334" t="s">
        <v>3634</v>
      </c>
      <c r="H1675" s="334" t="s">
        <v>366</v>
      </c>
      <c r="I1675" s="384" t="s">
        <v>469</v>
      </c>
      <c r="J1675" s="336">
        <v>6010240812135</v>
      </c>
      <c r="K1675" s="337">
        <v>45538</v>
      </c>
      <c r="L1675" s="384" t="s">
        <v>3635</v>
      </c>
      <c r="M1675" s="386"/>
      <c r="N1675" s="337">
        <v>45903</v>
      </c>
      <c r="O1675" s="384"/>
      <c r="P1675" s="384"/>
      <c r="Q1675" s="384"/>
      <c r="R1675" s="955"/>
      <c r="S1675" s="955"/>
      <c r="T1675" s="955"/>
      <c r="U1675" s="955"/>
      <c r="V1675" s="230"/>
      <c r="W1675" s="230"/>
      <c r="X1675" s="230"/>
      <c r="Y1675" s="231"/>
    </row>
    <row r="1676" spans="1:25" s="3" customFormat="1" ht="24.95" customHeight="1" x14ac:dyDescent="0.2">
      <c r="A1676" s="338">
        <v>137</v>
      </c>
      <c r="B1676" s="330" t="s">
        <v>3636</v>
      </c>
      <c r="C1676" s="330" t="s">
        <v>188</v>
      </c>
      <c r="D1676" s="330" t="s">
        <v>478</v>
      </c>
      <c r="E1676" s="331">
        <v>6.0000000000000001E-3</v>
      </c>
      <c r="F1676" s="330">
        <v>0.4</v>
      </c>
      <c r="G1676" s="330" t="s">
        <v>3637</v>
      </c>
      <c r="H1676" s="330" t="s">
        <v>330</v>
      </c>
      <c r="I1676" s="384" t="s">
        <v>469</v>
      </c>
      <c r="J1676" s="332">
        <v>6040240805396</v>
      </c>
      <c r="K1676" s="333">
        <v>45552</v>
      </c>
      <c r="L1676" s="384"/>
      <c r="M1676" s="386"/>
      <c r="N1676" s="333">
        <v>45917</v>
      </c>
      <c r="O1676" s="384"/>
      <c r="P1676" s="384"/>
      <c r="Q1676" s="384"/>
      <c r="R1676" s="955"/>
      <c r="S1676" s="955"/>
      <c r="T1676" s="955"/>
      <c r="U1676" s="955"/>
      <c r="V1676" s="230"/>
      <c r="W1676" s="230"/>
      <c r="X1676" s="230"/>
      <c r="Y1676" s="231"/>
    </row>
    <row r="1677" spans="1:25" s="3" customFormat="1" ht="24.95" customHeight="1" x14ac:dyDescent="0.2">
      <c r="A1677" s="338">
        <v>138</v>
      </c>
      <c r="B1677" s="334" t="s">
        <v>3638</v>
      </c>
      <c r="C1677" s="334" t="s">
        <v>911</v>
      </c>
      <c r="D1677" s="334" t="s">
        <v>478</v>
      </c>
      <c r="E1677" s="335">
        <v>1.9980000000000001E-2</v>
      </c>
      <c r="F1677" s="334">
        <v>20</v>
      </c>
      <c r="G1677" s="334" t="s">
        <v>811</v>
      </c>
      <c r="H1677" s="334" t="s">
        <v>330</v>
      </c>
      <c r="I1677" s="384" t="s">
        <v>469</v>
      </c>
      <c r="J1677" s="336">
        <v>6040240805411</v>
      </c>
      <c r="K1677" s="337">
        <v>45539</v>
      </c>
      <c r="L1677" s="384"/>
      <c r="M1677" s="386"/>
      <c r="N1677" s="337">
        <v>45904</v>
      </c>
      <c r="O1677" s="384"/>
      <c r="P1677" s="384"/>
      <c r="Q1677" s="384"/>
      <c r="R1677" s="955"/>
      <c r="S1677" s="955"/>
      <c r="T1677" s="955"/>
      <c r="U1677" s="955"/>
      <c r="V1677" s="230"/>
      <c r="W1677" s="230"/>
      <c r="X1677" s="230"/>
      <c r="Y1677" s="231"/>
    </row>
    <row r="1678" spans="1:25" s="3" customFormat="1" ht="24.95" customHeight="1" x14ac:dyDescent="0.2">
      <c r="A1678" s="338">
        <v>139</v>
      </c>
      <c r="B1678" s="330" t="s">
        <v>3639</v>
      </c>
      <c r="C1678" s="330" t="s">
        <v>2532</v>
      </c>
      <c r="D1678" s="330" t="s">
        <v>478</v>
      </c>
      <c r="E1678" s="331">
        <v>0.20499999999999999</v>
      </c>
      <c r="F1678" s="330">
        <v>20</v>
      </c>
      <c r="G1678" s="330" t="s">
        <v>3640</v>
      </c>
      <c r="H1678" s="330" t="s">
        <v>366</v>
      </c>
      <c r="I1678" s="384" t="s">
        <v>469</v>
      </c>
      <c r="J1678" s="332">
        <v>6040240805426</v>
      </c>
      <c r="K1678" s="333">
        <v>45541</v>
      </c>
      <c r="L1678" s="384"/>
      <c r="M1678" s="386"/>
      <c r="N1678" s="333">
        <v>45906</v>
      </c>
      <c r="O1678" s="384"/>
      <c r="P1678" s="384"/>
      <c r="Q1678" s="384"/>
      <c r="R1678" s="955"/>
      <c r="S1678" s="955"/>
      <c r="T1678" s="955"/>
      <c r="U1678" s="955"/>
      <c r="V1678" s="230"/>
      <c r="W1678" s="230"/>
      <c r="X1678" s="230"/>
      <c r="Y1678" s="231"/>
    </row>
    <row r="1679" spans="1:25" s="3" customFormat="1" ht="24.95" customHeight="1" x14ac:dyDescent="0.2">
      <c r="A1679" s="338">
        <v>140</v>
      </c>
      <c r="B1679" s="334" t="s">
        <v>3642</v>
      </c>
      <c r="C1679" s="334" t="s">
        <v>188</v>
      </c>
      <c r="D1679" s="334" t="s">
        <v>478</v>
      </c>
      <c r="E1679" s="335">
        <v>8.9999999999999993E-3</v>
      </c>
      <c r="F1679" s="334">
        <v>0.4</v>
      </c>
      <c r="G1679" s="334" t="s">
        <v>3643</v>
      </c>
      <c r="H1679" s="334" t="s">
        <v>330</v>
      </c>
      <c r="I1679" s="384" t="s">
        <v>469</v>
      </c>
      <c r="J1679" s="336">
        <v>6040240905578</v>
      </c>
      <c r="K1679" s="337">
        <v>45552</v>
      </c>
      <c r="L1679" s="384"/>
      <c r="M1679" s="386"/>
      <c r="N1679" s="337">
        <v>45917</v>
      </c>
      <c r="O1679" s="384"/>
      <c r="P1679" s="384"/>
      <c r="Q1679" s="384"/>
      <c r="R1679" s="955"/>
      <c r="S1679" s="955"/>
      <c r="T1679" s="955"/>
      <c r="U1679" s="955"/>
      <c r="V1679" s="230"/>
      <c r="W1679" s="230"/>
      <c r="X1679" s="230"/>
      <c r="Y1679" s="231"/>
    </row>
    <row r="1680" spans="1:25" s="3" customFormat="1" ht="24.95" customHeight="1" x14ac:dyDescent="0.2">
      <c r="A1680" s="338">
        <v>141</v>
      </c>
      <c r="B1680" s="334" t="s">
        <v>3644</v>
      </c>
      <c r="C1680" s="334" t="s">
        <v>937</v>
      </c>
      <c r="D1680" s="334" t="s">
        <v>329</v>
      </c>
      <c r="E1680" s="335">
        <v>1.4999999999999999E-2</v>
      </c>
      <c r="F1680" s="334">
        <v>0.4</v>
      </c>
      <c r="G1680" s="334" t="s">
        <v>3645</v>
      </c>
      <c r="H1680" s="334" t="s">
        <v>330</v>
      </c>
      <c r="I1680" s="384" t="s">
        <v>469</v>
      </c>
      <c r="J1680" s="336">
        <v>6050240904733</v>
      </c>
      <c r="K1680" s="337">
        <v>45555</v>
      </c>
      <c r="L1680" s="384"/>
      <c r="M1680" s="386"/>
      <c r="N1680" s="337">
        <v>45920</v>
      </c>
      <c r="O1680" s="384"/>
      <c r="P1680" s="384"/>
      <c r="Q1680" s="384"/>
      <c r="R1680" s="955"/>
      <c r="S1680" s="955"/>
      <c r="T1680" s="955"/>
      <c r="U1680" s="955"/>
      <c r="V1680" s="230"/>
      <c r="W1680" s="230"/>
      <c r="X1680" s="230"/>
      <c r="Y1680" s="231"/>
    </row>
    <row r="1681" spans="1:25" s="3" customFormat="1" ht="24.95" customHeight="1" x14ac:dyDescent="0.2">
      <c r="A1681" s="338">
        <v>142</v>
      </c>
      <c r="B1681" s="330" t="s">
        <v>3644</v>
      </c>
      <c r="C1681" s="330" t="s">
        <v>937</v>
      </c>
      <c r="D1681" s="330" t="s">
        <v>329</v>
      </c>
      <c r="E1681" s="331">
        <v>2.5000000000000001E-2</v>
      </c>
      <c r="F1681" s="330">
        <v>0.4</v>
      </c>
      <c r="G1681" s="330" t="s">
        <v>3645</v>
      </c>
      <c r="H1681" s="330" t="s">
        <v>330</v>
      </c>
      <c r="I1681" s="384" t="s">
        <v>469</v>
      </c>
      <c r="J1681" s="332">
        <v>6050240904737</v>
      </c>
      <c r="K1681" s="333">
        <v>45555</v>
      </c>
      <c r="L1681" s="384"/>
      <c r="M1681" s="386"/>
      <c r="N1681" s="333">
        <v>45920</v>
      </c>
      <c r="O1681" s="384"/>
      <c r="P1681" s="384"/>
      <c r="Q1681" s="384"/>
      <c r="R1681" s="955"/>
      <c r="S1681" s="955"/>
      <c r="T1681" s="955"/>
      <c r="U1681" s="955"/>
      <c r="V1681" s="230"/>
      <c r="W1681" s="230"/>
      <c r="X1681" s="230"/>
      <c r="Y1681" s="231"/>
    </row>
    <row r="1682" spans="1:25" s="3" customFormat="1" ht="24.95" customHeight="1" x14ac:dyDescent="0.2">
      <c r="A1682" s="338">
        <v>143</v>
      </c>
      <c r="B1682" s="334" t="s">
        <v>3646</v>
      </c>
      <c r="C1682" s="334" t="s">
        <v>994</v>
      </c>
      <c r="D1682" s="334" t="s">
        <v>44</v>
      </c>
      <c r="E1682" s="335">
        <v>0.2</v>
      </c>
      <c r="F1682" s="334">
        <v>20</v>
      </c>
      <c r="G1682" s="334" t="s">
        <v>2551</v>
      </c>
      <c r="H1682" s="334" t="s">
        <v>366</v>
      </c>
      <c r="I1682" s="384" t="s">
        <v>469</v>
      </c>
      <c r="J1682" s="336">
        <v>6060240903685</v>
      </c>
      <c r="K1682" s="337">
        <v>45552</v>
      </c>
      <c r="L1682" s="384"/>
      <c r="M1682" s="386"/>
      <c r="N1682" s="337">
        <v>45917</v>
      </c>
      <c r="O1682" s="384"/>
      <c r="P1682" s="384"/>
      <c r="Q1682" s="384"/>
      <c r="R1682" s="955"/>
      <c r="S1682" s="955"/>
      <c r="T1682" s="955"/>
      <c r="U1682" s="955"/>
      <c r="V1682" s="230"/>
      <c r="W1682" s="230"/>
      <c r="X1682" s="230"/>
      <c r="Y1682" s="231"/>
    </row>
    <row r="1683" spans="1:25" s="3" customFormat="1" ht="24.95" customHeight="1" x14ac:dyDescent="0.2">
      <c r="A1683" s="338">
        <v>144</v>
      </c>
      <c r="B1683" s="334" t="s">
        <v>3647</v>
      </c>
      <c r="C1683" s="334" t="s">
        <v>796</v>
      </c>
      <c r="D1683" s="334" t="s">
        <v>264</v>
      </c>
      <c r="E1683" s="335">
        <v>3.2799999999999999E-3</v>
      </c>
      <c r="F1683" s="384">
        <v>0.4</v>
      </c>
      <c r="G1683" s="384" t="s">
        <v>663</v>
      </c>
      <c r="H1683" s="334" t="s">
        <v>364</v>
      </c>
      <c r="I1683" s="384" t="s">
        <v>469</v>
      </c>
      <c r="J1683" s="336">
        <v>6060240903825</v>
      </c>
      <c r="K1683" s="337">
        <v>45565</v>
      </c>
      <c r="L1683" s="384"/>
      <c r="M1683" s="386"/>
      <c r="N1683" s="385">
        <v>45930</v>
      </c>
      <c r="O1683" s="384"/>
      <c r="P1683" s="384"/>
      <c r="Q1683" s="384"/>
      <c r="R1683" s="955"/>
      <c r="S1683" s="955"/>
      <c r="T1683" s="955"/>
      <c r="U1683" s="955"/>
      <c r="V1683" s="230"/>
      <c r="W1683" s="230"/>
      <c r="X1683" s="230"/>
      <c r="Y1683" s="231"/>
    </row>
    <row r="1684" spans="1:25" s="3" customFormat="1" ht="24.95" customHeight="1" x14ac:dyDescent="0.2">
      <c r="A1684" s="338">
        <v>145</v>
      </c>
      <c r="B1684" s="330" t="s">
        <v>3648</v>
      </c>
      <c r="C1684" s="330" t="s">
        <v>989</v>
      </c>
      <c r="D1684" s="330" t="s">
        <v>188</v>
      </c>
      <c r="E1684" s="331">
        <v>3.3E-3</v>
      </c>
      <c r="F1684" s="330">
        <v>0.4</v>
      </c>
      <c r="G1684" s="330" t="s">
        <v>991</v>
      </c>
      <c r="H1684" s="330" t="s">
        <v>330</v>
      </c>
      <c r="I1684" s="384" t="s">
        <v>469</v>
      </c>
      <c r="J1684" s="332">
        <v>6040230518033</v>
      </c>
      <c r="K1684" s="333">
        <v>45547</v>
      </c>
      <c r="L1684" s="384"/>
      <c r="M1684" s="386"/>
      <c r="N1684" s="333">
        <v>45912</v>
      </c>
      <c r="O1684" s="384"/>
      <c r="P1684" s="384"/>
      <c r="Q1684" s="384"/>
      <c r="R1684" s="955"/>
      <c r="S1684" s="955"/>
      <c r="T1684" s="955"/>
      <c r="U1684" s="955"/>
      <c r="V1684" s="230"/>
      <c r="W1684" s="230"/>
      <c r="X1684" s="230"/>
      <c r="Y1684" s="231"/>
    </row>
    <row r="1685" spans="1:25" s="3" customFormat="1" ht="24.95" customHeight="1" x14ac:dyDescent="0.2">
      <c r="A1685" s="338">
        <v>146</v>
      </c>
      <c r="B1685" s="334" t="s">
        <v>5418</v>
      </c>
      <c r="C1685" s="334" t="s">
        <v>5419</v>
      </c>
      <c r="D1685" s="334" t="s">
        <v>44</v>
      </c>
      <c r="E1685" s="335">
        <v>0.9</v>
      </c>
      <c r="F1685" s="334">
        <v>20</v>
      </c>
      <c r="G1685" s="334" t="s">
        <v>5420</v>
      </c>
      <c r="H1685" s="334" t="s">
        <v>366</v>
      </c>
      <c r="I1685" s="384" t="s">
        <v>469</v>
      </c>
      <c r="J1685" s="336">
        <v>6060240200429</v>
      </c>
      <c r="K1685" s="337">
        <v>45588</v>
      </c>
      <c r="L1685" s="384"/>
      <c r="M1685" s="386"/>
      <c r="N1685" s="385">
        <f t="shared" ref="N1685:N1707" si="39">K1685+365</f>
        <v>45953</v>
      </c>
      <c r="O1685" s="384"/>
      <c r="P1685" s="384"/>
      <c r="Q1685" s="384"/>
      <c r="R1685" s="955"/>
      <c r="S1685" s="955"/>
      <c r="T1685" s="955"/>
      <c r="U1685" s="955"/>
      <c r="V1685" s="230"/>
      <c r="W1685" s="230"/>
      <c r="X1685" s="230"/>
      <c r="Y1685" s="231"/>
    </row>
    <row r="1686" spans="1:25" s="3" customFormat="1" ht="24.95" customHeight="1" x14ac:dyDescent="0.2">
      <c r="A1686" s="338">
        <v>147</v>
      </c>
      <c r="B1686" s="330" t="s">
        <v>5421</v>
      </c>
      <c r="C1686" s="330" t="s">
        <v>5422</v>
      </c>
      <c r="D1686" s="330" t="s">
        <v>44</v>
      </c>
      <c r="E1686" s="331">
        <v>3.4</v>
      </c>
      <c r="F1686" s="330">
        <v>20</v>
      </c>
      <c r="G1686" s="330" t="s">
        <v>5423</v>
      </c>
      <c r="H1686" s="330" t="s">
        <v>330</v>
      </c>
      <c r="I1686" s="384" t="s">
        <v>469</v>
      </c>
      <c r="J1686" s="332">
        <v>6060240200458</v>
      </c>
      <c r="K1686" s="333">
        <v>45576</v>
      </c>
      <c r="L1686" s="384"/>
      <c r="M1686" s="386"/>
      <c r="N1686" s="385">
        <f t="shared" si="39"/>
        <v>45941</v>
      </c>
      <c r="O1686" s="384"/>
      <c r="P1686" s="384"/>
      <c r="Q1686" s="384"/>
      <c r="R1686" s="955"/>
      <c r="S1686" s="955"/>
      <c r="T1686" s="955"/>
      <c r="U1686" s="955"/>
      <c r="V1686" s="230"/>
      <c r="W1686" s="230"/>
      <c r="X1686" s="230"/>
      <c r="Y1686" s="231"/>
    </row>
    <row r="1687" spans="1:25" s="3" customFormat="1" ht="24.95" customHeight="1" x14ac:dyDescent="0.2">
      <c r="A1687" s="338">
        <v>148</v>
      </c>
      <c r="B1687" s="330" t="s">
        <v>5424</v>
      </c>
      <c r="C1687" s="330" t="s">
        <v>475</v>
      </c>
      <c r="D1687" s="330" t="s">
        <v>884</v>
      </c>
      <c r="E1687" s="331">
        <v>2.4995250000000002</v>
      </c>
      <c r="F1687" s="330">
        <v>20</v>
      </c>
      <c r="G1687" s="330" t="s">
        <v>5425</v>
      </c>
      <c r="H1687" s="330" t="s">
        <v>366</v>
      </c>
      <c r="I1687" s="384" t="s">
        <v>469</v>
      </c>
      <c r="J1687" s="332">
        <v>6010240405470</v>
      </c>
      <c r="K1687" s="333">
        <v>45589</v>
      </c>
      <c r="L1687" s="384"/>
      <c r="M1687" s="386"/>
      <c r="N1687" s="385">
        <f t="shared" si="39"/>
        <v>45954</v>
      </c>
      <c r="O1687" s="384"/>
      <c r="P1687" s="384"/>
      <c r="Q1687" s="384"/>
      <c r="R1687" s="955"/>
      <c r="S1687" s="955"/>
      <c r="T1687" s="955"/>
      <c r="U1687" s="955"/>
      <c r="V1687" s="230"/>
      <c r="W1687" s="230"/>
      <c r="X1687" s="230"/>
      <c r="Y1687" s="231"/>
    </row>
    <row r="1688" spans="1:25" s="3" customFormat="1" ht="24.95" customHeight="1" x14ac:dyDescent="0.2">
      <c r="A1688" s="338">
        <v>149</v>
      </c>
      <c r="B1688" s="334" t="s">
        <v>5426</v>
      </c>
      <c r="C1688" s="334" t="s">
        <v>475</v>
      </c>
      <c r="D1688" s="334" t="s">
        <v>884</v>
      </c>
      <c r="E1688" s="335">
        <v>6.4999999999999997E-3</v>
      </c>
      <c r="F1688" s="334">
        <v>0.4</v>
      </c>
      <c r="G1688" s="334" t="s">
        <v>5427</v>
      </c>
      <c r="H1688" s="334" t="s">
        <v>330</v>
      </c>
      <c r="I1688" s="384" t="s">
        <v>469</v>
      </c>
      <c r="J1688" s="336">
        <v>6010240507598</v>
      </c>
      <c r="K1688" s="337">
        <v>45576</v>
      </c>
      <c r="L1688" s="384"/>
      <c r="M1688" s="386"/>
      <c r="N1688" s="385">
        <f t="shared" si="39"/>
        <v>45941</v>
      </c>
      <c r="O1688" s="384"/>
      <c r="P1688" s="384"/>
      <c r="Q1688" s="384"/>
      <c r="R1688" s="955"/>
      <c r="S1688" s="955"/>
      <c r="T1688" s="955"/>
      <c r="U1688" s="955"/>
      <c r="V1688" s="230"/>
      <c r="W1688" s="230"/>
      <c r="X1688" s="230"/>
      <c r="Y1688" s="231"/>
    </row>
    <row r="1689" spans="1:25" s="3" customFormat="1" ht="24.95" customHeight="1" x14ac:dyDescent="0.2">
      <c r="A1689" s="338">
        <v>150</v>
      </c>
      <c r="B1689" s="334" t="s">
        <v>5428</v>
      </c>
      <c r="C1689" s="334" t="s">
        <v>476</v>
      </c>
      <c r="D1689" s="334" t="s">
        <v>253</v>
      </c>
      <c r="E1689" s="335">
        <v>0.01</v>
      </c>
      <c r="F1689" s="334">
        <v>0.4</v>
      </c>
      <c r="G1689" s="334" t="s">
        <v>5429</v>
      </c>
      <c r="H1689" s="334" t="s">
        <v>330</v>
      </c>
      <c r="I1689" s="384" t="s">
        <v>469</v>
      </c>
      <c r="J1689" s="336">
        <v>6010240812067</v>
      </c>
      <c r="K1689" s="337">
        <v>45574</v>
      </c>
      <c r="L1689" s="384"/>
      <c r="M1689" s="386"/>
      <c r="N1689" s="385">
        <f t="shared" si="39"/>
        <v>45939</v>
      </c>
      <c r="O1689" s="384"/>
      <c r="P1689" s="384"/>
      <c r="Q1689" s="384"/>
      <c r="R1689" s="955"/>
      <c r="S1689" s="955"/>
      <c r="T1689" s="955"/>
      <c r="U1689" s="955"/>
      <c r="V1689" s="230"/>
      <c r="W1689" s="230"/>
      <c r="X1689" s="230"/>
      <c r="Y1689" s="231"/>
    </row>
    <row r="1690" spans="1:25" s="3" customFormat="1" ht="24.95" customHeight="1" x14ac:dyDescent="0.2">
      <c r="A1690" s="338">
        <v>151</v>
      </c>
      <c r="B1690" s="334" t="s">
        <v>5430</v>
      </c>
      <c r="C1690" s="334" t="s">
        <v>1376</v>
      </c>
      <c r="D1690" s="334" t="s">
        <v>478</v>
      </c>
      <c r="E1690" s="335">
        <v>6.0000000000000001E-3</v>
      </c>
      <c r="F1690" s="334">
        <v>0.4</v>
      </c>
      <c r="G1690" s="334" t="s">
        <v>5431</v>
      </c>
      <c r="H1690" s="334" t="s">
        <v>330</v>
      </c>
      <c r="I1690" s="384" t="s">
        <v>469</v>
      </c>
      <c r="J1690" s="336">
        <v>6040240805379</v>
      </c>
      <c r="K1690" s="337">
        <v>45586</v>
      </c>
      <c r="L1690" s="384"/>
      <c r="M1690" s="386"/>
      <c r="N1690" s="385">
        <f t="shared" si="39"/>
        <v>45951</v>
      </c>
      <c r="O1690" s="384"/>
      <c r="P1690" s="384"/>
      <c r="Q1690" s="384"/>
      <c r="R1690" s="955"/>
      <c r="S1690" s="955"/>
      <c r="T1690" s="955"/>
      <c r="U1690" s="955"/>
      <c r="V1690" s="230"/>
      <c r="W1690" s="230"/>
      <c r="X1690" s="230"/>
      <c r="Y1690" s="231"/>
    </row>
    <row r="1691" spans="1:25" s="3" customFormat="1" ht="24.95" customHeight="1" x14ac:dyDescent="0.2">
      <c r="A1691" s="338">
        <v>152</v>
      </c>
      <c r="B1691" s="330" t="s">
        <v>5432</v>
      </c>
      <c r="C1691" s="330" t="s">
        <v>188</v>
      </c>
      <c r="D1691" s="330" t="s">
        <v>478</v>
      </c>
      <c r="E1691" s="331">
        <v>5.0000000000000001E-3</v>
      </c>
      <c r="F1691" s="330">
        <v>0.4</v>
      </c>
      <c r="G1691" s="330" t="s">
        <v>5433</v>
      </c>
      <c r="H1691" s="330" t="s">
        <v>330</v>
      </c>
      <c r="I1691" s="384" t="s">
        <v>469</v>
      </c>
      <c r="J1691" s="332">
        <v>6040240905532</v>
      </c>
      <c r="K1691" s="333">
        <v>45586</v>
      </c>
      <c r="L1691" s="384"/>
      <c r="M1691" s="386"/>
      <c r="N1691" s="385">
        <f t="shared" si="39"/>
        <v>45951</v>
      </c>
      <c r="O1691" s="384"/>
      <c r="P1691" s="384"/>
      <c r="Q1691" s="384"/>
      <c r="R1691" s="955"/>
      <c r="S1691" s="955"/>
      <c r="T1691" s="955"/>
      <c r="U1691" s="955"/>
      <c r="V1691" s="230"/>
      <c r="W1691" s="230"/>
      <c r="X1691" s="230"/>
      <c r="Y1691" s="231"/>
    </row>
    <row r="1692" spans="1:25" s="3" customFormat="1" ht="24.95" customHeight="1" x14ac:dyDescent="0.2">
      <c r="A1692" s="338">
        <v>153</v>
      </c>
      <c r="B1692" s="330" t="s">
        <v>5434</v>
      </c>
      <c r="C1692" s="330" t="s">
        <v>2983</v>
      </c>
      <c r="D1692" s="330" t="s">
        <v>254</v>
      </c>
      <c r="E1692" s="331">
        <v>0.20200000000000001</v>
      </c>
      <c r="F1692" s="334">
        <v>6</v>
      </c>
      <c r="G1692" s="334" t="s">
        <v>5435</v>
      </c>
      <c r="H1692" s="330" t="s">
        <v>330</v>
      </c>
      <c r="I1692" s="384" t="s">
        <v>469</v>
      </c>
      <c r="J1692" s="332">
        <v>6030240907546</v>
      </c>
      <c r="K1692" s="333">
        <v>45567</v>
      </c>
      <c r="L1692" s="384"/>
      <c r="M1692" s="386"/>
      <c r="N1692" s="385">
        <f t="shared" si="39"/>
        <v>45932</v>
      </c>
      <c r="O1692" s="384"/>
      <c r="P1692" s="384"/>
      <c r="Q1692" s="384"/>
      <c r="R1692" s="955"/>
      <c r="S1692" s="955"/>
      <c r="T1692" s="955"/>
      <c r="U1692" s="955"/>
      <c r="V1692" s="230"/>
      <c r="W1692" s="230"/>
      <c r="X1692" s="230"/>
      <c r="Y1692" s="231"/>
    </row>
    <row r="1693" spans="1:25" s="3" customFormat="1" ht="24.95" customHeight="1" x14ac:dyDescent="0.2">
      <c r="A1693" s="338">
        <v>154</v>
      </c>
      <c r="B1693" s="334" t="s">
        <v>5436</v>
      </c>
      <c r="C1693" s="334" t="s">
        <v>1397</v>
      </c>
      <c r="D1693" s="334" t="s">
        <v>329</v>
      </c>
      <c r="E1693" s="335">
        <v>0.11648</v>
      </c>
      <c r="F1693" s="330">
        <v>0.4</v>
      </c>
      <c r="G1693" s="330" t="s">
        <v>1184</v>
      </c>
      <c r="H1693" s="334" t="s">
        <v>330</v>
      </c>
      <c r="I1693" s="384" t="s">
        <v>469</v>
      </c>
      <c r="J1693" s="336">
        <v>6050240904847</v>
      </c>
      <c r="K1693" s="337">
        <v>45575</v>
      </c>
      <c r="L1693" s="384"/>
      <c r="M1693" s="386"/>
      <c r="N1693" s="385">
        <f t="shared" si="39"/>
        <v>45940</v>
      </c>
      <c r="O1693" s="384"/>
      <c r="P1693" s="384"/>
      <c r="Q1693" s="384"/>
      <c r="R1693" s="955"/>
      <c r="S1693" s="955"/>
      <c r="T1693" s="955"/>
      <c r="U1693" s="955"/>
      <c r="V1693" s="230"/>
      <c r="W1693" s="230"/>
      <c r="X1693" s="230"/>
      <c r="Y1693" s="231"/>
    </row>
    <row r="1694" spans="1:25" s="3" customFormat="1" ht="24.95" customHeight="1" x14ac:dyDescent="0.2">
      <c r="A1694" s="338">
        <v>155</v>
      </c>
      <c r="B1694" s="330" t="s">
        <v>5436</v>
      </c>
      <c r="C1694" s="330" t="s">
        <v>1397</v>
      </c>
      <c r="D1694" s="330" t="s">
        <v>329</v>
      </c>
      <c r="E1694" s="331">
        <v>1.5679999999999999E-2</v>
      </c>
      <c r="F1694" s="334">
        <v>0.4</v>
      </c>
      <c r="G1694" s="334" t="s">
        <v>1183</v>
      </c>
      <c r="H1694" s="330" t="s">
        <v>474</v>
      </c>
      <c r="I1694" s="384" t="s">
        <v>469</v>
      </c>
      <c r="J1694" s="332">
        <v>6050240904859</v>
      </c>
      <c r="K1694" s="333">
        <v>45575</v>
      </c>
      <c r="L1694" s="384"/>
      <c r="M1694" s="386"/>
      <c r="N1694" s="385">
        <f t="shared" si="39"/>
        <v>45940</v>
      </c>
      <c r="O1694" s="384"/>
      <c r="P1694" s="384"/>
      <c r="Q1694" s="384"/>
      <c r="R1694" s="955"/>
      <c r="S1694" s="955"/>
      <c r="T1694" s="955"/>
      <c r="U1694" s="955"/>
      <c r="V1694" s="230"/>
      <c r="W1694" s="230"/>
      <c r="X1694" s="230"/>
      <c r="Y1694" s="231"/>
    </row>
    <row r="1695" spans="1:25" s="3" customFormat="1" ht="24.95" customHeight="1" x14ac:dyDescent="0.2">
      <c r="A1695" s="338">
        <v>156</v>
      </c>
      <c r="B1695" s="334" t="s">
        <v>5437</v>
      </c>
      <c r="C1695" s="334" t="s">
        <v>5438</v>
      </c>
      <c r="D1695" s="334" t="s">
        <v>884</v>
      </c>
      <c r="E1695" s="335">
        <v>6.0000000000000001E-3</v>
      </c>
      <c r="F1695" s="330">
        <v>0.4</v>
      </c>
      <c r="G1695" s="330" t="s">
        <v>5439</v>
      </c>
      <c r="H1695" s="334" t="s">
        <v>330</v>
      </c>
      <c r="I1695" s="384" t="s">
        <v>469</v>
      </c>
      <c r="J1695" s="336">
        <v>6010240912885</v>
      </c>
      <c r="K1695" s="337">
        <v>45579</v>
      </c>
      <c r="L1695" s="384"/>
      <c r="M1695" s="386"/>
      <c r="N1695" s="385">
        <f t="shared" si="39"/>
        <v>45944</v>
      </c>
      <c r="O1695" s="384"/>
      <c r="P1695" s="384"/>
      <c r="Q1695" s="384"/>
      <c r="R1695" s="955"/>
      <c r="S1695" s="955"/>
      <c r="T1695" s="955"/>
      <c r="U1695" s="955"/>
      <c r="V1695" s="230"/>
      <c r="W1695" s="230"/>
      <c r="X1695" s="230"/>
      <c r="Y1695" s="231"/>
    </row>
    <row r="1696" spans="1:25" s="3" customFormat="1" ht="24.95" customHeight="1" x14ac:dyDescent="0.2">
      <c r="A1696" s="338">
        <v>157</v>
      </c>
      <c r="B1696" s="330" t="s">
        <v>5440</v>
      </c>
      <c r="C1696" s="330" t="s">
        <v>986</v>
      </c>
      <c r="D1696" s="330" t="s">
        <v>188</v>
      </c>
      <c r="E1696" s="331">
        <v>6.0000000000000001E-3</v>
      </c>
      <c r="F1696" s="334">
        <v>0.4</v>
      </c>
      <c r="G1696" s="334" t="s">
        <v>5441</v>
      </c>
      <c r="H1696" s="330" t="s">
        <v>330</v>
      </c>
      <c r="I1696" s="384" t="s">
        <v>469</v>
      </c>
      <c r="J1696" s="332">
        <v>6040240905822</v>
      </c>
      <c r="K1696" s="333">
        <v>45566</v>
      </c>
      <c r="L1696" s="384"/>
      <c r="M1696" s="386"/>
      <c r="N1696" s="385">
        <f t="shared" si="39"/>
        <v>45931</v>
      </c>
      <c r="O1696" s="384"/>
      <c r="P1696" s="384"/>
      <c r="Q1696" s="384"/>
      <c r="R1696" s="955"/>
      <c r="S1696" s="955"/>
      <c r="T1696" s="955"/>
      <c r="U1696" s="955"/>
      <c r="V1696" s="230"/>
      <c r="W1696" s="230"/>
      <c r="X1696" s="230"/>
      <c r="Y1696" s="231"/>
    </row>
    <row r="1697" spans="1:25" s="3" customFormat="1" ht="24.95" customHeight="1" x14ac:dyDescent="0.2">
      <c r="A1697" s="338">
        <v>158</v>
      </c>
      <c r="B1697" s="330" t="s">
        <v>5442</v>
      </c>
      <c r="C1697" s="330" t="s">
        <v>5443</v>
      </c>
      <c r="D1697" s="330" t="s">
        <v>1006</v>
      </c>
      <c r="E1697" s="331">
        <v>0.34</v>
      </c>
      <c r="F1697" s="334">
        <v>20</v>
      </c>
      <c r="G1697" s="334" t="s">
        <v>5444</v>
      </c>
      <c r="H1697" s="330" t="s">
        <v>330</v>
      </c>
      <c r="I1697" s="384" t="s">
        <v>469</v>
      </c>
      <c r="J1697" s="332">
        <v>6050240904969</v>
      </c>
      <c r="K1697" s="333">
        <v>45567</v>
      </c>
      <c r="L1697" s="384"/>
      <c r="M1697" s="386"/>
      <c r="N1697" s="385">
        <f t="shared" si="39"/>
        <v>45932</v>
      </c>
      <c r="O1697" s="384"/>
      <c r="P1697" s="384"/>
      <c r="Q1697" s="384"/>
      <c r="R1697" s="955"/>
      <c r="S1697" s="955"/>
      <c r="T1697" s="955"/>
      <c r="U1697" s="955"/>
      <c r="V1697" s="230"/>
      <c r="W1697" s="230"/>
      <c r="X1697" s="230"/>
      <c r="Y1697" s="231"/>
    </row>
    <row r="1698" spans="1:25" s="3" customFormat="1" ht="24.95" customHeight="1" x14ac:dyDescent="0.2">
      <c r="A1698" s="338">
        <v>159</v>
      </c>
      <c r="B1698" s="330" t="s">
        <v>5445</v>
      </c>
      <c r="C1698" s="330" t="s">
        <v>5446</v>
      </c>
      <c r="D1698" s="330" t="s">
        <v>20</v>
      </c>
      <c r="E1698" s="331">
        <v>0.21</v>
      </c>
      <c r="F1698" s="330">
        <v>0.4</v>
      </c>
      <c r="G1698" s="330" t="s">
        <v>5447</v>
      </c>
      <c r="H1698" s="330" t="s">
        <v>366</v>
      </c>
      <c r="I1698" s="384" t="s">
        <v>469</v>
      </c>
      <c r="J1698" s="332">
        <v>6030240908095</v>
      </c>
      <c r="K1698" s="333">
        <v>45580</v>
      </c>
      <c r="L1698" s="384"/>
      <c r="M1698" s="386"/>
      <c r="N1698" s="385">
        <f t="shared" si="39"/>
        <v>45945</v>
      </c>
      <c r="O1698" s="384"/>
      <c r="P1698" s="384"/>
      <c r="Q1698" s="384"/>
      <c r="R1698" s="955"/>
      <c r="S1698" s="955"/>
      <c r="T1698" s="955"/>
      <c r="U1698" s="955"/>
      <c r="V1698" s="230"/>
      <c r="W1698" s="230"/>
      <c r="X1698" s="230"/>
      <c r="Y1698" s="231"/>
    </row>
    <row r="1699" spans="1:25" s="3" customFormat="1" ht="24.95" customHeight="1" x14ac:dyDescent="0.2">
      <c r="A1699" s="338">
        <v>160</v>
      </c>
      <c r="B1699" s="330" t="s">
        <v>5448</v>
      </c>
      <c r="C1699" s="330" t="s">
        <v>1005</v>
      </c>
      <c r="D1699" s="330" t="s">
        <v>20</v>
      </c>
      <c r="E1699" s="331">
        <v>5.9800000000000001E-3</v>
      </c>
      <c r="F1699" s="330">
        <v>0.4</v>
      </c>
      <c r="G1699" s="330" t="s">
        <v>5449</v>
      </c>
      <c r="H1699" s="330" t="s">
        <v>330</v>
      </c>
      <c r="I1699" s="384" t="s">
        <v>469</v>
      </c>
      <c r="J1699" s="332">
        <v>6030240908184</v>
      </c>
      <c r="K1699" s="333">
        <v>45576</v>
      </c>
      <c r="L1699" s="384"/>
      <c r="M1699" s="386"/>
      <c r="N1699" s="385">
        <f t="shared" si="39"/>
        <v>45941</v>
      </c>
      <c r="O1699" s="384"/>
      <c r="P1699" s="384"/>
      <c r="Q1699" s="384"/>
      <c r="R1699" s="955"/>
      <c r="S1699" s="955"/>
      <c r="T1699" s="955"/>
      <c r="U1699" s="955"/>
      <c r="V1699" s="230"/>
      <c r="W1699" s="230"/>
      <c r="X1699" s="230"/>
      <c r="Y1699" s="231"/>
    </row>
    <row r="1700" spans="1:25" s="3" customFormat="1" ht="24.95" customHeight="1" x14ac:dyDescent="0.2">
      <c r="A1700" s="338">
        <v>161</v>
      </c>
      <c r="B1700" s="334" t="s">
        <v>5450</v>
      </c>
      <c r="C1700" s="334" t="s">
        <v>475</v>
      </c>
      <c r="D1700" s="334" t="s">
        <v>253</v>
      </c>
      <c r="E1700" s="335">
        <v>6.6E-3</v>
      </c>
      <c r="F1700" s="334">
        <v>0.4</v>
      </c>
      <c r="G1700" s="334" t="s">
        <v>5451</v>
      </c>
      <c r="H1700" s="334" t="s">
        <v>330</v>
      </c>
      <c r="I1700" s="384" t="s">
        <v>469</v>
      </c>
      <c r="J1700" s="336">
        <v>6010240913744</v>
      </c>
      <c r="K1700" s="337">
        <v>45566</v>
      </c>
      <c r="L1700" s="384"/>
      <c r="M1700" s="386"/>
      <c r="N1700" s="385">
        <f t="shared" si="39"/>
        <v>45931</v>
      </c>
      <c r="O1700" s="384"/>
      <c r="P1700" s="384"/>
      <c r="Q1700" s="384"/>
      <c r="R1700" s="955"/>
      <c r="S1700" s="955"/>
      <c r="T1700" s="955"/>
      <c r="U1700" s="955"/>
      <c r="V1700" s="230"/>
      <c r="W1700" s="230"/>
      <c r="X1700" s="230"/>
      <c r="Y1700" s="231"/>
    </row>
    <row r="1701" spans="1:25" s="3" customFormat="1" ht="24.95" customHeight="1" x14ac:dyDescent="0.2">
      <c r="A1701" s="338">
        <v>162</v>
      </c>
      <c r="B1701" s="334" t="s">
        <v>5453</v>
      </c>
      <c r="C1701" s="334" t="s">
        <v>2950</v>
      </c>
      <c r="D1701" s="334" t="s">
        <v>188</v>
      </c>
      <c r="E1701" s="335">
        <v>1.4999999999999999E-2</v>
      </c>
      <c r="F1701" s="334">
        <v>0.4</v>
      </c>
      <c r="G1701" s="334" t="s">
        <v>5454</v>
      </c>
      <c r="H1701" s="334" t="s">
        <v>330</v>
      </c>
      <c r="I1701" s="384" t="s">
        <v>469</v>
      </c>
      <c r="J1701" s="336">
        <v>6040240906144</v>
      </c>
      <c r="K1701" s="337">
        <v>45583</v>
      </c>
      <c r="L1701" s="384"/>
      <c r="M1701" s="386"/>
      <c r="N1701" s="385">
        <f t="shared" si="39"/>
        <v>45948</v>
      </c>
      <c r="O1701" s="384"/>
      <c r="P1701" s="384"/>
      <c r="Q1701" s="384"/>
      <c r="R1701" s="955"/>
      <c r="S1701" s="955"/>
      <c r="T1701" s="955"/>
      <c r="U1701" s="955"/>
      <c r="V1701" s="230"/>
      <c r="W1701" s="230"/>
      <c r="X1701" s="230"/>
      <c r="Y1701" s="231"/>
    </row>
    <row r="1702" spans="1:25" s="3" customFormat="1" ht="24.95" customHeight="1" x14ac:dyDescent="0.2">
      <c r="A1702" s="338">
        <v>163</v>
      </c>
      <c r="B1702" s="334" t="s">
        <v>5455</v>
      </c>
      <c r="C1702" s="334" t="s">
        <v>499</v>
      </c>
      <c r="D1702" s="334" t="s">
        <v>44</v>
      </c>
      <c r="E1702" s="335">
        <v>0.05</v>
      </c>
      <c r="F1702" s="334">
        <v>0.4</v>
      </c>
      <c r="G1702" s="334" t="s">
        <v>5456</v>
      </c>
      <c r="H1702" s="334" t="s">
        <v>330</v>
      </c>
      <c r="I1702" s="384" t="s">
        <v>469</v>
      </c>
      <c r="J1702" s="336">
        <v>6060241003929</v>
      </c>
      <c r="K1702" s="337">
        <v>45573</v>
      </c>
      <c r="L1702" s="384"/>
      <c r="M1702" s="386"/>
      <c r="N1702" s="385">
        <f t="shared" si="39"/>
        <v>45938</v>
      </c>
      <c r="O1702" s="384"/>
      <c r="P1702" s="384"/>
      <c r="Q1702" s="384"/>
      <c r="R1702" s="955"/>
      <c r="S1702" s="955"/>
      <c r="T1702" s="955"/>
      <c r="U1702" s="955"/>
      <c r="V1702" s="230"/>
      <c r="W1702" s="230"/>
      <c r="X1702" s="230"/>
      <c r="Y1702" s="231"/>
    </row>
    <row r="1703" spans="1:25" s="3" customFormat="1" ht="24.95" customHeight="1" x14ac:dyDescent="0.2">
      <c r="A1703" s="338">
        <v>164</v>
      </c>
      <c r="B1703" s="330" t="s">
        <v>5457</v>
      </c>
      <c r="C1703" s="330" t="s">
        <v>475</v>
      </c>
      <c r="D1703" s="330" t="s">
        <v>253</v>
      </c>
      <c r="E1703" s="331">
        <v>6.0000000000000001E-3</v>
      </c>
      <c r="F1703" s="330">
        <v>0.4</v>
      </c>
      <c r="G1703" s="330" t="s">
        <v>5458</v>
      </c>
      <c r="H1703" s="330" t="s">
        <v>330</v>
      </c>
      <c r="I1703" s="384" t="s">
        <v>469</v>
      </c>
      <c r="J1703" s="332">
        <v>6010241014238</v>
      </c>
      <c r="K1703" s="333">
        <v>45582</v>
      </c>
      <c r="L1703" s="384"/>
      <c r="M1703" s="386"/>
      <c r="N1703" s="385">
        <f t="shared" si="39"/>
        <v>45947</v>
      </c>
      <c r="O1703" s="384"/>
      <c r="P1703" s="384"/>
      <c r="Q1703" s="384"/>
      <c r="R1703" s="955"/>
      <c r="S1703" s="955"/>
      <c r="T1703" s="955"/>
      <c r="U1703" s="955"/>
      <c r="V1703" s="230"/>
      <c r="W1703" s="230"/>
      <c r="X1703" s="230"/>
      <c r="Y1703" s="231"/>
    </row>
    <row r="1704" spans="1:25" s="3" customFormat="1" ht="24.95" customHeight="1" x14ac:dyDescent="0.2">
      <c r="A1704" s="338">
        <v>165</v>
      </c>
      <c r="B1704" s="334" t="s">
        <v>1363</v>
      </c>
      <c r="C1704" s="334" t="s">
        <v>1364</v>
      </c>
      <c r="D1704" s="334" t="s">
        <v>884</v>
      </c>
      <c r="E1704" s="335">
        <v>7.4999999999999997E-2</v>
      </c>
      <c r="F1704" s="334">
        <v>0.4</v>
      </c>
      <c r="G1704" s="334" t="s">
        <v>5459</v>
      </c>
      <c r="H1704" s="334" t="s">
        <v>366</v>
      </c>
      <c r="I1704" s="384" t="s">
        <v>469</v>
      </c>
      <c r="J1704" s="336">
        <v>6010241014271</v>
      </c>
      <c r="K1704" s="337">
        <v>45572</v>
      </c>
      <c r="L1704" s="384"/>
      <c r="M1704" s="386"/>
      <c r="N1704" s="385">
        <f t="shared" si="39"/>
        <v>45937</v>
      </c>
      <c r="O1704" s="384"/>
      <c r="P1704" s="384"/>
      <c r="Q1704" s="384"/>
      <c r="R1704" s="955"/>
      <c r="S1704" s="955"/>
      <c r="T1704" s="955"/>
      <c r="U1704" s="955"/>
      <c r="V1704" s="230"/>
      <c r="W1704" s="230"/>
      <c r="X1704" s="230"/>
      <c r="Y1704" s="231"/>
    </row>
    <row r="1705" spans="1:25" s="3" customFormat="1" ht="24.95" customHeight="1" x14ac:dyDescent="0.2">
      <c r="A1705" s="338">
        <v>166</v>
      </c>
      <c r="B1705" s="334" t="s">
        <v>5460</v>
      </c>
      <c r="C1705" s="334" t="s">
        <v>805</v>
      </c>
      <c r="D1705" s="334" t="s">
        <v>478</v>
      </c>
      <c r="E1705" s="335">
        <v>6.0000000000000001E-3</v>
      </c>
      <c r="F1705" s="334">
        <v>0.23</v>
      </c>
      <c r="G1705" s="334" t="s">
        <v>5461</v>
      </c>
      <c r="H1705" s="334" t="s">
        <v>330</v>
      </c>
      <c r="I1705" s="384" t="s">
        <v>469</v>
      </c>
      <c r="J1705" s="336">
        <v>6040241006404</v>
      </c>
      <c r="K1705" s="337">
        <v>45587</v>
      </c>
      <c r="L1705" s="384"/>
      <c r="M1705" s="386"/>
      <c r="N1705" s="385">
        <f t="shared" si="39"/>
        <v>45952</v>
      </c>
      <c r="O1705" s="384"/>
      <c r="P1705" s="384"/>
      <c r="Q1705" s="384"/>
      <c r="R1705" s="955"/>
      <c r="S1705" s="955"/>
      <c r="T1705" s="955"/>
      <c r="U1705" s="955"/>
      <c r="V1705" s="230"/>
      <c r="W1705" s="230"/>
      <c r="X1705" s="230"/>
      <c r="Y1705" s="231"/>
    </row>
    <row r="1706" spans="1:25" s="3" customFormat="1" ht="24.95" customHeight="1" x14ac:dyDescent="0.2">
      <c r="A1706" s="338">
        <v>167</v>
      </c>
      <c r="B1706" s="334" t="s">
        <v>5462</v>
      </c>
      <c r="C1706" s="334" t="s">
        <v>5463</v>
      </c>
      <c r="D1706" s="334" t="s">
        <v>478</v>
      </c>
      <c r="E1706" s="335">
        <v>1.4999999999999999E-2</v>
      </c>
      <c r="F1706" s="334">
        <v>0.4</v>
      </c>
      <c r="G1706" s="334" t="s">
        <v>5464</v>
      </c>
      <c r="H1706" s="334" t="s">
        <v>330</v>
      </c>
      <c r="I1706" s="384" t="s">
        <v>469</v>
      </c>
      <c r="J1706" s="336">
        <v>6040241006461</v>
      </c>
      <c r="K1706" s="337">
        <v>45593</v>
      </c>
      <c r="L1706" s="384"/>
      <c r="M1706" s="386"/>
      <c r="N1706" s="385">
        <f t="shared" si="39"/>
        <v>45958</v>
      </c>
      <c r="O1706" s="384"/>
      <c r="P1706" s="384"/>
      <c r="Q1706" s="384"/>
      <c r="R1706" s="955"/>
      <c r="S1706" s="955"/>
      <c r="T1706" s="955"/>
      <c r="U1706" s="955"/>
      <c r="V1706" s="230"/>
      <c r="W1706" s="230"/>
      <c r="X1706" s="230"/>
      <c r="Y1706" s="231"/>
    </row>
    <row r="1707" spans="1:25" s="3" customFormat="1" ht="24.95" customHeight="1" x14ac:dyDescent="0.2">
      <c r="A1707" s="338">
        <v>168</v>
      </c>
      <c r="B1707" s="334" t="s">
        <v>5465</v>
      </c>
      <c r="C1707" s="334" t="s">
        <v>5466</v>
      </c>
      <c r="D1707" s="334" t="s">
        <v>884</v>
      </c>
      <c r="E1707" s="335">
        <v>1.4</v>
      </c>
      <c r="F1707" s="334">
        <v>20</v>
      </c>
      <c r="G1707" s="334" t="s">
        <v>1886</v>
      </c>
      <c r="H1707" s="334" t="s">
        <v>330</v>
      </c>
      <c r="I1707" s="384" t="s">
        <v>469</v>
      </c>
      <c r="J1707" s="336">
        <v>6010241014619</v>
      </c>
      <c r="K1707" s="337">
        <v>45593</v>
      </c>
      <c r="L1707" s="384"/>
      <c r="M1707" s="386"/>
      <c r="N1707" s="385">
        <f t="shared" si="39"/>
        <v>45958</v>
      </c>
      <c r="O1707" s="384"/>
      <c r="P1707" s="384"/>
      <c r="Q1707" s="384"/>
      <c r="R1707" s="955"/>
      <c r="S1707" s="955"/>
      <c r="T1707" s="955"/>
      <c r="U1707" s="955"/>
      <c r="V1707" s="230"/>
      <c r="W1707" s="230"/>
      <c r="X1707" s="230"/>
      <c r="Y1707" s="231"/>
    </row>
    <row r="1708" spans="1:25" s="3" customFormat="1" ht="24.95" customHeight="1" x14ac:dyDescent="0.2">
      <c r="A1708" s="338">
        <v>169</v>
      </c>
      <c r="B1708" s="334" t="s">
        <v>5467</v>
      </c>
      <c r="C1708" s="334" t="s">
        <v>2525</v>
      </c>
      <c r="D1708" s="334" t="s">
        <v>478</v>
      </c>
      <c r="E1708" s="335">
        <v>2.93</v>
      </c>
      <c r="F1708" s="330">
        <v>20</v>
      </c>
      <c r="G1708" s="330" t="s">
        <v>908</v>
      </c>
      <c r="H1708" s="334" t="s">
        <v>366</v>
      </c>
      <c r="I1708" s="384" t="s">
        <v>469</v>
      </c>
      <c r="J1708" s="336">
        <v>6040230416605</v>
      </c>
      <c r="K1708" s="337">
        <v>45582</v>
      </c>
      <c r="L1708" s="384"/>
      <c r="M1708" s="386"/>
      <c r="N1708" s="385">
        <f>K1708+365</f>
        <v>45947</v>
      </c>
      <c r="O1708" s="384"/>
      <c r="P1708" s="384"/>
      <c r="Q1708" s="384"/>
      <c r="R1708" s="955"/>
      <c r="S1708" s="955"/>
      <c r="T1708" s="955"/>
      <c r="U1708" s="955"/>
      <c r="V1708" s="230"/>
      <c r="W1708" s="230"/>
      <c r="X1708" s="230"/>
      <c r="Y1708" s="231"/>
    </row>
    <row r="1709" spans="1:25" s="3" customFormat="1" ht="24.95" customHeight="1" x14ac:dyDescent="0.2">
      <c r="A1709" s="338">
        <v>170</v>
      </c>
      <c r="B1709" s="334" t="s">
        <v>5468</v>
      </c>
      <c r="C1709" s="334" t="s">
        <v>476</v>
      </c>
      <c r="D1709" s="334" t="s">
        <v>253</v>
      </c>
      <c r="E1709" s="335">
        <v>5.0000000000000001E-3</v>
      </c>
      <c r="F1709" s="330">
        <v>0.4</v>
      </c>
      <c r="G1709" s="330" t="s">
        <v>5469</v>
      </c>
      <c r="H1709" s="334" t="s">
        <v>330</v>
      </c>
      <c r="I1709" s="384" t="s">
        <v>469</v>
      </c>
      <c r="J1709" s="336">
        <v>6010231053130</v>
      </c>
      <c r="K1709" s="337">
        <v>45566</v>
      </c>
      <c r="L1709" s="384"/>
      <c r="M1709" s="386"/>
      <c r="N1709" s="385">
        <f>K1709+365</f>
        <v>45931</v>
      </c>
      <c r="O1709" s="384"/>
      <c r="P1709" s="384"/>
      <c r="Q1709" s="384"/>
      <c r="R1709" s="955"/>
      <c r="S1709" s="955"/>
      <c r="T1709" s="955"/>
      <c r="U1709" s="955"/>
      <c r="V1709" s="230"/>
      <c r="W1709" s="230"/>
      <c r="X1709" s="230"/>
      <c r="Y1709" s="231"/>
    </row>
    <row r="1710" spans="1:25" s="3" customFormat="1" ht="24.95" customHeight="1" x14ac:dyDescent="0.2">
      <c r="A1710" s="338">
        <v>171</v>
      </c>
      <c r="B1710" s="330" t="s">
        <v>5470</v>
      </c>
      <c r="C1710" s="330" t="s">
        <v>1858</v>
      </c>
      <c r="D1710" s="330" t="s">
        <v>44</v>
      </c>
      <c r="E1710" s="383">
        <v>3.6749999999999998</v>
      </c>
      <c r="F1710" s="330">
        <v>20</v>
      </c>
      <c r="G1710" s="330" t="s">
        <v>5471</v>
      </c>
      <c r="H1710" s="330" t="s">
        <v>366</v>
      </c>
      <c r="I1710" s="384" t="s">
        <v>469</v>
      </c>
      <c r="J1710" s="332">
        <v>6060240200533</v>
      </c>
      <c r="K1710" s="333">
        <v>45617</v>
      </c>
      <c r="L1710" s="384"/>
      <c r="M1710" s="386"/>
      <c r="N1710" s="385">
        <f>K1710+365</f>
        <v>45982</v>
      </c>
      <c r="O1710" s="384"/>
      <c r="P1710" s="384"/>
      <c r="Q1710" s="384"/>
      <c r="R1710" s="955"/>
      <c r="S1710" s="955"/>
      <c r="T1710" s="955"/>
      <c r="U1710" s="955"/>
      <c r="V1710" s="230"/>
      <c r="W1710" s="230"/>
      <c r="X1710" s="230"/>
      <c r="Y1710" s="231"/>
    </row>
    <row r="1711" spans="1:25" s="3" customFormat="1" ht="24.95" customHeight="1" x14ac:dyDescent="0.2">
      <c r="A1711" s="338">
        <v>172</v>
      </c>
      <c r="B1711" s="334" t="s">
        <v>5472</v>
      </c>
      <c r="C1711" s="334" t="s">
        <v>475</v>
      </c>
      <c r="D1711" s="334" t="s">
        <v>884</v>
      </c>
      <c r="E1711" s="383">
        <v>1.2E-2</v>
      </c>
      <c r="F1711" s="330">
        <v>0.4</v>
      </c>
      <c r="G1711" s="330" t="s">
        <v>5473</v>
      </c>
      <c r="H1711" s="334" t="s">
        <v>330</v>
      </c>
      <c r="I1711" s="384" t="s">
        <v>469</v>
      </c>
      <c r="J1711" s="336">
        <v>6010240406258</v>
      </c>
      <c r="K1711" s="337">
        <v>45604</v>
      </c>
      <c r="L1711" s="384"/>
      <c r="M1711" s="386"/>
      <c r="N1711" s="385">
        <f t="shared" ref="N1711:N1734" si="40">K1711+365</f>
        <v>45969</v>
      </c>
      <c r="O1711" s="384"/>
      <c r="P1711" s="384"/>
      <c r="Q1711" s="384"/>
      <c r="R1711" s="955"/>
      <c r="S1711" s="955"/>
      <c r="T1711" s="955"/>
      <c r="U1711" s="955"/>
      <c r="V1711" s="230"/>
      <c r="W1711" s="230"/>
      <c r="X1711" s="230"/>
      <c r="Y1711" s="231"/>
    </row>
    <row r="1712" spans="1:25" s="3" customFormat="1" ht="24.95" customHeight="1" x14ac:dyDescent="0.2">
      <c r="A1712" s="338">
        <v>173</v>
      </c>
      <c r="B1712" s="330" t="s">
        <v>5474</v>
      </c>
      <c r="C1712" s="330" t="s">
        <v>473</v>
      </c>
      <c r="D1712" s="330" t="s">
        <v>19</v>
      </c>
      <c r="E1712" s="383">
        <v>0.96</v>
      </c>
      <c r="F1712" s="334">
        <v>20</v>
      </c>
      <c r="G1712" s="334" t="s">
        <v>5475</v>
      </c>
      <c r="H1712" s="330" t="s">
        <v>330</v>
      </c>
      <c r="I1712" s="384" t="s">
        <v>469</v>
      </c>
      <c r="J1712" s="332">
        <v>6020240606692</v>
      </c>
      <c r="K1712" s="333">
        <v>45624</v>
      </c>
      <c r="L1712" s="384"/>
      <c r="M1712" s="386"/>
      <c r="N1712" s="385">
        <f t="shared" si="40"/>
        <v>45989</v>
      </c>
      <c r="O1712" s="384"/>
      <c r="P1712" s="384"/>
      <c r="Q1712" s="384"/>
      <c r="R1712" s="955"/>
      <c r="S1712" s="955"/>
      <c r="T1712" s="955"/>
      <c r="U1712" s="955"/>
      <c r="V1712" s="230"/>
      <c r="W1712" s="230"/>
      <c r="X1712" s="230"/>
      <c r="Y1712" s="231"/>
    </row>
    <row r="1713" spans="1:25" s="3" customFormat="1" ht="24.95" customHeight="1" x14ac:dyDescent="0.2">
      <c r="A1713" s="338">
        <v>174</v>
      </c>
      <c r="B1713" s="334" t="s">
        <v>5476</v>
      </c>
      <c r="C1713" s="334" t="s">
        <v>5477</v>
      </c>
      <c r="D1713" s="334" t="s">
        <v>252</v>
      </c>
      <c r="E1713" s="383">
        <v>1.4999999999999999E-2</v>
      </c>
      <c r="F1713" s="334">
        <v>0.4</v>
      </c>
      <c r="G1713" s="334" t="s">
        <v>5478</v>
      </c>
      <c r="H1713" s="334" t="s">
        <v>330</v>
      </c>
      <c r="I1713" s="384" t="s">
        <v>469</v>
      </c>
      <c r="J1713" s="336">
        <v>6020240808809</v>
      </c>
      <c r="K1713" s="337">
        <v>45622</v>
      </c>
      <c r="L1713" s="384"/>
      <c r="M1713" s="386"/>
      <c r="N1713" s="385">
        <f t="shared" si="40"/>
        <v>45987</v>
      </c>
      <c r="O1713" s="384"/>
      <c r="P1713" s="384"/>
      <c r="Q1713" s="384"/>
      <c r="R1713" s="955"/>
      <c r="S1713" s="955"/>
      <c r="T1713" s="955"/>
      <c r="U1713" s="955"/>
      <c r="V1713" s="230"/>
      <c r="W1713" s="230"/>
      <c r="X1713" s="230"/>
      <c r="Y1713" s="231"/>
    </row>
    <row r="1714" spans="1:25" s="3" customFormat="1" ht="24.95" customHeight="1" x14ac:dyDescent="0.2">
      <c r="A1714" s="338">
        <v>175</v>
      </c>
      <c r="B1714" s="330" t="s">
        <v>5479</v>
      </c>
      <c r="C1714" s="330" t="s">
        <v>5480</v>
      </c>
      <c r="D1714" s="330" t="s">
        <v>19</v>
      </c>
      <c r="E1714" s="383">
        <v>5.0000000000000001E-3</v>
      </c>
      <c r="F1714" s="330">
        <v>0.4</v>
      </c>
      <c r="G1714" s="330" t="s">
        <v>5481</v>
      </c>
      <c r="H1714" s="330" t="s">
        <v>330</v>
      </c>
      <c r="I1714" s="384" t="s">
        <v>469</v>
      </c>
      <c r="J1714" s="332">
        <v>6020240909350</v>
      </c>
      <c r="K1714" s="333">
        <v>45607</v>
      </c>
      <c r="L1714" s="384"/>
      <c r="M1714" s="386"/>
      <c r="N1714" s="385">
        <f t="shared" si="40"/>
        <v>45972</v>
      </c>
      <c r="O1714" s="384"/>
      <c r="P1714" s="384"/>
      <c r="Q1714" s="384"/>
      <c r="R1714" s="955"/>
      <c r="S1714" s="955"/>
      <c r="T1714" s="955"/>
      <c r="U1714" s="955"/>
      <c r="V1714" s="230"/>
      <c r="W1714" s="230"/>
      <c r="X1714" s="230"/>
      <c r="Y1714" s="231"/>
    </row>
    <row r="1715" spans="1:25" s="3" customFormat="1" ht="24.95" customHeight="1" x14ac:dyDescent="0.2">
      <c r="A1715" s="338">
        <v>176</v>
      </c>
      <c r="B1715" s="334" t="s">
        <v>5482</v>
      </c>
      <c r="C1715" s="334" t="s">
        <v>497</v>
      </c>
      <c r="D1715" s="334" t="s">
        <v>1006</v>
      </c>
      <c r="E1715" s="383">
        <v>0.04</v>
      </c>
      <c r="F1715" s="334">
        <v>0.4</v>
      </c>
      <c r="G1715" s="334" t="s">
        <v>5483</v>
      </c>
      <c r="H1715" s="334" t="s">
        <v>330</v>
      </c>
      <c r="I1715" s="384" t="s">
        <v>469</v>
      </c>
      <c r="J1715" s="336">
        <v>6050240904992</v>
      </c>
      <c r="K1715" s="337">
        <v>45609</v>
      </c>
      <c r="L1715" s="384"/>
      <c r="M1715" s="386"/>
      <c r="N1715" s="385">
        <f t="shared" si="40"/>
        <v>45974</v>
      </c>
      <c r="O1715" s="384"/>
      <c r="P1715" s="384"/>
      <c r="Q1715" s="384"/>
      <c r="R1715" s="955"/>
      <c r="S1715" s="955"/>
      <c r="T1715" s="955"/>
      <c r="U1715" s="955"/>
      <c r="V1715" s="230"/>
      <c r="W1715" s="230"/>
      <c r="X1715" s="230"/>
      <c r="Y1715" s="231"/>
    </row>
    <row r="1716" spans="1:25" s="3" customFormat="1" ht="24.95" customHeight="1" x14ac:dyDescent="0.2">
      <c r="A1716" s="338">
        <v>177</v>
      </c>
      <c r="B1716" s="330" t="s">
        <v>5482</v>
      </c>
      <c r="C1716" s="330" t="s">
        <v>497</v>
      </c>
      <c r="D1716" s="330" t="s">
        <v>1006</v>
      </c>
      <c r="E1716" s="383">
        <v>7.5480000000000005E-2</v>
      </c>
      <c r="F1716" s="330">
        <v>0.4</v>
      </c>
      <c r="G1716" s="330" t="s">
        <v>5484</v>
      </c>
      <c r="H1716" s="330" t="s">
        <v>330</v>
      </c>
      <c r="I1716" s="384" t="s">
        <v>469</v>
      </c>
      <c r="J1716" s="332">
        <v>6050240904993</v>
      </c>
      <c r="K1716" s="333">
        <v>45608</v>
      </c>
      <c r="L1716" s="384"/>
      <c r="M1716" s="386"/>
      <c r="N1716" s="385">
        <f t="shared" si="40"/>
        <v>45973</v>
      </c>
      <c r="O1716" s="384"/>
      <c r="P1716" s="384"/>
      <c r="Q1716" s="384"/>
      <c r="R1716" s="955"/>
      <c r="S1716" s="955"/>
      <c r="T1716" s="955"/>
      <c r="U1716" s="955"/>
      <c r="V1716" s="230"/>
      <c r="W1716" s="230"/>
      <c r="X1716" s="230"/>
      <c r="Y1716" s="231"/>
    </row>
    <row r="1717" spans="1:25" s="3" customFormat="1" ht="24.95" customHeight="1" x14ac:dyDescent="0.2">
      <c r="A1717" s="338">
        <v>178</v>
      </c>
      <c r="B1717" s="334" t="s">
        <v>5482</v>
      </c>
      <c r="C1717" s="334" t="s">
        <v>2972</v>
      </c>
      <c r="D1717" s="334" t="s">
        <v>1006</v>
      </c>
      <c r="E1717" s="383">
        <v>0.02</v>
      </c>
      <c r="F1717" s="334">
        <v>20</v>
      </c>
      <c r="G1717" s="334" t="s">
        <v>5485</v>
      </c>
      <c r="H1717" s="334" t="s">
        <v>330</v>
      </c>
      <c r="I1717" s="384" t="s">
        <v>469</v>
      </c>
      <c r="J1717" s="336">
        <v>6050240904995</v>
      </c>
      <c r="K1717" s="337">
        <v>45609</v>
      </c>
      <c r="L1717" s="384"/>
      <c r="M1717" s="386"/>
      <c r="N1717" s="385">
        <f t="shared" si="40"/>
        <v>45974</v>
      </c>
      <c r="O1717" s="384"/>
      <c r="P1717" s="384"/>
      <c r="Q1717" s="384"/>
      <c r="R1717" s="955"/>
      <c r="S1717" s="955"/>
      <c r="T1717" s="955"/>
      <c r="U1717" s="955"/>
      <c r="V1717" s="230"/>
      <c r="W1717" s="230"/>
      <c r="X1717" s="230"/>
      <c r="Y1717" s="231"/>
    </row>
    <row r="1718" spans="1:25" s="3" customFormat="1" ht="24.95" customHeight="1" x14ac:dyDescent="0.2">
      <c r="A1718" s="338">
        <v>179</v>
      </c>
      <c r="B1718" s="330" t="s">
        <v>5487</v>
      </c>
      <c r="C1718" s="330" t="s">
        <v>5488</v>
      </c>
      <c r="D1718" s="330" t="s">
        <v>264</v>
      </c>
      <c r="E1718" s="383">
        <v>0.18</v>
      </c>
      <c r="F1718" s="334">
        <v>20</v>
      </c>
      <c r="G1718" s="334" t="s">
        <v>623</v>
      </c>
      <c r="H1718" s="330" t="s">
        <v>366</v>
      </c>
      <c r="I1718" s="384" t="s">
        <v>469</v>
      </c>
      <c r="J1718" s="332">
        <v>6060241004051</v>
      </c>
      <c r="K1718" s="333">
        <v>45614</v>
      </c>
      <c r="L1718" s="384"/>
      <c r="M1718" s="386"/>
      <c r="N1718" s="385">
        <f t="shared" si="40"/>
        <v>45979</v>
      </c>
      <c r="O1718" s="384"/>
      <c r="P1718" s="384"/>
      <c r="Q1718" s="384"/>
      <c r="R1718" s="955"/>
      <c r="S1718" s="955"/>
      <c r="T1718" s="955"/>
      <c r="U1718" s="955"/>
      <c r="V1718" s="230"/>
      <c r="W1718" s="230"/>
      <c r="X1718" s="230"/>
      <c r="Y1718" s="231"/>
    </row>
    <row r="1719" spans="1:25" s="3" customFormat="1" ht="24.95" customHeight="1" x14ac:dyDescent="0.2">
      <c r="A1719" s="338">
        <v>180</v>
      </c>
      <c r="B1719" s="334" t="s">
        <v>5489</v>
      </c>
      <c r="C1719" s="334" t="s">
        <v>804</v>
      </c>
      <c r="D1719" s="334" t="s">
        <v>884</v>
      </c>
      <c r="E1719" s="383">
        <v>1</v>
      </c>
      <c r="F1719" s="330">
        <v>20</v>
      </c>
      <c r="G1719" s="330" t="s">
        <v>5490</v>
      </c>
      <c r="H1719" s="334" t="s">
        <v>366</v>
      </c>
      <c r="I1719" s="384" t="s">
        <v>469</v>
      </c>
      <c r="J1719" s="336">
        <v>6010241014711</v>
      </c>
      <c r="K1719" s="337">
        <v>45603</v>
      </c>
      <c r="L1719" s="384"/>
      <c r="M1719" s="386"/>
      <c r="N1719" s="385">
        <f t="shared" si="40"/>
        <v>45968</v>
      </c>
      <c r="O1719" s="384"/>
      <c r="P1719" s="384"/>
      <c r="Q1719" s="384"/>
      <c r="R1719" s="955"/>
      <c r="S1719" s="955"/>
      <c r="T1719" s="955"/>
      <c r="U1719" s="955"/>
      <c r="V1719" s="230"/>
      <c r="W1719" s="230"/>
      <c r="X1719" s="230"/>
      <c r="Y1719" s="231"/>
    </row>
    <row r="1720" spans="1:25" s="3" customFormat="1" ht="24.95" customHeight="1" x14ac:dyDescent="0.2">
      <c r="A1720" s="338">
        <v>181</v>
      </c>
      <c r="B1720" s="334" t="s">
        <v>5491</v>
      </c>
      <c r="C1720" s="334" t="s">
        <v>5492</v>
      </c>
      <c r="D1720" s="334" t="s">
        <v>1006</v>
      </c>
      <c r="E1720" s="383">
        <v>1.4999999999999999E-2</v>
      </c>
      <c r="F1720" s="330">
        <v>0.4</v>
      </c>
      <c r="G1720" s="330" t="s">
        <v>5493</v>
      </c>
      <c r="H1720" s="334" t="s">
        <v>366</v>
      </c>
      <c r="I1720" s="384" t="s">
        <v>469</v>
      </c>
      <c r="J1720" s="336">
        <v>6050241005595</v>
      </c>
      <c r="K1720" s="337">
        <v>45617</v>
      </c>
      <c r="L1720" s="384"/>
      <c r="M1720" s="386"/>
      <c r="N1720" s="385">
        <f t="shared" si="40"/>
        <v>45982</v>
      </c>
      <c r="O1720" s="384"/>
      <c r="P1720" s="384"/>
      <c r="Q1720" s="384"/>
      <c r="R1720" s="955"/>
      <c r="S1720" s="955"/>
      <c r="T1720" s="955"/>
      <c r="U1720" s="955"/>
      <c r="V1720" s="230"/>
      <c r="W1720" s="230"/>
      <c r="X1720" s="230"/>
      <c r="Y1720" s="231"/>
    </row>
    <row r="1721" spans="1:25" s="3" customFormat="1" ht="24.95" customHeight="1" x14ac:dyDescent="0.2">
      <c r="A1721" s="338">
        <v>182</v>
      </c>
      <c r="B1721" s="330" t="s">
        <v>5494</v>
      </c>
      <c r="C1721" s="330" t="s">
        <v>5495</v>
      </c>
      <c r="D1721" s="330" t="s">
        <v>252</v>
      </c>
      <c r="E1721" s="383">
        <v>0.4</v>
      </c>
      <c r="F1721" s="330">
        <v>20</v>
      </c>
      <c r="G1721" s="330" t="s">
        <v>5496</v>
      </c>
      <c r="H1721" s="330" t="s">
        <v>366</v>
      </c>
      <c r="I1721" s="384" t="s">
        <v>469</v>
      </c>
      <c r="J1721" s="332">
        <v>6020241011023</v>
      </c>
      <c r="K1721" s="333">
        <v>45610</v>
      </c>
      <c r="L1721" s="384"/>
      <c r="M1721" s="386"/>
      <c r="N1721" s="385">
        <f t="shared" si="40"/>
        <v>45975</v>
      </c>
      <c r="O1721" s="384"/>
      <c r="P1721" s="384"/>
      <c r="Q1721" s="384"/>
      <c r="R1721" s="955"/>
      <c r="S1721" s="955"/>
      <c r="T1721" s="955"/>
      <c r="U1721" s="955"/>
      <c r="V1721" s="230"/>
      <c r="W1721" s="230"/>
      <c r="X1721" s="230"/>
      <c r="Y1721" s="231"/>
    </row>
    <row r="1722" spans="1:25" s="3" customFormat="1" ht="24.95" customHeight="1" x14ac:dyDescent="0.2">
      <c r="A1722" s="338">
        <v>183</v>
      </c>
      <c r="B1722" s="330" t="s">
        <v>5498</v>
      </c>
      <c r="C1722" s="330" t="s">
        <v>903</v>
      </c>
      <c r="D1722" s="330" t="s">
        <v>19</v>
      </c>
      <c r="E1722" s="383">
        <v>0.02</v>
      </c>
      <c r="F1722" s="330">
        <v>20</v>
      </c>
      <c r="G1722" s="330" t="s">
        <v>5499</v>
      </c>
      <c r="H1722" s="330" t="s">
        <v>330</v>
      </c>
      <c r="I1722" s="384" t="s">
        <v>469</v>
      </c>
      <c r="J1722" s="332">
        <v>6020241111444</v>
      </c>
      <c r="K1722" s="333">
        <v>45604</v>
      </c>
      <c r="L1722" s="384"/>
      <c r="M1722" s="386"/>
      <c r="N1722" s="385">
        <f t="shared" si="40"/>
        <v>45969</v>
      </c>
      <c r="O1722" s="384"/>
      <c r="P1722" s="384"/>
      <c r="Q1722" s="384"/>
      <c r="R1722" s="955"/>
      <c r="S1722" s="955"/>
      <c r="T1722" s="955"/>
      <c r="U1722" s="955"/>
      <c r="V1722" s="230"/>
      <c r="W1722" s="230"/>
      <c r="X1722" s="230"/>
      <c r="Y1722" s="231"/>
    </row>
    <row r="1723" spans="1:25" s="3" customFormat="1" ht="24.95" customHeight="1" x14ac:dyDescent="0.2">
      <c r="A1723" s="338">
        <v>184</v>
      </c>
      <c r="B1723" s="330" t="s">
        <v>5500</v>
      </c>
      <c r="C1723" s="330" t="s">
        <v>42</v>
      </c>
      <c r="D1723" s="330" t="s">
        <v>20</v>
      </c>
      <c r="E1723" s="383">
        <v>0.21912000000000001</v>
      </c>
      <c r="F1723" s="330">
        <v>10</v>
      </c>
      <c r="G1723" s="330" t="s">
        <v>5501</v>
      </c>
      <c r="H1723" s="330" t="s">
        <v>330</v>
      </c>
      <c r="I1723" s="384" t="s">
        <v>469</v>
      </c>
      <c r="J1723" s="332">
        <v>6030241109429</v>
      </c>
      <c r="K1723" s="333">
        <v>45614</v>
      </c>
      <c r="L1723" s="384"/>
      <c r="M1723" s="386"/>
      <c r="N1723" s="385">
        <f t="shared" si="40"/>
        <v>45979</v>
      </c>
      <c r="O1723" s="384"/>
      <c r="P1723" s="384"/>
      <c r="Q1723" s="384"/>
      <c r="R1723" s="955"/>
      <c r="S1723" s="955"/>
      <c r="T1723" s="955"/>
      <c r="U1723" s="955"/>
      <c r="V1723" s="230"/>
      <c r="W1723" s="230"/>
      <c r="X1723" s="230"/>
      <c r="Y1723" s="231"/>
    </row>
    <row r="1724" spans="1:25" s="3" customFormat="1" ht="24.95" customHeight="1" x14ac:dyDescent="0.2">
      <c r="A1724" s="338">
        <v>185</v>
      </c>
      <c r="B1724" s="334" t="s">
        <v>5502</v>
      </c>
      <c r="C1724" s="334" t="s">
        <v>5503</v>
      </c>
      <c r="D1724" s="334" t="s">
        <v>329</v>
      </c>
      <c r="E1724" s="383">
        <v>0.19800000000000001</v>
      </c>
      <c r="F1724" s="334">
        <v>20</v>
      </c>
      <c r="G1724" s="334" t="s">
        <v>5504</v>
      </c>
      <c r="H1724" s="334" t="s">
        <v>366</v>
      </c>
      <c r="I1724" s="384" t="s">
        <v>469</v>
      </c>
      <c r="J1724" s="336">
        <v>6050241105930</v>
      </c>
      <c r="K1724" s="337">
        <v>45614</v>
      </c>
      <c r="L1724" s="384"/>
      <c r="M1724" s="386"/>
      <c r="N1724" s="385">
        <f t="shared" si="40"/>
        <v>45979</v>
      </c>
      <c r="O1724" s="384"/>
      <c r="P1724" s="384"/>
      <c r="Q1724" s="384"/>
      <c r="R1724" s="955"/>
      <c r="S1724" s="955"/>
      <c r="T1724" s="955"/>
      <c r="U1724" s="955"/>
      <c r="V1724" s="230"/>
      <c r="W1724" s="230"/>
      <c r="X1724" s="230"/>
      <c r="Y1724" s="231"/>
    </row>
    <row r="1725" spans="1:25" s="3" customFormat="1" ht="24.95" customHeight="1" x14ac:dyDescent="0.2">
      <c r="A1725" s="338">
        <v>186</v>
      </c>
      <c r="B1725" s="330" t="s">
        <v>5505</v>
      </c>
      <c r="C1725" s="330" t="s">
        <v>2973</v>
      </c>
      <c r="D1725" s="330" t="s">
        <v>252</v>
      </c>
      <c r="E1725" s="383">
        <v>0.19818</v>
      </c>
      <c r="F1725" s="334">
        <v>20</v>
      </c>
      <c r="G1725" s="334" t="s">
        <v>5506</v>
      </c>
      <c r="H1725" s="330" t="s">
        <v>366</v>
      </c>
      <c r="I1725" s="384" t="s">
        <v>469</v>
      </c>
      <c r="J1725" s="332">
        <v>6020241112009</v>
      </c>
      <c r="K1725" s="333">
        <v>45616</v>
      </c>
      <c r="L1725" s="384"/>
      <c r="M1725" s="386"/>
      <c r="N1725" s="385">
        <f t="shared" si="40"/>
        <v>45981</v>
      </c>
      <c r="O1725" s="384"/>
      <c r="P1725" s="384"/>
      <c r="Q1725" s="384"/>
      <c r="R1725" s="955"/>
      <c r="S1725" s="955"/>
      <c r="T1725" s="955"/>
      <c r="U1725" s="955"/>
      <c r="V1725" s="230"/>
      <c r="W1725" s="230"/>
      <c r="X1725" s="230"/>
      <c r="Y1725" s="231"/>
    </row>
    <row r="1726" spans="1:25" s="3" customFormat="1" ht="24.95" customHeight="1" x14ac:dyDescent="0.2">
      <c r="A1726" s="338">
        <v>187</v>
      </c>
      <c r="B1726" s="334" t="s">
        <v>657</v>
      </c>
      <c r="C1726" s="334" t="s">
        <v>5507</v>
      </c>
      <c r="D1726" s="334" t="s">
        <v>44</v>
      </c>
      <c r="E1726" s="383">
        <v>0.15580000000000002</v>
      </c>
      <c r="F1726" s="330">
        <v>0.4</v>
      </c>
      <c r="G1726" s="330" t="s">
        <v>658</v>
      </c>
      <c r="H1726" s="334" t="s">
        <v>366</v>
      </c>
      <c r="I1726" s="384" t="s">
        <v>469</v>
      </c>
      <c r="J1726" s="336">
        <v>6060241104709</v>
      </c>
      <c r="K1726" s="337">
        <v>45617</v>
      </c>
      <c r="L1726" s="384"/>
      <c r="M1726" s="386"/>
      <c r="N1726" s="385">
        <f t="shared" si="40"/>
        <v>45982</v>
      </c>
      <c r="O1726" s="384"/>
      <c r="P1726" s="384"/>
      <c r="Q1726" s="384"/>
      <c r="R1726" s="955"/>
      <c r="S1726" s="955"/>
      <c r="T1726" s="955"/>
      <c r="U1726" s="955"/>
      <c r="V1726" s="230"/>
      <c r="W1726" s="230"/>
      <c r="X1726" s="230"/>
      <c r="Y1726" s="231"/>
    </row>
    <row r="1727" spans="1:25" s="3" customFormat="1" ht="24.95" customHeight="1" x14ac:dyDescent="0.2">
      <c r="A1727" s="338">
        <v>188</v>
      </c>
      <c r="B1727" s="330" t="s">
        <v>5508</v>
      </c>
      <c r="C1727" s="330" t="s">
        <v>5509</v>
      </c>
      <c r="D1727" s="330" t="s">
        <v>252</v>
      </c>
      <c r="E1727" s="383">
        <v>1.3</v>
      </c>
      <c r="F1727" s="334">
        <v>20</v>
      </c>
      <c r="G1727" s="334" t="s">
        <v>1415</v>
      </c>
      <c r="H1727" s="330" t="s">
        <v>366</v>
      </c>
      <c r="I1727" s="384" t="s">
        <v>469</v>
      </c>
      <c r="J1727" s="332">
        <v>6020230124425</v>
      </c>
      <c r="K1727" s="333">
        <v>45608</v>
      </c>
      <c r="L1727" s="384"/>
      <c r="M1727" s="386"/>
      <c r="N1727" s="385">
        <f t="shared" si="40"/>
        <v>45973</v>
      </c>
      <c r="O1727" s="384"/>
      <c r="P1727" s="384"/>
      <c r="Q1727" s="384"/>
      <c r="R1727" s="955"/>
      <c r="S1727" s="955"/>
      <c r="T1727" s="955"/>
      <c r="U1727" s="955"/>
      <c r="V1727" s="230"/>
      <c r="W1727" s="230"/>
      <c r="X1727" s="230"/>
      <c r="Y1727" s="231"/>
    </row>
    <row r="1728" spans="1:25" s="3" customFormat="1" ht="24.95" customHeight="1" x14ac:dyDescent="0.2">
      <c r="A1728" s="338">
        <v>189</v>
      </c>
      <c r="B1728" s="334" t="s">
        <v>5510</v>
      </c>
      <c r="C1728" s="334" t="s">
        <v>2532</v>
      </c>
      <c r="D1728" s="334" t="s">
        <v>188</v>
      </c>
      <c r="E1728" s="383">
        <v>4.3</v>
      </c>
      <c r="F1728" s="330">
        <v>20</v>
      </c>
      <c r="G1728" s="330" t="s">
        <v>5511</v>
      </c>
      <c r="H1728" s="334" t="s">
        <v>366</v>
      </c>
      <c r="I1728" s="384" t="s">
        <v>469</v>
      </c>
      <c r="J1728" s="336">
        <v>6040230517356</v>
      </c>
      <c r="K1728" s="337">
        <v>45615</v>
      </c>
      <c r="L1728" s="384"/>
      <c r="M1728" s="386"/>
      <c r="N1728" s="385">
        <f t="shared" si="40"/>
        <v>45980</v>
      </c>
      <c r="O1728" s="384"/>
      <c r="P1728" s="384"/>
      <c r="Q1728" s="384"/>
      <c r="R1728" s="955"/>
      <c r="S1728" s="955"/>
      <c r="T1728" s="955"/>
      <c r="U1728" s="955"/>
      <c r="V1728" s="230"/>
      <c r="W1728" s="230"/>
      <c r="X1728" s="230"/>
      <c r="Y1728" s="231"/>
    </row>
    <row r="1729" spans="1:25" s="3" customFormat="1" ht="24.95" customHeight="1" x14ac:dyDescent="0.2">
      <c r="A1729" s="338">
        <v>190</v>
      </c>
      <c r="B1729" s="330" t="s">
        <v>5512</v>
      </c>
      <c r="C1729" s="330" t="s">
        <v>5513</v>
      </c>
      <c r="D1729" s="330" t="s">
        <v>253</v>
      </c>
      <c r="E1729" s="383">
        <v>0.80025000000000002</v>
      </c>
      <c r="F1729" s="334">
        <v>20</v>
      </c>
      <c r="G1729" s="334" t="s">
        <v>5514</v>
      </c>
      <c r="H1729" s="330" t="s">
        <v>366</v>
      </c>
      <c r="I1729" s="384" t="s">
        <v>469</v>
      </c>
      <c r="J1729" s="332">
        <v>6010230949930</v>
      </c>
      <c r="K1729" s="333">
        <v>45602</v>
      </c>
      <c r="L1729" s="384"/>
      <c r="M1729" s="386"/>
      <c r="N1729" s="385">
        <f t="shared" si="40"/>
        <v>45967</v>
      </c>
      <c r="O1729" s="384"/>
      <c r="P1729" s="384"/>
      <c r="Q1729" s="384"/>
      <c r="R1729" s="955"/>
      <c r="S1729" s="955"/>
      <c r="T1729" s="955"/>
      <c r="U1729" s="955"/>
      <c r="V1729" s="230"/>
      <c r="W1729" s="230"/>
      <c r="X1729" s="230"/>
      <c r="Y1729" s="231"/>
    </row>
    <row r="1730" spans="1:25" s="3" customFormat="1" ht="24.95" customHeight="1" x14ac:dyDescent="0.2">
      <c r="A1730" s="338">
        <v>191</v>
      </c>
      <c r="B1730" s="334" t="s">
        <v>5515</v>
      </c>
      <c r="C1730" s="334" t="s">
        <v>5516</v>
      </c>
      <c r="D1730" s="334" t="s">
        <v>884</v>
      </c>
      <c r="E1730" s="383">
        <v>0.151</v>
      </c>
      <c r="F1730" s="334">
        <v>0.4</v>
      </c>
      <c r="G1730" s="334" t="s">
        <v>711</v>
      </c>
      <c r="H1730" s="330" t="s">
        <v>366</v>
      </c>
      <c r="I1730" s="384" t="s">
        <v>469</v>
      </c>
      <c r="J1730" s="336">
        <v>6010240406184</v>
      </c>
      <c r="K1730" s="337">
        <v>45617</v>
      </c>
      <c r="L1730" s="384"/>
      <c r="M1730" s="386"/>
      <c r="N1730" s="385">
        <f t="shared" si="40"/>
        <v>45982</v>
      </c>
      <c r="O1730" s="384"/>
      <c r="P1730" s="384"/>
      <c r="Q1730" s="384"/>
      <c r="R1730" s="955"/>
      <c r="S1730" s="955"/>
      <c r="T1730" s="955"/>
      <c r="U1730" s="955"/>
      <c r="V1730" s="230"/>
      <c r="W1730" s="230"/>
      <c r="X1730" s="230"/>
      <c r="Y1730" s="231"/>
    </row>
    <row r="1731" spans="1:25" s="3" customFormat="1" ht="24.95" customHeight="1" x14ac:dyDescent="0.2">
      <c r="A1731" s="338">
        <v>192</v>
      </c>
      <c r="B1731" s="334" t="s">
        <v>5517</v>
      </c>
      <c r="C1731" s="334" t="s">
        <v>5518</v>
      </c>
      <c r="D1731" s="334" t="s">
        <v>884</v>
      </c>
      <c r="E1731" s="383">
        <v>0.25</v>
      </c>
      <c r="F1731" s="334">
        <v>20</v>
      </c>
      <c r="G1731" s="334" t="s">
        <v>791</v>
      </c>
      <c r="H1731" s="330" t="s">
        <v>366</v>
      </c>
      <c r="I1731" s="384" t="s">
        <v>469</v>
      </c>
      <c r="J1731" s="336">
        <v>6010241015081</v>
      </c>
      <c r="K1731" s="337">
        <v>45624</v>
      </c>
      <c r="L1731" s="384"/>
      <c r="M1731" s="386"/>
      <c r="N1731" s="385">
        <f t="shared" si="40"/>
        <v>45989</v>
      </c>
      <c r="O1731" s="384"/>
      <c r="P1731" s="384"/>
      <c r="Q1731" s="384"/>
      <c r="R1731" s="955"/>
      <c r="S1731" s="955"/>
      <c r="T1731" s="955"/>
      <c r="U1731" s="955"/>
      <c r="V1731" s="230"/>
      <c r="W1731" s="230"/>
      <c r="X1731" s="230"/>
      <c r="Y1731" s="231"/>
    </row>
    <row r="1732" spans="1:25" s="3" customFormat="1" ht="24.95" customHeight="1" x14ac:dyDescent="0.2">
      <c r="A1732" s="338">
        <v>193</v>
      </c>
      <c r="B1732" s="334" t="s">
        <v>705</v>
      </c>
      <c r="C1732" s="334" t="s">
        <v>793</v>
      </c>
      <c r="D1732" s="334" t="s">
        <v>253</v>
      </c>
      <c r="E1732" s="383">
        <v>0.05</v>
      </c>
      <c r="F1732" s="334">
        <v>0.4</v>
      </c>
      <c r="G1732" s="334" t="s">
        <v>706</v>
      </c>
      <c r="H1732" s="330" t="s">
        <v>366</v>
      </c>
      <c r="I1732" s="384" t="s">
        <v>469</v>
      </c>
      <c r="J1732" s="336">
        <v>6010241116132</v>
      </c>
      <c r="K1732" s="337">
        <v>45622</v>
      </c>
      <c r="L1732" s="384"/>
      <c r="M1732" s="386"/>
      <c r="N1732" s="385">
        <f t="shared" si="40"/>
        <v>45987</v>
      </c>
      <c r="O1732" s="384"/>
      <c r="P1732" s="384"/>
      <c r="Q1732" s="384"/>
      <c r="R1732" s="955"/>
      <c r="S1732" s="955"/>
      <c r="T1732" s="955"/>
      <c r="U1732" s="955"/>
      <c r="V1732" s="230"/>
      <c r="W1732" s="230"/>
      <c r="X1732" s="230"/>
      <c r="Y1732" s="231"/>
    </row>
    <row r="1733" spans="1:25" s="3" customFormat="1" ht="24.95" customHeight="1" x14ac:dyDescent="0.2">
      <c r="A1733" s="338">
        <v>194</v>
      </c>
      <c r="B1733" s="330" t="s">
        <v>705</v>
      </c>
      <c r="C1733" s="330" t="s">
        <v>5519</v>
      </c>
      <c r="D1733" s="330" t="s">
        <v>253</v>
      </c>
      <c r="E1733" s="383">
        <v>0.03</v>
      </c>
      <c r="F1733" s="330">
        <v>0.4</v>
      </c>
      <c r="G1733" s="330" t="s">
        <v>707</v>
      </c>
      <c r="H1733" s="330" t="s">
        <v>366</v>
      </c>
      <c r="I1733" s="384" t="s">
        <v>469</v>
      </c>
      <c r="J1733" s="332">
        <v>6010241116150</v>
      </c>
      <c r="K1733" s="333">
        <v>45623</v>
      </c>
      <c r="L1733" s="384"/>
      <c r="M1733" s="386"/>
      <c r="N1733" s="385">
        <f t="shared" si="40"/>
        <v>45988</v>
      </c>
      <c r="O1733" s="384"/>
      <c r="P1733" s="384"/>
      <c r="Q1733" s="384"/>
      <c r="R1733" s="955"/>
      <c r="S1733" s="955"/>
      <c r="T1733" s="955"/>
      <c r="U1733" s="955"/>
      <c r="V1733" s="230"/>
      <c r="W1733" s="230"/>
      <c r="X1733" s="230"/>
      <c r="Y1733" s="231"/>
    </row>
    <row r="1734" spans="1:25" s="3" customFormat="1" ht="24.95" customHeight="1" x14ac:dyDescent="0.2">
      <c r="A1734" s="338">
        <v>195</v>
      </c>
      <c r="B1734" s="334" t="s">
        <v>705</v>
      </c>
      <c r="C1734" s="334" t="s">
        <v>5519</v>
      </c>
      <c r="D1734" s="334" t="s">
        <v>884</v>
      </c>
      <c r="E1734" s="383">
        <v>0.13500000000000001</v>
      </c>
      <c r="F1734" s="334">
        <v>0.4</v>
      </c>
      <c r="G1734" s="334" t="s">
        <v>5486</v>
      </c>
      <c r="H1734" s="330" t="s">
        <v>366</v>
      </c>
      <c r="I1734" s="384" t="s">
        <v>469</v>
      </c>
      <c r="J1734" s="336">
        <v>6010241116152</v>
      </c>
      <c r="K1734" s="337">
        <v>45621</v>
      </c>
      <c r="L1734" s="384"/>
      <c r="M1734" s="386"/>
      <c r="N1734" s="385">
        <f t="shared" si="40"/>
        <v>45986</v>
      </c>
      <c r="O1734" s="384"/>
      <c r="P1734" s="384"/>
      <c r="Q1734" s="384"/>
      <c r="R1734" s="955"/>
      <c r="S1734" s="955"/>
      <c r="T1734" s="955"/>
      <c r="U1734" s="955"/>
      <c r="V1734" s="230"/>
      <c r="W1734" s="230"/>
      <c r="X1734" s="230"/>
      <c r="Y1734" s="231"/>
    </row>
    <row r="1735" spans="1:25" s="3" customFormat="1" ht="24.95" customHeight="1" x14ac:dyDescent="0.2">
      <c r="A1735" s="338">
        <v>196</v>
      </c>
      <c r="B1735" s="334" t="s">
        <v>5521</v>
      </c>
      <c r="C1735" s="334" t="s">
        <v>1200</v>
      </c>
      <c r="D1735" s="334" t="s">
        <v>884</v>
      </c>
      <c r="E1735" s="335">
        <v>6.0000000000000001E-3</v>
      </c>
      <c r="F1735" s="334">
        <v>0.4</v>
      </c>
      <c r="G1735" s="334" t="s">
        <v>5522</v>
      </c>
      <c r="H1735" s="334" t="s">
        <v>330</v>
      </c>
      <c r="I1735" s="384" t="s">
        <v>469</v>
      </c>
      <c r="J1735" s="336">
        <v>6010241015238</v>
      </c>
      <c r="K1735" s="337">
        <v>45629</v>
      </c>
      <c r="L1735" s="384"/>
      <c r="M1735" s="386"/>
      <c r="N1735" s="337">
        <v>45994</v>
      </c>
      <c r="O1735" s="384"/>
      <c r="P1735" s="384"/>
      <c r="Q1735" s="384"/>
      <c r="R1735" s="955"/>
      <c r="S1735" s="955"/>
      <c r="T1735" s="955"/>
      <c r="U1735" s="955"/>
      <c r="V1735" s="230"/>
      <c r="W1735" s="230"/>
      <c r="X1735" s="230"/>
      <c r="Y1735" s="231"/>
    </row>
    <row r="1736" spans="1:25" s="3" customFormat="1" ht="24.95" customHeight="1" x14ac:dyDescent="0.2">
      <c r="A1736" s="338">
        <v>197</v>
      </c>
      <c r="B1736" s="334" t="s">
        <v>5523</v>
      </c>
      <c r="C1736" s="334" t="s">
        <v>5524</v>
      </c>
      <c r="D1736" s="334" t="s">
        <v>252</v>
      </c>
      <c r="E1736" s="335">
        <v>3.5000000000000003E-2</v>
      </c>
      <c r="F1736" s="334">
        <v>0.4</v>
      </c>
      <c r="G1736" s="334" t="s">
        <v>5525</v>
      </c>
      <c r="H1736" s="334" t="s">
        <v>330</v>
      </c>
      <c r="I1736" s="384" t="s">
        <v>469</v>
      </c>
      <c r="J1736" s="336">
        <v>6020241111512</v>
      </c>
      <c r="K1736" s="337">
        <v>45628</v>
      </c>
      <c r="L1736" s="384"/>
      <c r="M1736" s="386"/>
      <c r="N1736" s="337">
        <v>45993</v>
      </c>
      <c r="O1736" s="384"/>
      <c r="P1736" s="384"/>
      <c r="Q1736" s="384"/>
      <c r="R1736" s="955"/>
      <c r="S1736" s="955"/>
      <c r="T1736" s="955"/>
      <c r="U1736" s="955"/>
      <c r="V1736" s="230"/>
      <c r="W1736" s="230"/>
      <c r="X1736" s="230"/>
      <c r="Y1736" s="231"/>
    </row>
    <row r="1737" spans="1:25" s="3" customFormat="1" ht="24.95" customHeight="1" x14ac:dyDescent="0.2">
      <c r="A1737" s="338">
        <v>198</v>
      </c>
      <c r="B1737" s="330" t="s">
        <v>5500</v>
      </c>
      <c r="C1737" s="330" t="s">
        <v>42</v>
      </c>
      <c r="D1737" s="330" t="s">
        <v>20</v>
      </c>
      <c r="E1737" s="331">
        <v>8.1000000000000003E-2</v>
      </c>
      <c r="F1737" s="330">
        <v>0.4</v>
      </c>
      <c r="G1737" s="330" t="s">
        <v>5526</v>
      </c>
      <c r="H1737" s="330" t="s">
        <v>330</v>
      </c>
      <c r="I1737" s="384" t="s">
        <v>469</v>
      </c>
      <c r="J1737" s="332">
        <v>6030241109691</v>
      </c>
      <c r="K1737" s="333">
        <v>45635</v>
      </c>
      <c r="L1737" s="384"/>
      <c r="M1737" s="386"/>
      <c r="N1737" s="333">
        <v>46000</v>
      </c>
      <c r="O1737" s="384"/>
      <c r="P1737" s="384"/>
      <c r="Q1737" s="384"/>
      <c r="R1737" s="955"/>
      <c r="S1737" s="955"/>
      <c r="T1737" s="955"/>
      <c r="U1737" s="955"/>
      <c r="V1737" s="230"/>
      <c r="W1737" s="230"/>
      <c r="X1737" s="230"/>
      <c r="Y1737" s="231"/>
    </row>
    <row r="1738" spans="1:25" s="3" customFormat="1" ht="24.95" customHeight="1" x14ac:dyDescent="0.2">
      <c r="A1738" s="338">
        <v>199</v>
      </c>
      <c r="B1738" s="334" t="s">
        <v>5527</v>
      </c>
      <c r="C1738" s="334" t="s">
        <v>1179</v>
      </c>
      <c r="D1738" s="334" t="s">
        <v>478</v>
      </c>
      <c r="E1738" s="335">
        <v>5.0000000000000001E-3</v>
      </c>
      <c r="F1738" s="334">
        <v>0.4</v>
      </c>
      <c r="G1738" s="334" t="s">
        <v>5528</v>
      </c>
      <c r="H1738" s="334" t="s">
        <v>330</v>
      </c>
      <c r="I1738" s="384" t="s">
        <v>469</v>
      </c>
      <c r="J1738" s="336">
        <v>6040241107185</v>
      </c>
      <c r="K1738" s="337">
        <v>45628</v>
      </c>
      <c r="L1738" s="384"/>
      <c r="M1738" s="386"/>
      <c r="N1738" s="337">
        <v>45993</v>
      </c>
      <c r="O1738" s="384"/>
      <c r="P1738" s="384"/>
      <c r="Q1738" s="384"/>
      <c r="R1738" s="955"/>
      <c r="S1738" s="955"/>
      <c r="T1738" s="955"/>
      <c r="U1738" s="955"/>
      <c r="V1738" s="230"/>
      <c r="W1738" s="230"/>
      <c r="X1738" s="230"/>
      <c r="Y1738" s="231"/>
    </row>
    <row r="1739" spans="1:25" s="3" customFormat="1" ht="24.95" customHeight="1" x14ac:dyDescent="0.2">
      <c r="A1739" s="338">
        <v>200</v>
      </c>
      <c r="B1739" s="334" t="s">
        <v>5529</v>
      </c>
      <c r="C1739" s="334" t="s">
        <v>801</v>
      </c>
      <c r="D1739" s="334" t="s">
        <v>20</v>
      </c>
      <c r="E1739" s="335">
        <v>2.5929999999999998E-2</v>
      </c>
      <c r="F1739" s="334">
        <v>20</v>
      </c>
      <c r="G1739" s="334" t="s">
        <v>5530</v>
      </c>
      <c r="H1739" s="334" t="s">
        <v>330</v>
      </c>
      <c r="I1739" s="384" t="s">
        <v>469</v>
      </c>
      <c r="J1739" s="336">
        <v>6030241109824</v>
      </c>
      <c r="K1739" s="337">
        <v>45629</v>
      </c>
      <c r="L1739" s="384"/>
      <c r="M1739" s="386"/>
      <c r="N1739" s="337">
        <v>45994</v>
      </c>
      <c r="O1739" s="384"/>
      <c r="P1739" s="384"/>
      <c r="Q1739" s="384"/>
      <c r="R1739" s="955"/>
      <c r="S1739" s="955"/>
      <c r="T1739" s="955"/>
      <c r="U1739" s="955"/>
      <c r="V1739" s="230"/>
      <c r="W1739" s="230"/>
      <c r="X1739" s="230"/>
      <c r="Y1739" s="231"/>
    </row>
    <row r="1740" spans="1:25" s="3" customFormat="1" ht="24.95" customHeight="1" x14ac:dyDescent="0.2">
      <c r="A1740" s="338">
        <v>201</v>
      </c>
      <c r="B1740" s="330" t="s">
        <v>5531</v>
      </c>
      <c r="C1740" s="330" t="s">
        <v>920</v>
      </c>
      <c r="D1740" s="330" t="s">
        <v>19</v>
      </c>
      <c r="E1740" s="331">
        <v>89.1</v>
      </c>
      <c r="F1740" s="330">
        <v>110</v>
      </c>
      <c r="G1740" s="330" t="s">
        <v>5532</v>
      </c>
      <c r="H1740" s="330" t="s">
        <v>366</v>
      </c>
      <c r="I1740" s="384" t="s">
        <v>469</v>
      </c>
      <c r="J1740" s="332">
        <v>6020241112088</v>
      </c>
      <c r="K1740" s="333">
        <v>45630</v>
      </c>
      <c r="L1740" s="384"/>
      <c r="M1740" s="386"/>
      <c r="N1740" s="333">
        <v>45995</v>
      </c>
      <c r="O1740" s="384"/>
      <c r="P1740" s="384"/>
      <c r="Q1740" s="384"/>
      <c r="R1740" s="955"/>
      <c r="S1740" s="955"/>
      <c r="T1740" s="955"/>
      <c r="U1740" s="955"/>
      <c r="V1740" s="230"/>
      <c r="W1740" s="230"/>
      <c r="X1740" s="230"/>
      <c r="Y1740" s="231"/>
    </row>
    <row r="1741" spans="1:25" s="3" customFormat="1" ht="24.95" customHeight="1" x14ac:dyDescent="0.2">
      <c r="A1741" s="338">
        <v>202</v>
      </c>
      <c r="B1741" s="334" t="s">
        <v>5533</v>
      </c>
      <c r="C1741" s="334" t="s">
        <v>1361</v>
      </c>
      <c r="D1741" s="334" t="s">
        <v>188</v>
      </c>
      <c r="E1741" s="335">
        <v>6.0000000000000001E-3</v>
      </c>
      <c r="F1741" s="334">
        <v>0.4</v>
      </c>
      <c r="G1741" s="334" t="s">
        <v>3641</v>
      </c>
      <c r="H1741" s="334" t="s">
        <v>330</v>
      </c>
      <c r="I1741" s="384" t="s">
        <v>469</v>
      </c>
      <c r="J1741" s="336">
        <v>6040241107265</v>
      </c>
      <c r="K1741" s="337">
        <v>45628</v>
      </c>
      <c r="L1741" s="384"/>
      <c r="M1741" s="386"/>
      <c r="N1741" s="337">
        <v>45993</v>
      </c>
      <c r="O1741" s="384"/>
      <c r="P1741" s="384"/>
      <c r="Q1741" s="384"/>
      <c r="R1741" s="955"/>
      <c r="S1741" s="955"/>
      <c r="T1741" s="955"/>
      <c r="U1741" s="955"/>
      <c r="V1741" s="230"/>
      <c r="W1741" s="230"/>
      <c r="X1741" s="230"/>
      <c r="Y1741" s="231"/>
    </row>
    <row r="1742" spans="1:25" s="3" customFormat="1" ht="24.95" customHeight="1" x14ac:dyDescent="0.2">
      <c r="A1742" s="338">
        <v>203</v>
      </c>
      <c r="B1742" s="334" t="s">
        <v>5534</v>
      </c>
      <c r="C1742" s="334" t="s">
        <v>5535</v>
      </c>
      <c r="D1742" s="334" t="s">
        <v>19</v>
      </c>
      <c r="E1742" s="335">
        <v>0.19818</v>
      </c>
      <c r="F1742" s="334">
        <v>0.4</v>
      </c>
      <c r="G1742" s="334" t="s">
        <v>5536</v>
      </c>
      <c r="H1742" s="334" t="s">
        <v>366</v>
      </c>
      <c r="I1742" s="384" t="s">
        <v>469</v>
      </c>
      <c r="J1742" s="336">
        <v>6020241112203</v>
      </c>
      <c r="K1742" s="337">
        <v>45628</v>
      </c>
      <c r="L1742" s="384"/>
      <c r="M1742" s="386"/>
      <c r="N1742" s="337">
        <v>45993</v>
      </c>
      <c r="O1742" s="384"/>
      <c r="P1742" s="384"/>
      <c r="Q1742" s="384"/>
      <c r="R1742" s="955"/>
      <c r="S1742" s="955"/>
      <c r="T1742" s="955"/>
      <c r="U1742" s="955"/>
      <c r="V1742" s="230"/>
      <c r="W1742" s="230"/>
      <c r="X1742" s="230"/>
      <c r="Y1742" s="231"/>
    </row>
    <row r="1743" spans="1:25" s="3" customFormat="1" ht="24.95" customHeight="1" x14ac:dyDescent="0.2">
      <c r="A1743" s="338">
        <v>204</v>
      </c>
      <c r="B1743" s="330" t="s">
        <v>5537</v>
      </c>
      <c r="C1743" s="330" t="s">
        <v>804</v>
      </c>
      <c r="D1743" s="330" t="s">
        <v>253</v>
      </c>
      <c r="E1743" s="331">
        <v>6.0000000000000001E-3</v>
      </c>
      <c r="F1743" s="330">
        <v>0.4</v>
      </c>
      <c r="G1743" s="330" t="s">
        <v>2934</v>
      </c>
      <c r="H1743" s="330" t="s">
        <v>330</v>
      </c>
      <c r="I1743" s="384" t="s">
        <v>469</v>
      </c>
      <c r="J1743" s="332">
        <v>6010241116802</v>
      </c>
      <c r="K1743" s="333">
        <v>45630</v>
      </c>
      <c r="L1743" s="384"/>
      <c r="M1743" s="386"/>
      <c r="N1743" s="333">
        <v>45995</v>
      </c>
      <c r="O1743" s="384"/>
      <c r="P1743" s="384"/>
      <c r="Q1743" s="384"/>
      <c r="R1743" s="955"/>
      <c r="S1743" s="955"/>
      <c r="T1743" s="955"/>
      <c r="U1743" s="955"/>
      <c r="V1743" s="230"/>
      <c r="W1743" s="230"/>
      <c r="X1743" s="230"/>
      <c r="Y1743" s="231"/>
    </row>
    <row r="1744" spans="1:25" s="3" customFormat="1" ht="24.95" customHeight="1" x14ac:dyDescent="0.2">
      <c r="A1744" s="338">
        <v>205</v>
      </c>
      <c r="B1744" s="330" t="s">
        <v>5538</v>
      </c>
      <c r="C1744" s="330" t="s">
        <v>795</v>
      </c>
      <c r="D1744" s="330" t="s">
        <v>478</v>
      </c>
      <c r="E1744" s="331">
        <v>0.15</v>
      </c>
      <c r="F1744" s="330">
        <v>0.4</v>
      </c>
      <c r="G1744" s="330" t="s">
        <v>663</v>
      </c>
      <c r="H1744" s="330" t="s">
        <v>366</v>
      </c>
      <c r="I1744" s="384" t="s">
        <v>469</v>
      </c>
      <c r="J1744" s="332">
        <v>6040241107370</v>
      </c>
      <c r="K1744" s="333">
        <v>45630</v>
      </c>
      <c r="L1744" s="384"/>
      <c r="M1744" s="386"/>
      <c r="N1744" s="333">
        <v>45995</v>
      </c>
      <c r="O1744" s="384"/>
      <c r="P1744" s="384"/>
      <c r="Q1744" s="384"/>
      <c r="R1744" s="955"/>
      <c r="S1744" s="955"/>
      <c r="T1744" s="955"/>
      <c r="U1744" s="955"/>
      <c r="V1744" s="230"/>
      <c r="W1744" s="230"/>
      <c r="X1744" s="230"/>
      <c r="Y1744" s="231"/>
    </row>
    <row r="1745" spans="1:25" s="3" customFormat="1" ht="24.95" customHeight="1" x14ac:dyDescent="0.2">
      <c r="A1745" s="338">
        <v>206</v>
      </c>
      <c r="B1745" s="330" t="s">
        <v>5540</v>
      </c>
      <c r="C1745" s="330" t="s">
        <v>795</v>
      </c>
      <c r="D1745" s="330" t="s">
        <v>478</v>
      </c>
      <c r="E1745" s="331">
        <v>7.0000000000000007E-2</v>
      </c>
      <c r="F1745" s="330">
        <v>20</v>
      </c>
      <c r="G1745" s="330" t="s">
        <v>5539</v>
      </c>
      <c r="H1745" s="330" t="s">
        <v>2953</v>
      </c>
      <c r="I1745" s="384" t="s">
        <v>469</v>
      </c>
      <c r="J1745" s="332">
        <v>6040241107371</v>
      </c>
      <c r="K1745" s="333">
        <v>45630</v>
      </c>
      <c r="L1745" s="384"/>
      <c r="M1745" s="386"/>
      <c r="N1745" s="333">
        <v>45995</v>
      </c>
      <c r="O1745" s="384"/>
      <c r="P1745" s="384"/>
      <c r="Q1745" s="384"/>
      <c r="R1745" s="955"/>
      <c r="S1745" s="955"/>
      <c r="T1745" s="955"/>
      <c r="U1745" s="955"/>
      <c r="V1745" s="230"/>
      <c r="W1745" s="230"/>
      <c r="X1745" s="230"/>
      <c r="Y1745" s="231"/>
    </row>
    <row r="1746" spans="1:25" s="3" customFormat="1" ht="24.95" customHeight="1" x14ac:dyDescent="0.2">
      <c r="A1746" s="338">
        <v>207</v>
      </c>
      <c r="B1746" s="330" t="s">
        <v>5541</v>
      </c>
      <c r="C1746" s="330" t="s">
        <v>5422</v>
      </c>
      <c r="D1746" s="330" t="s">
        <v>264</v>
      </c>
      <c r="E1746" s="331">
        <v>6.1600000000000005E-3</v>
      </c>
      <c r="F1746" s="330">
        <v>0.4</v>
      </c>
      <c r="G1746" s="330" t="s">
        <v>5542</v>
      </c>
      <c r="H1746" s="330" t="s">
        <v>330</v>
      </c>
      <c r="I1746" s="384" t="s">
        <v>469</v>
      </c>
      <c r="J1746" s="332">
        <v>6060241204871</v>
      </c>
      <c r="K1746" s="333">
        <v>45632</v>
      </c>
      <c r="L1746" s="384"/>
      <c r="M1746" s="386"/>
      <c r="N1746" s="333">
        <v>45997</v>
      </c>
      <c r="O1746" s="384"/>
      <c r="P1746" s="384"/>
      <c r="Q1746" s="384"/>
      <c r="R1746" s="955"/>
      <c r="S1746" s="955"/>
      <c r="T1746" s="955"/>
      <c r="U1746" s="955"/>
      <c r="V1746" s="230"/>
      <c r="W1746" s="230"/>
      <c r="X1746" s="230"/>
      <c r="Y1746" s="231"/>
    </row>
    <row r="1747" spans="1:25" s="3" customFormat="1" ht="24.95" customHeight="1" x14ac:dyDescent="0.2">
      <c r="A1747" s="338">
        <v>208</v>
      </c>
      <c r="B1747" s="330" t="s">
        <v>5543</v>
      </c>
      <c r="C1747" s="330" t="s">
        <v>5544</v>
      </c>
      <c r="D1747" s="330" t="s">
        <v>44</v>
      </c>
      <c r="E1747" s="331">
        <v>9.7200000000000009E-2</v>
      </c>
      <c r="F1747" s="330">
        <v>0.4</v>
      </c>
      <c r="G1747" s="330" t="s">
        <v>5545</v>
      </c>
      <c r="H1747" s="330" t="s">
        <v>366</v>
      </c>
      <c r="I1747" s="384" t="s">
        <v>469</v>
      </c>
      <c r="J1747" s="332">
        <v>6060241204876</v>
      </c>
      <c r="K1747" s="333">
        <v>45630</v>
      </c>
      <c r="L1747" s="384"/>
      <c r="M1747" s="386"/>
      <c r="N1747" s="333">
        <v>45995</v>
      </c>
      <c r="O1747" s="384"/>
      <c r="P1747" s="384"/>
      <c r="Q1747" s="384"/>
      <c r="R1747" s="955"/>
      <c r="S1747" s="955"/>
      <c r="T1747" s="955"/>
      <c r="U1747" s="955"/>
      <c r="V1747" s="230"/>
      <c r="W1747" s="230"/>
      <c r="X1747" s="230"/>
      <c r="Y1747" s="231"/>
    </row>
    <row r="1748" spans="1:25" s="3" customFormat="1" ht="24.95" customHeight="1" x14ac:dyDescent="0.2">
      <c r="A1748" s="338">
        <v>209</v>
      </c>
      <c r="B1748" s="330" t="s">
        <v>6240</v>
      </c>
      <c r="C1748" s="330" t="s">
        <v>805</v>
      </c>
      <c r="D1748" s="330" t="s">
        <v>478</v>
      </c>
      <c r="E1748" s="331">
        <v>3.35</v>
      </c>
      <c r="F1748" s="330">
        <v>20</v>
      </c>
      <c r="G1748" s="330" t="s">
        <v>990</v>
      </c>
      <c r="H1748" s="330" t="s">
        <v>366</v>
      </c>
      <c r="I1748" s="384" t="s">
        <v>469</v>
      </c>
      <c r="J1748" s="332">
        <v>6040240301395</v>
      </c>
      <c r="K1748" s="333">
        <v>45666</v>
      </c>
      <c r="L1748" s="384"/>
      <c r="M1748" s="386"/>
      <c r="N1748" s="333">
        <v>46031</v>
      </c>
      <c r="O1748" s="384"/>
      <c r="P1748" s="384"/>
      <c r="Q1748" s="384"/>
      <c r="R1748" s="955"/>
      <c r="S1748" s="955"/>
      <c r="T1748" s="955"/>
      <c r="U1748" s="955"/>
      <c r="V1748" s="230"/>
      <c r="W1748" s="230"/>
      <c r="X1748" s="230"/>
      <c r="Y1748" s="231"/>
    </row>
    <row r="1749" spans="1:25" s="3" customFormat="1" ht="24.95" customHeight="1" x14ac:dyDescent="0.2">
      <c r="A1749" s="338">
        <v>210</v>
      </c>
      <c r="B1749" s="334" t="s">
        <v>6241</v>
      </c>
      <c r="C1749" s="334" t="s">
        <v>473</v>
      </c>
      <c r="D1749" s="334" t="s">
        <v>19</v>
      </c>
      <c r="E1749" s="335">
        <v>0.99</v>
      </c>
      <c r="F1749" s="334">
        <v>20</v>
      </c>
      <c r="G1749" s="334" t="s">
        <v>6242</v>
      </c>
      <c r="H1749" s="334" t="s">
        <v>366</v>
      </c>
      <c r="I1749" s="384" t="s">
        <v>469</v>
      </c>
      <c r="J1749" s="336">
        <v>6020240302708</v>
      </c>
      <c r="K1749" s="337">
        <v>45667</v>
      </c>
      <c r="L1749" s="384"/>
      <c r="M1749" s="386"/>
      <c r="N1749" s="337">
        <v>46032</v>
      </c>
      <c r="O1749" s="384"/>
      <c r="P1749" s="384"/>
      <c r="Q1749" s="384"/>
      <c r="R1749" s="955"/>
      <c r="S1749" s="955"/>
      <c r="T1749" s="955"/>
      <c r="U1749" s="955"/>
      <c r="V1749" s="230"/>
      <c r="W1749" s="230"/>
      <c r="X1749" s="230"/>
      <c r="Y1749" s="231"/>
    </row>
    <row r="1750" spans="1:25" s="3" customFormat="1" ht="24.95" customHeight="1" x14ac:dyDescent="0.2">
      <c r="A1750" s="338">
        <v>211</v>
      </c>
      <c r="B1750" s="330" t="s">
        <v>6243</v>
      </c>
      <c r="C1750" s="330" t="s">
        <v>6244</v>
      </c>
      <c r="D1750" s="330" t="s">
        <v>44</v>
      </c>
      <c r="E1750" s="331">
        <v>0.15</v>
      </c>
      <c r="F1750" s="330">
        <v>20</v>
      </c>
      <c r="G1750" s="330" t="s">
        <v>623</v>
      </c>
      <c r="H1750" s="330" t="s">
        <v>366</v>
      </c>
      <c r="I1750" s="384" t="s">
        <v>469</v>
      </c>
      <c r="J1750" s="332">
        <v>6060240903688</v>
      </c>
      <c r="K1750" s="333">
        <v>45677</v>
      </c>
      <c r="L1750" s="384"/>
      <c r="M1750" s="386"/>
      <c r="N1750" s="333">
        <v>46042</v>
      </c>
      <c r="O1750" s="384"/>
      <c r="P1750" s="384"/>
      <c r="Q1750" s="384"/>
      <c r="R1750" s="955"/>
      <c r="S1750" s="955"/>
      <c r="T1750" s="955"/>
      <c r="U1750" s="955"/>
      <c r="V1750" s="230"/>
      <c r="W1750" s="230"/>
      <c r="X1750" s="230"/>
      <c r="Y1750" s="231"/>
    </row>
    <row r="1751" spans="1:25" s="3" customFormat="1" ht="24.95" customHeight="1" x14ac:dyDescent="0.2">
      <c r="A1751" s="338">
        <v>212</v>
      </c>
      <c r="B1751" s="334" t="s">
        <v>6245</v>
      </c>
      <c r="C1751" s="334" t="s">
        <v>2944</v>
      </c>
      <c r="D1751" s="334" t="s">
        <v>478</v>
      </c>
      <c r="E1751" s="335">
        <v>5.0000000000000001E-3</v>
      </c>
      <c r="F1751" s="334">
        <v>0.4</v>
      </c>
      <c r="G1751" s="334" t="s">
        <v>2949</v>
      </c>
      <c r="H1751" s="334" t="s">
        <v>330</v>
      </c>
      <c r="I1751" s="384" t="s">
        <v>469</v>
      </c>
      <c r="J1751" s="336">
        <v>6040241006277</v>
      </c>
      <c r="K1751" s="337">
        <v>45665</v>
      </c>
      <c r="L1751" s="384"/>
      <c r="M1751" s="386"/>
      <c r="N1751" s="337">
        <v>46030</v>
      </c>
      <c r="O1751" s="384"/>
      <c r="P1751" s="384"/>
      <c r="Q1751" s="384"/>
      <c r="R1751" s="955"/>
      <c r="S1751" s="955"/>
      <c r="T1751" s="955"/>
      <c r="U1751" s="955"/>
      <c r="V1751" s="230"/>
      <c r="W1751" s="230"/>
      <c r="X1751" s="230"/>
      <c r="Y1751" s="231"/>
    </row>
    <row r="1752" spans="1:25" s="3" customFormat="1" ht="24.95" customHeight="1" x14ac:dyDescent="0.2">
      <c r="A1752" s="338">
        <v>213</v>
      </c>
      <c r="B1752" s="334" t="s">
        <v>6246</v>
      </c>
      <c r="C1752" s="334" t="s">
        <v>497</v>
      </c>
      <c r="D1752" s="334" t="s">
        <v>329</v>
      </c>
      <c r="E1752" s="335">
        <v>2.7600000000000003E-2</v>
      </c>
      <c r="F1752" s="334">
        <v>0.4</v>
      </c>
      <c r="G1752" s="334" t="s">
        <v>6247</v>
      </c>
      <c r="H1752" s="334" t="s">
        <v>330</v>
      </c>
      <c r="I1752" s="384" t="s">
        <v>469</v>
      </c>
      <c r="J1752" s="336">
        <v>6050241005387</v>
      </c>
      <c r="K1752" s="337">
        <v>45677</v>
      </c>
      <c r="L1752" s="384"/>
      <c r="M1752" s="386"/>
      <c r="N1752" s="337">
        <v>46042</v>
      </c>
      <c r="O1752" s="384"/>
      <c r="P1752" s="384"/>
      <c r="Q1752" s="384"/>
      <c r="R1752" s="955"/>
      <c r="S1752" s="955"/>
      <c r="T1752" s="955"/>
      <c r="U1752" s="955"/>
      <c r="V1752" s="230"/>
      <c r="W1752" s="230"/>
      <c r="X1752" s="230"/>
      <c r="Y1752" s="231"/>
    </row>
    <row r="1753" spans="1:25" s="3" customFormat="1" ht="24.95" customHeight="1" x14ac:dyDescent="0.2">
      <c r="A1753" s="338">
        <v>214</v>
      </c>
      <c r="B1753" s="334" t="s">
        <v>6248</v>
      </c>
      <c r="C1753" s="334" t="s">
        <v>6249</v>
      </c>
      <c r="D1753" s="334" t="s">
        <v>252</v>
      </c>
      <c r="E1753" s="335">
        <v>0.14984999999999998</v>
      </c>
      <c r="F1753" s="334">
        <v>0.4</v>
      </c>
      <c r="G1753" s="334" t="s">
        <v>6250</v>
      </c>
      <c r="H1753" s="334" t="s">
        <v>366</v>
      </c>
      <c r="I1753" s="384" t="s">
        <v>469</v>
      </c>
      <c r="J1753" s="336">
        <v>6020241010946</v>
      </c>
      <c r="K1753" s="337">
        <v>45677</v>
      </c>
      <c r="L1753" s="384"/>
      <c r="M1753" s="386"/>
      <c r="N1753" s="337">
        <v>46042</v>
      </c>
      <c r="O1753" s="384"/>
      <c r="P1753" s="384"/>
      <c r="Q1753" s="384"/>
      <c r="R1753" s="955"/>
      <c r="S1753" s="955"/>
      <c r="T1753" s="955"/>
      <c r="U1753" s="955"/>
      <c r="V1753" s="230"/>
      <c r="W1753" s="230"/>
      <c r="X1753" s="230"/>
      <c r="Y1753" s="231"/>
    </row>
    <row r="1754" spans="1:25" s="3" customFormat="1" ht="24.95" customHeight="1" x14ac:dyDescent="0.2">
      <c r="A1754" s="338">
        <v>215</v>
      </c>
      <c r="B1754" s="334" t="s">
        <v>6251</v>
      </c>
      <c r="C1754" s="334" t="s">
        <v>6252</v>
      </c>
      <c r="D1754" s="334" t="s">
        <v>264</v>
      </c>
      <c r="E1754" s="335">
        <v>0.05</v>
      </c>
      <c r="F1754" s="334">
        <v>0.4</v>
      </c>
      <c r="G1754" s="334" t="s">
        <v>6253</v>
      </c>
      <c r="H1754" s="334" t="s">
        <v>330</v>
      </c>
      <c r="I1754" s="384" t="s">
        <v>469</v>
      </c>
      <c r="J1754" s="336">
        <v>6060241004353</v>
      </c>
      <c r="K1754" s="337">
        <v>45677</v>
      </c>
      <c r="L1754" s="384"/>
      <c r="M1754" s="386"/>
      <c r="N1754" s="337">
        <v>46042</v>
      </c>
      <c r="O1754" s="384"/>
      <c r="P1754" s="384"/>
      <c r="Q1754" s="384"/>
      <c r="R1754" s="955"/>
      <c r="S1754" s="955"/>
      <c r="T1754" s="955"/>
      <c r="U1754" s="955"/>
      <c r="V1754" s="230"/>
      <c r="W1754" s="230"/>
      <c r="X1754" s="230"/>
      <c r="Y1754" s="231"/>
    </row>
    <row r="1755" spans="1:25" s="3" customFormat="1" ht="24.95" customHeight="1" x14ac:dyDescent="0.2">
      <c r="A1755" s="338">
        <v>216</v>
      </c>
      <c r="B1755" s="330" t="s">
        <v>6254</v>
      </c>
      <c r="C1755" s="330" t="s">
        <v>913</v>
      </c>
      <c r="D1755" s="330" t="s">
        <v>1006</v>
      </c>
      <c r="E1755" s="331">
        <v>1.3859999999999999E-2</v>
      </c>
      <c r="F1755" s="330">
        <v>0.4</v>
      </c>
      <c r="G1755" s="330" t="s">
        <v>714</v>
      </c>
      <c r="H1755" s="330" t="s">
        <v>330</v>
      </c>
      <c r="I1755" s="384" t="s">
        <v>469</v>
      </c>
      <c r="J1755" s="332">
        <v>6050241106068</v>
      </c>
      <c r="K1755" s="333">
        <v>45665</v>
      </c>
      <c r="L1755" s="384"/>
      <c r="M1755" s="386"/>
      <c r="N1755" s="333">
        <v>46030</v>
      </c>
      <c r="O1755" s="384"/>
      <c r="P1755" s="384"/>
      <c r="Q1755" s="384"/>
      <c r="R1755" s="955"/>
      <c r="S1755" s="955"/>
      <c r="T1755" s="955"/>
      <c r="U1755" s="955"/>
      <c r="V1755" s="230"/>
      <c r="W1755" s="230"/>
      <c r="X1755" s="230"/>
      <c r="Y1755" s="231"/>
    </row>
    <row r="1756" spans="1:25" s="3" customFormat="1" ht="24.95" customHeight="1" x14ac:dyDescent="0.2">
      <c r="A1756" s="338">
        <v>217</v>
      </c>
      <c r="B1756" s="334" t="s">
        <v>6255</v>
      </c>
      <c r="C1756" s="334" t="s">
        <v>473</v>
      </c>
      <c r="D1756" s="334" t="s">
        <v>19</v>
      </c>
      <c r="E1756" s="335">
        <v>2.8979999999999999E-2</v>
      </c>
      <c r="F1756" s="334">
        <v>0.4</v>
      </c>
      <c r="G1756" s="334" t="s">
        <v>6256</v>
      </c>
      <c r="H1756" s="334" t="s">
        <v>330</v>
      </c>
      <c r="I1756" s="384" t="s">
        <v>469</v>
      </c>
      <c r="J1756" s="336">
        <v>6020241112096</v>
      </c>
      <c r="K1756" s="337">
        <v>45667</v>
      </c>
      <c r="L1756" s="384"/>
      <c r="M1756" s="386"/>
      <c r="N1756" s="337">
        <v>46032</v>
      </c>
      <c r="O1756" s="384"/>
      <c r="P1756" s="384"/>
      <c r="Q1756" s="384"/>
      <c r="R1756" s="955"/>
      <c r="S1756" s="955"/>
      <c r="T1756" s="955"/>
      <c r="U1756" s="955"/>
      <c r="V1756" s="230"/>
      <c r="W1756" s="230"/>
      <c r="X1756" s="230"/>
      <c r="Y1756" s="231"/>
    </row>
    <row r="1757" spans="1:25" s="3" customFormat="1" ht="24.95" customHeight="1" x14ac:dyDescent="0.2">
      <c r="A1757" s="338">
        <v>218</v>
      </c>
      <c r="B1757" s="330" t="s">
        <v>6257</v>
      </c>
      <c r="C1757" s="330" t="s">
        <v>6258</v>
      </c>
      <c r="D1757" s="330" t="s">
        <v>884</v>
      </c>
      <c r="E1757" s="331">
        <v>0.2</v>
      </c>
      <c r="F1757" s="330">
        <v>20</v>
      </c>
      <c r="G1757" s="330" t="s">
        <v>6259</v>
      </c>
      <c r="H1757" s="330" t="s">
        <v>366</v>
      </c>
      <c r="I1757" s="384" t="s">
        <v>469</v>
      </c>
      <c r="J1757" s="332">
        <v>6010241116593</v>
      </c>
      <c r="K1757" s="333">
        <v>45674</v>
      </c>
      <c r="L1757" s="384"/>
      <c r="M1757" s="386"/>
      <c r="N1757" s="333">
        <v>46039</v>
      </c>
      <c r="O1757" s="384"/>
      <c r="P1757" s="384"/>
      <c r="Q1757" s="384"/>
      <c r="R1757" s="955"/>
      <c r="S1757" s="955"/>
      <c r="T1757" s="955"/>
      <c r="U1757" s="955"/>
      <c r="V1757" s="230"/>
      <c r="W1757" s="230"/>
      <c r="X1757" s="230"/>
      <c r="Y1757" s="231"/>
    </row>
    <row r="1758" spans="1:25" s="3" customFormat="1" ht="24.95" customHeight="1" x14ac:dyDescent="0.2">
      <c r="A1758" s="338">
        <v>219</v>
      </c>
      <c r="B1758" s="334" t="s">
        <v>6260</v>
      </c>
      <c r="C1758" s="334" t="s">
        <v>6261</v>
      </c>
      <c r="D1758" s="334" t="s">
        <v>264</v>
      </c>
      <c r="E1758" s="335">
        <v>0.2</v>
      </c>
      <c r="F1758" s="334">
        <v>20</v>
      </c>
      <c r="G1758" s="334" t="s">
        <v>6262</v>
      </c>
      <c r="H1758" s="334" t="s">
        <v>366</v>
      </c>
      <c r="I1758" s="384" t="s">
        <v>469</v>
      </c>
      <c r="J1758" s="336">
        <v>6060241104739</v>
      </c>
      <c r="K1758" s="337">
        <v>45672</v>
      </c>
      <c r="L1758" s="384"/>
      <c r="M1758" s="386"/>
      <c r="N1758" s="337">
        <v>46037</v>
      </c>
      <c r="O1758" s="384"/>
      <c r="P1758" s="384"/>
      <c r="Q1758" s="384"/>
      <c r="R1758" s="955"/>
      <c r="S1758" s="955"/>
      <c r="T1758" s="955"/>
      <c r="U1758" s="955"/>
      <c r="V1758" s="230"/>
      <c r="W1758" s="230"/>
      <c r="X1758" s="230"/>
      <c r="Y1758" s="231"/>
    </row>
    <row r="1759" spans="1:25" s="3" customFormat="1" ht="24.95" customHeight="1" x14ac:dyDescent="0.2">
      <c r="A1759" s="338">
        <v>220</v>
      </c>
      <c r="B1759" s="330" t="s">
        <v>6263</v>
      </c>
      <c r="C1759" s="330" t="s">
        <v>188</v>
      </c>
      <c r="D1759" s="330" t="s">
        <v>478</v>
      </c>
      <c r="E1759" s="331">
        <v>8.7600000000000004E-3</v>
      </c>
      <c r="F1759" s="330">
        <v>0.4</v>
      </c>
      <c r="G1759" s="330" t="s">
        <v>6264</v>
      </c>
      <c r="H1759" s="330" t="s">
        <v>330</v>
      </c>
      <c r="I1759" s="384" t="s">
        <v>469</v>
      </c>
      <c r="J1759" s="332">
        <v>6040241107344</v>
      </c>
      <c r="K1759" s="333">
        <v>45665</v>
      </c>
      <c r="L1759" s="384"/>
      <c r="M1759" s="386"/>
      <c r="N1759" s="333">
        <v>46030</v>
      </c>
      <c r="O1759" s="384"/>
      <c r="P1759" s="384"/>
      <c r="Q1759" s="384"/>
      <c r="R1759" s="955"/>
      <c r="S1759" s="955"/>
      <c r="T1759" s="955"/>
      <c r="U1759" s="955"/>
      <c r="V1759" s="230"/>
      <c r="W1759" s="230"/>
      <c r="X1759" s="230"/>
      <c r="Y1759" s="231"/>
    </row>
    <row r="1760" spans="1:25" s="3" customFormat="1" ht="24.95" customHeight="1" x14ac:dyDescent="0.2">
      <c r="A1760" s="338">
        <v>221</v>
      </c>
      <c r="B1760" s="334" t="s">
        <v>6265</v>
      </c>
      <c r="C1760" s="334" t="s">
        <v>1374</v>
      </c>
      <c r="D1760" s="334" t="s">
        <v>264</v>
      </c>
      <c r="E1760" s="335">
        <v>0.01</v>
      </c>
      <c r="F1760" s="334">
        <v>0.4</v>
      </c>
      <c r="G1760" s="334" t="s">
        <v>6266</v>
      </c>
      <c r="H1760" s="334" t="s">
        <v>330</v>
      </c>
      <c r="I1760" s="384" t="s">
        <v>469</v>
      </c>
      <c r="J1760" s="336">
        <v>6060241104820</v>
      </c>
      <c r="K1760" s="337">
        <v>45666</v>
      </c>
      <c r="L1760" s="384"/>
      <c r="M1760" s="386"/>
      <c r="N1760" s="337">
        <v>46031</v>
      </c>
      <c r="O1760" s="384"/>
      <c r="P1760" s="384"/>
      <c r="Q1760" s="384"/>
      <c r="R1760" s="955"/>
      <c r="S1760" s="955"/>
      <c r="T1760" s="955"/>
      <c r="U1760" s="955"/>
      <c r="V1760" s="230"/>
      <c r="W1760" s="230"/>
      <c r="X1760" s="230"/>
      <c r="Y1760" s="231"/>
    </row>
    <row r="1761" spans="1:25" s="3" customFormat="1" ht="24.95" customHeight="1" x14ac:dyDescent="0.2">
      <c r="A1761" s="338">
        <v>222</v>
      </c>
      <c r="B1761" s="330" t="s">
        <v>6267</v>
      </c>
      <c r="C1761" s="330" t="s">
        <v>5524</v>
      </c>
      <c r="D1761" s="330" t="s">
        <v>19</v>
      </c>
      <c r="E1761" s="331">
        <v>0.03</v>
      </c>
      <c r="F1761" s="330">
        <v>0.4</v>
      </c>
      <c r="G1761" s="334" t="s">
        <v>6268</v>
      </c>
      <c r="H1761" s="330" t="s">
        <v>330</v>
      </c>
      <c r="I1761" s="384" t="s">
        <v>469</v>
      </c>
      <c r="J1761" s="332">
        <v>6020250100020</v>
      </c>
      <c r="K1761" s="333">
        <v>45670</v>
      </c>
      <c r="L1761" s="384"/>
      <c r="M1761" s="386"/>
      <c r="N1761" s="333">
        <v>46035</v>
      </c>
      <c r="O1761" s="384"/>
      <c r="P1761" s="384"/>
      <c r="Q1761" s="384"/>
      <c r="R1761" s="955"/>
      <c r="S1761" s="955"/>
      <c r="T1761" s="955"/>
      <c r="U1761" s="955"/>
      <c r="V1761" s="230"/>
      <c r="W1761" s="230"/>
      <c r="X1761" s="230"/>
      <c r="Y1761" s="231"/>
    </row>
    <row r="1762" spans="1:25" s="3" customFormat="1" ht="24.95" customHeight="1" x14ac:dyDescent="0.2">
      <c r="A1762" s="338">
        <v>223</v>
      </c>
      <c r="B1762" s="334" t="s">
        <v>6269</v>
      </c>
      <c r="C1762" s="334" t="s">
        <v>5524</v>
      </c>
      <c r="D1762" s="334" t="s">
        <v>19</v>
      </c>
      <c r="E1762" s="335">
        <v>0.39960000000000001</v>
      </c>
      <c r="F1762" s="334">
        <v>20</v>
      </c>
      <c r="G1762" s="334" t="s">
        <v>6270</v>
      </c>
      <c r="H1762" s="334" t="s">
        <v>330</v>
      </c>
      <c r="I1762" s="384" t="s">
        <v>469</v>
      </c>
      <c r="J1762" s="336">
        <v>6020250100035</v>
      </c>
      <c r="K1762" s="337">
        <v>45670</v>
      </c>
      <c r="L1762" s="384"/>
      <c r="M1762" s="386"/>
      <c r="N1762" s="337">
        <v>46035</v>
      </c>
      <c r="O1762" s="384"/>
      <c r="P1762" s="384"/>
      <c r="Q1762" s="384"/>
      <c r="R1762" s="955"/>
      <c r="S1762" s="955"/>
      <c r="T1762" s="955"/>
      <c r="U1762" s="955"/>
      <c r="V1762" s="230"/>
      <c r="W1762" s="230"/>
      <c r="X1762" s="230"/>
      <c r="Y1762" s="231"/>
    </row>
    <row r="1763" spans="1:25" s="3" customFormat="1" ht="24.95" customHeight="1" x14ac:dyDescent="0.2">
      <c r="A1763" s="338">
        <v>224</v>
      </c>
      <c r="B1763" s="330" t="s">
        <v>6269</v>
      </c>
      <c r="C1763" s="330" t="s">
        <v>5524</v>
      </c>
      <c r="D1763" s="330" t="s">
        <v>19</v>
      </c>
      <c r="E1763" s="331">
        <v>0.39960000000000001</v>
      </c>
      <c r="F1763" s="330">
        <v>20</v>
      </c>
      <c r="G1763" s="334" t="s">
        <v>6270</v>
      </c>
      <c r="H1763" s="330" t="s">
        <v>366</v>
      </c>
      <c r="I1763" s="384" t="s">
        <v>469</v>
      </c>
      <c r="J1763" s="332">
        <v>6020250100037</v>
      </c>
      <c r="K1763" s="333">
        <v>45686</v>
      </c>
      <c r="L1763" s="384"/>
      <c r="M1763" s="386"/>
      <c r="N1763" s="333">
        <v>46051</v>
      </c>
      <c r="O1763" s="384"/>
      <c r="P1763" s="384"/>
      <c r="Q1763" s="384"/>
      <c r="R1763" s="955"/>
      <c r="S1763" s="955"/>
      <c r="T1763" s="955"/>
      <c r="U1763" s="955"/>
      <c r="V1763" s="230"/>
      <c r="W1763" s="230"/>
      <c r="X1763" s="230"/>
      <c r="Y1763" s="231"/>
    </row>
    <row r="1764" spans="1:25" s="3" customFormat="1" ht="24.95" customHeight="1" x14ac:dyDescent="0.2">
      <c r="A1764" s="338">
        <v>225</v>
      </c>
      <c r="B1764" s="334" t="s">
        <v>1839</v>
      </c>
      <c r="C1764" s="334" t="s">
        <v>1408</v>
      </c>
      <c r="D1764" s="334" t="s">
        <v>20</v>
      </c>
      <c r="E1764" s="335">
        <v>0.125</v>
      </c>
      <c r="F1764" s="334">
        <v>20</v>
      </c>
      <c r="G1764" s="384" t="s">
        <v>6271</v>
      </c>
      <c r="H1764" s="334" t="s">
        <v>366</v>
      </c>
      <c r="I1764" s="384" t="s">
        <v>469</v>
      </c>
      <c r="J1764" s="336">
        <v>6030250100066</v>
      </c>
      <c r="K1764" s="337">
        <v>45666</v>
      </c>
      <c r="L1764" s="384"/>
      <c r="M1764" s="386"/>
      <c r="N1764" s="337">
        <v>46031</v>
      </c>
      <c r="O1764" s="384"/>
      <c r="P1764" s="384"/>
      <c r="Q1764" s="384"/>
      <c r="R1764" s="955"/>
      <c r="S1764" s="955"/>
      <c r="T1764" s="955"/>
      <c r="U1764" s="955"/>
      <c r="V1764" s="230"/>
      <c r="W1764" s="230"/>
      <c r="X1764" s="230"/>
      <c r="Y1764" s="231"/>
    </row>
    <row r="1765" spans="1:25" s="3" customFormat="1" ht="24.95" customHeight="1" x14ac:dyDescent="0.2">
      <c r="A1765" s="338">
        <v>226</v>
      </c>
      <c r="B1765" s="330" t="s">
        <v>6272</v>
      </c>
      <c r="C1765" s="330" t="s">
        <v>188</v>
      </c>
      <c r="D1765" s="330" t="s">
        <v>478</v>
      </c>
      <c r="E1765" s="331">
        <v>0.06</v>
      </c>
      <c r="F1765" s="330">
        <v>0.4</v>
      </c>
      <c r="G1765" s="330" t="s">
        <v>6273</v>
      </c>
      <c r="H1765" s="330" t="s">
        <v>364</v>
      </c>
      <c r="I1765" s="384" t="s">
        <v>469</v>
      </c>
      <c r="J1765" s="332">
        <v>6040250100030</v>
      </c>
      <c r="K1765" s="333">
        <v>45677</v>
      </c>
      <c r="L1765" s="384"/>
      <c r="M1765" s="386"/>
      <c r="N1765" s="333">
        <v>46042</v>
      </c>
      <c r="O1765" s="384"/>
      <c r="P1765" s="384"/>
      <c r="Q1765" s="384"/>
      <c r="R1765" s="955"/>
      <c r="S1765" s="955"/>
      <c r="T1765" s="955"/>
      <c r="U1765" s="955"/>
      <c r="V1765" s="230"/>
      <c r="W1765" s="230"/>
      <c r="X1765" s="230"/>
      <c r="Y1765" s="231"/>
    </row>
    <row r="1766" spans="1:25" s="3" customFormat="1" ht="24.95" customHeight="1" x14ac:dyDescent="0.2">
      <c r="A1766" s="338">
        <v>227</v>
      </c>
      <c r="B1766" s="330" t="s">
        <v>6274</v>
      </c>
      <c r="C1766" s="330" t="s">
        <v>6275</v>
      </c>
      <c r="D1766" s="330" t="s">
        <v>478</v>
      </c>
      <c r="E1766" s="331">
        <v>5.8500000000000003E-2</v>
      </c>
      <c r="F1766" s="334">
        <v>20</v>
      </c>
      <c r="G1766" s="334" t="s">
        <v>990</v>
      </c>
      <c r="H1766" s="330" t="s">
        <v>330</v>
      </c>
      <c r="I1766" s="384" t="s">
        <v>469</v>
      </c>
      <c r="J1766" s="332">
        <v>6040250100055</v>
      </c>
      <c r="K1766" s="333">
        <v>45670</v>
      </c>
      <c r="L1766" s="384"/>
      <c r="M1766" s="386"/>
      <c r="N1766" s="385">
        <v>46035</v>
      </c>
      <c r="O1766" s="384"/>
      <c r="P1766" s="384"/>
      <c r="Q1766" s="384"/>
      <c r="R1766" s="955"/>
      <c r="S1766" s="955"/>
      <c r="T1766" s="955"/>
      <c r="U1766" s="955"/>
      <c r="V1766" s="230"/>
      <c r="W1766" s="230"/>
      <c r="X1766" s="230"/>
      <c r="Y1766" s="231"/>
    </row>
    <row r="1767" spans="1:25" s="3" customFormat="1" ht="24.95" customHeight="1" x14ac:dyDescent="0.2">
      <c r="A1767" s="338">
        <v>228</v>
      </c>
      <c r="B1767" s="334" t="s">
        <v>901</v>
      </c>
      <c r="C1767" s="334" t="s">
        <v>476</v>
      </c>
      <c r="D1767" s="334" t="s">
        <v>884</v>
      </c>
      <c r="E1767" s="335">
        <v>3.0000000000000001E-3</v>
      </c>
      <c r="F1767" s="334">
        <v>0.4</v>
      </c>
      <c r="G1767" s="334" t="s">
        <v>902</v>
      </c>
      <c r="H1767" s="334" t="s">
        <v>330</v>
      </c>
      <c r="I1767" s="384" t="s">
        <v>469</v>
      </c>
      <c r="J1767" s="336">
        <v>6010250100175</v>
      </c>
      <c r="K1767" s="337">
        <v>45670</v>
      </c>
      <c r="L1767" s="384"/>
      <c r="M1767" s="386"/>
      <c r="N1767" s="337">
        <v>46035</v>
      </c>
      <c r="O1767" s="384"/>
      <c r="P1767" s="384"/>
      <c r="Q1767" s="384"/>
      <c r="R1767" s="955"/>
      <c r="S1767" s="955"/>
      <c r="T1767" s="955"/>
      <c r="U1767" s="955"/>
      <c r="V1767" s="230"/>
      <c r="W1767" s="230"/>
      <c r="X1767" s="230"/>
      <c r="Y1767" s="231"/>
    </row>
    <row r="1768" spans="1:25" s="3" customFormat="1" ht="24.95" customHeight="1" x14ac:dyDescent="0.2">
      <c r="A1768" s="338">
        <v>229</v>
      </c>
      <c r="B1768" s="334" t="s">
        <v>624</v>
      </c>
      <c r="C1768" s="334" t="s">
        <v>6277</v>
      </c>
      <c r="D1768" s="334" t="s">
        <v>44</v>
      </c>
      <c r="E1768" s="335">
        <v>0.3</v>
      </c>
      <c r="F1768" s="334">
        <v>20</v>
      </c>
      <c r="G1768" s="334" t="s">
        <v>625</v>
      </c>
      <c r="H1768" s="334" t="s">
        <v>366</v>
      </c>
      <c r="I1768" s="384" t="s">
        <v>469</v>
      </c>
      <c r="J1768" s="336">
        <v>6060250100119</v>
      </c>
      <c r="K1768" s="337">
        <v>45671</v>
      </c>
      <c r="L1768" s="384"/>
      <c r="M1768" s="386"/>
      <c r="N1768" s="337">
        <v>46039</v>
      </c>
      <c r="O1768" s="384"/>
      <c r="P1768" s="384"/>
      <c r="Q1768" s="384"/>
      <c r="R1768" s="955"/>
      <c r="S1768" s="955"/>
      <c r="T1768" s="955"/>
      <c r="U1768" s="955"/>
      <c r="V1768" s="230"/>
      <c r="W1768" s="230"/>
      <c r="X1768" s="230"/>
      <c r="Y1768" s="231"/>
    </row>
    <row r="1769" spans="1:25" s="3" customFormat="1" ht="24.95" customHeight="1" x14ac:dyDescent="0.2">
      <c r="A1769" s="338">
        <v>230</v>
      </c>
      <c r="B1769" s="330" t="s">
        <v>6278</v>
      </c>
      <c r="C1769" s="330" t="s">
        <v>6279</v>
      </c>
      <c r="D1769" s="330" t="s">
        <v>19</v>
      </c>
      <c r="E1769" s="331">
        <v>0.2</v>
      </c>
      <c r="F1769" s="330">
        <v>0.4</v>
      </c>
      <c r="G1769" s="330" t="s">
        <v>6280</v>
      </c>
      <c r="H1769" s="330" t="s">
        <v>330</v>
      </c>
      <c r="I1769" s="384" t="s">
        <v>469</v>
      </c>
      <c r="J1769" s="332">
        <v>6020250100204</v>
      </c>
      <c r="K1769" s="333">
        <v>45672</v>
      </c>
      <c r="L1769" s="384"/>
      <c r="M1769" s="386"/>
      <c r="N1769" s="333">
        <v>46038</v>
      </c>
      <c r="O1769" s="384"/>
      <c r="P1769" s="384"/>
      <c r="Q1769" s="384"/>
      <c r="R1769" s="955"/>
      <c r="S1769" s="955"/>
      <c r="T1769" s="955"/>
      <c r="U1769" s="955"/>
      <c r="V1769" s="230"/>
      <c r="W1769" s="230"/>
      <c r="X1769" s="230"/>
      <c r="Y1769" s="231"/>
    </row>
    <row r="1770" spans="1:25" s="3" customFormat="1" ht="24.95" customHeight="1" x14ac:dyDescent="0.2">
      <c r="A1770" s="338">
        <v>231</v>
      </c>
      <c r="B1770" s="334" t="s">
        <v>6281</v>
      </c>
      <c r="C1770" s="334" t="s">
        <v>6282</v>
      </c>
      <c r="D1770" s="334" t="s">
        <v>44</v>
      </c>
      <c r="E1770" s="335">
        <v>0.15730000000000002</v>
      </c>
      <c r="F1770" s="334">
        <v>20</v>
      </c>
      <c r="G1770" s="334" t="s">
        <v>6283</v>
      </c>
      <c r="H1770" s="334" t="s">
        <v>366</v>
      </c>
      <c r="I1770" s="384" t="s">
        <v>469</v>
      </c>
      <c r="J1770" s="336">
        <v>6060250100126</v>
      </c>
      <c r="K1770" s="337">
        <v>45672</v>
      </c>
      <c r="L1770" s="384"/>
      <c r="M1770" s="386"/>
      <c r="N1770" s="337">
        <v>46037</v>
      </c>
      <c r="O1770" s="384"/>
      <c r="P1770" s="384"/>
      <c r="Q1770" s="384"/>
      <c r="R1770" s="955"/>
      <c r="S1770" s="955"/>
      <c r="T1770" s="955"/>
      <c r="U1770" s="955"/>
      <c r="V1770" s="230"/>
      <c r="W1770" s="230"/>
      <c r="X1770" s="230"/>
      <c r="Y1770" s="231"/>
    </row>
    <row r="1771" spans="1:25" s="3" customFormat="1" ht="24.95" customHeight="1" x14ac:dyDescent="0.2">
      <c r="A1771" s="338">
        <v>232</v>
      </c>
      <c r="B1771" s="330" t="s">
        <v>6284</v>
      </c>
      <c r="C1771" s="330" t="s">
        <v>6285</v>
      </c>
      <c r="D1771" s="330" t="s">
        <v>20</v>
      </c>
      <c r="E1771" s="331">
        <v>6.5959999999999991E-2</v>
      </c>
      <c r="F1771" s="330">
        <v>20</v>
      </c>
      <c r="G1771" s="330" t="s">
        <v>5452</v>
      </c>
      <c r="H1771" s="330" t="s">
        <v>330</v>
      </c>
      <c r="I1771" s="384" t="s">
        <v>469</v>
      </c>
      <c r="J1771" s="332">
        <v>6030250100337</v>
      </c>
      <c r="K1771" s="333">
        <v>45673</v>
      </c>
      <c r="L1771" s="384"/>
      <c r="M1771" s="386"/>
      <c r="N1771" s="385">
        <v>45673</v>
      </c>
      <c r="O1771" s="921" t="s">
        <v>485</v>
      </c>
      <c r="P1771" s="384"/>
      <c r="Q1771" s="384"/>
      <c r="R1771" s="955"/>
      <c r="S1771" s="955"/>
      <c r="T1771" s="955"/>
      <c r="U1771" s="955"/>
      <c r="V1771" s="230"/>
      <c r="W1771" s="230"/>
      <c r="X1771" s="230"/>
      <c r="Y1771" s="231"/>
    </row>
    <row r="1772" spans="1:25" s="3" customFormat="1" ht="24.95" customHeight="1" x14ac:dyDescent="0.2">
      <c r="A1772" s="338">
        <v>233</v>
      </c>
      <c r="B1772" s="334" t="s">
        <v>6284</v>
      </c>
      <c r="C1772" s="334" t="s">
        <v>6285</v>
      </c>
      <c r="D1772" s="334" t="s">
        <v>20</v>
      </c>
      <c r="E1772" s="335">
        <v>0.03</v>
      </c>
      <c r="F1772" s="334">
        <v>0.4</v>
      </c>
      <c r="G1772" s="334" t="s">
        <v>6286</v>
      </c>
      <c r="H1772" s="334" t="s">
        <v>330</v>
      </c>
      <c r="I1772" s="384" t="s">
        <v>469</v>
      </c>
      <c r="J1772" s="336">
        <v>6030250100338</v>
      </c>
      <c r="K1772" s="337">
        <v>45673</v>
      </c>
      <c r="L1772" s="384"/>
      <c r="M1772" s="386"/>
      <c r="N1772" s="337">
        <v>46045</v>
      </c>
      <c r="O1772" s="384"/>
      <c r="P1772" s="384"/>
      <c r="Q1772" s="384"/>
      <c r="R1772" s="955"/>
      <c r="S1772" s="955"/>
      <c r="T1772" s="955"/>
      <c r="U1772" s="955"/>
      <c r="V1772" s="230"/>
      <c r="W1772" s="230"/>
      <c r="X1772" s="230"/>
      <c r="Y1772" s="231"/>
    </row>
    <row r="1773" spans="1:25" s="3" customFormat="1" ht="24.95" customHeight="1" x14ac:dyDescent="0.2">
      <c r="A1773" s="338">
        <v>234</v>
      </c>
      <c r="B1773" s="330" t="s">
        <v>6284</v>
      </c>
      <c r="C1773" s="330" t="s">
        <v>6285</v>
      </c>
      <c r="D1773" s="330" t="s">
        <v>20</v>
      </c>
      <c r="E1773" s="331">
        <v>0.03</v>
      </c>
      <c r="F1773" s="330">
        <v>0.4</v>
      </c>
      <c r="G1773" s="330" t="s">
        <v>6287</v>
      </c>
      <c r="H1773" s="330" t="s">
        <v>330</v>
      </c>
      <c r="I1773" s="384" t="s">
        <v>469</v>
      </c>
      <c r="J1773" s="332">
        <v>6030250100339</v>
      </c>
      <c r="K1773" s="333">
        <v>45673</v>
      </c>
      <c r="L1773" s="384"/>
      <c r="M1773" s="386"/>
      <c r="N1773" s="333">
        <v>46045</v>
      </c>
      <c r="O1773" s="384"/>
      <c r="P1773" s="384"/>
      <c r="Q1773" s="384"/>
      <c r="R1773" s="955"/>
      <c r="S1773" s="955"/>
      <c r="T1773" s="955"/>
      <c r="U1773" s="955"/>
      <c r="V1773" s="230"/>
      <c r="W1773" s="230"/>
      <c r="X1773" s="230"/>
      <c r="Y1773" s="231"/>
    </row>
    <row r="1774" spans="1:25" s="3" customFormat="1" ht="24.95" customHeight="1" x14ac:dyDescent="0.2">
      <c r="A1774" s="338">
        <v>235</v>
      </c>
      <c r="B1774" s="334" t="s">
        <v>6284</v>
      </c>
      <c r="C1774" s="334" t="s">
        <v>6285</v>
      </c>
      <c r="D1774" s="334" t="s">
        <v>20</v>
      </c>
      <c r="E1774" s="335">
        <v>1.6969999999999999E-2</v>
      </c>
      <c r="F1774" s="334">
        <v>0.4</v>
      </c>
      <c r="G1774" s="334" t="s">
        <v>6288</v>
      </c>
      <c r="H1774" s="334" t="s">
        <v>474</v>
      </c>
      <c r="I1774" s="384" t="s">
        <v>469</v>
      </c>
      <c r="J1774" s="336">
        <v>6030250100340</v>
      </c>
      <c r="K1774" s="337">
        <v>45673</v>
      </c>
      <c r="L1774" s="384"/>
      <c r="M1774" s="386"/>
      <c r="N1774" s="337">
        <v>46045</v>
      </c>
      <c r="O1774" s="384"/>
      <c r="P1774" s="384"/>
      <c r="Q1774" s="384"/>
      <c r="R1774" s="955"/>
      <c r="S1774" s="955"/>
      <c r="T1774" s="955"/>
      <c r="U1774" s="955"/>
      <c r="V1774" s="230"/>
      <c r="W1774" s="230"/>
      <c r="X1774" s="230"/>
      <c r="Y1774" s="231"/>
    </row>
    <row r="1775" spans="1:25" s="3" customFormat="1" ht="24.95" customHeight="1" x14ac:dyDescent="0.2">
      <c r="A1775" s="338">
        <v>236</v>
      </c>
      <c r="B1775" s="330" t="s">
        <v>6289</v>
      </c>
      <c r="C1775" s="330" t="s">
        <v>1867</v>
      </c>
      <c r="D1775" s="330" t="s">
        <v>19</v>
      </c>
      <c r="E1775" s="331">
        <v>0.39960000000000001</v>
      </c>
      <c r="F1775" s="330">
        <v>0.4</v>
      </c>
      <c r="G1775" s="330" t="s">
        <v>6288</v>
      </c>
      <c r="H1775" s="330" t="s">
        <v>366</v>
      </c>
      <c r="I1775" s="384" t="s">
        <v>469</v>
      </c>
      <c r="J1775" s="332">
        <v>6020250100309</v>
      </c>
      <c r="K1775" s="333">
        <v>45674</v>
      </c>
      <c r="L1775" s="384"/>
      <c r="M1775" s="386"/>
      <c r="N1775" s="333">
        <v>46045</v>
      </c>
      <c r="O1775" s="384"/>
      <c r="P1775" s="384"/>
      <c r="Q1775" s="384"/>
      <c r="R1775" s="955"/>
      <c r="S1775" s="955"/>
      <c r="T1775" s="955"/>
      <c r="U1775" s="955"/>
      <c r="V1775" s="230"/>
      <c r="W1775" s="230"/>
      <c r="X1775" s="230"/>
      <c r="Y1775" s="231"/>
    </row>
    <row r="1776" spans="1:25" s="3" customFormat="1" ht="24.95" customHeight="1" x14ac:dyDescent="0.2">
      <c r="A1776" s="338">
        <v>237</v>
      </c>
      <c r="B1776" s="334" t="s">
        <v>721</v>
      </c>
      <c r="C1776" s="334" t="s">
        <v>1858</v>
      </c>
      <c r="D1776" s="334" t="s">
        <v>44</v>
      </c>
      <c r="E1776" s="335">
        <v>0.98599999999999999</v>
      </c>
      <c r="F1776" s="334">
        <v>20</v>
      </c>
      <c r="G1776" s="334" t="s">
        <v>6290</v>
      </c>
      <c r="H1776" s="334" t="s">
        <v>364</v>
      </c>
      <c r="I1776" s="384" t="s">
        <v>469</v>
      </c>
      <c r="J1776" s="336">
        <v>6060250100193</v>
      </c>
      <c r="K1776" s="337">
        <v>45677</v>
      </c>
      <c r="L1776" s="384"/>
      <c r="M1776" s="386"/>
      <c r="N1776" s="337">
        <v>46049</v>
      </c>
      <c r="O1776" s="384"/>
      <c r="P1776" s="384"/>
      <c r="Q1776" s="384"/>
      <c r="R1776" s="955"/>
      <c r="S1776" s="955"/>
      <c r="T1776" s="955"/>
      <c r="U1776" s="955"/>
      <c r="V1776" s="230"/>
      <c r="W1776" s="230"/>
      <c r="X1776" s="230"/>
      <c r="Y1776" s="231"/>
    </row>
    <row r="1777" spans="1:25" s="3" customFormat="1" ht="24.95" customHeight="1" x14ac:dyDescent="0.2">
      <c r="A1777" s="338">
        <v>238</v>
      </c>
      <c r="B1777" s="330" t="s">
        <v>626</v>
      </c>
      <c r="C1777" s="330" t="s">
        <v>5443</v>
      </c>
      <c r="D1777" s="330" t="s">
        <v>1006</v>
      </c>
      <c r="E1777" s="331">
        <v>0.2</v>
      </c>
      <c r="F1777" s="330">
        <v>20</v>
      </c>
      <c r="G1777" s="330" t="s">
        <v>722</v>
      </c>
      <c r="H1777" s="330" t="s">
        <v>366</v>
      </c>
      <c r="I1777" s="384" t="s">
        <v>469</v>
      </c>
      <c r="J1777" s="332">
        <v>6050250100134</v>
      </c>
      <c r="K1777" s="333">
        <v>45677</v>
      </c>
      <c r="L1777" s="384"/>
      <c r="M1777" s="386"/>
      <c r="N1777" s="333">
        <v>46050</v>
      </c>
      <c r="O1777" s="384"/>
      <c r="P1777" s="384"/>
      <c r="Q1777" s="384"/>
      <c r="R1777" s="955"/>
      <c r="S1777" s="955"/>
      <c r="T1777" s="955"/>
      <c r="U1777" s="955"/>
      <c r="V1777" s="230"/>
      <c r="W1777" s="230"/>
      <c r="X1777" s="230"/>
      <c r="Y1777" s="231"/>
    </row>
    <row r="1778" spans="1:25" s="3" customFormat="1" ht="24.95" customHeight="1" x14ac:dyDescent="0.2">
      <c r="A1778" s="338">
        <v>239</v>
      </c>
      <c r="B1778" s="334" t="s">
        <v>6291</v>
      </c>
      <c r="C1778" s="334" t="s">
        <v>992</v>
      </c>
      <c r="D1778" s="334" t="s">
        <v>20</v>
      </c>
      <c r="E1778" s="335">
        <v>7.0000000000000001E-3</v>
      </c>
      <c r="F1778" s="334">
        <v>20</v>
      </c>
      <c r="G1778" s="334" t="s">
        <v>382</v>
      </c>
      <c r="H1778" s="334" t="s">
        <v>330</v>
      </c>
      <c r="I1778" s="384" t="s">
        <v>469</v>
      </c>
      <c r="J1778" s="336">
        <v>6030250100446</v>
      </c>
      <c r="K1778" s="337">
        <v>45678</v>
      </c>
      <c r="L1778" s="384"/>
      <c r="M1778" s="386"/>
      <c r="N1778" s="337">
        <v>46045</v>
      </c>
      <c r="O1778" s="384"/>
      <c r="P1778" s="384"/>
      <c r="Q1778" s="384"/>
      <c r="R1778" s="955"/>
      <c r="S1778" s="955"/>
      <c r="T1778" s="955"/>
      <c r="U1778" s="955"/>
      <c r="V1778" s="230"/>
      <c r="W1778" s="230"/>
      <c r="X1778" s="230"/>
      <c r="Y1778" s="231"/>
    </row>
    <row r="1779" spans="1:25" s="3" customFormat="1" ht="24.95" customHeight="1" x14ac:dyDescent="0.2">
      <c r="A1779" s="338">
        <v>240</v>
      </c>
      <c r="B1779" s="334" t="s">
        <v>6293</v>
      </c>
      <c r="C1779" s="334" t="s">
        <v>497</v>
      </c>
      <c r="D1779" s="334" t="s">
        <v>1006</v>
      </c>
      <c r="E1779" s="335">
        <v>1.3130000000000001E-2</v>
      </c>
      <c r="F1779" s="334">
        <v>0.4</v>
      </c>
      <c r="G1779" s="334" t="s">
        <v>6294</v>
      </c>
      <c r="H1779" s="334" t="s">
        <v>330</v>
      </c>
      <c r="I1779" s="384" t="s">
        <v>469</v>
      </c>
      <c r="J1779" s="336">
        <v>6050250100167</v>
      </c>
      <c r="K1779" s="337">
        <v>45678</v>
      </c>
      <c r="L1779" s="384"/>
      <c r="M1779" s="386"/>
      <c r="N1779" s="337">
        <v>46049</v>
      </c>
      <c r="O1779" s="384"/>
      <c r="P1779" s="384"/>
      <c r="Q1779" s="384"/>
      <c r="R1779" s="955"/>
      <c r="S1779" s="955"/>
      <c r="T1779" s="955"/>
      <c r="U1779" s="955"/>
      <c r="V1779" s="230"/>
      <c r="W1779" s="230"/>
      <c r="X1779" s="230"/>
      <c r="Y1779" s="231"/>
    </row>
    <row r="1780" spans="1:25" s="3" customFormat="1" ht="24.95" customHeight="1" x14ac:dyDescent="0.2">
      <c r="A1780" s="338">
        <v>241</v>
      </c>
      <c r="B1780" s="330" t="s">
        <v>6295</v>
      </c>
      <c r="C1780" s="330" t="s">
        <v>905</v>
      </c>
      <c r="D1780" s="330" t="s">
        <v>19</v>
      </c>
      <c r="E1780" s="331">
        <v>0.02</v>
      </c>
      <c r="F1780" s="330">
        <v>0.4</v>
      </c>
      <c r="G1780" s="330" t="s">
        <v>6296</v>
      </c>
      <c r="H1780" s="330" t="s">
        <v>330</v>
      </c>
      <c r="I1780" s="384" t="s">
        <v>469</v>
      </c>
      <c r="J1780" s="332">
        <v>6020250100466</v>
      </c>
      <c r="K1780" s="333">
        <v>45679</v>
      </c>
      <c r="L1780" s="384"/>
      <c r="M1780" s="386"/>
      <c r="N1780" s="333">
        <v>46051</v>
      </c>
      <c r="O1780" s="384"/>
      <c r="P1780" s="384"/>
      <c r="Q1780" s="384"/>
      <c r="R1780" s="955"/>
      <c r="S1780" s="955"/>
      <c r="T1780" s="955"/>
      <c r="U1780" s="955"/>
      <c r="V1780" s="230"/>
      <c r="W1780" s="230"/>
      <c r="X1780" s="230"/>
      <c r="Y1780" s="231"/>
    </row>
    <row r="1781" spans="1:25" s="3" customFormat="1" ht="24.95" customHeight="1" x14ac:dyDescent="0.2">
      <c r="A1781" s="338">
        <v>242</v>
      </c>
      <c r="B1781" s="334" t="s">
        <v>6295</v>
      </c>
      <c r="C1781" s="334" t="s">
        <v>999</v>
      </c>
      <c r="D1781" s="334" t="s">
        <v>19</v>
      </c>
      <c r="E1781" s="335">
        <v>1.2E-2</v>
      </c>
      <c r="F1781" s="334">
        <v>0.4</v>
      </c>
      <c r="G1781" s="334" t="s">
        <v>716</v>
      </c>
      <c r="H1781" s="334" t="s">
        <v>330</v>
      </c>
      <c r="I1781" s="384" t="s">
        <v>469</v>
      </c>
      <c r="J1781" s="336">
        <v>6020250100468</v>
      </c>
      <c r="K1781" s="337">
        <v>45679</v>
      </c>
      <c r="L1781" s="384"/>
      <c r="M1781" s="386"/>
      <c r="N1781" s="337">
        <v>46049</v>
      </c>
      <c r="O1781" s="384"/>
      <c r="P1781" s="384"/>
      <c r="Q1781" s="384"/>
      <c r="R1781" s="955"/>
      <c r="S1781" s="955"/>
      <c r="T1781" s="955"/>
      <c r="U1781" s="955"/>
      <c r="V1781" s="230"/>
      <c r="W1781" s="230"/>
      <c r="X1781" s="230"/>
      <c r="Y1781" s="231"/>
    </row>
    <row r="1782" spans="1:25" s="3" customFormat="1" ht="24.95" customHeight="1" x14ac:dyDescent="0.2">
      <c r="A1782" s="338">
        <v>243</v>
      </c>
      <c r="B1782" s="330" t="s">
        <v>6295</v>
      </c>
      <c r="C1782" s="330" t="s">
        <v>473</v>
      </c>
      <c r="D1782" s="330" t="s">
        <v>19</v>
      </c>
      <c r="E1782" s="331">
        <v>0.12</v>
      </c>
      <c r="F1782" s="330">
        <v>0.4</v>
      </c>
      <c r="G1782" s="330" t="s">
        <v>717</v>
      </c>
      <c r="H1782" s="330" t="s">
        <v>330</v>
      </c>
      <c r="I1782" s="384" t="s">
        <v>469</v>
      </c>
      <c r="J1782" s="332">
        <v>6020250100473</v>
      </c>
      <c r="K1782" s="333">
        <v>45679</v>
      </c>
      <c r="L1782" s="384"/>
      <c r="M1782" s="386"/>
      <c r="N1782" s="333">
        <v>46050</v>
      </c>
      <c r="O1782" s="384"/>
      <c r="P1782" s="384"/>
      <c r="Q1782" s="384"/>
      <c r="R1782" s="955"/>
      <c r="S1782" s="955"/>
      <c r="T1782" s="955"/>
      <c r="U1782" s="955"/>
      <c r="V1782" s="230"/>
      <c r="W1782" s="230"/>
      <c r="X1782" s="230"/>
      <c r="Y1782" s="231"/>
    </row>
    <row r="1783" spans="1:25" s="3" customFormat="1" ht="24.95" customHeight="1" x14ac:dyDescent="0.2">
      <c r="A1783" s="338">
        <v>244</v>
      </c>
      <c r="B1783" s="334" t="s">
        <v>6295</v>
      </c>
      <c r="C1783" s="334" t="s">
        <v>909</v>
      </c>
      <c r="D1783" s="334" t="s">
        <v>19</v>
      </c>
      <c r="E1783" s="335">
        <v>1.7000000000000001E-2</v>
      </c>
      <c r="F1783" s="334">
        <v>0.4</v>
      </c>
      <c r="G1783" s="334" t="s">
        <v>715</v>
      </c>
      <c r="H1783" s="334" t="s">
        <v>330</v>
      </c>
      <c r="I1783" s="384" t="s">
        <v>469</v>
      </c>
      <c r="J1783" s="336">
        <v>6020250100476</v>
      </c>
      <c r="K1783" s="337">
        <v>45679</v>
      </c>
      <c r="L1783" s="384"/>
      <c r="M1783" s="386"/>
      <c r="N1783" s="337">
        <v>46050</v>
      </c>
      <c r="O1783" s="384"/>
      <c r="P1783" s="384"/>
      <c r="Q1783" s="384"/>
      <c r="R1783" s="955"/>
      <c r="S1783" s="955"/>
      <c r="T1783" s="955"/>
      <c r="U1783" s="955"/>
      <c r="V1783" s="230"/>
      <c r="W1783" s="230"/>
      <c r="X1783" s="230"/>
      <c r="Y1783" s="231"/>
    </row>
    <row r="1784" spans="1:25" s="3" customFormat="1" ht="24.95" customHeight="1" x14ac:dyDescent="0.2">
      <c r="A1784" s="338">
        <v>245</v>
      </c>
      <c r="B1784" s="330" t="s">
        <v>6295</v>
      </c>
      <c r="C1784" s="330" t="s">
        <v>1009</v>
      </c>
      <c r="D1784" s="330" t="s">
        <v>19</v>
      </c>
      <c r="E1784" s="331">
        <v>1.2E-2</v>
      </c>
      <c r="F1784" s="330">
        <v>0.4</v>
      </c>
      <c r="G1784" s="330" t="s">
        <v>718</v>
      </c>
      <c r="H1784" s="330" t="s">
        <v>330</v>
      </c>
      <c r="I1784" s="384" t="s">
        <v>469</v>
      </c>
      <c r="J1784" s="332">
        <v>6020250100477</v>
      </c>
      <c r="K1784" s="333">
        <v>45679</v>
      </c>
      <c r="L1784" s="384"/>
      <c r="M1784" s="386"/>
      <c r="N1784" s="333">
        <v>46049</v>
      </c>
      <c r="O1784" s="384"/>
      <c r="P1784" s="384"/>
      <c r="Q1784" s="384"/>
      <c r="R1784" s="955"/>
      <c r="S1784" s="955"/>
      <c r="T1784" s="955"/>
      <c r="U1784" s="955"/>
      <c r="V1784" s="230"/>
      <c r="W1784" s="230"/>
      <c r="X1784" s="230"/>
      <c r="Y1784" s="231"/>
    </row>
    <row r="1785" spans="1:25" s="3" customFormat="1" ht="24.95" customHeight="1" x14ac:dyDescent="0.2">
      <c r="A1785" s="338">
        <v>246</v>
      </c>
      <c r="B1785" s="334" t="s">
        <v>6297</v>
      </c>
      <c r="C1785" s="334" t="s">
        <v>6298</v>
      </c>
      <c r="D1785" s="334" t="s">
        <v>884</v>
      </c>
      <c r="E1785" s="335">
        <v>0.18425</v>
      </c>
      <c r="F1785" s="334">
        <v>20</v>
      </c>
      <c r="G1785" s="330" t="s">
        <v>6299</v>
      </c>
      <c r="H1785" s="334" t="s">
        <v>366</v>
      </c>
      <c r="I1785" s="384" t="s">
        <v>469</v>
      </c>
      <c r="J1785" s="336">
        <v>6010250100858</v>
      </c>
      <c r="K1785" s="337">
        <v>45679</v>
      </c>
      <c r="L1785" s="384"/>
      <c r="M1785" s="386"/>
      <c r="N1785" s="337">
        <v>46049</v>
      </c>
      <c r="O1785" s="384"/>
      <c r="P1785" s="384"/>
      <c r="Q1785" s="384"/>
      <c r="R1785" s="955"/>
      <c r="S1785" s="955"/>
      <c r="T1785" s="955"/>
      <c r="U1785" s="955"/>
      <c r="V1785" s="230"/>
      <c r="W1785" s="230"/>
      <c r="X1785" s="230"/>
      <c r="Y1785" s="231"/>
    </row>
    <row r="1786" spans="1:25" s="3" customFormat="1" ht="24.95" customHeight="1" x14ac:dyDescent="0.2">
      <c r="A1786" s="338">
        <v>247</v>
      </c>
      <c r="B1786" s="330" t="s">
        <v>6300</v>
      </c>
      <c r="C1786" s="330" t="s">
        <v>6301</v>
      </c>
      <c r="D1786" s="330" t="s">
        <v>884</v>
      </c>
      <c r="E1786" s="331">
        <v>0.13</v>
      </c>
      <c r="F1786" s="330">
        <v>0.4</v>
      </c>
      <c r="G1786" s="384" t="s">
        <v>6302</v>
      </c>
      <c r="H1786" s="330" t="s">
        <v>366</v>
      </c>
      <c r="I1786" s="384" t="s">
        <v>469</v>
      </c>
      <c r="J1786" s="332">
        <v>6010250100950</v>
      </c>
      <c r="K1786" s="333">
        <v>45680</v>
      </c>
      <c r="L1786" s="384"/>
      <c r="M1786" s="386"/>
      <c r="N1786" s="333">
        <v>46045</v>
      </c>
      <c r="O1786" s="384"/>
      <c r="P1786" s="384"/>
      <c r="Q1786" s="384"/>
      <c r="R1786" s="955"/>
      <c r="S1786" s="955"/>
      <c r="T1786" s="955"/>
      <c r="U1786" s="955"/>
      <c r="V1786" s="230"/>
      <c r="W1786" s="230"/>
      <c r="X1786" s="230"/>
      <c r="Y1786" s="231"/>
    </row>
    <row r="1787" spans="1:25" s="3" customFormat="1" ht="24.95" customHeight="1" x14ac:dyDescent="0.2">
      <c r="A1787" s="338">
        <v>248</v>
      </c>
      <c r="B1787" s="334" t="s">
        <v>6303</v>
      </c>
      <c r="C1787" s="334" t="s">
        <v>6304</v>
      </c>
      <c r="D1787" s="334" t="s">
        <v>884</v>
      </c>
      <c r="E1787" s="335">
        <v>0.1958</v>
      </c>
      <c r="F1787" s="334">
        <v>20</v>
      </c>
      <c r="G1787" s="384" t="s">
        <v>6305</v>
      </c>
      <c r="H1787" s="334" t="s">
        <v>366</v>
      </c>
      <c r="I1787" s="384" t="s">
        <v>469</v>
      </c>
      <c r="J1787" s="336">
        <v>6010250100949</v>
      </c>
      <c r="K1787" s="337">
        <v>45680</v>
      </c>
      <c r="L1787" s="384"/>
      <c r="M1787" s="386"/>
      <c r="N1787" s="337">
        <v>46049</v>
      </c>
      <c r="O1787" s="384"/>
      <c r="P1787" s="384"/>
      <c r="Q1787" s="384"/>
      <c r="R1787" s="955"/>
      <c r="S1787" s="955"/>
      <c r="T1787" s="955"/>
      <c r="U1787" s="955"/>
      <c r="V1787" s="230"/>
      <c r="W1787" s="230"/>
      <c r="X1787" s="230"/>
      <c r="Y1787" s="231"/>
    </row>
    <row r="1788" spans="1:25" s="3" customFormat="1" ht="24.95" customHeight="1" x14ac:dyDescent="0.2">
      <c r="A1788" s="338">
        <v>249</v>
      </c>
      <c r="B1788" s="330" t="s">
        <v>6306</v>
      </c>
      <c r="C1788" s="330" t="s">
        <v>6307</v>
      </c>
      <c r="D1788" s="330" t="s">
        <v>44</v>
      </c>
      <c r="E1788" s="331">
        <v>9.8400000000000001E-2</v>
      </c>
      <c r="F1788" s="330">
        <v>0.4</v>
      </c>
      <c r="G1788" s="334" t="s">
        <v>6308</v>
      </c>
      <c r="H1788" s="330" t="s">
        <v>366</v>
      </c>
      <c r="I1788" s="384" t="s">
        <v>469</v>
      </c>
      <c r="J1788" s="332">
        <v>6060250100309</v>
      </c>
      <c r="K1788" s="333">
        <v>45685</v>
      </c>
      <c r="L1788" s="384"/>
      <c r="M1788" s="386"/>
      <c r="N1788" s="333">
        <v>46045</v>
      </c>
      <c r="O1788" s="384"/>
      <c r="P1788" s="384"/>
      <c r="Q1788" s="384"/>
      <c r="R1788" s="955"/>
      <c r="S1788" s="955"/>
      <c r="T1788" s="955"/>
      <c r="U1788" s="955"/>
      <c r="V1788" s="230"/>
      <c r="W1788" s="230"/>
      <c r="X1788" s="230"/>
      <c r="Y1788" s="231"/>
    </row>
    <row r="1789" spans="1:25" s="3" customFormat="1" ht="24.95" customHeight="1" x14ac:dyDescent="0.2">
      <c r="A1789" s="338">
        <v>250</v>
      </c>
      <c r="B1789" s="330" t="s">
        <v>6309</v>
      </c>
      <c r="C1789" s="330" t="s">
        <v>804</v>
      </c>
      <c r="D1789" s="330" t="s">
        <v>253</v>
      </c>
      <c r="E1789" s="331">
        <v>1.48824</v>
      </c>
      <c r="F1789" s="330">
        <v>20</v>
      </c>
      <c r="G1789" s="387" t="s">
        <v>7403</v>
      </c>
      <c r="H1789" s="330" t="s">
        <v>366</v>
      </c>
      <c r="I1789" s="384" t="s">
        <v>469</v>
      </c>
      <c r="J1789" s="332">
        <v>6010230239969</v>
      </c>
      <c r="K1789" s="333">
        <v>45679</v>
      </c>
      <c r="L1789" s="384"/>
      <c r="M1789" s="386"/>
      <c r="N1789" s="333">
        <v>46053</v>
      </c>
      <c r="O1789" s="384"/>
      <c r="P1789" s="384"/>
      <c r="Q1789" s="384"/>
      <c r="R1789" s="955"/>
      <c r="S1789" s="955"/>
      <c r="T1789" s="955"/>
      <c r="U1789" s="955"/>
      <c r="V1789" s="230"/>
      <c r="W1789" s="230"/>
      <c r="X1789" s="230"/>
      <c r="Y1789" s="231"/>
    </row>
    <row r="1790" spans="1:25" s="3" customFormat="1" ht="24.95" customHeight="1" x14ac:dyDescent="0.2">
      <c r="A1790" s="338">
        <v>251</v>
      </c>
      <c r="B1790" s="334" t="s">
        <v>6309</v>
      </c>
      <c r="C1790" s="334" t="s">
        <v>804</v>
      </c>
      <c r="D1790" s="334" t="s">
        <v>253</v>
      </c>
      <c r="E1790" s="335">
        <v>1.48824</v>
      </c>
      <c r="F1790" s="334">
        <v>20</v>
      </c>
      <c r="G1790" s="330" t="s">
        <v>918</v>
      </c>
      <c r="H1790" s="334" t="s">
        <v>366</v>
      </c>
      <c r="I1790" s="384" t="s">
        <v>469</v>
      </c>
      <c r="J1790" s="336">
        <v>6010230239970</v>
      </c>
      <c r="K1790" s="337">
        <v>45679</v>
      </c>
      <c r="L1790" s="384"/>
      <c r="M1790" s="386"/>
      <c r="N1790" s="337">
        <v>46044</v>
      </c>
      <c r="O1790" s="384"/>
      <c r="P1790" s="384"/>
      <c r="Q1790" s="384"/>
      <c r="R1790" s="955"/>
      <c r="S1790" s="955"/>
      <c r="T1790" s="955"/>
      <c r="U1790" s="955"/>
      <c r="V1790" s="230"/>
      <c r="W1790" s="230"/>
      <c r="X1790" s="230"/>
      <c r="Y1790" s="231"/>
    </row>
    <row r="1791" spans="1:25" s="3" customFormat="1" ht="24.95" customHeight="1" x14ac:dyDescent="0.2">
      <c r="A1791" s="338">
        <v>252</v>
      </c>
      <c r="B1791" s="330" t="s">
        <v>6310</v>
      </c>
      <c r="C1791" s="330" t="s">
        <v>911</v>
      </c>
      <c r="D1791" s="330" t="s">
        <v>188</v>
      </c>
      <c r="E1791" s="331">
        <v>0.9</v>
      </c>
      <c r="F1791" s="330">
        <v>20</v>
      </c>
      <c r="G1791" s="384" t="s">
        <v>6311</v>
      </c>
      <c r="H1791" s="330" t="s">
        <v>366</v>
      </c>
      <c r="I1791" s="384" t="s">
        <v>469</v>
      </c>
      <c r="J1791" s="332">
        <v>6040230517149</v>
      </c>
      <c r="K1791" s="333">
        <v>45670</v>
      </c>
      <c r="L1791" s="384"/>
      <c r="M1791" s="386"/>
      <c r="N1791" s="333">
        <v>46044</v>
      </c>
      <c r="O1791" s="384"/>
      <c r="P1791" s="384"/>
      <c r="Q1791" s="384"/>
      <c r="R1791" s="955"/>
      <c r="S1791" s="955"/>
      <c r="T1791" s="955"/>
      <c r="U1791" s="955"/>
      <c r="V1791" s="230"/>
      <c r="W1791" s="230"/>
      <c r="X1791" s="230"/>
      <c r="Y1791" s="231"/>
    </row>
    <row r="1792" spans="1:25" s="3" customFormat="1" ht="24.95" customHeight="1" x14ac:dyDescent="0.2">
      <c r="A1792" s="338">
        <v>253</v>
      </c>
      <c r="B1792" s="330" t="s">
        <v>6274</v>
      </c>
      <c r="C1792" s="330" t="s">
        <v>6312</v>
      </c>
      <c r="D1792" s="330" t="s">
        <v>478</v>
      </c>
      <c r="E1792" s="383">
        <v>0.02</v>
      </c>
      <c r="F1792" s="330">
        <v>20</v>
      </c>
      <c r="G1792" s="330" t="s">
        <v>990</v>
      </c>
      <c r="H1792" s="330" t="s">
        <v>366</v>
      </c>
      <c r="I1792" s="384" t="s">
        <v>469</v>
      </c>
      <c r="J1792" s="332">
        <v>6040250100056</v>
      </c>
      <c r="K1792" s="333">
        <v>45686</v>
      </c>
      <c r="L1792" s="333"/>
      <c r="M1792" s="386"/>
      <c r="N1792" s="333">
        <v>46051</v>
      </c>
      <c r="O1792" s="384"/>
      <c r="P1792" s="384"/>
      <c r="Q1792" s="384"/>
      <c r="R1792" s="955"/>
      <c r="S1792" s="955"/>
      <c r="T1792" s="955"/>
      <c r="U1792" s="955"/>
      <c r="V1792" s="230"/>
      <c r="W1792" s="230"/>
      <c r="X1792" s="230"/>
      <c r="Y1792" s="231"/>
    </row>
    <row r="1793" spans="1:25" s="3" customFormat="1" ht="24.95" customHeight="1" x14ac:dyDescent="0.2">
      <c r="A1793" s="338">
        <v>254</v>
      </c>
      <c r="B1793" s="330" t="s">
        <v>6313</v>
      </c>
      <c r="C1793" s="330" t="s">
        <v>6314</v>
      </c>
      <c r="D1793" s="330" t="s">
        <v>478</v>
      </c>
      <c r="E1793" s="383">
        <v>0.33</v>
      </c>
      <c r="F1793" s="330">
        <v>20</v>
      </c>
      <c r="G1793" s="330" t="s">
        <v>5452</v>
      </c>
      <c r="H1793" s="330" t="s">
        <v>366</v>
      </c>
      <c r="I1793" s="384" t="s">
        <v>469</v>
      </c>
      <c r="J1793" s="332">
        <v>6040250100179</v>
      </c>
      <c r="K1793" s="333">
        <v>45687</v>
      </c>
      <c r="L1793" s="384"/>
      <c r="M1793" s="386"/>
      <c r="N1793" s="333">
        <v>46052</v>
      </c>
      <c r="O1793" s="384"/>
      <c r="P1793" s="384"/>
      <c r="Q1793" s="384"/>
      <c r="R1793" s="955"/>
      <c r="S1793" s="955"/>
      <c r="T1793" s="955"/>
      <c r="U1793" s="955"/>
      <c r="V1793" s="230"/>
      <c r="W1793" s="230"/>
      <c r="X1793" s="230"/>
      <c r="Y1793" s="231"/>
    </row>
    <row r="1794" spans="1:25" s="3" customFormat="1" ht="24.95" customHeight="1" x14ac:dyDescent="0.2">
      <c r="A1794" s="338">
        <v>255</v>
      </c>
      <c r="B1794" s="330" t="s">
        <v>6315</v>
      </c>
      <c r="C1794" s="330" t="s">
        <v>6316</v>
      </c>
      <c r="D1794" s="330" t="s">
        <v>252</v>
      </c>
      <c r="E1794" s="383">
        <v>1.1000000000000001</v>
      </c>
      <c r="F1794" s="330">
        <v>20</v>
      </c>
      <c r="G1794" s="330" t="s">
        <v>6317</v>
      </c>
      <c r="H1794" s="330" t="s">
        <v>366</v>
      </c>
      <c r="I1794" s="384" t="s">
        <v>469</v>
      </c>
      <c r="J1794" s="332">
        <v>6020230528398</v>
      </c>
      <c r="K1794" s="333">
        <v>45684</v>
      </c>
      <c r="L1794" s="384"/>
      <c r="M1794" s="386"/>
      <c r="N1794" s="333">
        <v>46049</v>
      </c>
      <c r="O1794" s="384"/>
      <c r="P1794" s="384"/>
      <c r="Q1794" s="384"/>
      <c r="R1794" s="955"/>
      <c r="S1794" s="955"/>
      <c r="T1794" s="955"/>
      <c r="U1794" s="955"/>
      <c r="V1794" s="230"/>
      <c r="W1794" s="230"/>
      <c r="X1794" s="230"/>
      <c r="Y1794" s="231"/>
    </row>
    <row r="1795" spans="1:25" s="3" customFormat="1" ht="24.95" customHeight="1" x14ac:dyDescent="0.2">
      <c r="A1795" s="338">
        <v>256</v>
      </c>
      <c r="B1795" s="330" t="s">
        <v>7404</v>
      </c>
      <c r="C1795" s="330" t="s">
        <v>804</v>
      </c>
      <c r="D1795" s="330" t="s">
        <v>884</v>
      </c>
      <c r="E1795" s="331">
        <v>0.92</v>
      </c>
      <c r="F1795" s="330">
        <v>20</v>
      </c>
      <c r="G1795" s="330" t="s">
        <v>7405</v>
      </c>
      <c r="H1795" s="384" t="s">
        <v>330</v>
      </c>
      <c r="I1795" s="384" t="s">
        <v>469</v>
      </c>
      <c r="J1795" s="332">
        <v>6010240405708</v>
      </c>
      <c r="K1795" s="333">
        <v>45712</v>
      </c>
      <c r="L1795" s="384"/>
      <c r="M1795" s="386"/>
      <c r="N1795" s="385">
        <f>K1795+365</f>
        <v>46077</v>
      </c>
      <c r="O1795" s="384"/>
      <c r="P1795" s="384"/>
      <c r="Q1795" s="384"/>
      <c r="R1795" s="955"/>
      <c r="S1795" s="955"/>
      <c r="T1795" s="955"/>
      <c r="U1795" s="955"/>
      <c r="V1795" s="230"/>
      <c r="W1795" s="230"/>
      <c r="X1795" s="230"/>
      <c r="Y1795" s="231"/>
    </row>
    <row r="1796" spans="1:25" s="3" customFormat="1" ht="24.95" customHeight="1" x14ac:dyDescent="0.2">
      <c r="A1796" s="338">
        <v>257</v>
      </c>
      <c r="B1796" s="330" t="s">
        <v>7406</v>
      </c>
      <c r="C1796" s="330" t="s">
        <v>993</v>
      </c>
      <c r="D1796" s="330" t="s">
        <v>20</v>
      </c>
      <c r="E1796" s="331">
        <v>5.0000000000000001E-3</v>
      </c>
      <c r="F1796" s="330">
        <v>0.4</v>
      </c>
      <c r="G1796" s="330" t="s">
        <v>7407</v>
      </c>
      <c r="H1796" s="384" t="s">
        <v>330</v>
      </c>
      <c r="I1796" s="384" t="s">
        <v>469</v>
      </c>
      <c r="J1796" s="332">
        <v>6030240806324</v>
      </c>
      <c r="K1796" s="333">
        <v>45692</v>
      </c>
      <c r="L1796" s="384"/>
      <c r="M1796" s="386"/>
      <c r="N1796" s="385">
        <f t="shared" ref="N1796:N1850" si="41">K1796+365</f>
        <v>46057</v>
      </c>
      <c r="O1796" s="384"/>
      <c r="P1796" s="384"/>
      <c r="Q1796" s="384"/>
      <c r="R1796" s="955"/>
      <c r="S1796" s="955"/>
      <c r="T1796" s="955"/>
      <c r="U1796" s="955"/>
      <c r="V1796" s="230"/>
      <c r="W1796" s="230"/>
      <c r="X1796" s="230"/>
      <c r="Y1796" s="231"/>
    </row>
    <row r="1797" spans="1:25" s="3" customFormat="1" ht="24.95" customHeight="1" x14ac:dyDescent="0.2">
      <c r="A1797" s="338">
        <v>258</v>
      </c>
      <c r="B1797" s="330" t="s">
        <v>398</v>
      </c>
      <c r="C1797" s="330" t="s">
        <v>475</v>
      </c>
      <c r="D1797" s="330" t="s">
        <v>253</v>
      </c>
      <c r="E1797" s="331">
        <v>3.7844999999999997E-2</v>
      </c>
      <c r="F1797" s="330">
        <v>0.4</v>
      </c>
      <c r="G1797" s="330" t="s">
        <v>7408</v>
      </c>
      <c r="H1797" s="384" t="s">
        <v>330</v>
      </c>
      <c r="I1797" s="384" t="s">
        <v>469</v>
      </c>
      <c r="J1797" s="332">
        <v>6010241115910</v>
      </c>
      <c r="K1797" s="333">
        <v>45695</v>
      </c>
      <c r="L1797" s="384"/>
      <c r="M1797" s="386"/>
      <c r="N1797" s="385">
        <f t="shared" si="41"/>
        <v>46060</v>
      </c>
      <c r="O1797" s="384"/>
      <c r="P1797" s="384"/>
      <c r="Q1797" s="384"/>
      <c r="R1797" s="955"/>
      <c r="S1797" s="955"/>
      <c r="T1797" s="955"/>
      <c r="U1797" s="955"/>
      <c r="V1797" s="230"/>
      <c r="W1797" s="230"/>
      <c r="X1797" s="230"/>
      <c r="Y1797" s="231"/>
    </row>
    <row r="1798" spans="1:25" s="3" customFormat="1" ht="24.95" customHeight="1" x14ac:dyDescent="0.2">
      <c r="A1798" s="338">
        <v>259</v>
      </c>
      <c r="B1798" s="330" t="s">
        <v>7409</v>
      </c>
      <c r="C1798" s="330" t="s">
        <v>475</v>
      </c>
      <c r="D1798" s="330" t="s">
        <v>884</v>
      </c>
      <c r="E1798" s="331">
        <v>6.5000000000000002E-2</v>
      </c>
      <c r="F1798" s="330">
        <v>0.4</v>
      </c>
      <c r="G1798" s="330" t="s">
        <v>7410</v>
      </c>
      <c r="H1798" s="384" t="s">
        <v>474</v>
      </c>
      <c r="I1798" s="384" t="s">
        <v>469</v>
      </c>
      <c r="J1798" s="332">
        <v>6010241116836</v>
      </c>
      <c r="K1798" s="333">
        <v>45702</v>
      </c>
      <c r="L1798" s="384"/>
      <c r="M1798" s="386"/>
      <c r="N1798" s="385">
        <f t="shared" si="41"/>
        <v>46067</v>
      </c>
      <c r="O1798" s="384"/>
      <c r="P1798" s="384"/>
      <c r="Q1798" s="384"/>
      <c r="R1798" s="955"/>
      <c r="S1798" s="955"/>
      <c r="T1798" s="955"/>
      <c r="U1798" s="955"/>
      <c r="V1798" s="230"/>
      <c r="W1798" s="230"/>
      <c r="X1798" s="230"/>
      <c r="Y1798" s="231"/>
    </row>
    <row r="1799" spans="1:25" s="3" customFormat="1" ht="24.95" customHeight="1" x14ac:dyDescent="0.2">
      <c r="A1799" s="338">
        <v>260</v>
      </c>
      <c r="B1799" s="334" t="s">
        <v>7409</v>
      </c>
      <c r="C1799" s="334" t="s">
        <v>475</v>
      </c>
      <c r="D1799" s="334" t="s">
        <v>884</v>
      </c>
      <c r="E1799" s="335">
        <v>0.17599999999999999</v>
      </c>
      <c r="F1799" s="334">
        <v>10</v>
      </c>
      <c r="G1799" s="334" t="s">
        <v>7411</v>
      </c>
      <c r="H1799" s="384" t="s">
        <v>474</v>
      </c>
      <c r="I1799" s="384" t="s">
        <v>469</v>
      </c>
      <c r="J1799" s="336">
        <v>6010241116839</v>
      </c>
      <c r="K1799" s="337">
        <v>45700</v>
      </c>
      <c r="L1799" s="384"/>
      <c r="M1799" s="386"/>
      <c r="N1799" s="385">
        <f t="shared" si="41"/>
        <v>46065</v>
      </c>
      <c r="O1799" s="384"/>
      <c r="P1799" s="384"/>
      <c r="Q1799" s="384"/>
      <c r="R1799" s="955"/>
      <c r="S1799" s="955"/>
      <c r="T1799" s="955"/>
      <c r="U1799" s="955"/>
      <c r="V1799" s="230"/>
      <c r="W1799" s="230"/>
      <c r="X1799" s="230"/>
      <c r="Y1799" s="231"/>
    </row>
    <row r="1800" spans="1:25" s="3" customFormat="1" ht="24.95" customHeight="1" x14ac:dyDescent="0.2">
      <c r="A1800" s="338">
        <v>261</v>
      </c>
      <c r="B1800" s="330" t="s">
        <v>7409</v>
      </c>
      <c r="C1800" s="330" t="s">
        <v>475</v>
      </c>
      <c r="D1800" s="330" t="s">
        <v>884</v>
      </c>
      <c r="E1800" s="331">
        <v>0.03</v>
      </c>
      <c r="F1800" s="330">
        <v>0.4</v>
      </c>
      <c r="G1800" s="330" t="s">
        <v>7412</v>
      </c>
      <c r="H1800" s="384" t="s">
        <v>474</v>
      </c>
      <c r="I1800" s="384" t="s">
        <v>469</v>
      </c>
      <c r="J1800" s="332">
        <v>6010241116852</v>
      </c>
      <c r="K1800" s="333">
        <v>45701</v>
      </c>
      <c r="L1800" s="384"/>
      <c r="M1800" s="386"/>
      <c r="N1800" s="385">
        <f t="shared" si="41"/>
        <v>46066</v>
      </c>
      <c r="O1800" s="384"/>
      <c r="P1800" s="384"/>
      <c r="Q1800" s="384"/>
      <c r="R1800" s="955"/>
      <c r="S1800" s="955"/>
      <c r="T1800" s="955"/>
      <c r="U1800" s="955"/>
      <c r="V1800" s="230"/>
      <c r="W1800" s="230"/>
      <c r="X1800" s="230"/>
      <c r="Y1800" s="231"/>
    </row>
    <row r="1801" spans="1:25" s="3" customFormat="1" ht="24.95" customHeight="1" x14ac:dyDescent="0.2">
      <c r="A1801" s="338">
        <v>262</v>
      </c>
      <c r="B1801" s="334" t="s">
        <v>398</v>
      </c>
      <c r="C1801" s="334" t="s">
        <v>475</v>
      </c>
      <c r="D1801" s="334" t="s">
        <v>884</v>
      </c>
      <c r="E1801" s="335">
        <v>0.08</v>
      </c>
      <c r="F1801" s="334">
        <v>20</v>
      </c>
      <c r="G1801" s="334" t="s">
        <v>7413</v>
      </c>
      <c r="H1801" s="384" t="s">
        <v>330</v>
      </c>
      <c r="I1801" s="384" t="s">
        <v>469</v>
      </c>
      <c r="J1801" s="336">
        <v>6010241117022</v>
      </c>
      <c r="K1801" s="337">
        <v>45712</v>
      </c>
      <c r="L1801" s="384"/>
      <c r="M1801" s="386"/>
      <c r="N1801" s="385">
        <f t="shared" si="41"/>
        <v>46077</v>
      </c>
      <c r="O1801" s="384"/>
      <c r="P1801" s="384"/>
      <c r="Q1801" s="384"/>
      <c r="R1801" s="955"/>
      <c r="S1801" s="955"/>
      <c r="T1801" s="955"/>
      <c r="U1801" s="955"/>
      <c r="V1801" s="230"/>
      <c r="W1801" s="230"/>
      <c r="X1801" s="230"/>
      <c r="Y1801" s="231"/>
    </row>
    <row r="1802" spans="1:25" s="3" customFormat="1" ht="24.95" customHeight="1" x14ac:dyDescent="0.2">
      <c r="A1802" s="338">
        <v>263</v>
      </c>
      <c r="B1802" s="334" t="s">
        <v>7414</v>
      </c>
      <c r="C1802" s="334" t="s">
        <v>5497</v>
      </c>
      <c r="D1802" s="334" t="s">
        <v>188</v>
      </c>
      <c r="E1802" s="335">
        <v>8.0000000000000002E-3</v>
      </c>
      <c r="F1802" s="334">
        <v>0.4</v>
      </c>
      <c r="G1802" s="334" t="s">
        <v>7415</v>
      </c>
      <c r="H1802" s="384" t="s">
        <v>330</v>
      </c>
      <c r="I1802" s="384" t="s">
        <v>469</v>
      </c>
      <c r="J1802" s="336">
        <v>6040241207508</v>
      </c>
      <c r="K1802" s="337">
        <v>45698</v>
      </c>
      <c r="L1802" s="384"/>
      <c r="M1802" s="386"/>
      <c r="N1802" s="385">
        <f t="shared" si="41"/>
        <v>46063</v>
      </c>
      <c r="O1802" s="384"/>
      <c r="P1802" s="384"/>
      <c r="Q1802" s="384"/>
      <c r="R1802" s="955"/>
      <c r="S1802" s="955"/>
      <c r="T1802" s="955"/>
      <c r="U1802" s="955"/>
      <c r="V1802" s="230"/>
      <c r="W1802" s="230"/>
      <c r="X1802" s="230"/>
      <c r="Y1802" s="231"/>
    </row>
    <row r="1803" spans="1:25" s="3" customFormat="1" ht="24.95" customHeight="1" x14ac:dyDescent="0.2">
      <c r="A1803" s="338">
        <v>264</v>
      </c>
      <c r="B1803" s="334" t="s">
        <v>7416</v>
      </c>
      <c r="C1803" s="334" t="s">
        <v>42</v>
      </c>
      <c r="D1803" s="334" t="s">
        <v>20</v>
      </c>
      <c r="E1803" s="335">
        <v>3.0800000000000001E-2</v>
      </c>
      <c r="F1803" s="334">
        <v>0.4</v>
      </c>
      <c r="G1803" s="334" t="s">
        <v>7417</v>
      </c>
      <c r="H1803" s="384" t="s">
        <v>330</v>
      </c>
      <c r="I1803" s="384" t="s">
        <v>469</v>
      </c>
      <c r="J1803" s="336">
        <v>6030250100256</v>
      </c>
      <c r="K1803" s="337">
        <v>45713</v>
      </c>
      <c r="L1803" s="384"/>
      <c r="M1803" s="386"/>
      <c r="N1803" s="385">
        <f t="shared" si="41"/>
        <v>46078</v>
      </c>
      <c r="O1803" s="384"/>
      <c r="P1803" s="384"/>
      <c r="Q1803" s="384"/>
      <c r="R1803" s="955"/>
      <c r="S1803" s="955"/>
      <c r="T1803" s="955"/>
      <c r="U1803" s="955"/>
      <c r="V1803" s="230"/>
      <c r="W1803" s="230"/>
      <c r="X1803" s="230"/>
      <c r="Y1803" s="231"/>
    </row>
    <row r="1804" spans="1:25" s="3" customFormat="1" ht="24.95" customHeight="1" x14ac:dyDescent="0.2">
      <c r="A1804" s="338">
        <v>265</v>
      </c>
      <c r="B1804" s="334" t="s">
        <v>7418</v>
      </c>
      <c r="C1804" s="334" t="s">
        <v>7419</v>
      </c>
      <c r="D1804" s="334" t="s">
        <v>884</v>
      </c>
      <c r="E1804" s="335">
        <v>0.2</v>
      </c>
      <c r="F1804" s="334">
        <v>20</v>
      </c>
      <c r="G1804" s="334" t="s">
        <v>1365</v>
      </c>
      <c r="H1804" s="384" t="s">
        <v>366</v>
      </c>
      <c r="I1804" s="384" t="s">
        <v>469</v>
      </c>
      <c r="J1804" s="336">
        <v>6010250100419</v>
      </c>
      <c r="K1804" s="337">
        <v>45702</v>
      </c>
      <c r="L1804" s="384"/>
      <c r="M1804" s="386"/>
      <c r="N1804" s="385">
        <f t="shared" si="41"/>
        <v>46067</v>
      </c>
      <c r="O1804" s="384"/>
      <c r="P1804" s="384"/>
      <c r="Q1804" s="384"/>
      <c r="R1804" s="955"/>
      <c r="S1804" s="955"/>
      <c r="T1804" s="955"/>
      <c r="U1804" s="955"/>
      <c r="V1804" s="230"/>
      <c r="W1804" s="230"/>
      <c r="X1804" s="230"/>
      <c r="Y1804" s="231"/>
    </row>
    <row r="1805" spans="1:25" s="3" customFormat="1" ht="24.95" customHeight="1" x14ac:dyDescent="0.2">
      <c r="A1805" s="338">
        <v>266</v>
      </c>
      <c r="B1805" s="330" t="s">
        <v>7420</v>
      </c>
      <c r="C1805" s="330" t="s">
        <v>7421</v>
      </c>
      <c r="D1805" s="330" t="s">
        <v>44</v>
      </c>
      <c r="E1805" s="331">
        <v>2.5000000000000001E-2</v>
      </c>
      <c r="F1805" s="330">
        <v>20</v>
      </c>
      <c r="G1805" s="330" t="s">
        <v>623</v>
      </c>
      <c r="H1805" s="384" t="s">
        <v>366</v>
      </c>
      <c r="I1805" s="384" t="s">
        <v>469</v>
      </c>
      <c r="J1805" s="332">
        <v>6060250100164</v>
      </c>
      <c r="K1805" s="333">
        <v>45691</v>
      </c>
      <c r="L1805" s="384"/>
      <c r="M1805" s="386"/>
      <c r="N1805" s="385">
        <f t="shared" si="41"/>
        <v>46056</v>
      </c>
      <c r="O1805" s="384"/>
      <c r="P1805" s="384"/>
      <c r="Q1805" s="384"/>
      <c r="R1805" s="955"/>
      <c r="S1805" s="955"/>
      <c r="T1805" s="955"/>
      <c r="U1805" s="955"/>
      <c r="V1805" s="230"/>
      <c r="W1805" s="230"/>
      <c r="X1805" s="230"/>
      <c r="Y1805" s="231"/>
    </row>
    <row r="1806" spans="1:25" s="3" customFormat="1" ht="24.95" customHeight="1" x14ac:dyDescent="0.2">
      <c r="A1806" s="338">
        <v>267</v>
      </c>
      <c r="B1806" s="334" t="s">
        <v>7422</v>
      </c>
      <c r="C1806" s="334" t="s">
        <v>7423</v>
      </c>
      <c r="D1806" s="334" t="s">
        <v>884</v>
      </c>
      <c r="E1806" s="335">
        <v>0.3</v>
      </c>
      <c r="F1806" s="334">
        <v>20</v>
      </c>
      <c r="G1806" s="334" t="s">
        <v>7424</v>
      </c>
      <c r="H1806" s="384" t="s">
        <v>366</v>
      </c>
      <c r="I1806" s="384" t="s">
        <v>469</v>
      </c>
      <c r="J1806" s="336">
        <v>6010250100512</v>
      </c>
      <c r="K1806" s="337">
        <v>45715</v>
      </c>
      <c r="L1806" s="384"/>
      <c r="M1806" s="386"/>
      <c r="N1806" s="385">
        <f t="shared" si="41"/>
        <v>46080</v>
      </c>
      <c r="O1806" s="384"/>
      <c r="P1806" s="384"/>
      <c r="Q1806" s="384"/>
      <c r="R1806" s="955"/>
      <c r="S1806" s="955"/>
      <c r="T1806" s="955"/>
      <c r="U1806" s="955"/>
      <c r="V1806" s="230"/>
      <c r="W1806" s="230"/>
      <c r="X1806" s="230"/>
      <c r="Y1806" s="231"/>
    </row>
    <row r="1807" spans="1:25" s="3" customFormat="1" ht="24.95" customHeight="1" x14ac:dyDescent="0.2">
      <c r="A1807" s="338">
        <v>268</v>
      </c>
      <c r="B1807" s="334" t="s">
        <v>7425</v>
      </c>
      <c r="C1807" s="334" t="s">
        <v>2532</v>
      </c>
      <c r="D1807" s="334" t="s">
        <v>478</v>
      </c>
      <c r="E1807" s="335">
        <v>2.7E-2</v>
      </c>
      <c r="F1807" s="334">
        <v>0.4</v>
      </c>
      <c r="G1807" s="334" t="s">
        <v>7426</v>
      </c>
      <c r="H1807" s="384" t="s">
        <v>330</v>
      </c>
      <c r="I1807" s="384" t="s">
        <v>469</v>
      </c>
      <c r="J1807" s="336">
        <v>6040250100200</v>
      </c>
      <c r="K1807" s="337">
        <v>45712</v>
      </c>
      <c r="L1807" s="384"/>
      <c r="M1807" s="386"/>
      <c r="N1807" s="385">
        <f t="shared" si="41"/>
        <v>46077</v>
      </c>
      <c r="O1807" s="384"/>
      <c r="P1807" s="384"/>
      <c r="Q1807" s="384"/>
      <c r="R1807" s="955"/>
      <c r="S1807" s="955"/>
      <c r="T1807" s="955"/>
      <c r="U1807" s="955"/>
      <c r="V1807" s="230"/>
      <c r="W1807" s="230"/>
      <c r="X1807" s="230"/>
      <c r="Y1807" s="231"/>
    </row>
    <row r="1808" spans="1:25" s="3" customFormat="1" ht="24.95" customHeight="1" x14ac:dyDescent="0.2">
      <c r="A1808" s="338">
        <v>269</v>
      </c>
      <c r="B1808" s="330" t="s">
        <v>7427</v>
      </c>
      <c r="C1808" s="330" t="s">
        <v>921</v>
      </c>
      <c r="D1808" s="330" t="s">
        <v>1006</v>
      </c>
      <c r="E1808" s="331">
        <v>0.01</v>
      </c>
      <c r="F1808" s="330">
        <v>0.4</v>
      </c>
      <c r="G1808" s="330" t="s">
        <v>7428</v>
      </c>
      <c r="H1808" s="384" t="s">
        <v>330</v>
      </c>
      <c r="I1808" s="384" t="s">
        <v>469</v>
      </c>
      <c r="J1808" s="332">
        <v>6050250100111</v>
      </c>
      <c r="K1808" s="333">
        <v>45693</v>
      </c>
      <c r="L1808" s="384"/>
      <c r="M1808" s="386"/>
      <c r="N1808" s="385">
        <f t="shared" si="41"/>
        <v>46058</v>
      </c>
      <c r="O1808" s="384"/>
      <c r="P1808" s="384"/>
      <c r="Q1808" s="384"/>
      <c r="R1808" s="955"/>
      <c r="S1808" s="955"/>
      <c r="T1808" s="955"/>
      <c r="U1808" s="955"/>
      <c r="V1808" s="230"/>
      <c r="W1808" s="230"/>
      <c r="X1808" s="230"/>
      <c r="Y1808" s="231"/>
    </row>
    <row r="1809" spans="1:25" s="3" customFormat="1" ht="24.95" customHeight="1" x14ac:dyDescent="0.2">
      <c r="A1809" s="338">
        <v>270</v>
      </c>
      <c r="B1809" s="334" t="s">
        <v>7429</v>
      </c>
      <c r="C1809" s="334" t="s">
        <v>497</v>
      </c>
      <c r="D1809" s="334" t="s">
        <v>1006</v>
      </c>
      <c r="E1809" s="335">
        <v>0.02</v>
      </c>
      <c r="F1809" s="334">
        <v>0.4</v>
      </c>
      <c r="G1809" s="334" t="s">
        <v>7430</v>
      </c>
      <c r="H1809" s="384" t="s">
        <v>330</v>
      </c>
      <c r="I1809" s="384" t="s">
        <v>469</v>
      </c>
      <c r="J1809" s="336">
        <v>6050250100119</v>
      </c>
      <c r="K1809" s="337">
        <v>45694</v>
      </c>
      <c r="L1809" s="384"/>
      <c r="M1809" s="386"/>
      <c r="N1809" s="385">
        <f t="shared" si="41"/>
        <v>46059</v>
      </c>
      <c r="O1809" s="384"/>
      <c r="P1809" s="384"/>
      <c r="Q1809" s="384"/>
      <c r="R1809" s="955"/>
      <c r="S1809" s="955"/>
      <c r="T1809" s="955"/>
      <c r="U1809" s="955"/>
      <c r="V1809" s="230"/>
      <c r="W1809" s="230"/>
      <c r="X1809" s="230"/>
      <c r="Y1809" s="231"/>
    </row>
    <row r="1810" spans="1:25" s="3" customFormat="1" ht="24.95" customHeight="1" x14ac:dyDescent="0.2">
      <c r="A1810" s="338">
        <v>271</v>
      </c>
      <c r="B1810" s="334" t="s">
        <v>7431</v>
      </c>
      <c r="C1810" s="334" t="s">
        <v>7432</v>
      </c>
      <c r="D1810" s="334" t="s">
        <v>19</v>
      </c>
      <c r="E1810" s="335">
        <v>3.87968</v>
      </c>
      <c r="F1810" s="334">
        <v>20</v>
      </c>
      <c r="G1810" s="334" t="s">
        <v>7433</v>
      </c>
      <c r="H1810" s="384" t="s">
        <v>330</v>
      </c>
      <c r="I1810" s="384" t="s">
        <v>469</v>
      </c>
      <c r="J1810" s="336">
        <v>6020250100446</v>
      </c>
      <c r="K1810" s="337">
        <v>45714</v>
      </c>
      <c r="L1810" s="384"/>
      <c r="M1810" s="386"/>
      <c r="N1810" s="385">
        <f t="shared" si="41"/>
        <v>46079</v>
      </c>
      <c r="O1810" s="384"/>
      <c r="P1810" s="384"/>
      <c r="Q1810" s="384"/>
      <c r="R1810" s="955"/>
      <c r="S1810" s="955"/>
      <c r="T1810" s="955"/>
      <c r="U1810" s="955"/>
      <c r="V1810" s="230"/>
      <c r="W1810" s="230"/>
      <c r="X1810" s="230"/>
      <c r="Y1810" s="231"/>
    </row>
    <row r="1811" spans="1:25" s="3" customFormat="1" ht="24.95" customHeight="1" x14ac:dyDescent="0.2">
      <c r="A1811" s="338">
        <v>272</v>
      </c>
      <c r="B1811" s="330" t="s">
        <v>7434</v>
      </c>
      <c r="C1811" s="330" t="s">
        <v>1373</v>
      </c>
      <c r="D1811" s="330" t="s">
        <v>20</v>
      </c>
      <c r="E1811" s="331">
        <v>2.9575000000000001E-2</v>
      </c>
      <c r="F1811" s="330">
        <v>20</v>
      </c>
      <c r="G1811" s="330" t="s">
        <v>1178</v>
      </c>
      <c r="H1811" s="384" t="s">
        <v>330</v>
      </c>
      <c r="I1811" s="384" t="s">
        <v>469</v>
      </c>
      <c r="J1811" s="332">
        <v>6030250100470</v>
      </c>
      <c r="K1811" s="333">
        <v>45698</v>
      </c>
      <c r="L1811" s="384"/>
      <c r="M1811" s="386"/>
      <c r="N1811" s="385">
        <f t="shared" si="41"/>
        <v>46063</v>
      </c>
      <c r="O1811" s="384"/>
      <c r="P1811" s="384"/>
      <c r="Q1811" s="384"/>
      <c r="R1811" s="955"/>
      <c r="S1811" s="955"/>
      <c r="T1811" s="955"/>
      <c r="U1811" s="955"/>
      <c r="V1811" s="230"/>
      <c r="W1811" s="230"/>
      <c r="X1811" s="230"/>
      <c r="Y1811" s="231"/>
    </row>
    <row r="1812" spans="1:25" s="3" customFormat="1" ht="24.95" customHeight="1" x14ac:dyDescent="0.2">
      <c r="A1812" s="338">
        <v>273</v>
      </c>
      <c r="B1812" s="334" t="s">
        <v>7435</v>
      </c>
      <c r="C1812" s="334" t="s">
        <v>7436</v>
      </c>
      <c r="D1812" s="334" t="s">
        <v>20</v>
      </c>
      <c r="E1812" s="335">
        <v>0.1</v>
      </c>
      <c r="F1812" s="334">
        <v>0.4</v>
      </c>
      <c r="G1812" s="334" t="s">
        <v>7437</v>
      </c>
      <c r="H1812" s="384" t="s">
        <v>366</v>
      </c>
      <c r="I1812" s="384" t="s">
        <v>469</v>
      </c>
      <c r="J1812" s="336">
        <v>6030250100496</v>
      </c>
      <c r="K1812" s="337">
        <v>45712</v>
      </c>
      <c r="L1812" s="384"/>
      <c r="M1812" s="386"/>
      <c r="N1812" s="385">
        <f t="shared" si="41"/>
        <v>46077</v>
      </c>
      <c r="O1812" s="384"/>
      <c r="P1812" s="384"/>
      <c r="Q1812" s="384"/>
      <c r="R1812" s="955"/>
      <c r="S1812" s="955"/>
      <c r="T1812" s="955"/>
      <c r="U1812" s="955"/>
      <c r="V1812" s="230"/>
      <c r="W1812" s="230"/>
      <c r="X1812" s="230"/>
      <c r="Y1812" s="231"/>
    </row>
    <row r="1813" spans="1:25" s="3" customFormat="1" ht="24.95" customHeight="1" x14ac:dyDescent="0.2">
      <c r="A1813" s="338">
        <v>274</v>
      </c>
      <c r="B1813" s="330" t="s">
        <v>7438</v>
      </c>
      <c r="C1813" s="330" t="s">
        <v>1003</v>
      </c>
      <c r="D1813" s="330" t="s">
        <v>19</v>
      </c>
      <c r="E1813" s="331">
        <v>3.0000000000000001E-3</v>
      </c>
      <c r="F1813" s="330">
        <v>0.4</v>
      </c>
      <c r="G1813" s="330" t="s">
        <v>7439</v>
      </c>
      <c r="H1813" s="384" t="s">
        <v>330</v>
      </c>
      <c r="I1813" s="384" t="s">
        <v>469</v>
      </c>
      <c r="J1813" s="332">
        <v>6020250100503</v>
      </c>
      <c r="K1813" s="333">
        <v>45694</v>
      </c>
      <c r="L1813" s="384"/>
      <c r="M1813" s="386"/>
      <c r="N1813" s="385">
        <f t="shared" si="41"/>
        <v>46059</v>
      </c>
      <c r="O1813" s="384"/>
      <c r="P1813" s="384"/>
      <c r="Q1813" s="384"/>
      <c r="R1813" s="955"/>
      <c r="S1813" s="955"/>
      <c r="T1813" s="955"/>
      <c r="U1813" s="955"/>
      <c r="V1813" s="230"/>
      <c r="W1813" s="230"/>
      <c r="X1813" s="230"/>
      <c r="Y1813" s="231"/>
    </row>
    <row r="1814" spans="1:25" s="3" customFormat="1" ht="24.95" customHeight="1" x14ac:dyDescent="0.2">
      <c r="A1814" s="338">
        <v>275</v>
      </c>
      <c r="B1814" s="334" t="s">
        <v>7440</v>
      </c>
      <c r="C1814" s="334" t="s">
        <v>2542</v>
      </c>
      <c r="D1814" s="334" t="s">
        <v>1006</v>
      </c>
      <c r="E1814" s="335">
        <v>0.2</v>
      </c>
      <c r="F1814" s="334">
        <v>20</v>
      </c>
      <c r="G1814" s="334" t="s">
        <v>596</v>
      </c>
      <c r="H1814" s="384" t="s">
        <v>330</v>
      </c>
      <c r="I1814" s="384" t="s">
        <v>469</v>
      </c>
      <c r="J1814" s="336">
        <v>6050250100227</v>
      </c>
      <c r="K1814" s="337">
        <v>45708</v>
      </c>
      <c r="L1814" s="384"/>
      <c r="M1814" s="386"/>
      <c r="N1814" s="385">
        <f t="shared" si="41"/>
        <v>46073</v>
      </c>
      <c r="O1814" s="384"/>
      <c r="P1814" s="384"/>
      <c r="Q1814" s="384"/>
      <c r="R1814" s="955"/>
      <c r="S1814" s="955"/>
      <c r="T1814" s="955"/>
      <c r="U1814" s="955"/>
      <c r="V1814" s="230"/>
      <c r="W1814" s="230"/>
      <c r="X1814" s="230"/>
      <c r="Y1814" s="231"/>
    </row>
    <row r="1815" spans="1:25" s="3" customFormat="1" ht="24.95" customHeight="1" x14ac:dyDescent="0.2">
      <c r="A1815" s="338">
        <v>276</v>
      </c>
      <c r="B1815" s="330" t="s">
        <v>7441</v>
      </c>
      <c r="C1815" s="330" t="s">
        <v>2542</v>
      </c>
      <c r="D1815" s="330" t="s">
        <v>1006</v>
      </c>
      <c r="E1815" s="331">
        <v>0.03</v>
      </c>
      <c r="F1815" s="330">
        <v>0.4</v>
      </c>
      <c r="G1815" s="330" t="s">
        <v>7442</v>
      </c>
      <c r="H1815" s="384" t="s">
        <v>330</v>
      </c>
      <c r="I1815" s="384" t="s">
        <v>469</v>
      </c>
      <c r="J1815" s="332">
        <v>6050250100241</v>
      </c>
      <c r="K1815" s="333">
        <v>45715</v>
      </c>
      <c r="L1815" s="384"/>
      <c r="M1815" s="386"/>
      <c r="N1815" s="385">
        <f t="shared" si="41"/>
        <v>46080</v>
      </c>
      <c r="O1815" s="384"/>
      <c r="P1815" s="384"/>
      <c r="Q1815" s="384"/>
      <c r="R1815" s="955"/>
      <c r="S1815" s="955"/>
      <c r="T1815" s="955"/>
      <c r="U1815" s="955"/>
      <c r="V1815" s="230"/>
      <c r="W1815" s="230"/>
      <c r="X1815" s="230"/>
      <c r="Y1815" s="231"/>
    </row>
    <row r="1816" spans="1:25" s="3" customFormat="1" ht="24.95" customHeight="1" x14ac:dyDescent="0.2">
      <c r="A1816" s="338">
        <v>277</v>
      </c>
      <c r="B1816" s="334" t="s">
        <v>7443</v>
      </c>
      <c r="C1816" s="334" t="s">
        <v>5480</v>
      </c>
      <c r="D1816" s="334" t="s">
        <v>19</v>
      </c>
      <c r="E1816" s="335">
        <v>1.375E-2</v>
      </c>
      <c r="F1816" s="334">
        <v>20</v>
      </c>
      <c r="G1816" s="334" t="s">
        <v>622</v>
      </c>
      <c r="H1816" s="384" t="s">
        <v>366</v>
      </c>
      <c r="I1816" s="384" t="s">
        <v>469</v>
      </c>
      <c r="J1816" s="336">
        <v>6020250100597</v>
      </c>
      <c r="K1816" s="337">
        <v>45691</v>
      </c>
      <c r="L1816" s="384"/>
      <c r="M1816" s="386"/>
      <c r="N1816" s="385">
        <f t="shared" si="41"/>
        <v>46056</v>
      </c>
      <c r="O1816" s="384"/>
      <c r="P1816" s="384"/>
      <c r="Q1816" s="384"/>
      <c r="R1816" s="955"/>
      <c r="S1816" s="955"/>
      <c r="T1816" s="955"/>
      <c r="U1816" s="955"/>
      <c r="V1816" s="230"/>
      <c r="W1816" s="230"/>
      <c r="X1816" s="230"/>
      <c r="Y1816" s="231"/>
    </row>
    <row r="1817" spans="1:25" s="3" customFormat="1" ht="24.95" customHeight="1" x14ac:dyDescent="0.2">
      <c r="A1817" s="338">
        <v>278</v>
      </c>
      <c r="B1817" s="330" t="s">
        <v>7444</v>
      </c>
      <c r="C1817" s="330" t="s">
        <v>7445</v>
      </c>
      <c r="D1817" s="330" t="s">
        <v>884</v>
      </c>
      <c r="E1817" s="331">
        <v>0.21834999999999999</v>
      </c>
      <c r="F1817" s="330">
        <v>0.4</v>
      </c>
      <c r="G1817" s="330" t="s">
        <v>7446</v>
      </c>
      <c r="H1817" s="384" t="s">
        <v>366</v>
      </c>
      <c r="I1817" s="384" t="s">
        <v>469</v>
      </c>
      <c r="J1817" s="332">
        <v>6010250101140</v>
      </c>
      <c r="K1817" s="333">
        <v>45702</v>
      </c>
      <c r="L1817" s="384"/>
      <c r="M1817" s="386"/>
      <c r="N1817" s="385">
        <f t="shared" si="41"/>
        <v>46067</v>
      </c>
      <c r="O1817" s="384"/>
      <c r="P1817" s="384"/>
      <c r="Q1817" s="384"/>
      <c r="R1817" s="955"/>
      <c r="S1817" s="955"/>
      <c r="T1817" s="955"/>
      <c r="U1817" s="955"/>
      <c r="V1817" s="230"/>
      <c r="W1817" s="230"/>
      <c r="X1817" s="230"/>
      <c r="Y1817" s="231"/>
    </row>
    <row r="1818" spans="1:25" s="3" customFormat="1" ht="24.95" customHeight="1" x14ac:dyDescent="0.2">
      <c r="A1818" s="338">
        <v>279</v>
      </c>
      <c r="B1818" s="334" t="s">
        <v>7447</v>
      </c>
      <c r="C1818" s="334" t="s">
        <v>473</v>
      </c>
      <c r="D1818" s="334" t="s">
        <v>19</v>
      </c>
      <c r="E1818" s="335">
        <v>1.183E-2</v>
      </c>
      <c r="F1818" s="334">
        <v>0.4</v>
      </c>
      <c r="G1818" s="334" t="s">
        <v>7448</v>
      </c>
      <c r="H1818" s="384" t="s">
        <v>330</v>
      </c>
      <c r="I1818" s="384" t="s">
        <v>469</v>
      </c>
      <c r="J1818" s="336">
        <v>6020250100631</v>
      </c>
      <c r="K1818" s="337">
        <v>45691</v>
      </c>
      <c r="L1818" s="384"/>
      <c r="M1818" s="386"/>
      <c r="N1818" s="385">
        <f t="shared" si="41"/>
        <v>46056</v>
      </c>
      <c r="O1818" s="384"/>
      <c r="P1818" s="384"/>
      <c r="Q1818" s="384"/>
      <c r="R1818" s="955"/>
      <c r="S1818" s="955"/>
      <c r="T1818" s="955"/>
      <c r="U1818" s="955"/>
      <c r="V1818" s="230"/>
      <c r="W1818" s="230"/>
      <c r="X1818" s="230"/>
      <c r="Y1818" s="231"/>
    </row>
    <row r="1819" spans="1:25" s="3" customFormat="1" ht="24.95" customHeight="1" x14ac:dyDescent="0.2">
      <c r="A1819" s="338">
        <v>280</v>
      </c>
      <c r="B1819" s="334" t="s">
        <v>398</v>
      </c>
      <c r="C1819" s="334" t="s">
        <v>475</v>
      </c>
      <c r="D1819" s="334" t="s">
        <v>884</v>
      </c>
      <c r="E1819" s="335">
        <v>0.38150000000000001</v>
      </c>
      <c r="F1819" s="334">
        <v>20</v>
      </c>
      <c r="G1819" s="334" t="s">
        <v>709</v>
      </c>
      <c r="H1819" s="384" t="s">
        <v>366</v>
      </c>
      <c r="I1819" s="384" t="s">
        <v>469</v>
      </c>
      <c r="J1819" s="336">
        <v>6010250101393</v>
      </c>
      <c r="K1819" s="337">
        <v>45700</v>
      </c>
      <c r="L1819" s="384"/>
      <c r="M1819" s="386"/>
      <c r="N1819" s="385">
        <f t="shared" si="41"/>
        <v>46065</v>
      </c>
      <c r="O1819" s="384"/>
      <c r="P1819" s="384"/>
      <c r="Q1819" s="384"/>
      <c r="R1819" s="955"/>
      <c r="S1819" s="955"/>
      <c r="T1819" s="955"/>
      <c r="U1819" s="955"/>
      <c r="V1819" s="230"/>
      <c r="W1819" s="230"/>
      <c r="X1819" s="230"/>
      <c r="Y1819" s="231"/>
    </row>
    <row r="1820" spans="1:25" s="3" customFormat="1" ht="24.95" customHeight="1" x14ac:dyDescent="0.2">
      <c r="A1820" s="338">
        <v>281</v>
      </c>
      <c r="B1820" s="330" t="s">
        <v>7450</v>
      </c>
      <c r="C1820" s="330" t="s">
        <v>5422</v>
      </c>
      <c r="D1820" s="330" t="s">
        <v>44</v>
      </c>
      <c r="E1820" s="331">
        <v>0.1</v>
      </c>
      <c r="F1820" s="330">
        <v>20</v>
      </c>
      <c r="G1820" s="330" t="s">
        <v>7451</v>
      </c>
      <c r="H1820" s="384" t="s">
        <v>474</v>
      </c>
      <c r="I1820" s="384" t="s">
        <v>469</v>
      </c>
      <c r="J1820" s="332">
        <v>6060250100364</v>
      </c>
      <c r="K1820" s="333">
        <v>45692</v>
      </c>
      <c r="L1820" s="384"/>
      <c r="M1820" s="386"/>
      <c r="N1820" s="385">
        <f t="shared" si="41"/>
        <v>46057</v>
      </c>
      <c r="O1820" s="384"/>
      <c r="P1820" s="384"/>
      <c r="Q1820" s="384"/>
      <c r="R1820" s="955"/>
      <c r="S1820" s="955"/>
      <c r="T1820" s="955"/>
      <c r="U1820" s="955"/>
      <c r="V1820" s="230"/>
      <c r="W1820" s="230"/>
      <c r="X1820" s="230"/>
      <c r="Y1820" s="231"/>
    </row>
    <row r="1821" spans="1:25" s="3" customFormat="1" ht="24.95" customHeight="1" x14ac:dyDescent="0.2">
      <c r="A1821" s="338">
        <v>282</v>
      </c>
      <c r="B1821" s="334" t="s">
        <v>7452</v>
      </c>
      <c r="C1821" s="334" t="s">
        <v>937</v>
      </c>
      <c r="D1821" s="334" t="s">
        <v>1006</v>
      </c>
      <c r="E1821" s="335">
        <v>1.2E-2</v>
      </c>
      <c r="F1821" s="334">
        <v>0.4</v>
      </c>
      <c r="G1821" s="334" t="s">
        <v>7453</v>
      </c>
      <c r="H1821" s="384" t="s">
        <v>330</v>
      </c>
      <c r="I1821" s="384" t="s">
        <v>469</v>
      </c>
      <c r="J1821" s="336">
        <v>6050250100453</v>
      </c>
      <c r="K1821" s="337">
        <v>45693</v>
      </c>
      <c r="L1821" s="384"/>
      <c r="M1821" s="386"/>
      <c r="N1821" s="385">
        <f t="shared" si="41"/>
        <v>46058</v>
      </c>
      <c r="O1821" s="384"/>
      <c r="P1821" s="384"/>
      <c r="Q1821" s="384"/>
      <c r="R1821" s="955"/>
      <c r="S1821" s="955"/>
      <c r="T1821" s="955"/>
      <c r="U1821" s="955"/>
      <c r="V1821" s="230"/>
      <c r="W1821" s="230"/>
      <c r="X1821" s="230"/>
      <c r="Y1821" s="231"/>
    </row>
    <row r="1822" spans="1:25" s="3" customFormat="1" ht="24.95" customHeight="1" x14ac:dyDescent="0.2">
      <c r="A1822" s="338">
        <v>283</v>
      </c>
      <c r="B1822" s="334" t="s">
        <v>7454</v>
      </c>
      <c r="C1822" s="334" t="s">
        <v>7449</v>
      </c>
      <c r="D1822" s="334" t="s">
        <v>20</v>
      </c>
      <c r="E1822" s="335">
        <v>0.11600000000000001</v>
      </c>
      <c r="F1822" s="334">
        <v>6</v>
      </c>
      <c r="G1822" s="334" t="s">
        <v>7455</v>
      </c>
      <c r="H1822" s="384" t="s">
        <v>330</v>
      </c>
      <c r="I1822" s="384" t="s">
        <v>469</v>
      </c>
      <c r="J1822" s="336">
        <v>6030250200833</v>
      </c>
      <c r="K1822" s="337">
        <v>45712</v>
      </c>
      <c r="L1822" s="384"/>
      <c r="M1822" s="386"/>
      <c r="N1822" s="385">
        <f t="shared" si="41"/>
        <v>46077</v>
      </c>
      <c r="O1822" s="384"/>
      <c r="P1822" s="384"/>
      <c r="Q1822" s="384"/>
      <c r="R1822" s="955"/>
      <c r="S1822" s="955"/>
      <c r="T1822" s="955"/>
      <c r="U1822" s="955"/>
      <c r="V1822" s="230"/>
      <c r="W1822" s="230"/>
      <c r="X1822" s="230"/>
      <c r="Y1822" s="231"/>
    </row>
    <row r="1823" spans="1:25" s="3" customFormat="1" ht="24.95" customHeight="1" x14ac:dyDescent="0.2">
      <c r="A1823" s="338">
        <v>284</v>
      </c>
      <c r="B1823" s="330" t="s">
        <v>719</v>
      </c>
      <c r="C1823" s="330" t="s">
        <v>2975</v>
      </c>
      <c r="D1823" s="330" t="s">
        <v>252</v>
      </c>
      <c r="E1823" s="331">
        <v>0.39604500000000004</v>
      </c>
      <c r="F1823" s="330">
        <v>20</v>
      </c>
      <c r="G1823" s="330" t="s">
        <v>720</v>
      </c>
      <c r="H1823" s="384" t="s">
        <v>330</v>
      </c>
      <c r="I1823" s="384" t="s">
        <v>469</v>
      </c>
      <c r="J1823" s="332">
        <v>6020250200874</v>
      </c>
      <c r="K1823" s="333">
        <v>45698</v>
      </c>
      <c r="L1823" s="384"/>
      <c r="M1823" s="386"/>
      <c r="N1823" s="385">
        <f t="shared" si="41"/>
        <v>46063</v>
      </c>
      <c r="O1823" s="384"/>
      <c r="P1823" s="384"/>
      <c r="Q1823" s="384"/>
      <c r="R1823" s="955"/>
      <c r="S1823" s="955"/>
      <c r="T1823" s="955"/>
      <c r="U1823" s="955"/>
      <c r="V1823" s="230"/>
      <c r="W1823" s="230"/>
      <c r="X1823" s="230"/>
      <c r="Y1823" s="231"/>
    </row>
    <row r="1824" spans="1:25" s="3" customFormat="1" ht="24.95" customHeight="1" x14ac:dyDescent="0.2">
      <c r="A1824" s="338">
        <v>285</v>
      </c>
      <c r="B1824" s="334" t="s">
        <v>7456</v>
      </c>
      <c r="C1824" s="334" t="s">
        <v>5509</v>
      </c>
      <c r="D1824" s="334" t="s">
        <v>19</v>
      </c>
      <c r="E1824" s="335">
        <v>0.4</v>
      </c>
      <c r="F1824" s="334">
        <v>20</v>
      </c>
      <c r="G1824" s="334" t="s">
        <v>7457</v>
      </c>
      <c r="H1824" s="384" t="s">
        <v>366</v>
      </c>
      <c r="I1824" s="384" t="s">
        <v>469</v>
      </c>
      <c r="J1824" s="336">
        <v>6020250200878</v>
      </c>
      <c r="K1824" s="337">
        <v>45698</v>
      </c>
      <c r="L1824" s="384"/>
      <c r="M1824" s="386"/>
      <c r="N1824" s="385">
        <f t="shared" si="41"/>
        <v>46063</v>
      </c>
      <c r="O1824" s="384"/>
      <c r="P1824" s="384"/>
      <c r="Q1824" s="384"/>
      <c r="R1824" s="955"/>
      <c r="S1824" s="955"/>
      <c r="T1824" s="955"/>
      <c r="U1824" s="955"/>
      <c r="V1824" s="230"/>
      <c r="W1824" s="230"/>
      <c r="X1824" s="230"/>
      <c r="Y1824" s="231"/>
    </row>
    <row r="1825" spans="1:25" s="3" customFormat="1" ht="24.95" customHeight="1" x14ac:dyDescent="0.2">
      <c r="A1825" s="338">
        <v>286</v>
      </c>
      <c r="B1825" s="330" t="s">
        <v>1830</v>
      </c>
      <c r="C1825" s="330" t="s">
        <v>998</v>
      </c>
      <c r="D1825" s="330" t="s">
        <v>20</v>
      </c>
      <c r="E1825" s="331">
        <v>0.39956999999999998</v>
      </c>
      <c r="F1825" s="334">
        <v>20</v>
      </c>
      <c r="G1825" s="334" t="s">
        <v>7458</v>
      </c>
      <c r="H1825" s="384" t="s">
        <v>366</v>
      </c>
      <c r="I1825" s="384" t="s">
        <v>469</v>
      </c>
      <c r="J1825" s="332">
        <v>6030250200858</v>
      </c>
      <c r="K1825" s="333">
        <v>45712</v>
      </c>
      <c r="L1825" s="384"/>
      <c r="M1825" s="386"/>
      <c r="N1825" s="385">
        <f t="shared" si="41"/>
        <v>46077</v>
      </c>
      <c r="O1825" s="384"/>
      <c r="P1825" s="384"/>
      <c r="Q1825" s="384"/>
      <c r="R1825" s="955"/>
      <c r="S1825" s="955"/>
      <c r="T1825" s="955"/>
      <c r="U1825" s="955"/>
      <c r="V1825" s="230"/>
      <c r="W1825" s="230"/>
      <c r="X1825" s="230"/>
      <c r="Y1825" s="231"/>
    </row>
    <row r="1826" spans="1:25" s="3" customFormat="1" ht="24.95" customHeight="1" x14ac:dyDescent="0.2">
      <c r="A1826" s="338">
        <v>287</v>
      </c>
      <c r="B1826" s="334" t="s">
        <v>1189</v>
      </c>
      <c r="C1826" s="334" t="s">
        <v>1190</v>
      </c>
      <c r="D1826" s="334" t="s">
        <v>884</v>
      </c>
      <c r="E1826" s="335">
        <v>0.1</v>
      </c>
      <c r="F1826" s="330">
        <v>20</v>
      </c>
      <c r="G1826" s="330" t="s">
        <v>711</v>
      </c>
      <c r="H1826" s="384" t="s">
        <v>366</v>
      </c>
      <c r="I1826" s="384" t="s">
        <v>469</v>
      </c>
      <c r="J1826" s="336">
        <v>6010250201697</v>
      </c>
      <c r="K1826" s="337">
        <v>45695</v>
      </c>
      <c r="L1826" s="384"/>
      <c r="M1826" s="386"/>
      <c r="N1826" s="385">
        <f t="shared" si="41"/>
        <v>46060</v>
      </c>
      <c r="O1826" s="384"/>
      <c r="P1826" s="384"/>
      <c r="Q1826" s="384"/>
      <c r="R1826" s="955"/>
      <c r="S1826" s="955"/>
      <c r="T1826" s="955"/>
      <c r="U1826" s="955"/>
      <c r="V1826" s="230"/>
      <c r="W1826" s="230"/>
      <c r="X1826" s="230"/>
      <c r="Y1826" s="231"/>
    </row>
    <row r="1827" spans="1:25" s="3" customFormat="1" ht="24.95" customHeight="1" x14ac:dyDescent="0.2">
      <c r="A1827" s="338">
        <v>288</v>
      </c>
      <c r="B1827" s="330" t="s">
        <v>7460</v>
      </c>
      <c r="C1827" s="330" t="s">
        <v>911</v>
      </c>
      <c r="D1827" s="330" t="s">
        <v>478</v>
      </c>
      <c r="E1827" s="331">
        <v>0.03</v>
      </c>
      <c r="F1827" s="334">
        <v>20</v>
      </c>
      <c r="G1827" s="334" t="s">
        <v>811</v>
      </c>
      <c r="H1827" s="384" t="s">
        <v>330</v>
      </c>
      <c r="I1827" s="384" t="s">
        <v>469</v>
      </c>
      <c r="J1827" s="332">
        <v>6040250200602</v>
      </c>
      <c r="K1827" s="333">
        <v>45707</v>
      </c>
      <c r="L1827" s="384"/>
      <c r="M1827" s="386"/>
      <c r="N1827" s="385">
        <f t="shared" si="41"/>
        <v>46072</v>
      </c>
      <c r="O1827" s="384"/>
      <c r="P1827" s="384"/>
      <c r="Q1827" s="384"/>
      <c r="R1827" s="955"/>
      <c r="S1827" s="955"/>
      <c r="T1827" s="955"/>
      <c r="U1827" s="955"/>
      <c r="V1827" s="230"/>
      <c r="W1827" s="230"/>
      <c r="X1827" s="230"/>
      <c r="Y1827" s="231"/>
    </row>
    <row r="1828" spans="1:25" s="3" customFormat="1" ht="24.95" customHeight="1" x14ac:dyDescent="0.2">
      <c r="A1828" s="338">
        <v>289</v>
      </c>
      <c r="B1828" s="334" t="s">
        <v>807</v>
      </c>
      <c r="C1828" s="334" t="s">
        <v>808</v>
      </c>
      <c r="D1828" s="334" t="s">
        <v>20</v>
      </c>
      <c r="E1828" s="335">
        <v>0.123</v>
      </c>
      <c r="F1828" s="330">
        <v>20</v>
      </c>
      <c r="G1828" s="330" t="s">
        <v>712</v>
      </c>
      <c r="H1828" s="384" t="s">
        <v>330</v>
      </c>
      <c r="I1828" s="384" t="s">
        <v>469</v>
      </c>
      <c r="J1828" s="336">
        <v>6030250200936</v>
      </c>
      <c r="K1828" s="337">
        <v>45713</v>
      </c>
      <c r="L1828" s="384"/>
      <c r="M1828" s="386"/>
      <c r="N1828" s="385">
        <f t="shared" si="41"/>
        <v>46078</v>
      </c>
      <c r="O1828" s="384"/>
      <c r="P1828" s="384"/>
      <c r="Q1828" s="384"/>
      <c r="R1828" s="955"/>
      <c r="S1828" s="955"/>
      <c r="T1828" s="955"/>
      <c r="U1828" s="955"/>
      <c r="V1828" s="230"/>
      <c r="W1828" s="230"/>
      <c r="X1828" s="230"/>
      <c r="Y1828" s="231"/>
    </row>
    <row r="1829" spans="1:25" s="3" customFormat="1" ht="24.95" customHeight="1" x14ac:dyDescent="0.2">
      <c r="A1829" s="338">
        <v>290</v>
      </c>
      <c r="B1829" s="330" t="s">
        <v>7461</v>
      </c>
      <c r="C1829" s="330" t="s">
        <v>900</v>
      </c>
      <c r="D1829" s="330" t="s">
        <v>44</v>
      </c>
      <c r="E1829" s="331">
        <v>9.8400000000000001E-2</v>
      </c>
      <c r="F1829" s="334">
        <v>0.4</v>
      </c>
      <c r="G1829" s="334" t="s">
        <v>6276</v>
      </c>
      <c r="H1829" s="384" t="s">
        <v>330</v>
      </c>
      <c r="I1829" s="384" t="s">
        <v>469</v>
      </c>
      <c r="J1829" s="332">
        <v>6060250200501</v>
      </c>
      <c r="K1829" s="333">
        <v>45694</v>
      </c>
      <c r="L1829" s="384"/>
      <c r="M1829" s="386"/>
      <c r="N1829" s="385">
        <f t="shared" si="41"/>
        <v>46059</v>
      </c>
      <c r="O1829" s="384"/>
      <c r="P1829" s="384"/>
      <c r="Q1829" s="384"/>
      <c r="R1829" s="955"/>
      <c r="S1829" s="955"/>
      <c r="T1829" s="955"/>
      <c r="U1829" s="955"/>
      <c r="V1829" s="230"/>
      <c r="W1829" s="230"/>
      <c r="X1829" s="230"/>
      <c r="Y1829" s="231"/>
    </row>
    <row r="1830" spans="1:25" s="3" customFormat="1" ht="24.95" customHeight="1" x14ac:dyDescent="0.2">
      <c r="A1830" s="338">
        <v>291</v>
      </c>
      <c r="B1830" s="334" t="s">
        <v>7462</v>
      </c>
      <c r="C1830" s="334" t="s">
        <v>7463</v>
      </c>
      <c r="D1830" s="334" t="s">
        <v>478</v>
      </c>
      <c r="E1830" s="335">
        <v>0.1</v>
      </c>
      <c r="F1830" s="330">
        <v>20</v>
      </c>
      <c r="G1830" s="330" t="s">
        <v>3612</v>
      </c>
      <c r="H1830" s="384" t="s">
        <v>366</v>
      </c>
      <c r="I1830" s="384" t="s">
        <v>469</v>
      </c>
      <c r="J1830" s="336">
        <v>6040250200672</v>
      </c>
      <c r="K1830" s="337">
        <v>45713</v>
      </c>
      <c r="L1830" s="384"/>
      <c r="M1830" s="386"/>
      <c r="N1830" s="385">
        <f t="shared" si="41"/>
        <v>46078</v>
      </c>
      <c r="O1830" s="384"/>
      <c r="P1830" s="384"/>
      <c r="Q1830" s="384"/>
      <c r="R1830" s="955"/>
      <c r="S1830" s="955"/>
      <c r="T1830" s="955"/>
      <c r="U1830" s="955"/>
      <c r="V1830" s="230"/>
      <c r="W1830" s="230"/>
      <c r="X1830" s="230"/>
      <c r="Y1830" s="231"/>
    </row>
    <row r="1831" spans="1:25" s="3" customFormat="1" ht="24.95" customHeight="1" x14ac:dyDescent="0.2">
      <c r="A1831" s="338">
        <v>292</v>
      </c>
      <c r="B1831" s="330" t="s">
        <v>7464</v>
      </c>
      <c r="C1831" s="330" t="s">
        <v>7465</v>
      </c>
      <c r="D1831" s="330" t="s">
        <v>478</v>
      </c>
      <c r="E1831" s="331">
        <v>0.36</v>
      </c>
      <c r="F1831" s="334">
        <v>20</v>
      </c>
      <c r="G1831" s="334" t="s">
        <v>996</v>
      </c>
      <c r="H1831" s="384" t="s">
        <v>366</v>
      </c>
      <c r="I1831" s="384" t="s">
        <v>469</v>
      </c>
      <c r="J1831" s="332">
        <v>6040250200673</v>
      </c>
      <c r="K1831" s="333">
        <v>45708</v>
      </c>
      <c r="L1831" s="384"/>
      <c r="M1831" s="386"/>
      <c r="N1831" s="385">
        <f t="shared" si="41"/>
        <v>46073</v>
      </c>
      <c r="O1831" s="384"/>
      <c r="P1831" s="384"/>
      <c r="Q1831" s="384"/>
      <c r="R1831" s="955"/>
      <c r="S1831" s="955"/>
      <c r="T1831" s="955"/>
      <c r="U1831" s="955"/>
      <c r="V1831" s="230"/>
      <c r="W1831" s="230"/>
      <c r="X1831" s="230"/>
      <c r="Y1831" s="231"/>
    </row>
    <row r="1832" spans="1:25" s="3" customFormat="1" ht="24.95" customHeight="1" x14ac:dyDescent="0.2">
      <c r="A1832" s="338">
        <v>293</v>
      </c>
      <c r="B1832" s="334" t="s">
        <v>7466</v>
      </c>
      <c r="C1832" s="334" t="s">
        <v>2959</v>
      </c>
      <c r="D1832" s="334" t="s">
        <v>44</v>
      </c>
      <c r="E1832" s="335">
        <v>0.15</v>
      </c>
      <c r="F1832" s="330">
        <v>0.4</v>
      </c>
      <c r="G1832" s="330" t="s">
        <v>7467</v>
      </c>
      <c r="H1832" s="384" t="s">
        <v>366</v>
      </c>
      <c r="I1832" s="384" t="s">
        <v>469</v>
      </c>
      <c r="J1832" s="336">
        <v>6060250200520</v>
      </c>
      <c r="K1832" s="337">
        <v>45709</v>
      </c>
      <c r="L1832" s="384"/>
      <c r="M1832" s="386"/>
      <c r="N1832" s="385">
        <f t="shared" si="41"/>
        <v>46074</v>
      </c>
      <c r="O1832" s="384"/>
      <c r="P1832" s="384"/>
      <c r="Q1832" s="384"/>
      <c r="R1832" s="955"/>
      <c r="S1832" s="955"/>
      <c r="T1832" s="955"/>
      <c r="U1832" s="955"/>
      <c r="V1832" s="230"/>
      <c r="W1832" s="230"/>
      <c r="X1832" s="230"/>
      <c r="Y1832" s="231"/>
    </row>
    <row r="1833" spans="1:25" s="3" customFormat="1" ht="24.95" customHeight="1" x14ac:dyDescent="0.2">
      <c r="A1833" s="338">
        <v>294</v>
      </c>
      <c r="B1833" s="330" t="s">
        <v>985</v>
      </c>
      <c r="C1833" s="330" t="s">
        <v>986</v>
      </c>
      <c r="D1833" s="330" t="s">
        <v>478</v>
      </c>
      <c r="E1833" s="331">
        <v>0.1</v>
      </c>
      <c r="F1833" s="334">
        <v>20</v>
      </c>
      <c r="G1833" s="334" t="s">
        <v>987</v>
      </c>
      <c r="H1833" s="384" t="s">
        <v>366</v>
      </c>
      <c r="I1833" s="384" t="s">
        <v>469</v>
      </c>
      <c r="J1833" s="332">
        <v>6040250200674</v>
      </c>
      <c r="K1833" s="333">
        <v>45709</v>
      </c>
      <c r="L1833" s="384"/>
      <c r="M1833" s="386"/>
      <c r="N1833" s="385">
        <f t="shared" si="41"/>
        <v>46074</v>
      </c>
      <c r="O1833" s="384"/>
      <c r="P1833" s="384"/>
      <c r="Q1833" s="384"/>
      <c r="R1833" s="955"/>
      <c r="S1833" s="955"/>
      <c r="T1833" s="955"/>
      <c r="U1833" s="955"/>
      <c r="V1833" s="230"/>
      <c r="W1833" s="230"/>
      <c r="X1833" s="230"/>
      <c r="Y1833" s="231"/>
    </row>
    <row r="1834" spans="1:25" s="3" customFormat="1" ht="24.95" customHeight="1" x14ac:dyDescent="0.2">
      <c r="A1834" s="338">
        <v>295</v>
      </c>
      <c r="B1834" s="330" t="s">
        <v>7468</v>
      </c>
      <c r="C1834" s="330" t="s">
        <v>1361</v>
      </c>
      <c r="D1834" s="330" t="s">
        <v>478</v>
      </c>
      <c r="E1834" s="331">
        <v>6.0000000000000001E-3</v>
      </c>
      <c r="F1834" s="334">
        <v>0.4</v>
      </c>
      <c r="G1834" s="334" t="s">
        <v>7469</v>
      </c>
      <c r="H1834" s="384" t="s">
        <v>330</v>
      </c>
      <c r="I1834" s="384" t="s">
        <v>469</v>
      </c>
      <c r="J1834" s="332">
        <v>6040250200680</v>
      </c>
      <c r="K1834" s="333">
        <v>45714</v>
      </c>
      <c r="L1834" s="384"/>
      <c r="M1834" s="386"/>
      <c r="N1834" s="385">
        <f t="shared" si="41"/>
        <v>46079</v>
      </c>
      <c r="O1834" s="384"/>
      <c r="P1834" s="384"/>
      <c r="Q1834" s="384"/>
      <c r="R1834" s="955"/>
      <c r="S1834" s="955"/>
      <c r="T1834" s="955"/>
      <c r="U1834" s="955"/>
      <c r="V1834" s="230"/>
      <c r="W1834" s="230"/>
      <c r="X1834" s="230"/>
      <c r="Y1834" s="231"/>
    </row>
    <row r="1835" spans="1:25" s="3" customFormat="1" ht="24.95" customHeight="1" x14ac:dyDescent="0.2">
      <c r="A1835" s="338">
        <v>296</v>
      </c>
      <c r="B1835" s="334" t="s">
        <v>7470</v>
      </c>
      <c r="C1835" s="334" t="s">
        <v>692</v>
      </c>
      <c r="D1835" s="334" t="s">
        <v>478</v>
      </c>
      <c r="E1835" s="335">
        <v>0.4</v>
      </c>
      <c r="F1835" s="330">
        <v>20</v>
      </c>
      <c r="G1835" s="330" t="s">
        <v>908</v>
      </c>
      <c r="H1835" s="384" t="s">
        <v>330</v>
      </c>
      <c r="I1835" s="384" t="s">
        <v>469</v>
      </c>
      <c r="J1835" s="336">
        <v>6040250200694</v>
      </c>
      <c r="K1835" s="337">
        <v>45705</v>
      </c>
      <c r="L1835" s="384"/>
      <c r="M1835" s="386"/>
      <c r="N1835" s="385">
        <f t="shared" si="41"/>
        <v>46070</v>
      </c>
      <c r="O1835" s="384"/>
      <c r="P1835" s="384"/>
      <c r="Q1835" s="384"/>
      <c r="R1835" s="955"/>
      <c r="S1835" s="955"/>
      <c r="T1835" s="955"/>
      <c r="U1835" s="955"/>
      <c r="V1835" s="230"/>
      <c r="W1835" s="230"/>
      <c r="X1835" s="230"/>
      <c r="Y1835" s="231"/>
    </row>
    <row r="1836" spans="1:25" s="3" customFormat="1" ht="24.95" customHeight="1" x14ac:dyDescent="0.2">
      <c r="A1836" s="338">
        <v>297</v>
      </c>
      <c r="B1836" s="330" t="s">
        <v>7471</v>
      </c>
      <c r="C1836" s="330" t="s">
        <v>805</v>
      </c>
      <c r="D1836" s="330" t="s">
        <v>478</v>
      </c>
      <c r="E1836" s="331">
        <v>4.0000000000000001E-3</v>
      </c>
      <c r="F1836" s="334">
        <v>0.23</v>
      </c>
      <c r="G1836" s="334" t="s">
        <v>7472</v>
      </c>
      <c r="H1836" s="384" t="s">
        <v>330</v>
      </c>
      <c r="I1836" s="384" t="s">
        <v>469</v>
      </c>
      <c r="J1836" s="332">
        <v>6040250200727</v>
      </c>
      <c r="K1836" s="333">
        <v>45707</v>
      </c>
      <c r="L1836" s="384"/>
      <c r="M1836" s="386"/>
      <c r="N1836" s="385">
        <f t="shared" si="41"/>
        <v>46072</v>
      </c>
      <c r="O1836" s="384"/>
      <c r="P1836" s="384"/>
      <c r="Q1836" s="384"/>
      <c r="R1836" s="955"/>
      <c r="S1836" s="955"/>
      <c r="T1836" s="955"/>
      <c r="U1836" s="955"/>
      <c r="V1836" s="230"/>
      <c r="W1836" s="230"/>
      <c r="X1836" s="230"/>
      <c r="Y1836" s="231"/>
    </row>
    <row r="1837" spans="1:25" s="3" customFormat="1" ht="24.95" customHeight="1" x14ac:dyDescent="0.2">
      <c r="A1837" s="338">
        <v>298</v>
      </c>
      <c r="B1837" s="330" t="s">
        <v>7473</v>
      </c>
      <c r="C1837" s="330" t="s">
        <v>497</v>
      </c>
      <c r="D1837" s="330" t="s">
        <v>1006</v>
      </c>
      <c r="E1837" s="331">
        <v>5.1600000000000005E-3</v>
      </c>
      <c r="F1837" s="334">
        <v>0.4</v>
      </c>
      <c r="G1837" s="334" t="s">
        <v>7474</v>
      </c>
      <c r="H1837" s="384" t="s">
        <v>330</v>
      </c>
      <c r="I1837" s="384" t="s">
        <v>469</v>
      </c>
      <c r="J1837" s="332">
        <v>6050250200711</v>
      </c>
      <c r="K1837" s="333">
        <v>45700</v>
      </c>
      <c r="L1837" s="384"/>
      <c r="M1837" s="386"/>
      <c r="N1837" s="385">
        <f t="shared" si="41"/>
        <v>46065</v>
      </c>
      <c r="O1837" s="384"/>
      <c r="P1837" s="384"/>
      <c r="Q1837" s="384"/>
      <c r="R1837" s="955"/>
      <c r="S1837" s="955"/>
      <c r="T1837" s="955"/>
      <c r="U1837" s="955"/>
      <c r="V1837" s="230"/>
      <c r="W1837" s="230"/>
      <c r="X1837" s="230"/>
      <c r="Y1837" s="231"/>
    </row>
    <row r="1838" spans="1:25" s="3" customFormat="1" ht="24.95" customHeight="1" x14ac:dyDescent="0.2">
      <c r="A1838" s="338">
        <v>299</v>
      </c>
      <c r="B1838" s="330" t="s">
        <v>7475</v>
      </c>
      <c r="C1838" s="330" t="s">
        <v>1003</v>
      </c>
      <c r="D1838" s="330" t="s">
        <v>19</v>
      </c>
      <c r="E1838" s="331">
        <v>2.9000000000000001E-2</v>
      </c>
      <c r="F1838" s="334">
        <v>0.4</v>
      </c>
      <c r="G1838" s="334" t="s">
        <v>7476</v>
      </c>
      <c r="H1838" s="384" t="s">
        <v>366</v>
      </c>
      <c r="I1838" s="384" t="s">
        <v>469</v>
      </c>
      <c r="J1838" s="332">
        <v>6020250201294</v>
      </c>
      <c r="K1838" s="333">
        <v>45712</v>
      </c>
      <c r="L1838" s="384"/>
      <c r="M1838" s="386"/>
      <c r="N1838" s="385">
        <f t="shared" si="41"/>
        <v>46077</v>
      </c>
      <c r="O1838" s="384"/>
      <c r="P1838" s="384"/>
      <c r="Q1838" s="384"/>
      <c r="R1838" s="955"/>
      <c r="S1838" s="955"/>
      <c r="T1838" s="955"/>
      <c r="U1838" s="955"/>
      <c r="V1838" s="230"/>
      <c r="W1838" s="230"/>
      <c r="X1838" s="230"/>
      <c r="Y1838" s="231"/>
    </row>
    <row r="1839" spans="1:25" s="3" customFormat="1" ht="24.95" customHeight="1" x14ac:dyDescent="0.2">
      <c r="A1839" s="338">
        <v>300</v>
      </c>
      <c r="B1839" s="334" t="s">
        <v>7475</v>
      </c>
      <c r="C1839" s="334" t="s">
        <v>1003</v>
      </c>
      <c r="D1839" s="334" t="s">
        <v>19</v>
      </c>
      <c r="E1839" s="335">
        <v>0.01</v>
      </c>
      <c r="F1839" s="330">
        <v>0.4</v>
      </c>
      <c r="G1839" s="330" t="s">
        <v>7476</v>
      </c>
      <c r="H1839" s="384" t="s">
        <v>330</v>
      </c>
      <c r="I1839" s="384" t="s">
        <v>469</v>
      </c>
      <c r="J1839" s="336">
        <v>6020250201299</v>
      </c>
      <c r="K1839" s="337">
        <v>45714</v>
      </c>
      <c r="L1839" s="384"/>
      <c r="M1839" s="386"/>
      <c r="N1839" s="385">
        <f t="shared" si="41"/>
        <v>46079</v>
      </c>
      <c r="O1839" s="384"/>
      <c r="P1839" s="384"/>
      <c r="Q1839" s="384"/>
      <c r="R1839" s="955"/>
      <c r="S1839" s="955"/>
      <c r="T1839" s="955"/>
      <c r="U1839" s="955"/>
      <c r="V1839" s="230"/>
      <c r="W1839" s="230"/>
      <c r="X1839" s="230"/>
      <c r="Y1839" s="231"/>
    </row>
    <row r="1840" spans="1:25" s="3" customFormat="1" ht="24.95" customHeight="1" x14ac:dyDescent="0.2">
      <c r="A1840" s="338">
        <v>301</v>
      </c>
      <c r="B1840" s="330" t="s">
        <v>7477</v>
      </c>
      <c r="C1840" s="330" t="s">
        <v>7478</v>
      </c>
      <c r="D1840" s="330" t="s">
        <v>884</v>
      </c>
      <c r="E1840" s="331">
        <v>0.1</v>
      </c>
      <c r="F1840" s="334">
        <v>20</v>
      </c>
      <c r="G1840" s="334" t="s">
        <v>7479</v>
      </c>
      <c r="H1840" s="384" t="s">
        <v>366</v>
      </c>
      <c r="I1840" s="384" t="s">
        <v>469</v>
      </c>
      <c r="J1840" s="332">
        <v>6010250202265</v>
      </c>
      <c r="K1840" s="333">
        <v>45700</v>
      </c>
      <c r="L1840" s="384"/>
      <c r="M1840" s="386"/>
      <c r="N1840" s="385">
        <f t="shared" si="41"/>
        <v>46065</v>
      </c>
      <c r="O1840" s="384"/>
      <c r="P1840" s="384"/>
      <c r="Q1840" s="384"/>
      <c r="R1840" s="955"/>
      <c r="S1840" s="955"/>
      <c r="T1840" s="955"/>
      <c r="U1840" s="955"/>
      <c r="V1840" s="230"/>
      <c r="W1840" s="230"/>
      <c r="X1840" s="230"/>
      <c r="Y1840" s="231"/>
    </row>
    <row r="1841" spans="1:25" s="3" customFormat="1" ht="24.95" customHeight="1" x14ac:dyDescent="0.2">
      <c r="A1841" s="338">
        <v>302</v>
      </c>
      <c r="B1841" s="334" t="s">
        <v>7480</v>
      </c>
      <c r="C1841" s="334" t="s">
        <v>499</v>
      </c>
      <c r="D1841" s="334" t="s">
        <v>44</v>
      </c>
      <c r="E1841" s="335">
        <v>1.4999999999999999E-2</v>
      </c>
      <c r="F1841" s="330">
        <v>0.4</v>
      </c>
      <c r="G1841" s="330" t="s">
        <v>7481</v>
      </c>
      <c r="H1841" s="384" t="s">
        <v>330</v>
      </c>
      <c r="I1841" s="384" t="s">
        <v>469</v>
      </c>
      <c r="J1841" s="336">
        <v>6060250200606</v>
      </c>
      <c r="K1841" s="337">
        <v>45712</v>
      </c>
      <c r="L1841" s="384"/>
      <c r="M1841" s="386"/>
      <c r="N1841" s="385">
        <f t="shared" si="41"/>
        <v>46077</v>
      </c>
      <c r="O1841" s="384"/>
      <c r="P1841" s="384"/>
      <c r="Q1841" s="384"/>
      <c r="R1841" s="955"/>
      <c r="S1841" s="955"/>
      <c r="T1841" s="955"/>
      <c r="U1841" s="955"/>
      <c r="V1841" s="230"/>
      <c r="W1841" s="230"/>
      <c r="X1841" s="230"/>
      <c r="Y1841" s="231"/>
    </row>
    <row r="1842" spans="1:25" s="3" customFormat="1" ht="24.95" customHeight="1" x14ac:dyDescent="0.2">
      <c r="A1842" s="338">
        <v>303</v>
      </c>
      <c r="B1842" s="330" t="s">
        <v>7482</v>
      </c>
      <c r="C1842" s="330" t="s">
        <v>7483</v>
      </c>
      <c r="D1842" s="330" t="s">
        <v>19</v>
      </c>
      <c r="E1842" s="331">
        <v>1.2E-2</v>
      </c>
      <c r="F1842" s="334">
        <v>0.4</v>
      </c>
      <c r="G1842" s="334" t="s">
        <v>7484</v>
      </c>
      <c r="H1842" s="384" t="s">
        <v>330</v>
      </c>
      <c r="I1842" s="384" t="s">
        <v>469</v>
      </c>
      <c r="J1842" s="332">
        <v>6020250201435</v>
      </c>
      <c r="K1842" s="333">
        <v>45706</v>
      </c>
      <c r="L1842" s="384"/>
      <c r="M1842" s="386"/>
      <c r="N1842" s="385">
        <f t="shared" si="41"/>
        <v>46071</v>
      </c>
      <c r="O1842" s="384"/>
      <c r="P1842" s="384"/>
      <c r="Q1842" s="384"/>
      <c r="R1842" s="955"/>
      <c r="S1842" s="955"/>
      <c r="T1842" s="955"/>
      <c r="U1842" s="955"/>
      <c r="V1842" s="230"/>
      <c r="W1842" s="230"/>
      <c r="X1842" s="230"/>
      <c r="Y1842" s="231"/>
    </row>
    <row r="1843" spans="1:25" s="3" customFormat="1" ht="24.95" customHeight="1" x14ac:dyDescent="0.2">
      <c r="A1843" s="338">
        <v>304</v>
      </c>
      <c r="B1843" s="330" t="s">
        <v>708</v>
      </c>
      <c r="C1843" s="330" t="s">
        <v>804</v>
      </c>
      <c r="D1843" s="330" t="s">
        <v>884</v>
      </c>
      <c r="E1843" s="331">
        <v>0.38</v>
      </c>
      <c r="F1843" s="334">
        <v>10</v>
      </c>
      <c r="G1843" s="334" t="s">
        <v>709</v>
      </c>
      <c r="H1843" s="384" t="s">
        <v>366</v>
      </c>
      <c r="I1843" s="384" t="s">
        <v>469</v>
      </c>
      <c r="J1843" s="332">
        <v>6010250202405</v>
      </c>
      <c r="K1843" s="333">
        <v>45714</v>
      </c>
      <c r="L1843" s="384"/>
      <c r="M1843" s="386"/>
      <c r="N1843" s="385">
        <f t="shared" si="41"/>
        <v>46079</v>
      </c>
      <c r="O1843" s="384"/>
      <c r="P1843" s="384"/>
      <c r="Q1843" s="384"/>
      <c r="R1843" s="955"/>
      <c r="S1843" s="955"/>
      <c r="T1843" s="955"/>
      <c r="U1843" s="955"/>
      <c r="V1843" s="230"/>
      <c r="W1843" s="230"/>
      <c r="X1843" s="230"/>
      <c r="Y1843" s="231"/>
    </row>
    <row r="1844" spans="1:25" s="3" customFormat="1" ht="24.95" customHeight="1" x14ac:dyDescent="0.2">
      <c r="A1844" s="338">
        <v>305</v>
      </c>
      <c r="B1844" s="334" t="s">
        <v>802</v>
      </c>
      <c r="C1844" s="334" t="s">
        <v>498</v>
      </c>
      <c r="D1844" s="334" t="s">
        <v>20</v>
      </c>
      <c r="E1844" s="335">
        <v>0.32280000000000003</v>
      </c>
      <c r="F1844" s="330">
        <v>20</v>
      </c>
      <c r="G1844" s="330" t="s">
        <v>803</v>
      </c>
      <c r="H1844" s="384" t="s">
        <v>330</v>
      </c>
      <c r="I1844" s="384" t="s">
        <v>469</v>
      </c>
      <c r="J1844" s="336">
        <v>6030250201220</v>
      </c>
      <c r="K1844" s="337">
        <v>45713</v>
      </c>
      <c r="L1844" s="384"/>
      <c r="M1844" s="386"/>
      <c r="N1844" s="385">
        <f t="shared" si="41"/>
        <v>46078</v>
      </c>
      <c r="O1844" s="384"/>
      <c r="P1844" s="384"/>
      <c r="Q1844" s="384"/>
      <c r="R1844" s="955"/>
      <c r="S1844" s="955"/>
      <c r="T1844" s="955"/>
      <c r="U1844" s="955"/>
      <c r="V1844" s="230"/>
      <c r="W1844" s="230"/>
      <c r="X1844" s="230"/>
      <c r="Y1844" s="231"/>
    </row>
    <row r="1845" spans="1:25" s="3" customFormat="1" ht="24.95" customHeight="1" x14ac:dyDescent="0.2">
      <c r="A1845" s="338">
        <v>306</v>
      </c>
      <c r="B1845" s="334" t="s">
        <v>7485</v>
      </c>
      <c r="C1845" s="334" t="s">
        <v>692</v>
      </c>
      <c r="D1845" s="334" t="s">
        <v>478</v>
      </c>
      <c r="E1845" s="335">
        <v>3.0000000000000001E-3</v>
      </c>
      <c r="F1845" s="384">
        <v>0.4</v>
      </c>
      <c r="G1845" s="384" t="s">
        <v>7486</v>
      </c>
      <c r="H1845" s="384" t="s">
        <v>330</v>
      </c>
      <c r="I1845" s="384" t="s">
        <v>469</v>
      </c>
      <c r="J1845" s="336">
        <v>6040250200912</v>
      </c>
      <c r="K1845" s="337">
        <v>45708</v>
      </c>
      <c r="L1845" s="384"/>
      <c r="M1845" s="386"/>
      <c r="N1845" s="385">
        <f t="shared" si="41"/>
        <v>46073</v>
      </c>
      <c r="O1845" s="384"/>
      <c r="P1845" s="384"/>
      <c r="Q1845" s="384"/>
      <c r="R1845" s="955"/>
      <c r="S1845" s="955"/>
      <c r="T1845" s="955"/>
      <c r="U1845" s="955"/>
      <c r="V1845" s="230"/>
      <c r="W1845" s="230"/>
      <c r="X1845" s="230"/>
      <c r="Y1845" s="231"/>
    </row>
    <row r="1846" spans="1:25" s="3" customFormat="1" ht="24.95" customHeight="1" x14ac:dyDescent="0.2">
      <c r="A1846" s="338">
        <v>307</v>
      </c>
      <c r="B1846" s="334" t="s">
        <v>7487</v>
      </c>
      <c r="C1846" s="334" t="s">
        <v>1416</v>
      </c>
      <c r="D1846" s="334" t="s">
        <v>1006</v>
      </c>
      <c r="E1846" s="335">
        <v>3.5000000000000003E-2</v>
      </c>
      <c r="F1846" s="334">
        <v>0.4</v>
      </c>
      <c r="G1846" s="334" t="s">
        <v>7488</v>
      </c>
      <c r="H1846" s="384" t="s">
        <v>330</v>
      </c>
      <c r="I1846" s="384" t="s">
        <v>469</v>
      </c>
      <c r="J1846" s="336">
        <v>6050250200862</v>
      </c>
      <c r="K1846" s="337">
        <v>45715</v>
      </c>
      <c r="L1846" s="384"/>
      <c r="M1846" s="386"/>
      <c r="N1846" s="385">
        <f t="shared" si="41"/>
        <v>46080</v>
      </c>
      <c r="O1846" s="384"/>
      <c r="P1846" s="384"/>
      <c r="Q1846" s="384"/>
      <c r="R1846" s="955"/>
      <c r="S1846" s="955"/>
      <c r="T1846" s="955"/>
      <c r="U1846" s="955"/>
      <c r="V1846" s="230"/>
      <c r="W1846" s="230"/>
      <c r="X1846" s="230"/>
      <c r="Y1846" s="231"/>
    </row>
    <row r="1847" spans="1:25" s="3" customFormat="1" ht="24.95" customHeight="1" x14ac:dyDescent="0.2">
      <c r="A1847" s="338">
        <v>308</v>
      </c>
      <c r="B1847" s="330" t="s">
        <v>7487</v>
      </c>
      <c r="C1847" s="330" t="s">
        <v>1416</v>
      </c>
      <c r="D1847" s="330" t="s">
        <v>1006</v>
      </c>
      <c r="E1847" s="331">
        <v>6.966E-2</v>
      </c>
      <c r="F1847" s="330">
        <v>0.4</v>
      </c>
      <c r="G1847" s="330" t="s">
        <v>7488</v>
      </c>
      <c r="H1847" s="384" t="s">
        <v>330</v>
      </c>
      <c r="I1847" s="384" t="s">
        <v>469</v>
      </c>
      <c r="J1847" s="332">
        <v>6050250200863</v>
      </c>
      <c r="K1847" s="333">
        <v>45715</v>
      </c>
      <c r="L1847" s="384"/>
      <c r="M1847" s="386"/>
      <c r="N1847" s="385">
        <f t="shared" si="41"/>
        <v>46080</v>
      </c>
      <c r="O1847" s="384"/>
      <c r="P1847" s="384"/>
      <c r="Q1847" s="384"/>
      <c r="R1847" s="955"/>
      <c r="S1847" s="955"/>
      <c r="T1847" s="955"/>
      <c r="U1847" s="955"/>
      <c r="V1847" s="230"/>
      <c r="W1847" s="230"/>
      <c r="X1847" s="230"/>
      <c r="Y1847" s="231"/>
    </row>
    <row r="1848" spans="1:25" s="3" customFormat="1" ht="24.95" customHeight="1" x14ac:dyDescent="0.2">
      <c r="A1848" s="338">
        <v>309</v>
      </c>
      <c r="B1848" s="334" t="s">
        <v>7487</v>
      </c>
      <c r="C1848" s="334" t="s">
        <v>1416</v>
      </c>
      <c r="D1848" s="334" t="s">
        <v>1006</v>
      </c>
      <c r="E1848" s="335">
        <v>0.04</v>
      </c>
      <c r="F1848" s="334">
        <v>0.4</v>
      </c>
      <c r="G1848" s="334" t="s">
        <v>7489</v>
      </c>
      <c r="H1848" s="384" t="s">
        <v>330</v>
      </c>
      <c r="I1848" s="384" t="s">
        <v>469</v>
      </c>
      <c r="J1848" s="336">
        <v>6050250200864</v>
      </c>
      <c r="K1848" s="337">
        <v>45715</v>
      </c>
      <c r="L1848" s="384"/>
      <c r="M1848" s="386"/>
      <c r="N1848" s="385">
        <f t="shared" si="41"/>
        <v>46080</v>
      </c>
      <c r="O1848" s="384"/>
      <c r="P1848" s="384"/>
      <c r="Q1848" s="384"/>
      <c r="R1848" s="955"/>
      <c r="S1848" s="955"/>
      <c r="T1848" s="955"/>
      <c r="U1848" s="955"/>
      <c r="V1848" s="230"/>
      <c r="W1848" s="230"/>
      <c r="X1848" s="230"/>
      <c r="Y1848" s="231"/>
    </row>
    <row r="1849" spans="1:25" s="3" customFormat="1" ht="24.95" customHeight="1" x14ac:dyDescent="0.2">
      <c r="A1849" s="338">
        <v>310</v>
      </c>
      <c r="B1849" s="330" t="s">
        <v>7487</v>
      </c>
      <c r="C1849" s="330" t="s">
        <v>1416</v>
      </c>
      <c r="D1849" s="330" t="s">
        <v>1006</v>
      </c>
      <c r="E1849" s="331">
        <v>3.5000000000000003E-2</v>
      </c>
      <c r="F1849" s="330">
        <v>0.4</v>
      </c>
      <c r="G1849" s="330" t="s">
        <v>7488</v>
      </c>
      <c r="H1849" s="384" t="s">
        <v>330</v>
      </c>
      <c r="I1849" s="384" t="s">
        <v>469</v>
      </c>
      <c r="J1849" s="332">
        <v>6050250200865</v>
      </c>
      <c r="K1849" s="333">
        <v>45715</v>
      </c>
      <c r="L1849" s="384"/>
      <c r="M1849" s="386"/>
      <c r="N1849" s="385">
        <f t="shared" si="41"/>
        <v>46080</v>
      </c>
      <c r="O1849" s="384"/>
      <c r="P1849" s="384"/>
      <c r="Q1849" s="384"/>
      <c r="R1849" s="955"/>
      <c r="S1849" s="955"/>
      <c r="T1849" s="955"/>
      <c r="U1849" s="955"/>
      <c r="V1849" s="230"/>
      <c r="W1849" s="230"/>
      <c r="X1849" s="230"/>
      <c r="Y1849" s="231"/>
    </row>
    <row r="1850" spans="1:25" s="3" customFormat="1" ht="24.95" customHeight="1" x14ac:dyDescent="0.2">
      <c r="A1850" s="338">
        <v>311</v>
      </c>
      <c r="B1850" s="330" t="s">
        <v>6297</v>
      </c>
      <c r="C1850" s="330" t="s">
        <v>6298</v>
      </c>
      <c r="D1850" s="330" t="s">
        <v>884</v>
      </c>
      <c r="E1850" s="331">
        <v>0.18425</v>
      </c>
      <c r="F1850" s="330">
        <v>20</v>
      </c>
      <c r="G1850" s="330" t="s">
        <v>6299</v>
      </c>
      <c r="H1850" s="384" t="s">
        <v>366</v>
      </c>
      <c r="I1850" s="384" t="s">
        <v>469</v>
      </c>
      <c r="J1850" s="332">
        <v>6010250202580</v>
      </c>
      <c r="K1850" s="333">
        <v>45707</v>
      </c>
      <c r="L1850" s="384"/>
      <c r="M1850" s="386"/>
      <c r="N1850" s="385">
        <f t="shared" si="41"/>
        <v>46072</v>
      </c>
      <c r="O1850" s="384"/>
      <c r="P1850" s="384"/>
      <c r="Q1850" s="384"/>
      <c r="R1850" s="955"/>
      <c r="S1850" s="955"/>
      <c r="T1850" s="955"/>
      <c r="U1850" s="955"/>
      <c r="V1850" s="230"/>
      <c r="W1850" s="230"/>
      <c r="X1850" s="230"/>
      <c r="Y1850" s="231"/>
    </row>
    <row r="1851" spans="1:25" s="3" customFormat="1" ht="24.95" customHeight="1" x14ac:dyDescent="0.2">
      <c r="A1851" s="338">
        <v>312</v>
      </c>
      <c r="B1851" s="330" t="s">
        <v>7933</v>
      </c>
      <c r="C1851" s="330" t="s">
        <v>2936</v>
      </c>
      <c r="D1851" s="330" t="s">
        <v>188</v>
      </c>
      <c r="E1851" s="331">
        <v>2.25</v>
      </c>
      <c r="F1851" s="330">
        <v>20</v>
      </c>
      <c r="G1851" s="330" t="s">
        <v>5511</v>
      </c>
      <c r="H1851" s="330" t="s">
        <v>366</v>
      </c>
      <c r="I1851" s="384" t="s">
        <v>469</v>
      </c>
      <c r="J1851" s="332">
        <v>6040240100116</v>
      </c>
      <c r="K1851" s="333">
        <v>45719</v>
      </c>
      <c r="L1851" s="384"/>
      <c r="M1851" s="386"/>
      <c r="N1851" s="385">
        <v>46084</v>
      </c>
      <c r="O1851" s="384"/>
      <c r="P1851" s="384"/>
      <c r="Q1851" s="384"/>
      <c r="R1851" s="955"/>
      <c r="S1851" s="955"/>
      <c r="T1851" s="955"/>
      <c r="U1851" s="955"/>
      <c r="V1851" s="230"/>
      <c r="W1851" s="230"/>
      <c r="X1851" s="230"/>
      <c r="Y1851" s="231"/>
    </row>
    <row r="1852" spans="1:25" s="3" customFormat="1" ht="24.95" customHeight="1" x14ac:dyDescent="0.2">
      <c r="A1852" s="338">
        <v>313</v>
      </c>
      <c r="B1852" s="334" t="s">
        <v>7934</v>
      </c>
      <c r="C1852" s="334" t="s">
        <v>2997</v>
      </c>
      <c r="D1852" s="334" t="s">
        <v>884</v>
      </c>
      <c r="E1852" s="335">
        <v>4</v>
      </c>
      <c r="F1852" s="334">
        <v>20</v>
      </c>
      <c r="G1852" s="334" t="s">
        <v>3634</v>
      </c>
      <c r="H1852" s="334" t="s">
        <v>366</v>
      </c>
      <c r="I1852" s="384" t="s">
        <v>469</v>
      </c>
      <c r="J1852" s="336">
        <v>6010240303290</v>
      </c>
      <c r="K1852" s="337">
        <v>45742</v>
      </c>
      <c r="L1852" s="384"/>
      <c r="M1852" s="386"/>
      <c r="N1852" s="385">
        <v>46107</v>
      </c>
      <c r="O1852" s="384"/>
      <c r="P1852" s="384"/>
      <c r="Q1852" s="384"/>
      <c r="R1852" s="955"/>
      <c r="S1852" s="955"/>
      <c r="T1852" s="955"/>
      <c r="U1852" s="955"/>
      <c r="V1852" s="230"/>
      <c r="W1852" s="230"/>
      <c r="X1852" s="230"/>
      <c r="Y1852" s="231"/>
    </row>
    <row r="1853" spans="1:25" s="3" customFormat="1" ht="24.95" customHeight="1" x14ac:dyDescent="0.2">
      <c r="A1853" s="338">
        <v>314</v>
      </c>
      <c r="B1853" s="330" t="s">
        <v>7935</v>
      </c>
      <c r="C1853" s="330" t="s">
        <v>188</v>
      </c>
      <c r="D1853" s="330" t="s">
        <v>478</v>
      </c>
      <c r="E1853" s="331">
        <v>2.5</v>
      </c>
      <c r="F1853" s="330">
        <v>20</v>
      </c>
      <c r="G1853" s="330" t="s">
        <v>7936</v>
      </c>
      <c r="H1853" s="330" t="s">
        <v>366</v>
      </c>
      <c r="I1853" s="384" t="s">
        <v>469</v>
      </c>
      <c r="J1853" s="332">
        <v>6040240402206</v>
      </c>
      <c r="K1853" s="333">
        <v>45727</v>
      </c>
      <c r="L1853" s="384"/>
      <c r="M1853" s="386"/>
      <c r="N1853" s="385">
        <v>46092</v>
      </c>
      <c r="O1853" s="384"/>
      <c r="P1853" s="384"/>
      <c r="Q1853" s="384"/>
      <c r="R1853" s="955"/>
      <c r="S1853" s="955"/>
      <c r="T1853" s="955"/>
      <c r="U1853" s="955"/>
      <c r="V1853" s="230"/>
      <c r="W1853" s="230"/>
      <c r="X1853" s="230"/>
      <c r="Y1853" s="231"/>
    </row>
    <row r="1854" spans="1:25" s="3" customFormat="1" ht="24.95" customHeight="1" x14ac:dyDescent="0.2">
      <c r="A1854" s="338">
        <v>315</v>
      </c>
      <c r="B1854" s="334" t="s">
        <v>7937</v>
      </c>
      <c r="C1854" s="334" t="s">
        <v>984</v>
      </c>
      <c r="D1854" s="334" t="s">
        <v>19</v>
      </c>
      <c r="E1854" s="335">
        <v>48.496000000000002</v>
      </c>
      <c r="F1854" s="334">
        <v>110</v>
      </c>
      <c r="G1854" s="334" t="s">
        <v>7938</v>
      </c>
      <c r="H1854" s="334" t="s">
        <v>366</v>
      </c>
      <c r="I1854" s="384" t="s">
        <v>469</v>
      </c>
      <c r="J1854" s="336">
        <v>6020240505350</v>
      </c>
      <c r="K1854" s="337">
        <v>45728</v>
      </c>
      <c r="L1854" s="384"/>
      <c r="M1854" s="386"/>
      <c r="N1854" s="385">
        <v>46093</v>
      </c>
      <c r="O1854" s="384"/>
      <c r="P1854" s="384"/>
      <c r="Q1854" s="384"/>
      <c r="R1854" s="955"/>
      <c r="S1854" s="955"/>
      <c r="T1854" s="955"/>
      <c r="U1854" s="955"/>
      <c r="V1854" s="230"/>
      <c r="W1854" s="230"/>
      <c r="X1854" s="230"/>
      <c r="Y1854" s="231"/>
    </row>
    <row r="1855" spans="1:25" s="3" customFormat="1" ht="24.95" customHeight="1" x14ac:dyDescent="0.2">
      <c r="A1855" s="338">
        <v>316</v>
      </c>
      <c r="B1855" s="334" t="s">
        <v>7939</v>
      </c>
      <c r="C1855" s="334" t="s">
        <v>7940</v>
      </c>
      <c r="D1855" s="334" t="s">
        <v>478</v>
      </c>
      <c r="E1855" s="335">
        <v>0.99050000000000005</v>
      </c>
      <c r="F1855" s="334">
        <v>20</v>
      </c>
      <c r="G1855" s="334" t="s">
        <v>7941</v>
      </c>
      <c r="H1855" s="334" t="s">
        <v>366</v>
      </c>
      <c r="I1855" s="384" t="s">
        <v>469</v>
      </c>
      <c r="J1855" s="336">
        <v>6040240704588</v>
      </c>
      <c r="K1855" s="337">
        <v>45721</v>
      </c>
      <c r="L1855" s="384"/>
      <c r="M1855" s="386"/>
      <c r="N1855" s="385">
        <v>46086</v>
      </c>
      <c r="O1855" s="384"/>
      <c r="P1855" s="384"/>
      <c r="Q1855" s="384"/>
      <c r="R1855" s="955"/>
      <c r="S1855" s="955"/>
      <c r="T1855" s="955"/>
      <c r="U1855" s="955"/>
      <c r="V1855" s="230"/>
      <c r="W1855" s="230"/>
      <c r="X1855" s="230"/>
      <c r="Y1855" s="231"/>
    </row>
    <row r="1856" spans="1:25" s="3" customFormat="1" ht="24.95" customHeight="1" x14ac:dyDescent="0.2">
      <c r="A1856" s="338">
        <v>317</v>
      </c>
      <c r="B1856" s="330" t="s">
        <v>7942</v>
      </c>
      <c r="C1856" s="330" t="s">
        <v>7943</v>
      </c>
      <c r="D1856" s="330" t="s">
        <v>254</v>
      </c>
      <c r="E1856" s="331">
        <v>0.19900000000000001</v>
      </c>
      <c r="F1856" s="330">
        <v>20</v>
      </c>
      <c r="G1856" s="330" t="s">
        <v>803</v>
      </c>
      <c r="H1856" s="330" t="s">
        <v>366</v>
      </c>
      <c r="I1856" s="384" t="s">
        <v>469</v>
      </c>
      <c r="J1856" s="332">
        <v>6030241008903</v>
      </c>
      <c r="K1856" s="333">
        <v>45733</v>
      </c>
      <c r="L1856" s="384"/>
      <c r="M1856" s="386"/>
      <c r="N1856" s="385">
        <v>46098</v>
      </c>
      <c r="O1856" s="384"/>
      <c r="P1856" s="384"/>
      <c r="Q1856" s="384"/>
      <c r="R1856" s="955"/>
      <c r="S1856" s="955"/>
      <c r="T1856" s="955"/>
      <c r="U1856" s="955"/>
      <c r="V1856" s="230"/>
      <c r="W1856" s="230"/>
      <c r="X1856" s="230"/>
      <c r="Y1856" s="231"/>
    </row>
    <row r="1857" spans="1:25" s="3" customFormat="1" ht="24.95" customHeight="1" x14ac:dyDescent="0.2">
      <c r="A1857" s="338">
        <v>318</v>
      </c>
      <c r="B1857" s="334" t="s">
        <v>7944</v>
      </c>
      <c r="C1857" s="334" t="s">
        <v>6258</v>
      </c>
      <c r="D1857" s="334" t="s">
        <v>884</v>
      </c>
      <c r="E1857" s="335">
        <v>1.6199999999999999E-2</v>
      </c>
      <c r="F1857" s="334">
        <v>0.4</v>
      </c>
      <c r="G1857" s="334" t="s">
        <v>7945</v>
      </c>
      <c r="H1857" s="334" t="s">
        <v>330</v>
      </c>
      <c r="I1857" s="384" t="s">
        <v>469</v>
      </c>
      <c r="J1857" s="336">
        <v>6010241116148</v>
      </c>
      <c r="K1857" s="337">
        <v>45729</v>
      </c>
      <c r="L1857" s="384"/>
      <c r="M1857" s="386"/>
      <c r="N1857" s="385">
        <v>46094</v>
      </c>
      <c r="O1857" s="384"/>
      <c r="P1857" s="384"/>
      <c r="Q1857" s="384"/>
      <c r="R1857" s="955"/>
      <c r="S1857" s="955"/>
      <c r="T1857" s="955"/>
      <c r="U1857" s="955"/>
      <c r="V1857" s="230"/>
      <c r="W1857" s="230"/>
      <c r="X1857" s="230"/>
      <c r="Y1857" s="231"/>
    </row>
    <row r="1858" spans="1:25" s="3" customFormat="1" ht="24.95" customHeight="1" x14ac:dyDescent="0.2">
      <c r="A1858" s="338">
        <v>319</v>
      </c>
      <c r="B1858" s="334" t="s">
        <v>7946</v>
      </c>
      <c r="C1858" s="334" t="s">
        <v>1411</v>
      </c>
      <c r="D1858" s="334" t="s">
        <v>188</v>
      </c>
      <c r="E1858" s="335">
        <v>0.12054000000000001</v>
      </c>
      <c r="F1858" s="334">
        <v>20</v>
      </c>
      <c r="G1858" s="334" t="s">
        <v>703</v>
      </c>
      <c r="H1858" s="334" t="s">
        <v>330</v>
      </c>
      <c r="I1858" s="384" t="s">
        <v>469</v>
      </c>
      <c r="J1858" s="336">
        <v>6040241107303</v>
      </c>
      <c r="K1858" s="337">
        <v>45730</v>
      </c>
      <c r="L1858" s="384"/>
      <c r="M1858" s="386"/>
      <c r="N1858" s="385">
        <v>46095</v>
      </c>
      <c r="O1858" s="384"/>
      <c r="P1858" s="384"/>
      <c r="Q1858" s="384"/>
      <c r="R1858" s="955"/>
      <c r="S1858" s="955"/>
      <c r="T1858" s="955"/>
      <c r="U1858" s="955"/>
      <c r="V1858" s="230"/>
      <c r="W1858" s="230"/>
      <c r="X1858" s="230"/>
      <c r="Y1858" s="231"/>
    </row>
    <row r="1859" spans="1:25" s="3" customFormat="1" ht="24.95" customHeight="1" x14ac:dyDescent="0.2">
      <c r="A1859" s="338">
        <v>320</v>
      </c>
      <c r="B1859" s="330" t="s">
        <v>7947</v>
      </c>
      <c r="C1859" s="330" t="s">
        <v>801</v>
      </c>
      <c r="D1859" s="330" t="s">
        <v>20</v>
      </c>
      <c r="E1859" s="331">
        <v>1.4999999999999999E-2</v>
      </c>
      <c r="F1859" s="330">
        <v>0.4</v>
      </c>
      <c r="G1859" s="330" t="s">
        <v>7948</v>
      </c>
      <c r="H1859" s="330" t="s">
        <v>330</v>
      </c>
      <c r="I1859" s="384" t="s">
        <v>469</v>
      </c>
      <c r="J1859" s="332">
        <v>6030241210087</v>
      </c>
      <c r="K1859" s="333">
        <v>45742</v>
      </c>
      <c r="L1859" s="384"/>
      <c r="M1859" s="386"/>
      <c r="N1859" s="385">
        <v>46107</v>
      </c>
      <c r="O1859" s="384"/>
      <c r="P1859" s="384"/>
      <c r="Q1859" s="384"/>
      <c r="R1859" s="955"/>
      <c r="S1859" s="955"/>
      <c r="T1859" s="955"/>
      <c r="U1859" s="955"/>
      <c r="V1859" s="230"/>
      <c r="W1859" s="230"/>
      <c r="X1859" s="230"/>
      <c r="Y1859" s="231"/>
    </row>
    <row r="1860" spans="1:25" s="3" customFormat="1" ht="24.95" customHeight="1" x14ac:dyDescent="0.2">
      <c r="A1860" s="338">
        <v>321</v>
      </c>
      <c r="B1860" s="330" t="s">
        <v>7949</v>
      </c>
      <c r="C1860" s="330" t="s">
        <v>477</v>
      </c>
      <c r="D1860" s="330" t="s">
        <v>20</v>
      </c>
      <c r="E1860" s="331">
        <v>5.2600000000000001E-2</v>
      </c>
      <c r="F1860" s="330">
        <v>20</v>
      </c>
      <c r="G1860" s="330" t="s">
        <v>7950</v>
      </c>
      <c r="H1860" s="330" t="s">
        <v>330</v>
      </c>
      <c r="I1860" s="384" t="s">
        <v>469</v>
      </c>
      <c r="J1860" s="332">
        <v>6030250100058</v>
      </c>
      <c r="K1860" s="333">
        <v>45719</v>
      </c>
      <c r="L1860" s="384"/>
      <c r="M1860" s="386"/>
      <c r="N1860" s="385">
        <v>46084</v>
      </c>
      <c r="O1860" s="384"/>
      <c r="P1860" s="384"/>
      <c r="Q1860" s="384"/>
      <c r="R1860" s="955"/>
      <c r="S1860" s="955"/>
      <c r="T1860" s="955"/>
      <c r="U1860" s="955"/>
      <c r="V1860" s="230"/>
      <c r="W1860" s="230"/>
      <c r="X1860" s="230"/>
      <c r="Y1860" s="231"/>
    </row>
    <row r="1861" spans="1:25" s="3" customFormat="1" ht="24.95" customHeight="1" x14ac:dyDescent="0.2">
      <c r="A1861" s="338">
        <v>322</v>
      </c>
      <c r="B1861" s="330" t="s">
        <v>7951</v>
      </c>
      <c r="C1861" s="330" t="s">
        <v>7952</v>
      </c>
      <c r="D1861" s="330" t="s">
        <v>20</v>
      </c>
      <c r="E1861" s="331">
        <v>0.12</v>
      </c>
      <c r="F1861" s="330">
        <v>0.4</v>
      </c>
      <c r="G1861" s="330" t="s">
        <v>7953</v>
      </c>
      <c r="H1861" s="330" t="s">
        <v>366</v>
      </c>
      <c r="I1861" s="384" t="s">
        <v>469</v>
      </c>
      <c r="J1861" s="332">
        <v>6030250100418</v>
      </c>
      <c r="K1861" s="333">
        <v>45720</v>
      </c>
      <c r="L1861" s="384"/>
      <c r="M1861" s="386"/>
      <c r="N1861" s="385">
        <v>46085</v>
      </c>
      <c r="O1861" s="384"/>
      <c r="P1861" s="384"/>
      <c r="Q1861" s="384"/>
      <c r="R1861" s="955"/>
      <c r="S1861" s="955"/>
      <c r="T1861" s="955"/>
      <c r="U1861" s="955"/>
      <c r="V1861" s="230"/>
      <c r="W1861" s="230"/>
      <c r="X1861" s="230"/>
      <c r="Y1861" s="231"/>
    </row>
    <row r="1862" spans="1:25" s="3" customFormat="1" ht="24.95" customHeight="1" x14ac:dyDescent="0.2">
      <c r="A1862" s="338">
        <v>323</v>
      </c>
      <c r="B1862" s="330" t="s">
        <v>7954</v>
      </c>
      <c r="C1862" s="330" t="s">
        <v>7955</v>
      </c>
      <c r="D1862" s="330" t="s">
        <v>20</v>
      </c>
      <c r="E1862" s="331">
        <v>0.1</v>
      </c>
      <c r="F1862" s="330">
        <v>20</v>
      </c>
      <c r="G1862" s="330" t="s">
        <v>7956</v>
      </c>
      <c r="H1862" s="330" t="s">
        <v>366</v>
      </c>
      <c r="I1862" s="384" t="s">
        <v>469</v>
      </c>
      <c r="J1862" s="332">
        <v>6030250100500</v>
      </c>
      <c r="K1862" s="333">
        <v>45719</v>
      </c>
      <c r="L1862" s="384"/>
      <c r="M1862" s="386"/>
      <c r="N1862" s="385">
        <v>46084</v>
      </c>
      <c r="O1862" s="384"/>
      <c r="P1862" s="384"/>
      <c r="Q1862" s="384"/>
      <c r="R1862" s="955"/>
      <c r="S1862" s="955"/>
      <c r="T1862" s="955"/>
      <c r="U1862" s="955"/>
      <c r="V1862" s="230"/>
      <c r="W1862" s="230"/>
      <c r="X1862" s="230"/>
      <c r="Y1862" s="231"/>
    </row>
    <row r="1863" spans="1:25" s="3" customFormat="1" ht="24.95" customHeight="1" x14ac:dyDescent="0.2">
      <c r="A1863" s="338">
        <v>324</v>
      </c>
      <c r="B1863" s="334" t="s">
        <v>7957</v>
      </c>
      <c r="C1863" s="334" t="s">
        <v>806</v>
      </c>
      <c r="D1863" s="334" t="s">
        <v>884</v>
      </c>
      <c r="E1863" s="335">
        <v>1.4999999999999999E-2</v>
      </c>
      <c r="F1863" s="334">
        <v>0.4</v>
      </c>
      <c r="G1863" s="334" t="s">
        <v>7958</v>
      </c>
      <c r="H1863" s="334" t="s">
        <v>330</v>
      </c>
      <c r="I1863" s="384" t="s">
        <v>469</v>
      </c>
      <c r="J1863" s="336">
        <v>6010250101145</v>
      </c>
      <c r="K1863" s="337">
        <v>45729</v>
      </c>
      <c r="L1863" s="384"/>
      <c r="M1863" s="386"/>
      <c r="N1863" s="385">
        <v>46094</v>
      </c>
      <c r="O1863" s="384"/>
      <c r="P1863" s="384"/>
      <c r="Q1863" s="384"/>
      <c r="R1863" s="955"/>
      <c r="S1863" s="955"/>
      <c r="T1863" s="955"/>
      <c r="U1863" s="955"/>
      <c r="V1863" s="230"/>
      <c r="W1863" s="230"/>
      <c r="X1863" s="230"/>
      <c r="Y1863" s="231"/>
    </row>
    <row r="1864" spans="1:25" s="3" customFormat="1" ht="24.95" customHeight="1" x14ac:dyDescent="0.2">
      <c r="A1864" s="338">
        <v>325</v>
      </c>
      <c r="B1864" s="330" t="s">
        <v>7459</v>
      </c>
      <c r="C1864" s="330" t="s">
        <v>792</v>
      </c>
      <c r="D1864" s="330" t="s">
        <v>884</v>
      </c>
      <c r="E1864" s="331">
        <v>0.5</v>
      </c>
      <c r="F1864" s="330">
        <v>20</v>
      </c>
      <c r="G1864" s="330" t="s">
        <v>7959</v>
      </c>
      <c r="H1864" s="330" t="s">
        <v>330</v>
      </c>
      <c r="I1864" s="384" t="s">
        <v>469</v>
      </c>
      <c r="J1864" s="332">
        <v>6010250201690</v>
      </c>
      <c r="K1864" s="333">
        <v>45730</v>
      </c>
      <c r="L1864" s="384"/>
      <c r="M1864" s="386"/>
      <c r="N1864" s="385">
        <v>46095</v>
      </c>
      <c r="O1864" s="384"/>
      <c r="P1864" s="384"/>
      <c r="Q1864" s="384"/>
      <c r="R1864" s="955"/>
      <c r="S1864" s="955"/>
      <c r="T1864" s="955"/>
      <c r="U1864" s="955"/>
      <c r="V1864" s="230"/>
      <c r="W1864" s="230"/>
      <c r="X1864" s="230"/>
      <c r="Y1864" s="231"/>
    </row>
    <row r="1865" spans="1:25" s="3" customFormat="1" ht="24.95" customHeight="1" x14ac:dyDescent="0.2">
      <c r="A1865" s="338">
        <v>326</v>
      </c>
      <c r="B1865" s="334" t="s">
        <v>1000</v>
      </c>
      <c r="C1865" s="334" t="s">
        <v>1001</v>
      </c>
      <c r="D1865" s="334" t="s">
        <v>20</v>
      </c>
      <c r="E1865" s="335">
        <v>0.1</v>
      </c>
      <c r="F1865" s="334">
        <v>0.4</v>
      </c>
      <c r="G1865" s="334" t="s">
        <v>7960</v>
      </c>
      <c r="H1865" s="334" t="s">
        <v>366</v>
      </c>
      <c r="I1865" s="384" t="s">
        <v>469</v>
      </c>
      <c r="J1865" s="336">
        <v>6030250201240</v>
      </c>
      <c r="K1865" s="337">
        <v>45727</v>
      </c>
      <c r="L1865" s="384"/>
      <c r="M1865" s="386"/>
      <c r="N1865" s="385">
        <v>46092</v>
      </c>
      <c r="O1865" s="384"/>
      <c r="P1865" s="384"/>
      <c r="Q1865" s="384"/>
      <c r="R1865" s="955"/>
      <c r="S1865" s="955"/>
      <c r="T1865" s="955"/>
      <c r="U1865" s="955"/>
      <c r="V1865" s="230"/>
      <c r="W1865" s="230"/>
      <c r="X1865" s="230"/>
      <c r="Y1865" s="231"/>
    </row>
    <row r="1866" spans="1:25" s="3" customFormat="1" ht="24.95" customHeight="1" x14ac:dyDescent="0.2">
      <c r="A1866" s="338">
        <v>327</v>
      </c>
      <c r="B1866" s="334" t="s">
        <v>7961</v>
      </c>
      <c r="C1866" s="334" t="s">
        <v>7962</v>
      </c>
      <c r="D1866" s="334" t="s">
        <v>44</v>
      </c>
      <c r="E1866" s="335">
        <v>8.1899999999999994E-3</v>
      </c>
      <c r="F1866" s="334">
        <v>0.4</v>
      </c>
      <c r="G1866" s="334" t="s">
        <v>7963</v>
      </c>
      <c r="H1866" s="334" t="s">
        <v>330</v>
      </c>
      <c r="I1866" s="384" t="s">
        <v>469</v>
      </c>
      <c r="J1866" s="336">
        <v>6060250200657</v>
      </c>
      <c r="K1866" s="337">
        <v>45730</v>
      </c>
      <c r="L1866" s="384"/>
      <c r="M1866" s="386"/>
      <c r="N1866" s="385">
        <v>46095</v>
      </c>
      <c r="O1866" s="384"/>
      <c r="P1866" s="384"/>
      <c r="Q1866" s="384"/>
      <c r="R1866" s="955"/>
      <c r="S1866" s="955"/>
      <c r="T1866" s="955"/>
      <c r="U1866" s="955"/>
      <c r="V1866" s="230"/>
      <c r="W1866" s="230"/>
      <c r="X1866" s="230"/>
      <c r="Y1866" s="231"/>
    </row>
    <row r="1867" spans="1:25" s="3" customFormat="1" ht="24.95" customHeight="1" x14ac:dyDescent="0.2">
      <c r="A1867" s="338">
        <v>328</v>
      </c>
      <c r="B1867" s="330" t="s">
        <v>7964</v>
      </c>
      <c r="C1867" s="330" t="s">
        <v>937</v>
      </c>
      <c r="D1867" s="330" t="s">
        <v>1006</v>
      </c>
      <c r="E1867" s="331">
        <v>0.39</v>
      </c>
      <c r="F1867" s="330">
        <v>20</v>
      </c>
      <c r="G1867" s="330" t="s">
        <v>1885</v>
      </c>
      <c r="H1867" s="330" t="s">
        <v>330</v>
      </c>
      <c r="I1867" s="384" t="s">
        <v>469</v>
      </c>
      <c r="J1867" s="332">
        <v>6050250200905</v>
      </c>
      <c r="K1867" s="333">
        <v>45740</v>
      </c>
      <c r="L1867" s="384"/>
      <c r="M1867" s="386"/>
      <c r="N1867" s="385">
        <v>46105</v>
      </c>
      <c r="O1867" s="384"/>
      <c r="P1867" s="384"/>
      <c r="Q1867" s="384"/>
      <c r="R1867" s="955"/>
      <c r="S1867" s="955"/>
      <c r="T1867" s="955"/>
      <c r="U1867" s="955"/>
      <c r="V1867" s="230"/>
      <c r="W1867" s="230"/>
      <c r="X1867" s="230"/>
      <c r="Y1867" s="231"/>
    </row>
    <row r="1868" spans="1:25" s="3" customFormat="1" ht="24.95" customHeight="1" x14ac:dyDescent="0.2">
      <c r="A1868" s="338">
        <v>329</v>
      </c>
      <c r="B1868" s="334" t="s">
        <v>7965</v>
      </c>
      <c r="C1868" s="334" t="s">
        <v>1386</v>
      </c>
      <c r="D1868" s="334" t="s">
        <v>884</v>
      </c>
      <c r="E1868" s="335">
        <v>1.107E-2</v>
      </c>
      <c r="F1868" s="334">
        <v>0.4</v>
      </c>
      <c r="G1868" s="334" t="s">
        <v>7966</v>
      </c>
      <c r="H1868" s="334" t="s">
        <v>330</v>
      </c>
      <c r="I1868" s="384" t="s">
        <v>469</v>
      </c>
      <c r="J1868" s="336">
        <v>6010250202702</v>
      </c>
      <c r="K1868" s="337">
        <v>45734</v>
      </c>
      <c r="L1868" s="384"/>
      <c r="M1868" s="386"/>
      <c r="N1868" s="385">
        <v>46099</v>
      </c>
      <c r="O1868" s="384"/>
      <c r="P1868" s="384"/>
      <c r="Q1868" s="384"/>
      <c r="R1868" s="955"/>
      <c r="S1868" s="955"/>
      <c r="T1868" s="955"/>
      <c r="U1868" s="955"/>
      <c r="V1868" s="230"/>
      <c r="W1868" s="230"/>
      <c r="X1868" s="230"/>
      <c r="Y1868" s="231"/>
    </row>
    <row r="1869" spans="1:25" s="3" customFormat="1" ht="24.95" customHeight="1" x14ac:dyDescent="0.2">
      <c r="A1869" s="338">
        <v>330</v>
      </c>
      <c r="B1869" s="334" t="s">
        <v>7967</v>
      </c>
      <c r="C1869" s="334" t="s">
        <v>7968</v>
      </c>
      <c r="D1869" s="334" t="s">
        <v>20</v>
      </c>
      <c r="E1869" s="335">
        <v>5.9000000000000007E-3</v>
      </c>
      <c r="F1869" s="334">
        <v>0.4</v>
      </c>
      <c r="G1869" s="334" t="s">
        <v>7969</v>
      </c>
      <c r="H1869" s="334" t="s">
        <v>330</v>
      </c>
      <c r="I1869" s="384" t="s">
        <v>469</v>
      </c>
      <c r="J1869" s="336">
        <v>6030250201390</v>
      </c>
      <c r="K1869" s="337">
        <v>45723</v>
      </c>
      <c r="L1869" s="384"/>
      <c r="M1869" s="386"/>
      <c r="N1869" s="385">
        <v>46088</v>
      </c>
      <c r="O1869" s="384"/>
      <c r="P1869" s="384"/>
      <c r="Q1869" s="384"/>
      <c r="R1869" s="955"/>
      <c r="S1869" s="955"/>
      <c r="T1869" s="955"/>
      <c r="U1869" s="955"/>
      <c r="V1869" s="230"/>
      <c r="W1869" s="230"/>
      <c r="X1869" s="230"/>
      <c r="Y1869" s="231"/>
    </row>
    <row r="1870" spans="1:25" s="3" customFormat="1" ht="24.95" customHeight="1" x14ac:dyDescent="0.2">
      <c r="A1870" s="338">
        <v>331</v>
      </c>
      <c r="B1870" s="330" t="s">
        <v>7970</v>
      </c>
      <c r="C1870" s="330" t="s">
        <v>7971</v>
      </c>
      <c r="D1870" s="330" t="s">
        <v>44</v>
      </c>
      <c r="E1870" s="331">
        <v>0.2</v>
      </c>
      <c r="F1870" s="330">
        <v>20</v>
      </c>
      <c r="G1870" s="330" t="s">
        <v>7972</v>
      </c>
      <c r="H1870" s="330" t="s">
        <v>366</v>
      </c>
      <c r="I1870" s="384" t="s">
        <v>469</v>
      </c>
      <c r="J1870" s="332">
        <v>6060250200809</v>
      </c>
      <c r="K1870" s="333">
        <v>45719</v>
      </c>
      <c r="L1870" s="384"/>
      <c r="M1870" s="386"/>
      <c r="N1870" s="385">
        <v>46084</v>
      </c>
      <c r="O1870" s="384"/>
      <c r="P1870" s="384"/>
      <c r="Q1870" s="384"/>
      <c r="R1870" s="955"/>
      <c r="S1870" s="955"/>
      <c r="T1870" s="955"/>
      <c r="U1870" s="955"/>
      <c r="V1870" s="230"/>
      <c r="W1870" s="230"/>
      <c r="X1870" s="230"/>
      <c r="Y1870" s="231"/>
    </row>
    <row r="1871" spans="1:25" s="3" customFormat="1" ht="24.95" customHeight="1" x14ac:dyDescent="0.2">
      <c r="A1871" s="338">
        <v>332</v>
      </c>
      <c r="B1871" s="334" t="s">
        <v>7973</v>
      </c>
      <c r="C1871" s="334" t="s">
        <v>912</v>
      </c>
      <c r="D1871" s="334" t="s">
        <v>20</v>
      </c>
      <c r="E1871" s="335">
        <v>1.7690000000000001E-2</v>
      </c>
      <c r="F1871" s="334">
        <v>0.4</v>
      </c>
      <c r="G1871" s="334" t="s">
        <v>7974</v>
      </c>
      <c r="H1871" s="334" t="s">
        <v>330</v>
      </c>
      <c r="I1871" s="384" t="s">
        <v>469</v>
      </c>
      <c r="J1871" s="336">
        <v>6030250201416</v>
      </c>
      <c r="K1871" s="337">
        <v>45726</v>
      </c>
      <c r="L1871" s="384"/>
      <c r="M1871" s="386"/>
      <c r="N1871" s="385">
        <v>46091</v>
      </c>
      <c r="O1871" s="384"/>
      <c r="P1871" s="384"/>
      <c r="Q1871" s="384"/>
      <c r="R1871" s="955"/>
      <c r="S1871" s="955"/>
      <c r="T1871" s="955"/>
      <c r="U1871" s="955"/>
      <c r="V1871" s="230"/>
      <c r="W1871" s="230"/>
      <c r="X1871" s="230"/>
      <c r="Y1871" s="231"/>
    </row>
    <row r="1872" spans="1:25" s="3" customFormat="1" ht="24.95" customHeight="1" x14ac:dyDescent="0.2">
      <c r="A1872" s="338">
        <v>333</v>
      </c>
      <c r="B1872" s="330" t="s">
        <v>7975</v>
      </c>
      <c r="C1872" s="330" t="s">
        <v>7976</v>
      </c>
      <c r="D1872" s="330" t="s">
        <v>19</v>
      </c>
      <c r="E1872" s="331">
        <v>0</v>
      </c>
      <c r="F1872" s="330">
        <v>0.4</v>
      </c>
      <c r="G1872" s="330" t="s">
        <v>7977</v>
      </c>
      <c r="H1872" s="330" t="s">
        <v>330</v>
      </c>
      <c r="I1872" s="384" t="s">
        <v>469</v>
      </c>
      <c r="J1872" s="332">
        <v>6020250202024</v>
      </c>
      <c r="K1872" s="333">
        <v>45733</v>
      </c>
      <c r="L1872" s="384"/>
      <c r="M1872" s="386"/>
      <c r="N1872" s="385">
        <v>46098</v>
      </c>
      <c r="O1872" s="384"/>
      <c r="P1872" s="384"/>
      <c r="Q1872" s="384"/>
      <c r="R1872" s="955"/>
      <c r="S1872" s="955"/>
      <c r="T1872" s="955"/>
      <c r="U1872" s="955"/>
      <c r="V1872" s="230"/>
      <c r="W1872" s="230"/>
      <c r="X1872" s="230"/>
      <c r="Y1872" s="231"/>
    </row>
    <row r="1873" spans="1:25" s="3" customFormat="1" ht="24.95" customHeight="1" x14ac:dyDescent="0.2">
      <c r="A1873" s="338">
        <v>334</v>
      </c>
      <c r="B1873" s="334" t="s">
        <v>7978</v>
      </c>
      <c r="C1873" s="334" t="s">
        <v>7979</v>
      </c>
      <c r="D1873" s="334" t="s">
        <v>19</v>
      </c>
      <c r="E1873" s="335">
        <v>0.23</v>
      </c>
      <c r="F1873" s="334">
        <v>20</v>
      </c>
      <c r="G1873" s="334" t="s">
        <v>710</v>
      </c>
      <c r="H1873" s="334" t="s">
        <v>366</v>
      </c>
      <c r="I1873" s="384" t="s">
        <v>469</v>
      </c>
      <c r="J1873" s="336">
        <v>6020250202022</v>
      </c>
      <c r="K1873" s="337">
        <v>45726</v>
      </c>
      <c r="L1873" s="384"/>
      <c r="M1873" s="386"/>
      <c r="N1873" s="385">
        <v>46091</v>
      </c>
      <c r="O1873" s="384"/>
      <c r="P1873" s="384"/>
      <c r="Q1873" s="384"/>
      <c r="R1873" s="955"/>
      <c r="S1873" s="955"/>
      <c r="T1873" s="955"/>
      <c r="U1873" s="955"/>
      <c r="V1873" s="230"/>
      <c r="W1873" s="230"/>
      <c r="X1873" s="230"/>
      <c r="Y1873" s="231"/>
    </row>
    <row r="1874" spans="1:25" s="3" customFormat="1" ht="24.95" customHeight="1" x14ac:dyDescent="0.2">
      <c r="A1874" s="338">
        <v>335</v>
      </c>
      <c r="B1874" s="330" t="s">
        <v>7980</v>
      </c>
      <c r="C1874" s="330" t="s">
        <v>1188</v>
      </c>
      <c r="D1874" s="330" t="s">
        <v>19</v>
      </c>
      <c r="E1874" s="331">
        <v>0.26</v>
      </c>
      <c r="F1874" s="330">
        <v>20</v>
      </c>
      <c r="G1874" s="330" t="s">
        <v>595</v>
      </c>
      <c r="H1874" s="330" t="s">
        <v>330</v>
      </c>
      <c r="I1874" s="384" t="s">
        <v>469</v>
      </c>
      <c r="J1874" s="332">
        <v>6020250202030</v>
      </c>
      <c r="K1874" s="333">
        <v>45733</v>
      </c>
      <c r="L1874" s="384"/>
      <c r="M1874" s="386"/>
      <c r="N1874" s="385">
        <v>46098</v>
      </c>
      <c r="O1874" s="384"/>
      <c r="P1874" s="384"/>
      <c r="Q1874" s="384"/>
      <c r="R1874" s="955"/>
      <c r="S1874" s="955"/>
      <c r="T1874" s="955"/>
      <c r="U1874" s="955"/>
      <c r="V1874" s="230"/>
      <c r="W1874" s="230"/>
      <c r="X1874" s="230"/>
      <c r="Y1874" s="231"/>
    </row>
    <row r="1875" spans="1:25" s="3" customFormat="1" ht="24.95" customHeight="1" x14ac:dyDescent="0.2">
      <c r="A1875" s="338">
        <v>336</v>
      </c>
      <c r="B1875" s="334" t="s">
        <v>7981</v>
      </c>
      <c r="C1875" s="334" t="s">
        <v>1200</v>
      </c>
      <c r="D1875" s="334" t="s">
        <v>884</v>
      </c>
      <c r="E1875" s="335">
        <v>6.0000000000000001E-3</v>
      </c>
      <c r="F1875" s="334">
        <v>0.4</v>
      </c>
      <c r="G1875" s="334" t="s">
        <v>7982</v>
      </c>
      <c r="H1875" s="334" t="s">
        <v>330</v>
      </c>
      <c r="I1875" s="384" t="s">
        <v>469</v>
      </c>
      <c r="J1875" s="336">
        <v>6010250203064</v>
      </c>
      <c r="K1875" s="337">
        <v>45730</v>
      </c>
      <c r="L1875" s="384"/>
      <c r="M1875" s="386"/>
      <c r="N1875" s="385">
        <v>46095</v>
      </c>
      <c r="O1875" s="384"/>
      <c r="P1875" s="384"/>
      <c r="Q1875" s="384"/>
      <c r="R1875" s="955"/>
      <c r="S1875" s="955"/>
      <c r="T1875" s="955"/>
      <c r="U1875" s="955"/>
      <c r="V1875" s="230"/>
      <c r="W1875" s="230"/>
      <c r="X1875" s="230"/>
      <c r="Y1875" s="231"/>
    </row>
    <row r="1876" spans="1:25" s="3" customFormat="1" ht="24.95" customHeight="1" x14ac:dyDescent="0.2">
      <c r="A1876" s="338">
        <v>337</v>
      </c>
      <c r="B1876" s="330" t="s">
        <v>7983</v>
      </c>
      <c r="C1876" s="330" t="s">
        <v>7490</v>
      </c>
      <c r="D1876" s="330" t="s">
        <v>1006</v>
      </c>
      <c r="E1876" s="331">
        <v>5.0000000000000001E-3</v>
      </c>
      <c r="F1876" s="330">
        <v>0.4</v>
      </c>
      <c r="G1876" s="330" t="s">
        <v>7984</v>
      </c>
      <c r="H1876" s="330" t="s">
        <v>330</v>
      </c>
      <c r="I1876" s="384" t="s">
        <v>469</v>
      </c>
      <c r="J1876" s="332">
        <v>6050250201077</v>
      </c>
      <c r="K1876" s="333">
        <v>45734</v>
      </c>
      <c r="L1876" s="384"/>
      <c r="M1876" s="386"/>
      <c r="N1876" s="385">
        <v>46099</v>
      </c>
      <c r="O1876" s="384"/>
      <c r="P1876" s="384"/>
      <c r="Q1876" s="384"/>
      <c r="R1876" s="955"/>
      <c r="S1876" s="955"/>
      <c r="T1876" s="955"/>
      <c r="U1876" s="955"/>
      <c r="V1876" s="230"/>
      <c r="W1876" s="230"/>
      <c r="X1876" s="230"/>
      <c r="Y1876" s="231"/>
    </row>
    <row r="1877" spans="1:25" s="3" customFormat="1" ht="24.95" customHeight="1" x14ac:dyDescent="0.2">
      <c r="A1877" s="338">
        <v>338</v>
      </c>
      <c r="B1877" s="334" t="s">
        <v>7985</v>
      </c>
      <c r="C1877" s="334" t="s">
        <v>7490</v>
      </c>
      <c r="D1877" s="334" t="s">
        <v>1006</v>
      </c>
      <c r="E1877" s="335">
        <v>0.01</v>
      </c>
      <c r="F1877" s="334">
        <v>0.4</v>
      </c>
      <c r="G1877" s="334" t="s">
        <v>7986</v>
      </c>
      <c r="H1877" s="334" t="s">
        <v>330</v>
      </c>
      <c r="I1877" s="384" t="s">
        <v>469</v>
      </c>
      <c r="J1877" s="336">
        <v>6050250201081</v>
      </c>
      <c r="K1877" s="337">
        <v>45734</v>
      </c>
      <c r="L1877" s="384"/>
      <c r="M1877" s="386"/>
      <c r="N1877" s="385">
        <v>46099</v>
      </c>
      <c r="O1877" s="384"/>
      <c r="P1877" s="384"/>
      <c r="Q1877" s="384"/>
      <c r="R1877" s="955"/>
      <c r="S1877" s="955"/>
      <c r="T1877" s="955"/>
      <c r="U1877" s="955"/>
      <c r="V1877" s="230"/>
      <c r="W1877" s="230"/>
      <c r="X1877" s="230"/>
      <c r="Y1877" s="231"/>
    </row>
    <row r="1878" spans="1:25" s="3" customFormat="1" ht="24.95" customHeight="1" x14ac:dyDescent="0.2">
      <c r="A1878" s="338">
        <v>339</v>
      </c>
      <c r="B1878" s="334" t="s">
        <v>619</v>
      </c>
      <c r="C1878" s="334" t="s">
        <v>2929</v>
      </c>
      <c r="D1878" s="334" t="s">
        <v>19</v>
      </c>
      <c r="E1878" s="335">
        <v>0.25</v>
      </c>
      <c r="F1878" s="334">
        <v>20</v>
      </c>
      <c r="G1878" s="334" t="s">
        <v>620</v>
      </c>
      <c r="H1878" s="334" t="s">
        <v>330</v>
      </c>
      <c r="I1878" s="384" t="s">
        <v>469</v>
      </c>
      <c r="J1878" s="336">
        <v>6020250202106</v>
      </c>
      <c r="K1878" s="337">
        <v>45727</v>
      </c>
      <c r="L1878" s="384"/>
      <c r="M1878" s="386"/>
      <c r="N1878" s="385">
        <v>46092</v>
      </c>
      <c r="O1878" s="384"/>
      <c r="P1878" s="384"/>
      <c r="Q1878" s="384"/>
      <c r="R1878" s="955"/>
      <c r="S1878" s="955"/>
      <c r="T1878" s="955"/>
      <c r="U1878" s="955"/>
      <c r="V1878" s="230"/>
      <c r="W1878" s="230"/>
      <c r="X1878" s="230"/>
      <c r="Y1878" s="231"/>
    </row>
    <row r="1879" spans="1:25" s="3" customFormat="1" ht="24.95" customHeight="1" x14ac:dyDescent="0.2">
      <c r="A1879" s="338">
        <v>340</v>
      </c>
      <c r="B1879" s="334" t="s">
        <v>621</v>
      </c>
      <c r="C1879" s="334" t="s">
        <v>7987</v>
      </c>
      <c r="D1879" s="334" t="s">
        <v>19</v>
      </c>
      <c r="E1879" s="335">
        <v>0.21</v>
      </c>
      <c r="F1879" s="334">
        <v>20</v>
      </c>
      <c r="G1879" s="334" t="s">
        <v>622</v>
      </c>
      <c r="H1879" s="334" t="s">
        <v>330</v>
      </c>
      <c r="I1879" s="384" t="s">
        <v>469</v>
      </c>
      <c r="J1879" s="336">
        <v>6020250202112</v>
      </c>
      <c r="K1879" s="337">
        <v>45727</v>
      </c>
      <c r="L1879" s="384"/>
      <c r="M1879" s="386"/>
      <c r="N1879" s="385">
        <v>46092</v>
      </c>
      <c r="O1879" s="384"/>
      <c r="P1879" s="384"/>
      <c r="Q1879" s="384"/>
      <c r="R1879" s="955"/>
      <c r="S1879" s="955"/>
      <c r="T1879" s="955"/>
      <c r="U1879" s="955"/>
      <c r="V1879" s="230"/>
      <c r="W1879" s="230"/>
      <c r="X1879" s="230"/>
      <c r="Y1879" s="231"/>
    </row>
    <row r="1880" spans="1:25" s="3" customFormat="1" ht="24.95" customHeight="1" x14ac:dyDescent="0.2">
      <c r="A1880" s="338">
        <v>341</v>
      </c>
      <c r="B1880" s="334" t="s">
        <v>7988</v>
      </c>
      <c r="C1880" s="334" t="s">
        <v>7989</v>
      </c>
      <c r="D1880" s="334" t="s">
        <v>19</v>
      </c>
      <c r="E1880" s="335">
        <v>0.36</v>
      </c>
      <c r="F1880" s="334">
        <v>20</v>
      </c>
      <c r="G1880" s="334" t="s">
        <v>7990</v>
      </c>
      <c r="H1880" s="334" t="s">
        <v>330</v>
      </c>
      <c r="I1880" s="384" t="s">
        <v>469</v>
      </c>
      <c r="J1880" s="336">
        <v>6020250202124</v>
      </c>
      <c r="K1880" s="337">
        <v>45727</v>
      </c>
      <c r="L1880" s="384"/>
      <c r="M1880" s="386"/>
      <c r="N1880" s="385">
        <v>46092</v>
      </c>
      <c r="O1880" s="384"/>
      <c r="P1880" s="384"/>
      <c r="Q1880" s="384"/>
      <c r="R1880" s="955"/>
      <c r="S1880" s="955"/>
      <c r="T1880" s="955"/>
      <c r="U1880" s="955"/>
      <c r="V1880" s="230"/>
      <c r="W1880" s="230"/>
      <c r="X1880" s="230"/>
      <c r="Y1880" s="231"/>
    </row>
    <row r="1881" spans="1:25" s="3" customFormat="1" ht="24.95" customHeight="1" x14ac:dyDescent="0.2">
      <c r="A1881" s="338">
        <v>342</v>
      </c>
      <c r="B1881" s="334" t="s">
        <v>7991</v>
      </c>
      <c r="C1881" s="334" t="s">
        <v>473</v>
      </c>
      <c r="D1881" s="334" t="s">
        <v>19</v>
      </c>
      <c r="E1881" s="335">
        <v>0</v>
      </c>
      <c r="F1881" s="334">
        <v>20</v>
      </c>
      <c r="G1881" s="334" t="s">
        <v>7992</v>
      </c>
      <c r="H1881" s="334" t="s">
        <v>330</v>
      </c>
      <c r="I1881" s="384" t="s">
        <v>469</v>
      </c>
      <c r="J1881" s="336">
        <v>6020250302149</v>
      </c>
      <c r="K1881" s="337">
        <v>45720</v>
      </c>
      <c r="L1881" s="384"/>
      <c r="M1881" s="386"/>
      <c r="N1881" s="385">
        <v>46085</v>
      </c>
      <c r="O1881" s="384"/>
      <c r="P1881" s="384"/>
      <c r="Q1881" s="384"/>
      <c r="R1881" s="955"/>
      <c r="S1881" s="955"/>
      <c r="T1881" s="955"/>
      <c r="U1881" s="955"/>
      <c r="V1881" s="230"/>
      <c r="W1881" s="230"/>
      <c r="X1881" s="230"/>
      <c r="Y1881" s="231"/>
    </row>
    <row r="1882" spans="1:25" s="3" customFormat="1" ht="24.95" customHeight="1" x14ac:dyDescent="0.2">
      <c r="A1882" s="338">
        <v>343</v>
      </c>
      <c r="B1882" s="334" t="s">
        <v>7993</v>
      </c>
      <c r="C1882" s="334" t="s">
        <v>473</v>
      </c>
      <c r="D1882" s="334" t="s">
        <v>19</v>
      </c>
      <c r="E1882" s="335">
        <v>1.4789999999999999E-2</v>
      </c>
      <c r="F1882" s="334">
        <v>0.4</v>
      </c>
      <c r="G1882" s="334" t="s">
        <v>7994</v>
      </c>
      <c r="H1882" s="334" t="s">
        <v>330</v>
      </c>
      <c r="I1882" s="384" t="s">
        <v>469</v>
      </c>
      <c r="J1882" s="336">
        <v>6020250302166</v>
      </c>
      <c r="K1882" s="337">
        <v>45737</v>
      </c>
      <c r="L1882" s="384"/>
      <c r="M1882" s="386"/>
      <c r="N1882" s="385">
        <v>46102</v>
      </c>
      <c r="O1882" s="384"/>
      <c r="P1882" s="384"/>
      <c r="Q1882" s="384"/>
      <c r="R1882" s="955"/>
      <c r="S1882" s="955"/>
      <c r="T1882" s="955"/>
      <c r="U1882" s="955"/>
      <c r="V1882" s="230"/>
      <c r="W1882" s="230"/>
      <c r="X1882" s="230"/>
      <c r="Y1882" s="231"/>
    </row>
    <row r="1883" spans="1:25" s="3" customFormat="1" ht="24.95" customHeight="1" x14ac:dyDescent="0.2">
      <c r="A1883" s="338">
        <v>344</v>
      </c>
      <c r="B1883" s="330" t="s">
        <v>1830</v>
      </c>
      <c r="C1883" s="330" t="s">
        <v>998</v>
      </c>
      <c r="D1883" s="330" t="s">
        <v>20</v>
      </c>
      <c r="E1883" s="331">
        <v>0.1</v>
      </c>
      <c r="F1883" s="330">
        <v>20</v>
      </c>
      <c r="G1883" s="330" t="s">
        <v>1178</v>
      </c>
      <c r="H1883" s="330" t="s">
        <v>330</v>
      </c>
      <c r="I1883" s="384" t="s">
        <v>469</v>
      </c>
      <c r="J1883" s="332">
        <v>6030250301620</v>
      </c>
      <c r="K1883" s="333">
        <v>45741</v>
      </c>
      <c r="L1883" s="384"/>
      <c r="M1883" s="386"/>
      <c r="N1883" s="385">
        <v>46106</v>
      </c>
      <c r="O1883" s="384"/>
      <c r="P1883" s="384"/>
      <c r="Q1883" s="384"/>
      <c r="R1883" s="955"/>
      <c r="S1883" s="955"/>
      <c r="T1883" s="955"/>
      <c r="U1883" s="955"/>
      <c r="V1883" s="230"/>
      <c r="W1883" s="230"/>
      <c r="X1883" s="230"/>
      <c r="Y1883" s="231"/>
    </row>
    <row r="1884" spans="1:25" s="3" customFormat="1" ht="24.95" customHeight="1" x14ac:dyDescent="0.2">
      <c r="A1884" s="338">
        <v>345</v>
      </c>
      <c r="B1884" s="334" t="s">
        <v>7995</v>
      </c>
      <c r="C1884" s="334" t="s">
        <v>1179</v>
      </c>
      <c r="D1884" s="334" t="s">
        <v>478</v>
      </c>
      <c r="E1884" s="335">
        <v>5.0000000000000001E-3</v>
      </c>
      <c r="F1884" s="334">
        <v>0.4</v>
      </c>
      <c r="G1884" s="334" t="s">
        <v>7996</v>
      </c>
      <c r="H1884" s="334" t="s">
        <v>330</v>
      </c>
      <c r="I1884" s="384" t="s">
        <v>469</v>
      </c>
      <c r="J1884" s="336">
        <v>6040250301227</v>
      </c>
      <c r="K1884" s="337">
        <v>45743</v>
      </c>
      <c r="L1884" s="384"/>
      <c r="M1884" s="386"/>
      <c r="N1884" s="385">
        <v>46108</v>
      </c>
      <c r="O1884" s="384"/>
      <c r="P1884" s="384"/>
      <c r="Q1884" s="384"/>
      <c r="R1884" s="955"/>
      <c r="S1884" s="955"/>
      <c r="T1884" s="955"/>
      <c r="U1884" s="955"/>
      <c r="V1884" s="230"/>
      <c r="W1884" s="230"/>
      <c r="X1884" s="230"/>
      <c r="Y1884" s="231"/>
    </row>
    <row r="1885" spans="1:25" s="3" customFormat="1" ht="24.95" customHeight="1" x14ac:dyDescent="0.2">
      <c r="A1885" s="338">
        <v>346</v>
      </c>
      <c r="B1885" s="330" t="s">
        <v>7997</v>
      </c>
      <c r="C1885" s="330" t="s">
        <v>7998</v>
      </c>
      <c r="D1885" s="330" t="s">
        <v>44</v>
      </c>
      <c r="E1885" s="331">
        <v>8.0000000000000002E-3</v>
      </c>
      <c r="F1885" s="330">
        <v>0.4</v>
      </c>
      <c r="G1885" s="330" t="s">
        <v>7999</v>
      </c>
      <c r="H1885" s="330" t="s">
        <v>330</v>
      </c>
      <c r="I1885" s="384" t="s">
        <v>469</v>
      </c>
      <c r="J1885" s="332">
        <v>6060250300952</v>
      </c>
      <c r="K1885" s="333">
        <v>45737</v>
      </c>
      <c r="L1885" s="384"/>
      <c r="M1885" s="386"/>
      <c r="N1885" s="385">
        <v>46102</v>
      </c>
      <c r="O1885" s="384"/>
      <c r="P1885" s="384"/>
      <c r="Q1885" s="384"/>
      <c r="R1885" s="955"/>
      <c r="S1885" s="955"/>
      <c r="T1885" s="955"/>
      <c r="U1885" s="955"/>
      <c r="V1885" s="230"/>
      <c r="W1885" s="230"/>
      <c r="X1885" s="230"/>
      <c r="Y1885" s="231"/>
    </row>
    <row r="1886" spans="1:25" s="3" customFormat="1" ht="24.95" customHeight="1" x14ac:dyDescent="0.2">
      <c r="A1886" s="338">
        <v>347</v>
      </c>
      <c r="B1886" s="334" t="s">
        <v>7997</v>
      </c>
      <c r="C1886" s="334" t="s">
        <v>7998</v>
      </c>
      <c r="D1886" s="334" t="s">
        <v>44</v>
      </c>
      <c r="E1886" s="335">
        <v>4.675E-2</v>
      </c>
      <c r="F1886" s="334">
        <v>0.4</v>
      </c>
      <c r="G1886" s="334" t="s">
        <v>8000</v>
      </c>
      <c r="H1886" s="334" t="s">
        <v>330</v>
      </c>
      <c r="I1886" s="384" t="s">
        <v>469</v>
      </c>
      <c r="J1886" s="336">
        <v>6060250300953</v>
      </c>
      <c r="K1886" s="337">
        <v>45734</v>
      </c>
      <c r="L1886" s="384"/>
      <c r="M1886" s="386"/>
      <c r="N1886" s="385">
        <v>46099</v>
      </c>
      <c r="O1886" s="384"/>
      <c r="P1886" s="384"/>
      <c r="Q1886" s="384"/>
      <c r="R1886" s="955"/>
      <c r="S1886" s="955"/>
      <c r="T1886" s="955"/>
      <c r="U1886" s="955"/>
      <c r="V1886" s="230"/>
      <c r="W1886" s="230"/>
      <c r="X1886" s="230"/>
      <c r="Y1886" s="231"/>
    </row>
    <row r="1887" spans="1:25" s="3" customFormat="1" ht="24.95" customHeight="1" x14ac:dyDescent="0.2">
      <c r="A1887" s="338">
        <v>348</v>
      </c>
      <c r="B1887" s="330" t="s">
        <v>7997</v>
      </c>
      <c r="C1887" s="330" t="s">
        <v>7998</v>
      </c>
      <c r="D1887" s="330" t="s">
        <v>44</v>
      </c>
      <c r="E1887" s="331">
        <v>1.4999999999999999E-2</v>
      </c>
      <c r="F1887" s="330">
        <v>0.4</v>
      </c>
      <c r="G1887" s="330" t="s">
        <v>8001</v>
      </c>
      <c r="H1887" s="330" t="s">
        <v>330</v>
      </c>
      <c r="I1887" s="384" t="s">
        <v>469</v>
      </c>
      <c r="J1887" s="332">
        <v>6060250300954</v>
      </c>
      <c r="K1887" s="333">
        <v>45737</v>
      </c>
      <c r="L1887" s="384"/>
      <c r="M1887" s="386"/>
      <c r="N1887" s="385">
        <v>46102</v>
      </c>
      <c r="O1887" s="384"/>
      <c r="P1887" s="384"/>
      <c r="Q1887" s="384"/>
      <c r="R1887" s="955"/>
      <c r="S1887" s="955"/>
      <c r="T1887" s="955"/>
      <c r="U1887" s="955"/>
      <c r="V1887" s="230"/>
      <c r="W1887" s="230"/>
      <c r="X1887" s="230"/>
      <c r="Y1887" s="231"/>
    </row>
    <row r="1888" spans="1:25" s="3" customFormat="1" ht="24.95" customHeight="1" x14ac:dyDescent="0.2">
      <c r="A1888" s="338">
        <v>349</v>
      </c>
      <c r="B1888" s="334" t="s">
        <v>7997</v>
      </c>
      <c r="C1888" s="334" t="s">
        <v>7998</v>
      </c>
      <c r="D1888" s="334" t="s">
        <v>44</v>
      </c>
      <c r="E1888" s="335">
        <v>0.01</v>
      </c>
      <c r="F1888" s="334">
        <v>0.4</v>
      </c>
      <c r="G1888" s="334" t="s">
        <v>8002</v>
      </c>
      <c r="H1888" s="334" t="s">
        <v>330</v>
      </c>
      <c r="I1888" s="384" t="s">
        <v>469</v>
      </c>
      <c r="J1888" s="336">
        <v>6060250300956</v>
      </c>
      <c r="K1888" s="337">
        <v>45740</v>
      </c>
      <c r="L1888" s="384"/>
      <c r="M1888" s="386"/>
      <c r="N1888" s="385">
        <v>46105</v>
      </c>
      <c r="O1888" s="384"/>
      <c r="P1888" s="384"/>
      <c r="Q1888" s="384"/>
      <c r="R1888" s="955"/>
      <c r="S1888" s="955"/>
      <c r="T1888" s="955"/>
      <c r="U1888" s="955"/>
      <c r="V1888" s="230"/>
      <c r="W1888" s="230"/>
      <c r="X1888" s="230"/>
      <c r="Y1888" s="231"/>
    </row>
    <row r="1889" spans="1:25" s="3" customFormat="1" ht="24.95" customHeight="1" x14ac:dyDescent="0.2">
      <c r="A1889" s="338">
        <v>350</v>
      </c>
      <c r="B1889" s="334" t="s">
        <v>8003</v>
      </c>
      <c r="C1889" s="334" t="s">
        <v>8004</v>
      </c>
      <c r="D1889" s="334" t="s">
        <v>1006</v>
      </c>
      <c r="E1889" s="335">
        <v>0.05</v>
      </c>
      <c r="F1889" s="334">
        <v>0.4</v>
      </c>
      <c r="G1889" s="334" t="s">
        <v>8005</v>
      </c>
      <c r="H1889" s="334" t="s">
        <v>330</v>
      </c>
      <c r="I1889" s="384" t="s">
        <v>469</v>
      </c>
      <c r="J1889" s="336">
        <v>6050250301176</v>
      </c>
      <c r="K1889" s="337">
        <v>45733</v>
      </c>
      <c r="L1889" s="384"/>
      <c r="M1889" s="386"/>
      <c r="N1889" s="385">
        <v>46098</v>
      </c>
      <c r="O1889" s="384"/>
      <c r="P1889" s="384"/>
      <c r="Q1889" s="384"/>
      <c r="R1889" s="955"/>
      <c r="S1889" s="955"/>
      <c r="T1889" s="955"/>
      <c r="U1889" s="955"/>
      <c r="V1889" s="230"/>
      <c r="W1889" s="230"/>
      <c r="X1889" s="230"/>
      <c r="Y1889" s="231"/>
    </row>
    <row r="1890" spans="1:25" s="3" customFormat="1" ht="24.95" customHeight="1" x14ac:dyDescent="0.2">
      <c r="A1890" s="338">
        <v>351</v>
      </c>
      <c r="B1890" s="334" t="s">
        <v>7416</v>
      </c>
      <c r="C1890" s="334" t="s">
        <v>42</v>
      </c>
      <c r="D1890" s="334" t="s">
        <v>20</v>
      </c>
      <c r="E1890" s="335">
        <v>3.0800000000000001E-2</v>
      </c>
      <c r="F1890" s="334">
        <v>0.4</v>
      </c>
      <c r="G1890" s="334" t="s">
        <v>7417</v>
      </c>
      <c r="H1890" s="334" t="s">
        <v>330</v>
      </c>
      <c r="I1890" s="384" t="s">
        <v>469</v>
      </c>
      <c r="J1890" s="336">
        <v>6030250301660</v>
      </c>
      <c r="K1890" s="337">
        <v>45736</v>
      </c>
      <c r="L1890" s="384"/>
      <c r="M1890" s="386"/>
      <c r="N1890" s="385">
        <v>46101</v>
      </c>
      <c r="O1890" s="384"/>
      <c r="P1890" s="384"/>
      <c r="Q1890" s="384"/>
      <c r="R1890" s="955"/>
      <c r="S1890" s="955"/>
      <c r="T1890" s="955"/>
      <c r="U1890" s="955"/>
      <c r="V1890" s="230"/>
      <c r="W1890" s="230"/>
      <c r="X1890" s="230"/>
      <c r="Y1890" s="231"/>
    </row>
    <row r="1891" spans="1:25" s="3" customFormat="1" ht="24.95" customHeight="1" x14ac:dyDescent="0.2">
      <c r="A1891" s="338">
        <v>352</v>
      </c>
      <c r="B1891" s="330" t="s">
        <v>8006</v>
      </c>
      <c r="C1891" s="330" t="s">
        <v>1361</v>
      </c>
      <c r="D1891" s="330" t="s">
        <v>478</v>
      </c>
      <c r="E1891" s="331">
        <v>0.12</v>
      </c>
      <c r="F1891" s="330">
        <v>20</v>
      </c>
      <c r="G1891" s="330" t="s">
        <v>8007</v>
      </c>
      <c r="H1891" s="330" t="s">
        <v>366</v>
      </c>
      <c r="I1891" s="384" t="s">
        <v>469</v>
      </c>
      <c r="J1891" s="332">
        <v>6040250301280</v>
      </c>
      <c r="K1891" s="333">
        <v>45726</v>
      </c>
      <c r="L1891" s="384"/>
      <c r="M1891" s="386"/>
      <c r="N1891" s="385">
        <v>46091</v>
      </c>
      <c r="O1891" s="384"/>
      <c r="P1891" s="384"/>
      <c r="Q1891" s="384"/>
      <c r="R1891" s="955"/>
      <c r="S1891" s="955"/>
      <c r="T1891" s="955"/>
      <c r="U1891" s="955"/>
      <c r="V1891" s="230"/>
      <c r="W1891" s="230"/>
      <c r="X1891" s="230"/>
      <c r="Y1891" s="231"/>
    </row>
    <row r="1892" spans="1:25" s="3" customFormat="1" ht="24.95" customHeight="1" x14ac:dyDescent="0.2">
      <c r="A1892" s="338">
        <v>353</v>
      </c>
      <c r="B1892" s="334" t="s">
        <v>8008</v>
      </c>
      <c r="C1892" s="334" t="s">
        <v>8009</v>
      </c>
      <c r="D1892" s="334" t="s">
        <v>20</v>
      </c>
      <c r="E1892" s="335">
        <v>0.16059999999999999</v>
      </c>
      <c r="F1892" s="334">
        <v>0.4</v>
      </c>
      <c r="G1892" s="334" t="s">
        <v>8010</v>
      </c>
      <c r="H1892" s="334" t="s">
        <v>366</v>
      </c>
      <c r="I1892" s="384" t="s">
        <v>469</v>
      </c>
      <c r="J1892" s="336">
        <v>6030250301688</v>
      </c>
      <c r="K1892" s="337">
        <v>45736</v>
      </c>
      <c r="L1892" s="384"/>
      <c r="M1892" s="386"/>
      <c r="N1892" s="385">
        <v>46101</v>
      </c>
      <c r="O1892" s="384"/>
      <c r="P1892" s="384"/>
      <c r="Q1892" s="384"/>
      <c r="R1892" s="955"/>
      <c r="S1892" s="955"/>
      <c r="T1892" s="955"/>
      <c r="U1892" s="955"/>
      <c r="V1892" s="230"/>
      <c r="W1892" s="230"/>
      <c r="X1892" s="230"/>
      <c r="Y1892" s="231"/>
    </row>
    <row r="1893" spans="1:25" s="3" customFormat="1" ht="24.95" customHeight="1" x14ac:dyDescent="0.2">
      <c r="A1893" s="338">
        <v>354</v>
      </c>
      <c r="B1893" s="334" t="s">
        <v>8011</v>
      </c>
      <c r="C1893" s="334" t="s">
        <v>7449</v>
      </c>
      <c r="D1893" s="334" t="s">
        <v>20</v>
      </c>
      <c r="E1893" s="335">
        <v>0.11</v>
      </c>
      <c r="F1893" s="334">
        <v>6</v>
      </c>
      <c r="G1893" s="334" t="s">
        <v>7455</v>
      </c>
      <c r="H1893" s="334" t="s">
        <v>330</v>
      </c>
      <c r="I1893" s="384" t="s">
        <v>469</v>
      </c>
      <c r="J1893" s="336">
        <v>6030250301689</v>
      </c>
      <c r="K1893" s="337">
        <v>45744</v>
      </c>
      <c r="L1893" s="384"/>
      <c r="M1893" s="386"/>
      <c r="N1893" s="385">
        <v>46109</v>
      </c>
      <c r="O1893" s="384"/>
      <c r="P1893" s="384"/>
      <c r="Q1893" s="384"/>
      <c r="R1893" s="955"/>
      <c r="S1893" s="955"/>
      <c r="T1893" s="955"/>
      <c r="U1893" s="955"/>
      <c r="V1893" s="230"/>
      <c r="W1893" s="230"/>
      <c r="X1893" s="230"/>
      <c r="Y1893" s="231"/>
    </row>
    <row r="1894" spans="1:25" s="3" customFormat="1" ht="24.95" customHeight="1" x14ac:dyDescent="0.2">
      <c r="A1894" s="338">
        <v>355</v>
      </c>
      <c r="B1894" s="334" t="s">
        <v>8012</v>
      </c>
      <c r="C1894" s="334" t="s">
        <v>8013</v>
      </c>
      <c r="D1894" s="334" t="s">
        <v>19</v>
      </c>
      <c r="E1894" s="335">
        <v>0.39960000000000001</v>
      </c>
      <c r="F1894" s="334">
        <v>20</v>
      </c>
      <c r="G1894" s="334" t="s">
        <v>8014</v>
      </c>
      <c r="H1894" s="334" t="s">
        <v>330</v>
      </c>
      <c r="I1894" s="384" t="s">
        <v>469</v>
      </c>
      <c r="J1894" s="336">
        <v>6020250302492</v>
      </c>
      <c r="K1894" s="337">
        <v>45740</v>
      </c>
      <c r="L1894" s="384"/>
      <c r="M1894" s="386"/>
      <c r="N1894" s="385">
        <v>46105</v>
      </c>
      <c r="O1894" s="384"/>
      <c r="P1894" s="384"/>
      <c r="Q1894" s="384"/>
      <c r="R1894" s="955"/>
      <c r="S1894" s="955"/>
      <c r="T1894" s="955"/>
      <c r="U1894" s="955"/>
      <c r="V1894" s="230"/>
      <c r="W1894" s="230"/>
      <c r="X1894" s="230"/>
      <c r="Y1894" s="231"/>
    </row>
    <row r="1895" spans="1:25" s="3" customFormat="1" ht="24.95" customHeight="1" x14ac:dyDescent="0.2">
      <c r="A1895" s="338">
        <v>356</v>
      </c>
      <c r="B1895" s="330" t="s">
        <v>914</v>
      </c>
      <c r="C1895" s="330" t="s">
        <v>915</v>
      </c>
      <c r="D1895" s="330" t="s">
        <v>478</v>
      </c>
      <c r="E1895" s="331">
        <v>0.1</v>
      </c>
      <c r="F1895" s="334">
        <v>20</v>
      </c>
      <c r="G1895" s="334" t="s">
        <v>908</v>
      </c>
      <c r="H1895" s="330" t="s">
        <v>330</v>
      </c>
      <c r="I1895" s="384" t="s">
        <v>469</v>
      </c>
      <c r="J1895" s="332">
        <v>6040250301454</v>
      </c>
      <c r="K1895" s="333">
        <v>45733</v>
      </c>
      <c r="L1895" s="384"/>
      <c r="M1895" s="386"/>
      <c r="N1895" s="385">
        <v>46098</v>
      </c>
      <c r="O1895" s="384"/>
      <c r="P1895" s="384"/>
      <c r="Q1895" s="384"/>
      <c r="R1895" s="955"/>
      <c r="S1895" s="955"/>
      <c r="T1895" s="955"/>
      <c r="U1895" s="955"/>
      <c r="V1895" s="230"/>
      <c r="W1895" s="230"/>
      <c r="X1895" s="230"/>
      <c r="Y1895" s="231"/>
    </row>
    <row r="1896" spans="1:25" s="3" customFormat="1" ht="24.95" customHeight="1" x14ac:dyDescent="0.2">
      <c r="A1896" s="338">
        <v>357</v>
      </c>
      <c r="B1896" s="334" t="s">
        <v>8015</v>
      </c>
      <c r="C1896" s="334" t="s">
        <v>497</v>
      </c>
      <c r="D1896" s="334" t="s">
        <v>1006</v>
      </c>
      <c r="E1896" s="335">
        <v>0.01</v>
      </c>
      <c r="F1896" s="330">
        <v>0.4</v>
      </c>
      <c r="G1896" s="330" t="s">
        <v>8016</v>
      </c>
      <c r="H1896" s="334" t="s">
        <v>330</v>
      </c>
      <c r="I1896" s="384" t="s">
        <v>469</v>
      </c>
      <c r="J1896" s="336">
        <v>6050250301338</v>
      </c>
      <c r="K1896" s="337">
        <v>45743</v>
      </c>
      <c r="L1896" s="384"/>
      <c r="M1896" s="386"/>
      <c r="N1896" s="385">
        <v>46108</v>
      </c>
      <c r="O1896" s="384"/>
      <c r="P1896" s="384"/>
      <c r="Q1896" s="384"/>
      <c r="R1896" s="955"/>
      <c r="S1896" s="955"/>
      <c r="T1896" s="955"/>
      <c r="U1896" s="955"/>
      <c r="V1896" s="230"/>
      <c r="W1896" s="230"/>
      <c r="X1896" s="230"/>
      <c r="Y1896" s="231"/>
    </row>
    <row r="1897" spans="1:25" s="3" customFormat="1" ht="24.95" customHeight="1" x14ac:dyDescent="0.2">
      <c r="A1897" s="338">
        <v>358</v>
      </c>
      <c r="B1897" s="334" t="s">
        <v>398</v>
      </c>
      <c r="C1897" s="334" t="s">
        <v>475</v>
      </c>
      <c r="D1897" s="334" t="s">
        <v>884</v>
      </c>
      <c r="E1897" s="335">
        <v>4.83</v>
      </c>
      <c r="F1897" s="330">
        <v>20</v>
      </c>
      <c r="G1897" s="330" t="s">
        <v>1013</v>
      </c>
      <c r="H1897" s="334" t="s">
        <v>366</v>
      </c>
      <c r="I1897" s="384" t="s">
        <v>469</v>
      </c>
      <c r="J1897" s="336">
        <v>6010250303919</v>
      </c>
      <c r="K1897" s="337">
        <v>45733</v>
      </c>
      <c r="L1897" s="384"/>
      <c r="M1897" s="386"/>
      <c r="N1897" s="385">
        <v>46098</v>
      </c>
      <c r="O1897" s="384"/>
      <c r="P1897" s="384"/>
      <c r="Q1897" s="384"/>
      <c r="R1897" s="955"/>
      <c r="S1897" s="955"/>
      <c r="T1897" s="955"/>
      <c r="U1897" s="955"/>
      <c r="V1897" s="230"/>
      <c r="W1897" s="230"/>
      <c r="X1897" s="230"/>
      <c r="Y1897" s="231"/>
    </row>
    <row r="1898" spans="1:25" s="3" customFormat="1" ht="24.95" customHeight="1" x14ac:dyDescent="0.2">
      <c r="A1898" s="338">
        <v>359</v>
      </c>
      <c r="B1898" s="334" t="s">
        <v>8017</v>
      </c>
      <c r="C1898" s="334" t="s">
        <v>995</v>
      </c>
      <c r="D1898" s="334" t="s">
        <v>478</v>
      </c>
      <c r="E1898" s="335">
        <v>0.02</v>
      </c>
      <c r="F1898" s="330">
        <v>0.4</v>
      </c>
      <c r="G1898" s="330" t="s">
        <v>8018</v>
      </c>
      <c r="H1898" s="334" t="s">
        <v>330</v>
      </c>
      <c r="I1898" s="384" t="s">
        <v>469</v>
      </c>
      <c r="J1898" s="336">
        <v>6040250301501</v>
      </c>
      <c r="K1898" s="337">
        <v>45744</v>
      </c>
      <c r="L1898" s="384"/>
      <c r="M1898" s="386"/>
      <c r="N1898" s="385">
        <v>46109</v>
      </c>
      <c r="O1898" s="384"/>
      <c r="P1898" s="384"/>
      <c r="Q1898" s="384"/>
      <c r="R1898" s="955"/>
      <c r="S1898" s="955"/>
      <c r="T1898" s="955"/>
      <c r="U1898" s="955"/>
      <c r="V1898" s="230"/>
      <c r="W1898" s="230"/>
      <c r="X1898" s="230"/>
      <c r="Y1898" s="231"/>
    </row>
    <row r="1899" spans="1:25" s="3" customFormat="1" ht="24.95" customHeight="1" x14ac:dyDescent="0.2">
      <c r="A1899" s="338">
        <v>360</v>
      </c>
      <c r="B1899" s="334" t="s">
        <v>8019</v>
      </c>
      <c r="C1899" s="334" t="s">
        <v>8020</v>
      </c>
      <c r="D1899" s="334" t="s">
        <v>1006</v>
      </c>
      <c r="E1899" s="335">
        <v>3.0000000000000001E-3</v>
      </c>
      <c r="F1899" s="330">
        <v>0.4</v>
      </c>
      <c r="G1899" s="330" t="s">
        <v>8021</v>
      </c>
      <c r="H1899" s="334" t="s">
        <v>330</v>
      </c>
      <c r="I1899" s="384" t="s">
        <v>469</v>
      </c>
      <c r="J1899" s="336">
        <v>6050250301386</v>
      </c>
      <c r="K1899" s="337">
        <v>45740</v>
      </c>
      <c r="L1899" s="384"/>
      <c r="M1899" s="386"/>
      <c r="N1899" s="385">
        <v>46105</v>
      </c>
      <c r="O1899" s="384"/>
      <c r="P1899" s="384"/>
      <c r="Q1899" s="384"/>
      <c r="R1899" s="955"/>
      <c r="S1899" s="955"/>
      <c r="T1899" s="955"/>
      <c r="U1899" s="955"/>
      <c r="V1899" s="230"/>
      <c r="W1899" s="230"/>
      <c r="X1899" s="230"/>
      <c r="Y1899" s="231"/>
    </row>
    <row r="1900" spans="1:25" s="3" customFormat="1" ht="24.95" customHeight="1" x14ac:dyDescent="0.2">
      <c r="A1900" s="338">
        <v>361</v>
      </c>
      <c r="B1900" s="330" t="s">
        <v>7487</v>
      </c>
      <c r="C1900" s="330" t="s">
        <v>1416</v>
      </c>
      <c r="D1900" s="330" t="s">
        <v>1006</v>
      </c>
      <c r="E1900" s="331">
        <v>0.28792000000000001</v>
      </c>
      <c r="F1900" s="330">
        <v>20</v>
      </c>
      <c r="G1900" s="330" t="s">
        <v>8022</v>
      </c>
      <c r="H1900" s="330" t="s">
        <v>366</v>
      </c>
      <c r="I1900" s="384" t="s">
        <v>469</v>
      </c>
      <c r="J1900" s="332">
        <v>6050250301401</v>
      </c>
      <c r="K1900" s="333">
        <v>45743</v>
      </c>
      <c r="L1900" s="384"/>
      <c r="M1900" s="386"/>
      <c r="N1900" s="385">
        <v>46108</v>
      </c>
      <c r="O1900" s="384"/>
      <c r="P1900" s="384"/>
      <c r="Q1900" s="384"/>
      <c r="R1900" s="955"/>
      <c r="S1900" s="955"/>
      <c r="T1900" s="955"/>
      <c r="U1900" s="955"/>
      <c r="V1900" s="230"/>
      <c r="W1900" s="230"/>
      <c r="X1900" s="230"/>
      <c r="Y1900" s="231"/>
    </row>
    <row r="1901" spans="1:25" s="3" customFormat="1" ht="24.95" customHeight="1" x14ac:dyDescent="0.2">
      <c r="A1901" s="338">
        <v>362</v>
      </c>
      <c r="B1901" s="334" t="s">
        <v>8023</v>
      </c>
      <c r="C1901" s="334" t="s">
        <v>912</v>
      </c>
      <c r="D1901" s="334" t="s">
        <v>20</v>
      </c>
      <c r="E1901" s="335">
        <v>1.4E-2</v>
      </c>
      <c r="F1901" s="334">
        <v>0.4</v>
      </c>
      <c r="G1901" s="334" t="s">
        <v>8024</v>
      </c>
      <c r="H1901" s="334" t="s">
        <v>330</v>
      </c>
      <c r="I1901" s="384" t="s">
        <v>469</v>
      </c>
      <c r="J1901" s="336">
        <v>6030250302086</v>
      </c>
      <c r="K1901" s="337">
        <v>45740</v>
      </c>
      <c r="L1901" s="384"/>
      <c r="M1901" s="386"/>
      <c r="N1901" s="385">
        <v>46105</v>
      </c>
      <c r="O1901" s="384"/>
      <c r="P1901" s="384"/>
      <c r="Q1901" s="384"/>
      <c r="R1901" s="955"/>
      <c r="S1901" s="955"/>
      <c r="T1901" s="955"/>
      <c r="U1901" s="955"/>
      <c r="V1901" s="230"/>
      <c r="W1901" s="230"/>
      <c r="X1901" s="230"/>
      <c r="Y1901" s="231"/>
    </row>
    <row r="1902" spans="1:25" s="3" customFormat="1" ht="24.95" customHeight="1" x14ac:dyDescent="0.2">
      <c r="A1902" s="338">
        <v>363</v>
      </c>
      <c r="B1902" s="334" t="s">
        <v>2969</v>
      </c>
      <c r="C1902" s="334" t="s">
        <v>497</v>
      </c>
      <c r="D1902" s="334" t="s">
        <v>1006</v>
      </c>
      <c r="E1902" s="335">
        <v>6.0000000000000001E-3</v>
      </c>
      <c r="F1902" s="330">
        <v>0.4</v>
      </c>
      <c r="G1902" s="330" t="s">
        <v>8025</v>
      </c>
      <c r="H1902" s="334" t="s">
        <v>330</v>
      </c>
      <c r="I1902" s="384" t="s">
        <v>469</v>
      </c>
      <c r="J1902" s="336">
        <v>6050250301414</v>
      </c>
      <c r="K1902" s="337">
        <v>45742</v>
      </c>
      <c r="L1902" s="384"/>
      <c r="M1902" s="386"/>
      <c r="N1902" s="385">
        <v>46107</v>
      </c>
      <c r="O1902" s="384"/>
      <c r="P1902" s="384"/>
      <c r="Q1902" s="384"/>
      <c r="R1902" s="955"/>
      <c r="S1902" s="955"/>
      <c r="T1902" s="955"/>
      <c r="U1902" s="955"/>
      <c r="V1902" s="230"/>
      <c r="W1902" s="230"/>
      <c r="X1902" s="230"/>
      <c r="Y1902" s="231"/>
    </row>
    <row r="1903" spans="1:25" s="3" customFormat="1" ht="24.95" customHeight="1" x14ac:dyDescent="0.2">
      <c r="A1903" s="338">
        <v>364</v>
      </c>
      <c r="B1903" s="334" t="s">
        <v>8026</v>
      </c>
      <c r="C1903" s="334" t="s">
        <v>8027</v>
      </c>
      <c r="D1903" s="334" t="s">
        <v>1006</v>
      </c>
      <c r="E1903" s="335">
        <v>4.0000000000000001E-3</v>
      </c>
      <c r="F1903" s="330">
        <v>0.4</v>
      </c>
      <c r="G1903" s="330" t="s">
        <v>8028</v>
      </c>
      <c r="H1903" s="334" t="s">
        <v>330</v>
      </c>
      <c r="I1903" s="384" t="s">
        <v>469</v>
      </c>
      <c r="J1903" s="336">
        <v>6050250301434</v>
      </c>
      <c r="K1903" s="337">
        <v>45743</v>
      </c>
      <c r="L1903" s="384"/>
      <c r="M1903" s="386"/>
      <c r="N1903" s="385">
        <v>46108</v>
      </c>
      <c r="O1903" s="384"/>
      <c r="P1903" s="384"/>
      <c r="Q1903" s="384"/>
      <c r="R1903" s="955"/>
      <c r="S1903" s="955"/>
      <c r="T1903" s="955"/>
      <c r="U1903" s="955"/>
      <c r="V1903" s="230"/>
      <c r="W1903" s="230"/>
      <c r="X1903" s="230"/>
      <c r="Y1903" s="231"/>
    </row>
    <row r="1904" spans="1:25" s="3" customFormat="1" ht="24.95" customHeight="1" x14ac:dyDescent="0.2">
      <c r="A1904" s="338">
        <v>365</v>
      </c>
      <c r="B1904" s="330" t="s">
        <v>2966</v>
      </c>
      <c r="C1904" s="330" t="s">
        <v>2967</v>
      </c>
      <c r="D1904" s="330" t="s">
        <v>44</v>
      </c>
      <c r="E1904" s="331">
        <v>1.4999999999999999E-2</v>
      </c>
      <c r="F1904" s="334">
        <v>0.4</v>
      </c>
      <c r="G1904" s="334" t="s">
        <v>2968</v>
      </c>
      <c r="H1904" s="330" t="s">
        <v>330</v>
      </c>
      <c r="I1904" s="384" t="s">
        <v>469</v>
      </c>
      <c r="J1904" s="332">
        <v>6060250301185</v>
      </c>
      <c r="K1904" s="333">
        <v>45741</v>
      </c>
      <c r="L1904" s="384"/>
      <c r="M1904" s="386"/>
      <c r="N1904" s="385">
        <v>46106</v>
      </c>
      <c r="O1904" s="384"/>
      <c r="P1904" s="384"/>
      <c r="Q1904" s="384"/>
      <c r="R1904" s="955"/>
      <c r="S1904" s="955"/>
      <c r="T1904" s="955"/>
      <c r="U1904" s="955"/>
      <c r="V1904" s="230"/>
      <c r="W1904" s="230"/>
      <c r="X1904" s="230"/>
      <c r="Y1904" s="231"/>
    </row>
    <row r="1905" spans="1:25" s="3" customFormat="1" ht="24.95" customHeight="1" x14ac:dyDescent="0.2">
      <c r="A1905" s="338">
        <v>366</v>
      </c>
      <c r="B1905" s="330" t="s">
        <v>8029</v>
      </c>
      <c r="C1905" s="330" t="s">
        <v>805</v>
      </c>
      <c r="D1905" s="330" t="s">
        <v>478</v>
      </c>
      <c r="E1905" s="331">
        <v>0.1</v>
      </c>
      <c r="F1905" s="330">
        <v>6</v>
      </c>
      <c r="G1905" s="330" t="s">
        <v>8030</v>
      </c>
      <c r="H1905" s="330" t="s">
        <v>330</v>
      </c>
      <c r="I1905" s="384" t="s">
        <v>469</v>
      </c>
      <c r="J1905" s="332">
        <v>6040250301694</v>
      </c>
      <c r="K1905" s="333">
        <v>45744</v>
      </c>
      <c r="L1905" s="384"/>
      <c r="M1905" s="386"/>
      <c r="N1905" s="385">
        <v>46109</v>
      </c>
      <c r="O1905" s="384"/>
      <c r="P1905" s="384"/>
      <c r="Q1905" s="384"/>
      <c r="R1905" s="955"/>
      <c r="S1905" s="955"/>
      <c r="T1905" s="955"/>
      <c r="U1905" s="955"/>
      <c r="V1905" s="230"/>
      <c r="W1905" s="230"/>
      <c r="X1905" s="230"/>
      <c r="Y1905" s="231"/>
    </row>
    <row r="1906" spans="1:25" s="3" customFormat="1" ht="24.95" customHeight="1" x14ac:dyDescent="0.2">
      <c r="A1906" s="338">
        <v>367</v>
      </c>
      <c r="B1906" s="334" t="s">
        <v>8031</v>
      </c>
      <c r="C1906" s="334" t="s">
        <v>8032</v>
      </c>
      <c r="D1906" s="334" t="s">
        <v>20</v>
      </c>
      <c r="E1906" s="335">
        <v>0.12</v>
      </c>
      <c r="F1906" s="334">
        <v>0.4</v>
      </c>
      <c r="G1906" s="334" t="s">
        <v>8033</v>
      </c>
      <c r="H1906" s="334" t="s">
        <v>330</v>
      </c>
      <c r="I1906" s="384" t="s">
        <v>469</v>
      </c>
      <c r="J1906" s="336">
        <v>6030250302375</v>
      </c>
      <c r="K1906" s="337">
        <v>45744</v>
      </c>
      <c r="L1906" s="384"/>
      <c r="M1906" s="386"/>
      <c r="N1906" s="385">
        <v>46109</v>
      </c>
      <c r="O1906" s="384"/>
      <c r="P1906" s="384"/>
      <c r="Q1906" s="384"/>
      <c r="R1906" s="955"/>
      <c r="S1906" s="955"/>
      <c r="T1906" s="955"/>
      <c r="U1906" s="955"/>
      <c r="V1906" s="230"/>
      <c r="W1906" s="230"/>
      <c r="X1906" s="230"/>
      <c r="Y1906" s="231"/>
    </row>
    <row r="1907" spans="1:25" s="3" customFormat="1" ht="24.95" customHeight="1" x14ac:dyDescent="0.2">
      <c r="A1907" s="338">
        <v>368</v>
      </c>
      <c r="B1907" s="330" t="s">
        <v>1250</v>
      </c>
      <c r="C1907" s="330" t="s">
        <v>8034</v>
      </c>
      <c r="D1907" s="330" t="s">
        <v>19</v>
      </c>
      <c r="E1907" s="331">
        <v>0.01</v>
      </c>
      <c r="F1907" s="330">
        <v>0.4</v>
      </c>
      <c r="G1907" s="330" t="s">
        <v>8035</v>
      </c>
      <c r="H1907" s="330" t="s">
        <v>330</v>
      </c>
      <c r="I1907" s="384" t="s">
        <v>469</v>
      </c>
      <c r="J1907" s="332">
        <v>6020250303388</v>
      </c>
      <c r="K1907" s="333">
        <v>45744</v>
      </c>
      <c r="L1907" s="384"/>
      <c r="M1907" s="386"/>
      <c r="N1907" s="385">
        <v>46109</v>
      </c>
      <c r="O1907" s="384"/>
      <c r="P1907" s="384"/>
      <c r="Q1907" s="384"/>
      <c r="R1907" s="955"/>
      <c r="S1907" s="955"/>
      <c r="T1907" s="955"/>
      <c r="U1907" s="955"/>
      <c r="V1907" s="230"/>
      <c r="W1907" s="230"/>
      <c r="X1907" s="230"/>
      <c r="Y1907" s="231"/>
    </row>
    <row r="1908" spans="1:25" s="3" customFormat="1" ht="24.95" customHeight="1" x14ac:dyDescent="0.2">
      <c r="A1908" s="338">
        <v>369</v>
      </c>
      <c r="B1908" s="334" t="s">
        <v>713</v>
      </c>
      <c r="C1908" s="334" t="s">
        <v>42</v>
      </c>
      <c r="D1908" s="334" t="s">
        <v>20</v>
      </c>
      <c r="E1908" s="335">
        <v>0.12</v>
      </c>
      <c r="F1908" s="334">
        <v>0.4</v>
      </c>
      <c r="G1908" s="334" t="s">
        <v>8036</v>
      </c>
      <c r="H1908" s="334" t="s">
        <v>330</v>
      </c>
      <c r="I1908" s="384" t="s">
        <v>469</v>
      </c>
      <c r="J1908" s="336">
        <v>6030250302481</v>
      </c>
      <c r="K1908" s="337">
        <v>45744</v>
      </c>
      <c r="L1908" s="384"/>
      <c r="M1908" s="386"/>
      <c r="N1908" s="385">
        <v>46109</v>
      </c>
      <c r="O1908" s="384"/>
      <c r="P1908" s="384"/>
      <c r="Q1908" s="384"/>
      <c r="R1908" s="955"/>
      <c r="S1908" s="955"/>
      <c r="T1908" s="955"/>
      <c r="U1908" s="955"/>
      <c r="V1908" s="230"/>
      <c r="W1908" s="230"/>
      <c r="X1908" s="230"/>
      <c r="Y1908" s="231"/>
    </row>
    <row r="1909" spans="1:25" s="3" customFormat="1" ht="24.95" customHeight="1" x14ac:dyDescent="0.2">
      <c r="A1909" s="338">
        <v>370</v>
      </c>
      <c r="B1909" s="330" t="s">
        <v>8037</v>
      </c>
      <c r="C1909" s="330" t="s">
        <v>919</v>
      </c>
      <c r="D1909" s="330" t="s">
        <v>252</v>
      </c>
      <c r="E1909" s="331">
        <v>3</v>
      </c>
      <c r="F1909" s="330">
        <v>20</v>
      </c>
      <c r="G1909" s="330" t="s">
        <v>5496</v>
      </c>
      <c r="H1909" s="330" t="s">
        <v>366</v>
      </c>
      <c r="I1909" s="384" t="s">
        <v>469</v>
      </c>
      <c r="J1909" s="332">
        <v>6020220516787</v>
      </c>
      <c r="K1909" s="333">
        <v>45734</v>
      </c>
      <c r="L1909" s="384"/>
      <c r="M1909" s="386"/>
      <c r="N1909" s="385">
        <v>46099</v>
      </c>
      <c r="O1909" s="384"/>
      <c r="P1909" s="384"/>
      <c r="Q1909" s="384"/>
      <c r="R1909" s="955"/>
      <c r="S1909" s="955"/>
      <c r="T1909" s="955"/>
      <c r="U1909" s="955"/>
      <c r="V1909" s="230"/>
      <c r="W1909" s="230"/>
      <c r="X1909" s="230"/>
      <c r="Y1909" s="231"/>
    </row>
    <row r="1910" spans="1:25" s="3" customFormat="1" ht="24.95" customHeight="1" x14ac:dyDescent="0.2">
      <c r="A1910" s="338">
        <v>371</v>
      </c>
      <c r="B1910" s="330" t="s">
        <v>8824</v>
      </c>
      <c r="C1910" s="330" t="s">
        <v>8825</v>
      </c>
      <c r="D1910" s="330" t="s">
        <v>884</v>
      </c>
      <c r="E1910" s="331">
        <v>4.4850000000000003</v>
      </c>
      <c r="F1910" s="330">
        <v>20</v>
      </c>
      <c r="G1910" s="330" t="s">
        <v>8826</v>
      </c>
      <c r="H1910" s="330" t="s">
        <v>366</v>
      </c>
      <c r="I1910" s="384" t="s">
        <v>469</v>
      </c>
      <c r="J1910" s="332">
        <v>6010240608328</v>
      </c>
      <c r="K1910" s="333">
        <v>45761</v>
      </c>
      <c r="L1910" s="384"/>
      <c r="M1910" s="386"/>
      <c r="N1910" s="385">
        <f>K1910+365</f>
        <v>46126</v>
      </c>
      <c r="O1910" s="384"/>
      <c r="P1910" s="384"/>
      <c r="Q1910" s="384"/>
      <c r="R1910" s="955"/>
      <c r="S1910" s="955"/>
      <c r="T1910" s="955"/>
      <c r="U1910" s="955"/>
      <c r="V1910" s="230"/>
      <c r="W1910" s="230"/>
      <c r="X1910" s="230"/>
      <c r="Y1910" s="231"/>
    </row>
    <row r="1911" spans="1:25" s="3" customFormat="1" ht="24.95" customHeight="1" x14ac:dyDescent="0.2">
      <c r="A1911" s="338">
        <v>372</v>
      </c>
      <c r="B1911" s="334" t="s">
        <v>8827</v>
      </c>
      <c r="C1911" s="334" t="s">
        <v>5520</v>
      </c>
      <c r="D1911" s="334" t="s">
        <v>884</v>
      </c>
      <c r="E1911" s="335">
        <v>0.4</v>
      </c>
      <c r="F1911" s="384">
        <v>20</v>
      </c>
      <c r="G1911" s="384" t="s">
        <v>1875</v>
      </c>
      <c r="H1911" s="334" t="s">
        <v>330</v>
      </c>
      <c r="I1911" s="384" t="s">
        <v>469</v>
      </c>
      <c r="J1911" s="336">
        <v>6010240709920</v>
      </c>
      <c r="K1911" s="337">
        <v>45777</v>
      </c>
      <c r="L1911" s="384"/>
      <c r="M1911" s="386"/>
      <c r="N1911" s="385">
        <f t="shared" ref="N1911:N1974" si="42">K1911+365</f>
        <v>46142</v>
      </c>
      <c r="O1911" s="384"/>
      <c r="P1911" s="384"/>
      <c r="Q1911" s="384"/>
      <c r="R1911" s="955"/>
      <c r="S1911" s="955"/>
      <c r="T1911" s="955"/>
      <c r="U1911" s="955"/>
      <c r="V1911" s="230"/>
      <c r="W1911" s="230"/>
      <c r="X1911" s="230"/>
      <c r="Y1911" s="231"/>
    </row>
    <row r="1912" spans="1:25" s="3" customFormat="1" ht="24.95" customHeight="1" x14ac:dyDescent="0.2">
      <c r="A1912" s="338">
        <v>373</v>
      </c>
      <c r="B1912" s="334" t="s">
        <v>8828</v>
      </c>
      <c r="C1912" s="334" t="s">
        <v>8829</v>
      </c>
      <c r="D1912" s="334" t="s">
        <v>188</v>
      </c>
      <c r="E1912" s="335">
        <v>0.02</v>
      </c>
      <c r="F1912" s="330">
        <v>0.4</v>
      </c>
      <c r="G1912" s="330" t="s">
        <v>8830</v>
      </c>
      <c r="H1912" s="334" t="s">
        <v>330</v>
      </c>
      <c r="I1912" s="384" t="s">
        <v>469</v>
      </c>
      <c r="J1912" s="336">
        <v>6040240905853</v>
      </c>
      <c r="K1912" s="337">
        <v>45749</v>
      </c>
      <c r="L1912" s="384"/>
      <c r="M1912" s="386"/>
      <c r="N1912" s="385">
        <f t="shared" si="42"/>
        <v>46114</v>
      </c>
      <c r="O1912" s="384"/>
      <c r="P1912" s="384"/>
      <c r="Q1912" s="384"/>
      <c r="R1912" s="955"/>
      <c r="S1912" s="955"/>
      <c r="T1912" s="955"/>
      <c r="U1912" s="955"/>
      <c r="V1912" s="230"/>
      <c r="W1912" s="230"/>
      <c r="X1912" s="230"/>
      <c r="Y1912" s="231"/>
    </row>
    <row r="1913" spans="1:25" s="3" customFormat="1" ht="24.95" customHeight="1" x14ac:dyDescent="0.2">
      <c r="A1913" s="338">
        <v>374</v>
      </c>
      <c r="B1913" s="330" t="s">
        <v>8831</v>
      </c>
      <c r="C1913" s="330" t="s">
        <v>8832</v>
      </c>
      <c r="D1913" s="330" t="s">
        <v>884</v>
      </c>
      <c r="E1913" s="331">
        <v>3.6</v>
      </c>
      <c r="F1913" s="334">
        <v>20</v>
      </c>
      <c r="G1913" s="334" t="s">
        <v>1886</v>
      </c>
      <c r="H1913" s="330" t="s">
        <v>366</v>
      </c>
      <c r="I1913" s="384" t="s">
        <v>469</v>
      </c>
      <c r="J1913" s="332">
        <v>6010240913217</v>
      </c>
      <c r="K1913" s="333">
        <v>45756</v>
      </c>
      <c r="L1913" s="384"/>
      <c r="M1913" s="386"/>
      <c r="N1913" s="385">
        <f t="shared" si="42"/>
        <v>46121</v>
      </c>
      <c r="O1913" s="384"/>
      <c r="P1913" s="384"/>
      <c r="Q1913" s="384"/>
      <c r="R1913" s="955"/>
      <c r="S1913" s="955"/>
      <c r="T1913" s="955"/>
      <c r="U1913" s="955"/>
      <c r="V1913" s="230"/>
      <c r="W1913" s="230"/>
      <c r="X1913" s="230"/>
      <c r="Y1913" s="231"/>
    </row>
    <row r="1914" spans="1:25" s="3" customFormat="1" ht="24.95" customHeight="1" x14ac:dyDescent="0.2">
      <c r="A1914" s="338">
        <v>375</v>
      </c>
      <c r="B1914" s="330" t="s">
        <v>8833</v>
      </c>
      <c r="C1914" s="330" t="s">
        <v>8834</v>
      </c>
      <c r="D1914" s="330" t="s">
        <v>884</v>
      </c>
      <c r="E1914" s="331">
        <v>1.2E-2</v>
      </c>
      <c r="F1914" s="334">
        <v>0.4</v>
      </c>
      <c r="G1914" s="334" t="s">
        <v>8835</v>
      </c>
      <c r="H1914" s="330" t="s">
        <v>330</v>
      </c>
      <c r="I1914" s="384" t="s">
        <v>469</v>
      </c>
      <c r="J1914" s="332">
        <v>6010241115970</v>
      </c>
      <c r="K1914" s="333">
        <v>45755</v>
      </c>
      <c r="L1914" s="384"/>
      <c r="M1914" s="386"/>
      <c r="N1914" s="385">
        <f t="shared" si="42"/>
        <v>46120</v>
      </c>
      <c r="O1914" s="384"/>
      <c r="P1914" s="384"/>
      <c r="Q1914" s="384"/>
      <c r="R1914" s="955"/>
      <c r="S1914" s="955"/>
      <c r="T1914" s="955"/>
      <c r="U1914" s="955"/>
      <c r="V1914" s="230"/>
      <c r="W1914" s="230"/>
      <c r="X1914" s="230"/>
      <c r="Y1914" s="231"/>
    </row>
    <row r="1915" spans="1:25" s="3" customFormat="1" ht="24.95" customHeight="1" x14ac:dyDescent="0.2">
      <c r="A1915" s="338">
        <v>376</v>
      </c>
      <c r="B1915" s="334" t="s">
        <v>705</v>
      </c>
      <c r="C1915" s="334" t="s">
        <v>793</v>
      </c>
      <c r="D1915" s="334" t="s">
        <v>253</v>
      </c>
      <c r="E1915" s="335">
        <v>1.9980000000000001E-2</v>
      </c>
      <c r="F1915" s="330">
        <v>0.4</v>
      </c>
      <c r="G1915" s="330" t="s">
        <v>8836</v>
      </c>
      <c r="H1915" s="334" t="s">
        <v>474</v>
      </c>
      <c r="I1915" s="384" t="s">
        <v>469</v>
      </c>
      <c r="J1915" s="336">
        <v>6010241116143</v>
      </c>
      <c r="K1915" s="337">
        <v>45758</v>
      </c>
      <c r="L1915" s="384"/>
      <c r="M1915" s="386"/>
      <c r="N1915" s="385">
        <f t="shared" si="42"/>
        <v>46123</v>
      </c>
      <c r="O1915" s="384"/>
      <c r="P1915" s="384"/>
      <c r="Q1915" s="384"/>
      <c r="R1915" s="955"/>
      <c r="S1915" s="955"/>
      <c r="T1915" s="955"/>
      <c r="U1915" s="955"/>
      <c r="V1915" s="230"/>
      <c r="W1915" s="230"/>
      <c r="X1915" s="230"/>
      <c r="Y1915" s="231"/>
    </row>
    <row r="1916" spans="1:25" s="3" customFormat="1" ht="24.95" customHeight="1" x14ac:dyDescent="0.2">
      <c r="A1916" s="338">
        <v>377</v>
      </c>
      <c r="B1916" s="330" t="s">
        <v>705</v>
      </c>
      <c r="C1916" s="330" t="s">
        <v>793</v>
      </c>
      <c r="D1916" s="330" t="s">
        <v>253</v>
      </c>
      <c r="E1916" s="331">
        <v>0.05</v>
      </c>
      <c r="F1916" s="334">
        <v>20</v>
      </c>
      <c r="G1916" s="334" t="s">
        <v>8837</v>
      </c>
      <c r="H1916" s="330" t="s">
        <v>474</v>
      </c>
      <c r="I1916" s="384" t="s">
        <v>469</v>
      </c>
      <c r="J1916" s="332">
        <v>6010241116151</v>
      </c>
      <c r="K1916" s="333">
        <v>45758</v>
      </c>
      <c r="L1916" s="384"/>
      <c r="M1916" s="386"/>
      <c r="N1916" s="385">
        <f t="shared" si="42"/>
        <v>46123</v>
      </c>
      <c r="O1916" s="384"/>
      <c r="P1916" s="384"/>
      <c r="Q1916" s="384"/>
      <c r="R1916" s="955"/>
      <c r="S1916" s="955"/>
      <c r="T1916" s="955"/>
      <c r="U1916" s="955"/>
      <c r="V1916" s="230"/>
      <c r="W1916" s="230"/>
      <c r="X1916" s="230"/>
      <c r="Y1916" s="231"/>
    </row>
    <row r="1917" spans="1:25" s="3" customFormat="1" ht="24.95" customHeight="1" x14ac:dyDescent="0.2">
      <c r="A1917" s="338">
        <v>378</v>
      </c>
      <c r="B1917" s="334" t="s">
        <v>8838</v>
      </c>
      <c r="C1917" s="334" t="s">
        <v>475</v>
      </c>
      <c r="D1917" s="334" t="s">
        <v>884</v>
      </c>
      <c r="E1917" s="335">
        <v>0.02</v>
      </c>
      <c r="F1917" s="384">
        <v>0.4</v>
      </c>
      <c r="G1917" s="384" t="s">
        <v>8839</v>
      </c>
      <c r="H1917" s="334" t="s">
        <v>330</v>
      </c>
      <c r="I1917" s="384" t="s">
        <v>469</v>
      </c>
      <c r="J1917" s="336">
        <v>6010241116815</v>
      </c>
      <c r="K1917" s="337">
        <v>45777</v>
      </c>
      <c r="L1917" s="384"/>
      <c r="M1917" s="386"/>
      <c r="N1917" s="385">
        <f t="shared" si="42"/>
        <v>46142</v>
      </c>
      <c r="O1917" s="384"/>
      <c r="P1917" s="384"/>
      <c r="Q1917" s="384"/>
      <c r="R1917" s="955"/>
      <c r="S1917" s="955"/>
      <c r="T1917" s="955"/>
      <c r="U1917" s="955"/>
      <c r="V1917" s="230"/>
      <c r="W1917" s="230"/>
      <c r="X1917" s="230"/>
      <c r="Y1917" s="231"/>
    </row>
    <row r="1918" spans="1:25" s="3" customFormat="1" ht="24.95" customHeight="1" x14ac:dyDescent="0.2">
      <c r="A1918" s="338">
        <v>379</v>
      </c>
      <c r="B1918" s="330" t="s">
        <v>8840</v>
      </c>
      <c r="C1918" s="330" t="s">
        <v>8841</v>
      </c>
      <c r="D1918" s="330" t="s">
        <v>252</v>
      </c>
      <c r="E1918" s="331">
        <v>0.28032999999999997</v>
      </c>
      <c r="F1918" s="330">
        <v>20</v>
      </c>
      <c r="G1918" s="330" t="s">
        <v>8842</v>
      </c>
      <c r="H1918" s="330" t="s">
        <v>330</v>
      </c>
      <c r="I1918" s="384" t="s">
        <v>469</v>
      </c>
      <c r="J1918" s="332">
        <v>6020241212484</v>
      </c>
      <c r="K1918" s="333">
        <v>45754</v>
      </c>
      <c r="L1918" s="384"/>
      <c r="M1918" s="386"/>
      <c r="N1918" s="385">
        <f t="shared" si="42"/>
        <v>46119</v>
      </c>
      <c r="O1918" s="384"/>
      <c r="P1918" s="384"/>
      <c r="Q1918" s="384"/>
      <c r="R1918" s="955"/>
      <c r="S1918" s="955"/>
      <c r="T1918" s="955"/>
      <c r="U1918" s="955"/>
      <c r="V1918" s="230"/>
      <c r="W1918" s="230"/>
      <c r="X1918" s="230"/>
      <c r="Y1918" s="231"/>
    </row>
    <row r="1919" spans="1:25" s="3" customFormat="1" ht="24.95" customHeight="1" x14ac:dyDescent="0.2">
      <c r="A1919" s="338">
        <v>380</v>
      </c>
      <c r="B1919" s="334" t="s">
        <v>8843</v>
      </c>
      <c r="C1919" s="334" t="s">
        <v>1872</v>
      </c>
      <c r="D1919" s="334" t="s">
        <v>252</v>
      </c>
      <c r="E1919" s="335">
        <v>0.2</v>
      </c>
      <c r="F1919" s="334">
        <v>0.4</v>
      </c>
      <c r="G1919" s="334" t="s">
        <v>8844</v>
      </c>
      <c r="H1919" s="334" t="s">
        <v>474</v>
      </c>
      <c r="I1919" s="384" t="s">
        <v>469</v>
      </c>
      <c r="J1919" s="336">
        <v>6020241212488</v>
      </c>
      <c r="K1919" s="337">
        <v>45751</v>
      </c>
      <c r="L1919" s="384"/>
      <c r="M1919" s="386"/>
      <c r="N1919" s="385">
        <f t="shared" si="42"/>
        <v>46116</v>
      </c>
      <c r="O1919" s="384"/>
      <c r="P1919" s="384"/>
      <c r="Q1919" s="384"/>
      <c r="R1919" s="955"/>
      <c r="S1919" s="955"/>
      <c r="T1919" s="955"/>
      <c r="U1919" s="955"/>
      <c r="V1919" s="230"/>
      <c r="W1919" s="230"/>
      <c r="X1919" s="230"/>
      <c r="Y1919" s="231"/>
    </row>
    <row r="1920" spans="1:25" s="3" customFormat="1" ht="24.95" customHeight="1" x14ac:dyDescent="0.2">
      <c r="A1920" s="338">
        <v>381</v>
      </c>
      <c r="B1920" s="330" t="s">
        <v>8845</v>
      </c>
      <c r="C1920" s="330" t="s">
        <v>8846</v>
      </c>
      <c r="D1920" s="330" t="s">
        <v>252</v>
      </c>
      <c r="E1920" s="331">
        <v>0</v>
      </c>
      <c r="F1920" s="330">
        <v>20</v>
      </c>
      <c r="G1920" s="330" t="s">
        <v>8847</v>
      </c>
      <c r="H1920" s="330" t="s">
        <v>364</v>
      </c>
      <c r="I1920" s="384" t="s">
        <v>469</v>
      </c>
      <c r="J1920" s="332">
        <v>6020241212491</v>
      </c>
      <c r="K1920" s="333">
        <v>45748</v>
      </c>
      <c r="L1920" s="384"/>
      <c r="M1920" s="386"/>
      <c r="N1920" s="385">
        <f t="shared" si="42"/>
        <v>46113</v>
      </c>
      <c r="O1920" s="384"/>
      <c r="P1920" s="384"/>
      <c r="Q1920" s="384"/>
      <c r="R1920" s="955"/>
      <c r="S1920" s="955"/>
      <c r="T1920" s="955"/>
      <c r="U1920" s="955"/>
      <c r="V1920" s="230"/>
      <c r="W1920" s="230"/>
      <c r="X1920" s="230"/>
      <c r="Y1920" s="231"/>
    </row>
    <row r="1921" spans="1:25" s="3" customFormat="1" ht="24.95" customHeight="1" x14ac:dyDescent="0.2">
      <c r="A1921" s="338">
        <v>382</v>
      </c>
      <c r="B1921" s="330" t="s">
        <v>8849</v>
      </c>
      <c r="C1921" s="330" t="s">
        <v>8841</v>
      </c>
      <c r="D1921" s="330" t="s">
        <v>19</v>
      </c>
      <c r="E1921" s="331">
        <v>0.25025999999999998</v>
      </c>
      <c r="F1921" s="330">
        <v>0.4</v>
      </c>
      <c r="G1921" s="330" t="s">
        <v>8850</v>
      </c>
      <c r="H1921" s="330" t="s">
        <v>330</v>
      </c>
      <c r="I1921" s="384" t="s">
        <v>469</v>
      </c>
      <c r="J1921" s="332">
        <v>6020241212496</v>
      </c>
      <c r="K1921" s="333">
        <v>45756</v>
      </c>
      <c r="L1921" s="384"/>
      <c r="M1921" s="386"/>
      <c r="N1921" s="385">
        <f t="shared" si="42"/>
        <v>46121</v>
      </c>
      <c r="O1921" s="384"/>
      <c r="P1921" s="384"/>
      <c r="Q1921" s="384"/>
      <c r="R1921" s="955"/>
      <c r="S1921" s="955"/>
      <c r="T1921" s="955"/>
      <c r="U1921" s="955"/>
      <c r="V1921" s="230"/>
      <c r="W1921" s="230"/>
      <c r="X1921" s="230"/>
      <c r="Y1921" s="231"/>
    </row>
    <row r="1922" spans="1:25" s="3" customFormat="1" ht="24.95" customHeight="1" x14ac:dyDescent="0.2">
      <c r="A1922" s="338">
        <v>383</v>
      </c>
      <c r="B1922" s="334" t="s">
        <v>8851</v>
      </c>
      <c r="C1922" s="334" t="s">
        <v>1872</v>
      </c>
      <c r="D1922" s="334" t="s">
        <v>19</v>
      </c>
      <c r="E1922" s="335">
        <v>0</v>
      </c>
      <c r="F1922" s="334">
        <v>20</v>
      </c>
      <c r="G1922" s="334" t="s">
        <v>8852</v>
      </c>
      <c r="H1922" s="334" t="s">
        <v>364</v>
      </c>
      <c r="I1922" s="384" t="s">
        <v>469</v>
      </c>
      <c r="J1922" s="336">
        <v>6020241212497</v>
      </c>
      <c r="K1922" s="337">
        <v>45749</v>
      </c>
      <c r="L1922" s="384"/>
      <c r="M1922" s="386"/>
      <c r="N1922" s="385">
        <f t="shared" si="42"/>
        <v>46114</v>
      </c>
      <c r="O1922" s="384"/>
      <c r="P1922" s="384"/>
      <c r="Q1922" s="384"/>
      <c r="R1922" s="955"/>
      <c r="S1922" s="955"/>
      <c r="T1922" s="955"/>
      <c r="U1922" s="955"/>
      <c r="V1922" s="230"/>
      <c r="W1922" s="230"/>
      <c r="X1922" s="230"/>
      <c r="Y1922" s="231"/>
    </row>
    <row r="1923" spans="1:25" s="3" customFormat="1" ht="24.95" customHeight="1" x14ac:dyDescent="0.2">
      <c r="A1923" s="338">
        <v>384</v>
      </c>
      <c r="B1923" s="330" t="s">
        <v>8853</v>
      </c>
      <c r="C1923" s="330" t="s">
        <v>8854</v>
      </c>
      <c r="D1923" s="330" t="s">
        <v>252</v>
      </c>
      <c r="E1923" s="331">
        <v>0.30069999999999997</v>
      </c>
      <c r="F1923" s="330">
        <v>20</v>
      </c>
      <c r="G1923" s="330" t="s">
        <v>8855</v>
      </c>
      <c r="H1923" s="330" t="s">
        <v>330</v>
      </c>
      <c r="I1923" s="384" t="s">
        <v>469</v>
      </c>
      <c r="J1923" s="332">
        <v>6020241212498</v>
      </c>
      <c r="K1923" s="333">
        <v>45754</v>
      </c>
      <c r="L1923" s="384"/>
      <c r="M1923" s="386"/>
      <c r="N1923" s="385">
        <f t="shared" si="42"/>
        <v>46119</v>
      </c>
      <c r="O1923" s="384"/>
      <c r="P1923" s="384"/>
      <c r="Q1923" s="384"/>
      <c r="R1923" s="955"/>
      <c r="S1923" s="955"/>
      <c r="T1923" s="955"/>
      <c r="U1923" s="955"/>
      <c r="V1923" s="230"/>
      <c r="W1923" s="230"/>
      <c r="X1923" s="230"/>
      <c r="Y1923" s="231"/>
    </row>
    <row r="1924" spans="1:25" s="3" customFormat="1" ht="24.95" customHeight="1" x14ac:dyDescent="0.2">
      <c r="A1924" s="338">
        <v>385</v>
      </c>
      <c r="B1924" s="334" t="s">
        <v>8856</v>
      </c>
      <c r="C1924" s="334" t="s">
        <v>1872</v>
      </c>
      <c r="D1924" s="334" t="s">
        <v>252</v>
      </c>
      <c r="E1924" s="335">
        <v>0</v>
      </c>
      <c r="F1924" s="334">
        <v>20</v>
      </c>
      <c r="G1924" s="334" t="s">
        <v>1873</v>
      </c>
      <c r="H1924" s="334" t="s">
        <v>364</v>
      </c>
      <c r="I1924" s="384" t="s">
        <v>469</v>
      </c>
      <c r="J1924" s="336">
        <v>6020241212499</v>
      </c>
      <c r="K1924" s="337">
        <v>45754</v>
      </c>
      <c r="L1924" s="384"/>
      <c r="M1924" s="386"/>
      <c r="N1924" s="385">
        <f t="shared" si="42"/>
        <v>46119</v>
      </c>
      <c r="O1924" s="384"/>
      <c r="P1924" s="384"/>
      <c r="Q1924" s="384"/>
      <c r="R1924" s="955"/>
      <c r="S1924" s="955"/>
      <c r="T1924" s="955"/>
      <c r="U1924" s="955"/>
      <c r="V1924" s="230"/>
      <c r="W1924" s="230"/>
      <c r="X1924" s="230"/>
      <c r="Y1924" s="231"/>
    </row>
    <row r="1925" spans="1:25" s="3" customFormat="1" ht="24.95" customHeight="1" x14ac:dyDescent="0.2">
      <c r="A1925" s="338">
        <v>386</v>
      </c>
      <c r="B1925" s="330" t="s">
        <v>8857</v>
      </c>
      <c r="C1925" s="330" t="s">
        <v>1872</v>
      </c>
      <c r="D1925" s="330" t="s">
        <v>19</v>
      </c>
      <c r="E1925" s="331">
        <v>0</v>
      </c>
      <c r="F1925" s="330">
        <v>20</v>
      </c>
      <c r="G1925" s="330" t="s">
        <v>8858</v>
      </c>
      <c r="H1925" s="330" t="s">
        <v>330</v>
      </c>
      <c r="I1925" s="384" t="s">
        <v>469</v>
      </c>
      <c r="J1925" s="332">
        <v>6020241212500</v>
      </c>
      <c r="K1925" s="333">
        <v>45758</v>
      </c>
      <c r="L1925" s="384"/>
      <c r="M1925" s="386"/>
      <c r="N1925" s="385">
        <f t="shared" si="42"/>
        <v>46123</v>
      </c>
      <c r="O1925" s="384"/>
      <c r="P1925" s="384"/>
      <c r="Q1925" s="384"/>
      <c r="R1925" s="955"/>
      <c r="S1925" s="955"/>
      <c r="T1925" s="955"/>
      <c r="U1925" s="955"/>
      <c r="V1925" s="230"/>
      <c r="W1925" s="230"/>
      <c r="X1925" s="230"/>
      <c r="Y1925" s="231"/>
    </row>
    <row r="1926" spans="1:25" s="3" customFormat="1" ht="24.95" customHeight="1" x14ac:dyDescent="0.2">
      <c r="A1926" s="338">
        <v>387</v>
      </c>
      <c r="B1926" s="334" t="s">
        <v>8859</v>
      </c>
      <c r="C1926" s="334" t="s">
        <v>8860</v>
      </c>
      <c r="D1926" s="334" t="s">
        <v>252</v>
      </c>
      <c r="E1926" s="335">
        <v>0</v>
      </c>
      <c r="F1926" s="334">
        <v>20</v>
      </c>
      <c r="G1926" s="334" t="s">
        <v>8847</v>
      </c>
      <c r="H1926" s="334" t="s">
        <v>364</v>
      </c>
      <c r="I1926" s="384" t="s">
        <v>469</v>
      </c>
      <c r="J1926" s="336">
        <v>6020241212501</v>
      </c>
      <c r="K1926" s="337">
        <v>45758</v>
      </c>
      <c r="L1926" s="384"/>
      <c r="M1926" s="386"/>
      <c r="N1926" s="385">
        <f t="shared" si="42"/>
        <v>46123</v>
      </c>
      <c r="O1926" s="384"/>
      <c r="P1926" s="384"/>
      <c r="Q1926" s="384"/>
      <c r="R1926" s="955"/>
      <c r="S1926" s="955"/>
      <c r="T1926" s="955"/>
      <c r="U1926" s="955"/>
      <c r="V1926" s="230"/>
      <c r="W1926" s="230"/>
      <c r="X1926" s="230"/>
      <c r="Y1926" s="231"/>
    </row>
    <row r="1927" spans="1:25" s="3" customFormat="1" ht="24.95" customHeight="1" x14ac:dyDescent="0.2">
      <c r="A1927" s="338">
        <v>388</v>
      </c>
      <c r="B1927" s="334" t="s">
        <v>8861</v>
      </c>
      <c r="C1927" s="334" t="s">
        <v>473</v>
      </c>
      <c r="D1927" s="334" t="s">
        <v>19</v>
      </c>
      <c r="E1927" s="335">
        <v>0.4</v>
      </c>
      <c r="F1927" s="334">
        <v>20</v>
      </c>
      <c r="G1927" s="334" t="s">
        <v>8862</v>
      </c>
      <c r="H1927" s="334" t="s">
        <v>330</v>
      </c>
      <c r="I1927" s="384" t="s">
        <v>469</v>
      </c>
      <c r="J1927" s="336">
        <v>6020250100005</v>
      </c>
      <c r="K1927" s="337">
        <v>45755</v>
      </c>
      <c r="L1927" s="384"/>
      <c r="M1927" s="386"/>
      <c r="N1927" s="385">
        <f t="shared" si="42"/>
        <v>46120</v>
      </c>
      <c r="O1927" s="384"/>
      <c r="P1927" s="384"/>
      <c r="Q1927" s="384"/>
      <c r="R1927" s="955"/>
      <c r="S1927" s="955"/>
      <c r="T1927" s="955"/>
      <c r="U1927" s="955"/>
      <c r="V1927" s="230"/>
      <c r="W1927" s="230"/>
      <c r="X1927" s="230"/>
      <c r="Y1927" s="231"/>
    </row>
    <row r="1928" spans="1:25" s="3" customFormat="1" ht="24.95" customHeight="1" x14ac:dyDescent="0.2">
      <c r="A1928" s="338">
        <v>389</v>
      </c>
      <c r="B1928" s="330" t="s">
        <v>8863</v>
      </c>
      <c r="C1928" s="330" t="s">
        <v>8864</v>
      </c>
      <c r="D1928" s="330" t="s">
        <v>44</v>
      </c>
      <c r="E1928" s="331">
        <v>0.1</v>
      </c>
      <c r="F1928" s="330">
        <v>20</v>
      </c>
      <c r="G1928" s="330" t="s">
        <v>8865</v>
      </c>
      <c r="H1928" s="330" t="s">
        <v>330</v>
      </c>
      <c r="I1928" s="384" t="s">
        <v>469</v>
      </c>
      <c r="J1928" s="332">
        <v>6060250100052</v>
      </c>
      <c r="K1928" s="333">
        <v>45751</v>
      </c>
      <c r="L1928" s="384"/>
      <c r="M1928" s="386"/>
      <c r="N1928" s="385">
        <f t="shared" si="42"/>
        <v>46116</v>
      </c>
      <c r="O1928" s="384"/>
      <c r="P1928" s="384"/>
      <c r="Q1928" s="384"/>
      <c r="R1928" s="955"/>
      <c r="S1928" s="955"/>
      <c r="T1928" s="955"/>
      <c r="U1928" s="955"/>
      <c r="V1928" s="230"/>
      <c r="W1928" s="230"/>
      <c r="X1928" s="230"/>
      <c r="Y1928" s="231"/>
    </row>
    <row r="1929" spans="1:25" s="3" customFormat="1" ht="24.95" customHeight="1" x14ac:dyDescent="0.2">
      <c r="A1929" s="338">
        <v>390</v>
      </c>
      <c r="B1929" s="334" t="s">
        <v>8866</v>
      </c>
      <c r="C1929" s="334" t="s">
        <v>8867</v>
      </c>
      <c r="D1929" s="334" t="s">
        <v>44</v>
      </c>
      <c r="E1929" s="335">
        <v>0.09</v>
      </c>
      <c r="F1929" s="334">
        <v>20</v>
      </c>
      <c r="G1929" s="334" t="s">
        <v>8868</v>
      </c>
      <c r="H1929" s="334" t="s">
        <v>330</v>
      </c>
      <c r="I1929" s="384" t="s">
        <v>469</v>
      </c>
      <c r="J1929" s="336">
        <v>6060250100055</v>
      </c>
      <c r="K1929" s="337">
        <v>45755</v>
      </c>
      <c r="L1929" s="384"/>
      <c r="M1929" s="386"/>
      <c r="N1929" s="385">
        <f t="shared" si="42"/>
        <v>46120</v>
      </c>
      <c r="O1929" s="384"/>
      <c r="P1929" s="384"/>
      <c r="Q1929" s="384"/>
      <c r="R1929" s="955"/>
      <c r="S1929" s="955"/>
      <c r="T1929" s="955"/>
      <c r="U1929" s="955"/>
      <c r="V1929" s="230"/>
      <c r="W1929" s="230"/>
      <c r="X1929" s="230"/>
      <c r="Y1929" s="231"/>
    </row>
    <row r="1930" spans="1:25" s="3" customFormat="1" ht="24.95" customHeight="1" x14ac:dyDescent="0.2">
      <c r="A1930" s="338">
        <v>391</v>
      </c>
      <c r="B1930" s="330" t="s">
        <v>8869</v>
      </c>
      <c r="C1930" s="330" t="s">
        <v>796</v>
      </c>
      <c r="D1930" s="330" t="s">
        <v>44</v>
      </c>
      <c r="E1930" s="331">
        <v>0.05</v>
      </c>
      <c r="F1930" s="330">
        <v>0.4</v>
      </c>
      <c r="G1930" s="330" t="s">
        <v>8870</v>
      </c>
      <c r="H1930" s="330" t="s">
        <v>366</v>
      </c>
      <c r="I1930" s="384" t="s">
        <v>469</v>
      </c>
      <c r="J1930" s="332">
        <v>6060250100059</v>
      </c>
      <c r="K1930" s="333">
        <v>45755</v>
      </c>
      <c r="L1930" s="384"/>
      <c r="M1930" s="386"/>
      <c r="N1930" s="385">
        <f t="shared" si="42"/>
        <v>46120</v>
      </c>
      <c r="O1930" s="384"/>
      <c r="P1930" s="384"/>
      <c r="Q1930" s="384"/>
      <c r="R1930" s="955"/>
      <c r="S1930" s="955"/>
      <c r="T1930" s="955"/>
      <c r="U1930" s="955"/>
      <c r="V1930" s="230"/>
      <c r="W1930" s="230"/>
      <c r="X1930" s="230"/>
      <c r="Y1930" s="231"/>
    </row>
    <row r="1931" spans="1:25" s="3" customFormat="1" ht="24.95" customHeight="1" x14ac:dyDescent="0.2">
      <c r="A1931" s="338">
        <v>392</v>
      </c>
      <c r="B1931" s="334" t="s">
        <v>8871</v>
      </c>
      <c r="C1931" s="334" t="s">
        <v>5422</v>
      </c>
      <c r="D1931" s="334" t="s">
        <v>44</v>
      </c>
      <c r="E1931" s="335">
        <v>0.02</v>
      </c>
      <c r="F1931" s="334">
        <v>0.4</v>
      </c>
      <c r="G1931" s="334" t="s">
        <v>8872</v>
      </c>
      <c r="H1931" s="334" t="s">
        <v>330</v>
      </c>
      <c r="I1931" s="384" t="s">
        <v>469</v>
      </c>
      <c r="J1931" s="336">
        <v>6060250100063</v>
      </c>
      <c r="K1931" s="337">
        <v>45754</v>
      </c>
      <c r="L1931" s="384"/>
      <c r="M1931" s="386"/>
      <c r="N1931" s="385">
        <f t="shared" si="42"/>
        <v>46119</v>
      </c>
      <c r="O1931" s="384"/>
      <c r="P1931" s="384"/>
      <c r="Q1931" s="384"/>
      <c r="R1931" s="955"/>
      <c r="S1931" s="955"/>
      <c r="T1931" s="955"/>
      <c r="U1931" s="955"/>
      <c r="V1931" s="230"/>
      <c r="W1931" s="230"/>
      <c r="X1931" s="230"/>
      <c r="Y1931" s="231"/>
    </row>
    <row r="1932" spans="1:25" s="3" customFormat="1" ht="24.95" customHeight="1" x14ac:dyDescent="0.2">
      <c r="A1932" s="338">
        <v>393</v>
      </c>
      <c r="B1932" s="330" t="s">
        <v>8873</v>
      </c>
      <c r="C1932" s="330" t="s">
        <v>2972</v>
      </c>
      <c r="D1932" s="330" t="s">
        <v>1006</v>
      </c>
      <c r="E1932" s="331">
        <v>0.03</v>
      </c>
      <c r="F1932" s="330">
        <v>0.4</v>
      </c>
      <c r="G1932" s="330" t="s">
        <v>8874</v>
      </c>
      <c r="H1932" s="330" t="s">
        <v>330</v>
      </c>
      <c r="I1932" s="384" t="s">
        <v>469</v>
      </c>
      <c r="J1932" s="332">
        <v>6050250100074</v>
      </c>
      <c r="K1932" s="333">
        <v>45757</v>
      </c>
      <c r="L1932" s="384"/>
      <c r="M1932" s="386"/>
      <c r="N1932" s="385">
        <f t="shared" si="42"/>
        <v>46122</v>
      </c>
      <c r="O1932" s="384"/>
      <c r="P1932" s="384"/>
      <c r="Q1932" s="384"/>
      <c r="R1932" s="955"/>
      <c r="S1932" s="955"/>
      <c r="T1932" s="955"/>
      <c r="U1932" s="955"/>
      <c r="V1932" s="230"/>
      <c r="W1932" s="230"/>
      <c r="X1932" s="230"/>
      <c r="Y1932" s="231"/>
    </row>
    <row r="1933" spans="1:25" s="3" customFormat="1" ht="24.95" customHeight="1" x14ac:dyDescent="0.2">
      <c r="A1933" s="338">
        <v>394</v>
      </c>
      <c r="B1933" s="330" t="s">
        <v>8875</v>
      </c>
      <c r="C1933" s="330" t="s">
        <v>1872</v>
      </c>
      <c r="D1933" s="330" t="s">
        <v>19</v>
      </c>
      <c r="E1933" s="331">
        <v>49</v>
      </c>
      <c r="F1933" s="330">
        <v>110</v>
      </c>
      <c r="G1933" s="330" t="s">
        <v>8852</v>
      </c>
      <c r="H1933" s="330" t="s">
        <v>366</v>
      </c>
      <c r="I1933" s="384" t="s">
        <v>469</v>
      </c>
      <c r="J1933" s="332">
        <v>6020250201938</v>
      </c>
      <c r="K1933" s="333">
        <v>45751</v>
      </c>
      <c r="L1933" s="384"/>
      <c r="M1933" s="386"/>
      <c r="N1933" s="385">
        <f t="shared" si="42"/>
        <v>46116</v>
      </c>
      <c r="O1933" s="384"/>
      <c r="P1933" s="384"/>
      <c r="Q1933" s="384"/>
      <c r="R1933" s="955"/>
      <c r="S1933" s="955"/>
      <c r="T1933" s="955"/>
      <c r="U1933" s="955"/>
      <c r="V1933" s="230"/>
      <c r="W1933" s="230"/>
      <c r="X1933" s="230"/>
      <c r="Y1933" s="231"/>
    </row>
    <row r="1934" spans="1:25" s="3" customFormat="1" ht="24.95" customHeight="1" x14ac:dyDescent="0.2">
      <c r="A1934" s="338">
        <v>395</v>
      </c>
      <c r="B1934" s="334" t="s">
        <v>8876</v>
      </c>
      <c r="C1934" s="334" t="s">
        <v>7449</v>
      </c>
      <c r="D1934" s="334" t="s">
        <v>20</v>
      </c>
      <c r="E1934" s="335">
        <v>2.844E-2</v>
      </c>
      <c r="F1934" s="334">
        <v>0.4</v>
      </c>
      <c r="G1934" s="334" t="s">
        <v>8877</v>
      </c>
      <c r="H1934" s="334" t="s">
        <v>330</v>
      </c>
      <c r="I1934" s="384" t="s">
        <v>469</v>
      </c>
      <c r="J1934" s="336">
        <v>6030250301786</v>
      </c>
      <c r="K1934" s="337">
        <v>45748</v>
      </c>
      <c r="L1934" s="384"/>
      <c r="M1934" s="386"/>
      <c r="N1934" s="385">
        <f t="shared" si="42"/>
        <v>46113</v>
      </c>
      <c r="O1934" s="384"/>
      <c r="P1934" s="384"/>
      <c r="Q1934" s="384"/>
      <c r="R1934" s="955"/>
      <c r="S1934" s="955"/>
      <c r="T1934" s="955"/>
      <c r="U1934" s="955"/>
      <c r="V1934" s="230"/>
      <c r="W1934" s="230"/>
      <c r="X1934" s="230"/>
      <c r="Y1934" s="231"/>
    </row>
    <row r="1935" spans="1:25" s="3" customFormat="1" ht="24.95" customHeight="1" x14ac:dyDescent="0.2">
      <c r="A1935" s="338">
        <v>396</v>
      </c>
      <c r="B1935" s="330" t="s">
        <v>1250</v>
      </c>
      <c r="C1935" s="330" t="s">
        <v>1386</v>
      </c>
      <c r="D1935" s="330" t="s">
        <v>884</v>
      </c>
      <c r="E1935" s="331">
        <v>1.2E-2</v>
      </c>
      <c r="F1935" s="330">
        <v>0.4</v>
      </c>
      <c r="G1935" s="330" t="s">
        <v>8878</v>
      </c>
      <c r="H1935" s="330" t="s">
        <v>330</v>
      </c>
      <c r="I1935" s="384" t="s">
        <v>469</v>
      </c>
      <c r="J1935" s="332">
        <v>6010250303684</v>
      </c>
      <c r="K1935" s="333">
        <v>45761</v>
      </c>
      <c r="L1935" s="384"/>
      <c r="M1935" s="386"/>
      <c r="N1935" s="385">
        <f t="shared" si="42"/>
        <v>46126</v>
      </c>
      <c r="O1935" s="384"/>
      <c r="P1935" s="384"/>
      <c r="Q1935" s="384"/>
      <c r="R1935" s="955"/>
      <c r="S1935" s="955"/>
      <c r="T1935" s="955"/>
      <c r="U1935" s="955"/>
      <c r="V1935" s="230"/>
      <c r="W1935" s="230"/>
      <c r="X1935" s="230"/>
      <c r="Y1935" s="231"/>
    </row>
    <row r="1936" spans="1:25" s="3" customFormat="1" ht="24.95" customHeight="1" x14ac:dyDescent="0.2">
      <c r="A1936" s="338">
        <v>397</v>
      </c>
      <c r="B1936" s="330" t="s">
        <v>8880</v>
      </c>
      <c r="C1936" s="330" t="s">
        <v>1872</v>
      </c>
      <c r="D1936" s="330" t="s">
        <v>19</v>
      </c>
      <c r="E1936" s="331">
        <v>6.0000000000000001E-3</v>
      </c>
      <c r="F1936" s="330">
        <v>0.4</v>
      </c>
      <c r="G1936" s="330" t="s">
        <v>8881</v>
      </c>
      <c r="H1936" s="330" t="s">
        <v>330</v>
      </c>
      <c r="I1936" s="384" t="s">
        <v>469</v>
      </c>
      <c r="J1936" s="332">
        <v>6020250302711</v>
      </c>
      <c r="K1936" s="333">
        <v>45749</v>
      </c>
      <c r="L1936" s="384"/>
      <c r="M1936" s="386"/>
      <c r="N1936" s="385">
        <f t="shared" si="42"/>
        <v>46114</v>
      </c>
      <c r="O1936" s="384"/>
      <c r="P1936" s="384"/>
      <c r="Q1936" s="384"/>
      <c r="R1936" s="955"/>
      <c r="S1936" s="955"/>
      <c r="T1936" s="955"/>
      <c r="U1936" s="955"/>
      <c r="V1936" s="230"/>
      <c r="W1936" s="230"/>
      <c r="X1936" s="230"/>
      <c r="Y1936" s="231"/>
    </row>
    <row r="1937" spans="1:25" s="3" customFormat="1" ht="24.95" customHeight="1" x14ac:dyDescent="0.2">
      <c r="A1937" s="338">
        <v>398</v>
      </c>
      <c r="B1937" s="334" t="s">
        <v>8882</v>
      </c>
      <c r="C1937" s="334" t="s">
        <v>8846</v>
      </c>
      <c r="D1937" s="334" t="s">
        <v>19</v>
      </c>
      <c r="E1937" s="335">
        <v>6.0000000000000001E-3</v>
      </c>
      <c r="F1937" s="334">
        <v>0.4</v>
      </c>
      <c r="G1937" s="334" t="s">
        <v>8883</v>
      </c>
      <c r="H1937" s="334" t="s">
        <v>330</v>
      </c>
      <c r="I1937" s="384" t="s">
        <v>469</v>
      </c>
      <c r="J1937" s="336">
        <v>6020250302780</v>
      </c>
      <c r="K1937" s="337">
        <v>45755</v>
      </c>
      <c r="L1937" s="384"/>
      <c r="M1937" s="386"/>
      <c r="N1937" s="385">
        <f t="shared" si="42"/>
        <v>46120</v>
      </c>
      <c r="O1937" s="384"/>
      <c r="P1937" s="384"/>
      <c r="Q1937" s="384"/>
      <c r="R1937" s="955"/>
      <c r="S1937" s="955"/>
      <c r="T1937" s="955"/>
      <c r="U1937" s="955"/>
      <c r="V1937" s="230"/>
      <c r="W1937" s="230"/>
      <c r="X1937" s="230"/>
      <c r="Y1937" s="231"/>
    </row>
    <row r="1938" spans="1:25" s="3" customFormat="1" ht="24.95" customHeight="1" x14ac:dyDescent="0.2">
      <c r="A1938" s="338">
        <v>399</v>
      </c>
      <c r="B1938" s="330" t="s">
        <v>8884</v>
      </c>
      <c r="C1938" s="330" t="s">
        <v>997</v>
      </c>
      <c r="D1938" s="330" t="s">
        <v>19</v>
      </c>
      <c r="E1938" s="331">
        <v>5.7999999999999996E-3</v>
      </c>
      <c r="F1938" s="330">
        <v>0.4</v>
      </c>
      <c r="G1938" s="330" t="s">
        <v>8885</v>
      </c>
      <c r="H1938" s="330" t="s">
        <v>330</v>
      </c>
      <c r="I1938" s="384" t="s">
        <v>469</v>
      </c>
      <c r="J1938" s="332">
        <v>6020250302806</v>
      </c>
      <c r="K1938" s="333">
        <v>45771</v>
      </c>
      <c r="L1938" s="384"/>
      <c r="M1938" s="386"/>
      <c r="N1938" s="385">
        <f t="shared" si="42"/>
        <v>46136</v>
      </c>
      <c r="O1938" s="384"/>
      <c r="P1938" s="384"/>
      <c r="Q1938" s="384"/>
      <c r="R1938" s="955"/>
      <c r="S1938" s="955"/>
      <c r="T1938" s="955"/>
      <c r="U1938" s="955"/>
      <c r="V1938" s="230"/>
      <c r="W1938" s="230"/>
      <c r="X1938" s="230"/>
      <c r="Y1938" s="231"/>
    </row>
    <row r="1939" spans="1:25" s="3" customFormat="1" ht="24.95" customHeight="1" x14ac:dyDescent="0.2">
      <c r="A1939" s="338">
        <v>400</v>
      </c>
      <c r="B1939" s="330" t="s">
        <v>8886</v>
      </c>
      <c r="C1939" s="330" t="s">
        <v>796</v>
      </c>
      <c r="D1939" s="330" t="s">
        <v>44</v>
      </c>
      <c r="E1939" s="331">
        <v>0.15</v>
      </c>
      <c r="F1939" s="330">
        <v>20</v>
      </c>
      <c r="G1939" s="330" t="s">
        <v>7972</v>
      </c>
      <c r="H1939" s="330" t="s">
        <v>366</v>
      </c>
      <c r="I1939" s="384" t="s">
        <v>469</v>
      </c>
      <c r="J1939" s="332">
        <v>6060250301193</v>
      </c>
      <c r="K1939" s="333">
        <v>45764</v>
      </c>
      <c r="L1939" s="384"/>
      <c r="M1939" s="386"/>
      <c r="N1939" s="385">
        <f t="shared" si="42"/>
        <v>46129</v>
      </c>
      <c r="O1939" s="384"/>
      <c r="P1939" s="384"/>
      <c r="Q1939" s="384"/>
      <c r="R1939" s="955"/>
      <c r="S1939" s="955"/>
      <c r="T1939" s="955"/>
      <c r="U1939" s="955"/>
      <c r="V1939" s="230"/>
      <c r="W1939" s="230"/>
      <c r="X1939" s="230"/>
      <c r="Y1939" s="231"/>
    </row>
    <row r="1940" spans="1:25" s="3" customFormat="1" ht="24.95" customHeight="1" x14ac:dyDescent="0.2">
      <c r="A1940" s="338">
        <v>401</v>
      </c>
      <c r="B1940" s="330" t="s">
        <v>8887</v>
      </c>
      <c r="C1940" s="330" t="s">
        <v>8888</v>
      </c>
      <c r="D1940" s="330" t="s">
        <v>1006</v>
      </c>
      <c r="E1940" s="331">
        <v>0.12</v>
      </c>
      <c r="F1940" s="330">
        <v>20</v>
      </c>
      <c r="G1940" s="330" t="s">
        <v>8889</v>
      </c>
      <c r="H1940" s="330" t="s">
        <v>366</v>
      </c>
      <c r="I1940" s="384" t="s">
        <v>469</v>
      </c>
      <c r="J1940" s="332">
        <v>6050250301446</v>
      </c>
      <c r="K1940" s="333">
        <v>45750</v>
      </c>
      <c r="L1940" s="384"/>
      <c r="M1940" s="386"/>
      <c r="N1940" s="385">
        <f t="shared" si="42"/>
        <v>46115</v>
      </c>
      <c r="O1940" s="384"/>
      <c r="P1940" s="384"/>
      <c r="Q1940" s="384"/>
      <c r="R1940" s="955"/>
      <c r="S1940" s="955"/>
      <c r="T1940" s="955"/>
      <c r="U1940" s="955"/>
      <c r="V1940" s="230"/>
      <c r="W1940" s="230"/>
      <c r="X1940" s="230"/>
      <c r="Y1940" s="231"/>
    </row>
    <row r="1941" spans="1:25" s="3" customFormat="1" ht="24.95" customHeight="1" x14ac:dyDescent="0.2">
      <c r="A1941" s="338">
        <v>402</v>
      </c>
      <c r="B1941" s="334" t="s">
        <v>8890</v>
      </c>
      <c r="C1941" s="334" t="s">
        <v>473</v>
      </c>
      <c r="D1941" s="334" t="s">
        <v>19</v>
      </c>
      <c r="E1941" s="335">
        <v>3</v>
      </c>
      <c r="F1941" s="334">
        <v>20</v>
      </c>
      <c r="G1941" s="334" t="s">
        <v>1878</v>
      </c>
      <c r="H1941" s="334" t="s">
        <v>364</v>
      </c>
      <c r="I1941" s="384" t="s">
        <v>469</v>
      </c>
      <c r="J1941" s="336">
        <v>6020250302868</v>
      </c>
      <c r="K1941" s="337">
        <v>45776</v>
      </c>
      <c r="L1941" s="384"/>
      <c r="M1941" s="386"/>
      <c r="N1941" s="385">
        <f t="shared" si="42"/>
        <v>46141</v>
      </c>
      <c r="O1941" s="384"/>
      <c r="P1941" s="384"/>
      <c r="Q1941" s="384"/>
      <c r="R1941" s="955"/>
      <c r="S1941" s="955"/>
      <c r="T1941" s="955"/>
      <c r="U1941" s="955"/>
      <c r="V1941" s="230"/>
      <c r="W1941" s="230"/>
      <c r="X1941" s="230"/>
      <c r="Y1941" s="231"/>
    </row>
    <row r="1942" spans="1:25" s="3" customFormat="1" ht="24.95" customHeight="1" x14ac:dyDescent="0.2">
      <c r="A1942" s="338">
        <v>403</v>
      </c>
      <c r="B1942" s="330" t="s">
        <v>8891</v>
      </c>
      <c r="C1942" s="330" t="s">
        <v>8892</v>
      </c>
      <c r="D1942" s="330" t="s">
        <v>20</v>
      </c>
      <c r="E1942" s="331">
        <v>6.0000000000000001E-3</v>
      </c>
      <c r="F1942" s="330">
        <v>0.23</v>
      </c>
      <c r="G1942" s="330" t="s">
        <v>8893</v>
      </c>
      <c r="H1942" s="330" t="s">
        <v>330</v>
      </c>
      <c r="I1942" s="384" t="s">
        <v>469</v>
      </c>
      <c r="J1942" s="332">
        <v>6030250302169</v>
      </c>
      <c r="K1942" s="333">
        <v>45757</v>
      </c>
      <c r="L1942" s="384"/>
      <c r="M1942" s="386"/>
      <c r="N1942" s="385">
        <f t="shared" si="42"/>
        <v>46122</v>
      </c>
      <c r="O1942" s="384"/>
      <c r="P1942" s="384"/>
      <c r="Q1942" s="384"/>
      <c r="R1942" s="955"/>
      <c r="S1942" s="955"/>
      <c r="T1942" s="955"/>
      <c r="U1942" s="955"/>
      <c r="V1942" s="230"/>
      <c r="W1942" s="230"/>
      <c r="X1942" s="230"/>
      <c r="Y1942" s="231"/>
    </row>
    <row r="1943" spans="1:25" s="3" customFormat="1" ht="24.95" customHeight="1" x14ac:dyDescent="0.2">
      <c r="A1943" s="338">
        <v>404</v>
      </c>
      <c r="B1943" s="334" t="s">
        <v>8894</v>
      </c>
      <c r="C1943" s="334" t="s">
        <v>188</v>
      </c>
      <c r="D1943" s="334" t="s">
        <v>478</v>
      </c>
      <c r="E1943" s="335">
        <v>1.4999999999999999E-2</v>
      </c>
      <c r="F1943" s="334">
        <v>0.4</v>
      </c>
      <c r="G1943" s="334" t="s">
        <v>8895</v>
      </c>
      <c r="H1943" s="334" t="s">
        <v>330</v>
      </c>
      <c r="I1943" s="384" t="s">
        <v>469</v>
      </c>
      <c r="J1943" s="336">
        <v>6040250301667</v>
      </c>
      <c r="K1943" s="337">
        <v>45754</v>
      </c>
      <c r="L1943" s="384"/>
      <c r="M1943" s="386"/>
      <c r="N1943" s="385">
        <f t="shared" si="42"/>
        <v>46119</v>
      </c>
      <c r="O1943" s="384"/>
      <c r="P1943" s="384"/>
      <c r="Q1943" s="384"/>
      <c r="R1943" s="955"/>
      <c r="S1943" s="955"/>
      <c r="T1943" s="955"/>
      <c r="U1943" s="955"/>
      <c r="V1943" s="230"/>
      <c r="W1943" s="230"/>
      <c r="X1943" s="230"/>
      <c r="Y1943" s="231"/>
    </row>
    <row r="1944" spans="1:25" s="3" customFormat="1" ht="24.95" customHeight="1" x14ac:dyDescent="0.2">
      <c r="A1944" s="338">
        <v>405</v>
      </c>
      <c r="B1944" s="330" t="s">
        <v>8896</v>
      </c>
      <c r="C1944" s="330" t="s">
        <v>8897</v>
      </c>
      <c r="D1944" s="330" t="s">
        <v>19</v>
      </c>
      <c r="E1944" s="331">
        <v>6.0000000000000001E-3</v>
      </c>
      <c r="F1944" s="330">
        <v>0.4</v>
      </c>
      <c r="G1944" s="330" t="s">
        <v>8898</v>
      </c>
      <c r="H1944" s="330" t="s">
        <v>330</v>
      </c>
      <c r="I1944" s="384" t="s">
        <v>469</v>
      </c>
      <c r="J1944" s="332">
        <v>6020250302957</v>
      </c>
      <c r="K1944" s="333">
        <v>45756</v>
      </c>
      <c r="L1944" s="384"/>
      <c r="M1944" s="386"/>
      <c r="N1944" s="385">
        <f t="shared" si="42"/>
        <v>46121</v>
      </c>
      <c r="O1944" s="384"/>
      <c r="P1944" s="384"/>
      <c r="Q1944" s="384"/>
      <c r="R1944" s="955"/>
      <c r="S1944" s="955"/>
      <c r="T1944" s="955"/>
      <c r="U1944" s="955"/>
      <c r="V1944" s="230"/>
      <c r="W1944" s="230"/>
      <c r="X1944" s="230"/>
      <c r="Y1944" s="231"/>
    </row>
    <row r="1945" spans="1:25" s="3" customFormat="1" ht="24.95" customHeight="1" x14ac:dyDescent="0.2">
      <c r="A1945" s="338">
        <v>406</v>
      </c>
      <c r="B1945" s="334" t="s">
        <v>8899</v>
      </c>
      <c r="C1945" s="334" t="s">
        <v>188</v>
      </c>
      <c r="D1945" s="334" t="s">
        <v>478</v>
      </c>
      <c r="E1945" s="335">
        <v>0.33560000000000001</v>
      </c>
      <c r="F1945" s="334">
        <v>20</v>
      </c>
      <c r="G1945" s="334" t="s">
        <v>8900</v>
      </c>
      <c r="H1945" s="334" t="s">
        <v>330</v>
      </c>
      <c r="I1945" s="384" t="s">
        <v>469</v>
      </c>
      <c r="J1945" s="336">
        <v>6040250301684</v>
      </c>
      <c r="K1945" s="337">
        <v>45757</v>
      </c>
      <c r="L1945" s="384"/>
      <c r="M1945" s="386"/>
      <c r="N1945" s="385">
        <f t="shared" si="42"/>
        <v>46122</v>
      </c>
      <c r="O1945" s="384"/>
      <c r="P1945" s="384"/>
      <c r="Q1945" s="384"/>
      <c r="R1945" s="955"/>
      <c r="S1945" s="955"/>
      <c r="T1945" s="955"/>
      <c r="U1945" s="955"/>
      <c r="V1945" s="230"/>
      <c r="W1945" s="230"/>
      <c r="X1945" s="230"/>
      <c r="Y1945" s="231"/>
    </row>
    <row r="1946" spans="1:25" s="3" customFormat="1" ht="24.95" customHeight="1" x14ac:dyDescent="0.2">
      <c r="A1946" s="338">
        <v>407</v>
      </c>
      <c r="B1946" s="334" t="s">
        <v>8901</v>
      </c>
      <c r="C1946" s="334" t="s">
        <v>2525</v>
      </c>
      <c r="D1946" s="334" t="s">
        <v>478</v>
      </c>
      <c r="E1946" s="335">
        <v>6.0000000000000001E-3</v>
      </c>
      <c r="F1946" s="334">
        <v>0.4</v>
      </c>
      <c r="G1946" s="334" t="s">
        <v>8902</v>
      </c>
      <c r="H1946" s="334" t="s">
        <v>330</v>
      </c>
      <c r="I1946" s="384" t="s">
        <v>469</v>
      </c>
      <c r="J1946" s="336">
        <v>6040250301712</v>
      </c>
      <c r="K1946" s="337">
        <v>45763</v>
      </c>
      <c r="L1946" s="384"/>
      <c r="M1946" s="386"/>
      <c r="N1946" s="385">
        <f t="shared" si="42"/>
        <v>46128</v>
      </c>
      <c r="O1946" s="384"/>
      <c r="P1946" s="384"/>
      <c r="Q1946" s="384"/>
      <c r="R1946" s="955"/>
      <c r="S1946" s="955"/>
      <c r="T1946" s="955"/>
      <c r="U1946" s="955"/>
      <c r="V1946" s="230"/>
      <c r="W1946" s="230"/>
      <c r="X1946" s="230"/>
      <c r="Y1946" s="231"/>
    </row>
    <row r="1947" spans="1:25" s="3" customFormat="1" ht="24.95" customHeight="1" x14ac:dyDescent="0.2">
      <c r="A1947" s="338">
        <v>408</v>
      </c>
      <c r="B1947" s="334" t="s">
        <v>8903</v>
      </c>
      <c r="C1947" s="334" t="s">
        <v>1411</v>
      </c>
      <c r="D1947" s="334" t="s">
        <v>478</v>
      </c>
      <c r="E1947" s="335">
        <v>2.875</v>
      </c>
      <c r="F1947" s="334">
        <v>20</v>
      </c>
      <c r="G1947" s="334" t="s">
        <v>2510</v>
      </c>
      <c r="H1947" s="334" t="s">
        <v>364</v>
      </c>
      <c r="I1947" s="384" t="s">
        <v>469</v>
      </c>
      <c r="J1947" s="336">
        <v>6040250301735</v>
      </c>
      <c r="K1947" s="337">
        <v>45756</v>
      </c>
      <c r="L1947" s="384"/>
      <c r="M1947" s="386"/>
      <c r="N1947" s="385">
        <f t="shared" si="42"/>
        <v>46121</v>
      </c>
      <c r="O1947" s="384"/>
      <c r="P1947" s="384"/>
      <c r="Q1947" s="384"/>
      <c r="R1947" s="955"/>
      <c r="S1947" s="955"/>
      <c r="T1947" s="955"/>
      <c r="U1947" s="955"/>
      <c r="V1947" s="230"/>
      <c r="W1947" s="230"/>
      <c r="X1947" s="230"/>
      <c r="Y1947" s="231"/>
    </row>
    <row r="1948" spans="1:25" s="3" customFormat="1" ht="24.95" customHeight="1" x14ac:dyDescent="0.2">
      <c r="A1948" s="338">
        <v>409</v>
      </c>
      <c r="B1948" s="334" t="s">
        <v>1186</v>
      </c>
      <c r="C1948" s="334" t="s">
        <v>1187</v>
      </c>
      <c r="D1948" s="334" t="s">
        <v>19</v>
      </c>
      <c r="E1948" s="335">
        <v>0.1</v>
      </c>
      <c r="F1948" s="334">
        <v>0.4</v>
      </c>
      <c r="G1948" s="334" t="s">
        <v>8904</v>
      </c>
      <c r="H1948" s="334" t="s">
        <v>366</v>
      </c>
      <c r="I1948" s="384" t="s">
        <v>469</v>
      </c>
      <c r="J1948" s="336">
        <v>6020250303198</v>
      </c>
      <c r="K1948" s="337">
        <v>45749</v>
      </c>
      <c r="L1948" s="384"/>
      <c r="M1948" s="386"/>
      <c r="N1948" s="385">
        <f t="shared" si="42"/>
        <v>46114</v>
      </c>
      <c r="O1948" s="384"/>
      <c r="P1948" s="384"/>
      <c r="Q1948" s="384"/>
      <c r="R1948" s="955"/>
      <c r="S1948" s="955"/>
      <c r="T1948" s="955"/>
      <c r="U1948" s="955"/>
      <c r="V1948" s="230"/>
      <c r="W1948" s="230"/>
      <c r="X1948" s="230"/>
      <c r="Y1948" s="231"/>
    </row>
    <row r="1949" spans="1:25" s="3" customFormat="1" ht="24.95" customHeight="1" x14ac:dyDescent="0.2">
      <c r="A1949" s="338">
        <v>410</v>
      </c>
      <c r="B1949" s="330" t="s">
        <v>1010</v>
      </c>
      <c r="C1949" s="330" t="s">
        <v>1011</v>
      </c>
      <c r="D1949" s="330" t="s">
        <v>19</v>
      </c>
      <c r="E1949" s="331">
        <v>0.1716</v>
      </c>
      <c r="F1949" s="330">
        <v>0.4</v>
      </c>
      <c r="G1949" s="330" t="s">
        <v>1012</v>
      </c>
      <c r="H1949" s="330" t="s">
        <v>330</v>
      </c>
      <c r="I1949" s="384" t="s">
        <v>469</v>
      </c>
      <c r="J1949" s="332">
        <v>6020250303205</v>
      </c>
      <c r="K1949" s="333">
        <v>45754</v>
      </c>
      <c r="L1949" s="384"/>
      <c r="M1949" s="386"/>
      <c r="N1949" s="385">
        <f t="shared" si="42"/>
        <v>46119</v>
      </c>
      <c r="O1949" s="384"/>
      <c r="P1949" s="384"/>
      <c r="Q1949" s="384"/>
      <c r="R1949" s="955"/>
      <c r="S1949" s="955"/>
      <c r="T1949" s="955"/>
      <c r="U1949" s="955"/>
      <c r="V1949" s="230"/>
      <c r="W1949" s="230"/>
      <c r="X1949" s="230"/>
      <c r="Y1949" s="231"/>
    </row>
    <row r="1950" spans="1:25" s="3" customFormat="1" ht="24.95" customHeight="1" x14ac:dyDescent="0.2">
      <c r="A1950" s="338">
        <v>411</v>
      </c>
      <c r="B1950" s="334" t="s">
        <v>8905</v>
      </c>
      <c r="C1950" s="334" t="s">
        <v>8841</v>
      </c>
      <c r="D1950" s="334" t="s">
        <v>19</v>
      </c>
      <c r="E1950" s="335">
        <v>0.47044999999999998</v>
      </c>
      <c r="F1950" s="334">
        <v>0.4</v>
      </c>
      <c r="G1950" s="334" t="s">
        <v>8906</v>
      </c>
      <c r="H1950" s="334" t="s">
        <v>364</v>
      </c>
      <c r="I1950" s="384" t="s">
        <v>469</v>
      </c>
      <c r="J1950" s="336">
        <v>6020250303229</v>
      </c>
      <c r="K1950" s="337">
        <v>45756</v>
      </c>
      <c r="L1950" s="384"/>
      <c r="M1950" s="386"/>
      <c r="N1950" s="385">
        <f t="shared" si="42"/>
        <v>46121</v>
      </c>
      <c r="O1950" s="384"/>
      <c r="P1950" s="384"/>
      <c r="Q1950" s="384"/>
      <c r="R1950" s="955"/>
      <c r="S1950" s="955"/>
      <c r="T1950" s="955"/>
      <c r="U1950" s="955"/>
      <c r="V1950" s="230"/>
      <c r="W1950" s="230"/>
      <c r="X1950" s="230"/>
      <c r="Y1950" s="231"/>
    </row>
    <row r="1951" spans="1:25" s="3" customFormat="1" ht="24.95" customHeight="1" x14ac:dyDescent="0.2">
      <c r="A1951" s="338">
        <v>412</v>
      </c>
      <c r="B1951" s="334" t="s">
        <v>8907</v>
      </c>
      <c r="C1951" s="334" t="s">
        <v>476</v>
      </c>
      <c r="D1951" s="334" t="s">
        <v>253</v>
      </c>
      <c r="E1951" s="335">
        <v>6.0000000000000001E-3</v>
      </c>
      <c r="F1951" s="334">
        <v>0.4</v>
      </c>
      <c r="G1951" s="334" t="s">
        <v>8908</v>
      </c>
      <c r="H1951" s="334" t="s">
        <v>330</v>
      </c>
      <c r="I1951" s="384" t="s">
        <v>469</v>
      </c>
      <c r="J1951" s="336">
        <v>6010250304477</v>
      </c>
      <c r="K1951" s="337">
        <v>45751</v>
      </c>
      <c r="L1951" s="384"/>
      <c r="M1951" s="386"/>
      <c r="N1951" s="385">
        <f t="shared" si="42"/>
        <v>46116</v>
      </c>
      <c r="O1951" s="384"/>
      <c r="P1951" s="384"/>
      <c r="Q1951" s="384"/>
      <c r="R1951" s="955"/>
      <c r="S1951" s="955"/>
      <c r="T1951" s="955"/>
      <c r="U1951" s="955"/>
      <c r="V1951" s="230"/>
      <c r="W1951" s="230"/>
      <c r="X1951" s="230"/>
      <c r="Y1951" s="231"/>
    </row>
    <row r="1952" spans="1:25" s="3" customFormat="1" ht="24.95" customHeight="1" x14ac:dyDescent="0.2">
      <c r="A1952" s="338">
        <v>413</v>
      </c>
      <c r="B1952" s="330" t="s">
        <v>8909</v>
      </c>
      <c r="C1952" s="330" t="s">
        <v>473</v>
      </c>
      <c r="D1952" s="330" t="s">
        <v>19</v>
      </c>
      <c r="E1952" s="331">
        <v>3.7700000000000004E-2</v>
      </c>
      <c r="F1952" s="330">
        <v>0.4</v>
      </c>
      <c r="G1952" s="330" t="s">
        <v>8910</v>
      </c>
      <c r="H1952" s="330" t="s">
        <v>330</v>
      </c>
      <c r="I1952" s="384" t="s">
        <v>469</v>
      </c>
      <c r="J1952" s="332">
        <v>6020250303359</v>
      </c>
      <c r="K1952" s="333">
        <v>45749</v>
      </c>
      <c r="L1952" s="384"/>
      <c r="M1952" s="386"/>
      <c r="N1952" s="385">
        <f t="shared" si="42"/>
        <v>46114</v>
      </c>
      <c r="O1952" s="384"/>
      <c r="P1952" s="384"/>
      <c r="Q1952" s="384"/>
      <c r="R1952" s="955"/>
      <c r="S1952" s="955"/>
      <c r="T1952" s="955"/>
      <c r="U1952" s="955"/>
      <c r="V1952" s="230"/>
      <c r="W1952" s="230"/>
      <c r="X1952" s="230"/>
      <c r="Y1952" s="231"/>
    </row>
    <row r="1953" spans="1:25" s="3" customFormat="1" ht="24.95" customHeight="1" x14ac:dyDescent="0.2">
      <c r="A1953" s="338">
        <v>414</v>
      </c>
      <c r="B1953" s="330" t="s">
        <v>8911</v>
      </c>
      <c r="C1953" s="330" t="s">
        <v>8912</v>
      </c>
      <c r="D1953" s="330" t="s">
        <v>329</v>
      </c>
      <c r="E1953" s="331">
        <v>2.496E-2</v>
      </c>
      <c r="F1953" s="330">
        <v>0.4</v>
      </c>
      <c r="G1953" s="330" t="s">
        <v>8913</v>
      </c>
      <c r="H1953" s="330" t="s">
        <v>330</v>
      </c>
      <c r="I1953" s="384" t="s">
        <v>469</v>
      </c>
      <c r="J1953" s="332">
        <v>6050250304057</v>
      </c>
      <c r="K1953" s="333">
        <v>45751</v>
      </c>
      <c r="L1953" s="384"/>
      <c r="M1953" s="386"/>
      <c r="N1953" s="385">
        <f t="shared" si="42"/>
        <v>46116</v>
      </c>
      <c r="O1953" s="384"/>
      <c r="P1953" s="384"/>
      <c r="Q1953" s="384"/>
      <c r="R1953" s="955"/>
      <c r="S1953" s="955"/>
      <c r="T1953" s="955"/>
      <c r="U1953" s="955"/>
      <c r="V1953" s="230"/>
      <c r="W1953" s="230"/>
      <c r="X1953" s="230"/>
      <c r="Y1953" s="231"/>
    </row>
    <row r="1954" spans="1:25" s="3" customFormat="1" ht="24.95" customHeight="1" x14ac:dyDescent="0.2">
      <c r="A1954" s="338">
        <v>415</v>
      </c>
      <c r="B1954" s="330" t="s">
        <v>8914</v>
      </c>
      <c r="C1954" s="330" t="s">
        <v>5524</v>
      </c>
      <c r="D1954" s="330" t="s">
        <v>252</v>
      </c>
      <c r="E1954" s="331">
        <v>1.2E-2</v>
      </c>
      <c r="F1954" s="330">
        <v>0.4</v>
      </c>
      <c r="G1954" s="330" t="s">
        <v>8915</v>
      </c>
      <c r="H1954" s="330" t="s">
        <v>330</v>
      </c>
      <c r="I1954" s="384" t="s">
        <v>469</v>
      </c>
      <c r="J1954" s="332">
        <v>6020250303451</v>
      </c>
      <c r="K1954" s="333">
        <v>45763</v>
      </c>
      <c r="L1954" s="384"/>
      <c r="M1954" s="386"/>
      <c r="N1954" s="385">
        <f t="shared" si="42"/>
        <v>46128</v>
      </c>
      <c r="O1954" s="384"/>
      <c r="P1954" s="384"/>
      <c r="Q1954" s="384"/>
      <c r="R1954" s="955"/>
      <c r="S1954" s="955"/>
      <c r="T1954" s="955"/>
      <c r="U1954" s="955"/>
      <c r="V1954" s="230"/>
      <c r="W1954" s="230"/>
      <c r="X1954" s="230"/>
      <c r="Y1954" s="231"/>
    </row>
    <row r="1955" spans="1:25" s="3" customFormat="1" ht="24.95" customHeight="1" x14ac:dyDescent="0.2">
      <c r="A1955" s="338">
        <v>416</v>
      </c>
      <c r="B1955" s="334" t="s">
        <v>8916</v>
      </c>
      <c r="C1955" s="334" t="s">
        <v>8917</v>
      </c>
      <c r="D1955" s="334" t="s">
        <v>1006</v>
      </c>
      <c r="E1955" s="335">
        <v>0.02</v>
      </c>
      <c r="F1955" s="334">
        <v>0.4</v>
      </c>
      <c r="G1955" s="334" t="s">
        <v>8918</v>
      </c>
      <c r="H1955" s="334" t="s">
        <v>330</v>
      </c>
      <c r="I1955" s="384" t="s">
        <v>469</v>
      </c>
      <c r="J1955" s="336">
        <v>6050250304336</v>
      </c>
      <c r="K1955" s="337">
        <v>45758</v>
      </c>
      <c r="L1955" s="384"/>
      <c r="M1955" s="386"/>
      <c r="N1955" s="385">
        <f t="shared" si="42"/>
        <v>46123</v>
      </c>
      <c r="O1955" s="384"/>
      <c r="P1955" s="384"/>
      <c r="Q1955" s="384"/>
      <c r="R1955" s="955"/>
      <c r="S1955" s="955"/>
      <c r="T1955" s="955"/>
      <c r="U1955" s="955"/>
      <c r="V1955" s="230"/>
      <c r="W1955" s="230"/>
      <c r="X1955" s="230"/>
      <c r="Y1955" s="231"/>
    </row>
    <row r="1956" spans="1:25" s="3" customFormat="1" ht="24.95" customHeight="1" x14ac:dyDescent="0.2">
      <c r="A1956" s="338">
        <v>417</v>
      </c>
      <c r="B1956" s="334" t="s">
        <v>8919</v>
      </c>
      <c r="C1956" s="334" t="s">
        <v>8920</v>
      </c>
      <c r="D1956" s="334" t="s">
        <v>329</v>
      </c>
      <c r="E1956" s="335">
        <v>1.4999999999999999E-2</v>
      </c>
      <c r="F1956" s="334">
        <v>0.4</v>
      </c>
      <c r="G1956" s="334" t="s">
        <v>8921</v>
      </c>
      <c r="H1956" s="334" t="s">
        <v>366</v>
      </c>
      <c r="I1956" s="384" t="s">
        <v>469</v>
      </c>
      <c r="J1956" s="336">
        <v>6050250304409</v>
      </c>
      <c r="K1956" s="337">
        <v>45748</v>
      </c>
      <c r="L1956" s="384"/>
      <c r="M1956" s="386"/>
      <c r="N1956" s="385">
        <f t="shared" si="42"/>
        <v>46113</v>
      </c>
      <c r="O1956" s="384"/>
      <c r="P1956" s="384"/>
      <c r="Q1956" s="384"/>
      <c r="R1956" s="955"/>
      <c r="S1956" s="955"/>
      <c r="T1956" s="955"/>
      <c r="U1956" s="955"/>
      <c r="V1956" s="230"/>
      <c r="W1956" s="230"/>
      <c r="X1956" s="230"/>
      <c r="Y1956" s="231"/>
    </row>
    <row r="1957" spans="1:25" s="3" customFormat="1" ht="24.95" customHeight="1" x14ac:dyDescent="0.2">
      <c r="A1957" s="338">
        <v>418</v>
      </c>
      <c r="B1957" s="334" t="s">
        <v>8916</v>
      </c>
      <c r="C1957" s="334" t="s">
        <v>8917</v>
      </c>
      <c r="D1957" s="334" t="s">
        <v>1006</v>
      </c>
      <c r="E1957" s="335">
        <v>2.1999999999999999E-2</v>
      </c>
      <c r="F1957" s="334">
        <v>0.4</v>
      </c>
      <c r="G1957" s="334" t="s">
        <v>8922</v>
      </c>
      <c r="H1957" s="334" t="s">
        <v>330</v>
      </c>
      <c r="I1957" s="384" t="s">
        <v>469</v>
      </c>
      <c r="J1957" s="336">
        <v>6050250305261</v>
      </c>
      <c r="K1957" s="337">
        <v>45761</v>
      </c>
      <c r="L1957" s="384"/>
      <c r="M1957" s="386"/>
      <c r="N1957" s="385">
        <f t="shared" si="42"/>
        <v>46126</v>
      </c>
      <c r="O1957" s="384"/>
      <c r="P1957" s="384"/>
      <c r="Q1957" s="384"/>
      <c r="R1957" s="955"/>
      <c r="S1957" s="955"/>
      <c r="T1957" s="955"/>
      <c r="U1957" s="955"/>
      <c r="V1957" s="230"/>
      <c r="W1957" s="230"/>
      <c r="X1957" s="230"/>
      <c r="Y1957" s="231"/>
    </row>
    <row r="1958" spans="1:25" s="3" customFormat="1" ht="24.95" customHeight="1" x14ac:dyDescent="0.2">
      <c r="A1958" s="338">
        <v>419</v>
      </c>
      <c r="B1958" s="330" t="s">
        <v>8923</v>
      </c>
      <c r="C1958" s="330" t="s">
        <v>475</v>
      </c>
      <c r="D1958" s="330" t="s">
        <v>253</v>
      </c>
      <c r="E1958" s="331">
        <v>6.0000000000000001E-3</v>
      </c>
      <c r="F1958" s="384">
        <v>0.4</v>
      </c>
      <c r="G1958" s="384" t="s">
        <v>8924</v>
      </c>
      <c r="H1958" s="330" t="s">
        <v>330</v>
      </c>
      <c r="I1958" s="384" t="s">
        <v>469</v>
      </c>
      <c r="J1958" s="332">
        <v>6010250304642</v>
      </c>
      <c r="K1958" s="333">
        <v>45777</v>
      </c>
      <c r="L1958" s="384"/>
      <c r="M1958" s="386"/>
      <c r="N1958" s="385">
        <f t="shared" si="42"/>
        <v>46142</v>
      </c>
      <c r="O1958" s="384"/>
      <c r="P1958" s="384"/>
      <c r="Q1958" s="384"/>
      <c r="R1958" s="955"/>
      <c r="S1958" s="955"/>
      <c r="T1958" s="955"/>
      <c r="U1958" s="955"/>
      <c r="V1958" s="230"/>
      <c r="W1958" s="230"/>
      <c r="X1958" s="230"/>
      <c r="Y1958" s="231"/>
    </row>
    <row r="1959" spans="1:25" s="3" customFormat="1" ht="24.95" customHeight="1" x14ac:dyDescent="0.2">
      <c r="A1959" s="338">
        <v>420</v>
      </c>
      <c r="B1959" s="330" t="s">
        <v>8925</v>
      </c>
      <c r="C1959" s="330" t="s">
        <v>8926</v>
      </c>
      <c r="D1959" s="330" t="s">
        <v>20</v>
      </c>
      <c r="E1959" s="331">
        <v>0.28476000000000001</v>
      </c>
      <c r="F1959" s="334">
        <v>20</v>
      </c>
      <c r="G1959" s="334" t="s">
        <v>1840</v>
      </c>
      <c r="H1959" s="330" t="s">
        <v>366</v>
      </c>
      <c r="I1959" s="384" t="s">
        <v>469</v>
      </c>
      <c r="J1959" s="332">
        <v>6030250302483</v>
      </c>
      <c r="K1959" s="333">
        <v>45775</v>
      </c>
      <c r="L1959" s="384"/>
      <c r="M1959" s="386"/>
      <c r="N1959" s="385">
        <f t="shared" si="42"/>
        <v>46140</v>
      </c>
      <c r="O1959" s="384"/>
      <c r="P1959" s="384"/>
      <c r="Q1959" s="384"/>
      <c r="R1959" s="955"/>
      <c r="S1959" s="955"/>
      <c r="T1959" s="955"/>
      <c r="U1959" s="955"/>
      <c r="V1959" s="230"/>
      <c r="W1959" s="230"/>
      <c r="X1959" s="230"/>
      <c r="Y1959" s="231"/>
    </row>
    <row r="1960" spans="1:25" s="3" customFormat="1" ht="24.95" customHeight="1" x14ac:dyDescent="0.2">
      <c r="A1960" s="338">
        <v>421</v>
      </c>
      <c r="B1960" s="334" t="s">
        <v>8927</v>
      </c>
      <c r="C1960" s="334" t="s">
        <v>1414</v>
      </c>
      <c r="D1960" s="334" t="s">
        <v>19</v>
      </c>
      <c r="E1960" s="335">
        <v>0.20300000000000001</v>
      </c>
      <c r="F1960" s="330">
        <v>0.4</v>
      </c>
      <c r="G1960" s="330" t="s">
        <v>8928</v>
      </c>
      <c r="H1960" s="334" t="s">
        <v>330</v>
      </c>
      <c r="I1960" s="384" t="s">
        <v>469</v>
      </c>
      <c r="J1960" s="336">
        <v>6020250303543</v>
      </c>
      <c r="K1960" s="337">
        <v>45762</v>
      </c>
      <c r="L1960" s="384"/>
      <c r="M1960" s="386"/>
      <c r="N1960" s="385">
        <f t="shared" si="42"/>
        <v>46127</v>
      </c>
      <c r="O1960" s="384"/>
      <c r="P1960" s="384"/>
      <c r="Q1960" s="384"/>
      <c r="R1960" s="955"/>
      <c r="S1960" s="955"/>
      <c r="T1960" s="955"/>
      <c r="U1960" s="955"/>
      <c r="V1960" s="230"/>
      <c r="W1960" s="230"/>
      <c r="X1960" s="230"/>
      <c r="Y1960" s="231"/>
    </row>
    <row r="1961" spans="1:25" s="3" customFormat="1" ht="24.95" customHeight="1" x14ac:dyDescent="0.2">
      <c r="A1961" s="338">
        <v>422</v>
      </c>
      <c r="B1961" s="330" t="s">
        <v>2942</v>
      </c>
      <c r="C1961" s="330" t="s">
        <v>1390</v>
      </c>
      <c r="D1961" s="330" t="s">
        <v>478</v>
      </c>
      <c r="E1961" s="331">
        <v>0.1</v>
      </c>
      <c r="F1961" s="334">
        <v>20</v>
      </c>
      <c r="G1961" s="334" t="s">
        <v>987</v>
      </c>
      <c r="H1961" s="330" t="s">
        <v>330</v>
      </c>
      <c r="I1961" s="384" t="s">
        <v>469</v>
      </c>
      <c r="J1961" s="332">
        <v>6040250301918</v>
      </c>
      <c r="K1961" s="333">
        <v>45775</v>
      </c>
      <c r="L1961" s="384"/>
      <c r="M1961" s="386"/>
      <c r="N1961" s="385">
        <f t="shared" si="42"/>
        <v>46140</v>
      </c>
      <c r="O1961" s="384"/>
      <c r="P1961" s="384"/>
      <c r="Q1961" s="384"/>
      <c r="R1961" s="955"/>
      <c r="S1961" s="955"/>
      <c r="T1961" s="955"/>
      <c r="U1961" s="955"/>
      <c r="V1961" s="230"/>
      <c r="W1961" s="230"/>
      <c r="X1961" s="230"/>
      <c r="Y1961" s="231"/>
    </row>
    <row r="1962" spans="1:25" s="3" customFormat="1" ht="24.95" customHeight="1" x14ac:dyDescent="0.2">
      <c r="A1962" s="338">
        <v>423</v>
      </c>
      <c r="B1962" s="334" t="s">
        <v>8929</v>
      </c>
      <c r="C1962" s="334" t="s">
        <v>8930</v>
      </c>
      <c r="D1962" s="334" t="s">
        <v>253</v>
      </c>
      <c r="E1962" s="335">
        <v>0.01</v>
      </c>
      <c r="F1962" s="330">
        <v>0.4</v>
      </c>
      <c r="G1962" s="330" t="s">
        <v>8931</v>
      </c>
      <c r="H1962" s="334" t="s">
        <v>330</v>
      </c>
      <c r="I1962" s="384" t="s">
        <v>469</v>
      </c>
      <c r="J1962" s="336">
        <v>6010250304757</v>
      </c>
      <c r="K1962" s="337">
        <v>45756</v>
      </c>
      <c r="L1962" s="384"/>
      <c r="M1962" s="386"/>
      <c r="N1962" s="385">
        <f t="shared" si="42"/>
        <v>46121</v>
      </c>
      <c r="O1962" s="384"/>
      <c r="P1962" s="384"/>
      <c r="Q1962" s="384"/>
      <c r="R1962" s="955"/>
      <c r="S1962" s="955"/>
      <c r="T1962" s="955"/>
      <c r="U1962" s="955"/>
      <c r="V1962" s="230"/>
      <c r="W1962" s="230"/>
      <c r="X1962" s="230"/>
      <c r="Y1962" s="231"/>
    </row>
    <row r="1963" spans="1:25" s="3" customFormat="1" ht="24.95" customHeight="1" x14ac:dyDescent="0.2">
      <c r="A1963" s="338">
        <v>424</v>
      </c>
      <c r="B1963" s="330" t="s">
        <v>8932</v>
      </c>
      <c r="C1963" s="330" t="s">
        <v>8933</v>
      </c>
      <c r="D1963" s="330" t="s">
        <v>252</v>
      </c>
      <c r="E1963" s="331">
        <v>9.9000000000000008E-3</v>
      </c>
      <c r="F1963" s="334">
        <v>0.4</v>
      </c>
      <c r="G1963" s="334" t="s">
        <v>1004</v>
      </c>
      <c r="H1963" s="330" t="s">
        <v>330</v>
      </c>
      <c r="I1963" s="384" t="s">
        <v>469</v>
      </c>
      <c r="J1963" s="332">
        <v>6020250303571</v>
      </c>
      <c r="K1963" s="333">
        <v>45761</v>
      </c>
      <c r="L1963" s="384"/>
      <c r="M1963" s="386"/>
      <c r="N1963" s="385">
        <f t="shared" si="42"/>
        <v>46126</v>
      </c>
      <c r="O1963" s="384"/>
      <c r="P1963" s="384"/>
      <c r="Q1963" s="384"/>
      <c r="R1963" s="955"/>
      <c r="S1963" s="955"/>
      <c r="T1963" s="955"/>
      <c r="U1963" s="955"/>
      <c r="V1963" s="230"/>
      <c r="W1963" s="230"/>
      <c r="X1963" s="230"/>
      <c r="Y1963" s="231"/>
    </row>
    <row r="1964" spans="1:25" s="3" customFormat="1" ht="24.95" customHeight="1" x14ac:dyDescent="0.2">
      <c r="A1964" s="338">
        <v>425</v>
      </c>
      <c r="B1964" s="330" t="s">
        <v>8934</v>
      </c>
      <c r="C1964" s="330" t="s">
        <v>188</v>
      </c>
      <c r="D1964" s="330" t="s">
        <v>188</v>
      </c>
      <c r="E1964" s="331">
        <v>6.0000000000000001E-3</v>
      </c>
      <c r="F1964" s="334">
        <v>0.4</v>
      </c>
      <c r="G1964" s="334" t="s">
        <v>8935</v>
      </c>
      <c r="H1964" s="330" t="s">
        <v>330</v>
      </c>
      <c r="I1964" s="384" t="s">
        <v>469</v>
      </c>
      <c r="J1964" s="332">
        <v>6040250301950</v>
      </c>
      <c r="K1964" s="333">
        <v>45770</v>
      </c>
      <c r="L1964" s="384"/>
      <c r="M1964" s="386"/>
      <c r="N1964" s="385">
        <f t="shared" si="42"/>
        <v>46135</v>
      </c>
      <c r="O1964" s="384"/>
      <c r="P1964" s="384"/>
      <c r="Q1964" s="384"/>
      <c r="R1964" s="955"/>
      <c r="S1964" s="955"/>
      <c r="T1964" s="955"/>
      <c r="U1964" s="955"/>
      <c r="V1964" s="230"/>
      <c r="W1964" s="230"/>
      <c r="X1964" s="230"/>
      <c r="Y1964" s="231"/>
    </row>
    <row r="1965" spans="1:25" s="3" customFormat="1" ht="24.95" customHeight="1" x14ac:dyDescent="0.2">
      <c r="A1965" s="338">
        <v>426</v>
      </c>
      <c r="B1965" s="334" t="s">
        <v>8936</v>
      </c>
      <c r="C1965" s="334" t="s">
        <v>475</v>
      </c>
      <c r="D1965" s="334" t="s">
        <v>884</v>
      </c>
      <c r="E1965" s="335">
        <v>8.8450000000000004E-3</v>
      </c>
      <c r="F1965" s="330">
        <v>0.4</v>
      </c>
      <c r="G1965" s="330" t="s">
        <v>5427</v>
      </c>
      <c r="H1965" s="334" t="s">
        <v>330</v>
      </c>
      <c r="I1965" s="384" t="s">
        <v>469</v>
      </c>
      <c r="J1965" s="336">
        <v>6010250304790</v>
      </c>
      <c r="K1965" s="337">
        <v>45751</v>
      </c>
      <c r="L1965" s="384"/>
      <c r="M1965" s="386"/>
      <c r="N1965" s="385">
        <f t="shared" si="42"/>
        <v>46116</v>
      </c>
      <c r="O1965" s="384"/>
      <c r="P1965" s="384"/>
      <c r="Q1965" s="384"/>
      <c r="R1965" s="955"/>
      <c r="S1965" s="955"/>
      <c r="T1965" s="955"/>
      <c r="U1965" s="955"/>
      <c r="V1965" s="230"/>
      <c r="W1965" s="230"/>
      <c r="X1965" s="230"/>
      <c r="Y1965" s="231"/>
    </row>
    <row r="1966" spans="1:25" s="3" customFormat="1" ht="24.95" customHeight="1" x14ac:dyDescent="0.2">
      <c r="A1966" s="338">
        <v>427</v>
      </c>
      <c r="B1966" s="334" t="s">
        <v>8937</v>
      </c>
      <c r="C1966" s="334" t="s">
        <v>7421</v>
      </c>
      <c r="D1966" s="334" t="s">
        <v>264</v>
      </c>
      <c r="E1966" s="335">
        <v>1.2E-2</v>
      </c>
      <c r="F1966" s="330">
        <v>0.4</v>
      </c>
      <c r="G1966" s="330" t="s">
        <v>8938</v>
      </c>
      <c r="H1966" s="334" t="s">
        <v>330</v>
      </c>
      <c r="I1966" s="384" t="s">
        <v>469</v>
      </c>
      <c r="J1966" s="336">
        <v>6060250301450</v>
      </c>
      <c r="K1966" s="337">
        <v>45749</v>
      </c>
      <c r="L1966" s="384"/>
      <c r="M1966" s="386"/>
      <c r="N1966" s="385">
        <f t="shared" si="42"/>
        <v>46114</v>
      </c>
      <c r="O1966" s="384"/>
      <c r="P1966" s="384"/>
      <c r="Q1966" s="384"/>
      <c r="R1966" s="955"/>
      <c r="S1966" s="955"/>
      <c r="T1966" s="955"/>
      <c r="U1966" s="955"/>
      <c r="V1966" s="230"/>
      <c r="W1966" s="230"/>
      <c r="X1966" s="230"/>
      <c r="Y1966" s="231"/>
    </row>
    <row r="1967" spans="1:25" s="3" customFormat="1" ht="24.95" customHeight="1" x14ac:dyDescent="0.2">
      <c r="A1967" s="338">
        <v>428</v>
      </c>
      <c r="B1967" s="330" t="s">
        <v>8939</v>
      </c>
      <c r="C1967" s="330" t="s">
        <v>1166</v>
      </c>
      <c r="D1967" s="330" t="s">
        <v>20</v>
      </c>
      <c r="E1967" s="331">
        <v>0.3</v>
      </c>
      <c r="F1967" s="334">
        <v>20</v>
      </c>
      <c r="G1967" s="334" t="s">
        <v>8940</v>
      </c>
      <c r="H1967" s="330" t="s">
        <v>330</v>
      </c>
      <c r="I1967" s="384" t="s">
        <v>469</v>
      </c>
      <c r="J1967" s="332">
        <v>6030250402576</v>
      </c>
      <c r="K1967" s="333">
        <v>45769</v>
      </c>
      <c r="L1967" s="384"/>
      <c r="M1967" s="386"/>
      <c r="N1967" s="385">
        <f t="shared" si="42"/>
        <v>46134</v>
      </c>
      <c r="O1967" s="384"/>
      <c r="P1967" s="384"/>
      <c r="Q1967" s="384"/>
      <c r="R1967" s="955"/>
      <c r="S1967" s="955"/>
      <c r="T1967" s="955"/>
      <c r="U1967" s="955"/>
      <c r="V1967" s="230"/>
      <c r="W1967" s="230"/>
      <c r="X1967" s="230"/>
      <c r="Y1967" s="231"/>
    </row>
    <row r="1968" spans="1:25" s="3" customFormat="1" ht="24.95" customHeight="1" x14ac:dyDescent="0.2">
      <c r="A1968" s="338">
        <v>429</v>
      </c>
      <c r="B1968" s="334" t="s">
        <v>8941</v>
      </c>
      <c r="C1968" s="334" t="s">
        <v>475</v>
      </c>
      <c r="D1968" s="334" t="s">
        <v>253</v>
      </c>
      <c r="E1968" s="335">
        <v>1.2E-2</v>
      </c>
      <c r="F1968" s="330">
        <v>0.4</v>
      </c>
      <c r="G1968" s="330" t="s">
        <v>8942</v>
      </c>
      <c r="H1968" s="334" t="s">
        <v>330</v>
      </c>
      <c r="I1968" s="384" t="s">
        <v>469</v>
      </c>
      <c r="J1968" s="336">
        <v>6010250404894</v>
      </c>
      <c r="K1968" s="337">
        <v>45751</v>
      </c>
      <c r="L1968" s="384"/>
      <c r="M1968" s="386"/>
      <c r="N1968" s="385">
        <f t="shared" si="42"/>
        <v>46116</v>
      </c>
      <c r="O1968" s="384"/>
      <c r="P1968" s="384"/>
      <c r="Q1968" s="384"/>
      <c r="R1968" s="955"/>
      <c r="S1968" s="955"/>
      <c r="T1968" s="955"/>
      <c r="U1968" s="955"/>
      <c r="V1968" s="230"/>
      <c r="W1968" s="230"/>
      <c r="X1968" s="230"/>
      <c r="Y1968" s="231"/>
    </row>
    <row r="1969" spans="1:25" s="3" customFormat="1" ht="24.95" customHeight="1" x14ac:dyDescent="0.2">
      <c r="A1969" s="338">
        <v>430</v>
      </c>
      <c r="B1969" s="334" t="s">
        <v>8943</v>
      </c>
      <c r="C1969" s="334" t="s">
        <v>6277</v>
      </c>
      <c r="D1969" s="334" t="s">
        <v>44</v>
      </c>
      <c r="E1969" s="335">
        <v>1.2E-2</v>
      </c>
      <c r="F1969" s="330">
        <v>0.4</v>
      </c>
      <c r="G1969" s="330" t="s">
        <v>8944</v>
      </c>
      <c r="H1969" s="334" t="s">
        <v>330</v>
      </c>
      <c r="I1969" s="384" t="s">
        <v>469</v>
      </c>
      <c r="J1969" s="336">
        <v>6060250401467</v>
      </c>
      <c r="K1969" s="337">
        <v>45749</v>
      </c>
      <c r="L1969" s="384"/>
      <c r="M1969" s="386"/>
      <c r="N1969" s="385">
        <f t="shared" si="42"/>
        <v>46114</v>
      </c>
      <c r="O1969" s="384"/>
      <c r="P1969" s="384"/>
      <c r="Q1969" s="384"/>
      <c r="R1969" s="955"/>
      <c r="S1969" s="955"/>
      <c r="T1969" s="955"/>
      <c r="U1969" s="955"/>
      <c r="V1969" s="230"/>
      <c r="W1969" s="230"/>
      <c r="X1969" s="230"/>
      <c r="Y1969" s="231"/>
    </row>
    <row r="1970" spans="1:25" s="3" customFormat="1" ht="24.95" customHeight="1" x14ac:dyDescent="0.2">
      <c r="A1970" s="338">
        <v>431</v>
      </c>
      <c r="B1970" s="330" t="s">
        <v>8945</v>
      </c>
      <c r="C1970" s="330" t="s">
        <v>5422</v>
      </c>
      <c r="D1970" s="330" t="s">
        <v>44</v>
      </c>
      <c r="E1970" s="331">
        <v>0.01</v>
      </c>
      <c r="F1970" s="334">
        <v>0.4</v>
      </c>
      <c r="G1970" s="334" t="s">
        <v>8946</v>
      </c>
      <c r="H1970" s="330" t="s">
        <v>330</v>
      </c>
      <c r="I1970" s="384" t="s">
        <v>469</v>
      </c>
      <c r="J1970" s="332">
        <v>6060250401468</v>
      </c>
      <c r="K1970" s="333">
        <v>45749</v>
      </c>
      <c r="L1970" s="384"/>
      <c r="M1970" s="386"/>
      <c r="N1970" s="385">
        <f t="shared" si="42"/>
        <v>46114</v>
      </c>
      <c r="O1970" s="384"/>
      <c r="P1970" s="384"/>
      <c r="Q1970" s="384"/>
      <c r="R1970" s="955"/>
      <c r="S1970" s="955"/>
      <c r="T1970" s="955"/>
      <c r="U1970" s="955"/>
      <c r="V1970" s="230"/>
      <c r="W1970" s="230"/>
      <c r="X1970" s="230"/>
      <c r="Y1970" s="231"/>
    </row>
    <row r="1971" spans="1:25" s="3" customFormat="1" ht="24.95" customHeight="1" x14ac:dyDescent="0.2">
      <c r="A1971" s="338">
        <v>432</v>
      </c>
      <c r="B1971" s="330" t="s">
        <v>8947</v>
      </c>
      <c r="C1971" s="330" t="s">
        <v>5438</v>
      </c>
      <c r="D1971" s="330" t="s">
        <v>884</v>
      </c>
      <c r="E1971" s="331">
        <v>6.0000000000000001E-3</v>
      </c>
      <c r="F1971" s="334">
        <v>0.4</v>
      </c>
      <c r="G1971" s="334" t="s">
        <v>5439</v>
      </c>
      <c r="H1971" s="330" t="s">
        <v>330</v>
      </c>
      <c r="I1971" s="384" t="s">
        <v>469</v>
      </c>
      <c r="J1971" s="332">
        <v>6010250404920</v>
      </c>
      <c r="K1971" s="333">
        <v>45751</v>
      </c>
      <c r="L1971" s="384"/>
      <c r="M1971" s="386"/>
      <c r="N1971" s="385">
        <f t="shared" si="42"/>
        <v>46116</v>
      </c>
      <c r="O1971" s="384"/>
      <c r="P1971" s="384"/>
      <c r="Q1971" s="384"/>
      <c r="R1971" s="955"/>
      <c r="S1971" s="955"/>
      <c r="T1971" s="955"/>
      <c r="U1971" s="955"/>
      <c r="V1971" s="230"/>
      <c r="W1971" s="230"/>
      <c r="X1971" s="230"/>
      <c r="Y1971" s="231"/>
    </row>
    <row r="1972" spans="1:25" s="3" customFormat="1" ht="24.95" customHeight="1" x14ac:dyDescent="0.2">
      <c r="A1972" s="338">
        <v>433</v>
      </c>
      <c r="B1972" s="334" t="s">
        <v>8948</v>
      </c>
      <c r="C1972" s="334" t="s">
        <v>8032</v>
      </c>
      <c r="D1972" s="334" t="s">
        <v>20</v>
      </c>
      <c r="E1972" s="335">
        <v>5.0400000000000002E-3</v>
      </c>
      <c r="F1972" s="330">
        <v>0.23</v>
      </c>
      <c r="G1972" s="330" t="s">
        <v>8949</v>
      </c>
      <c r="H1972" s="334" t="s">
        <v>330</v>
      </c>
      <c r="I1972" s="384" t="s">
        <v>469</v>
      </c>
      <c r="J1972" s="336">
        <v>6030250402595</v>
      </c>
      <c r="K1972" s="337">
        <v>45755</v>
      </c>
      <c r="L1972" s="384"/>
      <c r="M1972" s="386"/>
      <c r="N1972" s="385">
        <f t="shared" si="42"/>
        <v>46120</v>
      </c>
      <c r="O1972" s="384"/>
      <c r="P1972" s="384"/>
      <c r="Q1972" s="384"/>
      <c r="R1972" s="955"/>
      <c r="S1972" s="955"/>
      <c r="T1972" s="955"/>
      <c r="U1972" s="955"/>
      <c r="V1972" s="230"/>
      <c r="W1972" s="230"/>
      <c r="X1972" s="230"/>
      <c r="Y1972" s="231"/>
    </row>
    <row r="1973" spans="1:25" s="3" customFormat="1" ht="24.95" customHeight="1" x14ac:dyDescent="0.2">
      <c r="A1973" s="338">
        <v>434</v>
      </c>
      <c r="B1973" s="330" t="s">
        <v>8950</v>
      </c>
      <c r="C1973" s="330" t="s">
        <v>475</v>
      </c>
      <c r="D1973" s="330" t="s">
        <v>253</v>
      </c>
      <c r="E1973" s="331">
        <v>6.0000000000000001E-3</v>
      </c>
      <c r="F1973" s="334">
        <v>0.4</v>
      </c>
      <c r="G1973" s="334" t="s">
        <v>8951</v>
      </c>
      <c r="H1973" s="330" t="s">
        <v>330</v>
      </c>
      <c r="I1973" s="384" t="s">
        <v>469</v>
      </c>
      <c r="J1973" s="332">
        <v>6010250404922</v>
      </c>
      <c r="K1973" s="333">
        <v>45772</v>
      </c>
      <c r="L1973" s="384"/>
      <c r="M1973" s="386"/>
      <c r="N1973" s="385">
        <f t="shared" si="42"/>
        <v>46137</v>
      </c>
      <c r="O1973" s="384"/>
      <c r="P1973" s="384"/>
      <c r="Q1973" s="384"/>
      <c r="R1973" s="955"/>
      <c r="S1973" s="955"/>
      <c r="T1973" s="955"/>
      <c r="U1973" s="955"/>
      <c r="V1973" s="230"/>
      <c r="W1973" s="230"/>
      <c r="X1973" s="230"/>
      <c r="Y1973" s="231"/>
    </row>
    <row r="1974" spans="1:25" s="3" customFormat="1" ht="24.95" customHeight="1" x14ac:dyDescent="0.2">
      <c r="A1974" s="338">
        <v>435</v>
      </c>
      <c r="B1974" s="330" t="s">
        <v>8952</v>
      </c>
      <c r="C1974" s="330" t="s">
        <v>2950</v>
      </c>
      <c r="D1974" s="330" t="s">
        <v>188</v>
      </c>
      <c r="E1974" s="331">
        <v>0.34649999999999997</v>
      </c>
      <c r="F1974" s="334">
        <v>20</v>
      </c>
      <c r="G1974" s="334" t="s">
        <v>8953</v>
      </c>
      <c r="H1974" s="330" t="s">
        <v>330</v>
      </c>
      <c r="I1974" s="384" t="s">
        <v>469</v>
      </c>
      <c r="J1974" s="332">
        <v>6040250401997</v>
      </c>
      <c r="K1974" s="333">
        <v>45758</v>
      </c>
      <c r="L1974" s="384"/>
      <c r="M1974" s="386"/>
      <c r="N1974" s="385">
        <f t="shared" si="42"/>
        <v>46123</v>
      </c>
      <c r="O1974" s="384"/>
      <c r="P1974" s="384"/>
      <c r="Q1974" s="384"/>
      <c r="R1974" s="955"/>
      <c r="S1974" s="955"/>
      <c r="T1974" s="955"/>
      <c r="U1974" s="955"/>
      <c r="V1974" s="230"/>
      <c r="W1974" s="230"/>
      <c r="X1974" s="230"/>
      <c r="Y1974" s="231"/>
    </row>
    <row r="1975" spans="1:25" s="3" customFormat="1" ht="24.95" customHeight="1" x14ac:dyDescent="0.2">
      <c r="A1975" s="338">
        <v>436</v>
      </c>
      <c r="B1975" s="334" t="s">
        <v>8954</v>
      </c>
      <c r="C1975" s="334" t="s">
        <v>804</v>
      </c>
      <c r="D1975" s="334" t="s">
        <v>253</v>
      </c>
      <c r="E1975" s="335">
        <v>6.0000000000000001E-3</v>
      </c>
      <c r="F1975" s="330">
        <v>0.4</v>
      </c>
      <c r="G1975" s="330" t="s">
        <v>8955</v>
      </c>
      <c r="H1975" s="334" t="s">
        <v>330</v>
      </c>
      <c r="I1975" s="384" t="s">
        <v>469</v>
      </c>
      <c r="J1975" s="336">
        <v>6010250404934</v>
      </c>
      <c r="K1975" s="337">
        <v>45770</v>
      </c>
      <c r="L1975" s="384"/>
      <c r="M1975" s="386"/>
      <c r="N1975" s="385">
        <f t="shared" ref="N1975:N2005" si="43">K1975+365</f>
        <v>46135</v>
      </c>
      <c r="O1975" s="384"/>
      <c r="P1975" s="384"/>
      <c r="Q1975" s="384"/>
      <c r="R1975" s="955"/>
      <c r="S1975" s="955"/>
      <c r="T1975" s="955"/>
      <c r="U1975" s="955"/>
      <c r="V1975" s="230"/>
      <c r="W1975" s="230"/>
      <c r="X1975" s="230"/>
      <c r="Y1975" s="231"/>
    </row>
    <row r="1976" spans="1:25" s="3" customFormat="1" ht="24.95" customHeight="1" x14ac:dyDescent="0.2">
      <c r="A1976" s="338">
        <v>437</v>
      </c>
      <c r="B1976" s="330" t="s">
        <v>8956</v>
      </c>
      <c r="C1976" s="330" t="s">
        <v>188</v>
      </c>
      <c r="D1976" s="330" t="s">
        <v>478</v>
      </c>
      <c r="E1976" s="331">
        <v>3.5000000000000001E-3</v>
      </c>
      <c r="F1976" s="334">
        <v>0.4</v>
      </c>
      <c r="G1976" s="334" t="s">
        <v>8957</v>
      </c>
      <c r="H1976" s="330" t="s">
        <v>330</v>
      </c>
      <c r="I1976" s="384" t="s">
        <v>469</v>
      </c>
      <c r="J1976" s="332">
        <v>6040250402007</v>
      </c>
      <c r="K1976" s="333">
        <v>45770</v>
      </c>
      <c r="L1976" s="384"/>
      <c r="M1976" s="386"/>
      <c r="N1976" s="385">
        <f t="shared" si="43"/>
        <v>46135</v>
      </c>
      <c r="O1976" s="384"/>
      <c r="P1976" s="384"/>
      <c r="Q1976" s="384"/>
      <c r="R1976" s="955"/>
      <c r="S1976" s="955"/>
      <c r="T1976" s="955"/>
      <c r="U1976" s="955"/>
      <c r="V1976" s="230"/>
      <c r="W1976" s="230"/>
      <c r="X1976" s="230"/>
      <c r="Y1976" s="231"/>
    </row>
    <row r="1977" spans="1:25" s="3" customFormat="1" ht="24.95" customHeight="1" x14ac:dyDescent="0.2">
      <c r="A1977" s="338">
        <v>438</v>
      </c>
      <c r="B1977" s="330" t="s">
        <v>8958</v>
      </c>
      <c r="C1977" s="330" t="s">
        <v>6292</v>
      </c>
      <c r="D1977" s="330" t="s">
        <v>1006</v>
      </c>
      <c r="E1977" s="331">
        <v>0.35</v>
      </c>
      <c r="F1977" s="334">
        <v>20</v>
      </c>
      <c r="G1977" s="334" t="s">
        <v>8959</v>
      </c>
      <c r="H1977" s="330" t="s">
        <v>474</v>
      </c>
      <c r="I1977" s="384" t="s">
        <v>469</v>
      </c>
      <c r="J1977" s="332">
        <v>6050250410000</v>
      </c>
      <c r="K1977" s="333">
        <v>45775</v>
      </c>
      <c r="L1977" s="384"/>
      <c r="M1977" s="386"/>
      <c r="N1977" s="385">
        <f t="shared" si="43"/>
        <v>46140</v>
      </c>
      <c r="O1977" s="384"/>
      <c r="P1977" s="384"/>
      <c r="Q1977" s="384"/>
      <c r="R1977" s="955"/>
      <c r="S1977" s="955"/>
      <c r="T1977" s="955"/>
      <c r="U1977" s="955"/>
      <c r="V1977" s="230"/>
      <c r="W1977" s="230"/>
      <c r="X1977" s="230"/>
      <c r="Y1977" s="231"/>
    </row>
    <row r="1978" spans="1:25" s="3" customFormat="1" ht="24.95" customHeight="1" x14ac:dyDescent="0.2">
      <c r="A1978" s="338">
        <v>439</v>
      </c>
      <c r="B1978" s="334" t="s">
        <v>8960</v>
      </c>
      <c r="C1978" s="334" t="s">
        <v>8961</v>
      </c>
      <c r="D1978" s="334" t="s">
        <v>19</v>
      </c>
      <c r="E1978" s="335">
        <v>0.25</v>
      </c>
      <c r="F1978" s="330">
        <v>20</v>
      </c>
      <c r="G1978" s="330" t="s">
        <v>622</v>
      </c>
      <c r="H1978" s="334" t="s">
        <v>330</v>
      </c>
      <c r="I1978" s="384" t="s">
        <v>469</v>
      </c>
      <c r="J1978" s="336">
        <v>6020250403700</v>
      </c>
      <c r="K1978" s="337">
        <v>45755</v>
      </c>
      <c r="L1978" s="384"/>
      <c r="M1978" s="386"/>
      <c r="N1978" s="385">
        <f t="shared" si="43"/>
        <v>46120</v>
      </c>
      <c r="O1978" s="384"/>
      <c r="P1978" s="384"/>
      <c r="Q1978" s="384"/>
      <c r="R1978" s="955"/>
      <c r="S1978" s="955"/>
      <c r="T1978" s="955"/>
      <c r="U1978" s="955"/>
      <c r="V1978" s="230"/>
      <c r="W1978" s="230"/>
      <c r="X1978" s="230"/>
      <c r="Y1978" s="231"/>
    </row>
    <row r="1979" spans="1:25" s="3" customFormat="1" ht="24.95" customHeight="1" x14ac:dyDescent="0.2">
      <c r="A1979" s="338">
        <v>440</v>
      </c>
      <c r="B1979" s="330" t="s">
        <v>8962</v>
      </c>
      <c r="C1979" s="330" t="s">
        <v>499</v>
      </c>
      <c r="D1979" s="330" t="s">
        <v>44</v>
      </c>
      <c r="E1979" s="331">
        <v>0.01</v>
      </c>
      <c r="F1979" s="334">
        <v>0.4</v>
      </c>
      <c r="G1979" s="334" t="s">
        <v>8963</v>
      </c>
      <c r="H1979" s="330" t="s">
        <v>330</v>
      </c>
      <c r="I1979" s="384" t="s">
        <v>469</v>
      </c>
      <c r="J1979" s="332">
        <v>6060250401496</v>
      </c>
      <c r="K1979" s="333">
        <v>45763</v>
      </c>
      <c r="L1979" s="384"/>
      <c r="M1979" s="386"/>
      <c r="N1979" s="385">
        <f t="shared" si="43"/>
        <v>46128</v>
      </c>
      <c r="O1979" s="384"/>
      <c r="P1979" s="384"/>
      <c r="Q1979" s="384"/>
      <c r="R1979" s="955"/>
      <c r="S1979" s="955"/>
      <c r="T1979" s="955"/>
      <c r="U1979" s="955"/>
      <c r="V1979" s="230"/>
      <c r="W1979" s="230"/>
      <c r="X1979" s="230"/>
      <c r="Y1979" s="231"/>
    </row>
    <row r="1980" spans="1:25" s="3" customFormat="1" ht="24.95" customHeight="1" x14ac:dyDescent="0.2">
      <c r="A1980" s="338">
        <v>441</v>
      </c>
      <c r="B1980" s="334" t="s">
        <v>8964</v>
      </c>
      <c r="C1980" s="334" t="s">
        <v>1413</v>
      </c>
      <c r="D1980" s="334" t="s">
        <v>254</v>
      </c>
      <c r="E1980" s="335">
        <v>0.2</v>
      </c>
      <c r="F1980" s="334">
        <v>0.4</v>
      </c>
      <c r="G1980" s="334" t="s">
        <v>8965</v>
      </c>
      <c r="H1980" s="334" t="s">
        <v>366</v>
      </c>
      <c r="I1980" s="384" t="s">
        <v>469</v>
      </c>
      <c r="J1980" s="336">
        <v>6030250402668</v>
      </c>
      <c r="K1980" s="337">
        <v>45757</v>
      </c>
      <c r="L1980" s="384"/>
      <c r="M1980" s="386"/>
      <c r="N1980" s="385">
        <f t="shared" si="43"/>
        <v>46122</v>
      </c>
      <c r="O1980" s="384"/>
      <c r="P1980" s="384"/>
      <c r="Q1980" s="384"/>
      <c r="R1980" s="955"/>
      <c r="S1980" s="955"/>
      <c r="T1980" s="955"/>
      <c r="U1980" s="955"/>
      <c r="V1980" s="230"/>
      <c r="W1980" s="230"/>
      <c r="X1980" s="230"/>
      <c r="Y1980" s="231"/>
    </row>
    <row r="1981" spans="1:25" s="3" customFormat="1" ht="24.95" customHeight="1" x14ac:dyDescent="0.2">
      <c r="A1981" s="338">
        <v>442</v>
      </c>
      <c r="B1981" s="334" t="s">
        <v>8966</v>
      </c>
      <c r="C1981" s="334" t="s">
        <v>475</v>
      </c>
      <c r="D1981" s="334" t="s">
        <v>884</v>
      </c>
      <c r="E1981" s="335">
        <v>0.12</v>
      </c>
      <c r="F1981" s="334">
        <v>0.4</v>
      </c>
      <c r="G1981" s="334" t="s">
        <v>8967</v>
      </c>
      <c r="H1981" s="334" t="s">
        <v>330</v>
      </c>
      <c r="I1981" s="384" t="s">
        <v>469</v>
      </c>
      <c r="J1981" s="336">
        <v>6010250405116</v>
      </c>
      <c r="K1981" s="337">
        <v>45751</v>
      </c>
      <c r="L1981" s="384"/>
      <c r="M1981" s="386"/>
      <c r="N1981" s="385">
        <f t="shared" si="43"/>
        <v>46116</v>
      </c>
      <c r="O1981" s="384"/>
      <c r="P1981" s="384"/>
      <c r="Q1981" s="384"/>
      <c r="R1981" s="955"/>
      <c r="S1981" s="955"/>
      <c r="T1981" s="955"/>
      <c r="U1981" s="955"/>
      <c r="V1981" s="230"/>
      <c r="W1981" s="230"/>
      <c r="X1981" s="230"/>
      <c r="Y1981" s="231"/>
    </row>
    <row r="1982" spans="1:25" s="3" customFormat="1" ht="24.95" customHeight="1" x14ac:dyDescent="0.2">
      <c r="A1982" s="338">
        <v>443</v>
      </c>
      <c r="B1982" s="330" t="s">
        <v>8968</v>
      </c>
      <c r="C1982" s="330" t="s">
        <v>1846</v>
      </c>
      <c r="D1982" s="330" t="s">
        <v>20</v>
      </c>
      <c r="E1982" s="331">
        <v>8.1899999999999994E-3</v>
      </c>
      <c r="F1982" s="330">
        <v>0.4</v>
      </c>
      <c r="G1982" s="330" t="s">
        <v>8969</v>
      </c>
      <c r="H1982" s="330" t="s">
        <v>330</v>
      </c>
      <c r="I1982" s="384" t="s">
        <v>469</v>
      </c>
      <c r="J1982" s="332">
        <v>6030250402692</v>
      </c>
      <c r="K1982" s="333">
        <v>45762</v>
      </c>
      <c r="L1982" s="384"/>
      <c r="M1982" s="386"/>
      <c r="N1982" s="385">
        <f t="shared" si="43"/>
        <v>46127</v>
      </c>
      <c r="O1982" s="384"/>
      <c r="P1982" s="384"/>
      <c r="Q1982" s="384"/>
      <c r="R1982" s="955"/>
      <c r="S1982" s="955"/>
      <c r="T1982" s="955"/>
      <c r="U1982" s="955"/>
      <c r="V1982" s="230"/>
      <c r="W1982" s="230"/>
      <c r="X1982" s="230"/>
      <c r="Y1982" s="231"/>
    </row>
    <row r="1983" spans="1:25" s="3" customFormat="1" ht="24.95" customHeight="1" x14ac:dyDescent="0.2">
      <c r="A1983" s="338">
        <v>444</v>
      </c>
      <c r="B1983" s="334" t="s">
        <v>8970</v>
      </c>
      <c r="C1983" s="334" t="s">
        <v>892</v>
      </c>
      <c r="D1983" s="334" t="s">
        <v>19</v>
      </c>
      <c r="E1983" s="335">
        <v>1.4999999999999999E-2</v>
      </c>
      <c r="F1983" s="334">
        <v>0.4</v>
      </c>
      <c r="G1983" s="334" t="s">
        <v>8971</v>
      </c>
      <c r="H1983" s="334" t="s">
        <v>330</v>
      </c>
      <c r="I1983" s="384" t="s">
        <v>469</v>
      </c>
      <c r="J1983" s="336">
        <v>6020250403810</v>
      </c>
      <c r="K1983" s="337">
        <v>45754</v>
      </c>
      <c r="L1983" s="384"/>
      <c r="M1983" s="386"/>
      <c r="N1983" s="385">
        <f t="shared" si="43"/>
        <v>46119</v>
      </c>
      <c r="O1983" s="384"/>
      <c r="P1983" s="384"/>
      <c r="Q1983" s="384"/>
      <c r="R1983" s="955"/>
      <c r="S1983" s="955"/>
      <c r="T1983" s="955"/>
      <c r="U1983" s="955"/>
      <c r="V1983" s="230"/>
      <c r="W1983" s="230"/>
      <c r="X1983" s="230"/>
      <c r="Y1983" s="231"/>
    </row>
    <row r="1984" spans="1:25" s="3" customFormat="1" ht="24.95" customHeight="1" x14ac:dyDescent="0.2">
      <c r="A1984" s="338">
        <v>445</v>
      </c>
      <c r="B1984" s="330" t="s">
        <v>8972</v>
      </c>
      <c r="C1984" s="330" t="s">
        <v>473</v>
      </c>
      <c r="D1984" s="330" t="s">
        <v>252</v>
      </c>
      <c r="E1984" s="331">
        <v>1.4999999999999999E-2</v>
      </c>
      <c r="F1984" s="330">
        <v>0.4</v>
      </c>
      <c r="G1984" s="330" t="s">
        <v>8973</v>
      </c>
      <c r="H1984" s="330" t="s">
        <v>330</v>
      </c>
      <c r="I1984" s="384" t="s">
        <v>469</v>
      </c>
      <c r="J1984" s="332">
        <v>6020250403863</v>
      </c>
      <c r="K1984" s="333">
        <v>45771</v>
      </c>
      <c r="L1984" s="384"/>
      <c r="M1984" s="386"/>
      <c r="N1984" s="385">
        <f t="shared" si="43"/>
        <v>46136</v>
      </c>
      <c r="O1984" s="384"/>
      <c r="P1984" s="384"/>
      <c r="Q1984" s="384"/>
      <c r="R1984" s="955"/>
      <c r="S1984" s="955"/>
      <c r="T1984" s="955"/>
      <c r="U1984" s="955"/>
      <c r="V1984" s="230"/>
      <c r="W1984" s="230"/>
      <c r="X1984" s="230"/>
      <c r="Y1984" s="231"/>
    </row>
    <row r="1985" spans="1:25" s="3" customFormat="1" ht="24.95" customHeight="1" x14ac:dyDescent="0.2">
      <c r="A1985" s="338">
        <v>446</v>
      </c>
      <c r="B1985" s="334" t="s">
        <v>8974</v>
      </c>
      <c r="C1985" s="334" t="s">
        <v>937</v>
      </c>
      <c r="D1985" s="334" t="s">
        <v>1006</v>
      </c>
      <c r="E1985" s="335">
        <v>8.0000000000000002E-3</v>
      </c>
      <c r="F1985" s="334">
        <v>0.4</v>
      </c>
      <c r="G1985" s="334" t="s">
        <v>8975</v>
      </c>
      <c r="H1985" s="334" t="s">
        <v>330</v>
      </c>
      <c r="I1985" s="384" t="s">
        <v>469</v>
      </c>
      <c r="J1985" s="336">
        <v>6050250413443</v>
      </c>
      <c r="K1985" s="337">
        <v>45761</v>
      </c>
      <c r="L1985" s="384"/>
      <c r="M1985" s="386"/>
      <c r="N1985" s="385">
        <f t="shared" si="43"/>
        <v>46126</v>
      </c>
      <c r="O1985" s="384"/>
      <c r="P1985" s="384"/>
      <c r="Q1985" s="384"/>
      <c r="R1985" s="955"/>
      <c r="S1985" s="955"/>
      <c r="T1985" s="955"/>
      <c r="U1985" s="955"/>
      <c r="V1985" s="230"/>
      <c r="W1985" s="230"/>
      <c r="X1985" s="230"/>
      <c r="Y1985" s="231"/>
    </row>
    <row r="1986" spans="1:25" s="3" customFormat="1" ht="24.95" customHeight="1" x14ac:dyDescent="0.2">
      <c r="A1986" s="338">
        <v>447</v>
      </c>
      <c r="B1986" s="330" t="s">
        <v>5482</v>
      </c>
      <c r="C1986" s="330" t="s">
        <v>937</v>
      </c>
      <c r="D1986" s="330" t="s">
        <v>1006</v>
      </c>
      <c r="E1986" s="331">
        <v>1.6500000000000001E-2</v>
      </c>
      <c r="F1986" s="330">
        <v>0.4</v>
      </c>
      <c r="G1986" s="330" t="s">
        <v>8976</v>
      </c>
      <c r="H1986" s="330" t="s">
        <v>330</v>
      </c>
      <c r="I1986" s="384" t="s">
        <v>469</v>
      </c>
      <c r="J1986" s="332">
        <v>6050250413458</v>
      </c>
      <c r="K1986" s="333">
        <v>45762</v>
      </c>
      <c r="L1986" s="384"/>
      <c r="M1986" s="386"/>
      <c r="N1986" s="385">
        <f t="shared" si="43"/>
        <v>46127</v>
      </c>
      <c r="O1986" s="384"/>
      <c r="P1986" s="384"/>
      <c r="Q1986" s="384"/>
      <c r="R1986" s="955"/>
      <c r="S1986" s="955"/>
      <c r="T1986" s="955"/>
      <c r="U1986" s="955"/>
      <c r="V1986" s="230"/>
      <c r="W1986" s="230"/>
      <c r="X1986" s="230"/>
      <c r="Y1986" s="231"/>
    </row>
    <row r="1987" spans="1:25" s="3" customFormat="1" ht="24.95" customHeight="1" x14ac:dyDescent="0.2">
      <c r="A1987" s="338">
        <v>448</v>
      </c>
      <c r="B1987" s="330" t="s">
        <v>8977</v>
      </c>
      <c r="C1987" s="330" t="s">
        <v>800</v>
      </c>
      <c r="D1987" s="330" t="s">
        <v>254</v>
      </c>
      <c r="E1987" s="331">
        <v>1.2999999999999999E-2</v>
      </c>
      <c r="F1987" s="330">
        <v>0.4</v>
      </c>
      <c r="G1987" s="330" t="s">
        <v>8978</v>
      </c>
      <c r="H1987" s="330" t="s">
        <v>330</v>
      </c>
      <c r="I1987" s="384" t="s">
        <v>469</v>
      </c>
      <c r="J1987" s="332">
        <v>6030250402819</v>
      </c>
      <c r="K1987" s="333">
        <v>45762</v>
      </c>
      <c r="L1987" s="384"/>
      <c r="M1987" s="386"/>
      <c r="N1987" s="385">
        <f t="shared" si="43"/>
        <v>46127</v>
      </c>
      <c r="O1987" s="384"/>
      <c r="P1987" s="384"/>
      <c r="Q1987" s="384"/>
      <c r="R1987" s="955"/>
      <c r="S1987" s="955"/>
      <c r="T1987" s="955"/>
      <c r="U1987" s="955"/>
      <c r="V1987" s="230"/>
      <c r="W1987" s="230"/>
      <c r="X1987" s="230"/>
      <c r="Y1987" s="231"/>
    </row>
    <row r="1988" spans="1:25" s="3" customFormat="1" ht="24.95" customHeight="1" x14ac:dyDescent="0.2">
      <c r="A1988" s="338">
        <v>449</v>
      </c>
      <c r="B1988" s="334" t="s">
        <v>8958</v>
      </c>
      <c r="C1988" s="334" t="s">
        <v>937</v>
      </c>
      <c r="D1988" s="334" t="s">
        <v>1006</v>
      </c>
      <c r="E1988" s="335">
        <v>0.4</v>
      </c>
      <c r="F1988" s="334">
        <v>20</v>
      </c>
      <c r="G1988" s="334" t="s">
        <v>596</v>
      </c>
      <c r="H1988" s="334" t="s">
        <v>330</v>
      </c>
      <c r="I1988" s="384" t="s">
        <v>469</v>
      </c>
      <c r="J1988" s="336">
        <v>6050250413474</v>
      </c>
      <c r="K1988" s="337">
        <v>45772</v>
      </c>
      <c r="L1988" s="384"/>
      <c r="M1988" s="386"/>
      <c r="N1988" s="385">
        <f t="shared" si="43"/>
        <v>46137</v>
      </c>
      <c r="O1988" s="384"/>
      <c r="P1988" s="384"/>
      <c r="Q1988" s="384"/>
      <c r="R1988" s="955"/>
      <c r="S1988" s="955"/>
      <c r="T1988" s="955"/>
      <c r="U1988" s="955"/>
      <c r="V1988" s="230"/>
      <c r="W1988" s="230"/>
      <c r="X1988" s="230"/>
      <c r="Y1988" s="231"/>
    </row>
    <row r="1989" spans="1:25" s="3" customFormat="1" ht="24.95" customHeight="1" x14ac:dyDescent="0.2">
      <c r="A1989" s="338">
        <v>450</v>
      </c>
      <c r="B1989" s="330" t="s">
        <v>8979</v>
      </c>
      <c r="C1989" s="330" t="s">
        <v>8980</v>
      </c>
      <c r="D1989" s="330" t="s">
        <v>20</v>
      </c>
      <c r="E1989" s="331">
        <v>0.2</v>
      </c>
      <c r="F1989" s="330">
        <v>20</v>
      </c>
      <c r="G1989" s="330" t="s">
        <v>803</v>
      </c>
      <c r="H1989" s="330" t="s">
        <v>366</v>
      </c>
      <c r="I1989" s="384" t="s">
        <v>469</v>
      </c>
      <c r="J1989" s="332">
        <v>6030250402825</v>
      </c>
      <c r="K1989" s="333">
        <v>45769</v>
      </c>
      <c r="L1989" s="384"/>
      <c r="M1989" s="386"/>
      <c r="N1989" s="385">
        <f t="shared" si="43"/>
        <v>46134</v>
      </c>
      <c r="O1989" s="384"/>
      <c r="P1989" s="384"/>
      <c r="Q1989" s="384"/>
      <c r="R1989" s="955"/>
      <c r="S1989" s="955"/>
      <c r="T1989" s="955"/>
      <c r="U1989" s="955"/>
      <c r="V1989" s="230"/>
      <c r="W1989" s="230"/>
      <c r="X1989" s="230"/>
      <c r="Y1989" s="231"/>
    </row>
    <row r="1990" spans="1:25" s="3" customFormat="1" ht="24.95" customHeight="1" x14ac:dyDescent="0.2">
      <c r="A1990" s="338">
        <v>451</v>
      </c>
      <c r="B1990" s="334" t="s">
        <v>8981</v>
      </c>
      <c r="C1990" s="334" t="s">
        <v>188</v>
      </c>
      <c r="D1990" s="334" t="s">
        <v>478</v>
      </c>
      <c r="E1990" s="335">
        <v>0.02</v>
      </c>
      <c r="F1990" s="334">
        <v>6</v>
      </c>
      <c r="G1990" s="334" t="s">
        <v>8982</v>
      </c>
      <c r="H1990" s="334" t="s">
        <v>366</v>
      </c>
      <c r="I1990" s="384" t="s">
        <v>469</v>
      </c>
      <c r="J1990" s="336">
        <v>6040250402191</v>
      </c>
      <c r="K1990" s="337">
        <v>45769</v>
      </c>
      <c r="L1990" s="384"/>
      <c r="M1990" s="386"/>
      <c r="N1990" s="385">
        <f t="shared" si="43"/>
        <v>46134</v>
      </c>
      <c r="O1990" s="384"/>
      <c r="P1990" s="384"/>
      <c r="Q1990" s="384"/>
      <c r="R1990" s="955"/>
      <c r="S1990" s="955"/>
      <c r="T1990" s="955"/>
      <c r="U1990" s="955"/>
      <c r="V1990" s="230"/>
      <c r="W1990" s="230"/>
      <c r="X1990" s="230"/>
      <c r="Y1990" s="231"/>
    </row>
    <row r="1991" spans="1:25" s="3" customFormat="1" ht="24.95" customHeight="1" x14ac:dyDescent="0.2">
      <c r="A1991" s="338">
        <v>452</v>
      </c>
      <c r="B1991" s="330" t="s">
        <v>1830</v>
      </c>
      <c r="C1991" s="330" t="s">
        <v>998</v>
      </c>
      <c r="D1991" s="330" t="s">
        <v>20</v>
      </c>
      <c r="E1991" s="331">
        <v>0.4</v>
      </c>
      <c r="F1991" s="330">
        <v>20</v>
      </c>
      <c r="G1991" s="330" t="s">
        <v>1178</v>
      </c>
      <c r="H1991" s="330" t="s">
        <v>366</v>
      </c>
      <c r="I1991" s="384" t="s">
        <v>469</v>
      </c>
      <c r="J1991" s="332">
        <v>6030250402868</v>
      </c>
      <c r="K1991" s="333">
        <v>45776</v>
      </c>
      <c r="L1991" s="384"/>
      <c r="M1991" s="386"/>
      <c r="N1991" s="385">
        <f t="shared" si="43"/>
        <v>46141</v>
      </c>
      <c r="O1991" s="384"/>
      <c r="P1991" s="384"/>
      <c r="Q1991" s="384"/>
      <c r="R1991" s="955"/>
      <c r="S1991" s="955"/>
      <c r="T1991" s="955"/>
      <c r="U1991" s="955"/>
      <c r="V1991" s="230"/>
      <c r="W1991" s="230"/>
      <c r="X1991" s="230"/>
      <c r="Y1991" s="231"/>
    </row>
    <row r="1992" spans="1:25" s="3" customFormat="1" ht="24.95" customHeight="1" x14ac:dyDescent="0.2">
      <c r="A1992" s="338">
        <v>453</v>
      </c>
      <c r="B1992" s="334" t="s">
        <v>8983</v>
      </c>
      <c r="C1992" s="334" t="s">
        <v>920</v>
      </c>
      <c r="D1992" s="334" t="s">
        <v>19</v>
      </c>
      <c r="E1992" s="335">
        <v>0.39960000000000001</v>
      </c>
      <c r="F1992" s="334">
        <v>20</v>
      </c>
      <c r="G1992" s="334" t="s">
        <v>8984</v>
      </c>
      <c r="H1992" s="334" t="s">
        <v>366</v>
      </c>
      <c r="I1992" s="384" t="s">
        <v>469</v>
      </c>
      <c r="J1992" s="336">
        <v>6020250404097</v>
      </c>
      <c r="K1992" s="337">
        <v>45761</v>
      </c>
      <c r="L1992" s="384"/>
      <c r="M1992" s="386"/>
      <c r="N1992" s="385">
        <f t="shared" si="43"/>
        <v>46126</v>
      </c>
      <c r="O1992" s="384"/>
      <c r="P1992" s="384"/>
      <c r="Q1992" s="384"/>
      <c r="R1992" s="955"/>
      <c r="S1992" s="955"/>
      <c r="T1992" s="955"/>
      <c r="U1992" s="955"/>
      <c r="V1992" s="230"/>
      <c r="W1992" s="230"/>
      <c r="X1992" s="230"/>
      <c r="Y1992" s="231"/>
    </row>
    <row r="1993" spans="1:25" s="3" customFormat="1" ht="24.95" customHeight="1" x14ac:dyDescent="0.2">
      <c r="A1993" s="338">
        <v>454</v>
      </c>
      <c r="B1993" s="330" t="s">
        <v>8985</v>
      </c>
      <c r="C1993" s="330" t="s">
        <v>42</v>
      </c>
      <c r="D1993" s="330" t="s">
        <v>20</v>
      </c>
      <c r="E1993" s="331">
        <v>1.4999999999999999E-2</v>
      </c>
      <c r="F1993" s="330">
        <v>0.4</v>
      </c>
      <c r="G1993" s="330" t="s">
        <v>8986</v>
      </c>
      <c r="H1993" s="330" t="s">
        <v>330</v>
      </c>
      <c r="I1993" s="384" t="s">
        <v>469</v>
      </c>
      <c r="J1993" s="332">
        <v>6030250402894</v>
      </c>
      <c r="K1993" s="333">
        <v>45762</v>
      </c>
      <c r="L1993" s="384"/>
      <c r="M1993" s="386"/>
      <c r="N1993" s="385">
        <f t="shared" si="43"/>
        <v>46127</v>
      </c>
      <c r="O1993" s="384"/>
      <c r="P1993" s="384"/>
      <c r="Q1993" s="384"/>
      <c r="R1993" s="955"/>
      <c r="S1993" s="955"/>
      <c r="T1993" s="955"/>
      <c r="U1993" s="955"/>
      <c r="V1993" s="230"/>
      <c r="W1993" s="230"/>
      <c r="X1993" s="230"/>
      <c r="Y1993" s="231"/>
    </row>
    <row r="1994" spans="1:25" s="3" customFormat="1" ht="24.95" customHeight="1" x14ac:dyDescent="0.2">
      <c r="A1994" s="338">
        <v>455</v>
      </c>
      <c r="B1994" s="334" t="s">
        <v>8987</v>
      </c>
      <c r="C1994" s="334" t="s">
        <v>1416</v>
      </c>
      <c r="D1994" s="334" t="s">
        <v>1006</v>
      </c>
      <c r="E1994" s="335">
        <v>0.21</v>
      </c>
      <c r="F1994" s="334">
        <v>20</v>
      </c>
      <c r="G1994" s="334" t="s">
        <v>8988</v>
      </c>
      <c r="H1994" s="334" t="s">
        <v>330</v>
      </c>
      <c r="I1994" s="384" t="s">
        <v>469</v>
      </c>
      <c r="J1994" s="336">
        <v>6050250413528</v>
      </c>
      <c r="K1994" s="337">
        <v>45757</v>
      </c>
      <c r="L1994" s="384"/>
      <c r="M1994" s="386"/>
      <c r="N1994" s="385">
        <f t="shared" si="43"/>
        <v>46122</v>
      </c>
      <c r="O1994" s="384"/>
      <c r="P1994" s="384"/>
      <c r="Q1994" s="384"/>
      <c r="R1994" s="955"/>
      <c r="S1994" s="955"/>
      <c r="T1994" s="955"/>
      <c r="U1994" s="955"/>
      <c r="V1994" s="230"/>
      <c r="W1994" s="230"/>
      <c r="X1994" s="230"/>
      <c r="Y1994" s="231"/>
    </row>
    <row r="1995" spans="1:25" s="3" customFormat="1" ht="24.95" customHeight="1" x14ac:dyDescent="0.2">
      <c r="A1995" s="338">
        <v>456</v>
      </c>
      <c r="B1995" s="330" t="s">
        <v>8987</v>
      </c>
      <c r="C1995" s="330" t="s">
        <v>1007</v>
      </c>
      <c r="D1995" s="330" t="s">
        <v>1006</v>
      </c>
      <c r="E1995" s="331">
        <v>7.0000000000000007E-2</v>
      </c>
      <c r="F1995" s="330">
        <v>0.4</v>
      </c>
      <c r="G1995" s="330" t="s">
        <v>8989</v>
      </c>
      <c r="H1995" s="330" t="s">
        <v>330</v>
      </c>
      <c r="I1995" s="384" t="s">
        <v>469</v>
      </c>
      <c r="J1995" s="332">
        <v>6050250413533</v>
      </c>
      <c r="K1995" s="333">
        <v>45757</v>
      </c>
      <c r="L1995" s="384"/>
      <c r="M1995" s="386"/>
      <c r="N1995" s="385">
        <f t="shared" si="43"/>
        <v>46122</v>
      </c>
      <c r="O1995" s="384"/>
      <c r="P1995" s="384"/>
      <c r="Q1995" s="384"/>
      <c r="R1995" s="955"/>
      <c r="S1995" s="955"/>
      <c r="T1995" s="955"/>
      <c r="U1995" s="955"/>
      <c r="V1995" s="230"/>
      <c r="W1995" s="230"/>
      <c r="X1995" s="230"/>
      <c r="Y1995" s="231"/>
    </row>
    <row r="1996" spans="1:25" s="3" customFormat="1" ht="24.95" customHeight="1" x14ac:dyDescent="0.2">
      <c r="A1996" s="338">
        <v>457</v>
      </c>
      <c r="B1996" s="334" t="s">
        <v>8990</v>
      </c>
      <c r="C1996" s="334" t="s">
        <v>473</v>
      </c>
      <c r="D1996" s="334" t="s">
        <v>252</v>
      </c>
      <c r="E1996" s="335">
        <v>3.0000000000000001E-3</v>
      </c>
      <c r="F1996" s="384">
        <v>0.4</v>
      </c>
      <c r="G1996" s="384" t="s">
        <v>663</v>
      </c>
      <c r="H1996" s="334" t="s">
        <v>330</v>
      </c>
      <c r="I1996" s="384" t="s">
        <v>469</v>
      </c>
      <c r="J1996" s="336">
        <v>6020250404135</v>
      </c>
      <c r="K1996" s="337">
        <v>45777</v>
      </c>
      <c r="L1996" s="384"/>
      <c r="M1996" s="386"/>
      <c r="N1996" s="385">
        <f t="shared" si="43"/>
        <v>46142</v>
      </c>
      <c r="O1996" s="384"/>
      <c r="P1996" s="384"/>
      <c r="Q1996" s="384"/>
      <c r="R1996" s="955"/>
      <c r="S1996" s="955"/>
      <c r="T1996" s="955"/>
      <c r="U1996" s="955"/>
      <c r="V1996" s="230"/>
      <c r="W1996" s="230"/>
      <c r="X1996" s="230"/>
      <c r="Y1996" s="231"/>
    </row>
    <row r="1997" spans="1:25" s="3" customFormat="1" ht="24.95" customHeight="1" x14ac:dyDescent="0.2">
      <c r="A1997" s="338">
        <v>458</v>
      </c>
      <c r="B1997" s="330" t="s">
        <v>8991</v>
      </c>
      <c r="C1997" s="330" t="s">
        <v>1367</v>
      </c>
      <c r="D1997" s="330" t="s">
        <v>1006</v>
      </c>
      <c r="E1997" s="331">
        <v>0.2</v>
      </c>
      <c r="F1997" s="334">
        <v>20</v>
      </c>
      <c r="G1997" s="334" t="s">
        <v>5444</v>
      </c>
      <c r="H1997" s="330" t="s">
        <v>366</v>
      </c>
      <c r="I1997" s="384" t="s">
        <v>469</v>
      </c>
      <c r="J1997" s="332">
        <v>6050250413555</v>
      </c>
      <c r="K1997" s="333">
        <v>45776</v>
      </c>
      <c r="L1997" s="384"/>
      <c r="M1997" s="386"/>
      <c r="N1997" s="385">
        <f t="shared" si="43"/>
        <v>46141</v>
      </c>
      <c r="O1997" s="384"/>
      <c r="P1997" s="384"/>
      <c r="Q1997" s="384"/>
      <c r="R1997" s="955"/>
      <c r="S1997" s="955"/>
      <c r="T1997" s="955"/>
      <c r="U1997" s="955"/>
      <c r="V1997" s="230"/>
      <c r="W1997" s="230"/>
      <c r="X1997" s="230"/>
      <c r="Y1997" s="231"/>
    </row>
    <row r="1998" spans="1:25" s="3" customFormat="1" ht="24.95" customHeight="1" x14ac:dyDescent="0.2">
      <c r="A1998" s="338">
        <v>459</v>
      </c>
      <c r="B1998" s="330" t="s">
        <v>8992</v>
      </c>
      <c r="C1998" s="330" t="s">
        <v>476</v>
      </c>
      <c r="D1998" s="330" t="s">
        <v>253</v>
      </c>
      <c r="E1998" s="331">
        <v>6.0000000000000001E-3</v>
      </c>
      <c r="F1998" s="334">
        <v>0.4</v>
      </c>
      <c r="G1998" s="334" t="s">
        <v>902</v>
      </c>
      <c r="H1998" s="330" t="s">
        <v>330</v>
      </c>
      <c r="I1998" s="384" t="s">
        <v>469</v>
      </c>
      <c r="J1998" s="332">
        <v>6010250405615</v>
      </c>
      <c r="K1998" s="333">
        <v>45770</v>
      </c>
      <c r="L1998" s="384"/>
      <c r="M1998" s="386"/>
      <c r="N1998" s="385">
        <f t="shared" si="43"/>
        <v>46135</v>
      </c>
      <c r="O1998" s="384"/>
      <c r="P1998" s="384"/>
      <c r="Q1998" s="384"/>
      <c r="R1998" s="955"/>
      <c r="S1998" s="955"/>
      <c r="T1998" s="955"/>
      <c r="U1998" s="955"/>
      <c r="V1998" s="230"/>
      <c r="W1998" s="230"/>
      <c r="X1998" s="230"/>
      <c r="Y1998" s="231"/>
    </row>
    <row r="1999" spans="1:25" s="3" customFormat="1" ht="24.95" customHeight="1" x14ac:dyDescent="0.2">
      <c r="A1999" s="338">
        <v>460</v>
      </c>
      <c r="B1999" s="330" t="s">
        <v>8993</v>
      </c>
      <c r="C1999" s="330" t="s">
        <v>982</v>
      </c>
      <c r="D1999" s="330" t="s">
        <v>478</v>
      </c>
      <c r="E1999" s="331">
        <v>0.2</v>
      </c>
      <c r="F1999" s="334">
        <v>20</v>
      </c>
      <c r="G1999" s="334" t="s">
        <v>983</v>
      </c>
      <c r="H1999" s="330" t="s">
        <v>330</v>
      </c>
      <c r="I1999" s="384" t="s">
        <v>469</v>
      </c>
      <c r="J1999" s="332">
        <v>6040250402278</v>
      </c>
      <c r="K1999" s="333">
        <v>45772</v>
      </c>
      <c r="L1999" s="384"/>
      <c r="M1999" s="386"/>
      <c r="N1999" s="385">
        <f t="shared" si="43"/>
        <v>46137</v>
      </c>
      <c r="O1999" s="384"/>
      <c r="P1999" s="384"/>
      <c r="Q1999" s="384"/>
      <c r="R1999" s="955"/>
      <c r="S1999" s="955"/>
      <c r="T1999" s="955"/>
      <c r="U1999" s="955"/>
      <c r="V1999" s="230"/>
      <c r="W1999" s="230"/>
      <c r="X1999" s="230"/>
      <c r="Y1999" s="231"/>
    </row>
    <row r="2000" spans="1:25" s="3" customFormat="1" ht="24.95" customHeight="1" x14ac:dyDescent="0.2">
      <c r="A2000" s="338">
        <v>461</v>
      </c>
      <c r="B2000" s="334" t="s">
        <v>1176</v>
      </c>
      <c r="C2000" s="334" t="s">
        <v>1177</v>
      </c>
      <c r="D2000" s="334" t="s">
        <v>20</v>
      </c>
      <c r="E2000" s="335">
        <v>0.1368</v>
      </c>
      <c r="F2000" s="330">
        <v>20</v>
      </c>
      <c r="G2000" s="330" t="s">
        <v>1178</v>
      </c>
      <c r="H2000" s="334" t="s">
        <v>366</v>
      </c>
      <c r="I2000" s="384" t="s">
        <v>469</v>
      </c>
      <c r="J2000" s="336">
        <v>6030250402967</v>
      </c>
      <c r="K2000" s="337">
        <v>45776</v>
      </c>
      <c r="L2000" s="384"/>
      <c r="M2000" s="386"/>
      <c r="N2000" s="385">
        <f t="shared" si="43"/>
        <v>46141</v>
      </c>
      <c r="O2000" s="384"/>
      <c r="P2000" s="384"/>
      <c r="Q2000" s="384"/>
      <c r="R2000" s="955"/>
      <c r="S2000" s="955"/>
      <c r="T2000" s="955"/>
      <c r="U2000" s="955"/>
      <c r="V2000" s="230"/>
      <c r="W2000" s="230"/>
      <c r="X2000" s="230"/>
      <c r="Y2000" s="231"/>
    </row>
    <row r="2001" spans="1:25" s="3" customFormat="1" ht="24.95" customHeight="1" x14ac:dyDescent="0.2">
      <c r="A2001" s="338">
        <v>462</v>
      </c>
      <c r="B2001" s="334" t="s">
        <v>8994</v>
      </c>
      <c r="C2001" s="334" t="s">
        <v>8995</v>
      </c>
      <c r="D2001" s="334" t="s">
        <v>1006</v>
      </c>
      <c r="E2001" s="335">
        <v>1.7999999999999999E-2</v>
      </c>
      <c r="F2001" s="330">
        <v>0.4</v>
      </c>
      <c r="G2001" s="330" t="s">
        <v>8996</v>
      </c>
      <c r="H2001" s="334" t="s">
        <v>330</v>
      </c>
      <c r="I2001" s="384" t="s">
        <v>469</v>
      </c>
      <c r="J2001" s="336">
        <v>6050250413624</v>
      </c>
      <c r="K2001" s="337">
        <v>45764</v>
      </c>
      <c r="L2001" s="384"/>
      <c r="M2001" s="386"/>
      <c r="N2001" s="385">
        <f t="shared" si="43"/>
        <v>46129</v>
      </c>
      <c r="O2001" s="384"/>
      <c r="P2001" s="384"/>
      <c r="Q2001" s="384"/>
      <c r="R2001" s="955"/>
      <c r="S2001" s="955"/>
      <c r="T2001" s="955"/>
      <c r="U2001" s="955"/>
      <c r="V2001" s="230"/>
      <c r="W2001" s="230"/>
      <c r="X2001" s="230"/>
      <c r="Y2001" s="231"/>
    </row>
    <row r="2002" spans="1:25" s="3" customFormat="1" ht="24.95" customHeight="1" x14ac:dyDescent="0.2">
      <c r="A2002" s="338">
        <v>463</v>
      </c>
      <c r="B2002" s="334" t="s">
        <v>8997</v>
      </c>
      <c r="C2002" s="334" t="s">
        <v>8998</v>
      </c>
      <c r="D2002" s="334" t="s">
        <v>329</v>
      </c>
      <c r="E2002" s="335">
        <v>0.02</v>
      </c>
      <c r="F2002" s="330">
        <v>0.4</v>
      </c>
      <c r="G2002" s="330" t="s">
        <v>8999</v>
      </c>
      <c r="H2002" s="334" t="s">
        <v>330</v>
      </c>
      <c r="I2002" s="384" t="s">
        <v>469</v>
      </c>
      <c r="J2002" s="336">
        <v>6050250413634</v>
      </c>
      <c r="K2002" s="337">
        <v>45775</v>
      </c>
      <c r="L2002" s="384"/>
      <c r="M2002" s="386"/>
      <c r="N2002" s="385">
        <f t="shared" si="43"/>
        <v>46140</v>
      </c>
      <c r="O2002" s="384"/>
      <c r="P2002" s="384"/>
      <c r="Q2002" s="384"/>
      <c r="R2002" s="955"/>
      <c r="S2002" s="955"/>
      <c r="T2002" s="955"/>
      <c r="U2002" s="955"/>
      <c r="V2002" s="230"/>
      <c r="W2002" s="230"/>
      <c r="X2002" s="230"/>
      <c r="Y2002" s="231"/>
    </row>
    <row r="2003" spans="1:25" s="3" customFormat="1" ht="24.95" customHeight="1" x14ac:dyDescent="0.2">
      <c r="A2003" s="338">
        <v>464</v>
      </c>
      <c r="B2003" s="330" t="s">
        <v>9000</v>
      </c>
      <c r="C2003" s="330" t="s">
        <v>7976</v>
      </c>
      <c r="D2003" s="330" t="s">
        <v>19</v>
      </c>
      <c r="E2003" s="331">
        <v>0.92</v>
      </c>
      <c r="F2003" s="384">
        <v>20</v>
      </c>
      <c r="G2003" s="384" t="s">
        <v>9001</v>
      </c>
      <c r="H2003" s="330" t="s">
        <v>364</v>
      </c>
      <c r="I2003" s="384" t="s">
        <v>469</v>
      </c>
      <c r="J2003" s="332">
        <v>6020250404545</v>
      </c>
      <c r="K2003" s="333">
        <v>45777</v>
      </c>
      <c r="L2003" s="384"/>
      <c r="M2003" s="386"/>
      <c r="N2003" s="385">
        <f t="shared" si="43"/>
        <v>46142</v>
      </c>
      <c r="O2003" s="384"/>
      <c r="P2003" s="384"/>
      <c r="Q2003" s="384"/>
      <c r="R2003" s="955"/>
      <c r="S2003" s="955"/>
      <c r="T2003" s="955"/>
      <c r="U2003" s="955"/>
      <c r="V2003" s="230"/>
      <c r="W2003" s="230"/>
      <c r="X2003" s="230"/>
      <c r="Y2003" s="231"/>
    </row>
    <row r="2004" spans="1:25" s="3" customFormat="1" ht="24.95" customHeight="1" x14ac:dyDescent="0.2">
      <c r="A2004" s="338">
        <v>465</v>
      </c>
      <c r="B2004" s="334" t="s">
        <v>9003</v>
      </c>
      <c r="C2004" s="334" t="s">
        <v>2983</v>
      </c>
      <c r="D2004" s="334" t="s">
        <v>20</v>
      </c>
      <c r="E2004" s="335">
        <v>3.0000000000000001E-3</v>
      </c>
      <c r="F2004" s="334">
        <v>0.23</v>
      </c>
      <c r="G2004" s="334" t="s">
        <v>9004</v>
      </c>
      <c r="H2004" s="334" t="s">
        <v>330</v>
      </c>
      <c r="I2004" s="384" t="s">
        <v>469</v>
      </c>
      <c r="J2004" s="336">
        <v>6030250403322</v>
      </c>
      <c r="K2004" s="337">
        <v>45776</v>
      </c>
      <c r="L2004" s="384"/>
      <c r="M2004" s="386"/>
      <c r="N2004" s="385">
        <f t="shared" si="43"/>
        <v>46141</v>
      </c>
      <c r="O2004" s="384"/>
      <c r="P2004" s="384"/>
      <c r="Q2004" s="384"/>
      <c r="R2004" s="955"/>
      <c r="S2004" s="955"/>
      <c r="T2004" s="955"/>
      <c r="U2004" s="955"/>
      <c r="V2004" s="230"/>
      <c r="W2004" s="230"/>
      <c r="X2004" s="230"/>
      <c r="Y2004" s="231"/>
    </row>
    <row r="2005" spans="1:25" s="3" customFormat="1" ht="24.95" customHeight="1" x14ac:dyDescent="0.2">
      <c r="A2005" s="338">
        <v>466</v>
      </c>
      <c r="B2005" s="330" t="s">
        <v>9005</v>
      </c>
      <c r="C2005" s="330" t="s">
        <v>5466</v>
      </c>
      <c r="D2005" s="330" t="s">
        <v>253</v>
      </c>
      <c r="E2005" s="331">
        <v>1.5</v>
      </c>
      <c r="F2005" s="330">
        <v>20</v>
      </c>
      <c r="G2005" s="330" t="s">
        <v>1886</v>
      </c>
      <c r="H2005" s="330" t="s">
        <v>366</v>
      </c>
      <c r="I2005" s="384" t="s">
        <v>469</v>
      </c>
      <c r="J2005" s="332">
        <v>6010231052728</v>
      </c>
      <c r="K2005" s="333">
        <v>45749</v>
      </c>
      <c r="L2005" s="384"/>
      <c r="M2005" s="386"/>
      <c r="N2005" s="385">
        <f t="shared" si="43"/>
        <v>46114</v>
      </c>
      <c r="O2005" s="384"/>
      <c r="P2005" s="384"/>
      <c r="Q2005" s="384"/>
      <c r="R2005" s="955"/>
      <c r="S2005" s="955"/>
      <c r="T2005" s="955"/>
      <c r="U2005" s="955"/>
      <c r="V2005" s="230"/>
      <c r="W2005" s="230"/>
      <c r="X2005" s="230"/>
      <c r="Y2005" s="231"/>
    </row>
    <row r="2006" spans="1:25" s="3" customFormat="1" ht="24.95" customHeight="1" x14ac:dyDescent="0.2">
      <c r="A2006" s="338">
        <v>467</v>
      </c>
      <c r="B2006" s="330" t="s">
        <v>11874</v>
      </c>
      <c r="C2006" s="330" t="s">
        <v>497</v>
      </c>
      <c r="D2006" s="330" t="s">
        <v>329</v>
      </c>
      <c r="E2006" s="331">
        <v>3.9</v>
      </c>
      <c r="F2006" s="330">
        <v>20</v>
      </c>
      <c r="G2006" s="330" t="s">
        <v>11875</v>
      </c>
      <c r="H2006" s="330" t="s">
        <v>366</v>
      </c>
      <c r="I2006" s="384" t="s">
        <v>469</v>
      </c>
      <c r="J2006" s="332">
        <v>6050240804257</v>
      </c>
      <c r="K2006" s="333">
        <v>45783</v>
      </c>
      <c r="L2006" s="384"/>
      <c r="M2006" s="386"/>
      <c r="N2006" s="385">
        <v>46148</v>
      </c>
      <c r="O2006" s="384"/>
      <c r="P2006" s="384"/>
      <c r="Q2006" s="384"/>
      <c r="R2006" s="955"/>
      <c r="S2006" s="955"/>
      <c r="T2006" s="955"/>
      <c r="U2006" s="955"/>
      <c r="V2006" s="230"/>
      <c r="W2006" s="230"/>
      <c r="X2006" s="230"/>
      <c r="Y2006" s="231"/>
    </row>
    <row r="2007" spans="1:25" s="3" customFormat="1" ht="24.95" customHeight="1" x14ac:dyDescent="0.2">
      <c r="A2007" s="338">
        <v>468</v>
      </c>
      <c r="B2007" s="334" t="s">
        <v>11876</v>
      </c>
      <c r="C2007" s="334" t="s">
        <v>499</v>
      </c>
      <c r="D2007" s="334" t="s">
        <v>44</v>
      </c>
      <c r="E2007" s="335">
        <v>1</v>
      </c>
      <c r="F2007" s="334">
        <v>20</v>
      </c>
      <c r="G2007" s="334" t="s">
        <v>11877</v>
      </c>
      <c r="H2007" s="334" t="s">
        <v>366</v>
      </c>
      <c r="I2007" s="384" t="s">
        <v>469</v>
      </c>
      <c r="J2007" s="336">
        <v>6060250100029</v>
      </c>
      <c r="K2007" s="337">
        <v>45807</v>
      </c>
      <c r="L2007" s="384"/>
      <c r="M2007" s="386"/>
      <c r="N2007" s="385">
        <v>46172</v>
      </c>
      <c r="O2007" s="384"/>
      <c r="P2007" s="384"/>
      <c r="Q2007" s="384"/>
      <c r="R2007" s="955"/>
      <c r="S2007" s="955"/>
      <c r="T2007" s="955"/>
      <c r="U2007" s="955"/>
      <c r="V2007" s="230"/>
      <c r="W2007" s="230"/>
      <c r="X2007" s="230"/>
      <c r="Y2007" s="231"/>
    </row>
    <row r="2008" spans="1:25" s="3" customFormat="1" ht="24.95" customHeight="1" x14ac:dyDescent="0.2">
      <c r="A2008" s="338">
        <v>469</v>
      </c>
      <c r="B2008" s="330" t="s">
        <v>11878</v>
      </c>
      <c r="C2008" s="330" t="s">
        <v>475</v>
      </c>
      <c r="D2008" s="330" t="s">
        <v>884</v>
      </c>
      <c r="E2008" s="331">
        <v>8.9639999999999997E-2</v>
      </c>
      <c r="F2008" s="330">
        <v>0.4</v>
      </c>
      <c r="G2008" s="330" t="s">
        <v>11879</v>
      </c>
      <c r="H2008" s="330" t="s">
        <v>330</v>
      </c>
      <c r="I2008" s="384" t="s">
        <v>469</v>
      </c>
      <c r="J2008" s="332">
        <v>6010250101154</v>
      </c>
      <c r="K2008" s="333">
        <v>45790</v>
      </c>
      <c r="L2008" s="384"/>
      <c r="M2008" s="386"/>
      <c r="N2008" s="385">
        <v>46155</v>
      </c>
      <c r="O2008" s="384"/>
      <c r="P2008" s="384"/>
      <c r="Q2008" s="384"/>
      <c r="R2008" s="955"/>
      <c r="S2008" s="955"/>
      <c r="T2008" s="955"/>
      <c r="U2008" s="955"/>
      <c r="V2008" s="230"/>
      <c r="W2008" s="230"/>
      <c r="X2008" s="230"/>
      <c r="Y2008" s="231"/>
    </row>
    <row r="2009" spans="1:25" s="3" customFormat="1" ht="24.95" customHeight="1" x14ac:dyDescent="0.2">
      <c r="A2009" s="338">
        <v>470</v>
      </c>
      <c r="B2009" s="334" t="s">
        <v>11880</v>
      </c>
      <c r="C2009" s="334" t="s">
        <v>11881</v>
      </c>
      <c r="D2009" s="334" t="s">
        <v>19</v>
      </c>
      <c r="E2009" s="335">
        <v>0.05</v>
      </c>
      <c r="F2009" s="334">
        <v>0.4</v>
      </c>
      <c r="G2009" s="334" t="s">
        <v>11882</v>
      </c>
      <c r="H2009" s="334" t="s">
        <v>330</v>
      </c>
      <c r="I2009" s="384" t="s">
        <v>469</v>
      </c>
      <c r="J2009" s="336">
        <v>6020250100819</v>
      </c>
      <c r="K2009" s="337">
        <v>45790</v>
      </c>
      <c r="L2009" s="384"/>
      <c r="M2009" s="386"/>
      <c r="N2009" s="385">
        <v>46155</v>
      </c>
      <c r="O2009" s="384"/>
      <c r="P2009" s="384"/>
      <c r="Q2009" s="384"/>
      <c r="R2009" s="955"/>
      <c r="S2009" s="955"/>
      <c r="T2009" s="955"/>
      <c r="U2009" s="955"/>
      <c r="V2009" s="230"/>
      <c r="W2009" s="230"/>
      <c r="X2009" s="230"/>
      <c r="Y2009" s="231"/>
    </row>
    <row r="2010" spans="1:25" s="3" customFormat="1" ht="24.95" customHeight="1" x14ac:dyDescent="0.2">
      <c r="A2010" s="338">
        <v>471</v>
      </c>
      <c r="B2010" s="330" t="s">
        <v>11883</v>
      </c>
      <c r="C2010" s="330" t="s">
        <v>11884</v>
      </c>
      <c r="D2010" s="330" t="s">
        <v>884</v>
      </c>
      <c r="E2010" s="331">
        <v>0.24</v>
      </c>
      <c r="F2010" s="330">
        <v>20</v>
      </c>
      <c r="G2010" s="330" t="s">
        <v>11885</v>
      </c>
      <c r="H2010" s="330" t="s">
        <v>366</v>
      </c>
      <c r="I2010" s="384" t="s">
        <v>469</v>
      </c>
      <c r="J2010" s="332">
        <v>6010250201981</v>
      </c>
      <c r="K2010" s="333">
        <v>45789</v>
      </c>
      <c r="L2010" s="384"/>
      <c r="M2010" s="386"/>
      <c r="N2010" s="385">
        <v>46154</v>
      </c>
      <c r="O2010" s="384"/>
      <c r="P2010" s="384"/>
      <c r="Q2010" s="384"/>
      <c r="R2010" s="955"/>
      <c r="S2010" s="955"/>
      <c r="T2010" s="955"/>
      <c r="U2010" s="955"/>
      <c r="V2010" s="230"/>
      <c r="W2010" s="230"/>
      <c r="X2010" s="230"/>
      <c r="Y2010" s="231"/>
    </row>
    <row r="2011" spans="1:25" s="3" customFormat="1" ht="24.95" customHeight="1" x14ac:dyDescent="0.2">
      <c r="A2011" s="338">
        <v>472</v>
      </c>
      <c r="B2011" s="330" t="s">
        <v>5531</v>
      </c>
      <c r="C2011" s="330" t="s">
        <v>920</v>
      </c>
      <c r="D2011" s="330" t="s">
        <v>19</v>
      </c>
      <c r="E2011" s="331">
        <v>89.1</v>
      </c>
      <c r="F2011" s="330">
        <v>110</v>
      </c>
      <c r="G2011" s="330" t="s">
        <v>5532</v>
      </c>
      <c r="H2011" s="330" t="s">
        <v>366</v>
      </c>
      <c r="I2011" s="384" t="s">
        <v>469</v>
      </c>
      <c r="J2011" s="332">
        <v>6020250201409</v>
      </c>
      <c r="K2011" s="333">
        <v>45782</v>
      </c>
      <c r="L2011" s="384"/>
      <c r="M2011" s="386"/>
      <c r="N2011" s="385">
        <v>46147</v>
      </c>
      <c r="O2011" s="384"/>
      <c r="P2011" s="384"/>
      <c r="Q2011" s="384"/>
      <c r="R2011" s="955"/>
      <c r="S2011" s="955"/>
      <c r="T2011" s="955"/>
      <c r="U2011" s="955"/>
      <c r="V2011" s="230"/>
      <c r="W2011" s="230"/>
      <c r="X2011" s="230"/>
      <c r="Y2011" s="231"/>
    </row>
    <row r="2012" spans="1:25" s="3" customFormat="1" ht="24.95" customHeight="1" x14ac:dyDescent="0.2">
      <c r="A2012" s="338">
        <v>473</v>
      </c>
      <c r="B2012" s="330" t="s">
        <v>11886</v>
      </c>
      <c r="C2012" s="330" t="s">
        <v>475</v>
      </c>
      <c r="D2012" s="330" t="s">
        <v>884</v>
      </c>
      <c r="E2012" s="331">
        <v>2.7359999999999999E-2</v>
      </c>
      <c r="F2012" s="330">
        <v>0.4</v>
      </c>
      <c r="G2012" s="330" t="s">
        <v>11887</v>
      </c>
      <c r="H2012" s="330" t="s">
        <v>330</v>
      </c>
      <c r="I2012" s="384" t="s">
        <v>469</v>
      </c>
      <c r="J2012" s="332">
        <v>6010250303689</v>
      </c>
      <c r="K2012" s="333">
        <v>45786</v>
      </c>
      <c r="L2012" s="384"/>
      <c r="M2012" s="386"/>
      <c r="N2012" s="385">
        <v>46151</v>
      </c>
      <c r="O2012" s="384"/>
      <c r="P2012" s="384"/>
      <c r="Q2012" s="384"/>
      <c r="R2012" s="955"/>
      <c r="S2012" s="955"/>
      <c r="T2012" s="955"/>
      <c r="U2012" s="955"/>
      <c r="V2012" s="230"/>
      <c r="W2012" s="230"/>
      <c r="X2012" s="230"/>
      <c r="Y2012" s="231"/>
    </row>
    <row r="2013" spans="1:25" s="3" customFormat="1" ht="24.95" customHeight="1" x14ac:dyDescent="0.2">
      <c r="A2013" s="338">
        <v>474</v>
      </c>
      <c r="B2013" s="334" t="s">
        <v>11888</v>
      </c>
      <c r="C2013" s="334" t="s">
        <v>2532</v>
      </c>
      <c r="D2013" s="334" t="s">
        <v>478</v>
      </c>
      <c r="E2013" s="335">
        <v>2.1</v>
      </c>
      <c r="F2013" s="334">
        <v>20</v>
      </c>
      <c r="G2013" s="334" t="s">
        <v>3640</v>
      </c>
      <c r="H2013" s="334" t="s">
        <v>364</v>
      </c>
      <c r="I2013" s="384" t="s">
        <v>469</v>
      </c>
      <c r="J2013" s="336">
        <v>6040250301401</v>
      </c>
      <c r="K2013" s="337">
        <v>45785</v>
      </c>
      <c r="L2013" s="384"/>
      <c r="M2013" s="386"/>
      <c r="N2013" s="385">
        <v>46150</v>
      </c>
      <c r="O2013" s="384"/>
      <c r="P2013" s="384"/>
      <c r="Q2013" s="384"/>
      <c r="R2013" s="955"/>
      <c r="S2013" s="955"/>
      <c r="T2013" s="955"/>
      <c r="U2013" s="955"/>
      <c r="V2013" s="230"/>
      <c r="W2013" s="230"/>
      <c r="X2013" s="230"/>
      <c r="Y2013" s="231"/>
    </row>
    <row r="2014" spans="1:25" s="3" customFormat="1" ht="24.95" customHeight="1" x14ac:dyDescent="0.2">
      <c r="A2014" s="338">
        <v>475</v>
      </c>
      <c r="B2014" s="330" t="s">
        <v>11889</v>
      </c>
      <c r="C2014" s="330" t="s">
        <v>1386</v>
      </c>
      <c r="D2014" s="330" t="s">
        <v>884</v>
      </c>
      <c r="E2014" s="331">
        <v>4.95</v>
      </c>
      <c r="F2014" s="330">
        <v>6</v>
      </c>
      <c r="G2014" s="330" t="s">
        <v>11890</v>
      </c>
      <c r="H2014" s="330" t="s">
        <v>364</v>
      </c>
      <c r="I2014" s="384" t="s">
        <v>469</v>
      </c>
      <c r="J2014" s="332">
        <v>6010250304227</v>
      </c>
      <c r="K2014" s="333">
        <v>45786</v>
      </c>
      <c r="L2014" s="384"/>
      <c r="M2014" s="386"/>
      <c r="N2014" s="385">
        <v>46151</v>
      </c>
      <c r="O2014" s="384"/>
      <c r="P2014" s="384"/>
      <c r="Q2014" s="384"/>
      <c r="R2014" s="955"/>
      <c r="S2014" s="955"/>
      <c r="T2014" s="955"/>
      <c r="U2014" s="955"/>
      <c r="V2014" s="230"/>
      <c r="W2014" s="230"/>
      <c r="X2014" s="230"/>
      <c r="Y2014" s="231"/>
    </row>
    <row r="2015" spans="1:25" s="3" customFormat="1" ht="24.95" customHeight="1" x14ac:dyDescent="0.2">
      <c r="A2015" s="338">
        <v>476</v>
      </c>
      <c r="B2015" s="334" t="s">
        <v>398</v>
      </c>
      <c r="C2015" s="334" t="s">
        <v>475</v>
      </c>
      <c r="D2015" s="334" t="s">
        <v>884</v>
      </c>
      <c r="E2015" s="335">
        <v>6.8174999999999999E-2</v>
      </c>
      <c r="F2015" s="334">
        <v>0.4</v>
      </c>
      <c r="G2015" s="334" t="s">
        <v>11891</v>
      </c>
      <c r="H2015" s="334" t="s">
        <v>330</v>
      </c>
      <c r="I2015" s="384" t="s">
        <v>469</v>
      </c>
      <c r="J2015" s="336">
        <v>6010250304551</v>
      </c>
      <c r="K2015" s="337">
        <v>45783</v>
      </c>
      <c r="L2015" s="384"/>
      <c r="M2015" s="386"/>
      <c r="N2015" s="385">
        <v>46148</v>
      </c>
      <c r="O2015" s="384"/>
      <c r="P2015" s="384"/>
      <c r="Q2015" s="384"/>
      <c r="R2015" s="955"/>
      <c r="S2015" s="955"/>
      <c r="T2015" s="955"/>
      <c r="U2015" s="955"/>
      <c r="V2015" s="230"/>
      <c r="W2015" s="230"/>
      <c r="X2015" s="230"/>
      <c r="Y2015" s="231"/>
    </row>
    <row r="2016" spans="1:25" s="3" customFormat="1" ht="24.95" customHeight="1" x14ac:dyDescent="0.2">
      <c r="A2016" s="338">
        <v>477</v>
      </c>
      <c r="B2016" s="330" t="s">
        <v>11892</v>
      </c>
      <c r="C2016" s="330" t="s">
        <v>475</v>
      </c>
      <c r="D2016" s="330" t="s">
        <v>884</v>
      </c>
      <c r="E2016" s="331">
        <v>4.99</v>
      </c>
      <c r="F2016" s="330">
        <v>20</v>
      </c>
      <c r="G2016" s="330" t="s">
        <v>11893</v>
      </c>
      <c r="H2016" s="330" t="s">
        <v>364</v>
      </c>
      <c r="I2016" s="384" t="s">
        <v>469</v>
      </c>
      <c r="J2016" s="332">
        <v>6010250405289</v>
      </c>
      <c r="K2016" s="333">
        <v>45800</v>
      </c>
      <c r="L2016" s="384"/>
      <c r="M2016" s="386"/>
      <c r="N2016" s="385">
        <v>46165</v>
      </c>
      <c r="O2016" s="384"/>
      <c r="P2016" s="384"/>
      <c r="Q2016" s="384"/>
      <c r="R2016" s="955"/>
      <c r="S2016" s="955"/>
      <c r="T2016" s="955"/>
      <c r="U2016" s="955"/>
      <c r="V2016" s="230"/>
      <c r="W2016" s="230"/>
      <c r="X2016" s="230"/>
      <c r="Y2016" s="231"/>
    </row>
    <row r="2017" spans="1:25" s="3" customFormat="1" ht="24.95" customHeight="1" x14ac:dyDescent="0.2">
      <c r="A2017" s="338">
        <v>478</v>
      </c>
      <c r="B2017" s="330" t="s">
        <v>11894</v>
      </c>
      <c r="C2017" s="330" t="s">
        <v>8829</v>
      </c>
      <c r="D2017" s="330" t="s">
        <v>188</v>
      </c>
      <c r="E2017" s="331">
        <v>6.0000000000000001E-3</v>
      </c>
      <c r="F2017" s="330">
        <v>0.4</v>
      </c>
      <c r="G2017" s="330" t="s">
        <v>11895</v>
      </c>
      <c r="H2017" s="330" t="s">
        <v>330</v>
      </c>
      <c r="I2017" s="384" t="s">
        <v>469</v>
      </c>
      <c r="J2017" s="332">
        <v>6040250402192</v>
      </c>
      <c r="K2017" s="333">
        <v>45799</v>
      </c>
      <c r="L2017" s="384"/>
      <c r="M2017" s="386"/>
      <c r="N2017" s="385">
        <v>46164</v>
      </c>
      <c r="O2017" s="384"/>
      <c r="P2017" s="384"/>
      <c r="Q2017" s="384"/>
      <c r="R2017" s="955"/>
      <c r="S2017" s="955"/>
      <c r="T2017" s="955"/>
      <c r="U2017" s="955"/>
      <c r="V2017" s="230"/>
      <c r="W2017" s="230"/>
      <c r="X2017" s="230"/>
      <c r="Y2017" s="231"/>
    </row>
    <row r="2018" spans="1:25" s="3" customFormat="1" ht="24.95" customHeight="1" x14ac:dyDescent="0.2">
      <c r="A2018" s="338">
        <v>479</v>
      </c>
      <c r="B2018" s="334" t="s">
        <v>11896</v>
      </c>
      <c r="C2018" s="334" t="s">
        <v>475</v>
      </c>
      <c r="D2018" s="334" t="s">
        <v>253</v>
      </c>
      <c r="E2018" s="335">
        <v>8.0000000000000002E-3</v>
      </c>
      <c r="F2018" s="334">
        <v>0.4</v>
      </c>
      <c r="G2018" s="334" t="s">
        <v>11897</v>
      </c>
      <c r="H2018" s="334" t="s">
        <v>330</v>
      </c>
      <c r="I2018" s="384" t="s">
        <v>469</v>
      </c>
      <c r="J2018" s="336">
        <v>6010250405428</v>
      </c>
      <c r="K2018" s="337">
        <v>45798</v>
      </c>
      <c r="L2018" s="384"/>
      <c r="M2018" s="386"/>
      <c r="N2018" s="385">
        <v>46163</v>
      </c>
      <c r="O2018" s="384"/>
      <c r="P2018" s="384"/>
      <c r="Q2018" s="384"/>
      <c r="R2018" s="955"/>
      <c r="S2018" s="955"/>
      <c r="T2018" s="955"/>
      <c r="U2018" s="955"/>
      <c r="V2018" s="230"/>
      <c r="W2018" s="230"/>
      <c r="X2018" s="230"/>
      <c r="Y2018" s="231"/>
    </row>
    <row r="2019" spans="1:25" s="3" customFormat="1" ht="24.95" customHeight="1" x14ac:dyDescent="0.2">
      <c r="A2019" s="338">
        <v>480</v>
      </c>
      <c r="B2019" s="330" t="s">
        <v>11898</v>
      </c>
      <c r="C2019" s="330" t="s">
        <v>188</v>
      </c>
      <c r="D2019" s="330" t="s">
        <v>188</v>
      </c>
      <c r="E2019" s="331">
        <v>6.0000000000000001E-3</v>
      </c>
      <c r="F2019" s="330">
        <v>0.4</v>
      </c>
      <c r="G2019" s="330" t="s">
        <v>11899</v>
      </c>
      <c r="H2019" s="330" t="s">
        <v>330</v>
      </c>
      <c r="I2019" s="384" t="s">
        <v>469</v>
      </c>
      <c r="J2019" s="332">
        <v>6040250402293</v>
      </c>
      <c r="K2019" s="333">
        <v>45779</v>
      </c>
      <c r="L2019" s="384"/>
      <c r="M2019" s="386"/>
      <c r="N2019" s="385">
        <v>46144</v>
      </c>
      <c r="O2019" s="384"/>
      <c r="P2019" s="384"/>
      <c r="Q2019" s="384"/>
      <c r="R2019" s="955"/>
      <c r="S2019" s="955"/>
      <c r="T2019" s="955"/>
      <c r="U2019" s="955"/>
      <c r="V2019" s="230"/>
      <c r="W2019" s="230"/>
      <c r="X2019" s="230"/>
      <c r="Y2019" s="231"/>
    </row>
    <row r="2020" spans="1:25" s="3" customFormat="1" ht="24.95" customHeight="1" x14ac:dyDescent="0.2">
      <c r="A2020" s="338">
        <v>481</v>
      </c>
      <c r="B2020" s="334" t="s">
        <v>11900</v>
      </c>
      <c r="C2020" s="334" t="s">
        <v>6275</v>
      </c>
      <c r="D2020" s="334" t="s">
        <v>188</v>
      </c>
      <c r="E2020" s="335">
        <v>5.0000000000000001E-3</v>
      </c>
      <c r="F2020" s="334">
        <v>0.23</v>
      </c>
      <c r="G2020" s="334" t="s">
        <v>11901</v>
      </c>
      <c r="H2020" s="334" t="s">
        <v>330</v>
      </c>
      <c r="I2020" s="384" t="s">
        <v>469</v>
      </c>
      <c r="J2020" s="336">
        <v>6040250402297</v>
      </c>
      <c r="K2020" s="337">
        <v>45779</v>
      </c>
      <c r="L2020" s="384"/>
      <c r="M2020" s="386"/>
      <c r="N2020" s="385">
        <v>46144</v>
      </c>
      <c r="O2020" s="384"/>
      <c r="P2020" s="384"/>
      <c r="Q2020" s="384"/>
      <c r="R2020" s="955"/>
      <c r="S2020" s="955"/>
      <c r="T2020" s="955"/>
      <c r="U2020" s="955"/>
      <c r="V2020" s="230"/>
      <c r="W2020" s="230"/>
      <c r="X2020" s="230"/>
      <c r="Y2020" s="231"/>
    </row>
    <row r="2021" spans="1:25" s="3" customFormat="1" ht="24.95" customHeight="1" x14ac:dyDescent="0.2">
      <c r="A2021" s="338">
        <v>482</v>
      </c>
      <c r="B2021" s="330" t="s">
        <v>11902</v>
      </c>
      <c r="C2021" s="330" t="s">
        <v>2983</v>
      </c>
      <c r="D2021" s="330" t="s">
        <v>20</v>
      </c>
      <c r="E2021" s="331">
        <v>2.5000000000000001E-2</v>
      </c>
      <c r="F2021" s="330">
        <v>0.4</v>
      </c>
      <c r="G2021" s="330" t="s">
        <v>11903</v>
      </c>
      <c r="H2021" s="330" t="s">
        <v>330</v>
      </c>
      <c r="I2021" s="384" t="s">
        <v>469</v>
      </c>
      <c r="J2021" s="332">
        <v>6030250402979</v>
      </c>
      <c r="K2021" s="333">
        <v>45789</v>
      </c>
      <c r="L2021" s="384"/>
      <c r="M2021" s="386"/>
      <c r="N2021" s="385">
        <v>46154</v>
      </c>
      <c r="O2021" s="384"/>
      <c r="P2021" s="384"/>
      <c r="Q2021" s="384"/>
      <c r="R2021" s="955"/>
      <c r="S2021" s="955"/>
      <c r="T2021" s="955"/>
      <c r="U2021" s="955"/>
      <c r="V2021" s="230"/>
      <c r="W2021" s="230"/>
      <c r="X2021" s="230"/>
      <c r="Y2021" s="231"/>
    </row>
    <row r="2022" spans="1:25" s="3" customFormat="1" ht="24.95" customHeight="1" x14ac:dyDescent="0.2">
      <c r="A2022" s="338">
        <v>483</v>
      </c>
      <c r="B2022" s="330" t="s">
        <v>11904</v>
      </c>
      <c r="C2022" s="330" t="s">
        <v>475</v>
      </c>
      <c r="D2022" s="330" t="s">
        <v>253</v>
      </c>
      <c r="E2022" s="331">
        <v>1.2999999999999999E-2</v>
      </c>
      <c r="F2022" s="330">
        <v>0.4</v>
      </c>
      <c r="G2022" s="330" t="s">
        <v>5458</v>
      </c>
      <c r="H2022" s="330" t="s">
        <v>330</v>
      </c>
      <c r="I2022" s="384" t="s">
        <v>469</v>
      </c>
      <c r="J2022" s="332">
        <v>6010250405949</v>
      </c>
      <c r="K2022" s="333">
        <v>45785</v>
      </c>
      <c r="L2022" s="384"/>
      <c r="M2022" s="386"/>
      <c r="N2022" s="385">
        <v>46150</v>
      </c>
      <c r="O2022" s="384"/>
      <c r="P2022" s="384"/>
      <c r="Q2022" s="384"/>
      <c r="R2022" s="955"/>
      <c r="S2022" s="955"/>
      <c r="T2022" s="955"/>
      <c r="U2022" s="955"/>
      <c r="V2022" s="230"/>
      <c r="W2022" s="230"/>
      <c r="X2022" s="230"/>
      <c r="Y2022" s="231"/>
    </row>
    <row r="2023" spans="1:25" s="3" customFormat="1" ht="24.95" customHeight="1" x14ac:dyDescent="0.2">
      <c r="A2023" s="338">
        <v>484</v>
      </c>
      <c r="B2023" s="334" t="s">
        <v>1173</v>
      </c>
      <c r="C2023" s="334" t="s">
        <v>1174</v>
      </c>
      <c r="D2023" s="334" t="s">
        <v>478</v>
      </c>
      <c r="E2023" s="335">
        <v>0.3</v>
      </c>
      <c r="F2023" s="334">
        <v>20</v>
      </c>
      <c r="G2023" s="334" t="s">
        <v>1175</v>
      </c>
      <c r="H2023" s="334" t="s">
        <v>366</v>
      </c>
      <c r="I2023" s="384" t="s">
        <v>469</v>
      </c>
      <c r="J2023" s="336">
        <v>6040250402409</v>
      </c>
      <c r="K2023" s="337">
        <v>45784</v>
      </c>
      <c r="L2023" s="384"/>
      <c r="M2023" s="386"/>
      <c r="N2023" s="385">
        <v>46149</v>
      </c>
      <c r="O2023" s="384"/>
      <c r="P2023" s="384"/>
      <c r="Q2023" s="384"/>
      <c r="R2023" s="955"/>
      <c r="S2023" s="955"/>
      <c r="T2023" s="955"/>
      <c r="U2023" s="955"/>
      <c r="V2023" s="230"/>
      <c r="W2023" s="230"/>
      <c r="X2023" s="230"/>
      <c r="Y2023" s="231"/>
    </row>
    <row r="2024" spans="1:25" s="3" customFormat="1" ht="24.95" customHeight="1" x14ac:dyDescent="0.2">
      <c r="A2024" s="338">
        <v>485</v>
      </c>
      <c r="B2024" s="334" t="s">
        <v>11905</v>
      </c>
      <c r="C2024" s="334" t="s">
        <v>8879</v>
      </c>
      <c r="D2024" s="334" t="s">
        <v>20</v>
      </c>
      <c r="E2024" s="335">
        <v>8.0000000000000002E-3</v>
      </c>
      <c r="F2024" s="334">
        <v>0.23</v>
      </c>
      <c r="G2024" s="334" t="s">
        <v>11906</v>
      </c>
      <c r="H2024" s="334" t="s">
        <v>330</v>
      </c>
      <c r="I2024" s="384" t="s">
        <v>469</v>
      </c>
      <c r="J2024" s="336">
        <v>6030250403117</v>
      </c>
      <c r="K2024" s="337">
        <v>45786</v>
      </c>
      <c r="L2024" s="384"/>
      <c r="M2024" s="386"/>
      <c r="N2024" s="385">
        <v>46151</v>
      </c>
      <c r="O2024" s="384"/>
      <c r="P2024" s="384"/>
      <c r="Q2024" s="384"/>
      <c r="R2024" s="955"/>
      <c r="S2024" s="955"/>
      <c r="T2024" s="955"/>
      <c r="U2024" s="955"/>
      <c r="V2024" s="230"/>
      <c r="W2024" s="230"/>
      <c r="X2024" s="230"/>
      <c r="Y2024" s="231"/>
    </row>
    <row r="2025" spans="1:25" s="3" customFormat="1" ht="24.95" customHeight="1" x14ac:dyDescent="0.2">
      <c r="A2025" s="338">
        <v>486</v>
      </c>
      <c r="B2025" s="330" t="s">
        <v>11907</v>
      </c>
      <c r="C2025" s="330" t="s">
        <v>11908</v>
      </c>
      <c r="D2025" s="330" t="s">
        <v>19</v>
      </c>
      <c r="E2025" s="331">
        <v>8.0000000000000002E-3</v>
      </c>
      <c r="F2025" s="330">
        <v>0.4</v>
      </c>
      <c r="G2025" s="330" t="s">
        <v>11909</v>
      </c>
      <c r="H2025" s="330" t="s">
        <v>330</v>
      </c>
      <c r="I2025" s="384" t="s">
        <v>469</v>
      </c>
      <c r="J2025" s="332">
        <v>6020250404415</v>
      </c>
      <c r="K2025" s="333">
        <v>45786</v>
      </c>
      <c r="L2025" s="384"/>
      <c r="M2025" s="386"/>
      <c r="N2025" s="385">
        <v>46151</v>
      </c>
      <c r="O2025" s="384"/>
      <c r="P2025" s="384"/>
      <c r="Q2025" s="384"/>
      <c r="R2025" s="955"/>
      <c r="S2025" s="955"/>
      <c r="T2025" s="955"/>
      <c r="U2025" s="955"/>
      <c r="V2025" s="230"/>
      <c r="W2025" s="230"/>
      <c r="X2025" s="230"/>
      <c r="Y2025" s="231"/>
    </row>
    <row r="2026" spans="1:25" s="3" customFormat="1" ht="24.95" customHeight="1" x14ac:dyDescent="0.2">
      <c r="A2026" s="338">
        <v>487</v>
      </c>
      <c r="B2026" s="334" t="s">
        <v>11910</v>
      </c>
      <c r="C2026" s="334" t="s">
        <v>1009</v>
      </c>
      <c r="D2026" s="334" t="s">
        <v>19</v>
      </c>
      <c r="E2026" s="335">
        <v>0.25812000000000002</v>
      </c>
      <c r="F2026" s="334">
        <v>20</v>
      </c>
      <c r="G2026" s="334" t="s">
        <v>11911</v>
      </c>
      <c r="H2026" s="334" t="s">
        <v>366</v>
      </c>
      <c r="I2026" s="384" t="s">
        <v>469</v>
      </c>
      <c r="J2026" s="336">
        <v>6020250404416</v>
      </c>
      <c r="K2026" s="337">
        <v>45789</v>
      </c>
      <c r="L2026" s="384"/>
      <c r="M2026" s="386"/>
      <c r="N2026" s="385">
        <v>46154</v>
      </c>
      <c r="O2026" s="384"/>
      <c r="P2026" s="384"/>
      <c r="Q2026" s="384"/>
      <c r="R2026" s="955"/>
      <c r="S2026" s="955"/>
      <c r="T2026" s="955"/>
      <c r="U2026" s="955"/>
      <c r="V2026" s="230"/>
      <c r="W2026" s="230"/>
      <c r="X2026" s="230"/>
      <c r="Y2026" s="231"/>
    </row>
    <row r="2027" spans="1:25" s="3" customFormat="1" ht="24.95" customHeight="1" x14ac:dyDescent="0.2">
      <c r="A2027" s="338">
        <v>488</v>
      </c>
      <c r="B2027" s="330" t="s">
        <v>11912</v>
      </c>
      <c r="C2027" s="330" t="s">
        <v>3625</v>
      </c>
      <c r="D2027" s="330" t="s">
        <v>478</v>
      </c>
      <c r="E2027" s="331">
        <v>0.01</v>
      </c>
      <c r="F2027" s="330">
        <v>0.4</v>
      </c>
      <c r="G2027" s="330" t="s">
        <v>3626</v>
      </c>
      <c r="H2027" s="330" t="s">
        <v>330</v>
      </c>
      <c r="I2027" s="384" t="s">
        <v>469</v>
      </c>
      <c r="J2027" s="332">
        <v>6040250402455</v>
      </c>
      <c r="K2027" s="333">
        <v>45784</v>
      </c>
      <c r="L2027" s="384"/>
      <c r="M2027" s="386"/>
      <c r="N2027" s="385">
        <v>46149</v>
      </c>
      <c r="O2027" s="384"/>
      <c r="P2027" s="384"/>
      <c r="Q2027" s="384"/>
      <c r="R2027" s="955"/>
      <c r="S2027" s="955"/>
      <c r="T2027" s="955"/>
      <c r="U2027" s="955"/>
      <c r="V2027" s="230"/>
      <c r="W2027" s="230"/>
      <c r="X2027" s="230"/>
      <c r="Y2027" s="231"/>
    </row>
    <row r="2028" spans="1:25" s="3" customFormat="1" ht="24.95" customHeight="1" x14ac:dyDescent="0.2">
      <c r="A2028" s="338">
        <v>489</v>
      </c>
      <c r="B2028" s="334" t="s">
        <v>1401</v>
      </c>
      <c r="C2028" s="334" t="s">
        <v>473</v>
      </c>
      <c r="D2028" s="334" t="s">
        <v>19</v>
      </c>
      <c r="E2028" s="335">
        <v>8.6859999999999993E-2</v>
      </c>
      <c r="F2028" s="334">
        <v>0.4</v>
      </c>
      <c r="G2028" s="334" t="s">
        <v>11913</v>
      </c>
      <c r="H2028" s="334" t="s">
        <v>474</v>
      </c>
      <c r="I2028" s="384" t="s">
        <v>469</v>
      </c>
      <c r="J2028" s="336">
        <v>6020250404431</v>
      </c>
      <c r="K2028" s="337">
        <v>45784</v>
      </c>
      <c r="L2028" s="384"/>
      <c r="M2028" s="386"/>
      <c r="N2028" s="385">
        <v>46149</v>
      </c>
      <c r="O2028" s="384"/>
      <c r="P2028" s="384"/>
      <c r="Q2028" s="384"/>
      <c r="R2028" s="955"/>
      <c r="S2028" s="955"/>
      <c r="T2028" s="955"/>
      <c r="U2028" s="955"/>
      <c r="V2028" s="230"/>
      <c r="W2028" s="230"/>
      <c r="X2028" s="230"/>
      <c r="Y2028" s="231"/>
    </row>
    <row r="2029" spans="1:25" s="3" customFormat="1" ht="24.95" customHeight="1" x14ac:dyDescent="0.2">
      <c r="A2029" s="338">
        <v>490</v>
      </c>
      <c r="B2029" s="330" t="s">
        <v>1401</v>
      </c>
      <c r="C2029" s="330" t="s">
        <v>473</v>
      </c>
      <c r="D2029" s="330" t="s">
        <v>19</v>
      </c>
      <c r="E2029" s="331">
        <v>0.28079000000000004</v>
      </c>
      <c r="F2029" s="330">
        <v>20</v>
      </c>
      <c r="G2029" s="330" t="s">
        <v>11914</v>
      </c>
      <c r="H2029" s="330" t="s">
        <v>474</v>
      </c>
      <c r="I2029" s="384" t="s">
        <v>469</v>
      </c>
      <c r="J2029" s="332">
        <v>6020250404433</v>
      </c>
      <c r="K2029" s="333">
        <v>45786</v>
      </c>
      <c r="L2029" s="384"/>
      <c r="M2029" s="386"/>
      <c r="N2029" s="385">
        <v>46151</v>
      </c>
      <c r="O2029" s="384"/>
      <c r="P2029" s="384"/>
      <c r="Q2029" s="384"/>
      <c r="R2029" s="955"/>
      <c r="S2029" s="955"/>
      <c r="T2029" s="955"/>
      <c r="U2029" s="955"/>
      <c r="V2029" s="230"/>
      <c r="W2029" s="230"/>
      <c r="X2029" s="230"/>
      <c r="Y2029" s="231"/>
    </row>
    <row r="2030" spans="1:25" s="3" customFormat="1" ht="24.95" customHeight="1" x14ac:dyDescent="0.2">
      <c r="A2030" s="338">
        <v>491</v>
      </c>
      <c r="B2030" s="334" t="s">
        <v>1401</v>
      </c>
      <c r="C2030" s="334" t="s">
        <v>473</v>
      </c>
      <c r="D2030" s="334" t="s">
        <v>19</v>
      </c>
      <c r="E2030" s="335">
        <v>0.12298000000000001</v>
      </c>
      <c r="F2030" s="334">
        <v>20</v>
      </c>
      <c r="G2030" s="334" t="s">
        <v>11914</v>
      </c>
      <c r="H2030" s="334" t="s">
        <v>474</v>
      </c>
      <c r="I2030" s="384" t="s">
        <v>469</v>
      </c>
      <c r="J2030" s="336">
        <v>6020250404435</v>
      </c>
      <c r="K2030" s="337">
        <v>45786</v>
      </c>
      <c r="L2030" s="384"/>
      <c r="M2030" s="386"/>
      <c r="N2030" s="385">
        <v>46151</v>
      </c>
      <c r="O2030" s="384"/>
      <c r="P2030" s="384"/>
      <c r="Q2030" s="384"/>
      <c r="R2030" s="955"/>
      <c r="S2030" s="955"/>
      <c r="T2030" s="955"/>
      <c r="U2030" s="955"/>
      <c r="V2030" s="230"/>
      <c r="W2030" s="230"/>
      <c r="X2030" s="230"/>
      <c r="Y2030" s="231"/>
    </row>
    <row r="2031" spans="1:25" s="3" customFormat="1" ht="24.95" customHeight="1" x14ac:dyDescent="0.2">
      <c r="A2031" s="338">
        <v>492</v>
      </c>
      <c r="B2031" s="330" t="s">
        <v>1401</v>
      </c>
      <c r="C2031" s="330" t="s">
        <v>473</v>
      </c>
      <c r="D2031" s="330" t="s">
        <v>19</v>
      </c>
      <c r="E2031" s="331">
        <v>0.14335000000000001</v>
      </c>
      <c r="F2031" s="330">
        <v>0.4</v>
      </c>
      <c r="G2031" s="330" t="s">
        <v>11915</v>
      </c>
      <c r="H2031" s="330" t="s">
        <v>474</v>
      </c>
      <c r="I2031" s="384" t="s">
        <v>469</v>
      </c>
      <c r="J2031" s="332">
        <v>6020250404436</v>
      </c>
      <c r="K2031" s="333">
        <v>45784</v>
      </c>
      <c r="L2031" s="384"/>
      <c r="M2031" s="386"/>
      <c r="N2031" s="385">
        <v>46149</v>
      </c>
      <c r="O2031" s="384"/>
      <c r="P2031" s="384"/>
      <c r="Q2031" s="384"/>
      <c r="R2031" s="955"/>
      <c r="S2031" s="955"/>
      <c r="T2031" s="955"/>
      <c r="U2031" s="955"/>
      <c r="V2031" s="230"/>
      <c r="W2031" s="230"/>
      <c r="X2031" s="230"/>
      <c r="Y2031" s="231"/>
    </row>
    <row r="2032" spans="1:25" s="3" customFormat="1" ht="24.95" customHeight="1" x14ac:dyDescent="0.2">
      <c r="A2032" s="338">
        <v>493</v>
      </c>
      <c r="B2032" s="334" t="s">
        <v>1401</v>
      </c>
      <c r="C2032" s="334" t="s">
        <v>473</v>
      </c>
      <c r="D2032" s="334" t="s">
        <v>19</v>
      </c>
      <c r="E2032" s="335">
        <v>0.02</v>
      </c>
      <c r="F2032" s="334">
        <v>0.4</v>
      </c>
      <c r="G2032" s="334" t="s">
        <v>11916</v>
      </c>
      <c r="H2032" s="334" t="s">
        <v>474</v>
      </c>
      <c r="I2032" s="384" t="s">
        <v>469</v>
      </c>
      <c r="J2032" s="336">
        <v>6020250404437</v>
      </c>
      <c r="K2032" s="337">
        <v>45783</v>
      </c>
      <c r="L2032" s="384"/>
      <c r="M2032" s="386"/>
      <c r="N2032" s="385">
        <v>46148</v>
      </c>
      <c r="O2032" s="384"/>
      <c r="P2032" s="384"/>
      <c r="Q2032" s="384"/>
      <c r="R2032" s="955"/>
      <c r="S2032" s="955"/>
      <c r="T2032" s="955"/>
      <c r="U2032" s="955"/>
      <c r="V2032" s="230"/>
      <c r="W2032" s="230"/>
      <c r="X2032" s="230"/>
      <c r="Y2032" s="231"/>
    </row>
    <row r="2033" spans="1:25" s="3" customFormat="1" ht="24.95" customHeight="1" x14ac:dyDescent="0.2">
      <c r="A2033" s="338">
        <v>494</v>
      </c>
      <c r="B2033" s="330" t="s">
        <v>1401</v>
      </c>
      <c r="C2033" s="330" t="s">
        <v>473</v>
      </c>
      <c r="D2033" s="330" t="s">
        <v>19</v>
      </c>
      <c r="E2033" s="331">
        <v>1.4999999999999999E-2</v>
      </c>
      <c r="F2033" s="330">
        <v>0.4</v>
      </c>
      <c r="G2033" s="330" t="s">
        <v>11917</v>
      </c>
      <c r="H2033" s="330" t="s">
        <v>474</v>
      </c>
      <c r="I2033" s="384" t="s">
        <v>469</v>
      </c>
      <c r="J2033" s="332">
        <v>6020250404439</v>
      </c>
      <c r="K2033" s="333">
        <v>45783</v>
      </c>
      <c r="L2033" s="384"/>
      <c r="M2033" s="386"/>
      <c r="N2033" s="385">
        <v>46148</v>
      </c>
      <c r="O2033" s="384"/>
      <c r="P2033" s="384"/>
      <c r="Q2033" s="384"/>
      <c r="R2033" s="955"/>
      <c r="S2033" s="955"/>
      <c r="T2033" s="955"/>
      <c r="U2033" s="955"/>
      <c r="V2033" s="230"/>
      <c r="W2033" s="230"/>
      <c r="X2033" s="230"/>
      <c r="Y2033" s="231"/>
    </row>
    <row r="2034" spans="1:25" s="3" customFormat="1" ht="24.95" customHeight="1" x14ac:dyDescent="0.2">
      <c r="A2034" s="338">
        <v>495</v>
      </c>
      <c r="B2034" s="334" t="s">
        <v>1401</v>
      </c>
      <c r="C2034" s="334" t="s">
        <v>473</v>
      </c>
      <c r="D2034" s="334" t="s">
        <v>19</v>
      </c>
      <c r="E2034" s="335">
        <v>0.1</v>
      </c>
      <c r="F2034" s="334">
        <v>0.4</v>
      </c>
      <c r="G2034" s="334" t="s">
        <v>11913</v>
      </c>
      <c r="H2034" s="334" t="s">
        <v>474</v>
      </c>
      <c r="I2034" s="384" t="s">
        <v>469</v>
      </c>
      <c r="J2034" s="336">
        <v>6020250404441</v>
      </c>
      <c r="K2034" s="337">
        <v>45784</v>
      </c>
      <c r="L2034" s="384"/>
      <c r="M2034" s="386"/>
      <c r="N2034" s="385">
        <v>46149</v>
      </c>
      <c r="O2034" s="384"/>
      <c r="P2034" s="384"/>
      <c r="Q2034" s="384"/>
      <c r="R2034" s="955"/>
      <c r="S2034" s="955"/>
      <c r="T2034" s="955"/>
      <c r="U2034" s="955"/>
      <c r="V2034" s="230"/>
      <c r="W2034" s="230"/>
      <c r="X2034" s="230"/>
      <c r="Y2034" s="231"/>
    </row>
    <row r="2035" spans="1:25" s="3" customFormat="1" ht="24.95" customHeight="1" x14ac:dyDescent="0.2">
      <c r="A2035" s="338">
        <v>496</v>
      </c>
      <c r="B2035" s="330" t="s">
        <v>1401</v>
      </c>
      <c r="C2035" s="330" t="s">
        <v>473</v>
      </c>
      <c r="D2035" s="330" t="s">
        <v>19</v>
      </c>
      <c r="E2035" s="331">
        <v>0.25</v>
      </c>
      <c r="F2035" s="330">
        <v>0.4</v>
      </c>
      <c r="G2035" s="330" t="s">
        <v>11918</v>
      </c>
      <c r="H2035" s="330" t="s">
        <v>474</v>
      </c>
      <c r="I2035" s="384" t="s">
        <v>469</v>
      </c>
      <c r="J2035" s="332">
        <v>6020250404442</v>
      </c>
      <c r="K2035" s="333">
        <v>45784</v>
      </c>
      <c r="L2035" s="384"/>
      <c r="M2035" s="386"/>
      <c r="N2035" s="385">
        <v>46149</v>
      </c>
      <c r="O2035" s="384"/>
      <c r="P2035" s="384"/>
      <c r="Q2035" s="384"/>
      <c r="R2035" s="955"/>
      <c r="S2035" s="955"/>
      <c r="T2035" s="955"/>
      <c r="U2035" s="955"/>
      <c r="V2035" s="230"/>
      <c r="W2035" s="230"/>
      <c r="X2035" s="230"/>
      <c r="Y2035" s="231"/>
    </row>
    <row r="2036" spans="1:25" s="3" customFormat="1" ht="24.95" customHeight="1" x14ac:dyDescent="0.2">
      <c r="A2036" s="338">
        <v>497</v>
      </c>
      <c r="B2036" s="334" t="s">
        <v>11919</v>
      </c>
      <c r="C2036" s="334" t="s">
        <v>473</v>
      </c>
      <c r="D2036" s="334" t="s">
        <v>252</v>
      </c>
      <c r="E2036" s="335">
        <v>1.584E-2</v>
      </c>
      <c r="F2036" s="334">
        <v>0.4</v>
      </c>
      <c r="G2036" s="334" t="s">
        <v>11920</v>
      </c>
      <c r="H2036" s="334" t="s">
        <v>330</v>
      </c>
      <c r="I2036" s="384" t="s">
        <v>469</v>
      </c>
      <c r="J2036" s="336">
        <v>6020250404544</v>
      </c>
      <c r="K2036" s="337">
        <v>45797</v>
      </c>
      <c r="L2036" s="384"/>
      <c r="M2036" s="386"/>
      <c r="N2036" s="385">
        <v>46162</v>
      </c>
      <c r="O2036" s="384"/>
      <c r="P2036" s="384"/>
      <c r="Q2036" s="384"/>
      <c r="R2036" s="955"/>
      <c r="S2036" s="955"/>
      <c r="T2036" s="955"/>
      <c r="U2036" s="955"/>
      <c r="V2036" s="230"/>
      <c r="W2036" s="230"/>
      <c r="X2036" s="230"/>
      <c r="Y2036" s="231"/>
    </row>
    <row r="2037" spans="1:25" s="3" customFormat="1" ht="24.95" customHeight="1" x14ac:dyDescent="0.2">
      <c r="A2037" s="338">
        <v>498</v>
      </c>
      <c r="B2037" s="330" t="s">
        <v>11921</v>
      </c>
      <c r="C2037" s="330" t="s">
        <v>2974</v>
      </c>
      <c r="D2037" s="330" t="s">
        <v>19</v>
      </c>
      <c r="E2037" s="331">
        <v>0.39500000000000002</v>
      </c>
      <c r="F2037" s="330">
        <v>20</v>
      </c>
      <c r="G2037" s="330" t="s">
        <v>11922</v>
      </c>
      <c r="H2037" s="330" t="s">
        <v>366</v>
      </c>
      <c r="I2037" s="384" t="s">
        <v>469</v>
      </c>
      <c r="J2037" s="332">
        <v>6020250404553</v>
      </c>
      <c r="K2037" s="333">
        <v>45796</v>
      </c>
      <c r="L2037" s="384"/>
      <c r="M2037" s="386"/>
      <c r="N2037" s="385">
        <v>46161</v>
      </c>
      <c r="O2037" s="384"/>
      <c r="P2037" s="384"/>
      <c r="Q2037" s="384"/>
      <c r="R2037" s="955"/>
      <c r="S2037" s="955"/>
      <c r="T2037" s="955"/>
      <c r="U2037" s="955"/>
      <c r="V2037" s="230"/>
      <c r="W2037" s="230"/>
      <c r="X2037" s="230"/>
      <c r="Y2037" s="231"/>
    </row>
    <row r="2038" spans="1:25" s="3" customFormat="1" ht="24.95" customHeight="1" x14ac:dyDescent="0.2">
      <c r="A2038" s="338">
        <v>499</v>
      </c>
      <c r="B2038" s="334" t="s">
        <v>11923</v>
      </c>
      <c r="C2038" s="334" t="s">
        <v>997</v>
      </c>
      <c r="D2038" s="334" t="s">
        <v>19</v>
      </c>
      <c r="E2038" s="335">
        <v>0.39500000000000002</v>
      </c>
      <c r="F2038" s="334">
        <v>20</v>
      </c>
      <c r="G2038" s="334" t="s">
        <v>5496</v>
      </c>
      <c r="H2038" s="334" t="s">
        <v>366</v>
      </c>
      <c r="I2038" s="384" t="s">
        <v>469</v>
      </c>
      <c r="J2038" s="336">
        <v>6020250404557</v>
      </c>
      <c r="K2038" s="337">
        <v>45796</v>
      </c>
      <c r="L2038" s="384"/>
      <c r="M2038" s="386"/>
      <c r="N2038" s="385">
        <v>46161</v>
      </c>
      <c r="O2038" s="384"/>
      <c r="P2038" s="384"/>
      <c r="Q2038" s="384"/>
      <c r="R2038" s="955"/>
      <c r="S2038" s="955"/>
      <c r="T2038" s="955"/>
      <c r="U2038" s="955"/>
      <c r="V2038" s="230"/>
      <c r="W2038" s="230"/>
      <c r="X2038" s="230"/>
      <c r="Y2038" s="231"/>
    </row>
    <row r="2039" spans="1:25" s="3" customFormat="1" ht="24.95" customHeight="1" x14ac:dyDescent="0.2">
      <c r="A2039" s="338">
        <v>500</v>
      </c>
      <c r="B2039" s="330" t="s">
        <v>11924</v>
      </c>
      <c r="C2039" s="330" t="s">
        <v>11925</v>
      </c>
      <c r="D2039" s="330" t="s">
        <v>19</v>
      </c>
      <c r="E2039" s="331">
        <v>0.39500000000000002</v>
      </c>
      <c r="F2039" s="330">
        <v>20</v>
      </c>
      <c r="G2039" s="330" t="s">
        <v>11926</v>
      </c>
      <c r="H2039" s="330" t="s">
        <v>330</v>
      </c>
      <c r="I2039" s="384" t="s">
        <v>469</v>
      </c>
      <c r="J2039" s="332">
        <v>6020250404558</v>
      </c>
      <c r="K2039" s="333">
        <v>45791</v>
      </c>
      <c r="L2039" s="384"/>
      <c r="M2039" s="386"/>
      <c r="N2039" s="385">
        <v>46156</v>
      </c>
      <c r="O2039" s="384"/>
      <c r="P2039" s="384"/>
      <c r="Q2039" s="384"/>
      <c r="R2039" s="955"/>
      <c r="S2039" s="955"/>
      <c r="T2039" s="955"/>
      <c r="U2039" s="955"/>
      <c r="V2039" s="230"/>
      <c r="W2039" s="230"/>
      <c r="X2039" s="230"/>
      <c r="Y2039" s="231"/>
    </row>
    <row r="2040" spans="1:25" s="3" customFormat="1" ht="24.95" customHeight="1" x14ac:dyDescent="0.2">
      <c r="A2040" s="338">
        <v>501</v>
      </c>
      <c r="B2040" s="330" t="s">
        <v>11927</v>
      </c>
      <c r="C2040" s="330" t="s">
        <v>11928</v>
      </c>
      <c r="D2040" s="330" t="s">
        <v>44</v>
      </c>
      <c r="E2040" s="331">
        <v>0.1</v>
      </c>
      <c r="F2040" s="330">
        <v>0.4</v>
      </c>
      <c r="G2040" s="330" t="s">
        <v>11929</v>
      </c>
      <c r="H2040" s="330" t="s">
        <v>330</v>
      </c>
      <c r="I2040" s="384" t="s">
        <v>469</v>
      </c>
      <c r="J2040" s="332">
        <v>6060250401915</v>
      </c>
      <c r="K2040" s="333">
        <v>45791</v>
      </c>
      <c r="L2040" s="384"/>
      <c r="M2040" s="386"/>
      <c r="N2040" s="385">
        <v>46156</v>
      </c>
      <c r="O2040" s="384"/>
      <c r="P2040" s="384"/>
      <c r="Q2040" s="384"/>
      <c r="R2040" s="955"/>
      <c r="S2040" s="955"/>
      <c r="T2040" s="955"/>
      <c r="U2040" s="955"/>
      <c r="V2040" s="230"/>
      <c r="W2040" s="230"/>
      <c r="X2040" s="230"/>
      <c r="Y2040" s="231"/>
    </row>
    <row r="2041" spans="1:25" s="3" customFormat="1" ht="24.95" customHeight="1" x14ac:dyDescent="0.2">
      <c r="A2041" s="338">
        <v>502</v>
      </c>
      <c r="B2041" s="334" t="s">
        <v>11930</v>
      </c>
      <c r="C2041" s="334" t="s">
        <v>475</v>
      </c>
      <c r="D2041" s="334" t="s">
        <v>884</v>
      </c>
      <c r="E2041" s="335">
        <v>1.024</v>
      </c>
      <c r="F2041" s="334">
        <v>10</v>
      </c>
      <c r="G2041" s="334" t="s">
        <v>11931</v>
      </c>
      <c r="H2041" s="334" t="s">
        <v>366</v>
      </c>
      <c r="I2041" s="384" t="s">
        <v>469</v>
      </c>
      <c r="J2041" s="336">
        <v>6010250406357</v>
      </c>
      <c r="K2041" s="337">
        <v>45798</v>
      </c>
      <c r="L2041" s="384"/>
      <c r="M2041" s="386"/>
      <c r="N2041" s="385">
        <v>46163</v>
      </c>
      <c r="O2041" s="384"/>
      <c r="P2041" s="384"/>
      <c r="Q2041" s="384"/>
      <c r="R2041" s="955"/>
      <c r="S2041" s="955"/>
      <c r="T2041" s="955"/>
      <c r="U2041" s="955"/>
      <c r="V2041" s="230"/>
      <c r="W2041" s="230"/>
      <c r="X2041" s="230"/>
      <c r="Y2041" s="231"/>
    </row>
    <row r="2042" spans="1:25" s="3" customFormat="1" ht="24.95" customHeight="1" x14ac:dyDescent="0.2">
      <c r="A2042" s="338">
        <v>503</v>
      </c>
      <c r="B2042" s="330" t="s">
        <v>11932</v>
      </c>
      <c r="C2042" s="330" t="s">
        <v>988</v>
      </c>
      <c r="D2042" s="330" t="s">
        <v>19</v>
      </c>
      <c r="E2042" s="331">
        <v>0.25</v>
      </c>
      <c r="F2042" s="330">
        <v>20</v>
      </c>
      <c r="G2042" s="330" t="s">
        <v>11933</v>
      </c>
      <c r="H2042" s="330" t="s">
        <v>330</v>
      </c>
      <c r="I2042" s="384" t="s">
        <v>469</v>
      </c>
      <c r="J2042" s="332">
        <v>6020250404637</v>
      </c>
      <c r="K2042" s="333">
        <v>45786</v>
      </c>
      <c r="L2042" s="384"/>
      <c r="M2042" s="386"/>
      <c r="N2042" s="385">
        <v>46151</v>
      </c>
      <c r="O2042" s="384"/>
      <c r="P2042" s="384"/>
      <c r="Q2042" s="384"/>
      <c r="R2042" s="955"/>
      <c r="S2042" s="955"/>
      <c r="T2042" s="955"/>
      <c r="U2042" s="955"/>
      <c r="V2042" s="230"/>
      <c r="W2042" s="230"/>
      <c r="X2042" s="230"/>
      <c r="Y2042" s="231"/>
    </row>
    <row r="2043" spans="1:25" s="3" customFormat="1" ht="24.95" customHeight="1" x14ac:dyDescent="0.2">
      <c r="A2043" s="338">
        <v>504</v>
      </c>
      <c r="B2043" s="330" t="s">
        <v>11934</v>
      </c>
      <c r="C2043" s="330" t="s">
        <v>11935</v>
      </c>
      <c r="D2043" s="330" t="s">
        <v>19</v>
      </c>
      <c r="E2043" s="331">
        <v>0.39500000000000002</v>
      </c>
      <c r="F2043" s="330">
        <v>20</v>
      </c>
      <c r="G2043" s="330" t="s">
        <v>11936</v>
      </c>
      <c r="H2043" s="330" t="s">
        <v>366</v>
      </c>
      <c r="I2043" s="384" t="s">
        <v>469</v>
      </c>
      <c r="J2043" s="332">
        <v>6020250404680</v>
      </c>
      <c r="K2043" s="333">
        <v>45796</v>
      </c>
      <c r="L2043" s="384"/>
      <c r="M2043" s="386"/>
      <c r="N2043" s="385">
        <v>46161</v>
      </c>
      <c r="O2043" s="384"/>
      <c r="P2043" s="384"/>
      <c r="Q2043" s="384"/>
      <c r="R2043" s="955"/>
      <c r="S2043" s="955"/>
      <c r="T2043" s="955"/>
      <c r="U2043" s="955"/>
      <c r="V2043" s="230"/>
      <c r="W2043" s="230"/>
      <c r="X2043" s="230"/>
      <c r="Y2043" s="231"/>
    </row>
    <row r="2044" spans="1:25" s="3" customFormat="1" ht="24.95" customHeight="1" x14ac:dyDescent="0.2">
      <c r="A2044" s="338">
        <v>505</v>
      </c>
      <c r="B2044" s="334" t="s">
        <v>11937</v>
      </c>
      <c r="C2044" s="334" t="s">
        <v>1007</v>
      </c>
      <c r="D2044" s="334" t="s">
        <v>1006</v>
      </c>
      <c r="E2044" s="335">
        <v>0.15580000000000002</v>
      </c>
      <c r="F2044" s="334">
        <v>20</v>
      </c>
      <c r="G2044" s="334" t="s">
        <v>11938</v>
      </c>
      <c r="H2044" s="334" t="s">
        <v>330</v>
      </c>
      <c r="I2044" s="384" t="s">
        <v>469</v>
      </c>
      <c r="J2044" s="336">
        <v>6050250413788</v>
      </c>
      <c r="K2044" s="337">
        <v>45782</v>
      </c>
      <c r="L2044" s="384"/>
      <c r="M2044" s="386"/>
      <c r="N2044" s="385">
        <v>46147</v>
      </c>
      <c r="O2044" s="384"/>
      <c r="P2044" s="384"/>
      <c r="Q2044" s="384"/>
      <c r="R2044" s="955"/>
      <c r="S2044" s="955"/>
      <c r="T2044" s="955"/>
      <c r="U2044" s="955"/>
      <c r="V2044" s="230"/>
      <c r="W2044" s="230"/>
      <c r="X2044" s="230"/>
      <c r="Y2044" s="231"/>
    </row>
    <row r="2045" spans="1:25" s="3" customFormat="1" ht="24.95" customHeight="1" x14ac:dyDescent="0.2">
      <c r="A2045" s="338">
        <v>506</v>
      </c>
      <c r="B2045" s="330" t="s">
        <v>11939</v>
      </c>
      <c r="C2045" s="330" t="s">
        <v>5509</v>
      </c>
      <c r="D2045" s="330" t="s">
        <v>19</v>
      </c>
      <c r="E2045" s="331">
        <v>0.01</v>
      </c>
      <c r="F2045" s="330">
        <v>0.4</v>
      </c>
      <c r="G2045" s="330" t="s">
        <v>11940</v>
      </c>
      <c r="H2045" s="330" t="s">
        <v>330</v>
      </c>
      <c r="I2045" s="384" t="s">
        <v>469</v>
      </c>
      <c r="J2045" s="332">
        <v>6020250404708</v>
      </c>
      <c r="K2045" s="333">
        <v>45797</v>
      </c>
      <c r="L2045" s="384"/>
      <c r="M2045" s="386"/>
      <c r="N2045" s="385">
        <v>46162</v>
      </c>
      <c r="O2045" s="384"/>
      <c r="P2045" s="384"/>
      <c r="Q2045" s="384"/>
      <c r="R2045" s="955"/>
      <c r="S2045" s="955"/>
      <c r="T2045" s="955"/>
      <c r="U2045" s="955"/>
      <c r="V2045" s="230"/>
      <c r="W2045" s="230"/>
      <c r="X2045" s="230"/>
      <c r="Y2045" s="231"/>
    </row>
    <row r="2046" spans="1:25" s="3" customFormat="1" ht="24.95" customHeight="1" x14ac:dyDescent="0.2">
      <c r="A2046" s="338">
        <v>507</v>
      </c>
      <c r="B2046" s="334" t="s">
        <v>11941</v>
      </c>
      <c r="C2046" s="334" t="s">
        <v>11942</v>
      </c>
      <c r="D2046" s="334" t="s">
        <v>20</v>
      </c>
      <c r="E2046" s="335">
        <v>5.0000000000000001E-3</v>
      </c>
      <c r="F2046" s="334">
        <v>0.4</v>
      </c>
      <c r="G2046" s="334" t="s">
        <v>11943</v>
      </c>
      <c r="H2046" s="334" t="s">
        <v>330</v>
      </c>
      <c r="I2046" s="384" t="s">
        <v>469</v>
      </c>
      <c r="J2046" s="336">
        <v>6030250403315</v>
      </c>
      <c r="K2046" s="337">
        <v>45800</v>
      </c>
      <c r="L2046" s="384"/>
      <c r="M2046" s="386"/>
      <c r="N2046" s="385">
        <v>46165</v>
      </c>
      <c r="O2046" s="384"/>
      <c r="P2046" s="384"/>
      <c r="Q2046" s="384"/>
      <c r="R2046" s="955"/>
      <c r="S2046" s="955"/>
      <c r="T2046" s="955"/>
      <c r="U2046" s="955"/>
      <c r="V2046" s="230"/>
      <c r="W2046" s="230"/>
      <c r="X2046" s="230"/>
      <c r="Y2046" s="231"/>
    </row>
    <row r="2047" spans="1:25" s="3" customFormat="1" ht="24.95" customHeight="1" x14ac:dyDescent="0.2">
      <c r="A2047" s="338">
        <v>508</v>
      </c>
      <c r="B2047" s="330" t="s">
        <v>11944</v>
      </c>
      <c r="C2047" s="330" t="s">
        <v>899</v>
      </c>
      <c r="D2047" s="330" t="s">
        <v>20</v>
      </c>
      <c r="E2047" s="331">
        <v>1.4999999999999999E-2</v>
      </c>
      <c r="F2047" s="330">
        <v>0.4</v>
      </c>
      <c r="G2047" s="330" t="s">
        <v>11945</v>
      </c>
      <c r="H2047" s="330" t="s">
        <v>330</v>
      </c>
      <c r="I2047" s="384" t="s">
        <v>469</v>
      </c>
      <c r="J2047" s="332">
        <v>6030250403341</v>
      </c>
      <c r="K2047" s="333">
        <v>45791</v>
      </c>
      <c r="L2047" s="384"/>
      <c r="M2047" s="386"/>
      <c r="N2047" s="385">
        <v>46156</v>
      </c>
      <c r="O2047" s="384"/>
      <c r="P2047" s="384"/>
      <c r="Q2047" s="384"/>
      <c r="R2047" s="955"/>
      <c r="S2047" s="955"/>
      <c r="T2047" s="955"/>
      <c r="U2047" s="955"/>
      <c r="V2047" s="230"/>
      <c r="W2047" s="230"/>
      <c r="X2047" s="230"/>
      <c r="Y2047" s="231"/>
    </row>
    <row r="2048" spans="1:25" s="3" customFormat="1" ht="24.95" customHeight="1" x14ac:dyDescent="0.2">
      <c r="A2048" s="338">
        <v>509</v>
      </c>
      <c r="B2048" s="330" t="s">
        <v>11921</v>
      </c>
      <c r="C2048" s="330" t="s">
        <v>5480</v>
      </c>
      <c r="D2048" s="330" t="s">
        <v>19</v>
      </c>
      <c r="E2048" s="331">
        <v>0.39500000000000002</v>
      </c>
      <c r="F2048" s="330">
        <v>20</v>
      </c>
      <c r="G2048" s="330" t="s">
        <v>5496</v>
      </c>
      <c r="H2048" s="330" t="s">
        <v>366</v>
      </c>
      <c r="I2048" s="384" t="s">
        <v>469</v>
      </c>
      <c r="J2048" s="332">
        <v>6020250404805</v>
      </c>
      <c r="K2048" s="333">
        <v>45796</v>
      </c>
      <c r="L2048" s="384"/>
      <c r="M2048" s="386"/>
      <c r="N2048" s="385">
        <v>46161</v>
      </c>
      <c r="O2048" s="384"/>
      <c r="P2048" s="384"/>
      <c r="Q2048" s="384"/>
      <c r="R2048" s="955"/>
      <c r="S2048" s="955"/>
      <c r="T2048" s="955"/>
      <c r="U2048" s="955"/>
      <c r="V2048" s="230"/>
      <c r="W2048" s="230"/>
      <c r="X2048" s="230"/>
      <c r="Y2048" s="231"/>
    </row>
    <row r="2049" spans="1:25" s="3" customFormat="1" ht="24.95" customHeight="1" x14ac:dyDescent="0.2">
      <c r="A2049" s="338">
        <v>510</v>
      </c>
      <c r="B2049" s="334" t="s">
        <v>11946</v>
      </c>
      <c r="C2049" s="334" t="s">
        <v>937</v>
      </c>
      <c r="D2049" s="334" t="s">
        <v>1006</v>
      </c>
      <c r="E2049" s="335">
        <v>0.3</v>
      </c>
      <c r="F2049" s="334">
        <v>20</v>
      </c>
      <c r="G2049" s="334" t="s">
        <v>596</v>
      </c>
      <c r="H2049" s="334" t="s">
        <v>474</v>
      </c>
      <c r="I2049" s="384" t="s">
        <v>469</v>
      </c>
      <c r="J2049" s="336">
        <v>6050250413857</v>
      </c>
      <c r="K2049" s="337">
        <v>45790</v>
      </c>
      <c r="L2049" s="384"/>
      <c r="M2049" s="386"/>
      <c r="N2049" s="385">
        <v>46155</v>
      </c>
      <c r="O2049" s="384"/>
      <c r="P2049" s="384"/>
      <c r="Q2049" s="384"/>
      <c r="R2049" s="955"/>
      <c r="S2049" s="955"/>
      <c r="T2049" s="955"/>
      <c r="U2049" s="955"/>
      <c r="V2049" s="230"/>
      <c r="W2049" s="230"/>
      <c r="X2049" s="230"/>
      <c r="Y2049" s="231"/>
    </row>
    <row r="2050" spans="1:25" s="3" customFormat="1" ht="24.95" customHeight="1" x14ac:dyDescent="0.2">
      <c r="A2050" s="338">
        <v>511</v>
      </c>
      <c r="B2050" s="334" t="s">
        <v>11947</v>
      </c>
      <c r="C2050" s="334" t="s">
        <v>11948</v>
      </c>
      <c r="D2050" s="334" t="s">
        <v>188</v>
      </c>
      <c r="E2050" s="335">
        <v>6.0000000000000001E-3</v>
      </c>
      <c r="F2050" s="334">
        <v>0.4</v>
      </c>
      <c r="G2050" s="334" t="s">
        <v>11949</v>
      </c>
      <c r="H2050" s="334" t="s">
        <v>330</v>
      </c>
      <c r="I2050" s="384" t="s">
        <v>469</v>
      </c>
      <c r="J2050" s="336">
        <v>6040250502767</v>
      </c>
      <c r="K2050" s="337">
        <v>45805</v>
      </c>
      <c r="L2050" s="384"/>
      <c r="M2050" s="386"/>
      <c r="N2050" s="385">
        <v>46170</v>
      </c>
      <c r="O2050" s="384"/>
      <c r="P2050" s="384"/>
      <c r="Q2050" s="384"/>
      <c r="R2050" s="955"/>
      <c r="S2050" s="955"/>
      <c r="T2050" s="955"/>
      <c r="U2050" s="955"/>
      <c r="V2050" s="230"/>
      <c r="W2050" s="230"/>
      <c r="X2050" s="230"/>
      <c r="Y2050" s="231"/>
    </row>
    <row r="2051" spans="1:25" s="3" customFormat="1" ht="24.95" customHeight="1" x14ac:dyDescent="0.2">
      <c r="A2051" s="338">
        <v>512</v>
      </c>
      <c r="B2051" s="330" t="s">
        <v>11950</v>
      </c>
      <c r="C2051" s="330" t="s">
        <v>42</v>
      </c>
      <c r="D2051" s="330" t="s">
        <v>20</v>
      </c>
      <c r="E2051" s="331">
        <v>0.12287999999999999</v>
      </c>
      <c r="F2051" s="330">
        <v>10</v>
      </c>
      <c r="G2051" s="330" t="s">
        <v>11951</v>
      </c>
      <c r="H2051" s="330" t="s">
        <v>330</v>
      </c>
      <c r="I2051" s="384" t="s">
        <v>469</v>
      </c>
      <c r="J2051" s="332">
        <v>6030250503409</v>
      </c>
      <c r="K2051" s="333">
        <v>45798</v>
      </c>
      <c r="L2051" s="384"/>
      <c r="M2051" s="386"/>
      <c r="N2051" s="385">
        <v>46163</v>
      </c>
      <c r="O2051" s="384"/>
      <c r="P2051" s="384"/>
      <c r="Q2051" s="384"/>
      <c r="R2051" s="955"/>
      <c r="S2051" s="955"/>
      <c r="T2051" s="955"/>
      <c r="U2051" s="955"/>
      <c r="V2051" s="230"/>
      <c r="W2051" s="230"/>
      <c r="X2051" s="230"/>
      <c r="Y2051" s="231"/>
    </row>
    <row r="2052" spans="1:25" s="3" customFormat="1" ht="24.95" customHeight="1" x14ac:dyDescent="0.2">
      <c r="A2052" s="338">
        <v>513</v>
      </c>
      <c r="B2052" s="330" t="s">
        <v>11952</v>
      </c>
      <c r="C2052" s="330" t="s">
        <v>810</v>
      </c>
      <c r="D2052" s="330" t="s">
        <v>478</v>
      </c>
      <c r="E2052" s="331">
        <v>1.2999999999999999E-2</v>
      </c>
      <c r="F2052" s="330">
        <v>0.4</v>
      </c>
      <c r="G2052" s="330" t="s">
        <v>11953</v>
      </c>
      <c r="H2052" s="330" t="s">
        <v>330</v>
      </c>
      <c r="I2052" s="384" t="s">
        <v>469</v>
      </c>
      <c r="J2052" s="332">
        <v>6040250502774</v>
      </c>
      <c r="K2052" s="333">
        <v>45784</v>
      </c>
      <c r="L2052" s="384"/>
      <c r="M2052" s="386"/>
      <c r="N2052" s="385">
        <v>46149</v>
      </c>
      <c r="O2052" s="384"/>
      <c r="P2052" s="384"/>
      <c r="Q2052" s="384"/>
      <c r="R2052" s="955"/>
      <c r="S2052" s="955"/>
      <c r="T2052" s="955"/>
      <c r="U2052" s="955"/>
      <c r="V2052" s="230"/>
      <c r="W2052" s="230"/>
      <c r="X2052" s="230"/>
      <c r="Y2052" s="231"/>
    </row>
    <row r="2053" spans="1:25" s="3" customFormat="1" ht="24.95" customHeight="1" x14ac:dyDescent="0.2">
      <c r="A2053" s="338">
        <v>514</v>
      </c>
      <c r="B2053" s="330" t="s">
        <v>11954</v>
      </c>
      <c r="C2053" s="330" t="s">
        <v>998</v>
      </c>
      <c r="D2053" s="330" t="s">
        <v>20</v>
      </c>
      <c r="E2053" s="331">
        <v>6.0000000000000001E-3</v>
      </c>
      <c r="F2053" s="330">
        <v>0.4</v>
      </c>
      <c r="G2053" s="330" t="s">
        <v>2499</v>
      </c>
      <c r="H2053" s="330" t="s">
        <v>330</v>
      </c>
      <c r="I2053" s="384" t="s">
        <v>469</v>
      </c>
      <c r="J2053" s="332">
        <v>6030250503455</v>
      </c>
      <c r="K2053" s="333">
        <v>45797</v>
      </c>
      <c r="L2053" s="384"/>
      <c r="M2053" s="386"/>
      <c r="N2053" s="385">
        <v>46162</v>
      </c>
      <c r="O2053" s="384"/>
      <c r="P2053" s="384"/>
      <c r="Q2053" s="384"/>
      <c r="R2053" s="955"/>
      <c r="S2053" s="955"/>
      <c r="T2053" s="955"/>
      <c r="U2053" s="955"/>
      <c r="V2053" s="230"/>
      <c r="W2053" s="230"/>
      <c r="X2053" s="230"/>
      <c r="Y2053" s="231"/>
    </row>
    <row r="2054" spans="1:25" s="3" customFormat="1" ht="24.95" customHeight="1" x14ac:dyDescent="0.2">
      <c r="A2054" s="338">
        <v>515</v>
      </c>
      <c r="B2054" s="334" t="s">
        <v>11955</v>
      </c>
      <c r="C2054" s="334" t="s">
        <v>497</v>
      </c>
      <c r="D2054" s="334" t="s">
        <v>1006</v>
      </c>
      <c r="E2054" s="335">
        <v>0.04</v>
      </c>
      <c r="F2054" s="334">
        <v>0.4</v>
      </c>
      <c r="G2054" s="334" t="s">
        <v>11956</v>
      </c>
      <c r="H2054" s="334" t="s">
        <v>330</v>
      </c>
      <c r="I2054" s="384" t="s">
        <v>469</v>
      </c>
      <c r="J2054" s="336">
        <v>6050250513903</v>
      </c>
      <c r="K2054" s="337">
        <v>45785</v>
      </c>
      <c r="L2054" s="384"/>
      <c r="M2054" s="386"/>
      <c r="N2054" s="385">
        <v>46150</v>
      </c>
      <c r="O2054" s="384"/>
      <c r="P2054" s="384"/>
      <c r="Q2054" s="384"/>
      <c r="R2054" s="955"/>
      <c r="S2054" s="955"/>
      <c r="T2054" s="955"/>
      <c r="U2054" s="955"/>
      <c r="V2054" s="230"/>
      <c r="W2054" s="230"/>
      <c r="X2054" s="230"/>
      <c r="Y2054" s="231"/>
    </row>
    <row r="2055" spans="1:25" s="3" customFormat="1" ht="24.95" customHeight="1" x14ac:dyDescent="0.2">
      <c r="A2055" s="338">
        <v>516</v>
      </c>
      <c r="B2055" s="330" t="s">
        <v>11957</v>
      </c>
      <c r="C2055" s="330" t="s">
        <v>476</v>
      </c>
      <c r="D2055" s="330" t="s">
        <v>253</v>
      </c>
      <c r="E2055" s="331">
        <v>6.0000000000000001E-3</v>
      </c>
      <c r="F2055" s="330">
        <v>0.4</v>
      </c>
      <c r="G2055" s="330" t="s">
        <v>11958</v>
      </c>
      <c r="H2055" s="330" t="s">
        <v>330</v>
      </c>
      <c r="I2055" s="384" t="s">
        <v>469</v>
      </c>
      <c r="J2055" s="332">
        <v>6010250506787</v>
      </c>
      <c r="K2055" s="333">
        <v>45784</v>
      </c>
      <c r="L2055" s="384"/>
      <c r="M2055" s="386"/>
      <c r="N2055" s="385">
        <v>46149</v>
      </c>
      <c r="O2055" s="384"/>
      <c r="P2055" s="384"/>
      <c r="Q2055" s="384"/>
      <c r="R2055" s="955"/>
      <c r="S2055" s="955"/>
      <c r="T2055" s="955"/>
      <c r="U2055" s="955"/>
      <c r="V2055" s="230"/>
      <c r="W2055" s="230"/>
      <c r="X2055" s="230"/>
      <c r="Y2055" s="231"/>
    </row>
    <row r="2056" spans="1:25" s="3" customFormat="1" ht="24.95" customHeight="1" x14ac:dyDescent="0.2">
      <c r="A2056" s="338">
        <v>517</v>
      </c>
      <c r="B2056" s="334" t="s">
        <v>11959</v>
      </c>
      <c r="C2056" s="334" t="s">
        <v>8917</v>
      </c>
      <c r="D2056" s="334" t="s">
        <v>1006</v>
      </c>
      <c r="E2056" s="335">
        <v>5.0000000000000001E-3</v>
      </c>
      <c r="F2056" s="334">
        <v>0.4</v>
      </c>
      <c r="G2056" s="334" t="s">
        <v>8922</v>
      </c>
      <c r="H2056" s="334" t="s">
        <v>330</v>
      </c>
      <c r="I2056" s="384" t="s">
        <v>469</v>
      </c>
      <c r="J2056" s="336">
        <v>6050250513928</v>
      </c>
      <c r="K2056" s="337">
        <v>45786</v>
      </c>
      <c r="L2056" s="384"/>
      <c r="M2056" s="386"/>
      <c r="N2056" s="385">
        <v>46151</v>
      </c>
      <c r="O2056" s="384"/>
      <c r="P2056" s="384"/>
      <c r="Q2056" s="384"/>
      <c r="R2056" s="955"/>
      <c r="S2056" s="955"/>
      <c r="T2056" s="955"/>
      <c r="U2056" s="955"/>
      <c r="V2056" s="230"/>
      <c r="W2056" s="230"/>
      <c r="X2056" s="230"/>
      <c r="Y2056" s="231"/>
    </row>
    <row r="2057" spans="1:25" s="3" customFormat="1" ht="24.95" customHeight="1" x14ac:dyDescent="0.2">
      <c r="A2057" s="338">
        <v>518</v>
      </c>
      <c r="B2057" s="334" t="s">
        <v>11960</v>
      </c>
      <c r="C2057" s="334" t="s">
        <v>804</v>
      </c>
      <c r="D2057" s="334" t="s">
        <v>253</v>
      </c>
      <c r="E2057" s="335">
        <v>6.0000000000000001E-3</v>
      </c>
      <c r="F2057" s="334">
        <v>0.4</v>
      </c>
      <c r="G2057" s="334" t="s">
        <v>2934</v>
      </c>
      <c r="H2057" s="334" t="s">
        <v>330</v>
      </c>
      <c r="I2057" s="384" t="s">
        <v>469</v>
      </c>
      <c r="J2057" s="336">
        <v>6010250506847</v>
      </c>
      <c r="K2057" s="337">
        <v>45790</v>
      </c>
      <c r="L2057" s="384"/>
      <c r="M2057" s="386"/>
      <c r="N2057" s="385">
        <v>46155</v>
      </c>
      <c r="O2057" s="384"/>
      <c r="P2057" s="384"/>
      <c r="Q2057" s="384"/>
      <c r="R2057" s="955"/>
      <c r="S2057" s="955"/>
      <c r="T2057" s="955"/>
      <c r="U2057" s="955"/>
      <c r="V2057" s="230"/>
      <c r="W2057" s="230"/>
      <c r="X2057" s="230"/>
      <c r="Y2057" s="231"/>
    </row>
    <row r="2058" spans="1:25" s="3" customFormat="1" ht="24.95" customHeight="1" x14ac:dyDescent="0.2">
      <c r="A2058" s="338">
        <v>519</v>
      </c>
      <c r="B2058" s="334" t="s">
        <v>11961</v>
      </c>
      <c r="C2058" s="334" t="s">
        <v>7449</v>
      </c>
      <c r="D2058" s="334" t="s">
        <v>20</v>
      </c>
      <c r="E2058" s="335">
        <v>5.0000000000000001E-3</v>
      </c>
      <c r="F2058" s="334">
        <v>0.23</v>
      </c>
      <c r="G2058" s="334" t="s">
        <v>11962</v>
      </c>
      <c r="H2058" s="334" t="s">
        <v>474</v>
      </c>
      <c r="I2058" s="384" t="s">
        <v>469</v>
      </c>
      <c r="J2058" s="336">
        <v>6030250503528</v>
      </c>
      <c r="K2058" s="337">
        <v>45791</v>
      </c>
      <c r="L2058" s="384"/>
      <c r="M2058" s="386"/>
      <c r="N2058" s="385">
        <v>46156</v>
      </c>
      <c r="O2058" s="384"/>
      <c r="P2058" s="384"/>
      <c r="Q2058" s="384"/>
      <c r="R2058" s="955"/>
      <c r="S2058" s="955"/>
      <c r="T2058" s="955"/>
      <c r="U2058" s="955"/>
      <c r="V2058" s="230"/>
      <c r="W2058" s="230"/>
      <c r="X2058" s="230"/>
      <c r="Y2058" s="231"/>
    </row>
    <row r="2059" spans="1:25" s="3" customFormat="1" ht="24.95" customHeight="1" x14ac:dyDescent="0.2">
      <c r="A2059" s="338">
        <v>520</v>
      </c>
      <c r="B2059" s="330" t="s">
        <v>11963</v>
      </c>
      <c r="C2059" s="330" t="s">
        <v>8834</v>
      </c>
      <c r="D2059" s="330" t="s">
        <v>884</v>
      </c>
      <c r="E2059" s="331">
        <v>1.6E-2</v>
      </c>
      <c r="F2059" s="330">
        <v>0.4</v>
      </c>
      <c r="G2059" s="330" t="s">
        <v>11964</v>
      </c>
      <c r="H2059" s="330" t="s">
        <v>330</v>
      </c>
      <c r="I2059" s="384" t="s">
        <v>469</v>
      </c>
      <c r="J2059" s="332">
        <v>6010250506862</v>
      </c>
      <c r="K2059" s="333">
        <v>45784</v>
      </c>
      <c r="L2059" s="384"/>
      <c r="M2059" s="386"/>
      <c r="N2059" s="385">
        <v>46149</v>
      </c>
      <c r="O2059" s="384"/>
      <c r="P2059" s="384"/>
      <c r="Q2059" s="384"/>
      <c r="R2059" s="955"/>
      <c r="S2059" s="955"/>
      <c r="T2059" s="955"/>
      <c r="U2059" s="955"/>
      <c r="V2059" s="230"/>
      <c r="W2059" s="230"/>
      <c r="X2059" s="230"/>
      <c r="Y2059" s="231"/>
    </row>
    <row r="2060" spans="1:25" s="3" customFormat="1" ht="24.95" customHeight="1" x14ac:dyDescent="0.2">
      <c r="A2060" s="338">
        <v>521</v>
      </c>
      <c r="B2060" s="334" t="s">
        <v>11965</v>
      </c>
      <c r="C2060" s="334" t="s">
        <v>475</v>
      </c>
      <c r="D2060" s="334" t="s">
        <v>253</v>
      </c>
      <c r="E2060" s="335">
        <v>6.0000000000000001E-3</v>
      </c>
      <c r="F2060" s="334">
        <v>0.4</v>
      </c>
      <c r="G2060" s="334" t="s">
        <v>11966</v>
      </c>
      <c r="H2060" s="334" t="s">
        <v>330</v>
      </c>
      <c r="I2060" s="384" t="s">
        <v>469</v>
      </c>
      <c r="J2060" s="336">
        <v>6010250506901</v>
      </c>
      <c r="K2060" s="337">
        <v>45790</v>
      </c>
      <c r="L2060" s="384"/>
      <c r="M2060" s="386"/>
      <c r="N2060" s="385">
        <v>46155</v>
      </c>
      <c r="O2060" s="384"/>
      <c r="P2060" s="384"/>
      <c r="Q2060" s="384"/>
      <c r="R2060" s="955"/>
      <c r="S2060" s="955"/>
      <c r="T2060" s="955"/>
      <c r="U2060" s="955"/>
      <c r="V2060" s="230"/>
      <c r="W2060" s="230"/>
      <c r="X2060" s="230"/>
      <c r="Y2060" s="231"/>
    </row>
    <row r="2061" spans="1:25" s="3" customFormat="1" ht="24.95" customHeight="1" x14ac:dyDescent="0.2">
      <c r="A2061" s="338">
        <v>522</v>
      </c>
      <c r="B2061" s="330" t="s">
        <v>11967</v>
      </c>
      <c r="C2061" s="330" t="s">
        <v>473</v>
      </c>
      <c r="D2061" s="330" t="s">
        <v>19</v>
      </c>
      <c r="E2061" s="331">
        <v>2.5000000000000001E-2</v>
      </c>
      <c r="F2061" s="330">
        <v>0.4</v>
      </c>
      <c r="G2061" s="330" t="s">
        <v>11968</v>
      </c>
      <c r="H2061" s="330" t="s">
        <v>330</v>
      </c>
      <c r="I2061" s="384" t="s">
        <v>469</v>
      </c>
      <c r="J2061" s="332">
        <v>6020250505082</v>
      </c>
      <c r="K2061" s="333">
        <v>45790</v>
      </c>
      <c r="L2061" s="384"/>
      <c r="M2061" s="386"/>
      <c r="N2061" s="385">
        <v>46155</v>
      </c>
      <c r="O2061" s="384"/>
      <c r="P2061" s="384"/>
      <c r="Q2061" s="384"/>
      <c r="R2061" s="955"/>
      <c r="S2061" s="955"/>
      <c r="T2061" s="955"/>
      <c r="U2061" s="955"/>
      <c r="V2061" s="230"/>
      <c r="W2061" s="230"/>
      <c r="X2061" s="230"/>
      <c r="Y2061" s="231"/>
    </row>
    <row r="2062" spans="1:25" s="3" customFormat="1" ht="24.95" customHeight="1" x14ac:dyDescent="0.2">
      <c r="A2062" s="338">
        <v>523</v>
      </c>
      <c r="B2062" s="330" t="s">
        <v>11969</v>
      </c>
      <c r="C2062" s="330" t="s">
        <v>2532</v>
      </c>
      <c r="D2062" s="330" t="s">
        <v>188</v>
      </c>
      <c r="E2062" s="331">
        <v>0.01</v>
      </c>
      <c r="F2062" s="330">
        <v>0.4</v>
      </c>
      <c r="G2062" s="330" t="s">
        <v>11970</v>
      </c>
      <c r="H2062" s="330" t="s">
        <v>330</v>
      </c>
      <c r="I2062" s="384" t="s">
        <v>469</v>
      </c>
      <c r="J2062" s="332">
        <v>6040250502865</v>
      </c>
      <c r="K2062" s="333">
        <v>45803</v>
      </c>
      <c r="L2062" s="384"/>
      <c r="M2062" s="386"/>
      <c r="N2062" s="385">
        <v>46168</v>
      </c>
      <c r="O2062" s="384"/>
      <c r="P2062" s="384"/>
      <c r="Q2062" s="384"/>
      <c r="R2062" s="955"/>
      <c r="S2062" s="955"/>
      <c r="T2062" s="955"/>
      <c r="U2062" s="955"/>
      <c r="V2062" s="230"/>
      <c r="W2062" s="230"/>
      <c r="X2062" s="230"/>
      <c r="Y2062" s="231"/>
    </row>
    <row r="2063" spans="1:25" s="3" customFormat="1" ht="24.95" customHeight="1" x14ac:dyDescent="0.2">
      <c r="A2063" s="338">
        <v>524</v>
      </c>
      <c r="B2063" s="334" t="s">
        <v>11971</v>
      </c>
      <c r="C2063" s="334" t="s">
        <v>11972</v>
      </c>
      <c r="D2063" s="334" t="s">
        <v>884</v>
      </c>
      <c r="E2063" s="335">
        <v>6.0000000000000001E-3</v>
      </c>
      <c r="F2063" s="334">
        <v>0.4</v>
      </c>
      <c r="G2063" s="334" t="s">
        <v>11973</v>
      </c>
      <c r="H2063" s="334" t="s">
        <v>330</v>
      </c>
      <c r="I2063" s="384" t="s">
        <v>469</v>
      </c>
      <c r="J2063" s="336">
        <v>6010250506989</v>
      </c>
      <c r="K2063" s="337">
        <v>45793</v>
      </c>
      <c r="L2063" s="384"/>
      <c r="M2063" s="386"/>
      <c r="N2063" s="385">
        <v>46158</v>
      </c>
      <c r="O2063" s="384"/>
      <c r="P2063" s="384"/>
      <c r="Q2063" s="384"/>
      <c r="R2063" s="955"/>
      <c r="S2063" s="955"/>
      <c r="T2063" s="955"/>
      <c r="U2063" s="955"/>
      <c r="V2063" s="230"/>
      <c r="W2063" s="230"/>
      <c r="X2063" s="230"/>
      <c r="Y2063" s="231"/>
    </row>
    <row r="2064" spans="1:25" s="3" customFormat="1" ht="24.95" customHeight="1" x14ac:dyDescent="0.2">
      <c r="A2064" s="338">
        <v>525</v>
      </c>
      <c r="B2064" s="330" t="s">
        <v>11974</v>
      </c>
      <c r="C2064" s="330" t="s">
        <v>812</v>
      </c>
      <c r="D2064" s="330" t="s">
        <v>253</v>
      </c>
      <c r="E2064" s="331">
        <v>8.2500000000000004E-3</v>
      </c>
      <c r="F2064" s="330">
        <v>0.4</v>
      </c>
      <c r="G2064" s="330" t="s">
        <v>11975</v>
      </c>
      <c r="H2064" s="330" t="s">
        <v>330</v>
      </c>
      <c r="I2064" s="384" t="s">
        <v>469</v>
      </c>
      <c r="J2064" s="332">
        <v>6010250506999</v>
      </c>
      <c r="K2064" s="333">
        <v>45796</v>
      </c>
      <c r="L2064" s="384"/>
      <c r="M2064" s="386"/>
      <c r="N2064" s="385">
        <v>46161</v>
      </c>
      <c r="O2064" s="384"/>
      <c r="P2064" s="384"/>
      <c r="Q2064" s="384"/>
      <c r="R2064" s="955"/>
      <c r="S2064" s="955"/>
      <c r="T2064" s="955"/>
      <c r="U2064" s="955"/>
      <c r="V2064" s="230"/>
      <c r="W2064" s="230"/>
      <c r="X2064" s="230"/>
      <c r="Y2064" s="231"/>
    </row>
    <row r="2065" spans="1:25" s="3" customFormat="1" ht="24.95" customHeight="1" x14ac:dyDescent="0.2">
      <c r="A2065" s="338">
        <v>526</v>
      </c>
      <c r="B2065" s="334" t="s">
        <v>11976</v>
      </c>
      <c r="C2065" s="334" t="s">
        <v>8995</v>
      </c>
      <c r="D2065" s="334" t="s">
        <v>1006</v>
      </c>
      <c r="E2065" s="335">
        <v>6.0000000000000001E-3</v>
      </c>
      <c r="F2065" s="334">
        <v>0.4</v>
      </c>
      <c r="G2065" s="334" t="s">
        <v>11977</v>
      </c>
      <c r="H2065" s="334" t="s">
        <v>330</v>
      </c>
      <c r="I2065" s="384" t="s">
        <v>469</v>
      </c>
      <c r="J2065" s="336">
        <v>6050250513995</v>
      </c>
      <c r="K2065" s="337">
        <v>45797</v>
      </c>
      <c r="L2065" s="384"/>
      <c r="M2065" s="386"/>
      <c r="N2065" s="385">
        <v>46162</v>
      </c>
      <c r="O2065" s="384"/>
      <c r="P2065" s="384"/>
      <c r="Q2065" s="384"/>
      <c r="R2065" s="955"/>
      <c r="S2065" s="955"/>
      <c r="T2065" s="955"/>
      <c r="U2065" s="955"/>
      <c r="V2065" s="230"/>
      <c r="W2065" s="230"/>
      <c r="X2065" s="230"/>
      <c r="Y2065" s="231"/>
    </row>
    <row r="2066" spans="1:25" s="3" customFormat="1" ht="24.95" customHeight="1" x14ac:dyDescent="0.2">
      <c r="A2066" s="338">
        <v>527</v>
      </c>
      <c r="B2066" s="330" t="s">
        <v>11978</v>
      </c>
      <c r="C2066" s="330" t="s">
        <v>473</v>
      </c>
      <c r="D2066" s="330" t="s">
        <v>19</v>
      </c>
      <c r="E2066" s="331">
        <v>0.01</v>
      </c>
      <c r="F2066" s="330">
        <v>0.4</v>
      </c>
      <c r="G2066" s="330" t="s">
        <v>11979</v>
      </c>
      <c r="H2066" s="330" t="s">
        <v>330</v>
      </c>
      <c r="I2066" s="384" t="s">
        <v>469</v>
      </c>
      <c r="J2066" s="332">
        <v>6020250505178</v>
      </c>
      <c r="K2066" s="333">
        <v>45800</v>
      </c>
      <c r="L2066" s="384"/>
      <c r="M2066" s="386"/>
      <c r="N2066" s="385">
        <v>46165</v>
      </c>
      <c r="O2066" s="384"/>
      <c r="P2066" s="384"/>
      <c r="Q2066" s="384"/>
      <c r="R2066" s="955"/>
      <c r="S2066" s="955"/>
      <c r="T2066" s="955"/>
      <c r="U2066" s="955"/>
      <c r="V2066" s="230"/>
      <c r="W2066" s="230"/>
      <c r="X2066" s="230"/>
      <c r="Y2066" s="231"/>
    </row>
    <row r="2067" spans="1:25" s="3" customFormat="1" ht="24.95" customHeight="1" x14ac:dyDescent="0.2">
      <c r="A2067" s="338">
        <v>528</v>
      </c>
      <c r="B2067" s="330" t="s">
        <v>11980</v>
      </c>
      <c r="C2067" s="330" t="s">
        <v>497</v>
      </c>
      <c r="D2067" s="330" t="s">
        <v>329</v>
      </c>
      <c r="E2067" s="331">
        <v>1.4999999999999999E-2</v>
      </c>
      <c r="F2067" s="330">
        <v>0.4</v>
      </c>
      <c r="G2067" s="330" t="s">
        <v>11981</v>
      </c>
      <c r="H2067" s="330" t="s">
        <v>330</v>
      </c>
      <c r="I2067" s="384" t="s">
        <v>469</v>
      </c>
      <c r="J2067" s="332">
        <v>6050250514007</v>
      </c>
      <c r="K2067" s="333">
        <v>45796</v>
      </c>
      <c r="L2067" s="384"/>
      <c r="M2067" s="386"/>
      <c r="N2067" s="385">
        <v>46161</v>
      </c>
      <c r="O2067" s="384"/>
      <c r="P2067" s="384"/>
      <c r="Q2067" s="384"/>
      <c r="R2067" s="955"/>
      <c r="S2067" s="955"/>
      <c r="T2067" s="955"/>
      <c r="U2067" s="955"/>
      <c r="V2067" s="230"/>
      <c r="W2067" s="230"/>
      <c r="X2067" s="230"/>
      <c r="Y2067" s="231"/>
    </row>
    <row r="2068" spans="1:25" s="3" customFormat="1" ht="24.95" customHeight="1" x14ac:dyDescent="0.2">
      <c r="A2068" s="338">
        <v>529</v>
      </c>
      <c r="B2068" s="334" t="s">
        <v>11980</v>
      </c>
      <c r="C2068" s="334" t="s">
        <v>497</v>
      </c>
      <c r="D2068" s="334" t="s">
        <v>329</v>
      </c>
      <c r="E2068" s="335">
        <v>1.4999999999999999E-2</v>
      </c>
      <c r="F2068" s="334">
        <v>0.4</v>
      </c>
      <c r="G2068" s="334" t="s">
        <v>11981</v>
      </c>
      <c r="H2068" s="334" t="s">
        <v>330</v>
      </c>
      <c r="I2068" s="384" t="s">
        <v>469</v>
      </c>
      <c r="J2068" s="336">
        <v>6050250514008</v>
      </c>
      <c r="K2068" s="337">
        <v>45796</v>
      </c>
      <c r="L2068" s="384"/>
      <c r="M2068" s="386"/>
      <c r="N2068" s="385">
        <v>46161</v>
      </c>
      <c r="O2068" s="384"/>
      <c r="P2068" s="384"/>
      <c r="Q2068" s="384"/>
      <c r="R2068" s="955"/>
      <c r="S2068" s="955"/>
      <c r="T2068" s="955"/>
      <c r="U2068" s="955"/>
      <c r="V2068" s="230"/>
      <c r="W2068" s="230"/>
      <c r="X2068" s="230"/>
      <c r="Y2068" s="231"/>
    </row>
    <row r="2069" spans="1:25" s="3" customFormat="1" ht="24.95" customHeight="1" x14ac:dyDescent="0.2">
      <c r="A2069" s="338">
        <v>530</v>
      </c>
      <c r="B2069" s="330" t="s">
        <v>11982</v>
      </c>
      <c r="C2069" s="330" t="s">
        <v>11983</v>
      </c>
      <c r="D2069" s="330" t="s">
        <v>253</v>
      </c>
      <c r="E2069" s="331">
        <v>6.0000000000000001E-3</v>
      </c>
      <c r="F2069" s="330">
        <v>0.4</v>
      </c>
      <c r="G2069" s="330" t="s">
        <v>11984</v>
      </c>
      <c r="H2069" s="330" t="s">
        <v>330</v>
      </c>
      <c r="I2069" s="384" t="s">
        <v>469</v>
      </c>
      <c r="J2069" s="332">
        <v>6010250507043</v>
      </c>
      <c r="K2069" s="333">
        <v>45791</v>
      </c>
      <c r="L2069" s="384"/>
      <c r="M2069" s="386"/>
      <c r="N2069" s="385">
        <v>46156</v>
      </c>
      <c r="O2069" s="384"/>
      <c r="P2069" s="384"/>
      <c r="Q2069" s="384"/>
      <c r="R2069" s="955"/>
      <c r="S2069" s="955"/>
      <c r="T2069" s="955"/>
      <c r="U2069" s="955"/>
      <c r="V2069" s="230"/>
      <c r="W2069" s="230"/>
      <c r="X2069" s="230"/>
      <c r="Y2069" s="231"/>
    </row>
    <row r="2070" spans="1:25" s="3" customFormat="1" ht="24.95" customHeight="1" x14ac:dyDescent="0.2">
      <c r="A2070" s="338">
        <v>531</v>
      </c>
      <c r="B2070" s="334" t="s">
        <v>11985</v>
      </c>
      <c r="C2070" s="334" t="s">
        <v>188</v>
      </c>
      <c r="D2070" s="334" t="s">
        <v>478</v>
      </c>
      <c r="E2070" s="335">
        <v>0.02</v>
      </c>
      <c r="F2070" s="334">
        <v>0.4</v>
      </c>
      <c r="G2070" s="334" t="s">
        <v>11986</v>
      </c>
      <c r="H2070" s="334" t="s">
        <v>330</v>
      </c>
      <c r="I2070" s="384" t="s">
        <v>469</v>
      </c>
      <c r="J2070" s="336">
        <v>6040250502923</v>
      </c>
      <c r="K2070" s="337">
        <v>45805</v>
      </c>
      <c r="L2070" s="384"/>
      <c r="M2070" s="386"/>
      <c r="N2070" s="385">
        <v>46170</v>
      </c>
      <c r="O2070" s="384"/>
      <c r="P2070" s="384"/>
      <c r="Q2070" s="384"/>
      <c r="R2070" s="955"/>
      <c r="S2070" s="955"/>
      <c r="T2070" s="955"/>
      <c r="U2070" s="955"/>
      <c r="V2070" s="230"/>
      <c r="W2070" s="230"/>
      <c r="X2070" s="230"/>
      <c r="Y2070" s="231"/>
    </row>
    <row r="2071" spans="1:25" s="3" customFormat="1" ht="24.95" customHeight="1" x14ac:dyDescent="0.2">
      <c r="A2071" s="338">
        <v>532</v>
      </c>
      <c r="B2071" s="330" t="s">
        <v>5460</v>
      </c>
      <c r="C2071" s="330" t="s">
        <v>805</v>
      </c>
      <c r="D2071" s="330" t="s">
        <v>478</v>
      </c>
      <c r="E2071" s="331">
        <v>6.0000000000000001E-3</v>
      </c>
      <c r="F2071" s="330">
        <v>0.23</v>
      </c>
      <c r="G2071" s="330" t="s">
        <v>5461</v>
      </c>
      <c r="H2071" s="330" t="s">
        <v>330</v>
      </c>
      <c r="I2071" s="384" t="s">
        <v>469</v>
      </c>
      <c r="J2071" s="332">
        <v>6040250502935</v>
      </c>
      <c r="K2071" s="333">
        <v>45798</v>
      </c>
      <c r="L2071" s="384"/>
      <c r="M2071" s="386"/>
      <c r="N2071" s="385">
        <v>46163</v>
      </c>
      <c r="O2071" s="384"/>
      <c r="P2071" s="384"/>
      <c r="Q2071" s="384"/>
      <c r="R2071" s="955"/>
      <c r="S2071" s="955"/>
      <c r="T2071" s="955"/>
      <c r="U2071" s="955"/>
      <c r="V2071" s="230"/>
      <c r="W2071" s="230"/>
      <c r="X2071" s="230"/>
      <c r="Y2071" s="231"/>
    </row>
    <row r="2072" spans="1:25" s="3" customFormat="1" ht="24.95" customHeight="1" x14ac:dyDescent="0.2">
      <c r="A2072" s="338">
        <v>533</v>
      </c>
      <c r="B2072" s="334" t="s">
        <v>11987</v>
      </c>
      <c r="C2072" s="334" t="s">
        <v>8834</v>
      </c>
      <c r="D2072" s="334" t="s">
        <v>253</v>
      </c>
      <c r="E2072" s="335">
        <v>6.0000000000000001E-3</v>
      </c>
      <c r="F2072" s="334">
        <v>0.4</v>
      </c>
      <c r="G2072" s="334" t="s">
        <v>11988</v>
      </c>
      <c r="H2072" s="334" t="s">
        <v>330</v>
      </c>
      <c r="I2072" s="384" t="s">
        <v>469</v>
      </c>
      <c r="J2072" s="336">
        <v>6010250507088</v>
      </c>
      <c r="K2072" s="337">
        <v>45800</v>
      </c>
      <c r="L2072" s="384"/>
      <c r="M2072" s="386"/>
      <c r="N2072" s="385">
        <v>46165</v>
      </c>
      <c r="O2072" s="384"/>
      <c r="P2072" s="384"/>
      <c r="Q2072" s="384"/>
      <c r="R2072" s="955"/>
      <c r="S2072" s="955"/>
      <c r="T2072" s="955"/>
      <c r="U2072" s="955"/>
      <c r="V2072" s="230"/>
      <c r="W2072" s="230"/>
      <c r="X2072" s="230"/>
      <c r="Y2072" s="231"/>
    </row>
    <row r="2073" spans="1:25" s="3" customFormat="1" ht="24.95" customHeight="1" x14ac:dyDescent="0.2">
      <c r="A2073" s="338">
        <v>534</v>
      </c>
      <c r="B2073" s="330" t="s">
        <v>8894</v>
      </c>
      <c r="C2073" s="330" t="s">
        <v>188</v>
      </c>
      <c r="D2073" s="330" t="s">
        <v>478</v>
      </c>
      <c r="E2073" s="331">
        <v>1.4999999999999999E-2</v>
      </c>
      <c r="F2073" s="330">
        <v>0.4</v>
      </c>
      <c r="G2073" s="330" t="s">
        <v>8895</v>
      </c>
      <c r="H2073" s="330" t="s">
        <v>330</v>
      </c>
      <c r="I2073" s="384" t="s">
        <v>469</v>
      </c>
      <c r="J2073" s="332">
        <v>6040250502952</v>
      </c>
      <c r="K2073" s="333">
        <v>45803</v>
      </c>
      <c r="L2073" s="384"/>
      <c r="M2073" s="386"/>
      <c r="N2073" s="385">
        <v>46168</v>
      </c>
      <c r="O2073" s="384"/>
      <c r="P2073" s="384"/>
      <c r="Q2073" s="384"/>
      <c r="R2073" s="955"/>
      <c r="S2073" s="955"/>
      <c r="T2073" s="955"/>
      <c r="U2073" s="955"/>
      <c r="V2073" s="230"/>
      <c r="W2073" s="230"/>
      <c r="X2073" s="230"/>
      <c r="Y2073" s="231"/>
    </row>
    <row r="2074" spans="1:25" s="3" customFormat="1" ht="24.95" customHeight="1" x14ac:dyDescent="0.2">
      <c r="A2074" s="338">
        <v>535</v>
      </c>
      <c r="B2074" s="334" t="s">
        <v>11989</v>
      </c>
      <c r="C2074" s="334" t="s">
        <v>6292</v>
      </c>
      <c r="D2074" s="334" t="s">
        <v>1006</v>
      </c>
      <c r="E2074" s="335">
        <v>4.0999999999999996</v>
      </c>
      <c r="F2074" s="334">
        <v>20</v>
      </c>
      <c r="G2074" s="334" t="s">
        <v>11990</v>
      </c>
      <c r="H2074" s="334" t="s">
        <v>366</v>
      </c>
      <c r="I2074" s="384" t="s">
        <v>469</v>
      </c>
      <c r="J2074" s="336">
        <v>6050250514020</v>
      </c>
      <c r="K2074" s="337">
        <v>45799</v>
      </c>
      <c r="L2074" s="384"/>
      <c r="M2074" s="386"/>
      <c r="N2074" s="385">
        <v>46164</v>
      </c>
      <c r="O2074" s="384"/>
      <c r="P2074" s="384"/>
      <c r="Q2074" s="384"/>
      <c r="R2074" s="955"/>
      <c r="S2074" s="955"/>
      <c r="T2074" s="955"/>
      <c r="U2074" s="955"/>
      <c r="V2074" s="230"/>
      <c r="W2074" s="230"/>
      <c r="X2074" s="230"/>
      <c r="Y2074" s="231"/>
    </row>
    <row r="2075" spans="1:25" s="3" customFormat="1" ht="24.95" customHeight="1" x14ac:dyDescent="0.2">
      <c r="A2075" s="338">
        <v>536</v>
      </c>
      <c r="B2075" s="330" t="s">
        <v>11991</v>
      </c>
      <c r="C2075" s="330" t="s">
        <v>898</v>
      </c>
      <c r="D2075" s="330" t="s">
        <v>252</v>
      </c>
      <c r="E2075" s="331">
        <v>6.0000000000000001E-3</v>
      </c>
      <c r="F2075" s="330">
        <v>0.4</v>
      </c>
      <c r="G2075" s="330" t="s">
        <v>11992</v>
      </c>
      <c r="H2075" s="330" t="s">
        <v>330</v>
      </c>
      <c r="I2075" s="384" t="s">
        <v>469</v>
      </c>
      <c r="J2075" s="332">
        <v>6020250505227</v>
      </c>
      <c r="K2075" s="333">
        <v>45805</v>
      </c>
      <c r="L2075" s="384"/>
      <c r="M2075" s="386"/>
      <c r="N2075" s="385">
        <v>46170</v>
      </c>
      <c r="O2075" s="384"/>
      <c r="P2075" s="384"/>
      <c r="Q2075" s="384"/>
      <c r="R2075" s="955"/>
      <c r="S2075" s="955"/>
      <c r="T2075" s="955"/>
      <c r="U2075" s="955"/>
      <c r="V2075" s="230"/>
      <c r="W2075" s="230"/>
      <c r="X2075" s="230"/>
      <c r="Y2075" s="231"/>
    </row>
    <row r="2076" spans="1:25" s="3" customFormat="1" ht="24.95" customHeight="1" x14ac:dyDescent="0.2">
      <c r="A2076" s="338">
        <v>537</v>
      </c>
      <c r="B2076" s="334" t="s">
        <v>11993</v>
      </c>
      <c r="C2076" s="334" t="s">
        <v>473</v>
      </c>
      <c r="D2076" s="334" t="s">
        <v>19</v>
      </c>
      <c r="E2076" s="335">
        <v>6.0000000000000001E-3</v>
      </c>
      <c r="F2076" s="334">
        <v>0.4</v>
      </c>
      <c r="G2076" s="334" t="s">
        <v>8973</v>
      </c>
      <c r="H2076" s="334" t="s">
        <v>330</v>
      </c>
      <c r="I2076" s="384" t="s">
        <v>469</v>
      </c>
      <c r="J2076" s="336">
        <v>6020250505239</v>
      </c>
      <c r="K2076" s="337">
        <v>45806</v>
      </c>
      <c r="L2076" s="384"/>
      <c r="M2076" s="386"/>
      <c r="N2076" s="385">
        <v>46171</v>
      </c>
      <c r="O2076" s="384"/>
      <c r="P2076" s="384"/>
      <c r="Q2076" s="384"/>
      <c r="R2076" s="955"/>
      <c r="S2076" s="955"/>
      <c r="T2076" s="955"/>
      <c r="U2076" s="955"/>
      <c r="V2076" s="230"/>
      <c r="W2076" s="230"/>
      <c r="X2076" s="230"/>
      <c r="Y2076" s="231"/>
    </row>
    <row r="2077" spans="1:25" s="3" customFormat="1" ht="24.95" customHeight="1" x14ac:dyDescent="0.2">
      <c r="A2077" s="338">
        <v>538</v>
      </c>
      <c r="B2077" s="330" t="s">
        <v>11994</v>
      </c>
      <c r="C2077" s="330" t="s">
        <v>497</v>
      </c>
      <c r="D2077" s="330" t="s">
        <v>1006</v>
      </c>
      <c r="E2077" s="331">
        <v>7.6469999999999996E-2</v>
      </c>
      <c r="F2077" s="330">
        <v>20</v>
      </c>
      <c r="G2077" s="330" t="s">
        <v>11995</v>
      </c>
      <c r="H2077" s="330" t="s">
        <v>330</v>
      </c>
      <c r="I2077" s="384" t="s">
        <v>469</v>
      </c>
      <c r="J2077" s="332">
        <v>6050250514060</v>
      </c>
      <c r="K2077" s="333">
        <v>45793</v>
      </c>
      <c r="L2077" s="384"/>
      <c r="M2077" s="386"/>
      <c r="N2077" s="385">
        <v>46158</v>
      </c>
      <c r="O2077" s="384"/>
      <c r="P2077" s="384"/>
      <c r="Q2077" s="384"/>
      <c r="R2077" s="955"/>
      <c r="S2077" s="955"/>
      <c r="T2077" s="955"/>
      <c r="U2077" s="955"/>
      <c r="V2077" s="230"/>
      <c r="W2077" s="230"/>
      <c r="X2077" s="230"/>
      <c r="Y2077" s="231"/>
    </row>
    <row r="2078" spans="1:25" s="3" customFormat="1" ht="24.95" customHeight="1" x14ac:dyDescent="0.2">
      <c r="A2078" s="338">
        <v>539</v>
      </c>
      <c r="B2078" s="334" t="s">
        <v>11996</v>
      </c>
      <c r="C2078" s="334" t="s">
        <v>473</v>
      </c>
      <c r="D2078" s="334" t="s">
        <v>252</v>
      </c>
      <c r="E2078" s="335">
        <v>6.0000000000000001E-3</v>
      </c>
      <c r="F2078" s="334">
        <v>0.4</v>
      </c>
      <c r="G2078" s="334" t="s">
        <v>11997</v>
      </c>
      <c r="H2078" s="334" t="s">
        <v>330</v>
      </c>
      <c r="I2078" s="384" t="s">
        <v>469</v>
      </c>
      <c r="J2078" s="336">
        <v>6020250505368</v>
      </c>
      <c r="K2078" s="337">
        <v>45805</v>
      </c>
      <c r="L2078" s="384"/>
      <c r="M2078" s="386"/>
      <c r="N2078" s="385">
        <v>46170</v>
      </c>
      <c r="O2078" s="384"/>
      <c r="P2078" s="384"/>
      <c r="Q2078" s="384"/>
      <c r="R2078" s="955"/>
      <c r="S2078" s="955"/>
      <c r="T2078" s="955"/>
      <c r="U2078" s="955"/>
      <c r="V2078" s="230"/>
      <c r="W2078" s="230"/>
      <c r="X2078" s="230"/>
      <c r="Y2078" s="231"/>
    </row>
    <row r="2079" spans="1:25" s="3" customFormat="1" ht="24.95" customHeight="1" x14ac:dyDescent="0.2">
      <c r="A2079" s="338">
        <v>540</v>
      </c>
      <c r="B2079" s="334" t="s">
        <v>11998</v>
      </c>
      <c r="C2079" s="334" t="s">
        <v>7989</v>
      </c>
      <c r="D2079" s="334" t="s">
        <v>19</v>
      </c>
      <c r="E2079" s="335">
        <v>0.99072000000000005</v>
      </c>
      <c r="F2079" s="334">
        <v>20</v>
      </c>
      <c r="G2079" s="334" t="s">
        <v>11999</v>
      </c>
      <c r="H2079" s="334" t="s">
        <v>9002</v>
      </c>
      <c r="I2079" s="384" t="s">
        <v>469</v>
      </c>
      <c r="J2079" s="336">
        <v>6020250505394</v>
      </c>
      <c r="K2079" s="337">
        <v>45791</v>
      </c>
      <c r="L2079" s="384"/>
      <c r="M2079" s="386"/>
      <c r="N2079" s="385">
        <v>46156</v>
      </c>
      <c r="O2079" s="384"/>
      <c r="P2079" s="384"/>
      <c r="Q2079" s="384"/>
      <c r="R2079" s="955"/>
      <c r="S2079" s="955"/>
      <c r="T2079" s="955"/>
      <c r="U2079" s="955"/>
      <c r="V2079" s="230"/>
      <c r="W2079" s="230"/>
      <c r="X2079" s="230"/>
      <c r="Y2079" s="231"/>
    </row>
    <row r="2080" spans="1:25" s="3" customFormat="1" ht="24.95" customHeight="1" x14ac:dyDescent="0.2">
      <c r="A2080" s="338">
        <v>541</v>
      </c>
      <c r="B2080" s="334" t="s">
        <v>8827</v>
      </c>
      <c r="C2080" s="334" t="s">
        <v>475</v>
      </c>
      <c r="D2080" s="334" t="s">
        <v>884</v>
      </c>
      <c r="E2080" s="335">
        <v>0.4</v>
      </c>
      <c r="F2080" s="334">
        <v>20</v>
      </c>
      <c r="G2080" s="334" t="s">
        <v>3610</v>
      </c>
      <c r="H2080" s="334" t="s">
        <v>330</v>
      </c>
      <c r="I2080" s="384" t="s">
        <v>469</v>
      </c>
      <c r="J2080" s="336">
        <v>6010250507358</v>
      </c>
      <c r="K2080" s="337">
        <v>45800</v>
      </c>
      <c r="L2080" s="384"/>
      <c r="M2080" s="386"/>
      <c r="N2080" s="385">
        <v>46165</v>
      </c>
      <c r="O2080" s="384"/>
      <c r="P2080" s="384"/>
      <c r="Q2080" s="384"/>
      <c r="R2080" s="955"/>
      <c r="S2080" s="955"/>
      <c r="T2080" s="955"/>
      <c r="U2080" s="955"/>
      <c r="V2080" s="230"/>
      <c r="W2080" s="230"/>
      <c r="X2080" s="230"/>
      <c r="Y2080" s="231"/>
    </row>
    <row r="2081" spans="1:25" s="3" customFormat="1" ht="24.95" customHeight="1" x14ac:dyDescent="0.2">
      <c r="A2081" s="338">
        <v>542</v>
      </c>
      <c r="B2081" s="330" t="s">
        <v>8827</v>
      </c>
      <c r="C2081" s="330" t="s">
        <v>475</v>
      </c>
      <c r="D2081" s="330" t="s">
        <v>884</v>
      </c>
      <c r="E2081" s="331">
        <v>0.4</v>
      </c>
      <c r="F2081" s="330">
        <v>0.4</v>
      </c>
      <c r="G2081" s="330" t="s">
        <v>12000</v>
      </c>
      <c r="H2081" s="330" t="s">
        <v>330</v>
      </c>
      <c r="I2081" s="384" t="s">
        <v>469</v>
      </c>
      <c r="J2081" s="332">
        <v>6010250507363</v>
      </c>
      <c r="K2081" s="333">
        <v>45804</v>
      </c>
      <c r="L2081" s="384"/>
      <c r="M2081" s="386"/>
      <c r="N2081" s="385">
        <v>46169</v>
      </c>
      <c r="O2081" s="384"/>
      <c r="P2081" s="384"/>
      <c r="Q2081" s="384"/>
      <c r="R2081" s="955"/>
      <c r="S2081" s="955"/>
      <c r="T2081" s="955"/>
      <c r="U2081" s="955"/>
      <c r="V2081" s="230"/>
      <c r="W2081" s="230"/>
      <c r="X2081" s="230"/>
      <c r="Y2081" s="231"/>
    </row>
    <row r="2082" spans="1:25" s="3" customFormat="1" ht="24.95" customHeight="1" x14ac:dyDescent="0.2">
      <c r="A2082" s="338">
        <v>543</v>
      </c>
      <c r="B2082" s="334" t="s">
        <v>1250</v>
      </c>
      <c r="C2082" s="334" t="s">
        <v>12001</v>
      </c>
      <c r="D2082" s="334" t="s">
        <v>264</v>
      </c>
      <c r="E2082" s="335">
        <v>1.2E-2</v>
      </c>
      <c r="F2082" s="334">
        <v>0.4</v>
      </c>
      <c r="G2082" s="334" t="s">
        <v>12002</v>
      </c>
      <c r="H2082" s="334" t="s">
        <v>330</v>
      </c>
      <c r="I2082" s="384" t="s">
        <v>469</v>
      </c>
      <c r="J2082" s="336">
        <v>6060250502322</v>
      </c>
      <c r="K2082" s="337">
        <v>45805</v>
      </c>
      <c r="L2082" s="384"/>
      <c r="M2082" s="386"/>
      <c r="N2082" s="385">
        <v>46170</v>
      </c>
      <c r="O2082" s="384"/>
      <c r="P2082" s="384"/>
      <c r="Q2082" s="384"/>
      <c r="R2082" s="955"/>
      <c r="S2082" s="955"/>
      <c r="T2082" s="955"/>
      <c r="U2082" s="955"/>
      <c r="V2082" s="230"/>
      <c r="W2082" s="230"/>
      <c r="X2082" s="230"/>
      <c r="Y2082" s="231"/>
    </row>
    <row r="2083" spans="1:25" s="3" customFormat="1" ht="24.95" customHeight="1" x14ac:dyDescent="0.2">
      <c r="A2083" s="338">
        <v>544</v>
      </c>
      <c r="B2083" s="330" t="s">
        <v>12003</v>
      </c>
      <c r="C2083" s="330" t="s">
        <v>5463</v>
      </c>
      <c r="D2083" s="330" t="s">
        <v>478</v>
      </c>
      <c r="E2083" s="331">
        <v>1.4999999999999999E-2</v>
      </c>
      <c r="F2083" s="330">
        <v>0.4</v>
      </c>
      <c r="G2083" s="330" t="s">
        <v>5464</v>
      </c>
      <c r="H2083" s="330" t="s">
        <v>330</v>
      </c>
      <c r="I2083" s="384" t="s">
        <v>469</v>
      </c>
      <c r="J2083" s="332">
        <v>6040250503096</v>
      </c>
      <c r="K2083" s="333">
        <v>45804</v>
      </c>
      <c r="L2083" s="384"/>
      <c r="M2083" s="386"/>
      <c r="N2083" s="385">
        <v>46169</v>
      </c>
      <c r="O2083" s="384"/>
      <c r="P2083" s="384"/>
      <c r="Q2083" s="384"/>
      <c r="R2083" s="955"/>
      <c r="S2083" s="955"/>
      <c r="T2083" s="955"/>
      <c r="U2083" s="955"/>
      <c r="V2083" s="230"/>
      <c r="W2083" s="230"/>
      <c r="X2083" s="230"/>
      <c r="Y2083" s="231"/>
    </row>
    <row r="2084" spans="1:25" s="3" customFormat="1" ht="24.95" customHeight="1" x14ac:dyDescent="0.2">
      <c r="A2084" s="338">
        <v>545</v>
      </c>
      <c r="B2084" s="334" t="s">
        <v>708</v>
      </c>
      <c r="C2084" s="334" t="s">
        <v>475</v>
      </c>
      <c r="D2084" s="334" t="s">
        <v>884</v>
      </c>
      <c r="E2084" s="335">
        <v>0.1</v>
      </c>
      <c r="F2084" s="334">
        <v>10</v>
      </c>
      <c r="G2084" s="334" t="s">
        <v>12004</v>
      </c>
      <c r="H2084" s="334" t="s">
        <v>474</v>
      </c>
      <c r="I2084" s="384" t="s">
        <v>469</v>
      </c>
      <c r="J2084" s="336">
        <v>6010250507522</v>
      </c>
      <c r="K2084" s="337">
        <v>45803</v>
      </c>
      <c r="L2084" s="384"/>
      <c r="M2084" s="386"/>
      <c r="N2084" s="385">
        <v>46168</v>
      </c>
      <c r="O2084" s="384"/>
      <c r="P2084" s="384"/>
      <c r="Q2084" s="384"/>
      <c r="R2084" s="955"/>
      <c r="S2084" s="955"/>
      <c r="T2084" s="955"/>
      <c r="U2084" s="955"/>
      <c r="V2084" s="230"/>
      <c r="W2084" s="230"/>
      <c r="X2084" s="230"/>
      <c r="Y2084" s="231"/>
    </row>
    <row r="2085" spans="1:25" s="3" customFormat="1" ht="24.95" customHeight="1" x14ac:dyDescent="0.2">
      <c r="A2085" s="338">
        <v>546</v>
      </c>
      <c r="B2085" s="334" t="s">
        <v>12005</v>
      </c>
      <c r="C2085" s="334" t="s">
        <v>2972</v>
      </c>
      <c r="D2085" s="334" t="s">
        <v>1006</v>
      </c>
      <c r="E2085" s="335">
        <v>0.02</v>
      </c>
      <c r="F2085" s="334">
        <v>0.4</v>
      </c>
      <c r="G2085" s="334" t="s">
        <v>12006</v>
      </c>
      <c r="H2085" s="334" t="s">
        <v>330</v>
      </c>
      <c r="I2085" s="384" t="s">
        <v>469</v>
      </c>
      <c r="J2085" s="336">
        <v>6050250514166</v>
      </c>
      <c r="K2085" s="337">
        <v>45799</v>
      </c>
      <c r="L2085" s="384"/>
      <c r="M2085" s="386"/>
      <c r="N2085" s="385">
        <v>46164</v>
      </c>
      <c r="O2085" s="384"/>
      <c r="P2085" s="384"/>
      <c r="Q2085" s="384"/>
      <c r="R2085" s="955"/>
      <c r="S2085" s="955"/>
      <c r="T2085" s="955"/>
      <c r="U2085" s="955"/>
      <c r="V2085" s="230"/>
      <c r="W2085" s="230"/>
      <c r="X2085" s="230"/>
      <c r="Y2085" s="231"/>
    </row>
    <row r="2086" spans="1:25" s="3" customFormat="1" ht="24.95" customHeight="1" x14ac:dyDescent="0.2">
      <c r="A2086" s="338">
        <v>547</v>
      </c>
      <c r="B2086" s="330" t="s">
        <v>12007</v>
      </c>
      <c r="C2086" s="330" t="s">
        <v>12008</v>
      </c>
      <c r="D2086" s="330" t="s">
        <v>478</v>
      </c>
      <c r="E2086" s="331">
        <v>0.38</v>
      </c>
      <c r="F2086" s="330">
        <v>20</v>
      </c>
      <c r="G2086" s="330" t="s">
        <v>5452</v>
      </c>
      <c r="H2086" s="330" t="s">
        <v>474</v>
      </c>
      <c r="I2086" s="384" t="s">
        <v>469</v>
      </c>
      <c r="J2086" s="332">
        <v>6040250503115</v>
      </c>
      <c r="K2086" s="333">
        <v>45800</v>
      </c>
      <c r="L2086" s="384"/>
      <c r="M2086" s="386"/>
      <c r="N2086" s="385">
        <v>46165</v>
      </c>
      <c r="O2086" s="384"/>
      <c r="P2086" s="384"/>
      <c r="Q2086" s="384"/>
      <c r="R2086" s="955"/>
      <c r="S2086" s="955"/>
      <c r="T2086" s="955"/>
      <c r="U2086" s="955"/>
      <c r="V2086" s="230"/>
      <c r="W2086" s="230"/>
      <c r="X2086" s="230"/>
      <c r="Y2086" s="231"/>
    </row>
    <row r="2087" spans="1:25" s="3" customFormat="1" ht="24.95" customHeight="1" x14ac:dyDescent="0.2">
      <c r="A2087" s="338">
        <v>548</v>
      </c>
      <c r="B2087" s="334" t="s">
        <v>12009</v>
      </c>
      <c r="C2087" s="334" t="s">
        <v>804</v>
      </c>
      <c r="D2087" s="334" t="s">
        <v>253</v>
      </c>
      <c r="E2087" s="335">
        <v>6.0000000000000001E-3</v>
      </c>
      <c r="F2087" s="334">
        <v>0.4</v>
      </c>
      <c r="G2087" s="334" t="s">
        <v>2934</v>
      </c>
      <c r="H2087" s="334" t="s">
        <v>330</v>
      </c>
      <c r="I2087" s="384" t="s">
        <v>469</v>
      </c>
      <c r="J2087" s="336">
        <v>6010250507649</v>
      </c>
      <c r="K2087" s="337">
        <v>45800</v>
      </c>
      <c r="L2087" s="384"/>
      <c r="M2087" s="386"/>
      <c r="N2087" s="385">
        <v>46165</v>
      </c>
      <c r="O2087" s="384"/>
      <c r="P2087" s="384"/>
      <c r="Q2087" s="384"/>
      <c r="R2087" s="955"/>
      <c r="S2087" s="955"/>
      <c r="T2087" s="955"/>
      <c r="U2087" s="955"/>
      <c r="V2087" s="230"/>
      <c r="W2087" s="230"/>
      <c r="X2087" s="230"/>
      <c r="Y2087" s="231"/>
    </row>
    <row r="2088" spans="1:25" s="3" customFormat="1" ht="24.95" customHeight="1" x14ac:dyDescent="0.2">
      <c r="A2088" s="338">
        <v>549</v>
      </c>
      <c r="B2088" s="330" t="s">
        <v>12010</v>
      </c>
      <c r="C2088" s="330" t="s">
        <v>12011</v>
      </c>
      <c r="D2088" s="330" t="s">
        <v>20</v>
      </c>
      <c r="E2088" s="331">
        <v>8.0000000000000002E-3</v>
      </c>
      <c r="F2088" s="330">
        <v>0.4</v>
      </c>
      <c r="G2088" s="330" t="s">
        <v>12012</v>
      </c>
      <c r="H2088" s="330" t="s">
        <v>330</v>
      </c>
      <c r="I2088" s="384" t="s">
        <v>469</v>
      </c>
      <c r="J2088" s="332">
        <v>6030250504030</v>
      </c>
      <c r="K2088" s="333">
        <v>45803</v>
      </c>
      <c r="L2088" s="384"/>
      <c r="M2088" s="386"/>
      <c r="N2088" s="385">
        <v>46168</v>
      </c>
      <c r="O2088" s="384"/>
      <c r="P2088" s="384"/>
      <c r="Q2088" s="384"/>
      <c r="R2088" s="955"/>
      <c r="S2088" s="955"/>
      <c r="T2088" s="955"/>
      <c r="U2088" s="955"/>
      <c r="V2088" s="230"/>
      <c r="W2088" s="230"/>
      <c r="X2088" s="230"/>
      <c r="Y2088" s="231"/>
    </row>
    <row r="2089" spans="1:25" s="3" customFormat="1" ht="24.95" customHeight="1" x14ac:dyDescent="0.2">
      <c r="A2089" s="338">
        <v>550</v>
      </c>
      <c r="B2089" s="334" t="s">
        <v>12013</v>
      </c>
      <c r="C2089" s="334" t="s">
        <v>476</v>
      </c>
      <c r="D2089" s="334" t="s">
        <v>884</v>
      </c>
      <c r="E2089" s="335">
        <v>1.472E-2</v>
      </c>
      <c r="F2089" s="334">
        <v>0.4</v>
      </c>
      <c r="G2089" s="334" t="s">
        <v>12014</v>
      </c>
      <c r="H2089" s="334" t="s">
        <v>330</v>
      </c>
      <c r="I2089" s="384" t="s">
        <v>469</v>
      </c>
      <c r="J2089" s="336">
        <v>6010250507743</v>
      </c>
      <c r="K2089" s="337">
        <v>45804</v>
      </c>
      <c r="L2089" s="384"/>
      <c r="M2089" s="386"/>
      <c r="N2089" s="385">
        <v>46169</v>
      </c>
      <c r="O2089" s="384"/>
      <c r="P2089" s="384"/>
      <c r="Q2089" s="384"/>
      <c r="R2089" s="955"/>
      <c r="S2089" s="955"/>
      <c r="T2089" s="955"/>
      <c r="U2089" s="955"/>
      <c r="V2089" s="230"/>
      <c r="W2089" s="230"/>
      <c r="X2089" s="230"/>
      <c r="Y2089" s="231"/>
    </row>
    <row r="2090" spans="1:25" s="3" customFormat="1" ht="24.95" customHeight="1" x14ac:dyDescent="0.2">
      <c r="A2090" s="338">
        <v>551</v>
      </c>
      <c r="B2090" s="330" t="s">
        <v>8886</v>
      </c>
      <c r="C2090" s="330" t="s">
        <v>796</v>
      </c>
      <c r="D2090" s="330" t="s">
        <v>44</v>
      </c>
      <c r="E2090" s="331">
        <v>0.18012</v>
      </c>
      <c r="F2090" s="330">
        <v>20</v>
      </c>
      <c r="G2090" s="330" t="s">
        <v>7972</v>
      </c>
      <c r="H2090" s="330" t="s">
        <v>366</v>
      </c>
      <c r="I2090" s="384" t="s">
        <v>469</v>
      </c>
      <c r="J2090" s="332">
        <v>6060250502421</v>
      </c>
      <c r="K2090" s="333">
        <v>45798</v>
      </c>
      <c r="L2090" s="384"/>
      <c r="M2090" s="386"/>
      <c r="N2090" s="385">
        <v>46163</v>
      </c>
      <c r="O2090" s="384"/>
      <c r="P2090" s="384"/>
      <c r="Q2090" s="384"/>
      <c r="R2090" s="955"/>
      <c r="S2090" s="955"/>
      <c r="T2090" s="955"/>
      <c r="U2090" s="955"/>
      <c r="V2090" s="230"/>
      <c r="W2090" s="230"/>
      <c r="X2090" s="230"/>
      <c r="Y2090" s="231"/>
    </row>
    <row r="2091" spans="1:25" s="3" customFormat="1" ht="24.95" customHeight="1" x14ac:dyDescent="0.2">
      <c r="A2091" s="338">
        <v>552</v>
      </c>
      <c r="B2091" s="334" t="s">
        <v>1250</v>
      </c>
      <c r="C2091" s="334" t="s">
        <v>1172</v>
      </c>
      <c r="D2091" s="334" t="s">
        <v>19</v>
      </c>
      <c r="E2091" s="335">
        <v>1.2E-2</v>
      </c>
      <c r="F2091" s="334">
        <v>0.4</v>
      </c>
      <c r="G2091" s="334" t="s">
        <v>12015</v>
      </c>
      <c r="H2091" s="334" t="s">
        <v>330</v>
      </c>
      <c r="I2091" s="384" t="s">
        <v>469</v>
      </c>
      <c r="J2091" s="336">
        <v>6020250505901</v>
      </c>
      <c r="K2091" s="337">
        <v>45803</v>
      </c>
      <c r="L2091" s="384"/>
      <c r="M2091" s="386"/>
      <c r="N2091" s="385">
        <v>46168</v>
      </c>
      <c r="O2091" s="384"/>
      <c r="P2091" s="384"/>
      <c r="Q2091" s="384"/>
      <c r="R2091" s="955"/>
      <c r="S2091" s="955"/>
      <c r="T2091" s="955"/>
      <c r="U2091" s="955"/>
      <c r="V2091" s="230"/>
      <c r="W2091" s="230"/>
      <c r="X2091" s="230"/>
      <c r="Y2091" s="231"/>
    </row>
    <row r="2092" spans="1:25" s="3" customFormat="1" ht="24.95" customHeight="1" x14ac:dyDescent="0.2">
      <c r="A2092" s="338">
        <v>553</v>
      </c>
      <c r="B2092" s="330" t="s">
        <v>1250</v>
      </c>
      <c r="C2092" s="330" t="s">
        <v>5656</v>
      </c>
      <c r="D2092" s="330" t="s">
        <v>19</v>
      </c>
      <c r="E2092" s="331">
        <v>1.4E-2</v>
      </c>
      <c r="F2092" s="330">
        <v>0.4</v>
      </c>
      <c r="G2092" s="330" t="s">
        <v>12016</v>
      </c>
      <c r="H2092" s="330" t="s">
        <v>330</v>
      </c>
      <c r="I2092" s="384" t="s">
        <v>469</v>
      </c>
      <c r="J2092" s="332">
        <v>6020250505915</v>
      </c>
      <c r="K2092" s="333">
        <v>45804</v>
      </c>
      <c r="L2092" s="384"/>
      <c r="M2092" s="386"/>
      <c r="N2092" s="385">
        <v>46169</v>
      </c>
      <c r="O2092" s="384"/>
      <c r="P2092" s="384"/>
      <c r="Q2092" s="384"/>
      <c r="R2092" s="955"/>
      <c r="S2092" s="955"/>
      <c r="T2092" s="955"/>
      <c r="U2092" s="955"/>
      <c r="V2092" s="230"/>
      <c r="W2092" s="230"/>
      <c r="X2092" s="230"/>
      <c r="Y2092" s="231"/>
    </row>
    <row r="2093" spans="1:25" s="3" customFormat="1" ht="24.95" customHeight="1" x14ac:dyDescent="0.2">
      <c r="A2093" s="338">
        <v>554</v>
      </c>
      <c r="B2093" s="334" t="s">
        <v>1250</v>
      </c>
      <c r="C2093" s="334" t="s">
        <v>12017</v>
      </c>
      <c r="D2093" s="334" t="s">
        <v>19</v>
      </c>
      <c r="E2093" s="335">
        <v>1.2E-2</v>
      </c>
      <c r="F2093" s="334">
        <v>0.4</v>
      </c>
      <c r="G2093" s="334" t="s">
        <v>12018</v>
      </c>
      <c r="H2093" s="334" t="s">
        <v>330</v>
      </c>
      <c r="I2093" s="384" t="s">
        <v>469</v>
      </c>
      <c r="J2093" s="336">
        <v>6020250505920</v>
      </c>
      <c r="K2093" s="337">
        <v>45804</v>
      </c>
      <c r="L2093" s="384"/>
      <c r="M2093" s="386"/>
      <c r="N2093" s="385">
        <v>46169</v>
      </c>
      <c r="O2093" s="384"/>
      <c r="P2093" s="384"/>
      <c r="Q2093" s="384"/>
      <c r="R2093" s="955"/>
      <c r="S2093" s="955"/>
      <c r="T2093" s="955"/>
      <c r="U2093" s="955"/>
      <c r="V2093" s="230"/>
      <c r="W2093" s="230"/>
      <c r="X2093" s="230"/>
      <c r="Y2093" s="231"/>
    </row>
    <row r="2094" spans="1:25" s="3" customFormat="1" ht="24.95" customHeight="1" x14ac:dyDescent="0.2">
      <c r="A2094" s="338">
        <v>555</v>
      </c>
      <c r="B2094" s="334" t="s">
        <v>1250</v>
      </c>
      <c r="C2094" s="334" t="s">
        <v>12019</v>
      </c>
      <c r="D2094" s="334" t="s">
        <v>252</v>
      </c>
      <c r="E2094" s="335">
        <v>1.2E-2</v>
      </c>
      <c r="F2094" s="334">
        <v>0.4</v>
      </c>
      <c r="G2094" s="334" t="s">
        <v>12020</v>
      </c>
      <c r="H2094" s="334" t="s">
        <v>330</v>
      </c>
      <c r="I2094" s="384" t="s">
        <v>469</v>
      </c>
      <c r="J2094" s="336">
        <v>6020250505972</v>
      </c>
      <c r="K2094" s="337">
        <v>45804</v>
      </c>
      <c r="L2094" s="384"/>
      <c r="M2094" s="386"/>
      <c r="N2094" s="385">
        <v>46169</v>
      </c>
      <c r="O2094" s="384"/>
      <c r="P2094" s="384"/>
      <c r="Q2094" s="384"/>
      <c r="R2094" s="955"/>
      <c r="S2094" s="955"/>
      <c r="T2094" s="955"/>
      <c r="U2094" s="955"/>
      <c r="V2094" s="230"/>
      <c r="W2094" s="230"/>
      <c r="X2094" s="230"/>
      <c r="Y2094" s="231"/>
    </row>
    <row r="2095" spans="1:25" s="3" customFormat="1" ht="24.95" customHeight="1" x14ac:dyDescent="0.2">
      <c r="A2095" s="338">
        <v>556</v>
      </c>
      <c r="B2095" s="330" t="s">
        <v>12021</v>
      </c>
      <c r="C2095" s="330" t="s">
        <v>937</v>
      </c>
      <c r="D2095" s="330" t="s">
        <v>1006</v>
      </c>
      <c r="E2095" s="331">
        <v>1.6500000000000001E-2</v>
      </c>
      <c r="F2095" s="330">
        <v>0.4</v>
      </c>
      <c r="G2095" s="330" t="s">
        <v>8976</v>
      </c>
      <c r="H2095" s="330" t="s">
        <v>330</v>
      </c>
      <c r="I2095" s="384" t="s">
        <v>469</v>
      </c>
      <c r="J2095" s="332">
        <v>6050250514356</v>
      </c>
      <c r="K2095" s="333">
        <v>45807</v>
      </c>
      <c r="L2095" s="384"/>
      <c r="M2095" s="386"/>
      <c r="N2095" s="385">
        <v>46172</v>
      </c>
      <c r="O2095" s="384"/>
      <c r="P2095" s="384"/>
      <c r="Q2095" s="384"/>
      <c r="R2095" s="955"/>
      <c r="S2095" s="955"/>
      <c r="T2095" s="955"/>
      <c r="U2095" s="955"/>
      <c r="V2095" s="230"/>
      <c r="W2095" s="230"/>
      <c r="X2095" s="230"/>
      <c r="Y2095" s="231"/>
    </row>
    <row r="2096" spans="1:25" s="3" customFormat="1" ht="24.95" customHeight="1" x14ac:dyDescent="0.2">
      <c r="A2096" s="338">
        <v>557</v>
      </c>
      <c r="B2096" s="334" t="s">
        <v>1250</v>
      </c>
      <c r="C2096" s="334" t="s">
        <v>11925</v>
      </c>
      <c r="D2096" s="334" t="s">
        <v>19</v>
      </c>
      <c r="E2096" s="335">
        <v>1.2E-2</v>
      </c>
      <c r="F2096" s="334">
        <v>0.4</v>
      </c>
      <c r="G2096" s="334" t="s">
        <v>12022</v>
      </c>
      <c r="H2096" s="334" t="s">
        <v>330</v>
      </c>
      <c r="I2096" s="384" t="s">
        <v>469</v>
      </c>
      <c r="J2096" s="336">
        <v>6020250505979</v>
      </c>
      <c r="K2096" s="337">
        <v>45804</v>
      </c>
      <c r="L2096" s="384"/>
      <c r="M2096" s="386"/>
      <c r="N2096" s="385">
        <v>46169</v>
      </c>
      <c r="O2096" s="384"/>
      <c r="P2096" s="384"/>
      <c r="Q2096" s="384"/>
      <c r="R2096" s="955"/>
      <c r="S2096" s="955"/>
      <c r="T2096" s="955"/>
      <c r="U2096" s="955"/>
      <c r="V2096" s="230"/>
      <c r="W2096" s="230"/>
      <c r="X2096" s="230"/>
      <c r="Y2096" s="231"/>
    </row>
    <row r="2097" spans="1:26" s="3" customFormat="1" ht="24.95" customHeight="1" x14ac:dyDescent="0.2">
      <c r="A2097" s="338">
        <v>558</v>
      </c>
      <c r="B2097" s="330" t="s">
        <v>12023</v>
      </c>
      <c r="C2097" s="330" t="s">
        <v>12024</v>
      </c>
      <c r="D2097" s="330" t="s">
        <v>19</v>
      </c>
      <c r="E2097" s="331">
        <v>3.0000000000000001E-3</v>
      </c>
      <c r="F2097" s="330">
        <v>0.4</v>
      </c>
      <c r="G2097" s="330" t="s">
        <v>12025</v>
      </c>
      <c r="H2097" s="330" t="s">
        <v>330</v>
      </c>
      <c r="I2097" s="384" t="s">
        <v>469</v>
      </c>
      <c r="J2097" s="332">
        <v>6020250505999</v>
      </c>
      <c r="K2097" s="333">
        <v>45803</v>
      </c>
      <c r="L2097" s="384"/>
      <c r="M2097" s="386"/>
      <c r="N2097" s="385">
        <v>46168</v>
      </c>
      <c r="O2097" s="384"/>
      <c r="P2097" s="384"/>
      <c r="Q2097" s="384"/>
      <c r="R2097" s="955"/>
      <c r="S2097" s="955"/>
      <c r="T2097" s="955"/>
      <c r="U2097" s="955"/>
      <c r="V2097" s="230"/>
      <c r="W2097" s="230"/>
      <c r="X2097" s="230"/>
      <c r="Y2097" s="231"/>
    </row>
    <row r="2098" spans="1:26" s="3" customFormat="1" ht="24.95" customHeight="1" x14ac:dyDescent="0.2">
      <c r="A2098" s="338">
        <v>559</v>
      </c>
      <c r="B2098" s="334" t="s">
        <v>12026</v>
      </c>
      <c r="C2098" s="334" t="s">
        <v>188</v>
      </c>
      <c r="D2098" s="334" t="s">
        <v>478</v>
      </c>
      <c r="E2098" s="335">
        <v>0.105</v>
      </c>
      <c r="F2098" s="334">
        <v>6</v>
      </c>
      <c r="G2098" s="334" t="s">
        <v>12027</v>
      </c>
      <c r="H2098" s="334" t="s">
        <v>474</v>
      </c>
      <c r="I2098" s="384" t="s">
        <v>469</v>
      </c>
      <c r="J2098" s="336">
        <v>6040250503341</v>
      </c>
      <c r="K2098" s="337">
        <v>45803</v>
      </c>
      <c r="L2098" s="384"/>
      <c r="M2098" s="386"/>
      <c r="N2098" s="385">
        <v>46168</v>
      </c>
      <c r="O2098" s="384"/>
      <c r="P2098" s="384"/>
      <c r="Q2098" s="384"/>
      <c r="R2098" s="955"/>
      <c r="S2098" s="955"/>
      <c r="T2098" s="955"/>
      <c r="U2098" s="955"/>
      <c r="V2098" s="230"/>
      <c r="W2098" s="230"/>
      <c r="X2098" s="230"/>
      <c r="Y2098" s="231"/>
    </row>
    <row r="2099" spans="1:26" s="3" customFormat="1" ht="24.95" customHeight="1" x14ac:dyDescent="0.2">
      <c r="A2099" s="338">
        <v>560</v>
      </c>
      <c r="B2099" s="330" t="s">
        <v>12028</v>
      </c>
      <c r="C2099" s="330" t="s">
        <v>801</v>
      </c>
      <c r="D2099" s="330" t="s">
        <v>20</v>
      </c>
      <c r="E2099" s="331">
        <v>4.8</v>
      </c>
      <c r="F2099" s="330">
        <v>20</v>
      </c>
      <c r="G2099" s="330" t="s">
        <v>12029</v>
      </c>
      <c r="H2099" s="330" t="s">
        <v>366</v>
      </c>
      <c r="I2099" s="384" t="s">
        <v>469</v>
      </c>
      <c r="J2099" s="332">
        <v>6030231027123</v>
      </c>
      <c r="K2099" s="333">
        <v>45804</v>
      </c>
      <c r="L2099" s="384"/>
      <c r="M2099" s="386"/>
      <c r="N2099" s="385">
        <v>46169</v>
      </c>
      <c r="O2099" s="384"/>
      <c r="P2099" s="384"/>
      <c r="Q2099" s="384"/>
      <c r="R2099" s="955"/>
      <c r="S2099" s="955"/>
      <c r="T2099" s="955"/>
      <c r="U2099" s="955"/>
      <c r="V2099" s="230"/>
      <c r="W2099" s="230"/>
      <c r="X2099" s="230"/>
      <c r="Y2099" s="231"/>
    </row>
    <row r="2100" spans="1:26" s="3" customFormat="1" ht="24.95" customHeight="1" x14ac:dyDescent="0.2">
      <c r="A2100" s="338">
        <v>561</v>
      </c>
      <c r="B2100" s="334" t="s">
        <v>12030</v>
      </c>
      <c r="C2100" s="334" t="s">
        <v>12031</v>
      </c>
      <c r="D2100" s="334" t="s">
        <v>252</v>
      </c>
      <c r="E2100" s="335">
        <v>0.99960000000000004</v>
      </c>
      <c r="F2100" s="334">
        <v>20</v>
      </c>
      <c r="G2100" s="334" t="s">
        <v>8848</v>
      </c>
      <c r="H2100" s="334" t="s">
        <v>366</v>
      </c>
      <c r="I2100" s="384" t="s">
        <v>469</v>
      </c>
      <c r="J2100" s="336">
        <v>6020231136245</v>
      </c>
      <c r="K2100" s="337">
        <v>45797</v>
      </c>
      <c r="L2100" s="384"/>
      <c r="M2100" s="386"/>
      <c r="N2100" s="385">
        <v>46162</v>
      </c>
      <c r="O2100" s="384"/>
      <c r="P2100" s="384"/>
      <c r="Q2100" s="384"/>
      <c r="R2100" s="955"/>
      <c r="S2100" s="955"/>
      <c r="T2100" s="955"/>
      <c r="U2100" s="955"/>
      <c r="V2100" s="230"/>
      <c r="W2100" s="230"/>
      <c r="X2100" s="230"/>
      <c r="Y2100" s="231"/>
    </row>
    <row r="2101" spans="1:26" s="3" customFormat="1" ht="24.95" customHeight="1" thickBot="1" x14ac:dyDescent="0.25">
      <c r="A2101" s="338">
        <v>562</v>
      </c>
      <c r="B2101" s="330" t="s">
        <v>12032</v>
      </c>
      <c r="C2101" s="330" t="s">
        <v>12033</v>
      </c>
      <c r="D2101" s="330" t="s">
        <v>188</v>
      </c>
      <c r="E2101" s="331">
        <v>1.5</v>
      </c>
      <c r="F2101" s="330">
        <v>20</v>
      </c>
      <c r="G2101" s="330" t="s">
        <v>12034</v>
      </c>
      <c r="H2101" s="330" t="s">
        <v>366</v>
      </c>
      <c r="I2101" s="384" t="s">
        <v>469</v>
      </c>
      <c r="J2101" s="332">
        <v>6040231222178</v>
      </c>
      <c r="K2101" s="333">
        <v>45786</v>
      </c>
      <c r="L2101" s="384"/>
      <c r="M2101" s="386"/>
      <c r="N2101" s="385">
        <v>46151</v>
      </c>
      <c r="O2101" s="384"/>
      <c r="P2101" s="384"/>
      <c r="Q2101" s="384"/>
      <c r="R2101" s="955"/>
      <c r="S2101" s="955"/>
      <c r="T2101" s="955"/>
      <c r="U2101" s="955"/>
      <c r="V2101" s="230"/>
      <c r="W2101" s="230"/>
      <c r="X2101" s="230"/>
      <c r="Y2101" s="231"/>
    </row>
    <row r="2102" spans="1:26" s="3" customFormat="1" ht="19.5" customHeight="1" thickBot="1" x14ac:dyDescent="0.25">
      <c r="A2102" s="427"/>
      <c r="B2102" s="448"/>
      <c r="C2102" s="449"/>
      <c r="D2102" s="449"/>
      <c r="E2102" s="450">
        <f>SUM(E1540:E2101)</f>
        <v>897.5882099999983</v>
      </c>
      <c r="F2102" s="449"/>
      <c r="G2102" s="227"/>
      <c r="H2102" s="449"/>
      <c r="I2102" s="227"/>
      <c r="J2102" s="449"/>
      <c r="K2102" s="449"/>
      <c r="L2102" s="227"/>
      <c r="M2102" s="451"/>
      <c r="N2102" s="449"/>
      <c r="O2102" s="452"/>
      <c r="P2102" s="228"/>
      <c r="Q2102" s="228"/>
      <c r="R2102" s="227"/>
      <c r="S2102" s="227"/>
      <c r="T2102" s="227"/>
      <c r="U2102" s="227"/>
      <c r="V2102" s="227"/>
      <c r="W2102" s="227"/>
      <c r="X2102" s="227"/>
      <c r="Y2102" s="453"/>
    </row>
    <row r="2103" spans="1:26" s="3" customFormat="1" ht="41.25" customHeight="1" x14ac:dyDescent="0.2">
      <c r="A2103" s="242">
        <v>1</v>
      </c>
      <c r="B2103" s="400" t="s">
        <v>1418</v>
      </c>
      <c r="C2103" s="400" t="s">
        <v>463</v>
      </c>
      <c r="D2103" s="400" t="s">
        <v>1021</v>
      </c>
      <c r="E2103" s="394">
        <v>6.0000000000000001E-3</v>
      </c>
      <c r="F2103" s="400">
        <v>0.4</v>
      </c>
      <c r="G2103" s="400" t="s">
        <v>1419</v>
      </c>
      <c r="H2103" s="400" t="s">
        <v>330</v>
      </c>
      <c r="I2103" s="388" t="s">
        <v>297</v>
      </c>
      <c r="J2103" s="406">
        <v>7020240403497</v>
      </c>
      <c r="K2103" s="396">
        <v>45422</v>
      </c>
      <c r="L2103" s="388"/>
      <c r="M2103" s="388"/>
      <c r="N2103" s="396">
        <v>45787</v>
      </c>
      <c r="O2103" s="392" t="s">
        <v>12</v>
      </c>
      <c r="P2103" s="388"/>
      <c r="Q2103" s="388"/>
      <c r="R2103" s="388"/>
      <c r="S2103" s="956"/>
      <c r="T2103" s="388"/>
      <c r="U2103" s="388"/>
      <c r="V2103" s="388"/>
      <c r="W2103" s="388"/>
      <c r="X2103" s="388"/>
      <c r="Y2103" s="391"/>
      <c r="Z2103" s="388"/>
    </row>
    <row r="2104" spans="1:26" s="3" customFormat="1" ht="41.25" customHeight="1" x14ac:dyDescent="0.2">
      <c r="A2104" s="242">
        <v>2</v>
      </c>
      <c r="B2104" s="400" t="s">
        <v>1420</v>
      </c>
      <c r="C2104" s="400" t="s">
        <v>948</v>
      </c>
      <c r="D2104" s="400" t="s">
        <v>184</v>
      </c>
      <c r="E2104" s="394">
        <v>2.1999999999999999E-2</v>
      </c>
      <c r="F2104" s="400">
        <v>0.4</v>
      </c>
      <c r="G2104" s="400" t="s">
        <v>1421</v>
      </c>
      <c r="H2104" s="400" t="s">
        <v>330</v>
      </c>
      <c r="I2104" s="388" t="s">
        <v>297</v>
      </c>
      <c r="J2104" s="406">
        <v>7030240403907</v>
      </c>
      <c r="K2104" s="396">
        <v>45435</v>
      </c>
      <c r="L2104" s="388"/>
      <c r="M2104" s="388"/>
      <c r="N2104" s="396">
        <v>45800</v>
      </c>
      <c r="O2104" s="392" t="s">
        <v>12</v>
      </c>
      <c r="P2104" s="388"/>
      <c r="Q2104" s="388"/>
      <c r="R2104" s="388"/>
      <c r="S2104" s="956"/>
      <c r="T2104" s="388"/>
      <c r="U2104" s="388"/>
      <c r="V2104" s="388"/>
      <c r="W2104" s="388"/>
      <c r="X2104" s="388"/>
      <c r="Y2104" s="391"/>
      <c r="Z2104" s="388"/>
    </row>
    <row r="2105" spans="1:26" s="3" customFormat="1" ht="41.25" customHeight="1" x14ac:dyDescent="0.2">
      <c r="A2105" s="242">
        <v>3</v>
      </c>
      <c r="B2105" s="400" t="s">
        <v>1423</v>
      </c>
      <c r="C2105" s="400" t="s">
        <v>822</v>
      </c>
      <c r="D2105" s="400" t="s">
        <v>184</v>
      </c>
      <c r="E2105" s="394">
        <v>0.95</v>
      </c>
      <c r="F2105" s="400">
        <v>20</v>
      </c>
      <c r="G2105" s="400" t="s">
        <v>1424</v>
      </c>
      <c r="H2105" s="400" t="s">
        <v>366</v>
      </c>
      <c r="I2105" s="388" t="s">
        <v>297</v>
      </c>
      <c r="J2105" s="406">
        <v>7030231127969</v>
      </c>
      <c r="K2105" s="396">
        <v>45421</v>
      </c>
      <c r="L2105" s="388"/>
      <c r="M2105" s="388"/>
      <c r="N2105" s="396">
        <v>45786</v>
      </c>
      <c r="O2105" s="392" t="s">
        <v>12</v>
      </c>
      <c r="P2105" s="388"/>
      <c r="Q2105" s="388"/>
      <c r="R2105" s="388"/>
      <c r="S2105" s="956"/>
      <c r="T2105" s="388"/>
      <c r="U2105" s="388"/>
      <c r="V2105" s="388"/>
      <c r="W2105" s="388"/>
      <c r="X2105" s="388"/>
      <c r="Y2105" s="391"/>
      <c r="Z2105" s="388"/>
    </row>
    <row r="2106" spans="1:26" s="3" customFormat="1" ht="41.25" customHeight="1" x14ac:dyDescent="0.2">
      <c r="A2106" s="242">
        <v>4</v>
      </c>
      <c r="B2106" s="401" t="s">
        <v>1425</v>
      </c>
      <c r="C2106" s="401" t="s">
        <v>1426</v>
      </c>
      <c r="D2106" s="401" t="s">
        <v>185</v>
      </c>
      <c r="E2106" s="397">
        <v>0.02</v>
      </c>
      <c r="F2106" s="401">
        <v>0.4</v>
      </c>
      <c r="G2106" s="401" t="s">
        <v>1427</v>
      </c>
      <c r="H2106" s="401" t="s">
        <v>330</v>
      </c>
      <c r="I2106" s="388" t="s">
        <v>297</v>
      </c>
      <c r="J2106" s="407">
        <v>7050231200326</v>
      </c>
      <c r="K2106" s="399">
        <v>45440</v>
      </c>
      <c r="L2106" s="388"/>
      <c r="M2106" s="388"/>
      <c r="N2106" s="399">
        <v>45805</v>
      </c>
      <c r="O2106" s="392" t="s">
        <v>12</v>
      </c>
      <c r="P2106" s="388"/>
      <c r="Q2106" s="388"/>
      <c r="R2106" s="388"/>
      <c r="S2106" s="956"/>
      <c r="T2106" s="388"/>
      <c r="U2106" s="388"/>
      <c r="V2106" s="388"/>
      <c r="W2106" s="388"/>
      <c r="X2106" s="388"/>
      <c r="Y2106" s="391"/>
      <c r="Z2106" s="388"/>
    </row>
    <row r="2107" spans="1:26" s="3" customFormat="1" ht="41.25" customHeight="1" x14ac:dyDescent="0.2">
      <c r="A2107" s="242">
        <v>5</v>
      </c>
      <c r="B2107" s="400" t="s">
        <v>1428</v>
      </c>
      <c r="C2107" s="400" t="s">
        <v>923</v>
      </c>
      <c r="D2107" s="400" t="s">
        <v>964</v>
      </c>
      <c r="E2107" s="394">
        <v>0.12</v>
      </c>
      <c r="F2107" s="400">
        <v>0.4</v>
      </c>
      <c r="G2107" s="400" t="s">
        <v>521</v>
      </c>
      <c r="H2107" s="400" t="s">
        <v>366</v>
      </c>
      <c r="I2107" s="388" t="s">
        <v>297</v>
      </c>
      <c r="J2107" s="406">
        <v>7010240202279</v>
      </c>
      <c r="K2107" s="396">
        <v>45433</v>
      </c>
      <c r="L2107" s="388"/>
      <c r="M2107" s="388"/>
      <c r="N2107" s="396">
        <v>45798</v>
      </c>
      <c r="O2107" s="392" t="s">
        <v>12</v>
      </c>
      <c r="P2107" s="388"/>
      <c r="Q2107" s="388"/>
      <c r="R2107" s="388"/>
      <c r="S2107" s="956"/>
      <c r="T2107" s="388"/>
      <c r="U2107" s="388"/>
      <c r="V2107" s="388"/>
      <c r="W2107" s="388"/>
      <c r="X2107" s="388"/>
      <c r="Y2107" s="391"/>
      <c r="Z2107" s="388"/>
    </row>
    <row r="2108" spans="1:26" s="3" customFormat="1" ht="41.25" customHeight="1" x14ac:dyDescent="0.2">
      <c r="A2108" s="242">
        <v>6</v>
      </c>
      <c r="B2108" s="401" t="s">
        <v>1429</v>
      </c>
      <c r="C2108" s="401" t="s">
        <v>923</v>
      </c>
      <c r="D2108" s="401" t="s">
        <v>964</v>
      </c>
      <c r="E2108" s="397">
        <v>0.05</v>
      </c>
      <c r="F2108" s="401">
        <v>20</v>
      </c>
      <c r="G2108" s="401" t="s">
        <v>521</v>
      </c>
      <c r="H2108" s="401" t="s">
        <v>330</v>
      </c>
      <c r="I2108" s="388" t="s">
        <v>297</v>
      </c>
      <c r="J2108" s="407">
        <v>7010240303162</v>
      </c>
      <c r="K2108" s="399">
        <v>45439</v>
      </c>
      <c r="L2108" s="388"/>
      <c r="M2108" s="388"/>
      <c r="N2108" s="399">
        <v>45804</v>
      </c>
      <c r="O2108" s="392" t="s">
        <v>12</v>
      </c>
      <c r="P2108" s="388"/>
      <c r="Q2108" s="388"/>
      <c r="R2108" s="388"/>
      <c r="S2108" s="956"/>
      <c r="T2108" s="388"/>
      <c r="U2108" s="388"/>
      <c r="V2108" s="388"/>
      <c r="W2108" s="388"/>
      <c r="X2108" s="388"/>
      <c r="Y2108" s="391"/>
      <c r="Z2108" s="388"/>
    </row>
    <row r="2109" spans="1:26" s="3" customFormat="1" ht="41.25" customHeight="1" x14ac:dyDescent="0.2">
      <c r="A2109" s="242">
        <v>7</v>
      </c>
      <c r="B2109" s="401" t="s">
        <v>1430</v>
      </c>
      <c r="C2109" s="401" t="s">
        <v>24</v>
      </c>
      <c r="D2109" s="401" t="s">
        <v>24</v>
      </c>
      <c r="E2109" s="397">
        <v>0.02</v>
      </c>
      <c r="F2109" s="401">
        <v>0.4</v>
      </c>
      <c r="G2109" s="401" t="s">
        <v>1431</v>
      </c>
      <c r="H2109" s="401" t="s">
        <v>330</v>
      </c>
      <c r="I2109" s="388" t="s">
        <v>297</v>
      </c>
      <c r="J2109" s="407">
        <v>7010240303352</v>
      </c>
      <c r="K2109" s="399">
        <v>45436</v>
      </c>
      <c r="L2109" s="388"/>
      <c r="M2109" s="388"/>
      <c r="N2109" s="399">
        <v>45801</v>
      </c>
      <c r="O2109" s="392" t="s">
        <v>12</v>
      </c>
      <c r="P2109" s="388"/>
      <c r="Q2109" s="388"/>
      <c r="R2109" s="388"/>
      <c r="S2109" s="956"/>
      <c r="T2109" s="388"/>
      <c r="U2109" s="388"/>
      <c r="V2109" s="388"/>
      <c r="W2109" s="388"/>
      <c r="X2109" s="388"/>
      <c r="Y2109" s="391"/>
      <c r="Z2109" s="388"/>
    </row>
    <row r="2110" spans="1:26" s="3" customFormat="1" ht="41.25" customHeight="1" x14ac:dyDescent="0.2">
      <c r="A2110" s="242">
        <v>8</v>
      </c>
      <c r="B2110" s="400" t="s">
        <v>1432</v>
      </c>
      <c r="C2110" s="400" t="s">
        <v>818</v>
      </c>
      <c r="D2110" s="400" t="s">
        <v>964</v>
      </c>
      <c r="E2110" s="394">
        <v>0.05</v>
      </c>
      <c r="F2110" s="400">
        <v>20</v>
      </c>
      <c r="G2110" s="400" t="s">
        <v>1433</v>
      </c>
      <c r="H2110" s="400" t="s">
        <v>366</v>
      </c>
      <c r="I2110" s="388" t="s">
        <v>297</v>
      </c>
      <c r="J2110" s="406">
        <v>7010240303570</v>
      </c>
      <c r="K2110" s="396">
        <v>45422</v>
      </c>
      <c r="L2110" s="388"/>
      <c r="M2110" s="388"/>
      <c r="N2110" s="396">
        <v>45787</v>
      </c>
      <c r="O2110" s="392" t="s">
        <v>12</v>
      </c>
      <c r="P2110" s="388"/>
      <c r="Q2110" s="388"/>
      <c r="R2110" s="388"/>
      <c r="S2110" s="956"/>
      <c r="T2110" s="388"/>
      <c r="U2110" s="388"/>
      <c r="V2110" s="388"/>
      <c r="W2110" s="388"/>
      <c r="X2110" s="388"/>
      <c r="Y2110" s="391"/>
      <c r="Z2110" s="388"/>
    </row>
    <row r="2111" spans="1:26" s="3" customFormat="1" ht="41.25" customHeight="1" x14ac:dyDescent="0.2">
      <c r="A2111" s="242">
        <v>9</v>
      </c>
      <c r="B2111" s="400" t="s">
        <v>1434</v>
      </c>
      <c r="C2111" s="400" t="s">
        <v>24</v>
      </c>
      <c r="D2111" s="400" t="s">
        <v>24</v>
      </c>
      <c r="E2111" s="394">
        <v>1.6E-2</v>
      </c>
      <c r="F2111" s="400">
        <v>0.4</v>
      </c>
      <c r="G2111" s="400" t="s">
        <v>1435</v>
      </c>
      <c r="H2111" s="400" t="s">
        <v>366</v>
      </c>
      <c r="I2111" s="388" t="s">
        <v>297</v>
      </c>
      <c r="J2111" s="406">
        <v>7010240404235</v>
      </c>
      <c r="K2111" s="396">
        <v>45426</v>
      </c>
      <c r="L2111" s="388"/>
      <c r="M2111" s="388"/>
      <c r="N2111" s="396">
        <v>45791</v>
      </c>
      <c r="O2111" s="392" t="s">
        <v>12</v>
      </c>
      <c r="P2111" s="388"/>
      <c r="Q2111" s="388"/>
      <c r="R2111" s="388"/>
      <c r="S2111" s="956"/>
      <c r="T2111" s="388"/>
      <c r="U2111" s="388"/>
      <c r="V2111" s="388"/>
      <c r="W2111" s="388"/>
      <c r="X2111" s="388"/>
      <c r="Y2111" s="391"/>
      <c r="Z2111" s="388"/>
    </row>
    <row r="2112" spans="1:26" s="3" customFormat="1" ht="41.25" customHeight="1" x14ac:dyDescent="0.2">
      <c r="A2112" s="242">
        <v>10</v>
      </c>
      <c r="B2112" s="401" t="s">
        <v>1437</v>
      </c>
      <c r="C2112" s="401" t="s">
        <v>24</v>
      </c>
      <c r="D2112" s="401" t="s">
        <v>24</v>
      </c>
      <c r="E2112" s="397">
        <v>0.01</v>
      </c>
      <c r="F2112" s="401">
        <v>0.4</v>
      </c>
      <c r="G2112" s="401" t="s">
        <v>1435</v>
      </c>
      <c r="H2112" s="401" t="s">
        <v>330</v>
      </c>
      <c r="I2112" s="388" t="s">
        <v>297</v>
      </c>
      <c r="J2112" s="407">
        <v>7010240404838</v>
      </c>
      <c r="K2112" s="399">
        <v>45429</v>
      </c>
      <c r="L2112" s="388"/>
      <c r="M2112" s="388"/>
      <c r="N2112" s="399">
        <v>45794</v>
      </c>
      <c r="O2112" s="392" t="s">
        <v>12</v>
      </c>
      <c r="P2112" s="388"/>
      <c r="Q2112" s="388"/>
      <c r="R2112" s="388"/>
      <c r="S2112" s="956"/>
      <c r="T2112" s="388"/>
      <c r="U2112" s="388"/>
      <c r="V2112" s="388"/>
      <c r="W2112" s="388"/>
      <c r="X2112" s="388"/>
      <c r="Y2112" s="391"/>
      <c r="Z2112" s="388"/>
    </row>
    <row r="2113" spans="1:26" s="3" customFormat="1" ht="41.25" customHeight="1" x14ac:dyDescent="0.2">
      <c r="A2113" s="242">
        <v>11</v>
      </c>
      <c r="B2113" s="400" t="s">
        <v>1800</v>
      </c>
      <c r="C2113" s="400" t="s">
        <v>925</v>
      </c>
      <c r="D2113" s="400" t="s">
        <v>24</v>
      </c>
      <c r="E2113" s="394">
        <v>8.0000000000000002E-3</v>
      </c>
      <c r="F2113" s="400">
        <v>0.4</v>
      </c>
      <c r="G2113" s="392" t="s">
        <v>663</v>
      </c>
      <c r="H2113" s="400" t="s">
        <v>330</v>
      </c>
      <c r="I2113" s="388" t="s">
        <v>297</v>
      </c>
      <c r="J2113" s="406">
        <v>7010240505497</v>
      </c>
      <c r="K2113" s="396">
        <v>45450</v>
      </c>
      <c r="L2113" s="388"/>
      <c r="M2113" s="388"/>
      <c r="N2113" s="391">
        <f t="shared" ref="N2113:N2138" si="44">K2113+365</f>
        <v>45815</v>
      </c>
      <c r="O2113" s="392" t="s">
        <v>12</v>
      </c>
      <c r="P2113" s="388"/>
      <c r="Q2113" s="388"/>
      <c r="R2113" s="388"/>
      <c r="S2113" s="956"/>
      <c r="T2113" s="388"/>
      <c r="U2113" s="388"/>
      <c r="V2113" s="388"/>
      <c r="W2113" s="388"/>
      <c r="X2113" s="388"/>
      <c r="Y2113" s="391"/>
      <c r="Z2113" s="388"/>
    </row>
    <row r="2114" spans="1:26" s="3" customFormat="1" ht="41.25" customHeight="1" x14ac:dyDescent="0.2">
      <c r="A2114" s="242">
        <v>12</v>
      </c>
      <c r="B2114" s="401" t="s">
        <v>1801</v>
      </c>
      <c r="C2114" s="401" t="s">
        <v>821</v>
      </c>
      <c r="D2114" s="401" t="s">
        <v>972</v>
      </c>
      <c r="E2114" s="397">
        <v>8.199999999999999E-3</v>
      </c>
      <c r="F2114" s="400">
        <v>0.4</v>
      </c>
      <c r="G2114" s="392" t="s">
        <v>663</v>
      </c>
      <c r="H2114" s="401" t="s">
        <v>330</v>
      </c>
      <c r="I2114" s="388" t="s">
        <v>297</v>
      </c>
      <c r="J2114" s="407">
        <v>7040240502810</v>
      </c>
      <c r="K2114" s="399">
        <v>45448</v>
      </c>
      <c r="L2114" s="388"/>
      <c r="M2114" s="388"/>
      <c r="N2114" s="391">
        <f t="shared" si="44"/>
        <v>45813</v>
      </c>
      <c r="O2114" s="392" t="s">
        <v>12</v>
      </c>
      <c r="P2114" s="388"/>
      <c r="Q2114" s="388"/>
      <c r="R2114" s="388"/>
      <c r="S2114" s="956"/>
      <c r="T2114" s="388"/>
      <c r="U2114" s="388"/>
      <c r="V2114" s="388"/>
      <c r="W2114" s="388"/>
      <c r="X2114" s="388"/>
      <c r="Y2114" s="391"/>
      <c r="Z2114" s="388"/>
    </row>
    <row r="2115" spans="1:26" s="3" customFormat="1" ht="41.25" customHeight="1" x14ac:dyDescent="0.2">
      <c r="A2115" s="242">
        <v>13</v>
      </c>
      <c r="B2115" s="400" t="s">
        <v>1802</v>
      </c>
      <c r="C2115" s="400" t="s">
        <v>1803</v>
      </c>
      <c r="D2115" s="400" t="s">
        <v>24</v>
      </c>
      <c r="E2115" s="394">
        <v>1.4999999999999999E-2</v>
      </c>
      <c r="F2115" s="400">
        <v>0.4</v>
      </c>
      <c r="G2115" s="392" t="s">
        <v>663</v>
      </c>
      <c r="H2115" s="400" t="s">
        <v>330</v>
      </c>
      <c r="I2115" s="388" t="s">
        <v>297</v>
      </c>
      <c r="J2115" s="406">
        <v>7010240505660</v>
      </c>
      <c r="K2115" s="396">
        <v>45462</v>
      </c>
      <c r="L2115" s="388"/>
      <c r="M2115" s="388"/>
      <c r="N2115" s="391">
        <f t="shared" si="44"/>
        <v>45827</v>
      </c>
      <c r="O2115" s="392" t="s">
        <v>12</v>
      </c>
      <c r="P2115" s="388"/>
      <c r="Q2115" s="388"/>
      <c r="R2115" s="388"/>
      <c r="S2115" s="956"/>
      <c r="T2115" s="388"/>
      <c r="U2115" s="388"/>
      <c r="V2115" s="388"/>
      <c r="W2115" s="388"/>
      <c r="X2115" s="388"/>
      <c r="Y2115" s="391"/>
      <c r="Z2115" s="388"/>
    </row>
    <row r="2116" spans="1:26" s="3" customFormat="1" ht="41.25" customHeight="1" x14ac:dyDescent="0.2">
      <c r="A2116" s="242">
        <v>14</v>
      </c>
      <c r="B2116" s="400" t="s">
        <v>1804</v>
      </c>
      <c r="C2116" s="400" t="s">
        <v>24</v>
      </c>
      <c r="D2116" s="400" t="s">
        <v>24</v>
      </c>
      <c r="E2116" s="394">
        <v>4.4999999999999997E-3</v>
      </c>
      <c r="F2116" s="400">
        <v>0.4</v>
      </c>
      <c r="G2116" s="392" t="s">
        <v>663</v>
      </c>
      <c r="H2116" s="400" t="s">
        <v>330</v>
      </c>
      <c r="I2116" s="388" t="s">
        <v>297</v>
      </c>
      <c r="J2116" s="406">
        <v>7010240505796</v>
      </c>
      <c r="K2116" s="396">
        <v>45456</v>
      </c>
      <c r="L2116" s="388"/>
      <c r="M2116" s="388"/>
      <c r="N2116" s="391">
        <f t="shared" si="44"/>
        <v>45821</v>
      </c>
      <c r="O2116" s="392" t="s">
        <v>12</v>
      </c>
      <c r="P2116" s="388"/>
      <c r="Q2116" s="388"/>
      <c r="R2116" s="388"/>
      <c r="S2116" s="956"/>
      <c r="T2116" s="388"/>
      <c r="U2116" s="388"/>
      <c r="V2116" s="388"/>
      <c r="W2116" s="388"/>
      <c r="X2116" s="388"/>
      <c r="Y2116" s="391"/>
      <c r="Z2116" s="388"/>
    </row>
    <row r="2117" spans="1:26" s="3" customFormat="1" ht="41.25" customHeight="1" x14ac:dyDescent="0.2">
      <c r="A2117" s="242">
        <v>15</v>
      </c>
      <c r="B2117" s="401" t="s">
        <v>1805</v>
      </c>
      <c r="C2117" s="401" t="s">
        <v>1806</v>
      </c>
      <c r="D2117" s="401" t="s">
        <v>972</v>
      </c>
      <c r="E2117" s="397">
        <v>8.0000000000000002E-3</v>
      </c>
      <c r="F2117" s="400">
        <v>0.4</v>
      </c>
      <c r="G2117" s="392" t="s">
        <v>663</v>
      </c>
      <c r="H2117" s="401" t="s">
        <v>330</v>
      </c>
      <c r="I2117" s="388" t="s">
        <v>297</v>
      </c>
      <c r="J2117" s="407">
        <v>7040240502944</v>
      </c>
      <c r="K2117" s="399">
        <v>45455</v>
      </c>
      <c r="L2117" s="388"/>
      <c r="M2117" s="388"/>
      <c r="N2117" s="391">
        <f t="shared" si="44"/>
        <v>45820</v>
      </c>
      <c r="O2117" s="392" t="s">
        <v>12</v>
      </c>
      <c r="P2117" s="388"/>
      <c r="Q2117" s="388"/>
      <c r="R2117" s="388"/>
      <c r="S2117" s="956"/>
      <c r="T2117" s="388"/>
      <c r="U2117" s="388"/>
      <c r="V2117" s="388"/>
      <c r="W2117" s="388"/>
      <c r="X2117" s="388"/>
      <c r="Y2117" s="391"/>
      <c r="Z2117" s="388"/>
    </row>
    <row r="2118" spans="1:26" s="3" customFormat="1" ht="41.25" customHeight="1" x14ac:dyDescent="0.2">
      <c r="A2118" s="242">
        <v>16</v>
      </c>
      <c r="B2118" s="401" t="s">
        <v>1807</v>
      </c>
      <c r="C2118" s="401" t="s">
        <v>272</v>
      </c>
      <c r="D2118" s="401" t="s">
        <v>972</v>
      </c>
      <c r="E2118" s="397">
        <v>1.2999999999999999E-2</v>
      </c>
      <c r="F2118" s="400">
        <v>0.4</v>
      </c>
      <c r="G2118" s="392" t="s">
        <v>663</v>
      </c>
      <c r="H2118" s="401" t="s">
        <v>330</v>
      </c>
      <c r="I2118" s="388" t="s">
        <v>297</v>
      </c>
      <c r="J2118" s="407">
        <v>7040240503111</v>
      </c>
      <c r="K2118" s="399">
        <v>45455</v>
      </c>
      <c r="L2118" s="388"/>
      <c r="M2118" s="388"/>
      <c r="N2118" s="391">
        <f t="shared" si="44"/>
        <v>45820</v>
      </c>
      <c r="O2118" s="392" t="s">
        <v>12</v>
      </c>
      <c r="P2118" s="388"/>
      <c r="Q2118" s="388"/>
      <c r="R2118" s="388"/>
      <c r="S2118" s="956"/>
      <c r="T2118" s="388"/>
      <c r="U2118" s="388"/>
      <c r="V2118" s="388"/>
      <c r="W2118" s="388"/>
      <c r="X2118" s="388"/>
      <c r="Y2118" s="391"/>
      <c r="Z2118" s="388"/>
    </row>
    <row r="2119" spans="1:26" s="3" customFormat="1" ht="41.25" customHeight="1" x14ac:dyDescent="0.2">
      <c r="A2119" s="242">
        <v>17</v>
      </c>
      <c r="B2119" s="400" t="s">
        <v>1808</v>
      </c>
      <c r="C2119" s="400" t="s">
        <v>1185</v>
      </c>
      <c r="D2119" s="400" t="s">
        <v>24</v>
      </c>
      <c r="E2119" s="394">
        <v>8.0000000000000002E-3</v>
      </c>
      <c r="F2119" s="400">
        <v>0.4</v>
      </c>
      <c r="G2119" s="392" t="s">
        <v>663</v>
      </c>
      <c r="H2119" s="400" t="s">
        <v>330</v>
      </c>
      <c r="I2119" s="388" t="s">
        <v>297</v>
      </c>
      <c r="J2119" s="406">
        <v>7010240506267</v>
      </c>
      <c r="K2119" s="396">
        <v>45450</v>
      </c>
      <c r="L2119" s="388"/>
      <c r="M2119" s="388"/>
      <c r="N2119" s="391">
        <f t="shared" si="44"/>
        <v>45815</v>
      </c>
      <c r="O2119" s="392" t="s">
        <v>12</v>
      </c>
      <c r="P2119" s="388"/>
      <c r="Q2119" s="388"/>
      <c r="R2119" s="388"/>
      <c r="S2119" s="956"/>
      <c r="T2119" s="388"/>
      <c r="U2119" s="388"/>
      <c r="V2119" s="388"/>
      <c r="W2119" s="388"/>
      <c r="X2119" s="388"/>
      <c r="Y2119" s="391"/>
      <c r="Z2119" s="388"/>
    </row>
    <row r="2120" spans="1:26" s="3" customFormat="1" ht="41.25" customHeight="1" x14ac:dyDescent="0.2">
      <c r="A2120" s="242">
        <v>18</v>
      </c>
      <c r="B2120" s="401" t="s">
        <v>1809</v>
      </c>
      <c r="C2120" s="401" t="s">
        <v>1436</v>
      </c>
      <c r="D2120" s="401" t="s">
        <v>972</v>
      </c>
      <c r="E2120" s="397">
        <v>0.02</v>
      </c>
      <c r="F2120" s="400">
        <v>0.4</v>
      </c>
      <c r="G2120" s="392" t="s">
        <v>663</v>
      </c>
      <c r="H2120" s="401" t="s">
        <v>330</v>
      </c>
      <c r="I2120" s="388" t="s">
        <v>297</v>
      </c>
      <c r="J2120" s="407">
        <v>7040240503146</v>
      </c>
      <c r="K2120" s="399">
        <v>45455</v>
      </c>
      <c r="L2120" s="388"/>
      <c r="M2120" s="388"/>
      <c r="N2120" s="391">
        <f t="shared" si="44"/>
        <v>45820</v>
      </c>
      <c r="O2120" s="392" t="s">
        <v>12</v>
      </c>
      <c r="P2120" s="388"/>
      <c r="Q2120" s="388"/>
      <c r="R2120" s="388"/>
      <c r="S2120" s="956"/>
      <c r="T2120" s="388"/>
      <c r="U2120" s="388"/>
      <c r="V2120" s="388"/>
      <c r="W2120" s="388"/>
      <c r="X2120" s="388"/>
      <c r="Y2120" s="391"/>
      <c r="Z2120" s="388"/>
    </row>
    <row r="2121" spans="1:26" s="3" customFormat="1" ht="41.25" customHeight="1" x14ac:dyDescent="0.2">
      <c r="A2121" s="242">
        <v>19</v>
      </c>
      <c r="B2121" s="400" t="s">
        <v>836</v>
      </c>
      <c r="C2121" s="400" t="s">
        <v>922</v>
      </c>
      <c r="D2121" s="400" t="s">
        <v>184</v>
      </c>
      <c r="E2121" s="394">
        <v>0.05</v>
      </c>
      <c r="F2121" s="400">
        <v>0.4</v>
      </c>
      <c r="G2121" s="392" t="s">
        <v>663</v>
      </c>
      <c r="H2121" s="400" t="s">
        <v>330</v>
      </c>
      <c r="I2121" s="388" t="s">
        <v>297</v>
      </c>
      <c r="J2121" s="406">
        <v>7030240504630</v>
      </c>
      <c r="K2121" s="396">
        <v>45470</v>
      </c>
      <c r="L2121" s="388"/>
      <c r="M2121" s="388"/>
      <c r="N2121" s="391">
        <f t="shared" si="44"/>
        <v>45835</v>
      </c>
      <c r="O2121" s="392" t="s">
        <v>12</v>
      </c>
      <c r="P2121" s="388"/>
      <c r="Q2121" s="388"/>
      <c r="R2121" s="388"/>
      <c r="S2121" s="956"/>
      <c r="T2121" s="388"/>
      <c r="U2121" s="388"/>
      <c r="V2121" s="388"/>
      <c r="W2121" s="388"/>
      <c r="X2121" s="388"/>
      <c r="Y2121" s="391"/>
      <c r="Z2121" s="388"/>
    </row>
    <row r="2122" spans="1:26" s="3" customFormat="1" ht="41.25" customHeight="1" x14ac:dyDescent="0.2">
      <c r="A2122" s="242">
        <v>20</v>
      </c>
      <c r="B2122" s="401" t="s">
        <v>836</v>
      </c>
      <c r="C2122" s="401" t="s">
        <v>922</v>
      </c>
      <c r="D2122" s="401" t="s">
        <v>184</v>
      </c>
      <c r="E2122" s="397">
        <v>9.018000000000001E-2</v>
      </c>
      <c r="F2122" s="400">
        <v>0.4</v>
      </c>
      <c r="G2122" s="392" t="s">
        <v>663</v>
      </c>
      <c r="H2122" s="401" t="s">
        <v>330</v>
      </c>
      <c r="I2122" s="388" t="s">
        <v>297</v>
      </c>
      <c r="J2122" s="407">
        <v>7030240504633</v>
      </c>
      <c r="K2122" s="399">
        <v>45450</v>
      </c>
      <c r="L2122" s="388"/>
      <c r="M2122" s="388"/>
      <c r="N2122" s="391">
        <f t="shared" si="44"/>
        <v>45815</v>
      </c>
      <c r="O2122" s="392" t="s">
        <v>12</v>
      </c>
      <c r="P2122" s="388"/>
      <c r="Q2122" s="388"/>
      <c r="R2122" s="388"/>
      <c r="S2122" s="956"/>
      <c r="T2122" s="388"/>
      <c r="U2122" s="388"/>
      <c r="V2122" s="388"/>
      <c r="W2122" s="388"/>
      <c r="X2122" s="388"/>
      <c r="Y2122" s="391"/>
      <c r="Z2122" s="388"/>
    </row>
    <row r="2123" spans="1:26" s="3" customFormat="1" ht="41.25" customHeight="1" x14ac:dyDescent="0.2">
      <c r="A2123" s="242">
        <v>21</v>
      </c>
      <c r="B2123" s="400" t="s">
        <v>836</v>
      </c>
      <c r="C2123" s="400" t="s">
        <v>922</v>
      </c>
      <c r="D2123" s="400" t="s">
        <v>184</v>
      </c>
      <c r="E2123" s="394">
        <v>6.6959999999999992E-2</v>
      </c>
      <c r="F2123" s="400">
        <v>0.4</v>
      </c>
      <c r="G2123" s="392" t="s">
        <v>663</v>
      </c>
      <c r="H2123" s="400" t="s">
        <v>330</v>
      </c>
      <c r="I2123" s="388" t="s">
        <v>297</v>
      </c>
      <c r="J2123" s="406">
        <v>7030240504658</v>
      </c>
      <c r="K2123" s="396">
        <v>45450</v>
      </c>
      <c r="L2123" s="388"/>
      <c r="M2123" s="388"/>
      <c r="N2123" s="391">
        <f t="shared" si="44"/>
        <v>45815</v>
      </c>
      <c r="O2123" s="392" t="s">
        <v>12</v>
      </c>
      <c r="P2123" s="388"/>
      <c r="Q2123" s="388"/>
      <c r="R2123" s="388"/>
      <c r="S2123" s="956"/>
      <c r="T2123" s="388"/>
      <c r="U2123" s="388"/>
      <c r="V2123" s="388"/>
      <c r="W2123" s="388"/>
      <c r="X2123" s="388"/>
      <c r="Y2123" s="391"/>
      <c r="Z2123" s="388"/>
    </row>
    <row r="2124" spans="1:26" s="3" customFormat="1" ht="41.25" customHeight="1" x14ac:dyDescent="0.2">
      <c r="A2124" s="242">
        <v>22</v>
      </c>
      <c r="B2124" s="401" t="s">
        <v>1810</v>
      </c>
      <c r="C2124" s="401" t="s">
        <v>899</v>
      </c>
      <c r="D2124" s="401" t="s">
        <v>964</v>
      </c>
      <c r="E2124" s="397">
        <v>1.2E-2</v>
      </c>
      <c r="F2124" s="400">
        <v>0.4</v>
      </c>
      <c r="G2124" s="392" t="s">
        <v>663</v>
      </c>
      <c r="H2124" s="401" t="s">
        <v>330</v>
      </c>
      <c r="I2124" s="388" t="s">
        <v>297</v>
      </c>
      <c r="J2124" s="407">
        <v>7010240506323</v>
      </c>
      <c r="K2124" s="399">
        <v>45447</v>
      </c>
      <c r="L2124" s="388"/>
      <c r="M2124" s="388"/>
      <c r="N2124" s="391">
        <f t="shared" si="44"/>
        <v>45812</v>
      </c>
      <c r="O2124" s="392" t="s">
        <v>12</v>
      </c>
      <c r="P2124" s="388"/>
      <c r="Q2124" s="388"/>
      <c r="R2124" s="388"/>
      <c r="S2124" s="956"/>
      <c r="T2124" s="388"/>
      <c r="U2124" s="388"/>
      <c r="V2124" s="388"/>
      <c r="W2124" s="388"/>
      <c r="X2124" s="388"/>
      <c r="Y2124" s="391"/>
      <c r="Z2124" s="388"/>
    </row>
    <row r="2125" spans="1:26" s="3" customFormat="1" ht="41.25" customHeight="1" x14ac:dyDescent="0.2">
      <c r="A2125" s="242">
        <v>23</v>
      </c>
      <c r="B2125" s="401" t="s">
        <v>1811</v>
      </c>
      <c r="C2125" s="401" t="s">
        <v>1812</v>
      </c>
      <c r="D2125" s="401" t="s">
        <v>83</v>
      </c>
      <c r="E2125" s="397">
        <v>0.39960000000000001</v>
      </c>
      <c r="F2125" s="400">
        <v>0.4</v>
      </c>
      <c r="G2125" s="392" t="s">
        <v>663</v>
      </c>
      <c r="H2125" s="401" t="s">
        <v>366</v>
      </c>
      <c r="I2125" s="388" t="s">
        <v>297</v>
      </c>
      <c r="J2125" s="407">
        <v>7030240504762</v>
      </c>
      <c r="K2125" s="399">
        <v>45455</v>
      </c>
      <c r="L2125" s="388"/>
      <c r="M2125" s="388"/>
      <c r="N2125" s="391">
        <f t="shared" si="44"/>
        <v>45820</v>
      </c>
      <c r="O2125" s="392" t="s">
        <v>12</v>
      </c>
      <c r="P2125" s="388"/>
      <c r="Q2125" s="388"/>
      <c r="R2125" s="388"/>
      <c r="S2125" s="956"/>
      <c r="T2125" s="388"/>
      <c r="U2125" s="388"/>
      <c r="V2125" s="388"/>
      <c r="W2125" s="388"/>
      <c r="X2125" s="388"/>
      <c r="Y2125" s="391"/>
      <c r="Z2125" s="388"/>
    </row>
    <row r="2126" spans="1:26" s="3" customFormat="1" ht="41.25" customHeight="1" x14ac:dyDescent="0.2">
      <c r="A2126" s="242">
        <v>24</v>
      </c>
      <c r="B2126" s="400" t="s">
        <v>1813</v>
      </c>
      <c r="C2126" s="400" t="s">
        <v>334</v>
      </c>
      <c r="D2126" s="400" t="s">
        <v>83</v>
      </c>
      <c r="E2126" s="394">
        <v>0.03</v>
      </c>
      <c r="F2126" s="400">
        <v>0.4</v>
      </c>
      <c r="G2126" s="392" t="s">
        <v>663</v>
      </c>
      <c r="H2126" s="400" t="s">
        <v>330</v>
      </c>
      <c r="I2126" s="388" t="s">
        <v>297</v>
      </c>
      <c r="J2126" s="406">
        <v>7030240504767</v>
      </c>
      <c r="K2126" s="396">
        <v>45446</v>
      </c>
      <c r="L2126" s="388"/>
      <c r="M2126" s="388"/>
      <c r="N2126" s="391">
        <f t="shared" si="44"/>
        <v>45811</v>
      </c>
      <c r="O2126" s="392" t="s">
        <v>12</v>
      </c>
      <c r="P2126" s="388"/>
      <c r="Q2126" s="388"/>
      <c r="R2126" s="388"/>
      <c r="S2126" s="956"/>
      <c r="T2126" s="388"/>
      <c r="U2126" s="388"/>
      <c r="V2126" s="388"/>
      <c r="W2126" s="388"/>
      <c r="X2126" s="388"/>
      <c r="Y2126" s="391"/>
      <c r="Z2126" s="388"/>
    </row>
    <row r="2127" spans="1:26" s="3" customFormat="1" ht="41.25" customHeight="1" x14ac:dyDescent="0.2">
      <c r="A2127" s="242">
        <v>25</v>
      </c>
      <c r="B2127" s="400" t="s">
        <v>1815</v>
      </c>
      <c r="C2127" s="400" t="s">
        <v>957</v>
      </c>
      <c r="D2127" s="400" t="s">
        <v>184</v>
      </c>
      <c r="E2127" s="394">
        <v>5.4000000000000003E-3</v>
      </c>
      <c r="F2127" s="400">
        <v>0.4</v>
      </c>
      <c r="G2127" s="392" t="s">
        <v>663</v>
      </c>
      <c r="H2127" s="400" t="s">
        <v>330</v>
      </c>
      <c r="I2127" s="388" t="s">
        <v>297</v>
      </c>
      <c r="J2127" s="406">
        <v>7030240504805</v>
      </c>
      <c r="K2127" s="396">
        <v>45455</v>
      </c>
      <c r="L2127" s="388"/>
      <c r="M2127" s="388"/>
      <c r="N2127" s="391">
        <f t="shared" si="44"/>
        <v>45820</v>
      </c>
      <c r="O2127" s="392" t="s">
        <v>12</v>
      </c>
      <c r="P2127" s="388"/>
      <c r="Q2127" s="388"/>
      <c r="R2127" s="388"/>
      <c r="S2127" s="956"/>
      <c r="T2127" s="388"/>
      <c r="U2127" s="388"/>
      <c r="V2127" s="388"/>
      <c r="W2127" s="388"/>
      <c r="X2127" s="388"/>
      <c r="Y2127" s="391"/>
      <c r="Z2127" s="388"/>
    </row>
    <row r="2128" spans="1:26" s="3" customFormat="1" ht="41.25" customHeight="1" x14ac:dyDescent="0.2">
      <c r="A2128" s="242">
        <v>26</v>
      </c>
      <c r="B2128" s="401" t="s">
        <v>1816</v>
      </c>
      <c r="C2128" s="401" t="s">
        <v>957</v>
      </c>
      <c r="D2128" s="401" t="s">
        <v>83</v>
      </c>
      <c r="E2128" s="397">
        <v>6.0000000000000001E-3</v>
      </c>
      <c r="F2128" s="400">
        <v>0.4</v>
      </c>
      <c r="G2128" s="392" t="s">
        <v>663</v>
      </c>
      <c r="H2128" s="401" t="s">
        <v>330</v>
      </c>
      <c r="I2128" s="388" t="s">
        <v>297</v>
      </c>
      <c r="J2128" s="407">
        <v>7030240504808</v>
      </c>
      <c r="K2128" s="399">
        <v>45455</v>
      </c>
      <c r="L2128" s="388"/>
      <c r="M2128" s="388"/>
      <c r="N2128" s="391">
        <f t="shared" si="44"/>
        <v>45820</v>
      </c>
      <c r="O2128" s="392" t="s">
        <v>12</v>
      </c>
      <c r="P2128" s="388"/>
      <c r="Q2128" s="388"/>
      <c r="R2128" s="388"/>
      <c r="S2128" s="956"/>
      <c r="T2128" s="388"/>
      <c r="U2128" s="388"/>
      <c r="V2128" s="388"/>
      <c r="W2128" s="388"/>
      <c r="X2128" s="388"/>
      <c r="Y2128" s="391"/>
      <c r="Z2128" s="388"/>
    </row>
    <row r="2129" spans="1:26" s="3" customFormat="1" ht="41.25" customHeight="1" x14ac:dyDescent="0.2">
      <c r="A2129" s="242">
        <v>27</v>
      </c>
      <c r="B2129" s="400" t="s">
        <v>1817</v>
      </c>
      <c r="C2129" s="400" t="s">
        <v>944</v>
      </c>
      <c r="D2129" s="400" t="s">
        <v>972</v>
      </c>
      <c r="E2129" s="394">
        <v>8.0000000000000002E-3</v>
      </c>
      <c r="F2129" s="400">
        <v>0.4</v>
      </c>
      <c r="G2129" s="392" t="s">
        <v>663</v>
      </c>
      <c r="H2129" s="400" t="s">
        <v>330</v>
      </c>
      <c r="I2129" s="388" t="s">
        <v>297</v>
      </c>
      <c r="J2129" s="406">
        <v>7040240503314</v>
      </c>
      <c r="K2129" s="396">
        <v>45471</v>
      </c>
      <c r="L2129" s="388"/>
      <c r="M2129" s="388"/>
      <c r="N2129" s="391">
        <f t="shared" si="44"/>
        <v>45836</v>
      </c>
      <c r="O2129" s="392" t="s">
        <v>12</v>
      </c>
      <c r="P2129" s="388"/>
      <c r="Q2129" s="388"/>
      <c r="R2129" s="388"/>
      <c r="S2129" s="956"/>
      <c r="T2129" s="388"/>
      <c r="U2129" s="388"/>
      <c r="V2129" s="388"/>
      <c r="W2129" s="388"/>
      <c r="X2129" s="388"/>
      <c r="Y2129" s="391"/>
      <c r="Z2129" s="388"/>
    </row>
    <row r="2130" spans="1:26" s="3" customFormat="1" ht="41.25" customHeight="1" x14ac:dyDescent="0.2">
      <c r="A2130" s="242">
        <v>28</v>
      </c>
      <c r="B2130" s="401" t="s">
        <v>1018</v>
      </c>
      <c r="C2130" s="401" t="s">
        <v>186</v>
      </c>
      <c r="D2130" s="401" t="s">
        <v>186</v>
      </c>
      <c r="E2130" s="397">
        <v>1.4999999999999999E-2</v>
      </c>
      <c r="F2130" s="400">
        <v>0.4</v>
      </c>
      <c r="G2130" s="392" t="s">
        <v>663</v>
      </c>
      <c r="H2130" s="401" t="s">
        <v>330</v>
      </c>
      <c r="I2130" s="388" t="s">
        <v>297</v>
      </c>
      <c r="J2130" s="407">
        <v>7020240604424</v>
      </c>
      <c r="K2130" s="399">
        <v>45447</v>
      </c>
      <c r="L2130" s="388"/>
      <c r="M2130" s="388"/>
      <c r="N2130" s="391">
        <f t="shared" si="44"/>
        <v>45812</v>
      </c>
      <c r="O2130" s="392" t="s">
        <v>12</v>
      </c>
      <c r="P2130" s="388"/>
      <c r="Q2130" s="388"/>
      <c r="R2130" s="388"/>
      <c r="S2130" s="956"/>
      <c r="T2130" s="388"/>
      <c r="U2130" s="388"/>
      <c r="V2130" s="388"/>
      <c r="W2130" s="388"/>
      <c r="X2130" s="388"/>
      <c r="Y2130" s="391"/>
      <c r="Z2130" s="388"/>
    </row>
    <row r="2131" spans="1:26" s="3" customFormat="1" ht="41.25" customHeight="1" x14ac:dyDescent="0.2">
      <c r="A2131" s="242">
        <v>29</v>
      </c>
      <c r="B2131" s="401" t="s">
        <v>1819</v>
      </c>
      <c r="C2131" s="401" t="s">
        <v>314</v>
      </c>
      <c r="D2131" s="401" t="s">
        <v>184</v>
      </c>
      <c r="E2131" s="397">
        <v>0.3</v>
      </c>
      <c r="F2131" s="400">
        <v>0.4</v>
      </c>
      <c r="G2131" s="392" t="s">
        <v>663</v>
      </c>
      <c r="H2131" s="401" t="s">
        <v>330</v>
      </c>
      <c r="I2131" s="388" t="s">
        <v>297</v>
      </c>
      <c r="J2131" s="407">
        <v>7030240605255</v>
      </c>
      <c r="K2131" s="399">
        <v>45464</v>
      </c>
      <c r="L2131" s="388"/>
      <c r="M2131" s="388"/>
      <c r="N2131" s="391">
        <f t="shared" si="44"/>
        <v>45829</v>
      </c>
      <c r="O2131" s="392" t="s">
        <v>12</v>
      </c>
      <c r="P2131" s="388"/>
      <c r="Q2131" s="388"/>
      <c r="R2131" s="388"/>
      <c r="S2131" s="956"/>
      <c r="T2131" s="388"/>
      <c r="U2131" s="388"/>
      <c r="V2131" s="388"/>
      <c r="W2131" s="388"/>
      <c r="X2131" s="388"/>
      <c r="Y2131" s="391"/>
      <c r="Z2131" s="388"/>
    </row>
    <row r="2132" spans="1:26" s="3" customFormat="1" ht="41.25" customHeight="1" x14ac:dyDescent="0.2">
      <c r="A2132" s="242">
        <v>30</v>
      </c>
      <c r="B2132" s="401" t="s">
        <v>1207</v>
      </c>
      <c r="C2132" s="401" t="s">
        <v>950</v>
      </c>
      <c r="D2132" s="401" t="s">
        <v>185</v>
      </c>
      <c r="E2132" s="397">
        <v>3.5999999999999997E-2</v>
      </c>
      <c r="F2132" s="402">
        <v>0.4</v>
      </c>
      <c r="G2132" s="392" t="s">
        <v>663</v>
      </c>
      <c r="H2132" s="401" t="s">
        <v>330</v>
      </c>
      <c r="I2132" s="388" t="s">
        <v>297</v>
      </c>
      <c r="J2132" s="407">
        <v>7050240602891</v>
      </c>
      <c r="K2132" s="399">
        <v>45457</v>
      </c>
      <c r="L2132" s="388"/>
      <c r="M2132" s="388"/>
      <c r="N2132" s="391">
        <f t="shared" si="44"/>
        <v>45822</v>
      </c>
      <c r="O2132" s="392" t="s">
        <v>12</v>
      </c>
      <c r="P2132" s="388"/>
      <c r="Q2132" s="388"/>
      <c r="R2132" s="388"/>
      <c r="S2132" s="956"/>
      <c r="T2132" s="388"/>
      <c r="U2132" s="388"/>
      <c r="V2132" s="388"/>
      <c r="W2132" s="388"/>
      <c r="X2132" s="388"/>
      <c r="Y2132" s="391"/>
      <c r="Z2132" s="388"/>
    </row>
    <row r="2133" spans="1:26" s="3" customFormat="1" ht="41.25" customHeight="1" x14ac:dyDescent="0.2">
      <c r="A2133" s="242">
        <v>31</v>
      </c>
      <c r="B2133" s="400" t="s">
        <v>1019</v>
      </c>
      <c r="C2133" s="400" t="s">
        <v>500</v>
      </c>
      <c r="D2133" s="400" t="s">
        <v>964</v>
      </c>
      <c r="E2133" s="394">
        <v>6.0000000000000001E-3</v>
      </c>
      <c r="F2133" s="400">
        <v>0.4</v>
      </c>
      <c r="G2133" s="392" t="s">
        <v>663</v>
      </c>
      <c r="H2133" s="400" t="s">
        <v>474</v>
      </c>
      <c r="I2133" s="388" t="s">
        <v>297</v>
      </c>
      <c r="J2133" s="406">
        <v>7010240607157</v>
      </c>
      <c r="K2133" s="396">
        <v>45462</v>
      </c>
      <c r="L2133" s="388"/>
      <c r="M2133" s="388"/>
      <c r="N2133" s="391">
        <f t="shared" si="44"/>
        <v>45827</v>
      </c>
      <c r="O2133" s="392" t="s">
        <v>12</v>
      </c>
      <c r="P2133" s="388"/>
      <c r="Q2133" s="388"/>
      <c r="R2133" s="388"/>
      <c r="S2133" s="956"/>
      <c r="T2133" s="388"/>
      <c r="U2133" s="388"/>
      <c r="V2133" s="388"/>
      <c r="W2133" s="388"/>
      <c r="X2133" s="388"/>
      <c r="Y2133" s="391"/>
      <c r="Z2133" s="388"/>
    </row>
    <row r="2134" spans="1:26" s="3" customFormat="1" ht="41.25" customHeight="1" x14ac:dyDescent="0.2">
      <c r="A2134" s="242">
        <v>32</v>
      </c>
      <c r="B2134" s="401" t="s">
        <v>1820</v>
      </c>
      <c r="C2134" s="401" t="s">
        <v>924</v>
      </c>
      <c r="D2134" s="401" t="s">
        <v>184</v>
      </c>
      <c r="E2134" s="397">
        <v>6.0000000000000001E-3</v>
      </c>
      <c r="F2134" s="403">
        <v>0.4</v>
      </c>
      <c r="G2134" s="392" t="s">
        <v>663</v>
      </c>
      <c r="H2134" s="401" t="s">
        <v>330</v>
      </c>
      <c r="I2134" s="388" t="s">
        <v>297</v>
      </c>
      <c r="J2134" s="407">
        <v>7030240605481</v>
      </c>
      <c r="K2134" s="399">
        <v>45469</v>
      </c>
      <c r="L2134" s="388"/>
      <c r="M2134" s="388"/>
      <c r="N2134" s="391">
        <f t="shared" si="44"/>
        <v>45834</v>
      </c>
      <c r="O2134" s="392" t="s">
        <v>12</v>
      </c>
      <c r="P2134" s="388"/>
      <c r="Q2134" s="388"/>
      <c r="R2134" s="388"/>
      <c r="S2134" s="956"/>
      <c r="T2134" s="388"/>
      <c r="U2134" s="388"/>
      <c r="V2134" s="388"/>
      <c r="W2134" s="388"/>
      <c r="X2134" s="388"/>
      <c r="Y2134" s="391"/>
      <c r="Z2134" s="388"/>
    </row>
    <row r="2135" spans="1:26" s="3" customFormat="1" ht="41.25" customHeight="1" x14ac:dyDescent="0.2">
      <c r="A2135" s="242">
        <v>33</v>
      </c>
      <c r="B2135" s="400" t="s">
        <v>1821</v>
      </c>
      <c r="C2135" s="400" t="s">
        <v>943</v>
      </c>
      <c r="D2135" s="400" t="s">
        <v>83</v>
      </c>
      <c r="E2135" s="394">
        <v>0.15</v>
      </c>
      <c r="F2135" s="401">
        <v>20</v>
      </c>
      <c r="G2135" s="388" t="s">
        <v>1822</v>
      </c>
      <c r="H2135" s="400" t="s">
        <v>330</v>
      </c>
      <c r="I2135" s="388" t="s">
        <v>297</v>
      </c>
      <c r="J2135" s="406">
        <v>7030240605774</v>
      </c>
      <c r="K2135" s="396">
        <v>45471</v>
      </c>
      <c r="L2135" s="388"/>
      <c r="M2135" s="388"/>
      <c r="N2135" s="391">
        <f t="shared" si="44"/>
        <v>45836</v>
      </c>
      <c r="O2135" s="392" t="s">
        <v>12</v>
      </c>
      <c r="P2135" s="388"/>
      <c r="Q2135" s="388"/>
      <c r="R2135" s="388"/>
      <c r="S2135" s="956"/>
      <c r="T2135" s="388"/>
      <c r="U2135" s="388"/>
      <c r="V2135" s="388"/>
      <c r="W2135" s="388"/>
      <c r="X2135" s="388"/>
      <c r="Y2135" s="391"/>
      <c r="Z2135" s="388"/>
    </row>
    <row r="2136" spans="1:26" s="3" customFormat="1" ht="41.25" customHeight="1" x14ac:dyDescent="0.2">
      <c r="A2136" s="242">
        <v>34</v>
      </c>
      <c r="B2136" s="401" t="s">
        <v>1823</v>
      </c>
      <c r="C2136" s="401" t="s">
        <v>934</v>
      </c>
      <c r="D2136" s="401" t="s">
        <v>83</v>
      </c>
      <c r="E2136" s="397">
        <v>1.2</v>
      </c>
      <c r="F2136" s="401">
        <v>20</v>
      </c>
      <c r="G2136" s="388" t="s">
        <v>1824</v>
      </c>
      <c r="H2136" s="401" t="s">
        <v>366</v>
      </c>
      <c r="I2136" s="388" t="s">
        <v>297</v>
      </c>
      <c r="J2136" s="407">
        <v>7030240200821</v>
      </c>
      <c r="K2136" s="399">
        <v>45462</v>
      </c>
      <c r="L2136" s="388"/>
      <c r="M2136" s="388"/>
      <c r="N2136" s="391">
        <f t="shared" si="44"/>
        <v>45827</v>
      </c>
      <c r="O2136" s="392" t="s">
        <v>12</v>
      </c>
      <c r="P2136" s="388"/>
      <c r="Q2136" s="388"/>
      <c r="R2136" s="388"/>
      <c r="S2136" s="956"/>
      <c r="T2136" s="388"/>
      <c r="U2136" s="388"/>
      <c r="V2136" s="388"/>
      <c r="W2136" s="388"/>
      <c r="X2136" s="388"/>
      <c r="Y2136" s="391"/>
      <c r="Z2136" s="388"/>
    </row>
    <row r="2137" spans="1:26" s="3" customFormat="1" ht="41.25" customHeight="1" x14ac:dyDescent="0.2">
      <c r="A2137" s="242">
        <v>35</v>
      </c>
      <c r="B2137" s="400" t="s">
        <v>1825</v>
      </c>
      <c r="C2137" s="400" t="s">
        <v>1016</v>
      </c>
      <c r="D2137" s="400" t="s">
        <v>1017</v>
      </c>
      <c r="E2137" s="394">
        <v>3.9</v>
      </c>
      <c r="F2137" s="401">
        <v>20</v>
      </c>
      <c r="G2137" s="388" t="s">
        <v>1826</v>
      </c>
      <c r="H2137" s="400" t="s">
        <v>366</v>
      </c>
      <c r="I2137" s="388" t="s">
        <v>297</v>
      </c>
      <c r="J2137" s="406">
        <v>7050240300798</v>
      </c>
      <c r="K2137" s="396">
        <v>45460</v>
      </c>
      <c r="L2137" s="388"/>
      <c r="M2137" s="388"/>
      <c r="N2137" s="391">
        <f t="shared" si="44"/>
        <v>45825</v>
      </c>
      <c r="O2137" s="392" t="s">
        <v>12</v>
      </c>
      <c r="P2137" s="388"/>
      <c r="Q2137" s="388"/>
      <c r="R2137" s="388"/>
      <c r="S2137" s="956"/>
      <c r="T2137" s="388"/>
      <c r="U2137" s="388"/>
      <c r="V2137" s="388"/>
      <c r="W2137" s="388"/>
      <c r="X2137" s="388"/>
      <c r="Y2137" s="391"/>
      <c r="Z2137" s="388"/>
    </row>
    <row r="2138" spans="1:26" s="3" customFormat="1" ht="41.25" customHeight="1" x14ac:dyDescent="0.2">
      <c r="A2138" s="242">
        <v>36</v>
      </c>
      <c r="B2138" s="401" t="s">
        <v>1827</v>
      </c>
      <c r="C2138" s="401" t="s">
        <v>1828</v>
      </c>
      <c r="D2138" s="401" t="s">
        <v>24</v>
      </c>
      <c r="E2138" s="397">
        <v>8.0000000000000002E-3</v>
      </c>
      <c r="F2138" s="400">
        <v>0.4</v>
      </c>
      <c r="G2138" s="392" t="s">
        <v>663</v>
      </c>
      <c r="H2138" s="401" t="s">
        <v>364</v>
      </c>
      <c r="I2138" s="388" t="s">
        <v>297</v>
      </c>
      <c r="J2138" s="407">
        <v>7010240404685</v>
      </c>
      <c r="K2138" s="399">
        <v>45450</v>
      </c>
      <c r="L2138" s="388"/>
      <c r="M2138" s="388"/>
      <c r="N2138" s="391">
        <f t="shared" si="44"/>
        <v>45815</v>
      </c>
      <c r="O2138" s="392" t="s">
        <v>12</v>
      </c>
      <c r="P2138" s="388"/>
      <c r="Q2138" s="388"/>
      <c r="R2138" s="388"/>
      <c r="S2138" s="956"/>
      <c r="T2138" s="388"/>
      <c r="U2138" s="388"/>
      <c r="V2138" s="388"/>
      <c r="W2138" s="388"/>
      <c r="X2138" s="388"/>
      <c r="Y2138" s="391"/>
      <c r="Z2138" s="388"/>
    </row>
    <row r="2139" spans="1:26" s="3" customFormat="1" ht="41.25" customHeight="1" x14ac:dyDescent="0.2">
      <c r="A2139" s="242">
        <v>37</v>
      </c>
      <c r="B2139" s="404" t="s">
        <v>1809</v>
      </c>
      <c r="C2139" s="404" t="s">
        <v>1436</v>
      </c>
      <c r="D2139" s="404" t="s">
        <v>972</v>
      </c>
      <c r="E2139" s="410">
        <v>7.0000000000000007E-2</v>
      </c>
      <c r="F2139" s="404">
        <v>0.4</v>
      </c>
      <c r="G2139" s="404" t="s">
        <v>2560</v>
      </c>
      <c r="H2139" s="404" t="s">
        <v>330</v>
      </c>
      <c r="I2139" s="393" t="s">
        <v>297</v>
      </c>
      <c r="J2139" s="411">
        <v>7040240402483</v>
      </c>
      <c r="K2139" s="412">
        <v>45478</v>
      </c>
      <c r="L2139" s="393"/>
      <c r="M2139" s="393"/>
      <c r="N2139" s="412">
        <v>45843</v>
      </c>
      <c r="O2139" s="392" t="s">
        <v>12</v>
      </c>
      <c r="P2139" s="393"/>
      <c r="Q2139" s="393"/>
      <c r="R2139" s="393"/>
      <c r="S2139" s="956"/>
      <c r="T2139" s="388"/>
      <c r="U2139" s="388"/>
      <c r="V2139" s="388"/>
      <c r="W2139" s="388"/>
      <c r="X2139" s="388"/>
      <c r="Y2139" s="391"/>
      <c r="Z2139" s="388"/>
    </row>
    <row r="2140" spans="1:26" s="3" customFormat="1" ht="41.25" customHeight="1" x14ac:dyDescent="0.2">
      <c r="A2140" s="242">
        <v>38</v>
      </c>
      <c r="B2140" s="405" t="s">
        <v>2561</v>
      </c>
      <c r="C2140" s="405" t="s">
        <v>24</v>
      </c>
      <c r="D2140" s="405" t="s">
        <v>24</v>
      </c>
      <c r="E2140" s="413">
        <v>8.199999999999999E-3</v>
      </c>
      <c r="F2140" s="405">
        <v>0.4</v>
      </c>
      <c r="G2140" s="405" t="s">
        <v>2562</v>
      </c>
      <c r="H2140" s="405" t="s">
        <v>330</v>
      </c>
      <c r="I2140" s="393" t="s">
        <v>297</v>
      </c>
      <c r="J2140" s="414">
        <v>7010240505582</v>
      </c>
      <c r="K2140" s="415">
        <v>45484</v>
      </c>
      <c r="L2140" s="393"/>
      <c r="M2140" s="393"/>
      <c r="N2140" s="415">
        <v>45849</v>
      </c>
      <c r="O2140" s="392" t="s">
        <v>12</v>
      </c>
      <c r="P2140" s="393"/>
      <c r="Q2140" s="393"/>
      <c r="R2140" s="393"/>
      <c r="S2140" s="956"/>
      <c r="T2140" s="388"/>
      <c r="U2140" s="388"/>
      <c r="V2140" s="388"/>
      <c r="W2140" s="388"/>
      <c r="X2140" s="388"/>
      <c r="Y2140" s="391"/>
      <c r="Z2140" s="388"/>
    </row>
    <row r="2141" spans="1:26" s="3" customFormat="1" ht="41.25" customHeight="1" x14ac:dyDescent="0.2">
      <c r="A2141" s="242">
        <v>39</v>
      </c>
      <c r="B2141" s="404" t="s">
        <v>2563</v>
      </c>
      <c r="C2141" s="404" t="s">
        <v>2564</v>
      </c>
      <c r="D2141" s="404" t="s">
        <v>964</v>
      </c>
      <c r="E2141" s="410">
        <v>3.0000000000000001E-3</v>
      </c>
      <c r="F2141" s="404">
        <v>0.4</v>
      </c>
      <c r="G2141" s="404" t="s">
        <v>2565</v>
      </c>
      <c r="H2141" s="404" t="s">
        <v>366</v>
      </c>
      <c r="I2141" s="393" t="s">
        <v>297</v>
      </c>
      <c r="J2141" s="411">
        <v>7010240505681</v>
      </c>
      <c r="K2141" s="412">
        <v>45477</v>
      </c>
      <c r="L2141" s="393"/>
      <c r="M2141" s="393"/>
      <c r="N2141" s="412">
        <v>45842</v>
      </c>
      <c r="O2141" s="392" t="s">
        <v>12</v>
      </c>
      <c r="P2141" s="393"/>
      <c r="Q2141" s="393"/>
      <c r="R2141" s="393"/>
      <c r="S2141" s="956"/>
      <c r="T2141" s="388"/>
      <c r="U2141" s="388"/>
      <c r="V2141" s="388"/>
      <c r="W2141" s="388"/>
      <c r="X2141" s="388"/>
      <c r="Y2141" s="391"/>
      <c r="Z2141" s="388"/>
    </row>
    <row r="2142" spans="1:26" s="3" customFormat="1" ht="41.25" customHeight="1" x14ac:dyDescent="0.2">
      <c r="A2142" s="242">
        <v>40</v>
      </c>
      <c r="B2142" s="405" t="s">
        <v>2566</v>
      </c>
      <c r="C2142" s="405" t="s">
        <v>936</v>
      </c>
      <c r="D2142" s="405" t="s">
        <v>972</v>
      </c>
      <c r="E2142" s="413">
        <v>8.0000000000000002E-3</v>
      </c>
      <c r="F2142" s="405">
        <v>0.23</v>
      </c>
      <c r="G2142" s="405" t="s">
        <v>2567</v>
      </c>
      <c r="H2142" s="405" t="s">
        <v>330</v>
      </c>
      <c r="I2142" s="393" t="s">
        <v>297</v>
      </c>
      <c r="J2142" s="414">
        <v>7040240502989</v>
      </c>
      <c r="K2142" s="415">
        <v>45482</v>
      </c>
      <c r="L2142" s="393"/>
      <c r="M2142" s="393"/>
      <c r="N2142" s="415">
        <v>45847</v>
      </c>
      <c r="O2142" s="392" t="s">
        <v>12</v>
      </c>
      <c r="P2142" s="393"/>
      <c r="Q2142" s="393"/>
      <c r="R2142" s="393"/>
      <c r="S2142" s="956"/>
      <c r="T2142" s="388"/>
      <c r="U2142" s="388"/>
      <c r="V2142" s="388"/>
      <c r="W2142" s="388"/>
      <c r="X2142" s="388"/>
      <c r="Y2142" s="391"/>
      <c r="Z2142" s="388"/>
    </row>
    <row r="2143" spans="1:26" s="3" customFormat="1" ht="41.25" customHeight="1" x14ac:dyDescent="0.2">
      <c r="A2143" s="242">
        <v>41</v>
      </c>
      <c r="B2143" s="405" t="s">
        <v>2569</v>
      </c>
      <c r="C2143" s="405" t="s">
        <v>24</v>
      </c>
      <c r="D2143" s="405" t="s">
        <v>24</v>
      </c>
      <c r="E2143" s="413">
        <v>5.0000000000000001E-3</v>
      </c>
      <c r="F2143" s="405">
        <v>0.4</v>
      </c>
      <c r="G2143" s="405" t="s">
        <v>727</v>
      </c>
      <c r="H2143" s="405" t="s">
        <v>330</v>
      </c>
      <c r="I2143" s="393" t="s">
        <v>297</v>
      </c>
      <c r="J2143" s="414">
        <v>7010240606792</v>
      </c>
      <c r="K2143" s="415">
        <v>45481</v>
      </c>
      <c r="L2143" s="393"/>
      <c r="M2143" s="393"/>
      <c r="N2143" s="415">
        <v>45846</v>
      </c>
      <c r="O2143" s="392" t="s">
        <v>12</v>
      </c>
      <c r="P2143" s="393"/>
      <c r="Q2143" s="393"/>
      <c r="R2143" s="393"/>
      <c r="S2143" s="956"/>
      <c r="T2143" s="388"/>
      <c r="U2143" s="388"/>
      <c r="V2143" s="388"/>
      <c r="W2143" s="388"/>
      <c r="X2143" s="388"/>
      <c r="Y2143" s="391"/>
      <c r="Z2143" s="388"/>
    </row>
    <row r="2144" spans="1:26" s="3" customFormat="1" ht="41.25" customHeight="1" x14ac:dyDescent="0.2">
      <c r="A2144" s="242">
        <v>42</v>
      </c>
      <c r="B2144" s="405" t="s">
        <v>2570</v>
      </c>
      <c r="C2144" s="405" t="s">
        <v>2571</v>
      </c>
      <c r="D2144" s="405" t="s">
        <v>83</v>
      </c>
      <c r="E2144" s="413">
        <v>0.2</v>
      </c>
      <c r="F2144" s="405">
        <v>0.4</v>
      </c>
      <c r="G2144" s="405" t="s">
        <v>2572</v>
      </c>
      <c r="H2144" s="405" t="s">
        <v>366</v>
      </c>
      <c r="I2144" s="393" t="s">
        <v>297</v>
      </c>
      <c r="J2144" s="414">
        <v>7030240605277</v>
      </c>
      <c r="K2144" s="415">
        <v>45481</v>
      </c>
      <c r="L2144" s="393"/>
      <c r="M2144" s="393"/>
      <c r="N2144" s="415">
        <v>45846</v>
      </c>
      <c r="O2144" s="392" t="s">
        <v>12</v>
      </c>
      <c r="P2144" s="393"/>
      <c r="Q2144" s="393"/>
      <c r="R2144" s="393"/>
      <c r="S2144" s="956"/>
      <c r="T2144" s="388"/>
      <c r="U2144" s="388"/>
      <c r="V2144" s="388"/>
      <c r="W2144" s="388"/>
      <c r="X2144" s="388"/>
      <c r="Y2144" s="391"/>
      <c r="Z2144" s="388"/>
    </row>
    <row r="2145" spans="1:26" s="3" customFormat="1" ht="41.25" customHeight="1" x14ac:dyDescent="0.2">
      <c r="A2145" s="242">
        <v>43</v>
      </c>
      <c r="B2145" s="404" t="s">
        <v>2573</v>
      </c>
      <c r="C2145" s="404" t="s">
        <v>941</v>
      </c>
      <c r="D2145" s="404" t="s">
        <v>83</v>
      </c>
      <c r="E2145" s="410">
        <v>0.05</v>
      </c>
      <c r="F2145" s="404">
        <v>0.4</v>
      </c>
      <c r="G2145" s="404" t="s">
        <v>2574</v>
      </c>
      <c r="H2145" s="404" t="s">
        <v>366</v>
      </c>
      <c r="I2145" s="393" t="s">
        <v>297</v>
      </c>
      <c r="J2145" s="411">
        <v>7030240605284</v>
      </c>
      <c r="K2145" s="412">
        <v>45481</v>
      </c>
      <c r="L2145" s="393"/>
      <c r="M2145" s="393"/>
      <c r="N2145" s="412">
        <v>45846</v>
      </c>
      <c r="O2145" s="392" t="s">
        <v>12</v>
      </c>
      <c r="P2145" s="393"/>
      <c r="Q2145" s="393"/>
      <c r="R2145" s="393"/>
      <c r="S2145" s="956"/>
      <c r="T2145" s="388"/>
      <c r="U2145" s="388"/>
      <c r="V2145" s="388"/>
      <c r="W2145" s="388"/>
      <c r="X2145" s="388"/>
      <c r="Y2145" s="391"/>
      <c r="Z2145" s="388"/>
    </row>
    <row r="2146" spans="1:26" s="3" customFormat="1" ht="41.25" customHeight="1" x14ac:dyDescent="0.2">
      <c r="A2146" s="242">
        <v>44</v>
      </c>
      <c r="B2146" s="405" t="s">
        <v>2575</v>
      </c>
      <c r="C2146" s="405" t="s">
        <v>924</v>
      </c>
      <c r="D2146" s="405" t="s">
        <v>83</v>
      </c>
      <c r="E2146" s="413">
        <v>0.121</v>
      </c>
      <c r="F2146" s="405">
        <v>20</v>
      </c>
      <c r="G2146" s="405" t="s">
        <v>2576</v>
      </c>
      <c r="H2146" s="405" t="s">
        <v>330</v>
      </c>
      <c r="I2146" s="393" t="s">
        <v>297</v>
      </c>
      <c r="J2146" s="414">
        <v>7030240605449</v>
      </c>
      <c r="K2146" s="415">
        <v>45474</v>
      </c>
      <c r="L2146" s="393"/>
      <c r="M2146" s="393"/>
      <c r="N2146" s="415">
        <v>45839</v>
      </c>
      <c r="O2146" s="392" t="s">
        <v>12</v>
      </c>
      <c r="P2146" s="393"/>
      <c r="Q2146" s="393"/>
      <c r="R2146" s="393"/>
      <c r="S2146" s="956"/>
      <c r="T2146" s="388"/>
      <c r="U2146" s="388"/>
      <c r="V2146" s="388"/>
      <c r="W2146" s="388"/>
      <c r="X2146" s="388"/>
      <c r="Y2146" s="391"/>
      <c r="Z2146" s="388"/>
    </row>
    <row r="2147" spans="1:26" s="3" customFormat="1" ht="41.25" customHeight="1" x14ac:dyDescent="0.2">
      <c r="A2147" s="242">
        <v>45</v>
      </c>
      <c r="B2147" s="404" t="s">
        <v>2577</v>
      </c>
      <c r="C2147" s="404" t="s">
        <v>949</v>
      </c>
      <c r="D2147" s="404" t="s">
        <v>83</v>
      </c>
      <c r="E2147" s="410">
        <v>5.5E-2</v>
      </c>
      <c r="F2147" s="404">
        <v>0.4</v>
      </c>
      <c r="G2147" s="404" t="s">
        <v>2578</v>
      </c>
      <c r="H2147" s="404" t="s">
        <v>330</v>
      </c>
      <c r="I2147" s="393" t="s">
        <v>297</v>
      </c>
      <c r="J2147" s="411">
        <v>7030240605507</v>
      </c>
      <c r="K2147" s="412">
        <v>45476</v>
      </c>
      <c r="L2147" s="393"/>
      <c r="M2147" s="393"/>
      <c r="N2147" s="412">
        <v>45841</v>
      </c>
      <c r="O2147" s="392" t="s">
        <v>12</v>
      </c>
      <c r="P2147" s="393"/>
      <c r="Q2147" s="393"/>
      <c r="R2147" s="393"/>
      <c r="S2147" s="956"/>
      <c r="T2147" s="388"/>
      <c r="U2147" s="388"/>
      <c r="V2147" s="388"/>
      <c r="W2147" s="388"/>
      <c r="X2147" s="388"/>
      <c r="Y2147" s="391"/>
      <c r="Z2147" s="388"/>
    </row>
    <row r="2148" spans="1:26" s="3" customFormat="1" ht="41.25" customHeight="1" x14ac:dyDescent="0.2">
      <c r="A2148" s="242">
        <v>46</v>
      </c>
      <c r="B2148" s="404" t="s">
        <v>2579</v>
      </c>
      <c r="C2148" s="404" t="s">
        <v>2580</v>
      </c>
      <c r="D2148" s="404" t="s">
        <v>83</v>
      </c>
      <c r="E2148" s="410">
        <v>0.05</v>
      </c>
      <c r="F2148" s="404">
        <v>0.4</v>
      </c>
      <c r="G2148" s="404" t="s">
        <v>2581</v>
      </c>
      <c r="H2148" s="404" t="s">
        <v>330</v>
      </c>
      <c r="I2148" s="393" t="s">
        <v>297</v>
      </c>
      <c r="J2148" s="411">
        <v>7030240605528</v>
      </c>
      <c r="K2148" s="412">
        <v>45475</v>
      </c>
      <c r="L2148" s="393"/>
      <c r="M2148" s="393"/>
      <c r="N2148" s="412">
        <v>45840</v>
      </c>
      <c r="O2148" s="392" t="s">
        <v>12</v>
      </c>
      <c r="P2148" s="393"/>
      <c r="Q2148" s="393"/>
      <c r="R2148" s="393"/>
      <c r="S2148" s="956"/>
      <c r="T2148" s="388"/>
      <c r="U2148" s="388"/>
      <c r="V2148" s="388"/>
      <c r="W2148" s="388"/>
      <c r="X2148" s="388"/>
      <c r="Y2148" s="391"/>
      <c r="Z2148" s="388"/>
    </row>
    <row r="2149" spans="1:26" s="3" customFormat="1" ht="41.25" customHeight="1" x14ac:dyDescent="0.2">
      <c r="A2149" s="242">
        <v>47</v>
      </c>
      <c r="B2149" s="404" t="s">
        <v>2573</v>
      </c>
      <c r="C2149" s="404" t="s">
        <v>941</v>
      </c>
      <c r="D2149" s="404" t="s">
        <v>83</v>
      </c>
      <c r="E2149" s="410">
        <v>0.05</v>
      </c>
      <c r="F2149" s="404">
        <v>0.4</v>
      </c>
      <c r="G2149" s="404" t="s">
        <v>2574</v>
      </c>
      <c r="H2149" s="404" t="s">
        <v>366</v>
      </c>
      <c r="I2149" s="393" t="s">
        <v>297</v>
      </c>
      <c r="J2149" s="411">
        <v>7030240605660</v>
      </c>
      <c r="K2149" s="412">
        <v>45481</v>
      </c>
      <c r="L2149" s="393"/>
      <c r="M2149" s="393"/>
      <c r="N2149" s="412">
        <v>45846</v>
      </c>
      <c r="O2149" s="392" t="s">
        <v>12</v>
      </c>
      <c r="P2149" s="393"/>
      <c r="Q2149" s="393"/>
      <c r="R2149" s="393"/>
      <c r="S2149" s="956"/>
      <c r="T2149" s="388"/>
      <c r="U2149" s="388"/>
      <c r="V2149" s="388"/>
      <c r="W2149" s="388"/>
      <c r="X2149" s="388"/>
      <c r="Y2149" s="391"/>
      <c r="Z2149" s="388"/>
    </row>
    <row r="2150" spans="1:26" s="3" customFormat="1" ht="41.25" customHeight="1" x14ac:dyDescent="0.2">
      <c r="A2150" s="242">
        <v>48</v>
      </c>
      <c r="B2150" s="405" t="s">
        <v>2582</v>
      </c>
      <c r="C2150" s="405" t="s">
        <v>2583</v>
      </c>
      <c r="D2150" s="405" t="s">
        <v>83</v>
      </c>
      <c r="E2150" s="413">
        <v>0.08</v>
      </c>
      <c r="F2150" s="405">
        <v>20</v>
      </c>
      <c r="G2150" s="405" t="s">
        <v>2584</v>
      </c>
      <c r="H2150" s="405" t="s">
        <v>366</v>
      </c>
      <c r="I2150" s="393" t="s">
        <v>297</v>
      </c>
      <c r="J2150" s="414">
        <v>7030240605665</v>
      </c>
      <c r="K2150" s="415">
        <v>45481</v>
      </c>
      <c r="L2150" s="393"/>
      <c r="M2150" s="393"/>
      <c r="N2150" s="415">
        <v>45846</v>
      </c>
      <c r="O2150" s="392" t="s">
        <v>12</v>
      </c>
      <c r="P2150" s="393"/>
      <c r="Q2150" s="393"/>
      <c r="R2150" s="393"/>
      <c r="S2150" s="956"/>
      <c r="T2150" s="388"/>
      <c r="U2150" s="388"/>
      <c r="V2150" s="388"/>
      <c r="W2150" s="388"/>
      <c r="X2150" s="388"/>
      <c r="Y2150" s="391"/>
      <c r="Z2150" s="388"/>
    </row>
    <row r="2151" spans="1:26" s="3" customFormat="1" ht="41.25" customHeight="1" x14ac:dyDescent="0.2">
      <c r="A2151" s="242">
        <v>49</v>
      </c>
      <c r="B2151" s="405" t="s">
        <v>2570</v>
      </c>
      <c r="C2151" s="405" t="s">
        <v>2571</v>
      </c>
      <c r="D2151" s="405" t="s">
        <v>83</v>
      </c>
      <c r="E2151" s="413">
        <v>0.2</v>
      </c>
      <c r="F2151" s="405">
        <v>0.4</v>
      </c>
      <c r="G2151" s="405" t="s">
        <v>2572</v>
      </c>
      <c r="H2151" s="405" t="s">
        <v>366</v>
      </c>
      <c r="I2151" s="393" t="s">
        <v>297</v>
      </c>
      <c r="J2151" s="414">
        <v>7030240605668</v>
      </c>
      <c r="K2151" s="415">
        <v>45481</v>
      </c>
      <c r="L2151" s="393"/>
      <c r="M2151" s="393"/>
      <c r="N2151" s="415">
        <v>45846</v>
      </c>
      <c r="O2151" s="392" t="s">
        <v>12</v>
      </c>
      <c r="P2151" s="393"/>
      <c r="Q2151" s="393"/>
      <c r="R2151" s="393"/>
      <c r="S2151" s="956"/>
      <c r="T2151" s="388"/>
      <c r="U2151" s="388"/>
      <c r="V2151" s="388"/>
      <c r="W2151" s="388"/>
      <c r="X2151" s="388"/>
      <c r="Y2151" s="391"/>
      <c r="Z2151" s="388"/>
    </row>
    <row r="2152" spans="1:26" s="3" customFormat="1" ht="41.25" customHeight="1" x14ac:dyDescent="0.2">
      <c r="A2152" s="242">
        <v>50</v>
      </c>
      <c r="B2152" s="405" t="s">
        <v>2585</v>
      </c>
      <c r="C2152" s="405" t="s">
        <v>325</v>
      </c>
      <c r="D2152" s="405" t="s">
        <v>24</v>
      </c>
      <c r="E2152" s="413">
        <v>0.01</v>
      </c>
      <c r="F2152" s="405">
        <v>0.4</v>
      </c>
      <c r="G2152" s="405" t="s">
        <v>2586</v>
      </c>
      <c r="H2152" s="405" t="s">
        <v>330</v>
      </c>
      <c r="I2152" s="393" t="s">
        <v>297</v>
      </c>
      <c r="J2152" s="414">
        <v>7010240607668</v>
      </c>
      <c r="K2152" s="415">
        <v>45478</v>
      </c>
      <c r="L2152" s="393"/>
      <c r="M2152" s="393"/>
      <c r="N2152" s="415">
        <v>45843</v>
      </c>
      <c r="O2152" s="392" t="s">
        <v>12</v>
      </c>
      <c r="P2152" s="393"/>
      <c r="Q2152" s="393"/>
      <c r="R2152" s="393"/>
      <c r="S2152" s="956"/>
      <c r="T2152" s="388"/>
      <c r="U2152" s="388"/>
      <c r="V2152" s="388"/>
      <c r="W2152" s="388"/>
      <c r="X2152" s="388"/>
      <c r="Y2152" s="391"/>
      <c r="Z2152" s="388"/>
    </row>
    <row r="2153" spans="1:26" s="3" customFormat="1" ht="41.25" customHeight="1" x14ac:dyDescent="0.2">
      <c r="A2153" s="242">
        <v>51</v>
      </c>
      <c r="B2153" s="404" t="s">
        <v>2587</v>
      </c>
      <c r="C2153" s="404" t="s">
        <v>925</v>
      </c>
      <c r="D2153" s="404" t="s">
        <v>24</v>
      </c>
      <c r="E2153" s="410">
        <v>2.52E-2</v>
      </c>
      <c r="F2153" s="404">
        <v>0.4</v>
      </c>
      <c r="G2153" s="404" t="s">
        <v>2588</v>
      </c>
      <c r="H2153" s="404" t="s">
        <v>330</v>
      </c>
      <c r="I2153" s="393" t="s">
        <v>297</v>
      </c>
      <c r="J2153" s="411">
        <v>7010240607715</v>
      </c>
      <c r="K2153" s="412">
        <v>45498</v>
      </c>
      <c r="L2153" s="393"/>
      <c r="M2153" s="393"/>
      <c r="N2153" s="412">
        <v>45863</v>
      </c>
      <c r="O2153" s="392" t="s">
        <v>12</v>
      </c>
      <c r="P2153" s="393"/>
      <c r="Q2153" s="393"/>
      <c r="R2153" s="393"/>
      <c r="S2153" s="956"/>
      <c r="T2153" s="388"/>
      <c r="U2153" s="388"/>
      <c r="V2153" s="388"/>
      <c r="W2153" s="388"/>
      <c r="X2153" s="388"/>
      <c r="Y2153" s="391"/>
      <c r="Z2153" s="388"/>
    </row>
    <row r="2154" spans="1:26" s="3" customFormat="1" ht="41.25" customHeight="1" x14ac:dyDescent="0.2">
      <c r="A2154" s="242">
        <v>52</v>
      </c>
      <c r="B2154" s="405" t="s">
        <v>2589</v>
      </c>
      <c r="C2154" s="405" t="s">
        <v>2590</v>
      </c>
      <c r="D2154" s="405" t="s">
        <v>24</v>
      </c>
      <c r="E2154" s="413">
        <v>0.30016000000000004</v>
      </c>
      <c r="F2154" s="405">
        <v>20</v>
      </c>
      <c r="G2154" s="405" t="s">
        <v>2591</v>
      </c>
      <c r="H2154" s="405" t="s">
        <v>330</v>
      </c>
      <c r="I2154" s="393" t="s">
        <v>297</v>
      </c>
      <c r="J2154" s="414">
        <v>7010240607736</v>
      </c>
      <c r="K2154" s="415">
        <v>45499</v>
      </c>
      <c r="L2154" s="393"/>
      <c r="M2154" s="393"/>
      <c r="N2154" s="415">
        <v>45864</v>
      </c>
      <c r="O2154" s="392" t="s">
        <v>12</v>
      </c>
      <c r="P2154" s="393"/>
      <c r="Q2154" s="393"/>
      <c r="R2154" s="393"/>
      <c r="S2154" s="956"/>
      <c r="T2154" s="388"/>
      <c r="U2154" s="388"/>
      <c r="V2154" s="388"/>
      <c r="W2154" s="388"/>
      <c r="X2154" s="388"/>
      <c r="Y2154" s="391"/>
      <c r="Z2154" s="388"/>
    </row>
    <row r="2155" spans="1:26" s="3" customFormat="1" ht="41.25" customHeight="1" x14ac:dyDescent="0.2">
      <c r="A2155" s="242">
        <v>53</v>
      </c>
      <c r="B2155" s="404" t="s">
        <v>2592</v>
      </c>
      <c r="C2155" s="404" t="s">
        <v>2593</v>
      </c>
      <c r="D2155" s="404" t="s">
        <v>972</v>
      </c>
      <c r="E2155" s="410">
        <v>3.0000000000000001E-3</v>
      </c>
      <c r="F2155" s="404">
        <v>0.23</v>
      </c>
      <c r="G2155" s="404" t="s">
        <v>2594</v>
      </c>
      <c r="H2155" s="404" t="s">
        <v>330</v>
      </c>
      <c r="I2155" s="393" t="s">
        <v>297</v>
      </c>
      <c r="J2155" s="411">
        <v>7040240603952</v>
      </c>
      <c r="K2155" s="412">
        <v>45499</v>
      </c>
      <c r="L2155" s="393"/>
      <c r="M2155" s="393"/>
      <c r="N2155" s="412">
        <v>45864</v>
      </c>
      <c r="O2155" s="392" t="s">
        <v>12</v>
      </c>
      <c r="P2155" s="393"/>
      <c r="Q2155" s="393"/>
      <c r="R2155" s="393"/>
      <c r="S2155" s="956"/>
      <c r="T2155" s="388"/>
      <c r="U2155" s="388"/>
      <c r="V2155" s="388"/>
      <c r="W2155" s="388"/>
      <c r="X2155" s="388"/>
      <c r="Y2155" s="391"/>
      <c r="Z2155" s="388"/>
    </row>
    <row r="2156" spans="1:26" s="3" customFormat="1" ht="41.25" customHeight="1" x14ac:dyDescent="0.2">
      <c r="A2156" s="242">
        <v>54</v>
      </c>
      <c r="B2156" s="405" t="s">
        <v>2595</v>
      </c>
      <c r="C2156" s="405" t="s">
        <v>922</v>
      </c>
      <c r="D2156" s="405" t="s">
        <v>83</v>
      </c>
      <c r="E2156" s="413">
        <v>2.6949999999999998E-2</v>
      </c>
      <c r="F2156" s="405">
        <v>0.4</v>
      </c>
      <c r="G2156" s="405" t="s">
        <v>2596</v>
      </c>
      <c r="H2156" s="405" t="s">
        <v>330</v>
      </c>
      <c r="I2156" s="393" t="s">
        <v>297</v>
      </c>
      <c r="J2156" s="414">
        <v>7030240605787</v>
      </c>
      <c r="K2156" s="415">
        <v>45475</v>
      </c>
      <c r="L2156" s="393"/>
      <c r="M2156" s="393"/>
      <c r="N2156" s="415">
        <v>45840</v>
      </c>
      <c r="O2156" s="392" t="s">
        <v>12</v>
      </c>
      <c r="P2156" s="393"/>
      <c r="Q2156" s="393"/>
      <c r="R2156" s="393"/>
      <c r="S2156" s="956"/>
      <c r="T2156" s="388"/>
      <c r="U2156" s="388"/>
      <c r="V2156" s="388"/>
      <c r="W2156" s="388"/>
      <c r="X2156" s="388"/>
      <c r="Y2156" s="391"/>
      <c r="Z2156" s="388"/>
    </row>
    <row r="2157" spans="1:26" s="3" customFormat="1" ht="41.25" customHeight="1" x14ac:dyDescent="0.2">
      <c r="A2157" s="242">
        <v>55</v>
      </c>
      <c r="B2157" s="404" t="s">
        <v>2598</v>
      </c>
      <c r="C2157" s="404" t="s">
        <v>924</v>
      </c>
      <c r="D2157" s="404" t="s">
        <v>83</v>
      </c>
      <c r="E2157" s="410">
        <v>1.2E-2</v>
      </c>
      <c r="F2157" s="404">
        <v>0.4</v>
      </c>
      <c r="G2157" s="404" t="s">
        <v>2599</v>
      </c>
      <c r="H2157" s="404" t="s">
        <v>330</v>
      </c>
      <c r="I2157" s="393" t="s">
        <v>297</v>
      </c>
      <c r="J2157" s="411">
        <v>7030240705991</v>
      </c>
      <c r="K2157" s="412">
        <v>45498</v>
      </c>
      <c r="L2157" s="393"/>
      <c r="M2157" s="393"/>
      <c r="N2157" s="412">
        <v>45863</v>
      </c>
      <c r="O2157" s="392" t="s">
        <v>12</v>
      </c>
      <c r="P2157" s="393"/>
      <c r="Q2157" s="393"/>
      <c r="R2157" s="393"/>
      <c r="S2157" s="956"/>
      <c r="T2157" s="388"/>
      <c r="U2157" s="388"/>
      <c r="V2157" s="388"/>
      <c r="W2157" s="388"/>
      <c r="X2157" s="388"/>
      <c r="Y2157" s="391"/>
      <c r="Z2157" s="388"/>
    </row>
    <row r="2158" spans="1:26" s="3" customFormat="1" ht="41.25" customHeight="1" x14ac:dyDescent="0.2">
      <c r="A2158" s="242">
        <v>56</v>
      </c>
      <c r="B2158" s="404" t="s">
        <v>1819</v>
      </c>
      <c r="C2158" s="404" t="s">
        <v>314</v>
      </c>
      <c r="D2158" s="404" t="s">
        <v>83</v>
      </c>
      <c r="E2158" s="410">
        <v>0.2</v>
      </c>
      <c r="F2158" s="404">
        <v>0.4</v>
      </c>
      <c r="G2158" s="404" t="s">
        <v>2600</v>
      </c>
      <c r="H2158" s="404" t="s">
        <v>330</v>
      </c>
      <c r="I2158" s="393" t="s">
        <v>297</v>
      </c>
      <c r="J2158" s="411">
        <v>7030240706135</v>
      </c>
      <c r="K2158" s="412">
        <v>45484</v>
      </c>
      <c r="L2158" s="393"/>
      <c r="M2158" s="393"/>
      <c r="N2158" s="412">
        <v>45849</v>
      </c>
      <c r="O2158" s="392" t="s">
        <v>12</v>
      </c>
      <c r="P2158" s="393"/>
      <c r="Q2158" s="393"/>
      <c r="R2158" s="393"/>
      <c r="S2158" s="956"/>
      <c r="T2158" s="388"/>
      <c r="U2158" s="388"/>
      <c r="V2158" s="388"/>
      <c r="W2158" s="388"/>
      <c r="X2158" s="388"/>
      <c r="Y2158" s="391"/>
      <c r="Z2158" s="388"/>
    </row>
    <row r="2159" spans="1:26" s="3" customFormat="1" ht="41.25" customHeight="1" x14ac:dyDescent="0.2">
      <c r="A2159" s="242">
        <v>57</v>
      </c>
      <c r="B2159" s="404" t="s">
        <v>836</v>
      </c>
      <c r="C2159" s="404" t="s">
        <v>922</v>
      </c>
      <c r="D2159" s="404" t="s">
        <v>184</v>
      </c>
      <c r="E2159" s="410">
        <v>1.4039999999999999E-2</v>
      </c>
      <c r="F2159" s="404">
        <v>0.4</v>
      </c>
      <c r="G2159" s="404" t="s">
        <v>2601</v>
      </c>
      <c r="H2159" s="404" t="s">
        <v>330</v>
      </c>
      <c r="I2159" s="393" t="s">
        <v>297</v>
      </c>
      <c r="J2159" s="411">
        <v>7030240706506</v>
      </c>
      <c r="K2159" s="412">
        <v>45497</v>
      </c>
      <c r="L2159" s="393"/>
      <c r="M2159" s="393"/>
      <c r="N2159" s="412">
        <v>45862</v>
      </c>
      <c r="O2159" s="392" t="s">
        <v>12</v>
      </c>
      <c r="P2159" s="393"/>
      <c r="Q2159" s="393"/>
      <c r="R2159" s="393"/>
      <c r="S2159" s="956"/>
      <c r="T2159" s="388"/>
      <c r="U2159" s="388"/>
      <c r="V2159" s="388"/>
      <c r="W2159" s="388"/>
      <c r="X2159" s="388"/>
      <c r="Y2159" s="391"/>
      <c r="Z2159" s="388"/>
    </row>
    <row r="2160" spans="1:26" s="3" customFormat="1" ht="41.25" customHeight="1" x14ac:dyDescent="0.2">
      <c r="A2160" s="242">
        <v>58</v>
      </c>
      <c r="B2160" s="405" t="s">
        <v>836</v>
      </c>
      <c r="C2160" s="405" t="s">
        <v>922</v>
      </c>
      <c r="D2160" s="405" t="s">
        <v>184</v>
      </c>
      <c r="E2160" s="413">
        <v>0.02</v>
      </c>
      <c r="F2160" s="405">
        <v>0.4</v>
      </c>
      <c r="G2160" s="405" t="s">
        <v>2601</v>
      </c>
      <c r="H2160" s="405" t="s">
        <v>330</v>
      </c>
      <c r="I2160" s="393" t="s">
        <v>297</v>
      </c>
      <c r="J2160" s="414">
        <v>7030240706509</v>
      </c>
      <c r="K2160" s="415">
        <v>45497</v>
      </c>
      <c r="L2160" s="393"/>
      <c r="M2160" s="393"/>
      <c r="N2160" s="415">
        <v>45862</v>
      </c>
      <c r="O2160" s="392" t="s">
        <v>12</v>
      </c>
      <c r="P2160" s="393"/>
      <c r="Q2160" s="393"/>
      <c r="R2160" s="393"/>
      <c r="S2160" s="956"/>
      <c r="T2160" s="388"/>
      <c r="U2160" s="388"/>
      <c r="V2160" s="388"/>
      <c r="W2160" s="388"/>
      <c r="X2160" s="388"/>
      <c r="Y2160" s="391"/>
      <c r="Z2160" s="388"/>
    </row>
    <row r="2161" spans="1:26" s="3" customFormat="1" ht="41.25" customHeight="1" x14ac:dyDescent="0.2">
      <c r="A2161" s="242">
        <v>59</v>
      </c>
      <c r="B2161" s="404" t="s">
        <v>2602</v>
      </c>
      <c r="C2161" s="404" t="s">
        <v>2603</v>
      </c>
      <c r="D2161" s="404" t="s">
        <v>170</v>
      </c>
      <c r="E2161" s="410">
        <v>8.0000000000000002E-3</v>
      </c>
      <c r="F2161" s="404">
        <v>0.23</v>
      </c>
      <c r="G2161" s="404" t="s">
        <v>2604</v>
      </c>
      <c r="H2161" s="404" t="s">
        <v>330</v>
      </c>
      <c r="I2161" s="393" t="s">
        <v>297</v>
      </c>
      <c r="J2161" s="411">
        <v>7040240301207</v>
      </c>
      <c r="K2161" s="412">
        <v>45475</v>
      </c>
      <c r="L2161" s="393"/>
      <c r="M2161" s="393"/>
      <c r="N2161" s="412">
        <v>45840</v>
      </c>
      <c r="O2161" s="392" t="s">
        <v>12</v>
      </c>
      <c r="P2161" s="393"/>
      <c r="Q2161" s="393"/>
      <c r="R2161" s="393"/>
      <c r="S2161" s="956"/>
      <c r="T2161" s="388"/>
      <c r="U2161" s="388"/>
      <c r="V2161" s="388"/>
      <c r="W2161" s="388"/>
      <c r="X2161" s="388"/>
      <c r="Y2161" s="391"/>
      <c r="Z2161" s="388"/>
    </row>
    <row r="2162" spans="1:26" s="3" customFormat="1" ht="41.25" customHeight="1" x14ac:dyDescent="0.2">
      <c r="A2162" s="242">
        <v>60</v>
      </c>
      <c r="B2162" s="405" t="s">
        <v>2605</v>
      </c>
      <c r="C2162" s="405" t="s">
        <v>2606</v>
      </c>
      <c r="D2162" s="405" t="s">
        <v>1799</v>
      </c>
      <c r="E2162" s="413">
        <v>3</v>
      </c>
      <c r="F2162" s="405">
        <v>20</v>
      </c>
      <c r="G2162" s="405" t="s">
        <v>2607</v>
      </c>
      <c r="H2162" s="405" t="s">
        <v>366</v>
      </c>
      <c r="I2162" s="393" t="s">
        <v>297</v>
      </c>
      <c r="J2162" s="414">
        <v>7060240400878</v>
      </c>
      <c r="K2162" s="415">
        <v>45481</v>
      </c>
      <c r="L2162" s="393"/>
      <c r="M2162" s="393"/>
      <c r="N2162" s="415">
        <v>45846</v>
      </c>
      <c r="O2162" s="392" t="s">
        <v>12</v>
      </c>
      <c r="P2162" s="393"/>
      <c r="Q2162" s="393"/>
      <c r="R2162" s="393"/>
      <c r="S2162" s="956"/>
      <c r="T2162" s="388"/>
      <c r="U2162" s="388"/>
      <c r="V2162" s="388"/>
      <c r="W2162" s="388"/>
      <c r="X2162" s="388"/>
      <c r="Y2162" s="391"/>
      <c r="Z2162" s="388"/>
    </row>
    <row r="2163" spans="1:26" s="3" customFormat="1" ht="41.25" customHeight="1" x14ac:dyDescent="0.2">
      <c r="A2163" s="242">
        <v>61</v>
      </c>
      <c r="B2163" s="401" t="s">
        <v>2999</v>
      </c>
      <c r="C2163" s="401" t="s">
        <v>24</v>
      </c>
      <c r="D2163" s="401" t="s">
        <v>24</v>
      </c>
      <c r="E2163" s="397">
        <v>0.09</v>
      </c>
      <c r="F2163" s="401">
        <v>0.4</v>
      </c>
      <c r="G2163" s="401" t="s">
        <v>3000</v>
      </c>
      <c r="H2163" s="401" t="s">
        <v>364</v>
      </c>
      <c r="I2163" s="393" t="s">
        <v>297</v>
      </c>
      <c r="J2163" s="407">
        <v>7010240506084</v>
      </c>
      <c r="K2163" s="399">
        <v>45516</v>
      </c>
      <c r="L2163" s="388"/>
      <c r="M2163" s="388"/>
      <c r="N2163" s="399">
        <v>45881</v>
      </c>
      <c r="O2163" s="392" t="s">
        <v>12</v>
      </c>
      <c r="P2163" s="388"/>
      <c r="Q2163" s="388"/>
      <c r="R2163" s="388"/>
      <c r="S2163" s="956"/>
      <c r="T2163" s="388"/>
      <c r="U2163" s="388"/>
      <c r="V2163" s="388"/>
      <c r="W2163" s="388"/>
      <c r="X2163" s="388"/>
      <c r="Y2163" s="391"/>
      <c r="Z2163" s="388"/>
    </row>
    <row r="2164" spans="1:26" s="3" customFormat="1" ht="41.25" customHeight="1" x14ac:dyDescent="0.2">
      <c r="A2164" s="242">
        <v>62</v>
      </c>
      <c r="B2164" s="400" t="s">
        <v>3001</v>
      </c>
      <c r="C2164" s="400" t="s">
        <v>3002</v>
      </c>
      <c r="D2164" s="400" t="s">
        <v>1017</v>
      </c>
      <c r="E2164" s="394">
        <v>1.4039999999999999E-2</v>
      </c>
      <c r="F2164" s="400">
        <v>0.4</v>
      </c>
      <c r="G2164" s="400" t="s">
        <v>3003</v>
      </c>
      <c r="H2164" s="400" t="s">
        <v>330</v>
      </c>
      <c r="I2164" s="393" t="s">
        <v>297</v>
      </c>
      <c r="J2164" s="406">
        <v>7050240602845</v>
      </c>
      <c r="K2164" s="396">
        <v>45516</v>
      </c>
      <c r="L2164" s="388"/>
      <c r="M2164" s="388"/>
      <c r="N2164" s="396">
        <v>45881</v>
      </c>
      <c r="O2164" s="392" t="s">
        <v>12</v>
      </c>
      <c r="P2164" s="388"/>
      <c r="Q2164" s="388"/>
      <c r="R2164" s="388"/>
      <c r="S2164" s="956"/>
      <c r="T2164" s="388"/>
      <c r="U2164" s="388"/>
      <c r="V2164" s="388"/>
      <c r="W2164" s="388"/>
      <c r="X2164" s="388"/>
      <c r="Y2164" s="391"/>
      <c r="Z2164" s="388"/>
    </row>
    <row r="2165" spans="1:26" s="3" customFormat="1" ht="41.25" customHeight="1" x14ac:dyDescent="0.2">
      <c r="A2165" s="242">
        <v>63</v>
      </c>
      <c r="B2165" s="401" t="s">
        <v>3001</v>
      </c>
      <c r="C2165" s="401" t="s">
        <v>3002</v>
      </c>
      <c r="D2165" s="401" t="s">
        <v>1017</v>
      </c>
      <c r="E2165" s="397">
        <v>0.02</v>
      </c>
      <c r="F2165" s="401">
        <v>0.4</v>
      </c>
      <c r="G2165" s="401" t="s">
        <v>3004</v>
      </c>
      <c r="H2165" s="401" t="s">
        <v>330</v>
      </c>
      <c r="I2165" s="393" t="s">
        <v>297</v>
      </c>
      <c r="J2165" s="407">
        <v>7050240602846</v>
      </c>
      <c r="K2165" s="399">
        <v>45516</v>
      </c>
      <c r="L2165" s="388"/>
      <c r="M2165" s="388"/>
      <c r="N2165" s="399">
        <v>45881</v>
      </c>
      <c r="O2165" s="392" t="s">
        <v>12</v>
      </c>
      <c r="P2165" s="388"/>
      <c r="Q2165" s="388"/>
      <c r="R2165" s="388"/>
      <c r="S2165" s="956"/>
      <c r="T2165" s="388"/>
      <c r="U2165" s="388"/>
      <c r="V2165" s="388"/>
      <c r="W2165" s="388"/>
      <c r="X2165" s="388"/>
      <c r="Y2165" s="391"/>
      <c r="Z2165" s="388"/>
    </row>
    <row r="2166" spans="1:26" s="3" customFormat="1" ht="41.25" customHeight="1" x14ac:dyDescent="0.2">
      <c r="A2166" s="242">
        <v>64</v>
      </c>
      <c r="B2166" s="400" t="s">
        <v>3001</v>
      </c>
      <c r="C2166" s="400" t="s">
        <v>3002</v>
      </c>
      <c r="D2166" s="400" t="s">
        <v>1017</v>
      </c>
      <c r="E2166" s="394">
        <v>5.0000000000000001E-3</v>
      </c>
      <c r="F2166" s="400">
        <v>0.4</v>
      </c>
      <c r="G2166" s="400" t="s">
        <v>3005</v>
      </c>
      <c r="H2166" s="400" t="s">
        <v>330</v>
      </c>
      <c r="I2166" s="393" t="s">
        <v>297</v>
      </c>
      <c r="J2166" s="406">
        <v>7050240602848</v>
      </c>
      <c r="K2166" s="396">
        <v>45516</v>
      </c>
      <c r="L2166" s="388"/>
      <c r="M2166" s="388"/>
      <c r="N2166" s="396">
        <v>45881</v>
      </c>
      <c r="O2166" s="392" t="s">
        <v>12</v>
      </c>
      <c r="P2166" s="388"/>
      <c r="Q2166" s="388"/>
      <c r="R2166" s="388"/>
      <c r="S2166" s="956"/>
      <c r="T2166" s="388"/>
      <c r="U2166" s="388"/>
      <c r="V2166" s="388"/>
      <c r="W2166" s="388"/>
      <c r="X2166" s="388"/>
      <c r="Y2166" s="391"/>
      <c r="Z2166" s="388"/>
    </row>
    <row r="2167" spans="1:26" s="3" customFormat="1" ht="41.25" customHeight="1" x14ac:dyDescent="0.2">
      <c r="A2167" s="242">
        <v>65</v>
      </c>
      <c r="B2167" s="401" t="s">
        <v>3001</v>
      </c>
      <c r="C2167" s="401" t="s">
        <v>3002</v>
      </c>
      <c r="D2167" s="401" t="s">
        <v>185</v>
      </c>
      <c r="E2167" s="397">
        <v>8.0000000000000002E-3</v>
      </c>
      <c r="F2167" s="401">
        <v>0.4</v>
      </c>
      <c r="G2167" s="401" t="s">
        <v>3006</v>
      </c>
      <c r="H2167" s="401" t="s">
        <v>330</v>
      </c>
      <c r="I2167" s="393" t="s">
        <v>297</v>
      </c>
      <c r="J2167" s="407">
        <v>7050240602849</v>
      </c>
      <c r="K2167" s="399">
        <v>45516</v>
      </c>
      <c r="L2167" s="388"/>
      <c r="M2167" s="388"/>
      <c r="N2167" s="399">
        <v>45881</v>
      </c>
      <c r="O2167" s="392" t="s">
        <v>12</v>
      </c>
      <c r="P2167" s="388"/>
      <c r="Q2167" s="388"/>
      <c r="R2167" s="388"/>
      <c r="S2167" s="956"/>
      <c r="T2167" s="388"/>
      <c r="U2167" s="388"/>
      <c r="V2167" s="388"/>
      <c r="W2167" s="388"/>
      <c r="X2167" s="388"/>
      <c r="Y2167" s="391"/>
      <c r="Z2167" s="388"/>
    </row>
    <row r="2168" spans="1:26" s="3" customFormat="1" ht="41.25" customHeight="1" x14ac:dyDescent="0.2">
      <c r="A2168" s="242">
        <v>66</v>
      </c>
      <c r="B2168" s="400" t="s">
        <v>3001</v>
      </c>
      <c r="C2168" s="400" t="s">
        <v>3002</v>
      </c>
      <c r="D2168" s="400" t="s">
        <v>185</v>
      </c>
      <c r="E2168" s="394">
        <v>2.5920000000000002E-2</v>
      </c>
      <c r="F2168" s="400">
        <v>0.4</v>
      </c>
      <c r="G2168" s="400" t="s">
        <v>3007</v>
      </c>
      <c r="H2168" s="400" t="s">
        <v>330</v>
      </c>
      <c r="I2168" s="393" t="s">
        <v>297</v>
      </c>
      <c r="J2168" s="406">
        <v>7050240602850</v>
      </c>
      <c r="K2168" s="396">
        <v>45516</v>
      </c>
      <c r="L2168" s="388"/>
      <c r="M2168" s="388"/>
      <c r="N2168" s="396">
        <v>45881</v>
      </c>
      <c r="O2168" s="392" t="s">
        <v>12</v>
      </c>
      <c r="P2168" s="388"/>
      <c r="Q2168" s="388"/>
      <c r="R2168" s="388"/>
      <c r="S2168" s="956"/>
      <c r="T2168" s="388"/>
      <c r="U2168" s="388"/>
      <c r="V2168" s="388"/>
      <c r="W2168" s="388"/>
      <c r="X2168" s="388"/>
      <c r="Y2168" s="391"/>
      <c r="Z2168" s="388"/>
    </row>
    <row r="2169" spans="1:26" s="3" customFormat="1" ht="41.25" customHeight="1" x14ac:dyDescent="0.2">
      <c r="A2169" s="242">
        <v>67</v>
      </c>
      <c r="B2169" s="401" t="s">
        <v>3001</v>
      </c>
      <c r="C2169" s="401" t="s">
        <v>3002</v>
      </c>
      <c r="D2169" s="401" t="s">
        <v>185</v>
      </c>
      <c r="E2169" s="397">
        <v>7.1999999999999995E-2</v>
      </c>
      <c r="F2169" s="401">
        <v>0.4</v>
      </c>
      <c r="G2169" s="401" t="s">
        <v>3008</v>
      </c>
      <c r="H2169" s="401" t="s">
        <v>330</v>
      </c>
      <c r="I2169" s="393" t="s">
        <v>297</v>
      </c>
      <c r="J2169" s="407">
        <v>7050240602851</v>
      </c>
      <c r="K2169" s="399">
        <v>45516</v>
      </c>
      <c r="L2169" s="388"/>
      <c r="M2169" s="388"/>
      <c r="N2169" s="399">
        <v>45881</v>
      </c>
      <c r="O2169" s="392" t="s">
        <v>12</v>
      </c>
      <c r="P2169" s="388"/>
      <c r="Q2169" s="388"/>
      <c r="R2169" s="388"/>
      <c r="S2169" s="956"/>
      <c r="T2169" s="388"/>
      <c r="U2169" s="388"/>
      <c r="V2169" s="388"/>
      <c r="W2169" s="388"/>
      <c r="X2169" s="388"/>
      <c r="Y2169" s="391"/>
      <c r="Z2169" s="388"/>
    </row>
    <row r="2170" spans="1:26" s="3" customFormat="1" ht="41.25" customHeight="1" x14ac:dyDescent="0.2">
      <c r="A2170" s="242">
        <v>68</v>
      </c>
      <c r="B2170" s="400" t="s">
        <v>3001</v>
      </c>
      <c r="C2170" s="400" t="s">
        <v>3002</v>
      </c>
      <c r="D2170" s="400" t="s">
        <v>1017</v>
      </c>
      <c r="E2170" s="394">
        <v>0.13391999999999998</v>
      </c>
      <c r="F2170" s="400">
        <v>20</v>
      </c>
      <c r="G2170" s="400" t="s">
        <v>3009</v>
      </c>
      <c r="H2170" s="400" t="s">
        <v>330</v>
      </c>
      <c r="I2170" s="393" t="s">
        <v>297</v>
      </c>
      <c r="J2170" s="406">
        <v>7050240602853</v>
      </c>
      <c r="K2170" s="396">
        <v>45516</v>
      </c>
      <c r="L2170" s="388"/>
      <c r="M2170" s="388"/>
      <c r="N2170" s="396">
        <v>45881</v>
      </c>
      <c r="O2170" s="392" t="s">
        <v>12</v>
      </c>
      <c r="P2170" s="388"/>
      <c r="Q2170" s="388"/>
      <c r="R2170" s="388"/>
      <c r="S2170" s="956"/>
      <c r="T2170" s="388"/>
      <c r="U2170" s="388"/>
      <c r="V2170" s="388"/>
      <c r="W2170" s="388"/>
      <c r="X2170" s="388"/>
      <c r="Y2170" s="391"/>
      <c r="Z2170" s="388"/>
    </row>
    <row r="2171" spans="1:26" s="3" customFormat="1" ht="41.25" customHeight="1" x14ac:dyDescent="0.2">
      <c r="A2171" s="242">
        <v>69</v>
      </c>
      <c r="B2171" s="401" t="s">
        <v>3001</v>
      </c>
      <c r="C2171" s="401" t="s">
        <v>3002</v>
      </c>
      <c r="D2171" s="401" t="s">
        <v>185</v>
      </c>
      <c r="E2171" s="397">
        <v>1.4039999999999999E-2</v>
      </c>
      <c r="F2171" s="401">
        <v>0.4</v>
      </c>
      <c r="G2171" s="401" t="s">
        <v>3010</v>
      </c>
      <c r="H2171" s="401" t="s">
        <v>330</v>
      </c>
      <c r="I2171" s="393" t="s">
        <v>297</v>
      </c>
      <c r="J2171" s="407">
        <v>7050240602863</v>
      </c>
      <c r="K2171" s="399">
        <v>45516</v>
      </c>
      <c r="L2171" s="388"/>
      <c r="M2171" s="388"/>
      <c r="N2171" s="399">
        <v>45881</v>
      </c>
      <c r="O2171" s="392" t="s">
        <v>12</v>
      </c>
      <c r="P2171" s="388"/>
      <c r="Q2171" s="388"/>
      <c r="R2171" s="388"/>
      <c r="S2171" s="956"/>
      <c r="T2171" s="388"/>
      <c r="U2171" s="388"/>
      <c r="V2171" s="388"/>
      <c r="W2171" s="388"/>
      <c r="X2171" s="388"/>
      <c r="Y2171" s="391"/>
      <c r="Z2171" s="388"/>
    </row>
    <row r="2172" spans="1:26" s="3" customFormat="1" ht="41.25" customHeight="1" x14ac:dyDescent="0.2">
      <c r="A2172" s="242">
        <v>70</v>
      </c>
      <c r="B2172" s="400" t="s">
        <v>3001</v>
      </c>
      <c r="C2172" s="400" t="s">
        <v>3002</v>
      </c>
      <c r="D2172" s="400" t="s">
        <v>185</v>
      </c>
      <c r="E2172" s="394">
        <v>5.0000000000000001E-3</v>
      </c>
      <c r="F2172" s="400">
        <v>0.4</v>
      </c>
      <c r="G2172" s="400" t="s">
        <v>3003</v>
      </c>
      <c r="H2172" s="400" t="s">
        <v>330</v>
      </c>
      <c r="I2172" s="393" t="s">
        <v>297</v>
      </c>
      <c r="J2172" s="406">
        <v>7050240602864</v>
      </c>
      <c r="K2172" s="396">
        <v>45516</v>
      </c>
      <c r="L2172" s="388"/>
      <c r="M2172" s="388"/>
      <c r="N2172" s="396">
        <v>45881</v>
      </c>
      <c r="O2172" s="392" t="s">
        <v>12</v>
      </c>
      <c r="P2172" s="388"/>
      <c r="Q2172" s="388"/>
      <c r="R2172" s="388"/>
      <c r="S2172" s="956"/>
      <c r="T2172" s="388"/>
      <c r="U2172" s="388"/>
      <c r="V2172" s="388"/>
      <c r="W2172" s="388"/>
      <c r="X2172" s="388"/>
      <c r="Y2172" s="391"/>
      <c r="Z2172" s="388"/>
    </row>
    <row r="2173" spans="1:26" s="3" customFormat="1" ht="41.25" customHeight="1" x14ac:dyDescent="0.2">
      <c r="A2173" s="242">
        <v>71</v>
      </c>
      <c r="B2173" s="401" t="s">
        <v>3001</v>
      </c>
      <c r="C2173" s="401" t="s">
        <v>3002</v>
      </c>
      <c r="D2173" s="401" t="s">
        <v>1017</v>
      </c>
      <c r="E2173" s="397">
        <v>0.03</v>
      </c>
      <c r="F2173" s="401">
        <v>0.4</v>
      </c>
      <c r="G2173" s="401" t="s">
        <v>3007</v>
      </c>
      <c r="H2173" s="401" t="s">
        <v>330</v>
      </c>
      <c r="I2173" s="393" t="s">
        <v>297</v>
      </c>
      <c r="J2173" s="407">
        <v>7050240602865</v>
      </c>
      <c r="K2173" s="399">
        <v>45517</v>
      </c>
      <c r="L2173" s="388"/>
      <c r="M2173" s="388"/>
      <c r="N2173" s="399">
        <v>45882</v>
      </c>
      <c r="O2173" s="392" t="s">
        <v>12</v>
      </c>
      <c r="P2173" s="388"/>
      <c r="Q2173" s="388"/>
      <c r="R2173" s="388"/>
      <c r="S2173" s="956"/>
      <c r="T2173" s="388"/>
      <c r="U2173" s="388"/>
      <c r="V2173" s="388"/>
      <c r="W2173" s="388"/>
      <c r="X2173" s="388"/>
      <c r="Y2173" s="391"/>
      <c r="Z2173" s="388"/>
    </row>
    <row r="2174" spans="1:26" s="3" customFormat="1" ht="41.25" customHeight="1" x14ac:dyDescent="0.2">
      <c r="A2174" s="242">
        <v>72</v>
      </c>
      <c r="B2174" s="400" t="s">
        <v>3001</v>
      </c>
      <c r="C2174" s="400" t="s">
        <v>3002</v>
      </c>
      <c r="D2174" s="400" t="s">
        <v>185</v>
      </c>
      <c r="E2174" s="394">
        <v>1.7000000000000001E-2</v>
      </c>
      <c r="F2174" s="400">
        <v>0.4</v>
      </c>
      <c r="G2174" s="400" t="s">
        <v>3011</v>
      </c>
      <c r="H2174" s="400" t="s">
        <v>330</v>
      </c>
      <c r="I2174" s="393" t="s">
        <v>297</v>
      </c>
      <c r="J2174" s="406">
        <v>7050240602866</v>
      </c>
      <c r="K2174" s="396">
        <v>45516</v>
      </c>
      <c r="L2174" s="388"/>
      <c r="M2174" s="388"/>
      <c r="N2174" s="396">
        <v>45881</v>
      </c>
      <c r="O2174" s="392" t="s">
        <v>12</v>
      </c>
      <c r="P2174" s="388"/>
      <c r="Q2174" s="388"/>
      <c r="R2174" s="388"/>
      <c r="S2174" s="956"/>
      <c r="T2174" s="388"/>
      <c r="U2174" s="388"/>
      <c r="V2174" s="388"/>
      <c r="W2174" s="388"/>
      <c r="X2174" s="388"/>
      <c r="Y2174" s="391"/>
      <c r="Z2174" s="388"/>
    </row>
    <row r="2175" spans="1:26" s="3" customFormat="1" ht="41.25" customHeight="1" x14ac:dyDescent="0.2">
      <c r="A2175" s="242">
        <v>73</v>
      </c>
      <c r="B2175" s="401" t="s">
        <v>3001</v>
      </c>
      <c r="C2175" s="401" t="s">
        <v>3002</v>
      </c>
      <c r="D2175" s="401" t="s">
        <v>1017</v>
      </c>
      <c r="E2175" s="397">
        <v>8.0000000000000002E-3</v>
      </c>
      <c r="F2175" s="401">
        <v>0.4</v>
      </c>
      <c r="G2175" s="401" t="s">
        <v>3005</v>
      </c>
      <c r="H2175" s="401" t="s">
        <v>330</v>
      </c>
      <c r="I2175" s="393" t="s">
        <v>297</v>
      </c>
      <c r="J2175" s="407">
        <v>7050240602868</v>
      </c>
      <c r="K2175" s="399">
        <v>45516</v>
      </c>
      <c r="L2175" s="388"/>
      <c r="M2175" s="388"/>
      <c r="N2175" s="399">
        <v>45881</v>
      </c>
      <c r="O2175" s="392" t="s">
        <v>12</v>
      </c>
      <c r="P2175" s="388"/>
      <c r="Q2175" s="388"/>
      <c r="R2175" s="388"/>
      <c r="S2175" s="956"/>
      <c r="T2175" s="388"/>
      <c r="U2175" s="388"/>
      <c r="V2175" s="388"/>
      <c r="W2175" s="388"/>
      <c r="X2175" s="388"/>
      <c r="Y2175" s="391"/>
      <c r="Z2175" s="388"/>
    </row>
    <row r="2176" spans="1:26" s="3" customFormat="1" ht="41.25" customHeight="1" x14ac:dyDescent="0.2">
      <c r="A2176" s="242">
        <v>74</v>
      </c>
      <c r="B2176" s="401" t="s">
        <v>3012</v>
      </c>
      <c r="C2176" s="401" t="s">
        <v>940</v>
      </c>
      <c r="D2176" s="401" t="s">
        <v>1017</v>
      </c>
      <c r="E2176" s="397">
        <v>5.0000000000000001E-3</v>
      </c>
      <c r="F2176" s="401">
        <v>0.23</v>
      </c>
      <c r="G2176" s="401" t="s">
        <v>3013</v>
      </c>
      <c r="H2176" s="401" t="s">
        <v>330</v>
      </c>
      <c r="I2176" s="393" t="s">
        <v>297</v>
      </c>
      <c r="J2176" s="407">
        <v>7050240602895</v>
      </c>
      <c r="K2176" s="399">
        <v>45506</v>
      </c>
      <c r="L2176" s="388"/>
      <c r="M2176" s="388"/>
      <c r="N2176" s="399">
        <v>45871</v>
      </c>
      <c r="O2176" s="392" t="s">
        <v>12</v>
      </c>
      <c r="P2176" s="388"/>
      <c r="Q2176" s="388"/>
      <c r="R2176" s="388"/>
      <c r="S2176" s="956"/>
      <c r="T2176" s="388"/>
      <c r="U2176" s="388"/>
      <c r="V2176" s="388"/>
      <c r="W2176" s="388"/>
      <c r="X2176" s="388"/>
      <c r="Y2176" s="391"/>
      <c r="Z2176" s="388"/>
    </row>
    <row r="2177" spans="1:26" s="3" customFormat="1" ht="41.25" customHeight="1" x14ac:dyDescent="0.2">
      <c r="A2177" s="242">
        <v>75</v>
      </c>
      <c r="B2177" s="400" t="s">
        <v>3014</v>
      </c>
      <c r="C2177" s="400" t="s">
        <v>930</v>
      </c>
      <c r="D2177" s="400" t="s">
        <v>964</v>
      </c>
      <c r="E2177" s="394">
        <v>0.10095</v>
      </c>
      <c r="F2177" s="400">
        <v>20</v>
      </c>
      <c r="G2177" s="400" t="s">
        <v>3015</v>
      </c>
      <c r="H2177" s="400" t="s">
        <v>330</v>
      </c>
      <c r="I2177" s="393" t="s">
        <v>297</v>
      </c>
      <c r="J2177" s="406">
        <v>7010240607158</v>
      </c>
      <c r="K2177" s="396">
        <v>45531</v>
      </c>
      <c r="L2177" s="388"/>
      <c r="M2177" s="388"/>
      <c r="N2177" s="396">
        <v>45896</v>
      </c>
      <c r="O2177" s="392" t="s">
        <v>12</v>
      </c>
      <c r="P2177" s="388"/>
      <c r="Q2177" s="388"/>
      <c r="R2177" s="388"/>
      <c r="S2177" s="956"/>
      <c r="T2177" s="388"/>
      <c r="U2177" s="388"/>
      <c r="V2177" s="388"/>
      <c r="W2177" s="388"/>
      <c r="X2177" s="388"/>
      <c r="Y2177" s="391"/>
      <c r="Z2177" s="388"/>
    </row>
    <row r="2178" spans="1:26" s="3" customFormat="1" ht="41.25" customHeight="1" x14ac:dyDescent="0.2">
      <c r="A2178" s="242">
        <v>76</v>
      </c>
      <c r="B2178" s="400" t="s">
        <v>3016</v>
      </c>
      <c r="C2178" s="400" t="s">
        <v>314</v>
      </c>
      <c r="D2178" s="400" t="s">
        <v>184</v>
      </c>
      <c r="E2178" s="394">
        <v>0.49</v>
      </c>
      <c r="F2178" s="400">
        <v>20</v>
      </c>
      <c r="G2178" s="400" t="s">
        <v>960</v>
      </c>
      <c r="H2178" s="400" t="s">
        <v>330</v>
      </c>
      <c r="I2178" s="393" t="s">
        <v>297</v>
      </c>
      <c r="J2178" s="406">
        <v>7030240605472</v>
      </c>
      <c r="K2178" s="396">
        <v>45532</v>
      </c>
      <c r="L2178" s="388"/>
      <c r="M2178" s="388"/>
      <c r="N2178" s="396">
        <v>45897</v>
      </c>
      <c r="O2178" s="392" t="s">
        <v>12</v>
      </c>
      <c r="P2178" s="388"/>
      <c r="Q2178" s="388"/>
      <c r="R2178" s="388"/>
      <c r="S2178" s="956"/>
      <c r="T2178" s="388"/>
      <c r="U2178" s="388"/>
      <c r="V2178" s="388"/>
      <c r="W2178" s="388"/>
      <c r="X2178" s="388"/>
      <c r="Y2178" s="391"/>
      <c r="Z2178" s="388"/>
    </row>
    <row r="2179" spans="1:26" s="3" customFormat="1" ht="41.25" customHeight="1" x14ac:dyDescent="0.2">
      <c r="A2179" s="242">
        <v>77</v>
      </c>
      <c r="B2179" s="401" t="s">
        <v>3017</v>
      </c>
      <c r="C2179" s="401" t="s">
        <v>272</v>
      </c>
      <c r="D2179" s="401" t="s">
        <v>972</v>
      </c>
      <c r="E2179" s="397">
        <v>7.7400000000000004E-3</v>
      </c>
      <c r="F2179" s="401">
        <v>0.4</v>
      </c>
      <c r="G2179" s="401" t="s">
        <v>3018</v>
      </c>
      <c r="H2179" s="401" t="s">
        <v>330</v>
      </c>
      <c r="I2179" s="393" t="s">
        <v>297</v>
      </c>
      <c r="J2179" s="407">
        <v>7040240704162</v>
      </c>
      <c r="K2179" s="399">
        <v>45511</v>
      </c>
      <c r="L2179" s="388"/>
      <c r="M2179" s="388"/>
      <c r="N2179" s="399">
        <v>45876</v>
      </c>
      <c r="O2179" s="392" t="s">
        <v>12</v>
      </c>
      <c r="P2179" s="388"/>
      <c r="Q2179" s="388"/>
      <c r="R2179" s="388"/>
      <c r="S2179" s="956"/>
      <c r="T2179" s="388"/>
      <c r="U2179" s="388"/>
      <c r="V2179" s="388"/>
      <c r="W2179" s="388"/>
      <c r="X2179" s="388"/>
      <c r="Y2179" s="391"/>
      <c r="Z2179" s="388"/>
    </row>
    <row r="2180" spans="1:26" s="3" customFormat="1" ht="41.25" customHeight="1" x14ac:dyDescent="0.2">
      <c r="A2180" s="242">
        <v>78</v>
      </c>
      <c r="B2180" s="400" t="s">
        <v>3019</v>
      </c>
      <c r="C2180" s="400" t="s">
        <v>3020</v>
      </c>
      <c r="D2180" s="400" t="s">
        <v>1021</v>
      </c>
      <c r="E2180" s="394">
        <v>0.14574999999999999</v>
      </c>
      <c r="F2180" s="400">
        <v>0.4</v>
      </c>
      <c r="G2180" s="400" t="s">
        <v>3021</v>
      </c>
      <c r="H2180" s="400" t="s">
        <v>366</v>
      </c>
      <c r="I2180" s="393" t="s">
        <v>297</v>
      </c>
      <c r="J2180" s="406">
        <v>7020240705279</v>
      </c>
      <c r="K2180" s="396">
        <v>45511</v>
      </c>
      <c r="L2180" s="388"/>
      <c r="M2180" s="388"/>
      <c r="N2180" s="396">
        <v>45876</v>
      </c>
      <c r="O2180" s="392" t="s">
        <v>12</v>
      </c>
      <c r="P2180" s="388"/>
      <c r="Q2180" s="388"/>
      <c r="R2180" s="388"/>
      <c r="S2180" s="956"/>
      <c r="T2180" s="388"/>
      <c r="U2180" s="388"/>
      <c r="V2180" s="388"/>
      <c r="W2180" s="388"/>
      <c r="X2180" s="388"/>
      <c r="Y2180" s="391"/>
      <c r="Z2180" s="388"/>
    </row>
    <row r="2181" spans="1:26" s="3" customFormat="1" ht="41.25" customHeight="1" x14ac:dyDescent="0.2">
      <c r="A2181" s="242">
        <v>79</v>
      </c>
      <c r="B2181" s="400" t="s">
        <v>335</v>
      </c>
      <c r="C2181" s="400" t="s">
        <v>325</v>
      </c>
      <c r="D2181" s="400" t="s">
        <v>24</v>
      </c>
      <c r="E2181" s="394">
        <v>0.2</v>
      </c>
      <c r="F2181" s="400">
        <v>20</v>
      </c>
      <c r="G2181" s="400" t="s">
        <v>548</v>
      </c>
      <c r="H2181" s="400" t="s">
        <v>330</v>
      </c>
      <c r="I2181" s="393" t="s">
        <v>297</v>
      </c>
      <c r="J2181" s="406">
        <v>7010240708445</v>
      </c>
      <c r="K2181" s="396">
        <v>45534</v>
      </c>
      <c r="L2181" s="388"/>
      <c r="M2181" s="388"/>
      <c r="N2181" s="396">
        <v>45899</v>
      </c>
      <c r="O2181" s="392" t="s">
        <v>12</v>
      </c>
      <c r="P2181" s="388"/>
      <c r="Q2181" s="388"/>
      <c r="R2181" s="388"/>
      <c r="S2181" s="956"/>
      <c r="T2181" s="388"/>
      <c r="U2181" s="388"/>
      <c r="V2181" s="388"/>
      <c r="W2181" s="388"/>
      <c r="X2181" s="388"/>
      <c r="Y2181" s="391"/>
      <c r="Z2181" s="388"/>
    </row>
    <row r="2182" spans="1:26" s="3" customFormat="1" ht="41.25" customHeight="1" x14ac:dyDescent="0.2">
      <c r="A2182" s="242">
        <v>80</v>
      </c>
      <c r="B2182" s="401" t="s">
        <v>3022</v>
      </c>
      <c r="C2182" s="401" t="s">
        <v>3023</v>
      </c>
      <c r="D2182" s="401" t="s">
        <v>24</v>
      </c>
      <c r="E2182" s="397">
        <v>0.01</v>
      </c>
      <c r="F2182" s="401">
        <v>0.4</v>
      </c>
      <c r="G2182" s="401" t="s">
        <v>3024</v>
      </c>
      <c r="H2182" s="401" t="s">
        <v>330</v>
      </c>
      <c r="I2182" s="393" t="s">
        <v>297</v>
      </c>
      <c r="J2182" s="407">
        <v>7010240708481</v>
      </c>
      <c r="K2182" s="399">
        <v>45509</v>
      </c>
      <c r="L2182" s="388"/>
      <c r="M2182" s="388"/>
      <c r="N2182" s="399">
        <v>45874</v>
      </c>
      <c r="O2182" s="392" t="s">
        <v>12</v>
      </c>
      <c r="P2182" s="388"/>
      <c r="Q2182" s="388"/>
      <c r="R2182" s="388"/>
      <c r="S2182" s="956"/>
      <c r="T2182" s="388"/>
      <c r="U2182" s="388"/>
      <c r="V2182" s="388"/>
      <c r="W2182" s="388"/>
      <c r="X2182" s="388"/>
      <c r="Y2182" s="391"/>
      <c r="Z2182" s="388"/>
    </row>
    <row r="2183" spans="1:26" s="3" customFormat="1" ht="41.25" customHeight="1" x14ac:dyDescent="0.2">
      <c r="A2183" s="242">
        <v>81</v>
      </c>
      <c r="B2183" s="400" t="s">
        <v>3025</v>
      </c>
      <c r="C2183" s="400" t="s">
        <v>926</v>
      </c>
      <c r="D2183" s="400" t="s">
        <v>83</v>
      </c>
      <c r="E2183" s="394">
        <v>1.2449999999999999E-2</v>
      </c>
      <c r="F2183" s="400">
        <v>0.4</v>
      </c>
      <c r="G2183" s="400" t="s">
        <v>3026</v>
      </c>
      <c r="H2183" s="400" t="s">
        <v>330</v>
      </c>
      <c r="I2183" s="393" t="s">
        <v>297</v>
      </c>
      <c r="J2183" s="406">
        <v>7030240706234</v>
      </c>
      <c r="K2183" s="396">
        <v>45511</v>
      </c>
      <c r="L2183" s="388"/>
      <c r="M2183" s="388"/>
      <c r="N2183" s="396">
        <v>45876</v>
      </c>
      <c r="O2183" s="392" t="s">
        <v>12</v>
      </c>
      <c r="P2183" s="388"/>
      <c r="Q2183" s="388"/>
      <c r="R2183" s="388"/>
      <c r="S2183" s="956"/>
      <c r="T2183" s="388"/>
      <c r="U2183" s="388"/>
      <c r="V2183" s="388"/>
      <c r="W2183" s="388"/>
      <c r="X2183" s="388"/>
      <c r="Y2183" s="391"/>
      <c r="Z2183" s="388"/>
    </row>
    <row r="2184" spans="1:26" s="3" customFormat="1" ht="41.25" customHeight="1" x14ac:dyDescent="0.2">
      <c r="A2184" s="242">
        <v>82</v>
      </c>
      <c r="B2184" s="401" t="s">
        <v>3027</v>
      </c>
      <c r="C2184" s="401" t="s">
        <v>954</v>
      </c>
      <c r="D2184" s="401" t="s">
        <v>1799</v>
      </c>
      <c r="E2184" s="397">
        <v>1.1480000000000001E-2</v>
      </c>
      <c r="F2184" s="401">
        <v>0.4</v>
      </c>
      <c r="G2184" s="401" t="s">
        <v>3028</v>
      </c>
      <c r="H2184" s="401" t="s">
        <v>330</v>
      </c>
      <c r="I2184" s="393" t="s">
        <v>297</v>
      </c>
      <c r="J2184" s="407">
        <v>7060240701920</v>
      </c>
      <c r="K2184" s="399">
        <v>45518</v>
      </c>
      <c r="L2184" s="388"/>
      <c r="M2184" s="388"/>
      <c r="N2184" s="399">
        <v>45883</v>
      </c>
      <c r="O2184" s="392" t="s">
        <v>12</v>
      </c>
      <c r="P2184" s="388"/>
      <c r="Q2184" s="388"/>
      <c r="R2184" s="388"/>
      <c r="S2184" s="956"/>
      <c r="T2184" s="388"/>
      <c r="U2184" s="388"/>
      <c r="V2184" s="388"/>
      <c r="W2184" s="388"/>
      <c r="X2184" s="388"/>
      <c r="Y2184" s="391"/>
      <c r="Z2184" s="388"/>
    </row>
    <row r="2185" spans="1:26" s="3" customFormat="1" ht="41.25" customHeight="1" x14ac:dyDescent="0.2">
      <c r="A2185" s="242">
        <v>83</v>
      </c>
      <c r="B2185" s="400" t="s">
        <v>3029</v>
      </c>
      <c r="C2185" s="400" t="s">
        <v>1185</v>
      </c>
      <c r="D2185" s="400" t="s">
        <v>964</v>
      </c>
      <c r="E2185" s="394">
        <v>0.15</v>
      </c>
      <c r="F2185" s="400">
        <v>0.4</v>
      </c>
      <c r="G2185" s="400" t="s">
        <v>3030</v>
      </c>
      <c r="H2185" s="400" t="s">
        <v>330</v>
      </c>
      <c r="I2185" s="393" t="s">
        <v>297</v>
      </c>
      <c r="J2185" s="406">
        <v>7010240709051</v>
      </c>
      <c r="K2185" s="396">
        <v>45534</v>
      </c>
      <c r="L2185" s="388"/>
      <c r="M2185" s="388"/>
      <c r="N2185" s="396">
        <v>45899</v>
      </c>
      <c r="O2185" s="392" t="s">
        <v>12</v>
      </c>
      <c r="P2185" s="388"/>
      <c r="Q2185" s="388"/>
      <c r="R2185" s="388"/>
      <c r="S2185" s="956"/>
      <c r="T2185" s="388"/>
      <c r="U2185" s="388"/>
      <c r="V2185" s="388"/>
      <c r="W2185" s="388"/>
      <c r="X2185" s="388"/>
      <c r="Y2185" s="391"/>
      <c r="Z2185" s="388"/>
    </row>
    <row r="2186" spans="1:26" s="3" customFormat="1" ht="41.25" customHeight="1" x14ac:dyDescent="0.2">
      <c r="A2186" s="242">
        <v>84</v>
      </c>
      <c r="B2186" s="400" t="s">
        <v>3031</v>
      </c>
      <c r="C2186" s="400" t="s">
        <v>3032</v>
      </c>
      <c r="D2186" s="400" t="s">
        <v>1021</v>
      </c>
      <c r="E2186" s="394">
        <v>0.10888500000000001</v>
      </c>
      <c r="F2186" s="400">
        <v>20</v>
      </c>
      <c r="G2186" s="400" t="s">
        <v>3033</v>
      </c>
      <c r="H2186" s="400" t="s">
        <v>330</v>
      </c>
      <c r="I2186" s="393" t="s">
        <v>297</v>
      </c>
      <c r="J2186" s="406">
        <v>7020240705788</v>
      </c>
      <c r="K2186" s="396">
        <v>45511</v>
      </c>
      <c r="L2186" s="388"/>
      <c r="M2186" s="388"/>
      <c r="N2186" s="396">
        <v>45876</v>
      </c>
      <c r="O2186" s="392" t="s">
        <v>12</v>
      </c>
      <c r="P2186" s="388"/>
      <c r="Q2186" s="388"/>
      <c r="R2186" s="388"/>
      <c r="S2186" s="956"/>
      <c r="T2186" s="388"/>
      <c r="U2186" s="388"/>
      <c r="V2186" s="388"/>
      <c r="W2186" s="388"/>
      <c r="X2186" s="388"/>
      <c r="Y2186" s="391"/>
      <c r="Z2186" s="388"/>
    </row>
    <row r="2187" spans="1:26" s="3" customFormat="1" ht="41.25" customHeight="1" x14ac:dyDescent="0.2">
      <c r="A2187" s="242">
        <v>85</v>
      </c>
      <c r="B2187" s="401" t="s">
        <v>3034</v>
      </c>
      <c r="C2187" s="401" t="s">
        <v>3035</v>
      </c>
      <c r="D2187" s="401" t="s">
        <v>964</v>
      </c>
      <c r="E2187" s="397">
        <v>0.2</v>
      </c>
      <c r="F2187" s="401">
        <v>0.4</v>
      </c>
      <c r="G2187" s="401" t="s">
        <v>3036</v>
      </c>
      <c r="H2187" s="401" t="s">
        <v>330</v>
      </c>
      <c r="I2187" s="393" t="s">
        <v>297</v>
      </c>
      <c r="J2187" s="407">
        <v>7010240709184</v>
      </c>
      <c r="K2187" s="399">
        <v>45534</v>
      </c>
      <c r="L2187" s="388"/>
      <c r="M2187" s="388"/>
      <c r="N2187" s="399">
        <v>45899</v>
      </c>
      <c r="O2187" s="392" t="s">
        <v>12</v>
      </c>
      <c r="P2187" s="388"/>
      <c r="Q2187" s="388"/>
      <c r="R2187" s="388"/>
      <c r="S2187" s="956"/>
      <c r="T2187" s="388"/>
      <c r="U2187" s="388"/>
      <c r="V2187" s="388"/>
      <c r="W2187" s="388"/>
      <c r="X2187" s="388"/>
      <c r="Y2187" s="391"/>
      <c r="Z2187" s="388"/>
    </row>
    <row r="2188" spans="1:26" s="3" customFormat="1" ht="41.25" customHeight="1" x14ac:dyDescent="0.2">
      <c r="A2188" s="242">
        <v>86</v>
      </c>
      <c r="B2188" s="400" t="s">
        <v>3037</v>
      </c>
      <c r="C2188" s="400" t="s">
        <v>3038</v>
      </c>
      <c r="D2188" s="400" t="s">
        <v>184</v>
      </c>
      <c r="E2188" s="394">
        <v>0.35</v>
      </c>
      <c r="F2188" s="400">
        <v>20</v>
      </c>
      <c r="G2188" s="400" t="s">
        <v>3039</v>
      </c>
      <c r="H2188" s="400" t="s">
        <v>330</v>
      </c>
      <c r="I2188" s="393" t="s">
        <v>297</v>
      </c>
      <c r="J2188" s="406">
        <v>7030240706668</v>
      </c>
      <c r="K2188" s="396">
        <v>45506</v>
      </c>
      <c r="L2188" s="388"/>
      <c r="M2188" s="388"/>
      <c r="N2188" s="396">
        <v>45871</v>
      </c>
      <c r="O2188" s="392" t="s">
        <v>12</v>
      </c>
      <c r="P2188" s="388"/>
      <c r="Q2188" s="388"/>
      <c r="R2188" s="388"/>
      <c r="S2188" s="956"/>
      <c r="T2188" s="388"/>
      <c r="U2188" s="388"/>
      <c r="V2188" s="388"/>
      <c r="W2188" s="388"/>
      <c r="X2188" s="388"/>
      <c r="Y2188" s="391"/>
      <c r="Z2188" s="388"/>
    </row>
    <row r="2189" spans="1:26" s="3" customFormat="1" ht="41.25" customHeight="1" x14ac:dyDescent="0.2">
      <c r="A2189" s="242">
        <v>87</v>
      </c>
      <c r="B2189" s="400" t="s">
        <v>3040</v>
      </c>
      <c r="C2189" s="400" t="s">
        <v>932</v>
      </c>
      <c r="D2189" s="400" t="s">
        <v>1021</v>
      </c>
      <c r="E2189" s="394">
        <v>0.316</v>
      </c>
      <c r="F2189" s="400">
        <v>0.4</v>
      </c>
      <c r="G2189" s="400" t="s">
        <v>3041</v>
      </c>
      <c r="H2189" s="400" t="s">
        <v>366</v>
      </c>
      <c r="I2189" s="393" t="s">
        <v>297</v>
      </c>
      <c r="J2189" s="406">
        <v>7020240705866</v>
      </c>
      <c r="K2189" s="396">
        <v>45512</v>
      </c>
      <c r="L2189" s="388"/>
      <c r="M2189" s="388"/>
      <c r="N2189" s="396">
        <v>45877</v>
      </c>
      <c r="O2189" s="392" t="s">
        <v>12</v>
      </c>
      <c r="P2189" s="388"/>
      <c r="Q2189" s="388"/>
      <c r="R2189" s="388"/>
      <c r="S2189" s="956"/>
      <c r="T2189" s="388"/>
      <c r="U2189" s="388"/>
      <c r="V2189" s="388"/>
      <c r="W2189" s="388"/>
      <c r="X2189" s="388"/>
      <c r="Y2189" s="391"/>
      <c r="Z2189" s="388"/>
    </row>
    <row r="2190" spans="1:26" s="3" customFormat="1" ht="41.25" customHeight="1" x14ac:dyDescent="0.2">
      <c r="A2190" s="242">
        <v>88</v>
      </c>
      <c r="B2190" s="401" t="s">
        <v>3042</v>
      </c>
      <c r="C2190" s="401" t="s">
        <v>3043</v>
      </c>
      <c r="D2190" s="401" t="s">
        <v>964</v>
      </c>
      <c r="E2190" s="397">
        <v>5.2199999999999998E-3</v>
      </c>
      <c r="F2190" s="401">
        <v>0.4</v>
      </c>
      <c r="G2190" s="401" t="s">
        <v>3044</v>
      </c>
      <c r="H2190" s="401" t="s">
        <v>330</v>
      </c>
      <c r="I2190" s="393" t="s">
        <v>297</v>
      </c>
      <c r="J2190" s="407">
        <v>7010240709349</v>
      </c>
      <c r="K2190" s="399">
        <v>45534</v>
      </c>
      <c r="L2190" s="388"/>
      <c r="M2190" s="388"/>
      <c r="N2190" s="399">
        <v>45899</v>
      </c>
      <c r="O2190" s="392" t="s">
        <v>12</v>
      </c>
      <c r="P2190" s="388"/>
      <c r="Q2190" s="388"/>
      <c r="R2190" s="388"/>
      <c r="S2190" s="956"/>
      <c r="T2190" s="388"/>
      <c r="U2190" s="388"/>
      <c r="V2190" s="388"/>
      <c r="W2190" s="388"/>
      <c r="X2190" s="388"/>
      <c r="Y2190" s="391"/>
      <c r="Z2190" s="388"/>
    </row>
    <row r="2191" spans="1:26" s="3" customFormat="1" ht="41.25" customHeight="1" x14ac:dyDescent="0.2">
      <c r="A2191" s="242">
        <v>89</v>
      </c>
      <c r="B2191" s="401" t="s">
        <v>3046</v>
      </c>
      <c r="C2191" s="401" t="s">
        <v>941</v>
      </c>
      <c r="D2191" s="401" t="s">
        <v>83</v>
      </c>
      <c r="E2191" s="397">
        <v>0.25</v>
      </c>
      <c r="F2191" s="401">
        <v>20</v>
      </c>
      <c r="G2191" s="401" t="s">
        <v>3047</v>
      </c>
      <c r="H2191" s="401" t="s">
        <v>330</v>
      </c>
      <c r="I2191" s="393" t="s">
        <v>297</v>
      </c>
      <c r="J2191" s="407">
        <v>7030240806778</v>
      </c>
      <c r="K2191" s="399">
        <v>45506</v>
      </c>
      <c r="L2191" s="388"/>
      <c r="M2191" s="388"/>
      <c r="N2191" s="399">
        <v>45871</v>
      </c>
      <c r="O2191" s="392" t="s">
        <v>12</v>
      </c>
      <c r="P2191" s="388"/>
      <c r="Q2191" s="388"/>
      <c r="R2191" s="388"/>
      <c r="S2191" s="956"/>
      <c r="T2191" s="388"/>
      <c r="U2191" s="388"/>
      <c r="V2191" s="388"/>
      <c r="W2191" s="388"/>
      <c r="X2191" s="388"/>
      <c r="Y2191" s="391"/>
      <c r="Z2191" s="388"/>
    </row>
    <row r="2192" spans="1:26" s="3" customFormat="1" ht="41.25" customHeight="1" x14ac:dyDescent="0.2">
      <c r="A2192" s="242">
        <v>90</v>
      </c>
      <c r="B2192" s="400" t="s">
        <v>3048</v>
      </c>
      <c r="C2192" s="400" t="s">
        <v>391</v>
      </c>
      <c r="D2192" s="400" t="s">
        <v>83</v>
      </c>
      <c r="E2192" s="394">
        <v>0.02</v>
      </c>
      <c r="F2192" s="400">
        <v>0.4</v>
      </c>
      <c r="G2192" s="400" t="s">
        <v>3049</v>
      </c>
      <c r="H2192" s="400" t="s">
        <v>330</v>
      </c>
      <c r="I2192" s="393" t="s">
        <v>297</v>
      </c>
      <c r="J2192" s="406">
        <v>7030240806806</v>
      </c>
      <c r="K2192" s="396">
        <v>45513</v>
      </c>
      <c r="L2192" s="388"/>
      <c r="M2192" s="388"/>
      <c r="N2192" s="396">
        <v>45878</v>
      </c>
      <c r="O2192" s="392" t="s">
        <v>12</v>
      </c>
      <c r="P2192" s="388"/>
      <c r="Q2192" s="388"/>
      <c r="R2192" s="388"/>
      <c r="S2192" s="956"/>
      <c r="T2192" s="388"/>
      <c r="U2192" s="388"/>
      <c r="V2192" s="388"/>
      <c r="W2192" s="388"/>
      <c r="X2192" s="388"/>
      <c r="Y2192" s="391"/>
      <c r="Z2192" s="388"/>
    </row>
    <row r="2193" spans="1:26" s="3" customFormat="1" ht="41.25" customHeight="1" x14ac:dyDescent="0.2">
      <c r="A2193" s="242">
        <v>91</v>
      </c>
      <c r="B2193" s="400" t="s">
        <v>3050</v>
      </c>
      <c r="C2193" s="400" t="s">
        <v>948</v>
      </c>
      <c r="D2193" s="400" t="s">
        <v>184</v>
      </c>
      <c r="E2193" s="394">
        <v>0.04</v>
      </c>
      <c r="F2193" s="400">
        <v>0.4</v>
      </c>
      <c r="G2193" s="400" t="s">
        <v>3051</v>
      </c>
      <c r="H2193" s="400" t="s">
        <v>330</v>
      </c>
      <c r="I2193" s="393" t="s">
        <v>297</v>
      </c>
      <c r="J2193" s="406">
        <v>7030240806813</v>
      </c>
      <c r="K2193" s="396">
        <v>45512</v>
      </c>
      <c r="L2193" s="388"/>
      <c r="M2193" s="388"/>
      <c r="N2193" s="396">
        <v>45877</v>
      </c>
      <c r="O2193" s="392" t="s">
        <v>12</v>
      </c>
      <c r="P2193" s="388"/>
      <c r="Q2193" s="388"/>
      <c r="R2193" s="388"/>
      <c r="S2193" s="956"/>
      <c r="T2193" s="388"/>
      <c r="U2193" s="388"/>
      <c r="V2193" s="388"/>
      <c r="W2193" s="388"/>
      <c r="X2193" s="388"/>
      <c r="Y2193" s="391"/>
      <c r="Z2193" s="388"/>
    </row>
    <row r="2194" spans="1:26" s="3" customFormat="1" ht="41.25" customHeight="1" x14ac:dyDescent="0.2">
      <c r="A2194" s="242">
        <v>92</v>
      </c>
      <c r="B2194" s="401" t="s">
        <v>3052</v>
      </c>
      <c r="C2194" s="401" t="s">
        <v>1814</v>
      </c>
      <c r="D2194" s="401" t="s">
        <v>83</v>
      </c>
      <c r="E2194" s="397">
        <v>9.8099999999999993E-2</v>
      </c>
      <c r="F2194" s="401">
        <v>0.4</v>
      </c>
      <c r="G2194" s="401" t="s">
        <v>3053</v>
      </c>
      <c r="H2194" s="401" t="s">
        <v>330</v>
      </c>
      <c r="I2194" s="393" t="s">
        <v>297</v>
      </c>
      <c r="J2194" s="407">
        <v>7030240807071</v>
      </c>
      <c r="K2194" s="399">
        <v>45533</v>
      </c>
      <c r="L2194" s="388"/>
      <c r="M2194" s="388"/>
      <c r="N2194" s="399">
        <v>45898</v>
      </c>
      <c r="O2194" s="392" t="s">
        <v>12</v>
      </c>
      <c r="P2194" s="388"/>
      <c r="Q2194" s="388"/>
      <c r="R2194" s="388"/>
      <c r="S2194" s="956"/>
      <c r="T2194" s="388"/>
      <c r="U2194" s="388"/>
      <c r="V2194" s="388"/>
      <c r="W2194" s="388"/>
      <c r="X2194" s="388"/>
      <c r="Y2194" s="391"/>
      <c r="Z2194" s="388"/>
    </row>
    <row r="2195" spans="1:26" s="3" customFormat="1" ht="41.25" customHeight="1" x14ac:dyDescent="0.2">
      <c r="A2195" s="242">
        <v>93</v>
      </c>
      <c r="B2195" s="400" t="s">
        <v>3052</v>
      </c>
      <c r="C2195" s="400" t="s">
        <v>1814</v>
      </c>
      <c r="D2195" s="400" t="s">
        <v>83</v>
      </c>
      <c r="E2195" s="394">
        <v>0.02</v>
      </c>
      <c r="F2195" s="400">
        <v>0.4</v>
      </c>
      <c r="G2195" s="400" t="s">
        <v>3053</v>
      </c>
      <c r="H2195" s="400" t="s">
        <v>330</v>
      </c>
      <c r="I2195" s="393" t="s">
        <v>297</v>
      </c>
      <c r="J2195" s="406">
        <v>7030240807074</v>
      </c>
      <c r="K2195" s="396">
        <v>45530</v>
      </c>
      <c r="L2195" s="388"/>
      <c r="M2195" s="388"/>
      <c r="N2195" s="396">
        <v>45895</v>
      </c>
      <c r="O2195" s="392" t="s">
        <v>12</v>
      </c>
      <c r="P2195" s="388"/>
      <c r="Q2195" s="388"/>
      <c r="R2195" s="388"/>
      <c r="S2195" s="956"/>
      <c r="T2195" s="388"/>
      <c r="U2195" s="388"/>
      <c r="V2195" s="388"/>
      <c r="W2195" s="388"/>
      <c r="X2195" s="388"/>
      <c r="Y2195" s="391"/>
      <c r="Z2195" s="388"/>
    </row>
    <row r="2196" spans="1:26" s="3" customFormat="1" ht="41.25" customHeight="1" x14ac:dyDescent="0.2">
      <c r="A2196" s="242">
        <v>94</v>
      </c>
      <c r="B2196" s="401" t="s">
        <v>3054</v>
      </c>
      <c r="C2196" s="401" t="s">
        <v>325</v>
      </c>
      <c r="D2196" s="401" t="s">
        <v>24</v>
      </c>
      <c r="E2196" s="397">
        <v>2</v>
      </c>
      <c r="F2196" s="401">
        <v>20</v>
      </c>
      <c r="G2196" s="401" t="s">
        <v>3055</v>
      </c>
      <c r="H2196" s="401" t="s">
        <v>366</v>
      </c>
      <c r="I2196" s="393" t="s">
        <v>297</v>
      </c>
      <c r="J2196" s="407">
        <v>7010230737342</v>
      </c>
      <c r="K2196" s="399">
        <v>45531</v>
      </c>
      <c r="L2196" s="388"/>
      <c r="M2196" s="388"/>
      <c r="N2196" s="399">
        <v>45896</v>
      </c>
      <c r="O2196" s="392" t="s">
        <v>12</v>
      </c>
      <c r="P2196" s="388"/>
      <c r="Q2196" s="388"/>
      <c r="R2196" s="388"/>
      <c r="S2196" s="956"/>
      <c r="T2196" s="388"/>
      <c r="U2196" s="388"/>
      <c r="V2196" s="388"/>
      <c r="W2196" s="388"/>
      <c r="X2196" s="388"/>
      <c r="Y2196" s="391"/>
      <c r="Z2196" s="388"/>
    </row>
    <row r="2197" spans="1:26" s="3" customFormat="1" ht="41.25" customHeight="1" x14ac:dyDescent="0.2">
      <c r="A2197" s="242">
        <v>95</v>
      </c>
      <c r="B2197" s="400" t="s">
        <v>599</v>
      </c>
      <c r="C2197" s="400" t="s">
        <v>932</v>
      </c>
      <c r="D2197" s="400" t="s">
        <v>186</v>
      </c>
      <c r="E2197" s="394">
        <v>0.98799999999999999</v>
      </c>
      <c r="F2197" s="400">
        <v>20</v>
      </c>
      <c r="G2197" s="400" t="s">
        <v>600</v>
      </c>
      <c r="H2197" s="400" t="s">
        <v>330</v>
      </c>
      <c r="I2197" s="393" t="s">
        <v>297</v>
      </c>
      <c r="J2197" s="406">
        <v>7020231126085</v>
      </c>
      <c r="K2197" s="396">
        <v>45510</v>
      </c>
      <c r="L2197" s="388"/>
      <c r="M2197" s="388"/>
      <c r="N2197" s="396">
        <v>45875</v>
      </c>
      <c r="O2197" s="392" t="s">
        <v>12</v>
      </c>
      <c r="P2197" s="388"/>
      <c r="Q2197" s="388"/>
      <c r="R2197" s="388"/>
      <c r="S2197" s="956"/>
      <c r="T2197" s="388"/>
      <c r="U2197" s="388"/>
      <c r="V2197" s="388"/>
      <c r="W2197" s="388"/>
      <c r="X2197" s="388"/>
      <c r="Y2197" s="391"/>
      <c r="Z2197" s="388"/>
    </row>
    <row r="2198" spans="1:26" s="3" customFormat="1" ht="41.25" customHeight="1" x14ac:dyDescent="0.2">
      <c r="A2198" s="242">
        <v>96</v>
      </c>
      <c r="B2198" s="401" t="s">
        <v>3056</v>
      </c>
      <c r="C2198" s="401" t="s">
        <v>932</v>
      </c>
      <c r="D2198" s="401" t="s">
        <v>1021</v>
      </c>
      <c r="E2198" s="397">
        <v>2.1570999999999998</v>
      </c>
      <c r="F2198" s="401">
        <v>20</v>
      </c>
      <c r="G2198" s="401" t="s">
        <v>3057</v>
      </c>
      <c r="H2198" s="401" t="s">
        <v>366</v>
      </c>
      <c r="I2198" s="393" t="s">
        <v>297</v>
      </c>
      <c r="J2198" s="407">
        <v>7020240402758</v>
      </c>
      <c r="K2198" s="399">
        <v>45531</v>
      </c>
      <c r="L2198" s="388"/>
      <c r="M2198" s="388"/>
      <c r="N2198" s="399">
        <v>45896</v>
      </c>
      <c r="O2198" s="392" t="s">
        <v>12</v>
      </c>
      <c r="P2198" s="388"/>
      <c r="Q2198" s="388"/>
      <c r="R2198" s="388"/>
      <c r="S2198" s="956"/>
      <c r="T2198" s="388"/>
      <c r="U2198" s="388"/>
      <c r="V2198" s="388"/>
      <c r="W2198" s="388"/>
      <c r="X2198" s="388"/>
      <c r="Y2198" s="391"/>
      <c r="Z2198" s="388"/>
    </row>
    <row r="2199" spans="1:26" s="3" customFormat="1" ht="41.25" customHeight="1" x14ac:dyDescent="0.2">
      <c r="A2199" s="242">
        <v>97</v>
      </c>
      <c r="B2199" s="400" t="s">
        <v>3058</v>
      </c>
      <c r="C2199" s="400" t="s">
        <v>3059</v>
      </c>
      <c r="D2199" s="400" t="s">
        <v>1021</v>
      </c>
      <c r="E2199" s="394">
        <v>1.3</v>
      </c>
      <c r="F2199" s="400">
        <v>20</v>
      </c>
      <c r="G2199" s="400" t="s">
        <v>3060</v>
      </c>
      <c r="H2199" s="400" t="s">
        <v>366</v>
      </c>
      <c r="I2199" s="393" t="s">
        <v>297</v>
      </c>
      <c r="J2199" s="406">
        <v>7020240402852</v>
      </c>
      <c r="K2199" s="396">
        <v>45518</v>
      </c>
      <c r="L2199" s="388"/>
      <c r="M2199" s="388"/>
      <c r="N2199" s="396">
        <v>45883</v>
      </c>
      <c r="O2199" s="392" t="s">
        <v>12</v>
      </c>
      <c r="P2199" s="388"/>
      <c r="Q2199" s="388"/>
      <c r="R2199" s="388"/>
      <c r="S2199" s="956"/>
      <c r="T2199" s="388"/>
      <c r="U2199" s="388"/>
      <c r="V2199" s="388"/>
      <c r="W2199" s="388"/>
      <c r="X2199" s="388"/>
      <c r="Y2199" s="391"/>
      <c r="Z2199" s="388"/>
    </row>
    <row r="2200" spans="1:26" s="3" customFormat="1" ht="41.25" customHeight="1" x14ac:dyDescent="0.2">
      <c r="A2200" s="242">
        <v>98</v>
      </c>
      <c r="B2200" s="401" t="s">
        <v>3649</v>
      </c>
      <c r="C2200" s="401" t="s">
        <v>3650</v>
      </c>
      <c r="D2200" s="401" t="s">
        <v>1017</v>
      </c>
      <c r="E2200" s="397">
        <v>3.0000000000000001E-3</v>
      </c>
      <c r="F2200" s="401">
        <v>0.4</v>
      </c>
      <c r="G2200" s="401" t="s">
        <v>3651</v>
      </c>
      <c r="H2200" s="401" t="s">
        <v>330</v>
      </c>
      <c r="I2200" s="393" t="s">
        <v>297</v>
      </c>
      <c r="J2200" s="407">
        <v>7050240602793</v>
      </c>
      <c r="K2200" s="399">
        <v>45559</v>
      </c>
      <c r="L2200" s="388"/>
      <c r="M2200" s="388"/>
      <c r="N2200" s="399">
        <v>45924</v>
      </c>
      <c r="O2200" s="392" t="s">
        <v>12</v>
      </c>
      <c r="P2200" s="388"/>
      <c r="Q2200" s="388"/>
      <c r="R2200" s="388"/>
      <c r="S2200" s="956"/>
      <c r="T2200" s="388"/>
      <c r="U2200" s="388"/>
      <c r="V2200" s="388"/>
      <c r="W2200" s="388"/>
      <c r="X2200" s="388"/>
      <c r="Y2200" s="391"/>
      <c r="Z2200" s="388"/>
    </row>
    <row r="2201" spans="1:26" s="3" customFormat="1" ht="41.25" customHeight="1" x14ac:dyDescent="0.2">
      <c r="A2201" s="242">
        <v>99</v>
      </c>
      <c r="B2201" s="401" t="s">
        <v>2517</v>
      </c>
      <c r="C2201" s="401" t="s">
        <v>3035</v>
      </c>
      <c r="D2201" s="401" t="s">
        <v>24</v>
      </c>
      <c r="E2201" s="397">
        <v>0.12193999999999999</v>
      </c>
      <c r="F2201" s="400">
        <v>0.4</v>
      </c>
      <c r="G2201" s="400" t="s">
        <v>3652</v>
      </c>
      <c r="H2201" s="401" t="s">
        <v>330</v>
      </c>
      <c r="I2201" s="393" t="s">
        <v>297</v>
      </c>
      <c r="J2201" s="407">
        <v>7010240607476</v>
      </c>
      <c r="K2201" s="399">
        <v>45538</v>
      </c>
      <c r="L2201" s="388"/>
      <c r="M2201" s="388"/>
      <c r="N2201" s="396">
        <v>45903</v>
      </c>
      <c r="O2201" s="392" t="s">
        <v>12</v>
      </c>
      <c r="P2201" s="388"/>
      <c r="Q2201" s="388"/>
      <c r="R2201" s="388"/>
      <c r="S2201" s="956"/>
      <c r="T2201" s="388"/>
      <c r="U2201" s="388"/>
      <c r="V2201" s="388"/>
      <c r="W2201" s="388"/>
      <c r="X2201" s="388"/>
      <c r="Y2201" s="391"/>
      <c r="Z2201" s="388"/>
    </row>
    <row r="2202" spans="1:26" s="3" customFormat="1" ht="41.25" customHeight="1" x14ac:dyDescent="0.2">
      <c r="A2202" s="242">
        <v>100</v>
      </c>
      <c r="B2202" s="400" t="s">
        <v>3653</v>
      </c>
      <c r="C2202" s="400" t="s">
        <v>3654</v>
      </c>
      <c r="D2202" s="400" t="s">
        <v>1017</v>
      </c>
      <c r="E2202" s="394">
        <v>1.9269999999999999E-2</v>
      </c>
      <c r="F2202" s="401">
        <v>0.4</v>
      </c>
      <c r="G2202" s="401" t="s">
        <v>3655</v>
      </c>
      <c r="H2202" s="400" t="s">
        <v>330</v>
      </c>
      <c r="I2202" s="393" t="s">
        <v>297</v>
      </c>
      <c r="J2202" s="406">
        <v>7050240603138</v>
      </c>
      <c r="K2202" s="396">
        <v>45539</v>
      </c>
      <c r="L2202" s="388"/>
      <c r="M2202" s="388"/>
      <c r="N2202" s="399">
        <v>45904</v>
      </c>
      <c r="O2202" s="392" t="s">
        <v>12</v>
      </c>
      <c r="P2202" s="388"/>
      <c r="Q2202" s="388"/>
      <c r="R2202" s="388"/>
      <c r="S2202" s="956"/>
      <c r="T2202" s="388"/>
      <c r="U2202" s="388"/>
      <c r="V2202" s="388"/>
      <c r="W2202" s="388"/>
      <c r="X2202" s="388"/>
      <c r="Y2202" s="391"/>
      <c r="Z2202" s="388"/>
    </row>
    <row r="2203" spans="1:26" s="3" customFormat="1" ht="41.25" customHeight="1" x14ac:dyDescent="0.2">
      <c r="A2203" s="242">
        <v>101</v>
      </c>
      <c r="B2203" s="401" t="s">
        <v>3656</v>
      </c>
      <c r="C2203" s="401" t="s">
        <v>500</v>
      </c>
      <c r="D2203" s="401" t="s">
        <v>964</v>
      </c>
      <c r="E2203" s="397">
        <v>6.0000000000000001E-3</v>
      </c>
      <c r="F2203" s="400">
        <v>0.4</v>
      </c>
      <c r="G2203" s="400" t="s">
        <v>3657</v>
      </c>
      <c r="H2203" s="401" t="s">
        <v>330</v>
      </c>
      <c r="I2203" s="393" t="s">
        <v>297</v>
      </c>
      <c r="J2203" s="407">
        <v>7010240708491</v>
      </c>
      <c r="K2203" s="399">
        <v>45559</v>
      </c>
      <c r="L2203" s="388"/>
      <c r="M2203" s="388"/>
      <c r="N2203" s="396">
        <v>45924</v>
      </c>
      <c r="O2203" s="392" t="s">
        <v>12</v>
      </c>
      <c r="P2203" s="388"/>
      <c r="Q2203" s="388"/>
      <c r="R2203" s="388"/>
      <c r="S2203" s="956"/>
      <c r="T2203" s="388"/>
      <c r="U2203" s="388"/>
      <c r="V2203" s="388"/>
      <c r="W2203" s="388"/>
      <c r="X2203" s="388"/>
      <c r="Y2203" s="391"/>
      <c r="Z2203" s="388"/>
    </row>
    <row r="2204" spans="1:26" s="3" customFormat="1" ht="41.25" customHeight="1" x14ac:dyDescent="0.2">
      <c r="A2204" s="242">
        <v>102</v>
      </c>
      <c r="B2204" s="400" t="s">
        <v>3658</v>
      </c>
      <c r="C2204" s="400" t="s">
        <v>3659</v>
      </c>
      <c r="D2204" s="400" t="s">
        <v>1017</v>
      </c>
      <c r="E2204" s="394">
        <v>0.2</v>
      </c>
      <c r="F2204" s="401">
        <v>20</v>
      </c>
      <c r="G2204" s="401" t="s">
        <v>3660</v>
      </c>
      <c r="H2204" s="400" t="s">
        <v>366</v>
      </c>
      <c r="I2204" s="393" t="s">
        <v>297</v>
      </c>
      <c r="J2204" s="406">
        <v>7050240703542</v>
      </c>
      <c r="K2204" s="396">
        <v>45544</v>
      </c>
      <c r="L2204" s="388"/>
      <c r="M2204" s="388"/>
      <c r="N2204" s="399">
        <v>45909</v>
      </c>
      <c r="O2204" s="392" t="s">
        <v>12</v>
      </c>
      <c r="P2204" s="388"/>
      <c r="Q2204" s="388"/>
      <c r="R2204" s="388"/>
      <c r="S2204" s="956"/>
      <c r="T2204" s="388"/>
      <c r="U2204" s="388"/>
      <c r="V2204" s="388"/>
      <c r="W2204" s="388"/>
      <c r="X2204" s="388"/>
      <c r="Y2204" s="391"/>
      <c r="Z2204" s="388"/>
    </row>
    <row r="2205" spans="1:26" s="3" customFormat="1" ht="41.25" customHeight="1" x14ac:dyDescent="0.2">
      <c r="A2205" s="242">
        <v>103</v>
      </c>
      <c r="B2205" s="400" t="s">
        <v>3661</v>
      </c>
      <c r="C2205" s="400" t="s">
        <v>24</v>
      </c>
      <c r="D2205" s="400" t="s">
        <v>24</v>
      </c>
      <c r="E2205" s="394">
        <v>3.9600000000000003E-2</v>
      </c>
      <c r="F2205" s="401">
        <v>0.4</v>
      </c>
      <c r="G2205" s="401" t="s">
        <v>2568</v>
      </c>
      <c r="H2205" s="400" t="s">
        <v>330</v>
      </c>
      <c r="I2205" s="393" t="s">
        <v>297</v>
      </c>
      <c r="J2205" s="406">
        <v>7010240709133</v>
      </c>
      <c r="K2205" s="396">
        <v>45551</v>
      </c>
      <c r="L2205" s="388"/>
      <c r="M2205" s="388"/>
      <c r="N2205" s="399">
        <v>45916</v>
      </c>
      <c r="O2205" s="392" t="s">
        <v>12</v>
      </c>
      <c r="P2205" s="388"/>
      <c r="Q2205" s="388"/>
      <c r="R2205" s="388"/>
      <c r="S2205" s="956"/>
      <c r="T2205" s="388"/>
      <c r="U2205" s="388"/>
      <c r="V2205" s="388"/>
      <c r="W2205" s="388"/>
      <c r="X2205" s="388"/>
      <c r="Y2205" s="391"/>
      <c r="Z2205" s="388"/>
    </row>
    <row r="2206" spans="1:26" s="3" customFormat="1" ht="41.25" customHeight="1" x14ac:dyDescent="0.2">
      <c r="A2206" s="242">
        <v>104</v>
      </c>
      <c r="B2206" s="401" t="s">
        <v>3037</v>
      </c>
      <c r="C2206" s="401" t="s">
        <v>266</v>
      </c>
      <c r="D2206" s="401" t="s">
        <v>964</v>
      </c>
      <c r="E2206" s="397">
        <v>0.14000000000000001</v>
      </c>
      <c r="F2206" s="400">
        <v>0.4</v>
      </c>
      <c r="G2206" s="400" t="s">
        <v>3662</v>
      </c>
      <c r="H2206" s="401" t="s">
        <v>330</v>
      </c>
      <c r="I2206" s="393" t="s">
        <v>297</v>
      </c>
      <c r="J2206" s="407">
        <v>7010240709200</v>
      </c>
      <c r="K2206" s="399">
        <v>45539</v>
      </c>
      <c r="L2206" s="388"/>
      <c r="M2206" s="388"/>
      <c r="N2206" s="396">
        <v>45904</v>
      </c>
      <c r="O2206" s="392" t="s">
        <v>12</v>
      </c>
      <c r="P2206" s="388"/>
      <c r="Q2206" s="388"/>
      <c r="R2206" s="388"/>
      <c r="S2206" s="956"/>
      <c r="T2206" s="388"/>
      <c r="U2206" s="388"/>
      <c r="V2206" s="388"/>
      <c r="W2206" s="388"/>
      <c r="X2206" s="388"/>
      <c r="Y2206" s="391"/>
      <c r="Z2206" s="388"/>
    </row>
    <row r="2207" spans="1:26" s="3" customFormat="1" ht="41.25" customHeight="1" x14ac:dyDescent="0.2">
      <c r="A2207" s="242">
        <v>105</v>
      </c>
      <c r="B2207" s="400" t="s">
        <v>3037</v>
      </c>
      <c r="C2207" s="400" t="s">
        <v>266</v>
      </c>
      <c r="D2207" s="400" t="s">
        <v>964</v>
      </c>
      <c r="E2207" s="394">
        <v>0.25</v>
      </c>
      <c r="F2207" s="401">
        <v>20</v>
      </c>
      <c r="G2207" s="401" t="s">
        <v>3663</v>
      </c>
      <c r="H2207" s="400" t="s">
        <v>330</v>
      </c>
      <c r="I2207" s="393" t="s">
        <v>297</v>
      </c>
      <c r="J2207" s="406">
        <v>7010240709202</v>
      </c>
      <c r="K2207" s="396">
        <v>45539</v>
      </c>
      <c r="L2207" s="388"/>
      <c r="M2207" s="388"/>
      <c r="N2207" s="399">
        <v>45904</v>
      </c>
      <c r="O2207" s="392" t="s">
        <v>12</v>
      </c>
      <c r="P2207" s="388"/>
      <c r="Q2207" s="388"/>
      <c r="R2207" s="388"/>
      <c r="S2207" s="956"/>
      <c r="T2207" s="388"/>
      <c r="U2207" s="388"/>
      <c r="V2207" s="388"/>
      <c r="W2207" s="388"/>
      <c r="X2207" s="388"/>
      <c r="Y2207" s="391"/>
      <c r="Z2207" s="388"/>
    </row>
    <row r="2208" spans="1:26" s="3" customFormat="1" ht="41.25" customHeight="1" x14ac:dyDescent="0.2">
      <c r="A2208" s="242">
        <v>106</v>
      </c>
      <c r="B2208" s="401" t="s">
        <v>3037</v>
      </c>
      <c r="C2208" s="401" t="s">
        <v>266</v>
      </c>
      <c r="D2208" s="401" t="s">
        <v>964</v>
      </c>
      <c r="E2208" s="397">
        <v>0.7</v>
      </c>
      <c r="F2208" s="400">
        <v>0.4</v>
      </c>
      <c r="G2208" s="400" t="s">
        <v>3664</v>
      </c>
      <c r="H2208" s="401" t="s">
        <v>330</v>
      </c>
      <c r="I2208" s="393" t="s">
        <v>297</v>
      </c>
      <c r="J2208" s="407">
        <v>7010240709204</v>
      </c>
      <c r="K2208" s="399">
        <v>45539</v>
      </c>
      <c r="L2208" s="388"/>
      <c r="M2208" s="388"/>
      <c r="N2208" s="396">
        <v>45904</v>
      </c>
      <c r="O2208" s="392" t="s">
        <v>12</v>
      </c>
      <c r="P2208" s="388"/>
      <c r="Q2208" s="388"/>
      <c r="R2208" s="388"/>
      <c r="S2208" s="956"/>
      <c r="T2208" s="388"/>
      <c r="U2208" s="388"/>
      <c r="V2208" s="388"/>
      <c r="W2208" s="388"/>
      <c r="X2208" s="388"/>
      <c r="Y2208" s="391"/>
      <c r="Z2208" s="388"/>
    </row>
    <row r="2209" spans="1:26" s="3" customFormat="1" ht="41.25" customHeight="1" x14ac:dyDescent="0.2">
      <c r="A2209" s="242">
        <v>107</v>
      </c>
      <c r="B2209" s="400" t="s">
        <v>3037</v>
      </c>
      <c r="C2209" s="400" t="s">
        <v>266</v>
      </c>
      <c r="D2209" s="400" t="s">
        <v>964</v>
      </c>
      <c r="E2209" s="394">
        <v>0.8</v>
      </c>
      <c r="F2209" s="401">
        <v>0.4</v>
      </c>
      <c r="G2209" s="401" t="s">
        <v>3665</v>
      </c>
      <c r="H2209" s="400" t="s">
        <v>330</v>
      </c>
      <c r="I2209" s="393" t="s">
        <v>297</v>
      </c>
      <c r="J2209" s="406">
        <v>7010240709208</v>
      </c>
      <c r="K2209" s="396">
        <v>45539</v>
      </c>
      <c r="L2209" s="388"/>
      <c r="M2209" s="388"/>
      <c r="N2209" s="399">
        <v>45904</v>
      </c>
      <c r="O2209" s="392" t="s">
        <v>12</v>
      </c>
      <c r="P2209" s="388"/>
      <c r="Q2209" s="388"/>
      <c r="R2209" s="388"/>
      <c r="S2209" s="956"/>
      <c r="T2209" s="388"/>
      <c r="U2209" s="388"/>
      <c r="V2209" s="388"/>
      <c r="W2209" s="388"/>
      <c r="X2209" s="388"/>
      <c r="Y2209" s="391"/>
      <c r="Z2209" s="388"/>
    </row>
    <row r="2210" spans="1:26" s="3" customFormat="1" ht="41.25" customHeight="1" x14ac:dyDescent="0.2">
      <c r="A2210" s="242">
        <v>108</v>
      </c>
      <c r="B2210" s="401" t="s">
        <v>3037</v>
      </c>
      <c r="C2210" s="401" t="s">
        <v>266</v>
      </c>
      <c r="D2210" s="401" t="s">
        <v>964</v>
      </c>
      <c r="E2210" s="397">
        <v>0.28799999999999998</v>
      </c>
      <c r="F2210" s="400">
        <v>0.4</v>
      </c>
      <c r="G2210" s="400" t="s">
        <v>3666</v>
      </c>
      <c r="H2210" s="401" t="s">
        <v>330</v>
      </c>
      <c r="I2210" s="393" t="s">
        <v>297</v>
      </c>
      <c r="J2210" s="407">
        <v>7010240709210</v>
      </c>
      <c r="K2210" s="399">
        <v>45539</v>
      </c>
      <c r="L2210" s="388"/>
      <c r="M2210" s="388"/>
      <c r="N2210" s="396">
        <v>45904</v>
      </c>
      <c r="O2210" s="392" t="s">
        <v>12</v>
      </c>
      <c r="P2210" s="388"/>
      <c r="Q2210" s="388"/>
      <c r="R2210" s="388"/>
      <c r="S2210" s="956"/>
      <c r="T2210" s="388"/>
      <c r="U2210" s="388"/>
      <c r="V2210" s="388"/>
      <c r="W2210" s="388"/>
      <c r="X2210" s="388"/>
      <c r="Y2210" s="391"/>
      <c r="Z2210" s="388"/>
    </row>
    <row r="2211" spans="1:26" s="3" customFormat="1" ht="41.25" customHeight="1" x14ac:dyDescent="0.2">
      <c r="A2211" s="242">
        <v>109</v>
      </c>
      <c r="B2211" s="400" t="s">
        <v>3668</v>
      </c>
      <c r="C2211" s="400" t="s">
        <v>818</v>
      </c>
      <c r="D2211" s="400" t="s">
        <v>24</v>
      </c>
      <c r="E2211" s="394">
        <v>1.2074999999999999E-2</v>
      </c>
      <c r="F2211" s="401">
        <v>0.4</v>
      </c>
      <c r="G2211" s="401" t="s">
        <v>3669</v>
      </c>
      <c r="H2211" s="400" t="s">
        <v>330</v>
      </c>
      <c r="I2211" s="393" t="s">
        <v>297</v>
      </c>
      <c r="J2211" s="406">
        <v>7010240809702</v>
      </c>
      <c r="K2211" s="396">
        <v>45538</v>
      </c>
      <c r="L2211" s="388"/>
      <c r="M2211" s="388"/>
      <c r="N2211" s="399">
        <v>45903</v>
      </c>
      <c r="O2211" s="392" t="s">
        <v>12</v>
      </c>
      <c r="P2211" s="388"/>
      <c r="Q2211" s="388"/>
      <c r="R2211" s="388"/>
      <c r="S2211" s="956"/>
      <c r="T2211" s="388"/>
      <c r="U2211" s="388"/>
      <c r="V2211" s="388"/>
      <c r="W2211" s="388"/>
      <c r="X2211" s="388"/>
      <c r="Y2211" s="391"/>
      <c r="Z2211" s="388"/>
    </row>
    <row r="2212" spans="1:26" s="3" customFormat="1" ht="41.25" customHeight="1" x14ac:dyDescent="0.2">
      <c r="A2212" s="242">
        <v>110</v>
      </c>
      <c r="B2212" s="401" t="s">
        <v>3670</v>
      </c>
      <c r="C2212" s="401" t="s">
        <v>931</v>
      </c>
      <c r="D2212" s="401" t="s">
        <v>186</v>
      </c>
      <c r="E2212" s="397">
        <v>5.9800000000000001E-3</v>
      </c>
      <c r="F2212" s="400">
        <v>0.4</v>
      </c>
      <c r="G2212" s="400" t="s">
        <v>3671</v>
      </c>
      <c r="H2212" s="401" t="s">
        <v>330</v>
      </c>
      <c r="I2212" s="393" t="s">
        <v>297</v>
      </c>
      <c r="J2212" s="407">
        <v>7020240806141</v>
      </c>
      <c r="K2212" s="399">
        <v>45545</v>
      </c>
      <c r="L2212" s="388"/>
      <c r="M2212" s="388"/>
      <c r="N2212" s="396">
        <v>45910</v>
      </c>
      <c r="O2212" s="392" t="s">
        <v>12</v>
      </c>
      <c r="P2212" s="388"/>
      <c r="Q2212" s="388"/>
      <c r="R2212" s="388"/>
      <c r="S2212" s="956"/>
      <c r="T2212" s="388"/>
      <c r="U2212" s="388"/>
      <c r="V2212" s="388"/>
      <c r="W2212" s="388"/>
      <c r="X2212" s="388"/>
      <c r="Y2212" s="391"/>
      <c r="Z2212" s="388"/>
    </row>
    <row r="2213" spans="1:26" s="3" customFormat="1" ht="41.25" customHeight="1" x14ac:dyDescent="0.2">
      <c r="A2213" s="242">
        <v>111</v>
      </c>
      <c r="B2213" s="400" t="s">
        <v>3672</v>
      </c>
      <c r="C2213" s="400" t="s">
        <v>24</v>
      </c>
      <c r="D2213" s="400" t="s">
        <v>24</v>
      </c>
      <c r="E2213" s="394">
        <v>8.0000000000000002E-3</v>
      </c>
      <c r="F2213" s="401">
        <v>0.4</v>
      </c>
      <c r="G2213" s="401" t="s">
        <v>3673</v>
      </c>
      <c r="H2213" s="400" t="s">
        <v>330</v>
      </c>
      <c r="I2213" s="393" t="s">
        <v>297</v>
      </c>
      <c r="J2213" s="406">
        <v>7010240810486</v>
      </c>
      <c r="K2213" s="396">
        <v>45538</v>
      </c>
      <c r="L2213" s="388"/>
      <c r="M2213" s="388"/>
      <c r="N2213" s="399">
        <v>45903</v>
      </c>
      <c r="O2213" s="392" t="s">
        <v>12</v>
      </c>
      <c r="P2213" s="388"/>
      <c r="Q2213" s="388"/>
      <c r="R2213" s="388"/>
      <c r="S2213" s="956"/>
      <c r="T2213" s="388"/>
      <c r="U2213" s="388"/>
      <c r="V2213" s="388"/>
      <c r="W2213" s="388"/>
      <c r="X2213" s="388"/>
      <c r="Y2213" s="391"/>
      <c r="Z2213" s="388"/>
    </row>
    <row r="2214" spans="1:26" s="3" customFormat="1" ht="41.25" customHeight="1" x14ac:dyDescent="0.2">
      <c r="A2214" s="242">
        <v>112</v>
      </c>
      <c r="B2214" s="400" t="s">
        <v>3675</v>
      </c>
      <c r="C2214" s="400" t="s">
        <v>3676</v>
      </c>
      <c r="D2214" s="400" t="s">
        <v>184</v>
      </c>
      <c r="E2214" s="394">
        <v>5.0000000000000001E-3</v>
      </c>
      <c r="F2214" s="401">
        <v>0.4</v>
      </c>
      <c r="G2214" s="401" t="s">
        <v>3677</v>
      </c>
      <c r="H2214" s="400" t="s">
        <v>330</v>
      </c>
      <c r="I2214" s="393" t="s">
        <v>297</v>
      </c>
      <c r="J2214" s="406">
        <v>7030240807241</v>
      </c>
      <c r="K2214" s="396">
        <v>45551</v>
      </c>
      <c r="L2214" s="388"/>
      <c r="M2214" s="388"/>
      <c r="N2214" s="399">
        <v>45916</v>
      </c>
      <c r="O2214" s="392" t="s">
        <v>12</v>
      </c>
      <c r="P2214" s="388"/>
      <c r="Q2214" s="388"/>
      <c r="R2214" s="388"/>
      <c r="S2214" s="956"/>
      <c r="T2214" s="388"/>
      <c r="U2214" s="388"/>
      <c r="V2214" s="388"/>
      <c r="W2214" s="388"/>
      <c r="X2214" s="388"/>
      <c r="Y2214" s="391"/>
      <c r="Z2214" s="388"/>
    </row>
    <row r="2215" spans="1:26" s="3" customFormat="1" ht="41.25" customHeight="1" x14ac:dyDescent="0.2">
      <c r="A2215" s="242">
        <v>113</v>
      </c>
      <c r="B2215" s="401" t="s">
        <v>3678</v>
      </c>
      <c r="C2215" s="401" t="s">
        <v>309</v>
      </c>
      <c r="D2215" s="401" t="s">
        <v>184</v>
      </c>
      <c r="E2215" s="397">
        <v>4.8000000000000001E-2</v>
      </c>
      <c r="F2215" s="400">
        <v>0.4</v>
      </c>
      <c r="G2215" s="400" t="s">
        <v>3679</v>
      </c>
      <c r="H2215" s="401" t="s">
        <v>330</v>
      </c>
      <c r="I2215" s="393" t="s">
        <v>297</v>
      </c>
      <c r="J2215" s="407">
        <v>7030240807418</v>
      </c>
      <c r="K2215" s="399">
        <v>45554</v>
      </c>
      <c r="L2215" s="388"/>
      <c r="M2215" s="388"/>
      <c r="N2215" s="396">
        <v>45919</v>
      </c>
      <c r="O2215" s="392" t="s">
        <v>12</v>
      </c>
      <c r="P2215" s="388"/>
      <c r="Q2215" s="388"/>
      <c r="R2215" s="388"/>
      <c r="S2215" s="956"/>
      <c r="T2215" s="388"/>
      <c r="U2215" s="388"/>
      <c r="V2215" s="388"/>
      <c r="W2215" s="388"/>
      <c r="X2215" s="388"/>
      <c r="Y2215" s="391"/>
      <c r="Z2215" s="388"/>
    </row>
    <row r="2216" spans="1:26" s="3" customFormat="1" ht="41.25" customHeight="1" x14ac:dyDescent="0.2">
      <c r="A2216" s="242">
        <v>114</v>
      </c>
      <c r="B2216" s="400" t="s">
        <v>3680</v>
      </c>
      <c r="C2216" s="400" t="s">
        <v>943</v>
      </c>
      <c r="D2216" s="400" t="s">
        <v>83</v>
      </c>
      <c r="E2216" s="394">
        <v>0.4</v>
      </c>
      <c r="F2216" s="401">
        <v>20</v>
      </c>
      <c r="G2216" s="401" t="s">
        <v>3681</v>
      </c>
      <c r="H2216" s="400" t="s">
        <v>330</v>
      </c>
      <c r="I2216" s="393" t="s">
        <v>297</v>
      </c>
      <c r="J2216" s="406">
        <v>7030240907580</v>
      </c>
      <c r="K2216" s="396">
        <v>45551</v>
      </c>
      <c r="L2216" s="388"/>
      <c r="M2216" s="388"/>
      <c r="N2216" s="399">
        <v>45916</v>
      </c>
      <c r="O2216" s="392" t="s">
        <v>12</v>
      </c>
      <c r="P2216" s="388"/>
      <c r="Q2216" s="388"/>
      <c r="R2216" s="388"/>
      <c r="S2216" s="956"/>
      <c r="T2216" s="388"/>
      <c r="U2216" s="388"/>
      <c r="V2216" s="388"/>
      <c r="W2216" s="388"/>
      <c r="X2216" s="388"/>
      <c r="Y2216" s="391"/>
      <c r="Z2216" s="388"/>
    </row>
    <row r="2217" spans="1:26" s="3" customFormat="1" ht="41.25" customHeight="1" x14ac:dyDescent="0.2">
      <c r="A2217" s="242">
        <v>115</v>
      </c>
      <c r="B2217" s="400" t="s">
        <v>3682</v>
      </c>
      <c r="C2217" s="400" t="s">
        <v>3683</v>
      </c>
      <c r="D2217" s="400" t="s">
        <v>83</v>
      </c>
      <c r="E2217" s="394">
        <v>0.12</v>
      </c>
      <c r="F2217" s="401">
        <v>20</v>
      </c>
      <c r="G2217" s="401" t="s">
        <v>3684</v>
      </c>
      <c r="H2217" s="400" t="s">
        <v>366</v>
      </c>
      <c r="I2217" s="393" t="s">
        <v>297</v>
      </c>
      <c r="J2217" s="406">
        <v>7030240907964</v>
      </c>
      <c r="K2217" s="396">
        <v>45561</v>
      </c>
      <c r="L2217" s="388"/>
      <c r="M2217" s="388"/>
      <c r="N2217" s="399">
        <v>45926</v>
      </c>
      <c r="O2217" s="392" t="s">
        <v>12</v>
      </c>
      <c r="P2217" s="388"/>
      <c r="Q2217" s="388"/>
      <c r="R2217" s="388"/>
      <c r="S2217" s="956"/>
      <c r="T2217" s="388"/>
      <c r="U2217" s="388"/>
      <c r="V2217" s="388"/>
      <c r="W2217" s="388"/>
      <c r="X2217" s="388"/>
      <c r="Y2217" s="391"/>
      <c r="Z2217" s="388"/>
    </row>
    <row r="2218" spans="1:26" s="3" customFormat="1" ht="41.25" customHeight="1" x14ac:dyDescent="0.2">
      <c r="A2218" s="242">
        <v>116</v>
      </c>
      <c r="B2218" s="401" t="s">
        <v>3685</v>
      </c>
      <c r="C2218" s="401" t="s">
        <v>272</v>
      </c>
      <c r="D2218" s="401" t="s">
        <v>170</v>
      </c>
      <c r="E2218" s="397">
        <v>28</v>
      </c>
      <c r="F2218" s="400">
        <v>110</v>
      </c>
      <c r="G2218" s="400" t="s">
        <v>3686</v>
      </c>
      <c r="H2218" s="401" t="s">
        <v>366</v>
      </c>
      <c r="I2218" s="393" t="s">
        <v>297</v>
      </c>
      <c r="J2218" s="407">
        <v>7040230316200</v>
      </c>
      <c r="K2218" s="399">
        <v>45538</v>
      </c>
      <c r="L2218" s="388"/>
      <c r="M2218" s="388"/>
      <c r="N2218" s="396">
        <v>45903</v>
      </c>
      <c r="O2218" s="392" t="s">
        <v>12</v>
      </c>
      <c r="P2218" s="388"/>
      <c r="Q2218" s="388"/>
      <c r="R2218" s="388"/>
      <c r="S2218" s="956"/>
      <c r="T2218" s="388"/>
      <c r="U2218" s="388"/>
      <c r="V2218" s="388"/>
      <c r="W2218" s="388"/>
      <c r="X2218" s="388"/>
      <c r="Y2218" s="391"/>
      <c r="Z2218" s="388"/>
    </row>
    <row r="2219" spans="1:26" s="3" customFormat="1" ht="41.25" customHeight="1" x14ac:dyDescent="0.2">
      <c r="A2219" s="242">
        <v>117</v>
      </c>
      <c r="B2219" s="400" t="s">
        <v>3687</v>
      </c>
      <c r="C2219" s="400" t="s">
        <v>940</v>
      </c>
      <c r="D2219" s="400" t="s">
        <v>185</v>
      </c>
      <c r="E2219" s="394">
        <v>36.36</v>
      </c>
      <c r="F2219" s="401">
        <v>110</v>
      </c>
      <c r="G2219" s="401" t="s">
        <v>3688</v>
      </c>
      <c r="H2219" s="400" t="s">
        <v>474</v>
      </c>
      <c r="I2219" s="393" t="s">
        <v>297</v>
      </c>
      <c r="J2219" s="406">
        <v>7050230813115</v>
      </c>
      <c r="K2219" s="396">
        <v>45560</v>
      </c>
      <c r="L2219" s="388"/>
      <c r="M2219" s="388"/>
      <c r="N2219" s="399">
        <v>45925</v>
      </c>
      <c r="O2219" s="392" t="s">
        <v>12</v>
      </c>
      <c r="P2219" s="388"/>
      <c r="Q2219" s="388"/>
      <c r="R2219" s="388"/>
      <c r="S2219" s="956"/>
      <c r="T2219" s="388"/>
      <c r="U2219" s="388"/>
      <c r="V2219" s="388"/>
      <c r="W2219" s="388"/>
      <c r="X2219" s="388"/>
      <c r="Y2219" s="391"/>
      <c r="Z2219" s="388"/>
    </row>
    <row r="2220" spans="1:26" s="3" customFormat="1" ht="41.25" customHeight="1" x14ac:dyDescent="0.2">
      <c r="A2220" s="242">
        <v>118</v>
      </c>
      <c r="B2220" s="400" t="s">
        <v>5546</v>
      </c>
      <c r="C2220" s="400" t="s">
        <v>5547</v>
      </c>
      <c r="D2220" s="400" t="s">
        <v>170</v>
      </c>
      <c r="E2220" s="394">
        <v>0.15290000000000001</v>
      </c>
      <c r="F2220" s="400">
        <v>20</v>
      </c>
      <c r="G2220" s="400" t="s">
        <v>723</v>
      </c>
      <c r="H2220" s="400" t="s">
        <v>366</v>
      </c>
      <c r="I2220" s="393" t="s">
        <v>297</v>
      </c>
      <c r="J2220" s="406">
        <v>7040240402457</v>
      </c>
      <c r="K2220" s="396">
        <v>45569</v>
      </c>
      <c r="L2220" s="388"/>
      <c r="M2220" s="388"/>
      <c r="N2220" s="391">
        <f>K2220+365</f>
        <v>45934</v>
      </c>
      <c r="O2220" s="392" t="s">
        <v>12</v>
      </c>
      <c r="P2220" s="388"/>
      <c r="Q2220" s="388"/>
      <c r="R2220" s="388"/>
      <c r="S2220" s="956"/>
      <c r="T2220" s="388"/>
      <c r="U2220" s="388"/>
      <c r="V2220" s="388"/>
      <c r="W2220" s="388"/>
      <c r="X2220" s="388"/>
      <c r="Y2220" s="391"/>
      <c r="Z2220" s="388"/>
    </row>
    <row r="2221" spans="1:26" s="3" customFormat="1" ht="41.25" customHeight="1" x14ac:dyDescent="0.2">
      <c r="A2221" s="242">
        <v>119</v>
      </c>
      <c r="B2221" s="400" t="s">
        <v>5548</v>
      </c>
      <c r="C2221" s="400" t="s">
        <v>5549</v>
      </c>
      <c r="D2221" s="400" t="s">
        <v>1017</v>
      </c>
      <c r="E2221" s="394">
        <v>0.1</v>
      </c>
      <c r="F2221" s="400">
        <v>20</v>
      </c>
      <c r="G2221" s="400" t="s">
        <v>5550</v>
      </c>
      <c r="H2221" s="400" t="s">
        <v>330</v>
      </c>
      <c r="I2221" s="393" t="s">
        <v>297</v>
      </c>
      <c r="J2221" s="406">
        <v>7050240502169</v>
      </c>
      <c r="K2221" s="396">
        <v>45566</v>
      </c>
      <c r="L2221" s="388"/>
      <c r="M2221" s="388"/>
      <c r="N2221" s="391">
        <f t="shared" ref="N2221:N2254" si="45">K2221+365</f>
        <v>45931</v>
      </c>
      <c r="O2221" s="392" t="s">
        <v>12</v>
      </c>
      <c r="P2221" s="388"/>
      <c r="Q2221" s="388"/>
      <c r="R2221" s="388"/>
      <c r="S2221" s="956"/>
      <c r="T2221" s="388"/>
      <c r="U2221" s="388"/>
      <c r="V2221" s="388"/>
      <c r="W2221" s="388"/>
      <c r="X2221" s="388"/>
      <c r="Y2221" s="391"/>
      <c r="Z2221" s="388"/>
    </row>
    <row r="2222" spans="1:26" s="3" customFormat="1" ht="41.25" customHeight="1" x14ac:dyDescent="0.2">
      <c r="A2222" s="242">
        <v>120</v>
      </c>
      <c r="B2222" s="401" t="s">
        <v>5551</v>
      </c>
      <c r="C2222" s="401" t="s">
        <v>3667</v>
      </c>
      <c r="D2222" s="401" t="s">
        <v>1017</v>
      </c>
      <c r="E2222" s="397">
        <v>0.05</v>
      </c>
      <c r="F2222" s="401">
        <v>0.4</v>
      </c>
      <c r="G2222" s="401" t="s">
        <v>5552</v>
      </c>
      <c r="H2222" s="401" t="s">
        <v>330</v>
      </c>
      <c r="I2222" s="393" t="s">
        <v>297</v>
      </c>
      <c r="J2222" s="407">
        <v>7050240502269</v>
      </c>
      <c r="K2222" s="399">
        <v>45576</v>
      </c>
      <c r="L2222" s="388"/>
      <c r="M2222" s="388"/>
      <c r="N2222" s="391">
        <f t="shared" si="45"/>
        <v>45941</v>
      </c>
      <c r="O2222" s="392" t="s">
        <v>12</v>
      </c>
      <c r="P2222" s="388"/>
      <c r="Q2222" s="388"/>
      <c r="R2222" s="388"/>
      <c r="S2222" s="956"/>
      <c r="T2222" s="388"/>
      <c r="U2222" s="388"/>
      <c r="V2222" s="388"/>
      <c r="W2222" s="388"/>
      <c r="X2222" s="388"/>
      <c r="Y2222" s="391"/>
      <c r="Z2222" s="388"/>
    </row>
    <row r="2223" spans="1:26" s="3" customFormat="1" ht="41.25" customHeight="1" x14ac:dyDescent="0.2">
      <c r="A2223" s="242">
        <v>121</v>
      </c>
      <c r="B2223" s="400" t="s">
        <v>5553</v>
      </c>
      <c r="C2223" s="400" t="s">
        <v>818</v>
      </c>
      <c r="D2223" s="400" t="s">
        <v>964</v>
      </c>
      <c r="E2223" s="394">
        <v>0.05</v>
      </c>
      <c r="F2223" s="400">
        <v>0.4</v>
      </c>
      <c r="G2223" s="400" t="s">
        <v>2568</v>
      </c>
      <c r="H2223" s="400" t="s">
        <v>330</v>
      </c>
      <c r="I2223" s="393" t="s">
        <v>297</v>
      </c>
      <c r="J2223" s="406">
        <v>7010240505951</v>
      </c>
      <c r="K2223" s="396">
        <v>45574</v>
      </c>
      <c r="L2223" s="388"/>
      <c r="M2223" s="388"/>
      <c r="N2223" s="391">
        <f t="shared" si="45"/>
        <v>45939</v>
      </c>
      <c r="O2223" s="392" t="s">
        <v>12</v>
      </c>
      <c r="P2223" s="388"/>
      <c r="Q2223" s="388"/>
      <c r="R2223" s="388"/>
      <c r="S2223" s="956"/>
      <c r="T2223" s="388"/>
      <c r="U2223" s="388"/>
      <c r="V2223" s="388"/>
      <c r="W2223" s="388"/>
      <c r="X2223" s="388"/>
      <c r="Y2223" s="391"/>
      <c r="Z2223" s="388"/>
    </row>
    <row r="2224" spans="1:26" s="3" customFormat="1" ht="41.25" customHeight="1" x14ac:dyDescent="0.2">
      <c r="A2224" s="242">
        <v>122</v>
      </c>
      <c r="B2224" s="400" t="s">
        <v>5554</v>
      </c>
      <c r="C2224" s="400" t="s">
        <v>824</v>
      </c>
      <c r="D2224" s="400" t="s">
        <v>972</v>
      </c>
      <c r="E2224" s="394">
        <v>0.2</v>
      </c>
      <c r="F2224" s="400">
        <v>20</v>
      </c>
      <c r="G2224" s="400" t="s">
        <v>660</v>
      </c>
      <c r="H2224" s="400" t="s">
        <v>366</v>
      </c>
      <c r="I2224" s="393" t="s">
        <v>297</v>
      </c>
      <c r="J2224" s="406">
        <v>7040240704370</v>
      </c>
      <c r="K2224" s="396">
        <v>45580</v>
      </c>
      <c r="L2224" s="388"/>
      <c r="M2224" s="388"/>
      <c r="N2224" s="391">
        <f t="shared" si="45"/>
        <v>45945</v>
      </c>
      <c r="O2224" s="392" t="s">
        <v>12</v>
      </c>
      <c r="P2224" s="388"/>
      <c r="Q2224" s="388"/>
      <c r="R2224" s="388"/>
      <c r="S2224" s="956"/>
      <c r="T2224" s="388"/>
      <c r="U2224" s="388"/>
      <c r="V2224" s="388"/>
      <c r="W2224" s="388"/>
      <c r="X2224" s="388"/>
      <c r="Y2224" s="391"/>
      <c r="Z2224" s="388"/>
    </row>
    <row r="2225" spans="1:26" s="3" customFormat="1" ht="41.25" customHeight="1" x14ac:dyDescent="0.2">
      <c r="A2225" s="242">
        <v>123</v>
      </c>
      <c r="B2225" s="400" t="s">
        <v>5555</v>
      </c>
      <c r="C2225" s="400" t="s">
        <v>272</v>
      </c>
      <c r="D2225" s="400" t="s">
        <v>972</v>
      </c>
      <c r="E2225" s="394">
        <v>2.5000000000000001E-2</v>
      </c>
      <c r="F2225" s="400">
        <v>0.4</v>
      </c>
      <c r="G2225" s="400" t="s">
        <v>5556</v>
      </c>
      <c r="H2225" s="400" t="s">
        <v>330</v>
      </c>
      <c r="I2225" s="393" t="s">
        <v>297</v>
      </c>
      <c r="J2225" s="406">
        <v>7040240704487</v>
      </c>
      <c r="K2225" s="396">
        <v>45583</v>
      </c>
      <c r="L2225" s="388"/>
      <c r="M2225" s="388"/>
      <c r="N2225" s="391">
        <f t="shared" si="45"/>
        <v>45948</v>
      </c>
      <c r="O2225" s="392" t="s">
        <v>12</v>
      </c>
      <c r="P2225" s="388"/>
      <c r="Q2225" s="388"/>
      <c r="R2225" s="388"/>
      <c r="S2225" s="956"/>
      <c r="T2225" s="388"/>
      <c r="U2225" s="388"/>
      <c r="V2225" s="388"/>
      <c r="W2225" s="388"/>
      <c r="X2225" s="388"/>
      <c r="Y2225" s="391"/>
      <c r="Z2225" s="388"/>
    </row>
    <row r="2226" spans="1:26" s="3" customFormat="1" ht="41.25" customHeight="1" x14ac:dyDescent="0.2">
      <c r="A2226" s="242">
        <v>124</v>
      </c>
      <c r="B2226" s="400" t="s">
        <v>5557</v>
      </c>
      <c r="C2226" s="400" t="s">
        <v>5558</v>
      </c>
      <c r="D2226" s="400" t="s">
        <v>1017</v>
      </c>
      <c r="E2226" s="394">
        <v>0.1</v>
      </c>
      <c r="F2226" s="400">
        <v>0.4</v>
      </c>
      <c r="G2226" s="400" t="s">
        <v>5559</v>
      </c>
      <c r="H2226" s="400" t="s">
        <v>364</v>
      </c>
      <c r="I2226" s="393" t="s">
        <v>297</v>
      </c>
      <c r="J2226" s="406">
        <v>7050240703888</v>
      </c>
      <c r="K2226" s="396">
        <v>45568</v>
      </c>
      <c r="L2226" s="388"/>
      <c r="M2226" s="388"/>
      <c r="N2226" s="391">
        <f t="shared" si="45"/>
        <v>45933</v>
      </c>
      <c r="O2226" s="392" t="s">
        <v>12</v>
      </c>
      <c r="P2226" s="388"/>
      <c r="Q2226" s="388"/>
      <c r="R2226" s="388"/>
      <c r="S2226" s="956"/>
      <c r="T2226" s="388"/>
      <c r="U2226" s="388"/>
      <c r="V2226" s="388"/>
      <c r="W2226" s="388"/>
      <c r="X2226" s="388"/>
      <c r="Y2226" s="391"/>
      <c r="Z2226" s="388"/>
    </row>
    <row r="2227" spans="1:26" s="3" customFormat="1" ht="41.25" customHeight="1" x14ac:dyDescent="0.2">
      <c r="A2227" s="242">
        <v>125</v>
      </c>
      <c r="B2227" s="401" t="s">
        <v>5560</v>
      </c>
      <c r="C2227" s="401" t="s">
        <v>24</v>
      </c>
      <c r="D2227" s="401" t="s">
        <v>24</v>
      </c>
      <c r="E2227" s="397">
        <v>0.02</v>
      </c>
      <c r="F2227" s="401">
        <v>0.4</v>
      </c>
      <c r="G2227" s="401" t="s">
        <v>2568</v>
      </c>
      <c r="H2227" s="401" t="s">
        <v>330</v>
      </c>
      <c r="I2227" s="393" t="s">
        <v>297</v>
      </c>
      <c r="J2227" s="407">
        <v>7010240810685</v>
      </c>
      <c r="K2227" s="399">
        <v>45567</v>
      </c>
      <c r="L2227" s="388"/>
      <c r="M2227" s="388"/>
      <c r="N2227" s="391">
        <f t="shared" si="45"/>
        <v>45932</v>
      </c>
      <c r="O2227" s="392" t="s">
        <v>12</v>
      </c>
      <c r="P2227" s="388"/>
      <c r="Q2227" s="388"/>
      <c r="R2227" s="388"/>
      <c r="S2227" s="956"/>
      <c r="T2227" s="388"/>
      <c r="U2227" s="388"/>
      <c r="V2227" s="388"/>
      <c r="W2227" s="388"/>
      <c r="X2227" s="388"/>
      <c r="Y2227" s="391"/>
      <c r="Z2227" s="388"/>
    </row>
    <row r="2228" spans="1:26" s="3" customFormat="1" ht="41.25" customHeight="1" x14ac:dyDescent="0.2">
      <c r="A2228" s="242">
        <v>126</v>
      </c>
      <c r="B2228" s="400" t="s">
        <v>5561</v>
      </c>
      <c r="C2228" s="400" t="s">
        <v>5562</v>
      </c>
      <c r="D2228" s="400" t="s">
        <v>191</v>
      </c>
      <c r="E2228" s="394">
        <v>1.0999999999999999E-2</v>
      </c>
      <c r="F2228" s="400">
        <v>0.4</v>
      </c>
      <c r="G2228" s="400" t="s">
        <v>5563</v>
      </c>
      <c r="H2228" s="400" t="s">
        <v>330</v>
      </c>
      <c r="I2228" s="393" t="s">
        <v>297</v>
      </c>
      <c r="J2228" s="406">
        <v>7060240802302</v>
      </c>
      <c r="K2228" s="396">
        <v>45580</v>
      </c>
      <c r="L2228" s="388"/>
      <c r="M2228" s="388"/>
      <c r="N2228" s="391">
        <f t="shared" si="45"/>
        <v>45945</v>
      </c>
      <c r="O2228" s="392" t="s">
        <v>12</v>
      </c>
      <c r="P2228" s="388"/>
      <c r="Q2228" s="388"/>
      <c r="R2228" s="388"/>
      <c r="S2228" s="956"/>
      <c r="T2228" s="388"/>
      <c r="U2228" s="388"/>
      <c r="V2228" s="388"/>
      <c r="W2228" s="388"/>
      <c r="X2228" s="388"/>
      <c r="Y2228" s="391"/>
      <c r="Z2228" s="388"/>
    </row>
    <row r="2229" spans="1:26" s="3" customFormat="1" ht="41.25" customHeight="1" x14ac:dyDescent="0.2">
      <c r="A2229" s="242">
        <v>127</v>
      </c>
      <c r="B2229" s="400" t="s">
        <v>5565</v>
      </c>
      <c r="C2229" s="400" t="s">
        <v>2597</v>
      </c>
      <c r="D2229" s="400" t="s">
        <v>964</v>
      </c>
      <c r="E2229" s="394">
        <v>1.4999999999999999E-2</v>
      </c>
      <c r="F2229" s="400">
        <v>0.4</v>
      </c>
      <c r="G2229" s="400" t="s">
        <v>5566</v>
      </c>
      <c r="H2229" s="400" t="s">
        <v>330</v>
      </c>
      <c r="I2229" s="393" t="s">
        <v>297</v>
      </c>
      <c r="J2229" s="406">
        <v>7010240911230</v>
      </c>
      <c r="K2229" s="396">
        <v>45569</v>
      </c>
      <c r="L2229" s="388"/>
      <c r="M2229" s="388"/>
      <c r="N2229" s="391">
        <f t="shared" si="45"/>
        <v>45934</v>
      </c>
      <c r="O2229" s="392" t="s">
        <v>12</v>
      </c>
      <c r="P2229" s="388"/>
      <c r="Q2229" s="388"/>
      <c r="R2229" s="388"/>
      <c r="S2229" s="956"/>
      <c r="T2229" s="388"/>
      <c r="U2229" s="388"/>
      <c r="V2229" s="388"/>
      <c r="W2229" s="388"/>
      <c r="X2229" s="388"/>
      <c r="Y2229" s="391"/>
      <c r="Z2229" s="388"/>
    </row>
    <row r="2230" spans="1:26" s="3" customFormat="1" ht="41.25" customHeight="1" x14ac:dyDescent="0.2">
      <c r="A2230" s="242">
        <v>128</v>
      </c>
      <c r="B2230" s="400" t="s">
        <v>5567</v>
      </c>
      <c r="C2230" s="400" t="s">
        <v>818</v>
      </c>
      <c r="D2230" s="400" t="s">
        <v>24</v>
      </c>
      <c r="E2230" s="394">
        <v>6.0000000000000001E-3</v>
      </c>
      <c r="F2230" s="400">
        <v>0.4</v>
      </c>
      <c r="G2230" s="400" t="s">
        <v>661</v>
      </c>
      <c r="H2230" s="400" t="s">
        <v>330</v>
      </c>
      <c r="I2230" s="393" t="s">
        <v>297</v>
      </c>
      <c r="J2230" s="406">
        <v>7010240911791</v>
      </c>
      <c r="K2230" s="396">
        <v>45579</v>
      </c>
      <c r="L2230" s="388"/>
      <c r="M2230" s="388"/>
      <c r="N2230" s="391">
        <f t="shared" si="45"/>
        <v>45944</v>
      </c>
      <c r="O2230" s="392" t="s">
        <v>12</v>
      </c>
      <c r="P2230" s="388"/>
      <c r="Q2230" s="388"/>
      <c r="R2230" s="388"/>
      <c r="S2230" s="956"/>
      <c r="T2230" s="388"/>
      <c r="U2230" s="388"/>
      <c r="V2230" s="388"/>
      <c r="W2230" s="388"/>
      <c r="X2230" s="388"/>
      <c r="Y2230" s="391"/>
      <c r="Z2230" s="388"/>
    </row>
    <row r="2231" spans="1:26" s="3" customFormat="1" ht="41.25" customHeight="1" x14ac:dyDescent="0.2">
      <c r="A2231" s="242">
        <v>129</v>
      </c>
      <c r="B2231" s="401" t="s">
        <v>5568</v>
      </c>
      <c r="C2231" s="401" t="s">
        <v>391</v>
      </c>
      <c r="D2231" s="401" t="s">
        <v>184</v>
      </c>
      <c r="E2231" s="397">
        <v>0.02</v>
      </c>
      <c r="F2231" s="401">
        <v>20</v>
      </c>
      <c r="G2231" s="401" t="s">
        <v>2584</v>
      </c>
      <c r="H2231" s="401" t="s">
        <v>330</v>
      </c>
      <c r="I2231" s="393" t="s">
        <v>297</v>
      </c>
      <c r="J2231" s="407">
        <v>7030240907949</v>
      </c>
      <c r="K2231" s="399">
        <v>45575</v>
      </c>
      <c r="L2231" s="388"/>
      <c r="M2231" s="388"/>
      <c r="N2231" s="391">
        <f t="shared" si="45"/>
        <v>45940</v>
      </c>
      <c r="O2231" s="392" t="s">
        <v>12</v>
      </c>
      <c r="P2231" s="388"/>
      <c r="Q2231" s="388"/>
      <c r="R2231" s="388"/>
      <c r="S2231" s="956"/>
      <c r="T2231" s="388"/>
      <c r="U2231" s="388"/>
      <c r="V2231" s="388"/>
      <c r="W2231" s="388"/>
      <c r="X2231" s="388"/>
      <c r="Y2231" s="391"/>
      <c r="Z2231" s="388"/>
    </row>
    <row r="2232" spans="1:26" s="3" customFormat="1" ht="41.25" customHeight="1" x14ac:dyDescent="0.2">
      <c r="A2232" s="242">
        <v>130</v>
      </c>
      <c r="B2232" s="400" t="s">
        <v>5569</v>
      </c>
      <c r="C2232" s="400" t="s">
        <v>924</v>
      </c>
      <c r="D2232" s="400" t="s">
        <v>83</v>
      </c>
      <c r="E2232" s="394">
        <v>6.4400000000000004E-3</v>
      </c>
      <c r="F2232" s="400">
        <v>0.4</v>
      </c>
      <c r="G2232" s="400" t="s">
        <v>5570</v>
      </c>
      <c r="H2232" s="400" t="s">
        <v>330</v>
      </c>
      <c r="I2232" s="393" t="s">
        <v>297</v>
      </c>
      <c r="J2232" s="406">
        <v>7030240907981</v>
      </c>
      <c r="K2232" s="396">
        <v>45566</v>
      </c>
      <c r="L2232" s="388"/>
      <c r="M2232" s="388"/>
      <c r="N2232" s="391">
        <f t="shared" si="45"/>
        <v>45931</v>
      </c>
      <c r="O2232" s="392" t="s">
        <v>12</v>
      </c>
      <c r="P2232" s="388"/>
      <c r="Q2232" s="388"/>
      <c r="R2232" s="388"/>
      <c r="S2232" s="956"/>
      <c r="T2232" s="388"/>
      <c r="U2232" s="388"/>
      <c r="V2232" s="388"/>
      <c r="W2232" s="388"/>
      <c r="X2232" s="388"/>
      <c r="Y2232" s="391"/>
      <c r="Z2232" s="388"/>
    </row>
    <row r="2233" spans="1:26" s="3" customFormat="1" ht="41.25" customHeight="1" x14ac:dyDescent="0.2">
      <c r="A2233" s="242">
        <v>131</v>
      </c>
      <c r="B2233" s="401" t="s">
        <v>5571</v>
      </c>
      <c r="C2233" s="401" t="s">
        <v>951</v>
      </c>
      <c r="D2233" s="401" t="s">
        <v>24</v>
      </c>
      <c r="E2233" s="397">
        <v>6.0000000000000001E-3</v>
      </c>
      <c r="F2233" s="401">
        <v>0.4</v>
      </c>
      <c r="G2233" s="401" t="s">
        <v>5572</v>
      </c>
      <c r="H2233" s="401" t="s">
        <v>330</v>
      </c>
      <c r="I2233" s="393" t="s">
        <v>297</v>
      </c>
      <c r="J2233" s="407">
        <v>7010240911944</v>
      </c>
      <c r="K2233" s="399">
        <v>45582</v>
      </c>
      <c r="L2233" s="388"/>
      <c r="M2233" s="388"/>
      <c r="N2233" s="391">
        <f t="shared" si="45"/>
        <v>45947</v>
      </c>
      <c r="O2233" s="392" t="s">
        <v>12</v>
      </c>
      <c r="P2233" s="388"/>
      <c r="Q2233" s="388"/>
      <c r="R2233" s="388"/>
      <c r="S2233" s="956"/>
      <c r="T2233" s="388"/>
      <c r="U2233" s="388"/>
      <c r="V2233" s="388"/>
      <c r="W2233" s="388"/>
      <c r="X2233" s="388"/>
      <c r="Y2233" s="391"/>
      <c r="Z2233" s="388"/>
    </row>
    <row r="2234" spans="1:26" s="3" customFormat="1" ht="41.25" customHeight="1" x14ac:dyDescent="0.2">
      <c r="A2234" s="242">
        <v>132</v>
      </c>
      <c r="B2234" s="401" t="s">
        <v>659</v>
      </c>
      <c r="C2234" s="401" t="s">
        <v>5573</v>
      </c>
      <c r="D2234" s="401" t="s">
        <v>972</v>
      </c>
      <c r="E2234" s="397">
        <v>0.25419999999999998</v>
      </c>
      <c r="F2234" s="401">
        <v>20</v>
      </c>
      <c r="G2234" s="401" t="s">
        <v>5574</v>
      </c>
      <c r="H2234" s="401" t="s">
        <v>366</v>
      </c>
      <c r="I2234" s="393" t="s">
        <v>297</v>
      </c>
      <c r="J2234" s="407">
        <v>7040240905776</v>
      </c>
      <c r="K2234" s="399">
        <v>45581</v>
      </c>
      <c r="L2234" s="388"/>
      <c r="M2234" s="388"/>
      <c r="N2234" s="391">
        <f t="shared" si="45"/>
        <v>45946</v>
      </c>
      <c r="O2234" s="392" t="s">
        <v>12</v>
      </c>
      <c r="P2234" s="388"/>
      <c r="Q2234" s="388"/>
      <c r="R2234" s="388"/>
      <c r="S2234" s="956"/>
      <c r="T2234" s="388"/>
      <c r="U2234" s="388"/>
      <c r="V2234" s="388"/>
      <c r="W2234" s="388"/>
      <c r="X2234" s="388"/>
      <c r="Y2234" s="391"/>
      <c r="Z2234" s="388"/>
    </row>
    <row r="2235" spans="1:26" s="3" customFormat="1" ht="41.25" customHeight="1" x14ac:dyDescent="0.2">
      <c r="A2235" s="242">
        <v>133</v>
      </c>
      <c r="B2235" s="401" t="s">
        <v>5575</v>
      </c>
      <c r="C2235" s="401" t="s">
        <v>315</v>
      </c>
      <c r="D2235" s="401" t="s">
        <v>1021</v>
      </c>
      <c r="E2235" s="397">
        <v>0.15</v>
      </c>
      <c r="F2235" s="401">
        <v>0.4</v>
      </c>
      <c r="G2235" s="401" t="s">
        <v>5576</v>
      </c>
      <c r="H2235" s="401" t="s">
        <v>330</v>
      </c>
      <c r="I2235" s="393" t="s">
        <v>297</v>
      </c>
      <c r="J2235" s="407">
        <v>7020240907100</v>
      </c>
      <c r="K2235" s="399">
        <v>45586</v>
      </c>
      <c r="L2235" s="388"/>
      <c r="M2235" s="388"/>
      <c r="N2235" s="391">
        <f t="shared" si="45"/>
        <v>45951</v>
      </c>
      <c r="O2235" s="392" t="s">
        <v>12</v>
      </c>
      <c r="P2235" s="388"/>
      <c r="Q2235" s="388"/>
      <c r="R2235" s="388"/>
      <c r="S2235" s="956"/>
      <c r="T2235" s="388"/>
      <c r="U2235" s="388"/>
      <c r="V2235" s="388"/>
      <c r="W2235" s="388"/>
      <c r="X2235" s="388"/>
      <c r="Y2235" s="391"/>
      <c r="Z2235" s="388"/>
    </row>
    <row r="2236" spans="1:26" s="3" customFormat="1" ht="41.25" customHeight="1" x14ac:dyDescent="0.2">
      <c r="A2236" s="242">
        <v>134</v>
      </c>
      <c r="B2236" s="400" t="s">
        <v>5577</v>
      </c>
      <c r="C2236" s="400" t="s">
        <v>314</v>
      </c>
      <c r="D2236" s="400" t="s">
        <v>184</v>
      </c>
      <c r="E2236" s="394">
        <v>0.4</v>
      </c>
      <c r="F2236" s="400">
        <v>20</v>
      </c>
      <c r="G2236" s="400" t="s">
        <v>5578</v>
      </c>
      <c r="H2236" s="400" t="s">
        <v>330</v>
      </c>
      <c r="I2236" s="393" t="s">
        <v>297</v>
      </c>
      <c r="J2236" s="406">
        <v>7030240908191</v>
      </c>
      <c r="K2236" s="396">
        <v>45574</v>
      </c>
      <c r="L2236" s="388"/>
      <c r="M2236" s="388"/>
      <c r="N2236" s="391">
        <f t="shared" si="45"/>
        <v>45939</v>
      </c>
      <c r="O2236" s="392" t="s">
        <v>12</v>
      </c>
      <c r="P2236" s="388"/>
      <c r="Q2236" s="388"/>
      <c r="R2236" s="388"/>
      <c r="S2236" s="956"/>
      <c r="T2236" s="388"/>
      <c r="U2236" s="388"/>
      <c r="V2236" s="388"/>
      <c r="W2236" s="388"/>
      <c r="X2236" s="388"/>
      <c r="Y2236" s="391"/>
      <c r="Z2236" s="388"/>
    </row>
    <row r="2237" spans="1:26" s="3" customFormat="1" ht="41.25" customHeight="1" x14ac:dyDescent="0.2">
      <c r="A2237" s="242">
        <v>135</v>
      </c>
      <c r="B2237" s="401" t="s">
        <v>5579</v>
      </c>
      <c r="C2237" s="401" t="s">
        <v>818</v>
      </c>
      <c r="D2237" s="401" t="s">
        <v>24</v>
      </c>
      <c r="E2237" s="397">
        <v>6.0000000000000001E-3</v>
      </c>
      <c r="F2237" s="401">
        <v>0.4</v>
      </c>
      <c r="G2237" s="401" t="s">
        <v>661</v>
      </c>
      <c r="H2237" s="401" t="s">
        <v>330</v>
      </c>
      <c r="I2237" s="393" t="s">
        <v>297</v>
      </c>
      <c r="J2237" s="407">
        <v>7010240912364</v>
      </c>
      <c r="K2237" s="399">
        <v>45572</v>
      </c>
      <c r="L2237" s="388"/>
      <c r="M2237" s="388"/>
      <c r="N2237" s="391">
        <f t="shared" si="45"/>
        <v>45937</v>
      </c>
      <c r="O2237" s="392" t="s">
        <v>12</v>
      </c>
      <c r="P2237" s="388"/>
      <c r="Q2237" s="388"/>
      <c r="R2237" s="388"/>
      <c r="S2237" s="956"/>
      <c r="T2237" s="388"/>
      <c r="U2237" s="388"/>
      <c r="V2237" s="388"/>
      <c r="W2237" s="388"/>
      <c r="X2237" s="388"/>
      <c r="Y2237" s="391"/>
      <c r="Z2237" s="388"/>
    </row>
    <row r="2238" spans="1:26" s="3" customFormat="1" ht="41.25" customHeight="1" x14ac:dyDescent="0.2">
      <c r="A2238" s="242">
        <v>136</v>
      </c>
      <c r="B2238" s="401" t="s">
        <v>5580</v>
      </c>
      <c r="C2238" s="401" t="s">
        <v>272</v>
      </c>
      <c r="D2238" s="401" t="s">
        <v>170</v>
      </c>
      <c r="E2238" s="397">
        <v>0.02</v>
      </c>
      <c r="F2238" s="401">
        <v>0.4</v>
      </c>
      <c r="G2238" s="401" t="s">
        <v>5581</v>
      </c>
      <c r="H2238" s="401" t="s">
        <v>330</v>
      </c>
      <c r="I2238" s="393" t="s">
        <v>297</v>
      </c>
      <c r="J2238" s="407">
        <v>7040240905950</v>
      </c>
      <c r="K2238" s="399">
        <v>45566</v>
      </c>
      <c r="L2238" s="388"/>
      <c r="M2238" s="388"/>
      <c r="N2238" s="391">
        <f t="shared" si="45"/>
        <v>45931</v>
      </c>
      <c r="O2238" s="392" t="s">
        <v>12</v>
      </c>
      <c r="P2238" s="388"/>
      <c r="Q2238" s="388"/>
      <c r="R2238" s="388"/>
      <c r="S2238" s="956"/>
      <c r="T2238" s="388"/>
      <c r="U2238" s="388"/>
      <c r="V2238" s="388"/>
      <c r="W2238" s="388"/>
      <c r="X2238" s="388"/>
      <c r="Y2238" s="391"/>
      <c r="Z2238" s="388"/>
    </row>
    <row r="2239" spans="1:26" s="3" customFormat="1" ht="41.25" customHeight="1" x14ac:dyDescent="0.2">
      <c r="A2239" s="242">
        <v>137</v>
      </c>
      <c r="B2239" s="400" t="s">
        <v>5582</v>
      </c>
      <c r="C2239" s="400" t="s">
        <v>186</v>
      </c>
      <c r="D2239" s="400" t="s">
        <v>1021</v>
      </c>
      <c r="E2239" s="394">
        <v>1.643E-2</v>
      </c>
      <c r="F2239" s="390">
        <v>0.4</v>
      </c>
      <c r="G2239" s="392" t="s">
        <v>663</v>
      </c>
      <c r="H2239" s="400" t="s">
        <v>330</v>
      </c>
      <c r="I2239" s="393" t="s">
        <v>297</v>
      </c>
      <c r="J2239" s="406">
        <v>7020241007272</v>
      </c>
      <c r="K2239" s="396">
        <v>45596</v>
      </c>
      <c r="L2239" s="388"/>
      <c r="M2239" s="388"/>
      <c r="N2239" s="391">
        <f t="shared" si="45"/>
        <v>45961</v>
      </c>
      <c r="O2239" s="392" t="s">
        <v>12</v>
      </c>
      <c r="P2239" s="388"/>
      <c r="Q2239" s="388"/>
      <c r="R2239" s="388"/>
      <c r="S2239" s="956"/>
      <c r="T2239" s="388"/>
      <c r="U2239" s="388"/>
      <c r="V2239" s="388"/>
      <c r="W2239" s="388"/>
      <c r="X2239" s="388"/>
      <c r="Y2239" s="391"/>
      <c r="Z2239" s="388"/>
    </row>
    <row r="2240" spans="1:26" s="3" customFormat="1" ht="41.25" customHeight="1" x14ac:dyDescent="0.2">
      <c r="A2240" s="242">
        <v>138</v>
      </c>
      <c r="B2240" s="400" t="s">
        <v>5583</v>
      </c>
      <c r="C2240" s="400" t="s">
        <v>272</v>
      </c>
      <c r="D2240" s="400" t="s">
        <v>972</v>
      </c>
      <c r="E2240" s="394">
        <v>6.0000000000000001E-3</v>
      </c>
      <c r="F2240" s="390">
        <v>0.4</v>
      </c>
      <c r="G2240" s="392" t="s">
        <v>663</v>
      </c>
      <c r="H2240" s="400" t="s">
        <v>330</v>
      </c>
      <c r="I2240" s="393" t="s">
        <v>297</v>
      </c>
      <c r="J2240" s="406">
        <v>7040241006051</v>
      </c>
      <c r="K2240" s="396">
        <v>45596</v>
      </c>
      <c r="L2240" s="388"/>
      <c r="M2240" s="388"/>
      <c r="N2240" s="391">
        <f t="shared" si="45"/>
        <v>45961</v>
      </c>
      <c r="O2240" s="392" t="s">
        <v>12</v>
      </c>
      <c r="P2240" s="388"/>
      <c r="Q2240" s="388"/>
      <c r="R2240" s="388"/>
      <c r="S2240" s="956"/>
      <c r="T2240" s="388"/>
      <c r="U2240" s="388"/>
      <c r="V2240" s="388"/>
      <c r="W2240" s="388"/>
      <c r="X2240" s="388"/>
      <c r="Y2240" s="391"/>
      <c r="Z2240" s="388"/>
    </row>
    <row r="2241" spans="1:26" s="3" customFormat="1" ht="41.25" customHeight="1" x14ac:dyDescent="0.2">
      <c r="A2241" s="242">
        <v>139</v>
      </c>
      <c r="B2241" s="400" t="s">
        <v>5584</v>
      </c>
      <c r="C2241" s="400" t="s">
        <v>926</v>
      </c>
      <c r="D2241" s="400" t="s">
        <v>184</v>
      </c>
      <c r="E2241" s="394">
        <v>6.0000000000000001E-3</v>
      </c>
      <c r="F2241" s="395">
        <v>0.4</v>
      </c>
      <c r="G2241" s="400" t="s">
        <v>3026</v>
      </c>
      <c r="H2241" s="400" t="s">
        <v>330</v>
      </c>
      <c r="I2241" s="393" t="s">
        <v>297</v>
      </c>
      <c r="J2241" s="406">
        <v>7030241008542</v>
      </c>
      <c r="K2241" s="396">
        <v>45590</v>
      </c>
      <c r="L2241" s="388"/>
      <c r="M2241" s="388"/>
      <c r="N2241" s="391">
        <f t="shared" si="45"/>
        <v>45955</v>
      </c>
      <c r="O2241" s="392" t="s">
        <v>12</v>
      </c>
      <c r="P2241" s="388"/>
      <c r="Q2241" s="388"/>
      <c r="R2241" s="388"/>
      <c r="S2241" s="956"/>
      <c r="T2241" s="388"/>
      <c r="U2241" s="388"/>
      <c r="V2241" s="388"/>
      <c r="W2241" s="388"/>
      <c r="X2241" s="388"/>
      <c r="Y2241" s="391"/>
      <c r="Z2241" s="388"/>
    </row>
    <row r="2242" spans="1:26" s="3" customFormat="1" ht="41.25" customHeight="1" x14ac:dyDescent="0.2">
      <c r="A2242" s="242">
        <v>140</v>
      </c>
      <c r="B2242" s="400" t="s">
        <v>5585</v>
      </c>
      <c r="C2242" s="400" t="s">
        <v>186</v>
      </c>
      <c r="D2242" s="400" t="s">
        <v>1021</v>
      </c>
      <c r="E2242" s="394">
        <v>1.4999999999999999E-2</v>
      </c>
      <c r="F2242" s="390">
        <v>0.4</v>
      </c>
      <c r="G2242" s="392" t="s">
        <v>663</v>
      </c>
      <c r="H2242" s="400" t="s">
        <v>330</v>
      </c>
      <c r="I2242" s="393" t="s">
        <v>297</v>
      </c>
      <c r="J2242" s="406">
        <v>7020241007608</v>
      </c>
      <c r="K2242" s="396">
        <v>45596</v>
      </c>
      <c r="L2242" s="388"/>
      <c r="M2242" s="388"/>
      <c r="N2242" s="391">
        <f t="shared" si="45"/>
        <v>45961</v>
      </c>
      <c r="O2242" s="392" t="s">
        <v>12</v>
      </c>
      <c r="P2242" s="388"/>
      <c r="Q2242" s="388"/>
      <c r="R2242" s="388"/>
      <c r="S2242" s="956"/>
      <c r="T2242" s="388"/>
      <c r="U2242" s="388"/>
      <c r="V2242" s="388"/>
      <c r="W2242" s="388"/>
      <c r="X2242" s="388"/>
      <c r="Y2242" s="391"/>
      <c r="Z2242" s="388"/>
    </row>
    <row r="2243" spans="1:26" s="3" customFormat="1" ht="41.25" customHeight="1" x14ac:dyDescent="0.2">
      <c r="A2243" s="242">
        <v>141</v>
      </c>
      <c r="B2243" s="401" t="s">
        <v>5586</v>
      </c>
      <c r="C2243" s="401" t="s">
        <v>5587</v>
      </c>
      <c r="D2243" s="401" t="s">
        <v>1021</v>
      </c>
      <c r="E2243" s="397">
        <v>9.8400000000000001E-2</v>
      </c>
      <c r="F2243" s="395">
        <v>0.4</v>
      </c>
      <c r="G2243" s="400" t="s">
        <v>5588</v>
      </c>
      <c r="H2243" s="401" t="s">
        <v>330</v>
      </c>
      <c r="I2243" s="393" t="s">
        <v>297</v>
      </c>
      <c r="J2243" s="407">
        <v>7020241007681</v>
      </c>
      <c r="K2243" s="399">
        <v>45581</v>
      </c>
      <c r="L2243" s="388"/>
      <c r="M2243" s="388"/>
      <c r="N2243" s="391">
        <f t="shared" si="45"/>
        <v>45946</v>
      </c>
      <c r="O2243" s="392" t="s">
        <v>12</v>
      </c>
      <c r="P2243" s="388"/>
      <c r="Q2243" s="388"/>
      <c r="R2243" s="388"/>
      <c r="S2243" s="956"/>
      <c r="T2243" s="388"/>
      <c r="U2243" s="388"/>
      <c r="V2243" s="388"/>
      <c r="W2243" s="388"/>
      <c r="X2243" s="388"/>
      <c r="Y2243" s="391"/>
      <c r="Z2243" s="388"/>
    </row>
    <row r="2244" spans="1:26" s="3" customFormat="1" ht="41.25" customHeight="1" x14ac:dyDescent="0.2">
      <c r="A2244" s="242">
        <v>142</v>
      </c>
      <c r="B2244" s="400" t="s">
        <v>5589</v>
      </c>
      <c r="C2244" s="400" t="s">
        <v>964</v>
      </c>
      <c r="D2244" s="400" t="s">
        <v>24</v>
      </c>
      <c r="E2244" s="394">
        <v>2.725E-2</v>
      </c>
      <c r="F2244" s="398">
        <v>0.4</v>
      </c>
      <c r="G2244" s="401" t="s">
        <v>5590</v>
      </c>
      <c r="H2244" s="400" t="s">
        <v>330</v>
      </c>
      <c r="I2244" s="393" t="s">
        <v>297</v>
      </c>
      <c r="J2244" s="406">
        <v>7010241013580</v>
      </c>
      <c r="K2244" s="396">
        <v>45593</v>
      </c>
      <c r="L2244" s="388"/>
      <c r="M2244" s="388"/>
      <c r="N2244" s="391">
        <f t="shared" si="45"/>
        <v>45958</v>
      </c>
      <c r="O2244" s="392" t="s">
        <v>12</v>
      </c>
      <c r="P2244" s="388"/>
      <c r="Q2244" s="388"/>
      <c r="R2244" s="388"/>
      <c r="S2244" s="956"/>
      <c r="T2244" s="388"/>
      <c r="U2244" s="388"/>
      <c r="V2244" s="388"/>
      <c r="W2244" s="388"/>
      <c r="X2244" s="388"/>
      <c r="Y2244" s="391"/>
      <c r="Z2244" s="388"/>
    </row>
    <row r="2245" spans="1:26" s="3" customFormat="1" ht="41.25" customHeight="1" x14ac:dyDescent="0.2">
      <c r="A2245" s="242">
        <v>143</v>
      </c>
      <c r="B2245" s="400" t="s">
        <v>5591</v>
      </c>
      <c r="C2245" s="400" t="s">
        <v>315</v>
      </c>
      <c r="D2245" s="400" t="s">
        <v>186</v>
      </c>
      <c r="E2245" s="394">
        <v>0.2</v>
      </c>
      <c r="F2245" s="398">
        <v>0.4</v>
      </c>
      <c r="G2245" s="401" t="s">
        <v>5592</v>
      </c>
      <c r="H2245" s="400" t="s">
        <v>330</v>
      </c>
      <c r="I2245" s="393" t="s">
        <v>297</v>
      </c>
      <c r="J2245" s="406">
        <v>7020241008085</v>
      </c>
      <c r="K2245" s="396">
        <v>45594</v>
      </c>
      <c r="L2245" s="388"/>
      <c r="M2245" s="388"/>
      <c r="N2245" s="391">
        <f t="shared" si="45"/>
        <v>45959</v>
      </c>
      <c r="O2245" s="392" t="s">
        <v>12</v>
      </c>
      <c r="P2245" s="388"/>
      <c r="Q2245" s="388"/>
      <c r="R2245" s="388"/>
      <c r="S2245" s="956"/>
      <c r="T2245" s="388"/>
      <c r="U2245" s="388"/>
      <c r="V2245" s="388"/>
      <c r="W2245" s="388"/>
      <c r="X2245" s="388"/>
      <c r="Y2245" s="391"/>
      <c r="Z2245" s="388"/>
    </row>
    <row r="2246" spans="1:26" s="3" customFormat="1" ht="41.25" customHeight="1" x14ac:dyDescent="0.2">
      <c r="A2246" s="242">
        <v>144</v>
      </c>
      <c r="B2246" s="401" t="s">
        <v>5593</v>
      </c>
      <c r="C2246" s="401" t="s">
        <v>5594</v>
      </c>
      <c r="D2246" s="401" t="s">
        <v>191</v>
      </c>
      <c r="E2246" s="397">
        <v>0.9</v>
      </c>
      <c r="F2246" s="395">
        <v>20</v>
      </c>
      <c r="G2246" s="400" t="s">
        <v>5595</v>
      </c>
      <c r="H2246" s="401" t="s">
        <v>366</v>
      </c>
      <c r="I2246" s="393" t="s">
        <v>297</v>
      </c>
      <c r="J2246" s="407">
        <v>7060230608606</v>
      </c>
      <c r="K2246" s="399">
        <v>45572</v>
      </c>
      <c r="L2246" s="388"/>
      <c r="M2246" s="388"/>
      <c r="N2246" s="391">
        <f t="shared" si="45"/>
        <v>45937</v>
      </c>
      <c r="O2246" s="392" t="s">
        <v>12</v>
      </c>
      <c r="P2246" s="388"/>
      <c r="Q2246" s="388"/>
      <c r="R2246" s="388"/>
      <c r="S2246" s="956"/>
      <c r="T2246" s="388"/>
      <c r="U2246" s="388"/>
      <c r="V2246" s="388"/>
      <c r="W2246" s="388"/>
      <c r="X2246" s="388"/>
      <c r="Y2246" s="391"/>
      <c r="Z2246" s="388"/>
    </row>
    <row r="2247" spans="1:26" s="3" customFormat="1" ht="41.25" customHeight="1" x14ac:dyDescent="0.2">
      <c r="A2247" s="242">
        <v>145</v>
      </c>
      <c r="B2247" s="400" t="s">
        <v>5596</v>
      </c>
      <c r="C2247" s="400" t="s">
        <v>940</v>
      </c>
      <c r="D2247" s="400" t="s">
        <v>185</v>
      </c>
      <c r="E2247" s="394">
        <v>4.8</v>
      </c>
      <c r="F2247" s="398">
        <v>20</v>
      </c>
      <c r="G2247" s="401" t="s">
        <v>662</v>
      </c>
      <c r="H2247" s="400" t="s">
        <v>366</v>
      </c>
      <c r="I2247" s="393" t="s">
        <v>297</v>
      </c>
      <c r="J2247" s="406">
        <v>7050230712345</v>
      </c>
      <c r="K2247" s="396">
        <v>45580</v>
      </c>
      <c r="L2247" s="388"/>
      <c r="M2247" s="388"/>
      <c r="N2247" s="391">
        <f t="shared" si="45"/>
        <v>45945</v>
      </c>
      <c r="O2247" s="392" t="s">
        <v>12</v>
      </c>
      <c r="P2247" s="388"/>
      <c r="Q2247" s="388"/>
      <c r="R2247" s="388"/>
      <c r="S2247" s="956"/>
      <c r="T2247" s="388"/>
      <c r="U2247" s="388"/>
      <c r="V2247" s="388"/>
      <c r="W2247" s="388"/>
      <c r="X2247" s="388"/>
      <c r="Y2247" s="391"/>
      <c r="Z2247" s="388"/>
    </row>
    <row r="2248" spans="1:26" s="3" customFormat="1" ht="41.25" customHeight="1" x14ac:dyDescent="0.2">
      <c r="A2248" s="242">
        <v>146</v>
      </c>
      <c r="B2248" s="401" t="s">
        <v>5597</v>
      </c>
      <c r="C2248" s="401" t="s">
        <v>938</v>
      </c>
      <c r="D2248" s="401" t="s">
        <v>191</v>
      </c>
      <c r="E2248" s="397">
        <v>1</v>
      </c>
      <c r="F2248" s="395">
        <v>20</v>
      </c>
      <c r="G2248" s="400" t="s">
        <v>728</v>
      </c>
      <c r="H2248" s="401" t="s">
        <v>366</v>
      </c>
      <c r="I2248" s="393" t="s">
        <v>297</v>
      </c>
      <c r="J2248" s="407">
        <v>7060231009618</v>
      </c>
      <c r="K2248" s="399">
        <v>45579</v>
      </c>
      <c r="L2248" s="388"/>
      <c r="M2248" s="388"/>
      <c r="N2248" s="391">
        <f t="shared" si="45"/>
        <v>45944</v>
      </c>
      <c r="O2248" s="392" t="s">
        <v>12</v>
      </c>
      <c r="P2248" s="388"/>
      <c r="Q2248" s="388"/>
      <c r="R2248" s="388"/>
      <c r="S2248" s="956"/>
      <c r="T2248" s="388"/>
      <c r="U2248" s="388"/>
      <c r="V2248" s="388"/>
      <c r="W2248" s="388"/>
      <c r="X2248" s="388"/>
      <c r="Y2248" s="391"/>
      <c r="Z2248" s="388"/>
    </row>
    <row r="2249" spans="1:26" s="3" customFormat="1" ht="41.25" customHeight="1" x14ac:dyDescent="0.2">
      <c r="A2249" s="242">
        <v>147</v>
      </c>
      <c r="B2249" s="400" t="s">
        <v>5598</v>
      </c>
      <c r="C2249" s="400" t="s">
        <v>5599</v>
      </c>
      <c r="D2249" s="400" t="s">
        <v>191</v>
      </c>
      <c r="E2249" s="394">
        <v>36.200000000000003</v>
      </c>
      <c r="F2249" s="398">
        <v>110</v>
      </c>
      <c r="G2249" s="401" t="s">
        <v>5600</v>
      </c>
      <c r="H2249" s="400" t="s">
        <v>366</v>
      </c>
      <c r="I2249" s="393" t="s">
        <v>297</v>
      </c>
      <c r="J2249" s="406">
        <v>7060231109984</v>
      </c>
      <c r="K2249" s="396">
        <v>45588</v>
      </c>
      <c r="L2249" s="388"/>
      <c r="M2249" s="388"/>
      <c r="N2249" s="391">
        <f t="shared" si="45"/>
        <v>45953</v>
      </c>
      <c r="O2249" s="392" t="s">
        <v>12</v>
      </c>
      <c r="P2249" s="388"/>
      <c r="Q2249" s="388"/>
      <c r="R2249" s="388"/>
      <c r="S2249" s="956"/>
      <c r="T2249" s="388"/>
      <c r="U2249" s="388"/>
      <c r="V2249" s="388"/>
      <c r="W2249" s="388"/>
      <c r="X2249" s="388"/>
      <c r="Y2249" s="391"/>
      <c r="Z2249" s="388"/>
    </row>
    <row r="2250" spans="1:26" s="3" customFormat="1" ht="41.25" customHeight="1" x14ac:dyDescent="0.2">
      <c r="A2250" s="242">
        <v>148</v>
      </c>
      <c r="B2250" s="401" t="s">
        <v>5601</v>
      </c>
      <c r="C2250" s="401" t="s">
        <v>3674</v>
      </c>
      <c r="D2250" s="401" t="s">
        <v>972</v>
      </c>
      <c r="E2250" s="397">
        <v>0.39985000000000004</v>
      </c>
      <c r="F2250" s="395">
        <v>20</v>
      </c>
      <c r="G2250" s="400" t="s">
        <v>723</v>
      </c>
      <c r="H2250" s="401" t="s">
        <v>366</v>
      </c>
      <c r="I2250" s="393" t="s">
        <v>297</v>
      </c>
      <c r="J2250" s="407">
        <v>7040240301052</v>
      </c>
      <c r="K2250" s="399">
        <v>45580</v>
      </c>
      <c r="L2250" s="388"/>
      <c r="M2250" s="388"/>
      <c r="N2250" s="391">
        <f t="shared" si="45"/>
        <v>45945</v>
      </c>
      <c r="O2250" s="392" t="s">
        <v>12</v>
      </c>
      <c r="P2250" s="388"/>
      <c r="Q2250" s="388"/>
      <c r="R2250" s="388"/>
      <c r="S2250" s="956"/>
      <c r="T2250" s="388"/>
      <c r="U2250" s="388"/>
      <c r="V2250" s="388"/>
      <c r="W2250" s="388"/>
      <c r="X2250" s="388"/>
      <c r="Y2250" s="391"/>
      <c r="Z2250" s="388"/>
    </row>
    <row r="2251" spans="1:26" s="3" customFormat="1" ht="41.25" customHeight="1" x14ac:dyDescent="0.2">
      <c r="A2251" s="242">
        <v>149</v>
      </c>
      <c r="B2251" s="400" t="s">
        <v>5602</v>
      </c>
      <c r="C2251" s="400" t="s">
        <v>5603</v>
      </c>
      <c r="D2251" s="400" t="s">
        <v>1799</v>
      </c>
      <c r="E2251" s="394">
        <v>0.123</v>
      </c>
      <c r="F2251" s="398">
        <v>0.4</v>
      </c>
      <c r="G2251" s="401" t="s">
        <v>5604</v>
      </c>
      <c r="H2251" s="400" t="s">
        <v>366</v>
      </c>
      <c r="I2251" s="393" t="s">
        <v>297</v>
      </c>
      <c r="J2251" s="406">
        <v>7060240300429</v>
      </c>
      <c r="K2251" s="396">
        <v>45588</v>
      </c>
      <c r="L2251" s="388"/>
      <c r="M2251" s="388"/>
      <c r="N2251" s="391">
        <f t="shared" si="45"/>
        <v>45953</v>
      </c>
      <c r="O2251" s="392" t="s">
        <v>12</v>
      </c>
      <c r="P2251" s="388"/>
      <c r="Q2251" s="388"/>
      <c r="R2251" s="388"/>
      <c r="S2251" s="956"/>
      <c r="T2251" s="388"/>
      <c r="U2251" s="388"/>
      <c r="V2251" s="388"/>
      <c r="W2251" s="388"/>
      <c r="X2251" s="388"/>
      <c r="Y2251" s="391"/>
      <c r="Z2251" s="388"/>
    </row>
    <row r="2252" spans="1:26" s="3" customFormat="1" ht="41.25" customHeight="1" x14ac:dyDescent="0.2">
      <c r="A2252" s="242">
        <v>150</v>
      </c>
      <c r="B2252" s="401" t="s">
        <v>5605</v>
      </c>
      <c r="C2252" s="401" t="s">
        <v>942</v>
      </c>
      <c r="D2252" s="401" t="s">
        <v>184</v>
      </c>
      <c r="E2252" s="397">
        <v>48</v>
      </c>
      <c r="F2252" s="395">
        <v>110</v>
      </c>
      <c r="G2252" s="400" t="s">
        <v>5606</v>
      </c>
      <c r="H2252" s="401" t="s">
        <v>5607</v>
      </c>
      <c r="I2252" s="393" t="s">
        <v>297</v>
      </c>
      <c r="J2252" s="407">
        <v>7030240302460</v>
      </c>
      <c r="K2252" s="399">
        <v>45586</v>
      </c>
      <c r="L2252" s="388"/>
      <c r="M2252" s="388"/>
      <c r="N2252" s="391">
        <f t="shared" si="45"/>
        <v>45951</v>
      </c>
      <c r="O2252" s="392" t="s">
        <v>12</v>
      </c>
      <c r="P2252" s="388"/>
      <c r="Q2252" s="388"/>
      <c r="R2252" s="388"/>
      <c r="S2252" s="956"/>
      <c r="T2252" s="388"/>
      <c r="U2252" s="388"/>
      <c r="V2252" s="388"/>
      <c r="W2252" s="388"/>
      <c r="X2252" s="388"/>
      <c r="Y2252" s="391"/>
      <c r="Z2252" s="388"/>
    </row>
    <row r="2253" spans="1:26" s="3" customFormat="1" ht="41.25" customHeight="1" x14ac:dyDescent="0.2">
      <c r="A2253" s="242">
        <v>151</v>
      </c>
      <c r="B2253" s="400" t="s">
        <v>5608</v>
      </c>
      <c r="C2253" s="400" t="s">
        <v>942</v>
      </c>
      <c r="D2253" s="400" t="s">
        <v>184</v>
      </c>
      <c r="E2253" s="394">
        <v>40</v>
      </c>
      <c r="F2253" s="398">
        <v>110</v>
      </c>
      <c r="G2253" s="401" t="s">
        <v>5606</v>
      </c>
      <c r="H2253" s="400" t="s">
        <v>5607</v>
      </c>
      <c r="I2253" s="393" t="s">
        <v>297</v>
      </c>
      <c r="J2253" s="406">
        <v>7030240302461</v>
      </c>
      <c r="K2253" s="396">
        <v>45586</v>
      </c>
      <c r="L2253" s="388"/>
      <c r="M2253" s="388"/>
      <c r="N2253" s="391">
        <f t="shared" si="45"/>
        <v>45951</v>
      </c>
      <c r="O2253" s="392" t="s">
        <v>12</v>
      </c>
      <c r="P2253" s="388"/>
      <c r="Q2253" s="388"/>
      <c r="R2253" s="388"/>
      <c r="S2253" s="956"/>
      <c r="T2253" s="388"/>
      <c r="U2253" s="388"/>
      <c r="V2253" s="388"/>
      <c r="W2253" s="388"/>
      <c r="X2253" s="388"/>
      <c r="Y2253" s="391"/>
      <c r="Z2253" s="388"/>
    </row>
    <row r="2254" spans="1:26" s="3" customFormat="1" ht="41.25" customHeight="1" x14ac:dyDescent="0.2">
      <c r="A2254" s="242">
        <v>152</v>
      </c>
      <c r="B2254" s="401" t="s">
        <v>5611</v>
      </c>
      <c r="C2254" s="401" t="s">
        <v>5612</v>
      </c>
      <c r="D2254" s="401" t="s">
        <v>972</v>
      </c>
      <c r="E2254" s="397">
        <v>0.29810000000000003</v>
      </c>
      <c r="F2254" s="395">
        <v>20</v>
      </c>
      <c r="G2254" s="400" t="s">
        <v>5613</v>
      </c>
      <c r="H2254" s="401" t="s">
        <v>366</v>
      </c>
      <c r="I2254" s="393" t="s">
        <v>297</v>
      </c>
      <c r="J2254" s="407">
        <v>7040240401938</v>
      </c>
      <c r="K2254" s="399">
        <v>45580</v>
      </c>
      <c r="L2254" s="388"/>
      <c r="M2254" s="388"/>
      <c r="N2254" s="391">
        <f t="shared" si="45"/>
        <v>45945</v>
      </c>
      <c r="O2254" s="392" t="s">
        <v>12</v>
      </c>
      <c r="P2254" s="388"/>
      <c r="Q2254" s="388"/>
      <c r="R2254" s="388"/>
      <c r="S2254" s="956"/>
      <c r="T2254" s="388"/>
      <c r="U2254" s="388"/>
      <c r="V2254" s="388"/>
      <c r="W2254" s="388"/>
      <c r="X2254" s="388"/>
      <c r="Y2254" s="391"/>
      <c r="Z2254" s="388"/>
    </row>
    <row r="2255" spans="1:26" s="3" customFormat="1" ht="41.25" customHeight="1" x14ac:dyDescent="0.2">
      <c r="A2255" s="242">
        <v>153</v>
      </c>
      <c r="B2255" s="388" t="s">
        <v>5336</v>
      </c>
      <c r="C2255" s="388" t="s">
        <v>590</v>
      </c>
      <c r="D2255" s="388" t="s">
        <v>170</v>
      </c>
      <c r="E2255" s="389">
        <v>9.1850000000000001E-2</v>
      </c>
      <c r="F2255" s="388">
        <v>0.4</v>
      </c>
      <c r="G2255" s="388" t="s">
        <v>5614</v>
      </c>
      <c r="H2255" s="388" t="s">
        <v>366</v>
      </c>
      <c r="I2255" s="393" t="s">
        <v>297</v>
      </c>
      <c r="J2255" s="408">
        <v>7040240402450</v>
      </c>
      <c r="K2255" s="391">
        <v>45611</v>
      </c>
      <c r="L2255" s="388"/>
      <c r="M2255" s="388"/>
      <c r="N2255" s="391">
        <v>45976</v>
      </c>
      <c r="O2255" s="392" t="s">
        <v>12</v>
      </c>
      <c r="P2255" s="388"/>
      <c r="Q2255" s="388"/>
      <c r="R2255" s="388"/>
      <c r="S2255" s="956"/>
      <c r="T2255" s="388"/>
      <c r="U2255" s="388"/>
      <c r="V2255" s="388"/>
      <c r="W2255" s="388"/>
      <c r="X2255" s="388"/>
      <c r="Y2255" s="391"/>
      <c r="Z2255" s="388"/>
    </row>
    <row r="2256" spans="1:26" s="3" customFormat="1" ht="41.25" customHeight="1" x14ac:dyDescent="0.2">
      <c r="A2256" s="242">
        <v>154</v>
      </c>
      <c r="B2256" s="388" t="s">
        <v>5615</v>
      </c>
      <c r="C2256" s="388" t="s">
        <v>5616</v>
      </c>
      <c r="D2256" s="388" t="s">
        <v>972</v>
      </c>
      <c r="E2256" s="389">
        <v>0.35260000000000002</v>
      </c>
      <c r="F2256" s="388">
        <v>20</v>
      </c>
      <c r="G2256" s="388" t="s">
        <v>5617</v>
      </c>
      <c r="H2256" s="388" t="s">
        <v>366</v>
      </c>
      <c r="I2256" s="393" t="s">
        <v>297</v>
      </c>
      <c r="J2256" s="408">
        <v>7040240402487</v>
      </c>
      <c r="K2256" s="391">
        <v>45601</v>
      </c>
      <c r="L2256" s="388"/>
      <c r="M2256" s="388"/>
      <c r="N2256" s="391">
        <v>45966</v>
      </c>
      <c r="O2256" s="392" t="s">
        <v>12</v>
      </c>
      <c r="P2256" s="388"/>
      <c r="Q2256" s="388"/>
      <c r="R2256" s="388"/>
      <c r="S2256" s="956"/>
      <c r="T2256" s="388"/>
      <c r="U2256" s="388"/>
      <c r="V2256" s="388"/>
      <c r="W2256" s="388"/>
      <c r="X2256" s="388"/>
      <c r="Y2256" s="391"/>
      <c r="Z2256" s="388"/>
    </row>
    <row r="2257" spans="1:26" s="3" customFormat="1" ht="41.25" customHeight="1" x14ac:dyDescent="0.2">
      <c r="A2257" s="242">
        <v>155</v>
      </c>
      <c r="B2257" s="388" t="s">
        <v>5618</v>
      </c>
      <c r="C2257" s="388" t="s">
        <v>818</v>
      </c>
      <c r="D2257" s="388" t="s">
        <v>964</v>
      </c>
      <c r="E2257" s="389">
        <v>0.1968</v>
      </c>
      <c r="F2257" s="388">
        <v>20</v>
      </c>
      <c r="G2257" s="388" t="s">
        <v>464</v>
      </c>
      <c r="H2257" s="388" t="s">
        <v>366</v>
      </c>
      <c r="I2257" s="393" t="s">
        <v>297</v>
      </c>
      <c r="J2257" s="408">
        <v>7010240405281</v>
      </c>
      <c r="K2257" s="391">
        <v>45618</v>
      </c>
      <c r="L2257" s="388"/>
      <c r="M2257" s="388"/>
      <c r="N2257" s="391">
        <v>45983</v>
      </c>
      <c r="O2257" s="392" t="s">
        <v>12</v>
      </c>
      <c r="P2257" s="388"/>
      <c r="Q2257" s="388"/>
      <c r="R2257" s="388"/>
      <c r="S2257" s="956"/>
      <c r="T2257" s="388"/>
      <c r="U2257" s="388"/>
      <c r="V2257" s="388"/>
      <c r="W2257" s="388"/>
      <c r="X2257" s="388"/>
      <c r="Y2257" s="391"/>
      <c r="Z2257" s="388"/>
    </row>
    <row r="2258" spans="1:26" s="3" customFormat="1" ht="41.25" customHeight="1" x14ac:dyDescent="0.2">
      <c r="A2258" s="242">
        <v>156</v>
      </c>
      <c r="B2258" s="388" t="s">
        <v>5620</v>
      </c>
      <c r="C2258" s="388" t="s">
        <v>1011</v>
      </c>
      <c r="D2258" s="388" t="s">
        <v>1017</v>
      </c>
      <c r="E2258" s="389">
        <v>6.5000000000000002E-2</v>
      </c>
      <c r="F2258" s="388">
        <v>20</v>
      </c>
      <c r="G2258" s="388" t="s">
        <v>3660</v>
      </c>
      <c r="H2258" s="388" t="s">
        <v>2953</v>
      </c>
      <c r="I2258" s="393" t="s">
        <v>297</v>
      </c>
      <c r="J2258" s="408">
        <v>7050240803916</v>
      </c>
      <c r="K2258" s="391">
        <v>45603</v>
      </c>
      <c r="L2258" s="388"/>
      <c r="M2258" s="388"/>
      <c r="N2258" s="391">
        <v>45968</v>
      </c>
      <c r="O2258" s="392" t="s">
        <v>12</v>
      </c>
      <c r="P2258" s="388"/>
      <c r="Q2258" s="388"/>
      <c r="R2258" s="388"/>
      <c r="S2258" s="956"/>
      <c r="T2258" s="388"/>
      <c r="U2258" s="388"/>
      <c r="V2258" s="388"/>
      <c r="W2258" s="388"/>
      <c r="X2258" s="388"/>
      <c r="Y2258" s="391"/>
      <c r="Z2258" s="388"/>
    </row>
    <row r="2259" spans="1:26" s="3" customFormat="1" ht="41.25" customHeight="1" x14ac:dyDescent="0.2">
      <c r="A2259" s="242">
        <v>157</v>
      </c>
      <c r="B2259" s="388" t="s">
        <v>5621</v>
      </c>
      <c r="C2259" s="388" t="s">
        <v>963</v>
      </c>
      <c r="D2259" s="388" t="s">
        <v>184</v>
      </c>
      <c r="E2259" s="389">
        <v>4.9000000000000004</v>
      </c>
      <c r="F2259" s="388">
        <v>20</v>
      </c>
      <c r="G2259" s="388" t="s">
        <v>5622</v>
      </c>
      <c r="H2259" s="388" t="s">
        <v>366</v>
      </c>
      <c r="I2259" s="393" t="s">
        <v>297</v>
      </c>
      <c r="J2259" s="408">
        <v>7030240806973</v>
      </c>
      <c r="K2259" s="391">
        <v>45601</v>
      </c>
      <c r="L2259" s="388"/>
      <c r="M2259" s="388"/>
      <c r="N2259" s="391">
        <v>45966</v>
      </c>
      <c r="O2259" s="392" t="s">
        <v>9006</v>
      </c>
      <c r="P2259" s="388"/>
      <c r="Q2259" s="388"/>
      <c r="R2259" s="388"/>
      <c r="S2259" s="956"/>
      <c r="T2259" s="388"/>
      <c r="U2259" s="388"/>
      <c r="V2259" s="388"/>
      <c r="W2259" s="388"/>
      <c r="X2259" s="388"/>
      <c r="Y2259" s="391"/>
      <c r="Z2259" s="388"/>
    </row>
    <row r="2260" spans="1:26" s="3" customFormat="1" ht="41.25" customHeight="1" x14ac:dyDescent="0.2">
      <c r="A2260" s="242">
        <v>158</v>
      </c>
      <c r="B2260" s="388" t="s">
        <v>4721</v>
      </c>
      <c r="C2260" s="388" t="s">
        <v>953</v>
      </c>
      <c r="D2260" s="388" t="s">
        <v>972</v>
      </c>
      <c r="E2260" s="389">
        <v>0.34200000000000003</v>
      </c>
      <c r="F2260" s="388">
        <v>20</v>
      </c>
      <c r="G2260" s="388" t="s">
        <v>5623</v>
      </c>
      <c r="H2260" s="388" t="s">
        <v>366</v>
      </c>
      <c r="I2260" s="393" t="s">
        <v>297</v>
      </c>
      <c r="J2260" s="408">
        <v>7040240805025</v>
      </c>
      <c r="K2260" s="391">
        <v>45602</v>
      </c>
      <c r="L2260" s="388"/>
      <c r="M2260" s="388"/>
      <c r="N2260" s="391">
        <v>45967</v>
      </c>
      <c r="O2260" s="392" t="s">
        <v>12</v>
      </c>
      <c r="P2260" s="388"/>
      <c r="Q2260" s="388"/>
      <c r="R2260" s="388"/>
      <c r="S2260" s="956"/>
      <c r="T2260" s="388"/>
      <c r="U2260" s="388"/>
      <c r="V2260" s="388"/>
      <c r="W2260" s="388"/>
      <c r="X2260" s="388"/>
      <c r="Y2260" s="391"/>
      <c r="Z2260" s="388"/>
    </row>
    <row r="2261" spans="1:26" s="3" customFormat="1" ht="41.25" customHeight="1" x14ac:dyDescent="0.2">
      <c r="A2261" s="242">
        <v>159</v>
      </c>
      <c r="B2261" s="388" t="s">
        <v>5624</v>
      </c>
      <c r="C2261" s="388" t="s">
        <v>927</v>
      </c>
      <c r="D2261" s="388" t="s">
        <v>24</v>
      </c>
      <c r="E2261" s="389">
        <v>0.05</v>
      </c>
      <c r="F2261" s="388">
        <v>20</v>
      </c>
      <c r="G2261" s="388" t="s">
        <v>5625</v>
      </c>
      <c r="H2261" s="388" t="s">
        <v>330</v>
      </c>
      <c r="I2261" s="393" t="s">
        <v>297</v>
      </c>
      <c r="J2261" s="408">
        <v>7010240911282</v>
      </c>
      <c r="K2261" s="391">
        <v>45611</v>
      </c>
      <c r="L2261" s="388"/>
      <c r="M2261" s="388"/>
      <c r="N2261" s="391">
        <v>45976</v>
      </c>
      <c r="O2261" s="392" t="s">
        <v>12</v>
      </c>
      <c r="P2261" s="388"/>
      <c r="Q2261" s="388"/>
      <c r="R2261" s="388"/>
      <c r="S2261" s="956"/>
      <c r="T2261" s="388"/>
      <c r="U2261" s="388"/>
      <c r="V2261" s="388"/>
      <c r="W2261" s="388"/>
      <c r="X2261" s="388"/>
      <c r="Y2261" s="391"/>
      <c r="Z2261" s="388"/>
    </row>
    <row r="2262" spans="1:26" s="3" customFormat="1" ht="41.25" customHeight="1" x14ac:dyDescent="0.2">
      <c r="A2262" s="242">
        <v>160</v>
      </c>
      <c r="B2262" s="388" t="s">
        <v>5626</v>
      </c>
      <c r="C2262" s="388" t="s">
        <v>935</v>
      </c>
      <c r="D2262" s="388" t="s">
        <v>24</v>
      </c>
      <c r="E2262" s="389">
        <v>8.0000000000000002E-3</v>
      </c>
      <c r="F2262" s="388">
        <v>0.4</v>
      </c>
      <c r="G2262" s="388" t="s">
        <v>5627</v>
      </c>
      <c r="H2262" s="388" t="s">
        <v>330</v>
      </c>
      <c r="I2262" s="393" t="s">
        <v>297</v>
      </c>
      <c r="J2262" s="408">
        <v>7010241012586</v>
      </c>
      <c r="K2262" s="391">
        <v>45601</v>
      </c>
      <c r="L2262" s="388"/>
      <c r="M2262" s="388"/>
      <c r="N2262" s="391">
        <v>45966</v>
      </c>
      <c r="O2262" s="392" t="s">
        <v>12</v>
      </c>
      <c r="P2262" s="388"/>
      <c r="Q2262" s="388"/>
      <c r="R2262" s="388"/>
      <c r="S2262" s="956"/>
      <c r="T2262" s="388"/>
      <c r="U2262" s="388"/>
      <c r="V2262" s="388"/>
      <c r="W2262" s="388"/>
      <c r="X2262" s="388"/>
      <c r="Y2262" s="391"/>
      <c r="Z2262" s="388"/>
    </row>
    <row r="2263" spans="1:26" s="3" customFormat="1" ht="41.25" customHeight="1" x14ac:dyDescent="0.2">
      <c r="A2263" s="242">
        <v>161</v>
      </c>
      <c r="B2263" s="388" t="s">
        <v>5628</v>
      </c>
      <c r="C2263" s="388" t="s">
        <v>5562</v>
      </c>
      <c r="D2263" s="388" t="s">
        <v>191</v>
      </c>
      <c r="E2263" s="389">
        <v>0.15</v>
      </c>
      <c r="F2263" s="388">
        <v>20</v>
      </c>
      <c r="G2263" s="388" t="s">
        <v>5629</v>
      </c>
      <c r="H2263" s="388" t="s">
        <v>366</v>
      </c>
      <c r="I2263" s="393" t="s">
        <v>297</v>
      </c>
      <c r="J2263" s="408">
        <v>7060241002718</v>
      </c>
      <c r="K2263" s="391">
        <v>45622</v>
      </c>
      <c r="L2263" s="388"/>
      <c r="M2263" s="388"/>
      <c r="N2263" s="391">
        <v>45987</v>
      </c>
      <c r="O2263" s="392" t="s">
        <v>12</v>
      </c>
      <c r="P2263" s="388"/>
      <c r="Q2263" s="388"/>
      <c r="R2263" s="388"/>
      <c r="S2263" s="956"/>
      <c r="T2263" s="388"/>
      <c r="U2263" s="388"/>
      <c r="V2263" s="388"/>
      <c r="W2263" s="388"/>
      <c r="X2263" s="388"/>
      <c r="Y2263" s="391"/>
      <c r="Z2263" s="388"/>
    </row>
    <row r="2264" spans="1:26" s="3" customFormat="1" ht="41.25" customHeight="1" x14ac:dyDescent="0.2">
      <c r="A2264" s="242">
        <v>162</v>
      </c>
      <c r="B2264" s="388" t="s">
        <v>5630</v>
      </c>
      <c r="C2264" s="388" t="s">
        <v>5631</v>
      </c>
      <c r="D2264" s="388" t="s">
        <v>972</v>
      </c>
      <c r="E2264" s="389">
        <v>1.925E-2</v>
      </c>
      <c r="F2264" s="388">
        <v>0.4</v>
      </c>
      <c r="G2264" s="388" t="s">
        <v>5632</v>
      </c>
      <c r="H2264" s="388" t="s">
        <v>330</v>
      </c>
      <c r="I2264" s="393" t="s">
        <v>297</v>
      </c>
      <c r="J2264" s="408">
        <v>7040241006252</v>
      </c>
      <c r="K2264" s="391">
        <v>45602</v>
      </c>
      <c r="L2264" s="388"/>
      <c r="M2264" s="388"/>
      <c r="N2264" s="391">
        <v>45967</v>
      </c>
      <c r="O2264" s="392" t="s">
        <v>12</v>
      </c>
      <c r="P2264" s="388"/>
      <c r="Q2264" s="388"/>
      <c r="R2264" s="388"/>
      <c r="S2264" s="956"/>
      <c r="T2264" s="388"/>
      <c r="U2264" s="388"/>
      <c r="V2264" s="388"/>
      <c r="W2264" s="388"/>
      <c r="X2264" s="388"/>
      <c r="Y2264" s="391"/>
      <c r="Z2264" s="388"/>
    </row>
    <row r="2265" spans="1:26" s="3" customFormat="1" ht="41.25" customHeight="1" x14ac:dyDescent="0.2">
      <c r="A2265" s="242">
        <v>163</v>
      </c>
      <c r="B2265" s="388" t="s">
        <v>5633</v>
      </c>
      <c r="C2265" s="388" t="s">
        <v>922</v>
      </c>
      <c r="D2265" s="388" t="s">
        <v>83</v>
      </c>
      <c r="E2265" s="389">
        <v>2.7E-2</v>
      </c>
      <c r="F2265" s="388">
        <v>20</v>
      </c>
      <c r="G2265" s="388" t="s">
        <v>5634</v>
      </c>
      <c r="H2265" s="388" t="s">
        <v>330</v>
      </c>
      <c r="I2265" s="393" t="s">
        <v>297</v>
      </c>
      <c r="J2265" s="408">
        <v>7030241008704</v>
      </c>
      <c r="K2265" s="391">
        <v>45614</v>
      </c>
      <c r="L2265" s="388"/>
      <c r="M2265" s="388"/>
      <c r="N2265" s="391">
        <v>45979</v>
      </c>
      <c r="O2265" s="392" t="s">
        <v>12</v>
      </c>
      <c r="P2265" s="388"/>
      <c r="Q2265" s="388"/>
      <c r="R2265" s="388"/>
      <c r="S2265" s="956"/>
      <c r="T2265" s="388"/>
      <c r="U2265" s="388"/>
      <c r="V2265" s="388"/>
      <c r="W2265" s="388"/>
      <c r="X2265" s="388"/>
      <c r="Y2265" s="391"/>
      <c r="Z2265" s="388"/>
    </row>
    <row r="2266" spans="1:26" s="3" customFormat="1" ht="41.25" customHeight="1" x14ac:dyDescent="0.2">
      <c r="A2266" s="242">
        <v>164</v>
      </c>
      <c r="B2266" s="388" t="s">
        <v>5635</v>
      </c>
      <c r="C2266" s="388" t="s">
        <v>5636</v>
      </c>
      <c r="D2266" s="388" t="s">
        <v>170</v>
      </c>
      <c r="E2266" s="389">
        <v>8.0000000000000002E-3</v>
      </c>
      <c r="F2266" s="388">
        <v>0.23</v>
      </c>
      <c r="G2266" s="388" t="s">
        <v>5637</v>
      </c>
      <c r="H2266" s="388" t="s">
        <v>330</v>
      </c>
      <c r="I2266" s="393" t="s">
        <v>297</v>
      </c>
      <c r="J2266" s="408">
        <v>7040241006296</v>
      </c>
      <c r="K2266" s="391">
        <v>45609</v>
      </c>
      <c r="L2266" s="388"/>
      <c r="M2266" s="388"/>
      <c r="N2266" s="391">
        <v>45974</v>
      </c>
      <c r="O2266" s="392" t="s">
        <v>12</v>
      </c>
      <c r="P2266" s="388"/>
      <c r="Q2266" s="388"/>
      <c r="R2266" s="388"/>
      <c r="S2266" s="956"/>
      <c r="T2266" s="388"/>
      <c r="U2266" s="388"/>
      <c r="V2266" s="388"/>
      <c r="W2266" s="388"/>
      <c r="X2266" s="388"/>
      <c r="Y2266" s="391"/>
      <c r="Z2266" s="388"/>
    </row>
    <row r="2267" spans="1:26" s="3" customFormat="1" ht="41.25" customHeight="1" x14ac:dyDescent="0.2">
      <c r="A2267" s="242">
        <v>165</v>
      </c>
      <c r="B2267" s="388" t="s">
        <v>5638</v>
      </c>
      <c r="C2267" s="388" t="s">
        <v>314</v>
      </c>
      <c r="D2267" s="388" t="s">
        <v>83</v>
      </c>
      <c r="E2267" s="389">
        <v>5.2699999999999995E-3</v>
      </c>
      <c r="F2267" s="388">
        <v>0.4</v>
      </c>
      <c r="G2267" s="388" t="s">
        <v>5639</v>
      </c>
      <c r="H2267" s="388" t="s">
        <v>330</v>
      </c>
      <c r="I2267" s="393" t="s">
        <v>297</v>
      </c>
      <c r="J2267" s="408">
        <v>7030241008754</v>
      </c>
      <c r="K2267" s="391">
        <v>45611</v>
      </c>
      <c r="L2267" s="388"/>
      <c r="M2267" s="388"/>
      <c r="N2267" s="391">
        <v>45976</v>
      </c>
      <c r="O2267" s="392" t="s">
        <v>12</v>
      </c>
      <c r="P2267" s="388"/>
      <c r="Q2267" s="388"/>
      <c r="R2267" s="388"/>
      <c r="S2267" s="956"/>
      <c r="T2267" s="388"/>
      <c r="U2267" s="388"/>
      <c r="V2267" s="388"/>
      <c r="W2267" s="388"/>
      <c r="X2267" s="388"/>
      <c r="Y2267" s="391"/>
      <c r="Z2267" s="388"/>
    </row>
    <row r="2268" spans="1:26" s="3" customFormat="1" ht="41.25" customHeight="1" x14ac:dyDescent="0.2">
      <c r="A2268" s="242">
        <v>166</v>
      </c>
      <c r="B2268" s="388" t="s">
        <v>5643</v>
      </c>
      <c r="C2268" s="388" t="s">
        <v>325</v>
      </c>
      <c r="D2268" s="388" t="s">
        <v>24</v>
      </c>
      <c r="E2268" s="389">
        <v>6.0000000000000001E-3</v>
      </c>
      <c r="F2268" s="388">
        <v>0.4</v>
      </c>
      <c r="G2268" s="388" t="s">
        <v>5642</v>
      </c>
      <c r="H2268" s="388" t="s">
        <v>330</v>
      </c>
      <c r="I2268" s="393" t="s">
        <v>297</v>
      </c>
      <c r="J2268" s="408">
        <v>7010241013747</v>
      </c>
      <c r="K2268" s="391">
        <v>45609</v>
      </c>
      <c r="L2268" s="388"/>
      <c r="M2268" s="388"/>
      <c r="N2268" s="391">
        <v>45974</v>
      </c>
      <c r="O2268" s="392" t="s">
        <v>12</v>
      </c>
      <c r="P2268" s="388"/>
      <c r="Q2268" s="388"/>
      <c r="R2268" s="388"/>
      <c r="S2268" s="956"/>
      <c r="T2268" s="388"/>
      <c r="U2268" s="388"/>
      <c r="V2268" s="388"/>
      <c r="W2268" s="388"/>
      <c r="X2268" s="388"/>
      <c r="Y2268" s="391"/>
      <c r="Z2268" s="388"/>
    </row>
    <row r="2269" spans="1:26" s="3" customFormat="1" ht="41.25" customHeight="1" x14ac:dyDescent="0.2">
      <c r="A2269" s="242">
        <v>167</v>
      </c>
      <c r="B2269" s="388" t="s">
        <v>5644</v>
      </c>
      <c r="C2269" s="388" t="s">
        <v>5645</v>
      </c>
      <c r="D2269" s="388" t="s">
        <v>83</v>
      </c>
      <c r="E2269" s="389">
        <v>0.25</v>
      </c>
      <c r="F2269" s="388">
        <v>20</v>
      </c>
      <c r="G2269" s="388" t="s">
        <v>5646</v>
      </c>
      <c r="H2269" s="388" t="s">
        <v>366</v>
      </c>
      <c r="I2269" s="393" t="s">
        <v>297</v>
      </c>
      <c r="J2269" s="408">
        <v>7030241008978</v>
      </c>
      <c r="K2269" s="391">
        <v>45603</v>
      </c>
      <c r="L2269" s="388"/>
      <c r="M2269" s="388"/>
      <c r="N2269" s="391">
        <v>45968</v>
      </c>
      <c r="O2269" s="392" t="s">
        <v>12</v>
      </c>
      <c r="P2269" s="388"/>
      <c r="Q2269" s="388"/>
      <c r="R2269" s="388"/>
      <c r="S2269" s="956"/>
      <c r="T2269" s="388"/>
      <c r="U2269" s="388"/>
      <c r="V2269" s="388"/>
      <c r="W2269" s="388"/>
      <c r="X2269" s="388"/>
      <c r="Y2269" s="391"/>
      <c r="Z2269" s="388"/>
    </row>
    <row r="2270" spans="1:26" s="3" customFormat="1" ht="41.25" customHeight="1" x14ac:dyDescent="0.2">
      <c r="A2270" s="242">
        <v>168</v>
      </c>
      <c r="B2270" s="388" t="s">
        <v>5647</v>
      </c>
      <c r="C2270" s="388" t="s">
        <v>5648</v>
      </c>
      <c r="D2270" s="388" t="s">
        <v>83</v>
      </c>
      <c r="E2270" s="389">
        <v>0.02</v>
      </c>
      <c r="F2270" s="388">
        <v>0.4</v>
      </c>
      <c r="G2270" s="388" t="s">
        <v>5649</v>
      </c>
      <c r="H2270" s="388" t="s">
        <v>330</v>
      </c>
      <c r="I2270" s="393" t="s">
        <v>297</v>
      </c>
      <c r="J2270" s="408">
        <v>7030241009041</v>
      </c>
      <c r="K2270" s="391">
        <v>45615</v>
      </c>
      <c r="L2270" s="388"/>
      <c r="M2270" s="388"/>
      <c r="N2270" s="391">
        <v>45980</v>
      </c>
      <c r="O2270" s="392" t="s">
        <v>12</v>
      </c>
      <c r="P2270" s="388"/>
      <c r="Q2270" s="388"/>
      <c r="R2270" s="388"/>
      <c r="S2270" s="956"/>
      <c r="T2270" s="388"/>
      <c r="U2270" s="388"/>
      <c r="V2270" s="388"/>
      <c r="W2270" s="388"/>
      <c r="X2270" s="388"/>
      <c r="Y2270" s="391"/>
      <c r="Z2270" s="388"/>
    </row>
    <row r="2271" spans="1:26" s="3" customFormat="1" ht="41.25" customHeight="1" x14ac:dyDescent="0.2">
      <c r="A2271" s="242">
        <v>169</v>
      </c>
      <c r="B2271" s="388" t="s">
        <v>5650</v>
      </c>
      <c r="C2271" s="388" t="s">
        <v>24</v>
      </c>
      <c r="D2271" s="388" t="s">
        <v>24</v>
      </c>
      <c r="E2271" s="389">
        <v>0.05</v>
      </c>
      <c r="F2271" s="388">
        <v>0.4</v>
      </c>
      <c r="G2271" s="388" t="s">
        <v>5651</v>
      </c>
      <c r="H2271" s="388" t="s">
        <v>330</v>
      </c>
      <c r="I2271" s="393" t="s">
        <v>297</v>
      </c>
      <c r="J2271" s="408">
        <v>7010241013933</v>
      </c>
      <c r="K2271" s="391">
        <v>45611</v>
      </c>
      <c r="L2271" s="388"/>
      <c r="M2271" s="388"/>
      <c r="N2271" s="391">
        <v>45976</v>
      </c>
      <c r="O2271" s="392" t="s">
        <v>12</v>
      </c>
      <c r="P2271" s="388"/>
      <c r="Q2271" s="388"/>
      <c r="R2271" s="388"/>
      <c r="S2271" s="956"/>
      <c r="T2271" s="388"/>
      <c r="U2271" s="388"/>
      <c r="V2271" s="388"/>
      <c r="W2271" s="388"/>
      <c r="X2271" s="388"/>
      <c r="Y2271" s="391"/>
      <c r="Z2271" s="388"/>
    </row>
    <row r="2272" spans="1:26" s="3" customFormat="1" ht="41.25" customHeight="1" x14ac:dyDescent="0.2">
      <c r="A2272" s="242">
        <v>170</v>
      </c>
      <c r="B2272" s="388" t="s">
        <v>5652</v>
      </c>
      <c r="C2272" s="388" t="s">
        <v>5631</v>
      </c>
      <c r="D2272" s="388" t="s">
        <v>170</v>
      </c>
      <c r="E2272" s="389">
        <v>4.0000000000000001E-3</v>
      </c>
      <c r="F2272" s="388">
        <v>0.23</v>
      </c>
      <c r="G2272" s="388" t="s">
        <v>5653</v>
      </c>
      <c r="H2272" s="388" t="s">
        <v>330</v>
      </c>
      <c r="I2272" s="393" t="s">
        <v>297</v>
      </c>
      <c r="J2272" s="408">
        <v>7040241006638</v>
      </c>
      <c r="K2272" s="391">
        <v>45622</v>
      </c>
      <c r="L2272" s="388"/>
      <c r="M2272" s="388"/>
      <c r="N2272" s="391">
        <v>45987</v>
      </c>
      <c r="O2272" s="392" t="s">
        <v>12</v>
      </c>
      <c r="P2272" s="388"/>
      <c r="Q2272" s="388"/>
      <c r="R2272" s="388"/>
      <c r="S2272" s="956"/>
      <c r="T2272" s="388"/>
      <c r="U2272" s="388"/>
      <c r="V2272" s="388"/>
      <c r="W2272" s="388"/>
      <c r="X2272" s="388"/>
      <c r="Y2272" s="391"/>
      <c r="Z2272" s="388"/>
    </row>
    <row r="2273" spans="1:26" s="3" customFormat="1" ht="41.25" customHeight="1" x14ac:dyDescent="0.2">
      <c r="A2273" s="242">
        <v>171</v>
      </c>
      <c r="B2273" s="388" t="s">
        <v>5654</v>
      </c>
      <c r="C2273" s="388" t="s">
        <v>314</v>
      </c>
      <c r="D2273" s="388" t="s">
        <v>184</v>
      </c>
      <c r="E2273" s="389">
        <v>1.4999999999999999E-2</v>
      </c>
      <c r="F2273" s="388">
        <v>0.4</v>
      </c>
      <c r="G2273" s="388" t="s">
        <v>5655</v>
      </c>
      <c r="H2273" s="388" t="s">
        <v>330</v>
      </c>
      <c r="I2273" s="393" t="s">
        <v>297</v>
      </c>
      <c r="J2273" s="408">
        <v>7030241009104</v>
      </c>
      <c r="K2273" s="391">
        <v>45623</v>
      </c>
      <c r="L2273" s="388"/>
      <c r="M2273" s="388"/>
      <c r="N2273" s="391">
        <v>45988</v>
      </c>
      <c r="O2273" s="392" t="s">
        <v>12</v>
      </c>
      <c r="P2273" s="388"/>
      <c r="Q2273" s="388"/>
      <c r="R2273" s="388"/>
      <c r="S2273" s="956"/>
      <c r="T2273" s="388"/>
      <c r="U2273" s="388"/>
      <c r="V2273" s="388"/>
      <c r="W2273" s="388"/>
      <c r="X2273" s="388"/>
      <c r="Y2273" s="391"/>
      <c r="Z2273" s="388"/>
    </row>
    <row r="2274" spans="1:26" s="3" customFormat="1" ht="41.25" customHeight="1" x14ac:dyDescent="0.2">
      <c r="A2274" s="242">
        <v>172</v>
      </c>
      <c r="B2274" s="388" t="s">
        <v>1240</v>
      </c>
      <c r="C2274" s="388" t="s">
        <v>5656</v>
      </c>
      <c r="D2274" s="388" t="s">
        <v>83</v>
      </c>
      <c r="E2274" s="389">
        <v>4.8759999999999998E-2</v>
      </c>
      <c r="F2274" s="388">
        <v>0.4</v>
      </c>
      <c r="G2274" s="388" t="s">
        <v>5657</v>
      </c>
      <c r="H2274" s="388" t="s">
        <v>330</v>
      </c>
      <c r="I2274" s="393" t="s">
        <v>297</v>
      </c>
      <c r="J2274" s="408">
        <v>7030241009130</v>
      </c>
      <c r="K2274" s="391">
        <v>45611</v>
      </c>
      <c r="L2274" s="388"/>
      <c r="M2274" s="388"/>
      <c r="N2274" s="391">
        <v>45976</v>
      </c>
      <c r="O2274" s="392" t="s">
        <v>12</v>
      </c>
      <c r="P2274" s="388"/>
      <c r="Q2274" s="388"/>
      <c r="R2274" s="388"/>
      <c r="S2274" s="956"/>
      <c r="T2274" s="388"/>
      <c r="U2274" s="388"/>
      <c r="V2274" s="388"/>
      <c r="W2274" s="388"/>
      <c r="X2274" s="388"/>
      <c r="Y2274" s="391"/>
      <c r="Z2274" s="388"/>
    </row>
    <row r="2275" spans="1:26" s="3" customFormat="1" ht="41.25" customHeight="1" x14ac:dyDescent="0.2">
      <c r="A2275" s="242">
        <v>173</v>
      </c>
      <c r="B2275" s="388" t="s">
        <v>5658</v>
      </c>
      <c r="C2275" s="388" t="s">
        <v>941</v>
      </c>
      <c r="D2275" s="388" t="s">
        <v>184</v>
      </c>
      <c r="E2275" s="389">
        <v>2.691E-2</v>
      </c>
      <c r="F2275" s="388">
        <v>20</v>
      </c>
      <c r="G2275" s="388" t="s">
        <v>664</v>
      </c>
      <c r="H2275" s="388" t="s">
        <v>330</v>
      </c>
      <c r="I2275" s="393" t="s">
        <v>297</v>
      </c>
      <c r="J2275" s="408">
        <v>7030241009155</v>
      </c>
      <c r="K2275" s="391">
        <v>45611</v>
      </c>
      <c r="L2275" s="388"/>
      <c r="M2275" s="388"/>
      <c r="N2275" s="391">
        <v>45976</v>
      </c>
      <c r="O2275" s="392" t="s">
        <v>12</v>
      </c>
      <c r="P2275" s="388"/>
      <c r="Q2275" s="388"/>
      <c r="R2275" s="388"/>
      <c r="S2275" s="956"/>
      <c r="T2275" s="388"/>
      <c r="U2275" s="388"/>
      <c r="V2275" s="388"/>
      <c r="W2275" s="388"/>
      <c r="X2275" s="388"/>
      <c r="Y2275" s="391"/>
      <c r="Z2275" s="388"/>
    </row>
    <row r="2276" spans="1:26" s="3" customFormat="1" ht="41.25" customHeight="1" x14ac:dyDescent="0.2">
      <c r="A2276" s="242">
        <v>174</v>
      </c>
      <c r="B2276" s="388" t="s">
        <v>5659</v>
      </c>
      <c r="C2276" s="388" t="s">
        <v>309</v>
      </c>
      <c r="D2276" s="388" t="s">
        <v>83</v>
      </c>
      <c r="E2276" s="389">
        <v>1.4999999999999999E-2</v>
      </c>
      <c r="F2276" s="388">
        <v>0.4</v>
      </c>
      <c r="G2276" s="388" t="s">
        <v>5660</v>
      </c>
      <c r="H2276" s="388" t="s">
        <v>330</v>
      </c>
      <c r="I2276" s="393" t="s">
        <v>297</v>
      </c>
      <c r="J2276" s="408">
        <v>7030241009168</v>
      </c>
      <c r="K2276" s="391">
        <v>45607</v>
      </c>
      <c r="L2276" s="388"/>
      <c r="M2276" s="388"/>
      <c r="N2276" s="391">
        <v>45972</v>
      </c>
      <c r="O2276" s="392" t="s">
        <v>12</v>
      </c>
      <c r="P2276" s="388"/>
      <c r="Q2276" s="388"/>
      <c r="R2276" s="388"/>
      <c r="S2276" s="956"/>
      <c r="T2276" s="388"/>
      <c r="U2276" s="388"/>
      <c r="V2276" s="388"/>
      <c r="W2276" s="388"/>
      <c r="X2276" s="388"/>
      <c r="Y2276" s="391"/>
      <c r="Z2276" s="388"/>
    </row>
    <row r="2277" spans="1:26" s="3" customFormat="1" ht="41.25" customHeight="1" x14ac:dyDescent="0.2">
      <c r="A2277" s="242">
        <v>175</v>
      </c>
      <c r="B2277" s="388" t="s">
        <v>5661</v>
      </c>
      <c r="C2277" s="388" t="s">
        <v>24</v>
      </c>
      <c r="D2277" s="388" t="s">
        <v>24</v>
      </c>
      <c r="E2277" s="389">
        <v>1.2999999999999999E-2</v>
      </c>
      <c r="F2277" s="388">
        <v>0.4</v>
      </c>
      <c r="G2277" s="388" t="s">
        <v>5662</v>
      </c>
      <c r="H2277" s="388" t="s">
        <v>330</v>
      </c>
      <c r="I2277" s="393" t="s">
        <v>297</v>
      </c>
      <c r="J2277" s="408">
        <v>7010241114206</v>
      </c>
      <c r="K2277" s="391">
        <v>45609</v>
      </c>
      <c r="L2277" s="388"/>
      <c r="M2277" s="388"/>
      <c r="N2277" s="391">
        <v>45974</v>
      </c>
      <c r="O2277" s="392" t="s">
        <v>12</v>
      </c>
      <c r="P2277" s="388"/>
      <c r="Q2277" s="388"/>
      <c r="R2277" s="388"/>
      <c r="S2277" s="956"/>
      <c r="T2277" s="388"/>
      <c r="U2277" s="388"/>
      <c r="V2277" s="388"/>
      <c r="W2277" s="388"/>
      <c r="X2277" s="388"/>
      <c r="Y2277" s="391"/>
      <c r="Z2277" s="388"/>
    </row>
    <row r="2278" spans="1:26" s="3" customFormat="1" ht="41.25" customHeight="1" x14ac:dyDescent="0.2">
      <c r="A2278" s="242">
        <v>176</v>
      </c>
      <c r="B2278" s="388" t="s">
        <v>725</v>
      </c>
      <c r="C2278" s="388" t="s">
        <v>309</v>
      </c>
      <c r="D2278" s="388" t="s">
        <v>83</v>
      </c>
      <c r="E2278" s="389">
        <v>6.0000000000000001E-3</v>
      </c>
      <c r="F2278" s="388">
        <v>0.4</v>
      </c>
      <c r="G2278" s="388" t="s">
        <v>726</v>
      </c>
      <c r="H2278" s="388" t="s">
        <v>330</v>
      </c>
      <c r="I2278" s="393" t="s">
        <v>297</v>
      </c>
      <c r="J2278" s="408">
        <v>7030241109350</v>
      </c>
      <c r="K2278" s="391">
        <v>45603</v>
      </c>
      <c r="L2278" s="388"/>
      <c r="M2278" s="388"/>
      <c r="N2278" s="391">
        <v>45968</v>
      </c>
      <c r="O2278" s="392" t="s">
        <v>12</v>
      </c>
      <c r="P2278" s="388"/>
      <c r="Q2278" s="388"/>
      <c r="R2278" s="388"/>
      <c r="S2278" s="956"/>
      <c r="T2278" s="388"/>
      <c r="U2278" s="388"/>
      <c r="V2278" s="388"/>
      <c r="W2278" s="388"/>
      <c r="X2278" s="388"/>
      <c r="Y2278" s="391"/>
      <c r="Z2278" s="388"/>
    </row>
    <row r="2279" spans="1:26" s="3" customFormat="1" ht="41.25" customHeight="1" x14ac:dyDescent="0.2">
      <c r="A2279" s="242">
        <v>177</v>
      </c>
      <c r="B2279" s="388" t="s">
        <v>5663</v>
      </c>
      <c r="C2279" s="388" t="s">
        <v>309</v>
      </c>
      <c r="D2279" s="388" t="s">
        <v>83</v>
      </c>
      <c r="E2279" s="389">
        <v>3.0000000000000001E-3</v>
      </c>
      <c r="F2279" s="388">
        <v>0.4</v>
      </c>
      <c r="G2279" s="388" t="s">
        <v>5664</v>
      </c>
      <c r="H2279" s="388" t="s">
        <v>330</v>
      </c>
      <c r="I2279" s="393" t="s">
        <v>297</v>
      </c>
      <c r="J2279" s="408">
        <v>7030241109520</v>
      </c>
      <c r="K2279" s="391">
        <v>45610</v>
      </c>
      <c r="L2279" s="388"/>
      <c r="M2279" s="388"/>
      <c r="N2279" s="391">
        <v>45975</v>
      </c>
      <c r="O2279" s="392" t="s">
        <v>12</v>
      </c>
      <c r="P2279" s="388"/>
      <c r="Q2279" s="388"/>
      <c r="R2279" s="388"/>
      <c r="S2279" s="956"/>
      <c r="T2279" s="388"/>
      <c r="U2279" s="388"/>
      <c r="V2279" s="388"/>
      <c r="W2279" s="388"/>
      <c r="X2279" s="388"/>
      <c r="Y2279" s="391"/>
      <c r="Z2279" s="388"/>
    </row>
    <row r="2280" spans="1:26" s="3" customFormat="1" ht="41.25" customHeight="1" x14ac:dyDescent="0.2">
      <c r="A2280" s="242">
        <v>178</v>
      </c>
      <c r="B2280" s="388" t="s">
        <v>5665</v>
      </c>
      <c r="C2280" s="388" t="s">
        <v>5666</v>
      </c>
      <c r="D2280" s="388" t="s">
        <v>83</v>
      </c>
      <c r="E2280" s="389">
        <v>0.1</v>
      </c>
      <c r="F2280" s="388">
        <v>20</v>
      </c>
      <c r="G2280" s="388" t="s">
        <v>5667</v>
      </c>
      <c r="H2280" s="388" t="s">
        <v>330</v>
      </c>
      <c r="I2280" s="393" t="s">
        <v>297</v>
      </c>
      <c r="J2280" s="408">
        <v>7030241109620</v>
      </c>
      <c r="K2280" s="391">
        <v>45614</v>
      </c>
      <c r="L2280" s="388"/>
      <c r="M2280" s="388"/>
      <c r="N2280" s="391">
        <v>45979</v>
      </c>
      <c r="O2280" s="392" t="s">
        <v>12</v>
      </c>
      <c r="P2280" s="388"/>
      <c r="Q2280" s="388"/>
      <c r="R2280" s="388"/>
      <c r="S2280" s="956"/>
      <c r="T2280" s="388"/>
      <c r="U2280" s="388"/>
      <c r="V2280" s="388"/>
      <c r="W2280" s="388"/>
      <c r="X2280" s="388"/>
      <c r="Y2280" s="391"/>
      <c r="Z2280" s="388"/>
    </row>
    <row r="2281" spans="1:26" s="3" customFormat="1" ht="41.25" customHeight="1" x14ac:dyDescent="0.2">
      <c r="A2281" s="242">
        <v>179</v>
      </c>
      <c r="B2281" s="388" t="s">
        <v>5668</v>
      </c>
      <c r="C2281" s="388" t="s">
        <v>5669</v>
      </c>
      <c r="D2281" s="388" t="s">
        <v>1021</v>
      </c>
      <c r="E2281" s="389">
        <v>5.0000000000000001E-3</v>
      </c>
      <c r="F2281" s="388">
        <v>0.4</v>
      </c>
      <c r="G2281" s="388" t="s">
        <v>5670</v>
      </c>
      <c r="H2281" s="388" t="s">
        <v>330</v>
      </c>
      <c r="I2281" s="393" t="s">
        <v>297</v>
      </c>
      <c r="J2281" s="408">
        <v>7020241108642</v>
      </c>
      <c r="K2281" s="391">
        <v>45625</v>
      </c>
      <c r="L2281" s="388"/>
      <c r="M2281" s="388"/>
      <c r="N2281" s="391">
        <v>45990</v>
      </c>
      <c r="O2281" s="392" t="s">
        <v>12</v>
      </c>
      <c r="P2281" s="388"/>
      <c r="Q2281" s="388"/>
      <c r="R2281" s="388"/>
      <c r="S2281" s="956"/>
      <c r="T2281" s="388"/>
      <c r="U2281" s="388"/>
      <c r="V2281" s="388"/>
      <c r="W2281" s="388"/>
      <c r="X2281" s="388"/>
      <c r="Y2281" s="391"/>
      <c r="Z2281" s="388"/>
    </row>
    <row r="2282" spans="1:26" s="3" customFormat="1" ht="41.25" customHeight="1" x14ac:dyDescent="0.2">
      <c r="A2282" s="242">
        <v>180</v>
      </c>
      <c r="B2282" s="388" t="s">
        <v>5671</v>
      </c>
      <c r="C2282" s="388" t="s">
        <v>5672</v>
      </c>
      <c r="D2282" s="388" t="s">
        <v>972</v>
      </c>
      <c r="E2282" s="389">
        <v>0.1</v>
      </c>
      <c r="F2282" s="388">
        <v>0.4</v>
      </c>
      <c r="G2282" s="388" t="s">
        <v>5673</v>
      </c>
      <c r="H2282" s="388" t="s">
        <v>366</v>
      </c>
      <c r="I2282" s="393" t="s">
        <v>297</v>
      </c>
      <c r="J2282" s="408">
        <v>7040241107158</v>
      </c>
      <c r="K2282" s="391">
        <v>45617</v>
      </c>
      <c r="L2282" s="388"/>
      <c r="M2282" s="388"/>
      <c r="N2282" s="391">
        <v>45982</v>
      </c>
      <c r="O2282" s="392" t="s">
        <v>12</v>
      </c>
      <c r="P2282" s="388"/>
      <c r="Q2282" s="388"/>
      <c r="R2282" s="388"/>
      <c r="S2282" s="956"/>
      <c r="T2282" s="388"/>
      <c r="U2282" s="388"/>
      <c r="V2282" s="388"/>
      <c r="W2282" s="388"/>
      <c r="X2282" s="388"/>
      <c r="Y2282" s="391"/>
      <c r="Z2282" s="388"/>
    </row>
    <row r="2283" spans="1:26" s="3" customFormat="1" ht="41.25" customHeight="1" x14ac:dyDescent="0.2">
      <c r="A2283" s="242">
        <v>181</v>
      </c>
      <c r="B2283" s="388" t="s">
        <v>5674</v>
      </c>
      <c r="C2283" s="388" t="s">
        <v>963</v>
      </c>
      <c r="D2283" s="388" t="s">
        <v>184</v>
      </c>
      <c r="E2283" s="389">
        <v>0.4</v>
      </c>
      <c r="F2283" s="388">
        <v>20</v>
      </c>
      <c r="G2283" s="388" t="s">
        <v>5675</v>
      </c>
      <c r="H2283" s="388" t="s">
        <v>366</v>
      </c>
      <c r="I2283" s="393" t="s">
        <v>297</v>
      </c>
      <c r="J2283" s="408">
        <v>7030240100540</v>
      </c>
      <c r="K2283" s="391">
        <v>45600</v>
      </c>
      <c r="L2283" s="388"/>
      <c r="M2283" s="388"/>
      <c r="N2283" s="391">
        <v>45965</v>
      </c>
      <c r="O2283" s="392" t="s">
        <v>12</v>
      </c>
      <c r="P2283" s="388"/>
      <c r="Q2283" s="388"/>
      <c r="R2283" s="388"/>
      <c r="S2283" s="956"/>
      <c r="T2283" s="388"/>
      <c r="U2283" s="388"/>
      <c r="V2283" s="388"/>
      <c r="W2283" s="388"/>
      <c r="X2283" s="388"/>
      <c r="Y2283" s="391"/>
      <c r="Z2283" s="388"/>
    </row>
    <row r="2284" spans="1:26" s="3" customFormat="1" ht="41.25" customHeight="1" x14ac:dyDescent="0.2">
      <c r="A2284" s="242">
        <v>182</v>
      </c>
      <c r="B2284" s="388" t="s">
        <v>5676</v>
      </c>
      <c r="C2284" s="388" t="s">
        <v>325</v>
      </c>
      <c r="D2284" s="388" t="s">
        <v>24</v>
      </c>
      <c r="E2284" s="389">
        <v>8.0000000000000002E-3</v>
      </c>
      <c r="F2284" s="388">
        <v>0.4</v>
      </c>
      <c r="G2284" s="388" t="s">
        <v>5677</v>
      </c>
      <c r="H2284" s="388" t="s">
        <v>330</v>
      </c>
      <c r="I2284" s="393" t="s">
        <v>297</v>
      </c>
      <c r="J2284" s="408">
        <v>7010240200616</v>
      </c>
      <c r="K2284" s="391">
        <v>45625</v>
      </c>
      <c r="L2284" s="388"/>
      <c r="M2284" s="388"/>
      <c r="N2284" s="391">
        <v>45990</v>
      </c>
      <c r="O2284" s="392" t="s">
        <v>12</v>
      </c>
      <c r="P2284" s="388"/>
      <c r="Q2284" s="388"/>
      <c r="R2284" s="388"/>
      <c r="S2284" s="956"/>
      <c r="T2284" s="388"/>
      <c r="U2284" s="388"/>
      <c r="V2284" s="388"/>
      <c r="W2284" s="388"/>
      <c r="X2284" s="388"/>
      <c r="Y2284" s="391"/>
      <c r="Z2284" s="388"/>
    </row>
    <row r="2285" spans="1:26" s="3" customFormat="1" ht="41.25" customHeight="1" x14ac:dyDescent="0.2">
      <c r="A2285" s="242">
        <v>183</v>
      </c>
      <c r="B2285" s="388" t="s">
        <v>5678</v>
      </c>
      <c r="C2285" s="388" t="s">
        <v>1436</v>
      </c>
      <c r="D2285" s="388" t="s">
        <v>170</v>
      </c>
      <c r="E2285" s="389">
        <v>48</v>
      </c>
      <c r="F2285" s="388">
        <v>110</v>
      </c>
      <c r="G2285" s="388" t="s">
        <v>5679</v>
      </c>
      <c r="H2285" s="388" t="s">
        <v>5680</v>
      </c>
      <c r="I2285" s="393" t="s">
        <v>297</v>
      </c>
      <c r="J2285" s="408">
        <v>7040240301201</v>
      </c>
      <c r="K2285" s="391">
        <v>45597</v>
      </c>
      <c r="L2285" s="388"/>
      <c r="M2285" s="388"/>
      <c r="N2285" s="391">
        <v>45962</v>
      </c>
      <c r="O2285" s="392" t="s">
        <v>12</v>
      </c>
      <c r="P2285" s="388"/>
      <c r="Q2285" s="388"/>
      <c r="R2285" s="388"/>
      <c r="S2285" s="956"/>
      <c r="T2285" s="388"/>
      <c r="U2285" s="388"/>
      <c r="V2285" s="388"/>
      <c r="W2285" s="388"/>
      <c r="X2285" s="388"/>
      <c r="Y2285" s="391"/>
      <c r="Z2285" s="388"/>
    </row>
    <row r="2286" spans="1:26" s="3" customFormat="1" ht="41.25" customHeight="1" x14ac:dyDescent="0.2">
      <c r="A2286" s="242">
        <v>184</v>
      </c>
      <c r="B2286" s="388" t="s">
        <v>5681</v>
      </c>
      <c r="C2286" s="388" t="s">
        <v>186</v>
      </c>
      <c r="D2286" s="388" t="s">
        <v>186</v>
      </c>
      <c r="E2286" s="389">
        <v>49.8</v>
      </c>
      <c r="F2286" s="388">
        <v>110</v>
      </c>
      <c r="G2286" s="388" t="s">
        <v>5682</v>
      </c>
      <c r="H2286" s="388" t="s">
        <v>366</v>
      </c>
      <c r="I2286" s="393" t="s">
        <v>297</v>
      </c>
      <c r="J2286" s="408">
        <v>7020240301561</v>
      </c>
      <c r="K2286" s="391">
        <v>45611</v>
      </c>
      <c r="L2286" s="388"/>
      <c r="M2286" s="388"/>
      <c r="N2286" s="391">
        <v>45976</v>
      </c>
      <c r="O2286" s="392" t="s">
        <v>12</v>
      </c>
      <c r="P2286" s="388"/>
      <c r="Q2286" s="388"/>
      <c r="R2286" s="388"/>
      <c r="S2286" s="956"/>
      <c r="T2286" s="388"/>
      <c r="U2286" s="388"/>
      <c r="V2286" s="388"/>
      <c r="W2286" s="388"/>
      <c r="X2286" s="388"/>
      <c r="Y2286" s="391"/>
      <c r="Z2286" s="388"/>
    </row>
    <row r="2287" spans="1:26" s="3" customFormat="1" ht="41.25" customHeight="1" x14ac:dyDescent="0.2">
      <c r="A2287" s="242">
        <v>185</v>
      </c>
      <c r="B2287" s="388" t="s">
        <v>5683</v>
      </c>
      <c r="C2287" s="388" t="s">
        <v>5558</v>
      </c>
      <c r="D2287" s="388" t="s">
        <v>1017</v>
      </c>
      <c r="E2287" s="389">
        <v>10.35</v>
      </c>
      <c r="F2287" s="388">
        <v>20</v>
      </c>
      <c r="G2287" s="388" t="s">
        <v>5684</v>
      </c>
      <c r="H2287" s="388" t="s">
        <v>5680</v>
      </c>
      <c r="I2287" s="393" t="s">
        <v>297</v>
      </c>
      <c r="J2287" s="408">
        <v>7050240401283</v>
      </c>
      <c r="K2287" s="391">
        <v>45604</v>
      </c>
      <c r="L2287" s="388"/>
      <c r="M2287" s="388"/>
      <c r="N2287" s="391">
        <v>45969</v>
      </c>
      <c r="O2287" s="392" t="s">
        <v>12</v>
      </c>
      <c r="P2287" s="388"/>
      <c r="Q2287" s="388"/>
      <c r="R2287" s="388"/>
      <c r="S2287" s="956"/>
      <c r="T2287" s="388"/>
      <c r="U2287" s="388"/>
      <c r="V2287" s="388"/>
      <c r="W2287" s="388"/>
      <c r="X2287" s="388"/>
      <c r="Y2287" s="391"/>
      <c r="Z2287" s="388"/>
    </row>
    <row r="2288" spans="1:26" s="3" customFormat="1" ht="41.25" customHeight="1" x14ac:dyDescent="0.2">
      <c r="A2288" s="242">
        <v>186</v>
      </c>
      <c r="B2288" s="388" t="s">
        <v>5685</v>
      </c>
      <c r="C2288" s="388" t="s">
        <v>5686</v>
      </c>
      <c r="D2288" s="388" t="s">
        <v>170</v>
      </c>
      <c r="E2288" s="389">
        <v>0.1023</v>
      </c>
      <c r="F2288" s="388">
        <v>0.4</v>
      </c>
      <c r="G2288" s="388" t="s">
        <v>5687</v>
      </c>
      <c r="H2288" s="388" t="s">
        <v>366</v>
      </c>
      <c r="I2288" s="393" t="s">
        <v>297</v>
      </c>
      <c r="J2288" s="408">
        <v>7040240402332</v>
      </c>
      <c r="K2288" s="391">
        <v>45610</v>
      </c>
      <c r="L2288" s="388"/>
      <c r="M2288" s="388"/>
      <c r="N2288" s="391">
        <v>45975</v>
      </c>
      <c r="O2288" s="392" t="s">
        <v>12</v>
      </c>
      <c r="P2288" s="388"/>
      <c r="Q2288" s="388"/>
      <c r="R2288" s="388"/>
      <c r="S2288" s="956"/>
      <c r="T2288" s="388"/>
      <c r="U2288" s="388"/>
      <c r="V2288" s="388"/>
      <c r="W2288" s="388"/>
      <c r="X2288" s="388"/>
      <c r="Y2288" s="391"/>
      <c r="Z2288" s="388"/>
    </row>
    <row r="2289" spans="1:26" s="3" customFormat="1" ht="41.25" customHeight="1" x14ac:dyDescent="0.2">
      <c r="A2289" s="242">
        <v>187</v>
      </c>
      <c r="B2289" s="388" t="s">
        <v>5688</v>
      </c>
      <c r="C2289" s="388" t="s">
        <v>315</v>
      </c>
      <c r="D2289" s="388" t="s">
        <v>186</v>
      </c>
      <c r="E2289" s="389">
        <v>6.0000000000000001E-3</v>
      </c>
      <c r="F2289" s="388">
        <v>0.4</v>
      </c>
      <c r="G2289" s="388" t="s">
        <v>5689</v>
      </c>
      <c r="H2289" s="388" t="s">
        <v>330</v>
      </c>
      <c r="I2289" s="393" t="s">
        <v>297</v>
      </c>
      <c r="J2289" s="408">
        <v>7020241108749</v>
      </c>
      <c r="K2289" s="391">
        <v>45625</v>
      </c>
      <c r="L2289" s="388"/>
      <c r="M2289" s="388"/>
      <c r="N2289" s="391">
        <v>45990</v>
      </c>
      <c r="O2289" s="392" t="s">
        <v>12</v>
      </c>
      <c r="P2289" s="388"/>
      <c r="Q2289" s="388"/>
      <c r="R2289" s="388"/>
      <c r="S2289" s="956"/>
      <c r="T2289" s="388"/>
      <c r="U2289" s="388"/>
      <c r="V2289" s="388"/>
      <c r="W2289" s="388"/>
      <c r="X2289" s="388"/>
      <c r="Y2289" s="391"/>
      <c r="Z2289" s="388"/>
    </row>
    <row r="2290" spans="1:26" s="3" customFormat="1" ht="41.25" customHeight="1" x14ac:dyDescent="0.2">
      <c r="A2290" s="242">
        <v>188</v>
      </c>
      <c r="B2290" s="400" t="s">
        <v>5690</v>
      </c>
      <c r="C2290" s="400" t="s">
        <v>5691</v>
      </c>
      <c r="D2290" s="400" t="s">
        <v>964</v>
      </c>
      <c r="E2290" s="400">
        <v>1.5</v>
      </c>
      <c r="F2290" s="400">
        <v>20</v>
      </c>
      <c r="G2290" s="400" t="s">
        <v>5692</v>
      </c>
      <c r="H2290" s="400" t="s">
        <v>366</v>
      </c>
      <c r="I2290" s="393" t="s">
        <v>297</v>
      </c>
      <c r="J2290" s="406">
        <v>7010240708734</v>
      </c>
      <c r="K2290" s="396">
        <v>45630</v>
      </c>
      <c r="L2290" s="388"/>
      <c r="M2290" s="388"/>
      <c r="N2290" s="396">
        <v>45995</v>
      </c>
      <c r="O2290" s="392" t="s">
        <v>12</v>
      </c>
      <c r="P2290" s="388"/>
      <c r="Q2290" s="388"/>
      <c r="R2290" s="388"/>
      <c r="S2290" s="956"/>
      <c r="T2290" s="388"/>
      <c r="U2290" s="388"/>
      <c r="V2290" s="388"/>
      <c r="W2290" s="388"/>
      <c r="X2290" s="388"/>
      <c r="Y2290" s="391"/>
      <c r="Z2290" s="388"/>
    </row>
    <row r="2291" spans="1:26" s="3" customFormat="1" ht="41.25" customHeight="1" x14ac:dyDescent="0.2">
      <c r="A2291" s="242">
        <v>189</v>
      </c>
      <c r="B2291" s="400" t="s">
        <v>5693</v>
      </c>
      <c r="C2291" s="400" t="s">
        <v>272</v>
      </c>
      <c r="D2291" s="400" t="s">
        <v>972</v>
      </c>
      <c r="E2291" s="400">
        <v>0.02</v>
      </c>
      <c r="F2291" s="400">
        <v>0.4</v>
      </c>
      <c r="G2291" s="400" t="s">
        <v>5694</v>
      </c>
      <c r="H2291" s="400" t="s">
        <v>330</v>
      </c>
      <c r="I2291" s="393" t="s">
        <v>297</v>
      </c>
      <c r="J2291" s="406">
        <v>7040241106844</v>
      </c>
      <c r="K2291" s="396">
        <v>45631</v>
      </c>
      <c r="L2291" s="388"/>
      <c r="M2291" s="388"/>
      <c r="N2291" s="396">
        <v>45996</v>
      </c>
      <c r="O2291" s="392" t="s">
        <v>12</v>
      </c>
      <c r="P2291" s="388"/>
      <c r="Q2291" s="388"/>
      <c r="R2291" s="388"/>
      <c r="S2291" s="956"/>
      <c r="T2291" s="388"/>
      <c r="U2291" s="388"/>
      <c r="V2291" s="388"/>
      <c r="W2291" s="388"/>
      <c r="X2291" s="388"/>
      <c r="Y2291" s="391"/>
      <c r="Z2291" s="388"/>
    </row>
    <row r="2292" spans="1:26" s="3" customFormat="1" ht="41.25" customHeight="1" x14ac:dyDescent="0.2">
      <c r="A2292" s="242">
        <v>190</v>
      </c>
      <c r="B2292" s="401" t="s">
        <v>5695</v>
      </c>
      <c r="C2292" s="401" t="s">
        <v>924</v>
      </c>
      <c r="D2292" s="401" t="s">
        <v>83</v>
      </c>
      <c r="E2292" s="401">
        <v>0.04</v>
      </c>
      <c r="F2292" s="401">
        <v>0.4</v>
      </c>
      <c r="G2292" s="401" t="s">
        <v>5570</v>
      </c>
      <c r="H2292" s="401" t="s">
        <v>330</v>
      </c>
      <c r="I2292" s="393" t="s">
        <v>297</v>
      </c>
      <c r="J2292" s="407">
        <v>7030241109369</v>
      </c>
      <c r="K2292" s="399">
        <v>45632</v>
      </c>
      <c r="L2292" s="388"/>
      <c r="M2292" s="388"/>
      <c r="N2292" s="399">
        <v>45997</v>
      </c>
      <c r="O2292" s="392" t="s">
        <v>12</v>
      </c>
      <c r="P2292" s="388"/>
      <c r="Q2292" s="388"/>
      <c r="R2292" s="388"/>
      <c r="S2292" s="956"/>
      <c r="T2292" s="388"/>
      <c r="U2292" s="388"/>
      <c r="V2292" s="388"/>
      <c r="W2292" s="388"/>
      <c r="X2292" s="388"/>
      <c r="Y2292" s="391"/>
      <c r="Z2292" s="388"/>
    </row>
    <row r="2293" spans="1:26" s="3" customFormat="1" ht="41.25" customHeight="1" x14ac:dyDescent="0.2">
      <c r="A2293" s="242">
        <v>191</v>
      </c>
      <c r="B2293" s="400" t="s">
        <v>823</v>
      </c>
      <c r="C2293" s="400" t="s">
        <v>824</v>
      </c>
      <c r="D2293" s="400" t="s">
        <v>972</v>
      </c>
      <c r="E2293" s="400">
        <v>0.25</v>
      </c>
      <c r="F2293" s="400">
        <v>20</v>
      </c>
      <c r="G2293" s="400" t="s">
        <v>5610</v>
      </c>
      <c r="H2293" s="400" t="s">
        <v>330</v>
      </c>
      <c r="I2293" s="393" t="s">
        <v>297</v>
      </c>
      <c r="J2293" s="406">
        <v>7040241106877</v>
      </c>
      <c r="K2293" s="396">
        <v>45629</v>
      </c>
      <c r="L2293" s="388"/>
      <c r="M2293" s="388"/>
      <c r="N2293" s="396">
        <v>45994</v>
      </c>
      <c r="O2293" s="392" t="s">
        <v>12</v>
      </c>
      <c r="P2293" s="388"/>
      <c r="Q2293" s="388"/>
      <c r="R2293" s="388"/>
      <c r="S2293" s="956"/>
      <c r="T2293" s="388"/>
      <c r="U2293" s="388"/>
      <c r="V2293" s="388"/>
      <c r="W2293" s="388"/>
      <c r="X2293" s="388"/>
      <c r="Y2293" s="391"/>
      <c r="Z2293" s="388"/>
    </row>
    <row r="2294" spans="1:26" s="3" customFormat="1" ht="41.25" customHeight="1" x14ac:dyDescent="0.2">
      <c r="A2294" s="242">
        <v>192</v>
      </c>
      <c r="B2294" s="400" t="s">
        <v>5696</v>
      </c>
      <c r="C2294" s="400" t="s">
        <v>5697</v>
      </c>
      <c r="D2294" s="400" t="s">
        <v>1021</v>
      </c>
      <c r="E2294" s="400">
        <v>6.0000000000000001E-3</v>
      </c>
      <c r="F2294" s="400">
        <v>0.4</v>
      </c>
      <c r="G2294" s="400" t="s">
        <v>5698</v>
      </c>
      <c r="H2294" s="400" t="s">
        <v>330</v>
      </c>
      <c r="I2294" s="393" t="s">
        <v>297</v>
      </c>
      <c r="J2294" s="406">
        <v>7020241109010</v>
      </c>
      <c r="K2294" s="396">
        <v>45629</v>
      </c>
      <c r="L2294" s="388"/>
      <c r="M2294" s="388"/>
      <c r="N2294" s="396">
        <v>45994</v>
      </c>
      <c r="O2294" s="392" t="s">
        <v>12</v>
      </c>
      <c r="P2294" s="388"/>
      <c r="Q2294" s="388"/>
      <c r="R2294" s="388"/>
      <c r="S2294" s="956"/>
      <c r="T2294" s="388"/>
      <c r="U2294" s="388"/>
      <c r="V2294" s="388"/>
      <c r="W2294" s="388"/>
      <c r="X2294" s="388"/>
      <c r="Y2294" s="391"/>
      <c r="Z2294" s="388"/>
    </row>
    <row r="2295" spans="1:26" s="3" customFormat="1" ht="41.25" customHeight="1" x14ac:dyDescent="0.2">
      <c r="A2295" s="242">
        <v>193</v>
      </c>
      <c r="B2295" s="401" t="s">
        <v>5699</v>
      </c>
      <c r="C2295" s="401" t="s">
        <v>186</v>
      </c>
      <c r="D2295" s="401" t="s">
        <v>186</v>
      </c>
      <c r="E2295" s="397">
        <v>5.1840000000000004E-2</v>
      </c>
      <c r="F2295" s="401">
        <v>0.4</v>
      </c>
      <c r="G2295" s="401" t="s">
        <v>665</v>
      </c>
      <c r="H2295" s="401" t="s">
        <v>330</v>
      </c>
      <c r="I2295" s="393" t="s">
        <v>297</v>
      </c>
      <c r="J2295" s="407">
        <v>7020241209510</v>
      </c>
      <c r="K2295" s="399">
        <v>45656</v>
      </c>
      <c r="L2295" s="388"/>
      <c r="M2295" s="388"/>
      <c r="N2295" s="399">
        <v>46021</v>
      </c>
      <c r="O2295" s="392" t="s">
        <v>12</v>
      </c>
      <c r="P2295" s="388"/>
      <c r="Q2295" s="388"/>
      <c r="R2295" s="388"/>
      <c r="S2295" s="956"/>
      <c r="T2295" s="388"/>
      <c r="U2295" s="388"/>
      <c r="V2295" s="388"/>
      <c r="W2295" s="388"/>
      <c r="X2295" s="388"/>
      <c r="Y2295" s="391"/>
      <c r="Z2295" s="388"/>
    </row>
    <row r="2296" spans="1:26" s="3" customFormat="1" ht="41.25" customHeight="1" x14ac:dyDescent="0.2">
      <c r="A2296" s="242">
        <v>194</v>
      </c>
      <c r="B2296" s="400" t="s">
        <v>5700</v>
      </c>
      <c r="C2296" s="400" t="s">
        <v>817</v>
      </c>
      <c r="D2296" s="400" t="s">
        <v>24</v>
      </c>
      <c r="E2296" s="400">
        <v>0.4</v>
      </c>
      <c r="F2296" s="400">
        <v>20</v>
      </c>
      <c r="G2296" s="400" t="s">
        <v>5701</v>
      </c>
      <c r="H2296" s="400" t="s">
        <v>330</v>
      </c>
      <c r="I2296" s="393" t="s">
        <v>297</v>
      </c>
      <c r="J2296" s="406">
        <v>7010240201146</v>
      </c>
      <c r="K2296" s="396">
        <v>45631</v>
      </c>
      <c r="L2296" s="388"/>
      <c r="M2296" s="388"/>
      <c r="N2296" s="396">
        <v>45996</v>
      </c>
      <c r="O2296" s="392" t="s">
        <v>12</v>
      </c>
      <c r="P2296" s="388"/>
      <c r="Q2296" s="388"/>
      <c r="R2296" s="388"/>
      <c r="S2296" s="956"/>
      <c r="T2296" s="388"/>
      <c r="U2296" s="388"/>
      <c r="V2296" s="388"/>
      <c r="W2296" s="388"/>
      <c r="X2296" s="388"/>
      <c r="Y2296" s="391"/>
      <c r="Z2296" s="388"/>
    </row>
    <row r="2297" spans="1:26" s="3" customFormat="1" ht="41.25" customHeight="1" x14ac:dyDescent="0.2">
      <c r="A2297" s="242">
        <v>195</v>
      </c>
      <c r="B2297" s="400" t="s">
        <v>5702</v>
      </c>
      <c r="C2297" s="400" t="s">
        <v>5703</v>
      </c>
      <c r="D2297" s="400" t="s">
        <v>170</v>
      </c>
      <c r="E2297" s="389">
        <v>60.2</v>
      </c>
      <c r="F2297" s="389">
        <v>110</v>
      </c>
      <c r="G2297" s="388" t="s">
        <v>5704</v>
      </c>
      <c r="H2297" s="388" t="s">
        <v>5705</v>
      </c>
      <c r="I2297" s="393" t="s">
        <v>297</v>
      </c>
      <c r="J2297" s="408">
        <v>7040241107093</v>
      </c>
      <c r="K2297" s="391">
        <v>45636</v>
      </c>
      <c r="L2297" s="388"/>
      <c r="M2297" s="388"/>
      <c r="N2297" s="391">
        <v>46001</v>
      </c>
      <c r="O2297" s="392" t="s">
        <v>12</v>
      </c>
      <c r="P2297" s="388"/>
      <c r="Q2297" s="388"/>
      <c r="R2297" s="388"/>
      <c r="S2297" s="956"/>
      <c r="T2297" s="388"/>
      <c r="U2297" s="388"/>
      <c r="V2297" s="388"/>
      <c r="W2297" s="388"/>
      <c r="X2297" s="388"/>
      <c r="Y2297" s="391"/>
      <c r="Z2297" s="388"/>
    </row>
    <row r="2298" spans="1:26" s="3" customFormat="1" ht="41.25" customHeight="1" x14ac:dyDescent="0.2">
      <c r="A2298" s="242">
        <v>196</v>
      </c>
      <c r="B2298" s="400" t="s">
        <v>6318</v>
      </c>
      <c r="C2298" s="400" t="s">
        <v>6319</v>
      </c>
      <c r="D2298" s="400" t="s">
        <v>170</v>
      </c>
      <c r="E2298" s="394">
        <v>0.12045</v>
      </c>
      <c r="F2298" s="400">
        <v>0.4</v>
      </c>
      <c r="G2298" s="400" t="s">
        <v>6320</v>
      </c>
      <c r="H2298" s="400" t="s">
        <v>366</v>
      </c>
      <c r="I2298" s="393" t="s">
        <v>297</v>
      </c>
      <c r="J2298" s="406">
        <v>7040240402467</v>
      </c>
      <c r="K2298" s="396">
        <v>45677</v>
      </c>
      <c r="L2298" s="388"/>
      <c r="M2298" s="388"/>
      <c r="N2298" s="396">
        <v>46042</v>
      </c>
      <c r="O2298" s="392" t="s">
        <v>12</v>
      </c>
      <c r="P2298" s="388"/>
      <c r="Q2298" s="388"/>
      <c r="R2298" s="388"/>
      <c r="S2298" s="956"/>
      <c r="T2298" s="388"/>
      <c r="U2298" s="388"/>
      <c r="V2298" s="388"/>
      <c r="W2298" s="388"/>
      <c r="X2298" s="388"/>
      <c r="Y2298" s="391"/>
      <c r="Z2298" s="388"/>
    </row>
    <row r="2299" spans="1:26" s="3" customFormat="1" ht="41.25" customHeight="1" x14ac:dyDescent="0.2">
      <c r="A2299" s="242">
        <v>197</v>
      </c>
      <c r="B2299" s="401" t="s">
        <v>6321</v>
      </c>
      <c r="C2299" s="401" t="s">
        <v>930</v>
      </c>
      <c r="D2299" s="401" t="s">
        <v>964</v>
      </c>
      <c r="E2299" s="397">
        <v>5.0000000000000001E-3</v>
      </c>
      <c r="F2299" s="401">
        <v>0.4</v>
      </c>
      <c r="G2299" s="401" t="s">
        <v>6322</v>
      </c>
      <c r="H2299" s="401" t="s">
        <v>330</v>
      </c>
      <c r="I2299" s="393" t="s">
        <v>297</v>
      </c>
      <c r="J2299" s="407">
        <v>7010240405186</v>
      </c>
      <c r="K2299" s="399">
        <v>45677</v>
      </c>
      <c r="L2299" s="388"/>
      <c r="M2299" s="388"/>
      <c r="N2299" s="399">
        <v>46042</v>
      </c>
      <c r="O2299" s="392" t="s">
        <v>12</v>
      </c>
      <c r="P2299" s="388"/>
      <c r="Q2299" s="388"/>
      <c r="R2299" s="388"/>
      <c r="S2299" s="956"/>
      <c r="T2299" s="388"/>
      <c r="U2299" s="388"/>
      <c r="V2299" s="388"/>
      <c r="W2299" s="388"/>
      <c r="X2299" s="388"/>
      <c r="Y2299" s="391"/>
      <c r="Z2299" s="388"/>
    </row>
    <row r="2300" spans="1:26" s="3" customFormat="1" ht="41.25" customHeight="1" x14ac:dyDescent="0.2">
      <c r="A2300" s="242">
        <v>198</v>
      </c>
      <c r="B2300" s="400" t="s">
        <v>6323</v>
      </c>
      <c r="C2300" s="400" t="s">
        <v>937</v>
      </c>
      <c r="D2300" s="400" t="s">
        <v>964</v>
      </c>
      <c r="E2300" s="394">
        <v>0.35</v>
      </c>
      <c r="F2300" s="400">
        <v>20</v>
      </c>
      <c r="G2300" s="400" t="s">
        <v>3015</v>
      </c>
      <c r="H2300" s="400" t="s">
        <v>366</v>
      </c>
      <c r="I2300" s="393" t="s">
        <v>297</v>
      </c>
      <c r="J2300" s="406">
        <v>7010240708689</v>
      </c>
      <c r="K2300" s="396">
        <v>45677</v>
      </c>
      <c r="L2300" s="388"/>
      <c r="M2300" s="388"/>
      <c r="N2300" s="396">
        <v>46042</v>
      </c>
      <c r="O2300" s="392" t="s">
        <v>12</v>
      </c>
      <c r="P2300" s="388"/>
      <c r="Q2300" s="388"/>
      <c r="R2300" s="388"/>
      <c r="S2300" s="956"/>
      <c r="T2300" s="388"/>
      <c r="U2300" s="388"/>
      <c r="V2300" s="388"/>
      <c r="W2300" s="388"/>
      <c r="X2300" s="388"/>
      <c r="Y2300" s="391"/>
      <c r="Z2300" s="388"/>
    </row>
    <row r="2301" spans="1:26" s="3" customFormat="1" ht="41.25" customHeight="1" x14ac:dyDescent="0.2">
      <c r="A2301" s="242">
        <v>199</v>
      </c>
      <c r="B2301" s="401" t="s">
        <v>5609</v>
      </c>
      <c r="C2301" s="401" t="s">
        <v>272</v>
      </c>
      <c r="D2301" s="401" t="s">
        <v>170</v>
      </c>
      <c r="E2301" s="397">
        <v>3</v>
      </c>
      <c r="F2301" s="401">
        <v>20</v>
      </c>
      <c r="G2301" s="401" t="s">
        <v>6324</v>
      </c>
      <c r="H2301" s="401" t="s">
        <v>366</v>
      </c>
      <c r="I2301" s="393" t="s">
        <v>297</v>
      </c>
      <c r="J2301" s="407">
        <v>7040240804854</v>
      </c>
      <c r="K2301" s="399">
        <v>45680</v>
      </c>
      <c r="L2301" s="388"/>
      <c r="M2301" s="388"/>
      <c r="N2301" s="399">
        <v>46045</v>
      </c>
      <c r="O2301" s="392" t="s">
        <v>12</v>
      </c>
      <c r="P2301" s="388"/>
      <c r="Q2301" s="388"/>
      <c r="R2301" s="388"/>
      <c r="S2301" s="956"/>
      <c r="T2301" s="388"/>
      <c r="U2301" s="388"/>
      <c r="V2301" s="388"/>
      <c r="W2301" s="388"/>
      <c r="X2301" s="388"/>
      <c r="Y2301" s="391"/>
      <c r="Z2301" s="388"/>
    </row>
    <row r="2302" spans="1:26" s="3" customFormat="1" ht="41.25" customHeight="1" x14ac:dyDescent="0.2">
      <c r="A2302" s="242">
        <v>200</v>
      </c>
      <c r="B2302" s="400" t="s">
        <v>6325</v>
      </c>
      <c r="C2302" s="400" t="s">
        <v>6326</v>
      </c>
      <c r="D2302" s="400" t="s">
        <v>185</v>
      </c>
      <c r="E2302" s="394">
        <v>0.9</v>
      </c>
      <c r="F2302" s="400">
        <v>20</v>
      </c>
      <c r="G2302" s="400" t="s">
        <v>6327</v>
      </c>
      <c r="H2302" s="400" t="s">
        <v>364</v>
      </c>
      <c r="I2302" s="393" t="s">
        <v>297</v>
      </c>
      <c r="J2302" s="406">
        <v>7050240904590</v>
      </c>
      <c r="K2302" s="396">
        <v>45678</v>
      </c>
      <c r="L2302" s="388"/>
      <c r="M2302" s="388"/>
      <c r="N2302" s="396">
        <v>46043</v>
      </c>
      <c r="O2302" s="392" t="s">
        <v>12</v>
      </c>
      <c r="P2302" s="388"/>
      <c r="Q2302" s="388"/>
      <c r="R2302" s="388"/>
      <c r="S2302" s="956"/>
      <c r="T2302" s="388"/>
      <c r="U2302" s="388"/>
      <c r="V2302" s="388"/>
      <c r="W2302" s="388"/>
      <c r="X2302" s="388"/>
      <c r="Y2302" s="391"/>
      <c r="Z2302" s="388"/>
    </row>
    <row r="2303" spans="1:26" s="3" customFormat="1" ht="41.25" customHeight="1" x14ac:dyDescent="0.2">
      <c r="A2303" s="242">
        <v>201</v>
      </c>
      <c r="B2303" s="401" t="s">
        <v>6328</v>
      </c>
      <c r="C2303" s="401" t="s">
        <v>6329</v>
      </c>
      <c r="D2303" s="401" t="s">
        <v>1021</v>
      </c>
      <c r="E2303" s="397">
        <v>0.13</v>
      </c>
      <c r="F2303" s="401">
        <v>0.4</v>
      </c>
      <c r="G2303" s="401" t="s">
        <v>6330</v>
      </c>
      <c r="H2303" s="401" t="s">
        <v>330</v>
      </c>
      <c r="I2303" s="393" t="s">
        <v>297</v>
      </c>
      <c r="J2303" s="407">
        <v>7020241007344</v>
      </c>
      <c r="K2303" s="399">
        <v>45674</v>
      </c>
      <c r="L2303" s="388"/>
      <c r="M2303" s="388"/>
      <c r="N2303" s="399">
        <v>46039</v>
      </c>
      <c r="O2303" s="392" t="s">
        <v>12</v>
      </c>
      <c r="P2303" s="388"/>
      <c r="Q2303" s="388"/>
      <c r="R2303" s="388"/>
      <c r="S2303" s="956"/>
      <c r="T2303" s="388"/>
      <c r="U2303" s="388"/>
      <c r="V2303" s="388"/>
      <c r="W2303" s="388"/>
      <c r="X2303" s="388"/>
      <c r="Y2303" s="391"/>
      <c r="Z2303" s="388"/>
    </row>
    <row r="2304" spans="1:26" s="3" customFormat="1" ht="41.25" customHeight="1" x14ac:dyDescent="0.2">
      <c r="A2304" s="242">
        <v>202</v>
      </c>
      <c r="B2304" s="400" t="s">
        <v>6331</v>
      </c>
      <c r="C2304" s="400" t="s">
        <v>6332</v>
      </c>
      <c r="D2304" s="400" t="s">
        <v>24</v>
      </c>
      <c r="E2304" s="394">
        <v>8.0000000000000002E-3</v>
      </c>
      <c r="F2304" s="400">
        <v>0.4</v>
      </c>
      <c r="G2304" s="400" t="s">
        <v>6333</v>
      </c>
      <c r="H2304" s="400" t="s">
        <v>330</v>
      </c>
      <c r="I2304" s="393" t="s">
        <v>297</v>
      </c>
      <c r="J2304" s="406">
        <v>7010241013699</v>
      </c>
      <c r="K2304" s="396">
        <v>45670</v>
      </c>
      <c r="L2304" s="388"/>
      <c r="M2304" s="388"/>
      <c r="N2304" s="396">
        <v>46035</v>
      </c>
      <c r="O2304" s="392" t="s">
        <v>12</v>
      </c>
      <c r="P2304" s="388"/>
      <c r="Q2304" s="388"/>
      <c r="R2304" s="388"/>
      <c r="S2304" s="956"/>
      <c r="T2304" s="388"/>
      <c r="U2304" s="388"/>
      <c r="V2304" s="388"/>
      <c r="W2304" s="388"/>
      <c r="X2304" s="388"/>
      <c r="Y2304" s="391"/>
      <c r="Z2304" s="388"/>
    </row>
    <row r="2305" spans="1:26" s="3" customFormat="1" ht="41.25" customHeight="1" x14ac:dyDescent="0.2">
      <c r="A2305" s="242">
        <v>203</v>
      </c>
      <c r="B2305" s="400" t="s">
        <v>6334</v>
      </c>
      <c r="C2305" s="400" t="s">
        <v>925</v>
      </c>
      <c r="D2305" s="400" t="s">
        <v>24</v>
      </c>
      <c r="E2305" s="394">
        <v>1.2E-2</v>
      </c>
      <c r="F2305" s="400">
        <v>0.4</v>
      </c>
      <c r="G2305" s="400" t="s">
        <v>6335</v>
      </c>
      <c r="H2305" s="400" t="s">
        <v>330</v>
      </c>
      <c r="I2305" s="393" t="s">
        <v>297</v>
      </c>
      <c r="J2305" s="406">
        <v>7010241114380</v>
      </c>
      <c r="K2305" s="396">
        <v>45679</v>
      </c>
      <c r="L2305" s="388"/>
      <c r="M2305" s="388"/>
      <c r="N2305" s="396">
        <v>46044</v>
      </c>
      <c r="O2305" s="392" t="s">
        <v>12</v>
      </c>
      <c r="P2305" s="388"/>
      <c r="Q2305" s="388"/>
      <c r="R2305" s="388"/>
      <c r="S2305" s="956"/>
      <c r="T2305" s="388"/>
      <c r="U2305" s="388"/>
      <c r="V2305" s="388"/>
      <c r="W2305" s="388"/>
      <c r="X2305" s="388"/>
      <c r="Y2305" s="391"/>
      <c r="Z2305" s="388"/>
    </row>
    <row r="2306" spans="1:26" s="3" customFormat="1" ht="41.25" customHeight="1" x14ac:dyDescent="0.2">
      <c r="A2306" s="242">
        <v>204</v>
      </c>
      <c r="B2306" s="400" t="s">
        <v>6336</v>
      </c>
      <c r="C2306" s="400" t="s">
        <v>5573</v>
      </c>
      <c r="D2306" s="400" t="s">
        <v>170</v>
      </c>
      <c r="E2306" s="394">
        <v>6.0000000000000001E-3</v>
      </c>
      <c r="F2306" s="400">
        <v>0.23</v>
      </c>
      <c r="G2306" s="400" t="s">
        <v>5641</v>
      </c>
      <c r="H2306" s="400" t="s">
        <v>330</v>
      </c>
      <c r="I2306" s="393" t="s">
        <v>297</v>
      </c>
      <c r="J2306" s="406">
        <v>7040241107145</v>
      </c>
      <c r="K2306" s="396">
        <v>45680</v>
      </c>
      <c r="L2306" s="388"/>
      <c r="M2306" s="388"/>
      <c r="N2306" s="396">
        <v>46045</v>
      </c>
      <c r="O2306" s="392" t="s">
        <v>12</v>
      </c>
      <c r="P2306" s="388"/>
      <c r="Q2306" s="388"/>
      <c r="R2306" s="388"/>
      <c r="S2306" s="956"/>
      <c r="T2306" s="388"/>
      <c r="U2306" s="388"/>
      <c r="V2306" s="388"/>
      <c r="W2306" s="388"/>
      <c r="X2306" s="388"/>
      <c r="Y2306" s="391"/>
      <c r="Z2306" s="388"/>
    </row>
    <row r="2307" spans="1:26" s="3" customFormat="1" ht="41.25" customHeight="1" x14ac:dyDescent="0.2">
      <c r="A2307" s="242">
        <v>205</v>
      </c>
      <c r="B2307" s="401" t="s">
        <v>6337</v>
      </c>
      <c r="C2307" s="401" t="s">
        <v>324</v>
      </c>
      <c r="D2307" s="401" t="s">
        <v>184</v>
      </c>
      <c r="E2307" s="397">
        <v>0.4</v>
      </c>
      <c r="F2307" s="401">
        <v>20</v>
      </c>
      <c r="G2307" s="401" t="s">
        <v>6338</v>
      </c>
      <c r="H2307" s="401" t="s">
        <v>330</v>
      </c>
      <c r="I2307" s="393" t="s">
        <v>297</v>
      </c>
      <c r="J2307" s="407">
        <v>7030241109727</v>
      </c>
      <c r="K2307" s="399">
        <v>45684</v>
      </c>
      <c r="L2307" s="388"/>
      <c r="M2307" s="388"/>
      <c r="N2307" s="399">
        <v>46049</v>
      </c>
      <c r="O2307" s="392" t="s">
        <v>12</v>
      </c>
      <c r="P2307" s="388"/>
      <c r="Q2307" s="388"/>
      <c r="R2307" s="388"/>
      <c r="S2307" s="956"/>
      <c r="T2307" s="388"/>
      <c r="U2307" s="388"/>
      <c r="V2307" s="388"/>
      <c r="W2307" s="388"/>
      <c r="X2307" s="388"/>
      <c r="Y2307" s="391"/>
      <c r="Z2307" s="388"/>
    </row>
    <row r="2308" spans="1:26" s="3" customFormat="1" ht="41.25" customHeight="1" x14ac:dyDescent="0.2">
      <c r="A2308" s="242">
        <v>206</v>
      </c>
      <c r="B2308" s="400" t="s">
        <v>6339</v>
      </c>
      <c r="C2308" s="400" t="s">
        <v>6340</v>
      </c>
      <c r="D2308" s="400" t="s">
        <v>964</v>
      </c>
      <c r="E2308" s="394">
        <v>6.0000000000000001E-3</v>
      </c>
      <c r="F2308" s="400">
        <v>0.4</v>
      </c>
      <c r="G2308" s="400" t="s">
        <v>6341</v>
      </c>
      <c r="H2308" s="400" t="s">
        <v>330</v>
      </c>
      <c r="I2308" s="393" t="s">
        <v>297</v>
      </c>
      <c r="J2308" s="406">
        <v>7010241115020</v>
      </c>
      <c r="K2308" s="396">
        <v>45685</v>
      </c>
      <c r="L2308" s="388"/>
      <c r="M2308" s="388"/>
      <c r="N2308" s="396">
        <v>46050</v>
      </c>
      <c r="O2308" s="392" t="s">
        <v>12</v>
      </c>
      <c r="P2308" s="388"/>
      <c r="Q2308" s="388"/>
      <c r="R2308" s="388"/>
      <c r="S2308" s="956"/>
      <c r="T2308" s="388"/>
      <c r="U2308" s="388"/>
      <c r="V2308" s="388"/>
      <c r="W2308" s="388"/>
      <c r="X2308" s="388"/>
      <c r="Y2308" s="391"/>
      <c r="Z2308" s="388"/>
    </row>
    <row r="2309" spans="1:26" s="3" customFormat="1" ht="41.25" customHeight="1" x14ac:dyDescent="0.2">
      <c r="A2309" s="242">
        <v>207</v>
      </c>
      <c r="B2309" s="401" t="s">
        <v>6342</v>
      </c>
      <c r="C2309" s="401" t="s">
        <v>6343</v>
      </c>
      <c r="D2309" s="401" t="s">
        <v>191</v>
      </c>
      <c r="E2309" s="397">
        <v>0.20100000000000001</v>
      </c>
      <c r="F2309" s="401">
        <v>20</v>
      </c>
      <c r="G2309" s="401" t="s">
        <v>6344</v>
      </c>
      <c r="H2309" s="401" t="s">
        <v>330</v>
      </c>
      <c r="I2309" s="393" t="s">
        <v>297</v>
      </c>
      <c r="J2309" s="407">
        <v>7060241203361</v>
      </c>
      <c r="K2309" s="399">
        <v>45678</v>
      </c>
      <c r="L2309" s="388"/>
      <c r="M2309" s="388"/>
      <c r="N2309" s="399">
        <v>46043</v>
      </c>
      <c r="O2309" s="392" t="s">
        <v>12</v>
      </c>
      <c r="P2309" s="388"/>
      <c r="Q2309" s="388"/>
      <c r="R2309" s="388"/>
      <c r="S2309" s="956"/>
      <c r="T2309" s="388"/>
      <c r="U2309" s="388"/>
      <c r="V2309" s="388"/>
      <c r="W2309" s="388"/>
      <c r="X2309" s="388"/>
      <c r="Y2309" s="391"/>
      <c r="Z2309" s="388"/>
    </row>
    <row r="2310" spans="1:26" s="3" customFormat="1" ht="41.25" customHeight="1" x14ac:dyDescent="0.2">
      <c r="A2310" s="242">
        <v>208</v>
      </c>
      <c r="B2310" s="400" t="s">
        <v>6342</v>
      </c>
      <c r="C2310" s="400" t="s">
        <v>6343</v>
      </c>
      <c r="D2310" s="400" t="s">
        <v>191</v>
      </c>
      <c r="E2310" s="394">
        <v>0.159</v>
      </c>
      <c r="F2310" s="400">
        <v>20</v>
      </c>
      <c r="G2310" s="400" t="s">
        <v>6344</v>
      </c>
      <c r="H2310" s="400" t="s">
        <v>330</v>
      </c>
      <c r="I2310" s="393" t="s">
        <v>297</v>
      </c>
      <c r="J2310" s="406">
        <v>7060241203362</v>
      </c>
      <c r="K2310" s="396">
        <v>45678</v>
      </c>
      <c r="L2310" s="388"/>
      <c r="M2310" s="388"/>
      <c r="N2310" s="396">
        <v>46043</v>
      </c>
      <c r="O2310" s="392" t="s">
        <v>12</v>
      </c>
      <c r="P2310" s="388"/>
      <c r="Q2310" s="388"/>
      <c r="R2310" s="388"/>
      <c r="S2310" s="956"/>
      <c r="T2310" s="388"/>
      <c r="U2310" s="388"/>
      <c r="V2310" s="388"/>
      <c r="W2310" s="388"/>
      <c r="X2310" s="388"/>
      <c r="Y2310" s="391"/>
      <c r="Z2310" s="388"/>
    </row>
    <row r="2311" spans="1:26" s="3" customFormat="1" ht="41.25" customHeight="1" x14ac:dyDescent="0.2">
      <c r="A2311" s="242">
        <v>209</v>
      </c>
      <c r="B2311" s="400" t="s">
        <v>6345</v>
      </c>
      <c r="C2311" s="400" t="s">
        <v>957</v>
      </c>
      <c r="D2311" s="400" t="s">
        <v>83</v>
      </c>
      <c r="E2311" s="394">
        <v>5.0000000000000001E-3</v>
      </c>
      <c r="F2311" s="400">
        <v>0.23</v>
      </c>
      <c r="G2311" s="400" t="s">
        <v>6346</v>
      </c>
      <c r="H2311" s="400" t="s">
        <v>330</v>
      </c>
      <c r="I2311" s="393" t="s">
        <v>297</v>
      </c>
      <c r="J2311" s="406">
        <v>7030241210133</v>
      </c>
      <c r="K2311" s="396">
        <v>45679</v>
      </c>
      <c r="L2311" s="388"/>
      <c r="M2311" s="388"/>
      <c r="N2311" s="396">
        <v>46044</v>
      </c>
      <c r="O2311" s="392" t="s">
        <v>12</v>
      </c>
      <c r="P2311" s="388"/>
      <c r="Q2311" s="388"/>
      <c r="R2311" s="388"/>
      <c r="S2311" s="956"/>
      <c r="T2311" s="388"/>
      <c r="U2311" s="388"/>
      <c r="V2311" s="388"/>
      <c r="W2311" s="388"/>
      <c r="X2311" s="388"/>
      <c r="Y2311" s="391"/>
      <c r="Z2311" s="388"/>
    </row>
    <row r="2312" spans="1:26" s="3" customFormat="1" ht="41.25" customHeight="1" x14ac:dyDescent="0.2">
      <c r="A2312" s="242">
        <v>210</v>
      </c>
      <c r="B2312" s="401" t="s">
        <v>6347</v>
      </c>
      <c r="C2312" s="401" t="s">
        <v>6348</v>
      </c>
      <c r="D2312" s="401" t="s">
        <v>972</v>
      </c>
      <c r="E2312" s="397">
        <v>0.22021000000000002</v>
      </c>
      <c r="F2312" s="401">
        <v>20</v>
      </c>
      <c r="G2312" s="401" t="s">
        <v>6349</v>
      </c>
      <c r="H2312" s="401" t="s">
        <v>330</v>
      </c>
      <c r="I2312" s="393" t="s">
        <v>297</v>
      </c>
      <c r="J2312" s="407">
        <v>7040241207621</v>
      </c>
      <c r="K2312" s="399">
        <v>45677</v>
      </c>
      <c r="L2312" s="388"/>
      <c r="M2312" s="388"/>
      <c r="N2312" s="399">
        <v>46042</v>
      </c>
      <c r="O2312" s="392" t="s">
        <v>12</v>
      </c>
      <c r="P2312" s="388"/>
      <c r="Q2312" s="388"/>
      <c r="R2312" s="388"/>
      <c r="S2312" s="956"/>
      <c r="T2312" s="388"/>
      <c r="U2312" s="388"/>
      <c r="V2312" s="388"/>
      <c r="W2312" s="388"/>
      <c r="X2312" s="388"/>
      <c r="Y2312" s="391"/>
      <c r="Z2312" s="388"/>
    </row>
    <row r="2313" spans="1:26" s="3" customFormat="1" ht="41.25" customHeight="1" x14ac:dyDescent="0.2">
      <c r="A2313" s="242">
        <v>211</v>
      </c>
      <c r="B2313" s="401" t="s">
        <v>729</v>
      </c>
      <c r="C2313" s="401" t="s">
        <v>314</v>
      </c>
      <c r="D2313" s="401" t="s">
        <v>184</v>
      </c>
      <c r="E2313" s="397">
        <v>0.39900000000000002</v>
      </c>
      <c r="F2313" s="401">
        <v>20</v>
      </c>
      <c r="G2313" s="401" t="s">
        <v>730</v>
      </c>
      <c r="H2313" s="401" t="s">
        <v>330</v>
      </c>
      <c r="I2313" s="393" t="s">
        <v>297</v>
      </c>
      <c r="J2313" s="407">
        <v>7030241210147</v>
      </c>
      <c r="K2313" s="399">
        <v>45660</v>
      </c>
      <c r="L2313" s="388"/>
      <c r="M2313" s="388"/>
      <c r="N2313" s="399">
        <v>46025</v>
      </c>
      <c r="O2313" s="392" t="s">
        <v>12</v>
      </c>
      <c r="P2313" s="388"/>
      <c r="Q2313" s="388"/>
      <c r="R2313" s="388"/>
      <c r="S2313" s="956"/>
      <c r="T2313" s="388"/>
      <c r="U2313" s="388"/>
      <c r="V2313" s="388"/>
      <c r="W2313" s="388"/>
      <c r="X2313" s="388"/>
      <c r="Y2313" s="391"/>
      <c r="Z2313" s="388"/>
    </row>
    <row r="2314" spans="1:26" s="3" customFormat="1" ht="41.25" customHeight="1" x14ac:dyDescent="0.2">
      <c r="A2314" s="242">
        <v>212</v>
      </c>
      <c r="B2314" s="400" t="s">
        <v>6350</v>
      </c>
      <c r="C2314" s="400" t="s">
        <v>3045</v>
      </c>
      <c r="D2314" s="400" t="s">
        <v>24</v>
      </c>
      <c r="E2314" s="394">
        <v>0.22</v>
      </c>
      <c r="F2314" s="400">
        <v>0.4</v>
      </c>
      <c r="G2314" s="400" t="s">
        <v>6351</v>
      </c>
      <c r="H2314" s="400" t="s">
        <v>366</v>
      </c>
      <c r="I2314" s="393" t="s">
        <v>297</v>
      </c>
      <c r="J2314" s="406">
        <v>7010250100068</v>
      </c>
      <c r="K2314" s="396">
        <v>45684</v>
      </c>
      <c r="L2314" s="388"/>
      <c r="M2314" s="388"/>
      <c r="N2314" s="396">
        <v>46049</v>
      </c>
      <c r="O2314" s="392" t="s">
        <v>12</v>
      </c>
      <c r="P2314" s="388"/>
      <c r="Q2314" s="388"/>
      <c r="R2314" s="388"/>
      <c r="S2314" s="956"/>
      <c r="T2314" s="388"/>
      <c r="U2314" s="388"/>
      <c r="V2314" s="388"/>
      <c r="W2314" s="388"/>
      <c r="X2314" s="388"/>
      <c r="Y2314" s="391"/>
      <c r="Z2314" s="388"/>
    </row>
    <row r="2315" spans="1:26" s="3" customFormat="1" ht="41.25" customHeight="1" x14ac:dyDescent="0.2">
      <c r="A2315" s="242">
        <v>213</v>
      </c>
      <c r="B2315" s="401" t="s">
        <v>6352</v>
      </c>
      <c r="C2315" s="401" t="s">
        <v>392</v>
      </c>
      <c r="D2315" s="401" t="s">
        <v>964</v>
      </c>
      <c r="E2315" s="397">
        <v>5.0000000000000001E-3</v>
      </c>
      <c r="F2315" s="401">
        <v>0.4</v>
      </c>
      <c r="G2315" s="401" t="s">
        <v>6353</v>
      </c>
      <c r="H2315" s="401" t="s">
        <v>330</v>
      </c>
      <c r="I2315" s="393" t="s">
        <v>297</v>
      </c>
      <c r="J2315" s="407">
        <v>7010250100074</v>
      </c>
      <c r="K2315" s="399">
        <v>45679</v>
      </c>
      <c r="L2315" s="388"/>
      <c r="M2315" s="388"/>
      <c r="N2315" s="399">
        <v>46044</v>
      </c>
      <c r="O2315" s="392" t="s">
        <v>12</v>
      </c>
      <c r="P2315" s="388"/>
      <c r="Q2315" s="388"/>
      <c r="R2315" s="388"/>
      <c r="S2315" s="956"/>
      <c r="T2315" s="388"/>
      <c r="U2315" s="388"/>
      <c r="V2315" s="388"/>
      <c r="W2315" s="388"/>
      <c r="X2315" s="388"/>
      <c r="Y2315" s="391"/>
      <c r="Z2315" s="388"/>
    </row>
    <row r="2316" spans="1:26" s="3" customFormat="1" ht="41.25" customHeight="1" x14ac:dyDescent="0.2">
      <c r="A2316" s="242">
        <v>214</v>
      </c>
      <c r="B2316" s="400" t="s">
        <v>6354</v>
      </c>
      <c r="C2316" s="400" t="s">
        <v>6355</v>
      </c>
      <c r="D2316" s="400" t="s">
        <v>83</v>
      </c>
      <c r="E2316" s="394">
        <v>4.4690000000000001E-2</v>
      </c>
      <c r="F2316" s="400">
        <v>0.4</v>
      </c>
      <c r="G2316" s="400" t="s">
        <v>6356</v>
      </c>
      <c r="H2316" s="400" t="s">
        <v>330</v>
      </c>
      <c r="I2316" s="393" t="s">
        <v>297</v>
      </c>
      <c r="J2316" s="406">
        <v>7030250100159</v>
      </c>
      <c r="K2316" s="396">
        <v>45687</v>
      </c>
      <c r="L2316" s="388"/>
      <c r="M2316" s="388"/>
      <c r="N2316" s="396">
        <v>46052</v>
      </c>
      <c r="O2316" s="392" t="s">
        <v>12</v>
      </c>
      <c r="P2316" s="388"/>
      <c r="Q2316" s="388"/>
      <c r="R2316" s="388"/>
      <c r="S2316" s="956"/>
      <c r="T2316" s="388"/>
      <c r="U2316" s="388"/>
      <c r="V2316" s="388"/>
      <c r="W2316" s="388"/>
      <c r="X2316" s="388"/>
      <c r="Y2316" s="391"/>
      <c r="Z2316" s="388"/>
    </row>
    <row r="2317" spans="1:26" s="3" customFormat="1" ht="41.25" customHeight="1" x14ac:dyDescent="0.2">
      <c r="A2317" s="242">
        <v>215</v>
      </c>
      <c r="B2317" s="401" t="s">
        <v>6357</v>
      </c>
      <c r="C2317" s="401" t="s">
        <v>391</v>
      </c>
      <c r="D2317" s="401" t="s">
        <v>83</v>
      </c>
      <c r="E2317" s="397">
        <v>4.002E-2</v>
      </c>
      <c r="F2317" s="401">
        <v>0.4</v>
      </c>
      <c r="G2317" s="401" t="s">
        <v>6358</v>
      </c>
      <c r="H2317" s="401" t="s">
        <v>330</v>
      </c>
      <c r="I2317" s="393" t="s">
        <v>297</v>
      </c>
      <c r="J2317" s="407">
        <v>7030250100160</v>
      </c>
      <c r="K2317" s="399">
        <v>45678</v>
      </c>
      <c r="L2317" s="388"/>
      <c r="M2317" s="388"/>
      <c r="N2317" s="399">
        <v>46043</v>
      </c>
      <c r="O2317" s="392" t="s">
        <v>12</v>
      </c>
      <c r="P2317" s="388"/>
      <c r="Q2317" s="388"/>
      <c r="R2317" s="388"/>
      <c r="S2317" s="956"/>
      <c r="T2317" s="388"/>
      <c r="U2317" s="388"/>
      <c r="V2317" s="388"/>
      <c r="W2317" s="388"/>
      <c r="X2317" s="388"/>
      <c r="Y2317" s="391"/>
      <c r="Z2317" s="388"/>
    </row>
    <row r="2318" spans="1:26" s="3" customFormat="1" ht="41.25" customHeight="1" x14ac:dyDescent="0.2">
      <c r="A2318" s="242">
        <v>216</v>
      </c>
      <c r="B2318" s="400" t="s">
        <v>961</v>
      </c>
      <c r="C2318" s="400" t="s">
        <v>951</v>
      </c>
      <c r="D2318" s="400" t="s">
        <v>24</v>
      </c>
      <c r="E2318" s="394">
        <v>0.4</v>
      </c>
      <c r="F2318" s="400">
        <v>20</v>
      </c>
      <c r="G2318" s="400" t="s">
        <v>6359</v>
      </c>
      <c r="H2318" s="400" t="s">
        <v>366</v>
      </c>
      <c r="I2318" s="393" t="s">
        <v>297</v>
      </c>
      <c r="J2318" s="406">
        <v>7010250100365</v>
      </c>
      <c r="K2318" s="396">
        <v>45685</v>
      </c>
      <c r="L2318" s="388"/>
      <c r="M2318" s="388"/>
      <c r="N2318" s="396">
        <v>46050</v>
      </c>
      <c r="O2318" s="392" t="s">
        <v>12</v>
      </c>
      <c r="P2318" s="388"/>
      <c r="Q2318" s="388"/>
      <c r="R2318" s="388"/>
      <c r="S2318" s="956"/>
      <c r="T2318" s="388"/>
      <c r="U2318" s="388"/>
      <c r="V2318" s="388"/>
      <c r="W2318" s="388"/>
      <c r="X2318" s="388"/>
      <c r="Y2318" s="391"/>
      <c r="Z2318" s="388"/>
    </row>
    <row r="2319" spans="1:26" s="3" customFormat="1" ht="41.25" customHeight="1" x14ac:dyDescent="0.2">
      <c r="A2319" s="242">
        <v>217</v>
      </c>
      <c r="B2319" s="401" t="s">
        <v>6360</v>
      </c>
      <c r="C2319" s="401" t="s">
        <v>6361</v>
      </c>
      <c r="D2319" s="401" t="s">
        <v>1021</v>
      </c>
      <c r="E2319" s="397">
        <v>0.20052</v>
      </c>
      <c r="F2319" s="401">
        <v>20</v>
      </c>
      <c r="G2319" s="401" t="s">
        <v>826</v>
      </c>
      <c r="H2319" s="401" t="s">
        <v>366</v>
      </c>
      <c r="I2319" s="393" t="s">
        <v>297</v>
      </c>
      <c r="J2319" s="407">
        <v>7020250100162</v>
      </c>
      <c r="K2319" s="399">
        <v>45674</v>
      </c>
      <c r="L2319" s="388"/>
      <c r="M2319" s="388"/>
      <c r="N2319" s="399">
        <v>46039</v>
      </c>
      <c r="O2319" s="392" t="s">
        <v>12</v>
      </c>
      <c r="P2319" s="388"/>
      <c r="Q2319" s="388"/>
      <c r="R2319" s="388"/>
      <c r="S2319" s="956"/>
      <c r="T2319" s="388"/>
      <c r="U2319" s="388"/>
      <c r="V2319" s="388"/>
      <c r="W2319" s="388"/>
      <c r="X2319" s="388"/>
      <c r="Y2319" s="391"/>
      <c r="Z2319" s="388"/>
    </row>
    <row r="2320" spans="1:26" s="3" customFormat="1" ht="41.25" customHeight="1" x14ac:dyDescent="0.2">
      <c r="A2320" s="242">
        <v>218</v>
      </c>
      <c r="B2320" s="400" t="s">
        <v>6362</v>
      </c>
      <c r="C2320" s="400" t="s">
        <v>1814</v>
      </c>
      <c r="D2320" s="400" t="s">
        <v>83</v>
      </c>
      <c r="E2320" s="394">
        <v>9.9875000000000005E-2</v>
      </c>
      <c r="F2320" s="401">
        <v>0.4</v>
      </c>
      <c r="G2320" s="401" t="s">
        <v>6363</v>
      </c>
      <c r="H2320" s="400" t="s">
        <v>330</v>
      </c>
      <c r="I2320" s="393" t="s">
        <v>297</v>
      </c>
      <c r="J2320" s="406">
        <v>7030250100478</v>
      </c>
      <c r="K2320" s="396">
        <v>45685</v>
      </c>
      <c r="L2320" s="388"/>
      <c r="M2320" s="388"/>
      <c r="N2320" s="399">
        <v>46050</v>
      </c>
      <c r="O2320" s="392" t="s">
        <v>12</v>
      </c>
      <c r="P2320" s="388"/>
      <c r="Q2320" s="388"/>
      <c r="R2320" s="388"/>
      <c r="S2320" s="956"/>
      <c r="T2320" s="388"/>
      <c r="U2320" s="388"/>
      <c r="V2320" s="388"/>
      <c r="W2320" s="388"/>
      <c r="X2320" s="388"/>
      <c r="Y2320" s="391"/>
      <c r="Z2320" s="388"/>
    </row>
    <row r="2321" spans="1:26" s="3" customFormat="1" ht="41.25" customHeight="1" x14ac:dyDescent="0.2">
      <c r="A2321" s="242">
        <v>219</v>
      </c>
      <c r="B2321" s="401" t="s">
        <v>6364</v>
      </c>
      <c r="C2321" s="401" t="s">
        <v>309</v>
      </c>
      <c r="D2321" s="401" t="s">
        <v>83</v>
      </c>
      <c r="E2321" s="397">
        <v>0.06</v>
      </c>
      <c r="F2321" s="400">
        <v>0.4</v>
      </c>
      <c r="G2321" s="400" t="s">
        <v>6365</v>
      </c>
      <c r="H2321" s="401" t="s">
        <v>330</v>
      </c>
      <c r="I2321" s="393" t="s">
        <v>297</v>
      </c>
      <c r="J2321" s="407">
        <v>7030250100486</v>
      </c>
      <c r="K2321" s="399">
        <v>45685</v>
      </c>
      <c r="L2321" s="388"/>
      <c r="M2321" s="388"/>
      <c r="N2321" s="396">
        <v>46050</v>
      </c>
      <c r="O2321" s="392" t="s">
        <v>12</v>
      </c>
      <c r="P2321" s="388"/>
      <c r="Q2321" s="388"/>
      <c r="R2321" s="388"/>
      <c r="S2321" s="956"/>
      <c r="T2321" s="388"/>
      <c r="U2321" s="388"/>
      <c r="V2321" s="388"/>
      <c r="W2321" s="388"/>
      <c r="X2321" s="388"/>
      <c r="Y2321" s="391"/>
      <c r="Z2321" s="388"/>
    </row>
    <row r="2322" spans="1:26" s="3" customFormat="1" ht="41.25" customHeight="1" x14ac:dyDescent="0.2">
      <c r="A2322" s="242">
        <v>220</v>
      </c>
      <c r="B2322" s="400" t="s">
        <v>6366</v>
      </c>
      <c r="C2322" s="400" t="s">
        <v>6367</v>
      </c>
      <c r="D2322" s="400" t="s">
        <v>1021</v>
      </c>
      <c r="E2322" s="394">
        <v>0.1</v>
      </c>
      <c r="F2322" s="401">
        <v>20</v>
      </c>
      <c r="G2322" s="401" t="s">
        <v>6368</v>
      </c>
      <c r="H2322" s="400" t="s">
        <v>366</v>
      </c>
      <c r="I2322" s="393" t="s">
        <v>297</v>
      </c>
      <c r="J2322" s="406">
        <v>7020250100432</v>
      </c>
      <c r="K2322" s="396">
        <v>45684</v>
      </c>
      <c r="L2322" s="388"/>
      <c r="M2322" s="388"/>
      <c r="N2322" s="399">
        <v>46049</v>
      </c>
      <c r="O2322" s="392" t="s">
        <v>12</v>
      </c>
      <c r="P2322" s="388"/>
      <c r="Q2322" s="388"/>
      <c r="R2322" s="388"/>
      <c r="S2322" s="956"/>
      <c r="T2322" s="388"/>
      <c r="U2322" s="388"/>
      <c r="V2322" s="388"/>
      <c r="W2322" s="388"/>
      <c r="X2322" s="388"/>
      <c r="Y2322" s="391"/>
      <c r="Z2322" s="388"/>
    </row>
    <row r="2323" spans="1:26" s="3" customFormat="1" ht="41.25" customHeight="1" x14ac:dyDescent="0.2">
      <c r="A2323" s="242">
        <v>221</v>
      </c>
      <c r="B2323" s="401" t="s">
        <v>6369</v>
      </c>
      <c r="C2323" s="401" t="s">
        <v>6370</v>
      </c>
      <c r="D2323" s="401" t="s">
        <v>1021</v>
      </c>
      <c r="E2323" s="397">
        <v>0.2</v>
      </c>
      <c r="F2323" s="400">
        <v>20</v>
      </c>
      <c r="G2323" s="400" t="s">
        <v>6368</v>
      </c>
      <c r="H2323" s="401" t="s">
        <v>366</v>
      </c>
      <c r="I2323" s="393" t="s">
        <v>297</v>
      </c>
      <c r="J2323" s="407">
        <v>7020250100433</v>
      </c>
      <c r="K2323" s="399">
        <v>45684</v>
      </c>
      <c r="L2323" s="388"/>
      <c r="M2323" s="388"/>
      <c r="N2323" s="396">
        <v>46049</v>
      </c>
      <c r="O2323" s="392" t="s">
        <v>12</v>
      </c>
      <c r="P2323" s="388"/>
      <c r="Q2323" s="388"/>
      <c r="R2323" s="388"/>
      <c r="S2323" s="956"/>
      <c r="T2323" s="388"/>
      <c r="U2323" s="388"/>
      <c r="V2323" s="388"/>
      <c r="W2323" s="388"/>
      <c r="X2323" s="388"/>
      <c r="Y2323" s="391"/>
      <c r="Z2323" s="388"/>
    </row>
    <row r="2324" spans="1:26" s="3" customFormat="1" ht="41.25" customHeight="1" x14ac:dyDescent="0.2">
      <c r="A2324" s="242">
        <v>222</v>
      </c>
      <c r="B2324" s="400" t="s">
        <v>6371</v>
      </c>
      <c r="C2324" s="400" t="s">
        <v>3038</v>
      </c>
      <c r="D2324" s="400" t="s">
        <v>83</v>
      </c>
      <c r="E2324" s="394">
        <v>0.01</v>
      </c>
      <c r="F2324" s="401">
        <v>0.4</v>
      </c>
      <c r="G2324" s="401" t="s">
        <v>6372</v>
      </c>
      <c r="H2324" s="400" t="s">
        <v>330</v>
      </c>
      <c r="I2324" s="393" t="s">
        <v>297</v>
      </c>
      <c r="J2324" s="406">
        <v>7030250100536</v>
      </c>
      <c r="K2324" s="396">
        <v>45686</v>
      </c>
      <c r="L2324" s="388"/>
      <c r="M2324" s="388"/>
      <c r="N2324" s="399">
        <v>46051</v>
      </c>
      <c r="O2324" s="392" t="s">
        <v>12</v>
      </c>
      <c r="P2324" s="388"/>
      <c r="Q2324" s="388"/>
      <c r="R2324" s="388"/>
      <c r="S2324" s="956"/>
      <c r="T2324" s="388"/>
      <c r="U2324" s="388"/>
      <c r="V2324" s="388"/>
      <c r="W2324" s="388"/>
      <c r="X2324" s="388"/>
      <c r="Y2324" s="391"/>
      <c r="Z2324" s="388"/>
    </row>
    <row r="2325" spans="1:26" s="3" customFormat="1" ht="41.25" customHeight="1" x14ac:dyDescent="0.2">
      <c r="A2325" s="242">
        <v>223</v>
      </c>
      <c r="B2325" s="401" t="s">
        <v>520</v>
      </c>
      <c r="C2325" s="401" t="s">
        <v>6373</v>
      </c>
      <c r="D2325" s="401" t="s">
        <v>186</v>
      </c>
      <c r="E2325" s="397">
        <v>6.05</v>
      </c>
      <c r="F2325" s="400">
        <v>20</v>
      </c>
      <c r="G2325" s="400" t="s">
        <v>6374</v>
      </c>
      <c r="H2325" s="401" t="s">
        <v>366</v>
      </c>
      <c r="I2325" s="393" t="s">
        <v>297</v>
      </c>
      <c r="J2325" s="407">
        <v>7020220914913</v>
      </c>
      <c r="K2325" s="399">
        <v>45667</v>
      </c>
      <c r="L2325" s="388"/>
      <c r="M2325" s="388"/>
      <c r="N2325" s="396">
        <v>46032</v>
      </c>
      <c r="O2325" s="392" t="s">
        <v>12</v>
      </c>
      <c r="P2325" s="388"/>
      <c r="Q2325" s="388"/>
      <c r="R2325" s="388"/>
      <c r="S2325" s="956"/>
      <c r="T2325" s="388"/>
      <c r="U2325" s="388"/>
      <c r="V2325" s="388"/>
      <c r="W2325" s="388"/>
      <c r="X2325" s="388"/>
      <c r="Y2325" s="391"/>
      <c r="Z2325" s="388"/>
    </row>
    <row r="2326" spans="1:26" s="3" customFormat="1" ht="41.25" customHeight="1" x14ac:dyDescent="0.2">
      <c r="A2326" s="242">
        <v>224</v>
      </c>
      <c r="B2326" s="400" t="s">
        <v>6375</v>
      </c>
      <c r="C2326" s="400" t="s">
        <v>6376</v>
      </c>
      <c r="D2326" s="400" t="s">
        <v>191</v>
      </c>
      <c r="E2326" s="394">
        <v>21</v>
      </c>
      <c r="F2326" s="401">
        <v>110</v>
      </c>
      <c r="G2326" s="401" t="s">
        <v>6377</v>
      </c>
      <c r="H2326" s="400" t="s">
        <v>366</v>
      </c>
      <c r="I2326" s="393" t="s">
        <v>297</v>
      </c>
      <c r="J2326" s="406">
        <v>7060230407982</v>
      </c>
      <c r="K2326" s="396">
        <v>45670</v>
      </c>
      <c r="L2326" s="388"/>
      <c r="M2326" s="388"/>
      <c r="N2326" s="399">
        <v>46035</v>
      </c>
      <c r="O2326" s="392" t="s">
        <v>12</v>
      </c>
      <c r="P2326" s="388"/>
      <c r="Q2326" s="388"/>
      <c r="R2326" s="388"/>
      <c r="S2326" s="956"/>
      <c r="T2326" s="388"/>
      <c r="U2326" s="388"/>
      <c r="V2326" s="388"/>
      <c r="W2326" s="388"/>
      <c r="X2326" s="388"/>
      <c r="Y2326" s="391"/>
      <c r="Z2326" s="388"/>
    </row>
    <row r="2327" spans="1:26" s="3" customFormat="1" ht="41.25" customHeight="1" x14ac:dyDescent="0.2">
      <c r="A2327" s="242">
        <v>225</v>
      </c>
      <c r="B2327" s="401" t="s">
        <v>6378</v>
      </c>
      <c r="C2327" s="401" t="s">
        <v>324</v>
      </c>
      <c r="D2327" s="401" t="s">
        <v>184</v>
      </c>
      <c r="E2327" s="397">
        <v>5.0803199999999995</v>
      </c>
      <c r="F2327" s="400">
        <v>20</v>
      </c>
      <c r="G2327" s="400" t="s">
        <v>6379</v>
      </c>
      <c r="H2327" s="401" t="s">
        <v>366</v>
      </c>
      <c r="I2327" s="393" t="s">
        <v>297</v>
      </c>
      <c r="J2327" s="407">
        <v>7030230926733</v>
      </c>
      <c r="K2327" s="399">
        <v>45672</v>
      </c>
      <c r="L2327" s="388"/>
      <c r="M2327" s="388"/>
      <c r="N2327" s="396">
        <v>46037</v>
      </c>
      <c r="O2327" s="392" t="s">
        <v>12</v>
      </c>
      <c r="P2327" s="388"/>
      <c r="Q2327" s="388"/>
      <c r="R2327" s="388"/>
      <c r="S2327" s="956"/>
      <c r="T2327" s="388"/>
      <c r="U2327" s="388"/>
      <c r="V2327" s="388"/>
      <c r="W2327" s="388"/>
      <c r="X2327" s="388"/>
      <c r="Y2327" s="391"/>
      <c r="Z2327" s="388"/>
    </row>
    <row r="2328" spans="1:26" s="3" customFormat="1" ht="41.25" customHeight="1" x14ac:dyDescent="0.2">
      <c r="A2328" s="242">
        <v>226</v>
      </c>
      <c r="B2328" s="400" t="s">
        <v>6380</v>
      </c>
      <c r="C2328" s="400" t="s">
        <v>6381</v>
      </c>
      <c r="D2328" s="400" t="s">
        <v>185</v>
      </c>
      <c r="E2328" s="394">
        <v>0.26</v>
      </c>
      <c r="F2328" s="401">
        <v>20</v>
      </c>
      <c r="G2328" s="401" t="s">
        <v>3660</v>
      </c>
      <c r="H2328" s="400" t="s">
        <v>366</v>
      </c>
      <c r="I2328" s="393" t="s">
        <v>297</v>
      </c>
      <c r="J2328" s="406">
        <v>7050240100124</v>
      </c>
      <c r="K2328" s="396">
        <v>45667</v>
      </c>
      <c r="L2328" s="388"/>
      <c r="M2328" s="388"/>
      <c r="N2328" s="399">
        <v>46032</v>
      </c>
      <c r="O2328" s="392" t="s">
        <v>12</v>
      </c>
      <c r="P2328" s="388"/>
      <c r="Q2328" s="388"/>
      <c r="R2328" s="388"/>
      <c r="S2328" s="956"/>
      <c r="T2328" s="388"/>
      <c r="U2328" s="388"/>
      <c r="V2328" s="388"/>
      <c r="W2328" s="388"/>
      <c r="X2328" s="388"/>
      <c r="Y2328" s="391"/>
      <c r="Z2328" s="388"/>
    </row>
    <row r="2329" spans="1:26" s="3" customFormat="1" ht="41.25" customHeight="1" x14ac:dyDescent="0.2">
      <c r="A2329" s="242">
        <v>227</v>
      </c>
      <c r="B2329" s="401" t="s">
        <v>6382</v>
      </c>
      <c r="C2329" s="401" t="s">
        <v>6383</v>
      </c>
      <c r="D2329" s="401" t="s">
        <v>170</v>
      </c>
      <c r="E2329" s="397">
        <v>0.14574999999999999</v>
      </c>
      <c r="F2329" s="400">
        <v>0.4</v>
      </c>
      <c r="G2329" s="400" t="s">
        <v>6384</v>
      </c>
      <c r="H2329" s="401" t="s">
        <v>366</v>
      </c>
      <c r="I2329" s="393" t="s">
        <v>297</v>
      </c>
      <c r="J2329" s="407">
        <v>7040240402337</v>
      </c>
      <c r="K2329" s="399">
        <v>45672</v>
      </c>
      <c r="L2329" s="388"/>
      <c r="M2329" s="388"/>
      <c r="N2329" s="396">
        <v>46037</v>
      </c>
      <c r="O2329" s="392" t="s">
        <v>12</v>
      </c>
      <c r="P2329" s="388"/>
      <c r="Q2329" s="388"/>
      <c r="R2329" s="388"/>
      <c r="S2329" s="956"/>
      <c r="T2329" s="388"/>
      <c r="U2329" s="388"/>
      <c r="V2329" s="388"/>
      <c r="W2329" s="388"/>
      <c r="X2329" s="388"/>
      <c r="Y2329" s="391"/>
      <c r="Z2329" s="388"/>
    </row>
    <row r="2330" spans="1:26" s="3" customFormat="1" ht="41.25" customHeight="1" x14ac:dyDescent="0.2">
      <c r="A2330" s="242">
        <v>228</v>
      </c>
      <c r="B2330" s="400" t="s">
        <v>6385</v>
      </c>
      <c r="C2330" s="400" t="s">
        <v>6386</v>
      </c>
      <c r="D2330" s="400" t="s">
        <v>170</v>
      </c>
      <c r="E2330" s="394">
        <v>9.955E-2</v>
      </c>
      <c r="F2330" s="401">
        <v>0.4</v>
      </c>
      <c r="G2330" s="401" t="s">
        <v>6387</v>
      </c>
      <c r="H2330" s="400" t="s">
        <v>366</v>
      </c>
      <c r="I2330" s="393" t="s">
        <v>297</v>
      </c>
      <c r="J2330" s="406">
        <v>7040240402346</v>
      </c>
      <c r="K2330" s="396">
        <v>45674</v>
      </c>
      <c r="L2330" s="388"/>
      <c r="M2330" s="388"/>
      <c r="N2330" s="399">
        <v>46039</v>
      </c>
      <c r="O2330" s="392" t="s">
        <v>12</v>
      </c>
      <c r="P2330" s="388"/>
      <c r="Q2330" s="388"/>
      <c r="R2330" s="388"/>
      <c r="S2330" s="956"/>
      <c r="T2330" s="388"/>
      <c r="U2330" s="388"/>
      <c r="V2330" s="388"/>
      <c r="W2330" s="388"/>
      <c r="X2330" s="388"/>
      <c r="Y2330" s="391"/>
      <c r="Z2330" s="388"/>
    </row>
    <row r="2331" spans="1:26" s="3" customFormat="1" ht="41.25" customHeight="1" x14ac:dyDescent="0.2">
      <c r="A2331" s="242">
        <v>229</v>
      </c>
      <c r="B2331" s="388" t="s">
        <v>5619</v>
      </c>
      <c r="C2331" s="388" t="s">
        <v>819</v>
      </c>
      <c r="D2331" s="388" t="s">
        <v>170</v>
      </c>
      <c r="E2331" s="389">
        <v>0.02</v>
      </c>
      <c r="F2331" s="388">
        <v>0.4</v>
      </c>
      <c r="G2331" s="388" t="s">
        <v>820</v>
      </c>
      <c r="H2331" s="388" t="s">
        <v>330</v>
      </c>
      <c r="I2331" s="393" t="s">
        <v>297</v>
      </c>
      <c r="J2331" s="408">
        <v>7040240704566</v>
      </c>
      <c r="K2331" s="391">
        <v>45600</v>
      </c>
      <c r="L2331" s="388"/>
      <c r="M2331" s="388"/>
      <c r="N2331" s="391">
        <v>45965</v>
      </c>
      <c r="O2331" s="392" t="s">
        <v>12</v>
      </c>
      <c r="P2331" s="388"/>
      <c r="Q2331" s="388"/>
      <c r="R2331" s="388"/>
      <c r="S2331" s="956"/>
      <c r="T2331" s="388"/>
      <c r="U2331" s="388"/>
      <c r="V2331" s="388"/>
      <c r="W2331" s="388"/>
      <c r="X2331" s="388"/>
      <c r="Y2331" s="391"/>
      <c r="Z2331" s="388"/>
    </row>
    <row r="2332" spans="1:26" s="3" customFormat="1" ht="41.25" customHeight="1" x14ac:dyDescent="0.2">
      <c r="A2332" s="242">
        <v>230</v>
      </c>
      <c r="B2332" s="388" t="s">
        <v>5640</v>
      </c>
      <c r="C2332" s="388" t="s">
        <v>5573</v>
      </c>
      <c r="D2332" s="388" t="s">
        <v>170</v>
      </c>
      <c r="E2332" s="389">
        <v>6.0000000000000001E-3</v>
      </c>
      <c r="F2332" s="388">
        <v>0.23</v>
      </c>
      <c r="G2332" s="388" t="s">
        <v>5641</v>
      </c>
      <c r="H2332" s="388" t="s">
        <v>330</v>
      </c>
      <c r="I2332" s="393" t="s">
        <v>297</v>
      </c>
      <c r="J2332" s="408">
        <v>7040241006505</v>
      </c>
      <c r="K2332" s="391">
        <v>45617</v>
      </c>
      <c r="L2332" s="388"/>
      <c r="M2332" s="388"/>
      <c r="N2332" s="391">
        <v>45982</v>
      </c>
      <c r="O2332" s="392" t="s">
        <v>12</v>
      </c>
      <c r="P2332" s="388"/>
      <c r="Q2332" s="388"/>
      <c r="R2332" s="388"/>
      <c r="S2332" s="956"/>
      <c r="T2332" s="388"/>
      <c r="U2332" s="388"/>
      <c r="V2332" s="388"/>
      <c r="W2332" s="388"/>
      <c r="X2332" s="388"/>
      <c r="Y2332" s="391"/>
      <c r="Z2332" s="388"/>
    </row>
    <row r="2333" spans="1:26" s="3" customFormat="1" ht="41.25" customHeight="1" x14ac:dyDescent="0.2">
      <c r="A2333" s="242">
        <v>231</v>
      </c>
      <c r="B2333" s="400" t="s">
        <v>7491</v>
      </c>
      <c r="C2333" s="400" t="s">
        <v>7492</v>
      </c>
      <c r="D2333" s="400" t="s">
        <v>1799</v>
      </c>
      <c r="E2333" s="389">
        <v>4.2</v>
      </c>
      <c r="F2333" s="400">
        <v>20</v>
      </c>
      <c r="G2333" s="400" t="s">
        <v>7493</v>
      </c>
      <c r="H2333" s="400" t="s">
        <v>366</v>
      </c>
      <c r="I2333" s="393" t="s">
        <v>297</v>
      </c>
      <c r="J2333" s="406">
        <v>7060240401012</v>
      </c>
      <c r="K2333" s="396">
        <v>45693</v>
      </c>
      <c r="L2333" s="388"/>
      <c r="M2333" s="388"/>
      <c r="N2333" s="391">
        <v>46058</v>
      </c>
      <c r="O2333" s="392" t="s">
        <v>12</v>
      </c>
      <c r="P2333" s="388"/>
      <c r="Q2333" s="388"/>
      <c r="R2333" s="388"/>
      <c r="S2333" s="956"/>
      <c r="T2333" s="388"/>
      <c r="U2333" s="388"/>
      <c r="V2333" s="388"/>
      <c r="W2333" s="388"/>
      <c r="X2333" s="388"/>
      <c r="Y2333" s="391"/>
      <c r="Z2333" s="388"/>
    </row>
    <row r="2334" spans="1:26" s="3" customFormat="1" ht="41.25" customHeight="1" x14ac:dyDescent="0.2">
      <c r="A2334" s="242">
        <v>232</v>
      </c>
      <c r="B2334" s="401" t="s">
        <v>7494</v>
      </c>
      <c r="C2334" s="401" t="s">
        <v>2593</v>
      </c>
      <c r="D2334" s="401" t="s">
        <v>170</v>
      </c>
      <c r="E2334" s="389">
        <v>0.1925</v>
      </c>
      <c r="F2334" s="401">
        <v>0.4</v>
      </c>
      <c r="G2334" s="401" t="s">
        <v>7495</v>
      </c>
      <c r="H2334" s="401" t="s">
        <v>366</v>
      </c>
      <c r="I2334" s="393" t="s">
        <v>297</v>
      </c>
      <c r="J2334" s="407">
        <v>7040240402453</v>
      </c>
      <c r="K2334" s="399">
        <v>45707</v>
      </c>
      <c r="L2334" s="388"/>
      <c r="M2334" s="388"/>
      <c r="N2334" s="391">
        <v>46072</v>
      </c>
      <c r="O2334" s="392" t="s">
        <v>12</v>
      </c>
      <c r="P2334" s="388"/>
      <c r="Q2334" s="388"/>
      <c r="R2334" s="388"/>
      <c r="S2334" s="956"/>
      <c r="T2334" s="388"/>
      <c r="U2334" s="388"/>
      <c r="V2334" s="388"/>
      <c r="W2334" s="388"/>
      <c r="X2334" s="388"/>
      <c r="Y2334" s="391"/>
      <c r="Z2334" s="388"/>
    </row>
    <row r="2335" spans="1:26" s="3" customFormat="1" ht="41.25" customHeight="1" x14ac:dyDescent="0.2">
      <c r="A2335" s="242">
        <v>233</v>
      </c>
      <c r="B2335" s="400" t="s">
        <v>7496</v>
      </c>
      <c r="C2335" s="400" t="s">
        <v>24</v>
      </c>
      <c r="D2335" s="400" t="s">
        <v>24</v>
      </c>
      <c r="E2335" s="389">
        <v>0.1</v>
      </c>
      <c r="F2335" s="400">
        <v>20</v>
      </c>
      <c r="G2335" s="400" t="s">
        <v>7497</v>
      </c>
      <c r="H2335" s="400" t="s">
        <v>330</v>
      </c>
      <c r="I2335" s="393" t="s">
        <v>297</v>
      </c>
      <c r="J2335" s="406">
        <v>7010240607481</v>
      </c>
      <c r="K2335" s="396">
        <v>45707</v>
      </c>
      <c r="L2335" s="388"/>
      <c r="M2335" s="388"/>
      <c r="N2335" s="391">
        <v>46072</v>
      </c>
      <c r="O2335" s="392" t="s">
        <v>12</v>
      </c>
      <c r="P2335" s="388"/>
      <c r="Q2335" s="388"/>
      <c r="R2335" s="388"/>
      <c r="S2335" s="956"/>
      <c r="T2335" s="388"/>
      <c r="U2335" s="388"/>
      <c r="V2335" s="388"/>
      <c r="W2335" s="388"/>
      <c r="X2335" s="388"/>
      <c r="Y2335" s="391"/>
      <c r="Z2335" s="388"/>
    </row>
    <row r="2336" spans="1:26" s="3" customFormat="1" ht="41.25" customHeight="1" x14ac:dyDescent="0.2">
      <c r="A2336" s="242">
        <v>234</v>
      </c>
      <c r="B2336" s="401" t="s">
        <v>7498</v>
      </c>
      <c r="C2336" s="401" t="s">
        <v>939</v>
      </c>
      <c r="D2336" s="401" t="s">
        <v>1017</v>
      </c>
      <c r="E2336" s="389">
        <v>0.18</v>
      </c>
      <c r="F2336" s="401">
        <v>0.4</v>
      </c>
      <c r="G2336" s="401" t="s">
        <v>7499</v>
      </c>
      <c r="H2336" s="401" t="s">
        <v>364</v>
      </c>
      <c r="I2336" s="393" t="s">
        <v>297</v>
      </c>
      <c r="J2336" s="407">
        <v>7050240804173</v>
      </c>
      <c r="K2336" s="399">
        <v>45708</v>
      </c>
      <c r="L2336" s="388"/>
      <c r="M2336" s="388"/>
      <c r="N2336" s="391">
        <v>46073</v>
      </c>
      <c r="O2336" s="392" t="s">
        <v>12</v>
      </c>
      <c r="P2336" s="388"/>
      <c r="Q2336" s="388"/>
      <c r="R2336" s="388"/>
      <c r="S2336" s="956"/>
      <c r="T2336" s="388"/>
      <c r="U2336" s="388"/>
      <c r="V2336" s="388"/>
      <c r="W2336" s="388"/>
      <c r="X2336" s="388"/>
      <c r="Y2336" s="391"/>
      <c r="Z2336" s="388"/>
    </row>
    <row r="2337" spans="1:26" s="3" customFormat="1" ht="41.25" customHeight="1" x14ac:dyDescent="0.2">
      <c r="A2337" s="242">
        <v>235</v>
      </c>
      <c r="B2337" s="400" t="s">
        <v>7500</v>
      </c>
      <c r="C2337" s="400" t="s">
        <v>501</v>
      </c>
      <c r="D2337" s="400" t="s">
        <v>964</v>
      </c>
      <c r="E2337" s="389">
        <v>0.35</v>
      </c>
      <c r="F2337" s="400">
        <v>20</v>
      </c>
      <c r="G2337" s="400" t="s">
        <v>7501</v>
      </c>
      <c r="H2337" s="400" t="s">
        <v>330</v>
      </c>
      <c r="I2337" s="393" t="s">
        <v>297</v>
      </c>
      <c r="J2337" s="406">
        <v>7010240911358</v>
      </c>
      <c r="K2337" s="396">
        <v>45708</v>
      </c>
      <c r="L2337" s="388"/>
      <c r="M2337" s="388"/>
      <c r="N2337" s="391">
        <v>46073</v>
      </c>
      <c r="O2337" s="392" t="s">
        <v>12</v>
      </c>
      <c r="P2337" s="388"/>
      <c r="Q2337" s="388"/>
      <c r="R2337" s="388"/>
      <c r="S2337" s="956"/>
      <c r="T2337" s="388"/>
      <c r="U2337" s="388"/>
      <c r="V2337" s="388"/>
      <c r="W2337" s="388"/>
      <c r="X2337" s="388"/>
      <c r="Y2337" s="391"/>
      <c r="Z2337" s="388"/>
    </row>
    <row r="2338" spans="1:26" s="3" customFormat="1" ht="41.25" customHeight="1" x14ac:dyDescent="0.2">
      <c r="A2338" s="242">
        <v>236</v>
      </c>
      <c r="B2338" s="401" t="s">
        <v>7502</v>
      </c>
      <c r="C2338" s="401" t="s">
        <v>266</v>
      </c>
      <c r="D2338" s="401" t="s">
        <v>964</v>
      </c>
      <c r="E2338" s="389">
        <v>0.06</v>
      </c>
      <c r="F2338" s="401">
        <v>0.4</v>
      </c>
      <c r="G2338" s="401" t="s">
        <v>7503</v>
      </c>
      <c r="H2338" s="401" t="s">
        <v>364</v>
      </c>
      <c r="I2338" s="393" t="s">
        <v>297</v>
      </c>
      <c r="J2338" s="407">
        <v>7010240911390</v>
      </c>
      <c r="K2338" s="399">
        <v>45694</v>
      </c>
      <c r="L2338" s="388"/>
      <c r="M2338" s="388"/>
      <c r="N2338" s="391">
        <v>46059</v>
      </c>
      <c r="O2338" s="392" t="s">
        <v>12</v>
      </c>
      <c r="P2338" s="388"/>
      <c r="Q2338" s="388"/>
      <c r="R2338" s="388"/>
      <c r="S2338" s="956"/>
      <c r="T2338" s="388"/>
      <c r="U2338" s="388"/>
      <c r="V2338" s="388"/>
      <c r="W2338" s="388"/>
      <c r="X2338" s="388"/>
      <c r="Y2338" s="391"/>
      <c r="Z2338" s="388"/>
    </row>
    <row r="2339" spans="1:26" s="3" customFormat="1" ht="41.25" customHeight="1" x14ac:dyDescent="0.2">
      <c r="A2339" s="242">
        <v>237</v>
      </c>
      <c r="B2339" s="400" t="s">
        <v>7504</v>
      </c>
      <c r="C2339" s="400" t="s">
        <v>24</v>
      </c>
      <c r="D2339" s="400" t="s">
        <v>24</v>
      </c>
      <c r="E2339" s="389">
        <v>0.06</v>
      </c>
      <c r="F2339" s="400">
        <v>20</v>
      </c>
      <c r="G2339" s="400" t="s">
        <v>7505</v>
      </c>
      <c r="H2339" s="400" t="s">
        <v>330</v>
      </c>
      <c r="I2339" s="393" t="s">
        <v>297</v>
      </c>
      <c r="J2339" s="406">
        <v>7010240912280</v>
      </c>
      <c r="K2339" s="396">
        <v>45691</v>
      </c>
      <c r="L2339" s="388"/>
      <c r="M2339" s="388"/>
      <c r="N2339" s="391">
        <v>46056</v>
      </c>
      <c r="O2339" s="392" t="s">
        <v>12</v>
      </c>
      <c r="P2339" s="388"/>
      <c r="Q2339" s="388"/>
      <c r="R2339" s="388"/>
      <c r="S2339" s="956"/>
      <c r="T2339" s="388"/>
      <c r="U2339" s="388"/>
      <c r="V2339" s="388"/>
      <c r="W2339" s="388"/>
      <c r="X2339" s="388"/>
      <c r="Y2339" s="391"/>
      <c r="Z2339" s="388"/>
    </row>
    <row r="2340" spans="1:26" s="3" customFormat="1" ht="41.25" customHeight="1" x14ac:dyDescent="0.2">
      <c r="A2340" s="242">
        <v>238</v>
      </c>
      <c r="B2340" s="401" t="s">
        <v>7506</v>
      </c>
      <c r="C2340" s="401" t="s">
        <v>7507</v>
      </c>
      <c r="D2340" s="401" t="s">
        <v>964</v>
      </c>
      <c r="E2340" s="389">
        <v>0.14000000000000001</v>
      </c>
      <c r="F2340" s="401">
        <v>0.4</v>
      </c>
      <c r="G2340" s="401" t="s">
        <v>7508</v>
      </c>
      <c r="H2340" s="401" t="s">
        <v>330</v>
      </c>
      <c r="I2340" s="393" t="s">
        <v>297</v>
      </c>
      <c r="J2340" s="407">
        <v>7010240912515</v>
      </c>
      <c r="K2340" s="399">
        <v>45694</v>
      </c>
      <c r="L2340" s="388"/>
      <c r="M2340" s="388"/>
      <c r="N2340" s="391">
        <v>46059</v>
      </c>
      <c r="O2340" s="392" t="s">
        <v>12</v>
      </c>
      <c r="P2340" s="388"/>
      <c r="Q2340" s="388"/>
      <c r="R2340" s="388"/>
      <c r="S2340" s="956"/>
      <c r="T2340" s="388"/>
      <c r="U2340" s="388"/>
      <c r="V2340" s="388"/>
      <c r="W2340" s="388"/>
      <c r="X2340" s="388"/>
      <c r="Y2340" s="391"/>
      <c r="Z2340" s="388"/>
    </row>
    <row r="2341" spans="1:26" s="3" customFormat="1" ht="41.25" customHeight="1" x14ac:dyDescent="0.2">
      <c r="A2341" s="242">
        <v>239</v>
      </c>
      <c r="B2341" s="400" t="s">
        <v>7509</v>
      </c>
      <c r="C2341" s="400" t="s">
        <v>939</v>
      </c>
      <c r="D2341" s="400" t="s">
        <v>1017</v>
      </c>
      <c r="E2341" s="389">
        <v>0.01</v>
      </c>
      <c r="F2341" s="400">
        <v>0.4</v>
      </c>
      <c r="G2341" s="400" t="s">
        <v>7510</v>
      </c>
      <c r="H2341" s="400" t="s">
        <v>330</v>
      </c>
      <c r="I2341" s="393" t="s">
        <v>297</v>
      </c>
      <c r="J2341" s="406">
        <v>7050241004885</v>
      </c>
      <c r="K2341" s="396">
        <v>45693</v>
      </c>
      <c r="L2341" s="388"/>
      <c r="M2341" s="388"/>
      <c r="N2341" s="391">
        <v>46058</v>
      </c>
      <c r="O2341" s="392" t="s">
        <v>12</v>
      </c>
      <c r="P2341" s="388"/>
      <c r="Q2341" s="388"/>
      <c r="R2341" s="388"/>
      <c r="S2341" s="956"/>
      <c r="T2341" s="388"/>
      <c r="U2341" s="388"/>
      <c r="V2341" s="388"/>
      <c r="W2341" s="388"/>
      <c r="X2341" s="388"/>
      <c r="Y2341" s="391"/>
      <c r="Z2341" s="388"/>
    </row>
    <row r="2342" spans="1:26" s="3" customFormat="1" ht="41.25" customHeight="1" x14ac:dyDescent="0.2">
      <c r="A2342" s="242">
        <v>240</v>
      </c>
      <c r="B2342" s="400" t="s">
        <v>7511</v>
      </c>
      <c r="C2342" s="400" t="s">
        <v>7512</v>
      </c>
      <c r="D2342" s="400" t="s">
        <v>964</v>
      </c>
      <c r="E2342" s="389">
        <v>5.3999999999999999E-2</v>
      </c>
      <c r="F2342" s="401">
        <v>20</v>
      </c>
      <c r="G2342" s="401" t="s">
        <v>7513</v>
      </c>
      <c r="H2342" s="400" t="s">
        <v>330</v>
      </c>
      <c r="I2342" s="393" t="s">
        <v>297</v>
      </c>
      <c r="J2342" s="406">
        <v>7010241013522</v>
      </c>
      <c r="K2342" s="396">
        <v>45709</v>
      </c>
      <c r="L2342" s="388"/>
      <c r="M2342" s="388"/>
      <c r="N2342" s="391">
        <v>46074</v>
      </c>
      <c r="O2342" s="392" t="s">
        <v>12</v>
      </c>
      <c r="P2342" s="388"/>
      <c r="Q2342" s="388"/>
      <c r="R2342" s="388"/>
      <c r="S2342" s="956"/>
      <c r="T2342" s="388"/>
      <c r="U2342" s="388"/>
      <c r="V2342" s="388"/>
      <c r="W2342" s="388"/>
      <c r="X2342" s="388"/>
      <c r="Y2342" s="391"/>
      <c r="Z2342" s="388"/>
    </row>
    <row r="2343" spans="1:26" s="3" customFormat="1" ht="41.25" customHeight="1" x14ac:dyDescent="0.2">
      <c r="A2343" s="242">
        <v>241</v>
      </c>
      <c r="B2343" s="400" t="s">
        <v>7514</v>
      </c>
      <c r="C2343" s="400" t="s">
        <v>7515</v>
      </c>
      <c r="D2343" s="400" t="s">
        <v>24</v>
      </c>
      <c r="E2343" s="389">
        <v>0.6</v>
      </c>
      <c r="F2343" s="400">
        <v>20</v>
      </c>
      <c r="G2343" s="400" t="s">
        <v>7516</v>
      </c>
      <c r="H2343" s="400" t="s">
        <v>330</v>
      </c>
      <c r="I2343" s="393" t="s">
        <v>297</v>
      </c>
      <c r="J2343" s="406">
        <v>7010241114792</v>
      </c>
      <c r="K2343" s="396">
        <v>45712</v>
      </c>
      <c r="L2343" s="388"/>
      <c r="M2343" s="388"/>
      <c r="N2343" s="391">
        <v>46077</v>
      </c>
      <c r="O2343" s="392" t="s">
        <v>12</v>
      </c>
      <c r="P2343" s="388"/>
      <c r="Q2343" s="388"/>
      <c r="R2343" s="388"/>
      <c r="S2343" s="956"/>
      <c r="T2343" s="388"/>
      <c r="U2343" s="388"/>
      <c r="V2343" s="388"/>
      <c r="W2343" s="388"/>
      <c r="X2343" s="388"/>
      <c r="Y2343" s="391"/>
      <c r="Z2343" s="388"/>
    </row>
    <row r="2344" spans="1:26" s="3" customFormat="1" ht="41.25" customHeight="1" x14ac:dyDescent="0.2">
      <c r="A2344" s="242">
        <v>242</v>
      </c>
      <c r="B2344" s="400" t="s">
        <v>5575</v>
      </c>
      <c r="C2344" s="400" t="s">
        <v>315</v>
      </c>
      <c r="D2344" s="400" t="s">
        <v>1021</v>
      </c>
      <c r="E2344" s="389">
        <v>0.9</v>
      </c>
      <c r="F2344" s="400">
        <v>20</v>
      </c>
      <c r="G2344" s="400" t="s">
        <v>7517</v>
      </c>
      <c r="H2344" s="400" t="s">
        <v>366</v>
      </c>
      <c r="I2344" s="393" t="s">
        <v>297</v>
      </c>
      <c r="J2344" s="406">
        <v>7020241108791</v>
      </c>
      <c r="K2344" s="396">
        <v>45702</v>
      </c>
      <c r="L2344" s="388"/>
      <c r="M2344" s="388"/>
      <c r="N2344" s="391">
        <v>46067</v>
      </c>
      <c r="O2344" s="392" t="s">
        <v>12</v>
      </c>
      <c r="P2344" s="388"/>
      <c r="Q2344" s="388"/>
      <c r="R2344" s="388"/>
      <c r="S2344" s="956"/>
      <c r="T2344" s="388"/>
      <c r="U2344" s="388"/>
      <c r="V2344" s="388"/>
      <c r="W2344" s="388"/>
      <c r="X2344" s="388"/>
      <c r="Y2344" s="391"/>
      <c r="Z2344" s="388"/>
    </row>
    <row r="2345" spans="1:26" s="3" customFormat="1" ht="41.25" customHeight="1" x14ac:dyDescent="0.2">
      <c r="A2345" s="242">
        <v>243</v>
      </c>
      <c r="B2345" s="400" t="s">
        <v>7518</v>
      </c>
      <c r="C2345" s="400" t="s">
        <v>7519</v>
      </c>
      <c r="D2345" s="400" t="s">
        <v>1017</v>
      </c>
      <c r="E2345" s="389">
        <v>0.03</v>
      </c>
      <c r="F2345" s="400">
        <v>0.4</v>
      </c>
      <c r="G2345" s="400" t="s">
        <v>7520</v>
      </c>
      <c r="H2345" s="400" t="s">
        <v>364</v>
      </c>
      <c r="I2345" s="393" t="s">
        <v>297</v>
      </c>
      <c r="J2345" s="406">
        <v>7050241205818</v>
      </c>
      <c r="K2345" s="396">
        <v>45708</v>
      </c>
      <c r="L2345" s="388"/>
      <c r="M2345" s="388"/>
      <c r="N2345" s="391">
        <v>46073</v>
      </c>
      <c r="O2345" s="392" t="s">
        <v>12</v>
      </c>
      <c r="P2345" s="388"/>
      <c r="Q2345" s="388"/>
      <c r="R2345" s="388"/>
      <c r="S2345" s="956"/>
      <c r="T2345" s="388"/>
      <c r="U2345" s="388"/>
      <c r="V2345" s="388"/>
      <c r="W2345" s="388"/>
      <c r="X2345" s="388"/>
      <c r="Y2345" s="391"/>
      <c r="Z2345" s="388"/>
    </row>
    <row r="2346" spans="1:26" s="3" customFormat="1" ht="41.25" customHeight="1" x14ac:dyDescent="0.2">
      <c r="A2346" s="242">
        <v>244</v>
      </c>
      <c r="B2346" s="401" t="s">
        <v>7521</v>
      </c>
      <c r="C2346" s="401" t="s">
        <v>24</v>
      </c>
      <c r="D2346" s="401" t="s">
        <v>24</v>
      </c>
      <c r="E2346" s="389">
        <v>0.04</v>
      </c>
      <c r="F2346" s="401">
        <v>0.4</v>
      </c>
      <c r="G2346" s="401" t="s">
        <v>7522</v>
      </c>
      <c r="H2346" s="401" t="s">
        <v>330</v>
      </c>
      <c r="I2346" s="393" t="s">
        <v>297</v>
      </c>
      <c r="J2346" s="407">
        <v>7010241215560</v>
      </c>
      <c r="K2346" s="399">
        <v>45695</v>
      </c>
      <c r="L2346" s="388"/>
      <c r="M2346" s="388"/>
      <c r="N2346" s="391">
        <v>46060</v>
      </c>
      <c r="O2346" s="392" t="s">
        <v>12</v>
      </c>
      <c r="P2346" s="388"/>
      <c r="Q2346" s="388"/>
      <c r="R2346" s="388"/>
      <c r="S2346" s="956"/>
      <c r="T2346" s="388"/>
      <c r="U2346" s="388"/>
      <c r="V2346" s="388"/>
      <c r="W2346" s="388"/>
      <c r="X2346" s="388"/>
      <c r="Y2346" s="391"/>
      <c r="Z2346" s="388"/>
    </row>
    <row r="2347" spans="1:26" s="3" customFormat="1" ht="41.25" customHeight="1" x14ac:dyDescent="0.2">
      <c r="A2347" s="242">
        <v>245</v>
      </c>
      <c r="B2347" s="400" t="s">
        <v>7521</v>
      </c>
      <c r="C2347" s="400" t="s">
        <v>24</v>
      </c>
      <c r="D2347" s="400" t="s">
        <v>24</v>
      </c>
      <c r="E2347" s="389">
        <v>0.08</v>
      </c>
      <c r="F2347" s="400">
        <v>0.4</v>
      </c>
      <c r="G2347" s="400" t="s">
        <v>7523</v>
      </c>
      <c r="H2347" s="400" t="s">
        <v>330</v>
      </c>
      <c r="I2347" s="393" t="s">
        <v>297</v>
      </c>
      <c r="J2347" s="406">
        <v>7010241215561</v>
      </c>
      <c r="K2347" s="396">
        <v>45708</v>
      </c>
      <c r="L2347" s="388"/>
      <c r="M2347" s="388"/>
      <c r="N2347" s="391">
        <v>46073</v>
      </c>
      <c r="O2347" s="392" t="s">
        <v>12</v>
      </c>
      <c r="P2347" s="388"/>
      <c r="Q2347" s="388"/>
      <c r="R2347" s="388"/>
      <c r="S2347" s="956"/>
      <c r="T2347" s="388"/>
      <c r="U2347" s="388"/>
      <c r="V2347" s="388"/>
      <c r="W2347" s="388"/>
      <c r="X2347" s="388"/>
      <c r="Y2347" s="391"/>
      <c r="Z2347" s="388"/>
    </row>
    <row r="2348" spans="1:26" s="3" customFormat="1" ht="41.25" customHeight="1" x14ac:dyDescent="0.2">
      <c r="A2348" s="242">
        <v>246</v>
      </c>
      <c r="B2348" s="401" t="s">
        <v>7521</v>
      </c>
      <c r="C2348" s="401" t="s">
        <v>24</v>
      </c>
      <c r="D2348" s="401" t="s">
        <v>24</v>
      </c>
      <c r="E2348" s="389">
        <v>3.3000000000000002E-2</v>
      </c>
      <c r="F2348" s="401">
        <v>0.4</v>
      </c>
      <c r="G2348" s="401" t="s">
        <v>7524</v>
      </c>
      <c r="H2348" s="401" t="s">
        <v>330</v>
      </c>
      <c r="I2348" s="393" t="s">
        <v>297</v>
      </c>
      <c r="J2348" s="407">
        <v>7010241215562</v>
      </c>
      <c r="K2348" s="399">
        <v>45692</v>
      </c>
      <c r="L2348" s="388"/>
      <c r="M2348" s="388"/>
      <c r="N2348" s="391">
        <v>46057</v>
      </c>
      <c r="O2348" s="392" t="s">
        <v>12</v>
      </c>
      <c r="P2348" s="388"/>
      <c r="Q2348" s="388"/>
      <c r="R2348" s="388"/>
      <c r="S2348" s="956"/>
      <c r="T2348" s="388"/>
      <c r="U2348" s="388"/>
      <c r="V2348" s="388"/>
      <c r="W2348" s="388"/>
      <c r="X2348" s="388"/>
      <c r="Y2348" s="391"/>
      <c r="Z2348" s="388"/>
    </row>
    <row r="2349" spans="1:26" s="3" customFormat="1" ht="41.25" customHeight="1" x14ac:dyDescent="0.2">
      <c r="A2349" s="242">
        <v>247</v>
      </c>
      <c r="B2349" s="400" t="s">
        <v>7521</v>
      </c>
      <c r="C2349" s="400" t="s">
        <v>24</v>
      </c>
      <c r="D2349" s="400" t="s">
        <v>24</v>
      </c>
      <c r="E2349" s="389">
        <v>7.4999999999999997E-2</v>
      </c>
      <c r="F2349" s="400">
        <v>0.4</v>
      </c>
      <c r="G2349" s="400" t="s">
        <v>7525</v>
      </c>
      <c r="H2349" s="400" t="s">
        <v>364</v>
      </c>
      <c r="I2349" s="393" t="s">
        <v>297</v>
      </c>
      <c r="J2349" s="406">
        <v>7010241215563</v>
      </c>
      <c r="K2349" s="396">
        <v>45692</v>
      </c>
      <c r="L2349" s="388"/>
      <c r="M2349" s="388"/>
      <c r="N2349" s="391">
        <v>46057</v>
      </c>
      <c r="O2349" s="392" t="s">
        <v>12</v>
      </c>
      <c r="P2349" s="388"/>
      <c r="Q2349" s="388"/>
      <c r="R2349" s="388"/>
      <c r="S2349" s="956"/>
      <c r="T2349" s="388"/>
      <c r="U2349" s="388"/>
      <c r="V2349" s="388"/>
      <c r="W2349" s="388"/>
      <c r="X2349" s="388"/>
      <c r="Y2349" s="391"/>
      <c r="Z2349" s="388"/>
    </row>
    <row r="2350" spans="1:26" s="3" customFormat="1" ht="41.25" customHeight="1" x14ac:dyDescent="0.2">
      <c r="A2350" s="242">
        <v>248</v>
      </c>
      <c r="B2350" s="401" t="s">
        <v>7521</v>
      </c>
      <c r="C2350" s="401" t="s">
        <v>24</v>
      </c>
      <c r="D2350" s="401" t="s">
        <v>24</v>
      </c>
      <c r="E2350" s="389">
        <v>0.09</v>
      </c>
      <c r="F2350" s="401">
        <v>0.4</v>
      </c>
      <c r="G2350" s="401" t="s">
        <v>7526</v>
      </c>
      <c r="H2350" s="401" t="s">
        <v>364</v>
      </c>
      <c r="I2350" s="393" t="s">
        <v>297</v>
      </c>
      <c r="J2350" s="407">
        <v>7010241215564</v>
      </c>
      <c r="K2350" s="399">
        <v>45692</v>
      </c>
      <c r="L2350" s="388"/>
      <c r="M2350" s="388"/>
      <c r="N2350" s="391">
        <v>46057</v>
      </c>
      <c r="O2350" s="392" t="s">
        <v>12</v>
      </c>
      <c r="P2350" s="388"/>
      <c r="Q2350" s="388"/>
      <c r="R2350" s="388"/>
      <c r="S2350" s="956"/>
      <c r="T2350" s="388"/>
      <c r="U2350" s="388"/>
      <c r="V2350" s="388"/>
      <c r="W2350" s="388"/>
      <c r="X2350" s="388"/>
      <c r="Y2350" s="391"/>
      <c r="Z2350" s="388"/>
    </row>
    <row r="2351" spans="1:26" s="3" customFormat="1" ht="41.25" customHeight="1" x14ac:dyDescent="0.2">
      <c r="A2351" s="242">
        <v>249</v>
      </c>
      <c r="B2351" s="400" t="s">
        <v>7521</v>
      </c>
      <c r="C2351" s="400" t="s">
        <v>24</v>
      </c>
      <c r="D2351" s="400" t="s">
        <v>24</v>
      </c>
      <c r="E2351" s="389">
        <v>0.16</v>
      </c>
      <c r="F2351" s="400">
        <v>20</v>
      </c>
      <c r="G2351" s="400" t="s">
        <v>464</v>
      </c>
      <c r="H2351" s="400" t="s">
        <v>330</v>
      </c>
      <c r="I2351" s="393" t="s">
        <v>297</v>
      </c>
      <c r="J2351" s="406">
        <v>7010241215565</v>
      </c>
      <c r="K2351" s="396">
        <v>45695</v>
      </c>
      <c r="L2351" s="388"/>
      <c r="M2351" s="388"/>
      <c r="N2351" s="391">
        <v>46060</v>
      </c>
      <c r="O2351" s="392" t="s">
        <v>12</v>
      </c>
      <c r="P2351" s="388"/>
      <c r="Q2351" s="388"/>
      <c r="R2351" s="388"/>
      <c r="S2351" s="956"/>
      <c r="T2351" s="388"/>
      <c r="U2351" s="388"/>
      <c r="V2351" s="388"/>
      <c r="W2351" s="388"/>
      <c r="X2351" s="388"/>
      <c r="Y2351" s="391"/>
      <c r="Z2351" s="388"/>
    </row>
    <row r="2352" spans="1:26" s="3" customFormat="1" ht="41.25" customHeight="1" x14ac:dyDescent="0.2">
      <c r="A2352" s="242">
        <v>250</v>
      </c>
      <c r="B2352" s="401" t="s">
        <v>7521</v>
      </c>
      <c r="C2352" s="401" t="s">
        <v>24</v>
      </c>
      <c r="D2352" s="401" t="s">
        <v>24</v>
      </c>
      <c r="E2352" s="389">
        <v>0.06</v>
      </c>
      <c r="F2352" s="401">
        <v>0.4</v>
      </c>
      <c r="G2352" s="401" t="s">
        <v>7527</v>
      </c>
      <c r="H2352" s="401" t="s">
        <v>364</v>
      </c>
      <c r="I2352" s="393" t="s">
        <v>297</v>
      </c>
      <c r="J2352" s="407">
        <v>7010241215566</v>
      </c>
      <c r="K2352" s="399">
        <v>45692</v>
      </c>
      <c r="L2352" s="388"/>
      <c r="M2352" s="388"/>
      <c r="N2352" s="391">
        <v>46057</v>
      </c>
      <c r="O2352" s="392" t="s">
        <v>12</v>
      </c>
      <c r="P2352" s="388"/>
      <c r="Q2352" s="388"/>
      <c r="R2352" s="388"/>
      <c r="S2352" s="956"/>
      <c r="T2352" s="388"/>
      <c r="U2352" s="388"/>
      <c r="V2352" s="388"/>
      <c r="W2352" s="388"/>
      <c r="X2352" s="388"/>
      <c r="Y2352" s="391"/>
      <c r="Z2352" s="388"/>
    </row>
    <row r="2353" spans="1:26" s="3" customFormat="1" ht="41.25" customHeight="1" x14ac:dyDescent="0.2">
      <c r="A2353" s="242">
        <v>251</v>
      </c>
      <c r="B2353" s="400" t="s">
        <v>7521</v>
      </c>
      <c r="C2353" s="400" t="s">
        <v>24</v>
      </c>
      <c r="D2353" s="400" t="s">
        <v>24</v>
      </c>
      <c r="E2353" s="389">
        <v>0.03</v>
      </c>
      <c r="F2353" s="400">
        <v>0.4</v>
      </c>
      <c r="G2353" s="400" t="s">
        <v>7528</v>
      </c>
      <c r="H2353" s="400" t="s">
        <v>330</v>
      </c>
      <c r="I2353" s="393" t="s">
        <v>297</v>
      </c>
      <c r="J2353" s="406">
        <v>7010241215567</v>
      </c>
      <c r="K2353" s="396">
        <v>45692</v>
      </c>
      <c r="L2353" s="388"/>
      <c r="M2353" s="388"/>
      <c r="N2353" s="391">
        <v>46057</v>
      </c>
      <c r="O2353" s="392" t="s">
        <v>12</v>
      </c>
      <c r="P2353" s="388"/>
      <c r="Q2353" s="388"/>
      <c r="R2353" s="388"/>
      <c r="S2353" s="956"/>
      <c r="T2353" s="388"/>
      <c r="U2353" s="388"/>
      <c r="V2353" s="388"/>
      <c r="W2353" s="388"/>
      <c r="X2353" s="388"/>
      <c r="Y2353" s="391"/>
      <c r="Z2353" s="388"/>
    </row>
    <row r="2354" spans="1:26" s="3" customFormat="1" ht="41.25" customHeight="1" x14ac:dyDescent="0.2">
      <c r="A2354" s="242">
        <v>252</v>
      </c>
      <c r="B2354" s="401" t="s">
        <v>7521</v>
      </c>
      <c r="C2354" s="401" t="s">
        <v>24</v>
      </c>
      <c r="D2354" s="401" t="s">
        <v>24</v>
      </c>
      <c r="E2354" s="389">
        <v>0.03</v>
      </c>
      <c r="F2354" s="401">
        <v>0.4</v>
      </c>
      <c r="G2354" s="401" t="s">
        <v>7529</v>
      </c>
      <c r="H2354" s="401" t="s">
        <v>330</v>
      </c>
      <c r="I2354" s="393" t="s">
        <v>297</v>
      </c>
      <c r="J2354" s="407">
        <v>7010241215568</v>
      </c>
      <c r="K2354" s="399">
        <v>45692</v>
      </c>
      <c r="L2354" s="388"/>
      <c r="M2354" s="388"/>
      <c r="N2354" s="391">
        <v>46057</v>
      </c>
      <c r="O2354" s="392" t="s">
        <v>12</v>
      </c>
      <c r="P2354" s="388"/>
      <c r="Q2354" s="388"/>
      <c r="R2354" s="388"/>
      <c r="S2354" s="956"/>
      <c r="T2354" s="388"/>
      <c r="U2354" s="388"/>
      <c r="V2354" s="388"/>
      <c r="W2354" s="388"/>
      <c r="X2354" s="388"/>
      <c r="Y2354" s="391"/>
      <c r="Z2354" s="388"/>
    </row>
    <row r="2355" spans="1:26" s="3" customFormat="1" ht="41.25" customHeight="1" x14ac:dyDescent="0.2">
      <c r="A2355" s="242">
        <v>253</v>
      </c>
      <c r="B2355" s="400" t="s">
        <v>7521</v>
      </c>
      <c r="C2355" s="400" t="s">
        <v>24</v>
      </c>
      <c r="D2355" s="400" t="s">
        <v>24</v>
      </c>
      <c r="E2355" s="389">
        <v>0.03</v>
      </c>
      <c r="F2355" s="400">
        <v>0.4</v>
      </c>
      <c r="G2355" s="400" t="s">
        <v>7530</v>
      </c>
      <c r="H2355" s="400" t="s">
        <v>364</v>
      </c>
      <c r="I2355" s="393" t="s">
        <v>297</v>
      </c>
      <c r="J2355" s="406">
        <v>7010241215569</v>
      </c>
      <c r="K2355" s="396">
        <v>45692</v>
      </c>
      <c r="L2355" s="388"/>
      <c r="M2355" s="388"/>
      <c r="N2355" s="391">
        <v>46057</v>
      </c>
      <c r="O2355" s="392" t="s">
        <v>12</v>
      </c>
      <c r="P2355" s="388"/>
      <c r="Q2355" s="388"/>
      <c r="R2355" s="388"/>
      <c r="S2355" s="956"/>
      <c r="T2355" s="388"/>
      <c r="U2355" s="388"/>
      <c r="V2355" s="388"/>
      <c r="W2355" s="388"/>
      <c r="X2355" s="388"/>
      <c r="Y2355" s="391"/>
      <c r="Z2355" s="388"/>
    </row>
    <row r="2356" spans="1:26" s="3" customFormat="1" ht="41.25" customHeight="1" x14ac:dyDescent="0.2">
      <c r="A2356" s="242">
        <v>254</v>
      </c>
      <c r="B2356" s="400" t="s">
        <v>7531</v>
      </c>
      <c r="C2356" s="400" t="s">
        <v>821</v>
      </c>
      <c r="D2356" s="400" t="s">
        <v>972</v>
      </c>
      <c r="E2356" s="389">
        <v>0.01</v>
      </c>
      <c r="F2356" s="400">
        <v>0.23</v>
      </c>
      <c r="G2356" s="400" t="s">
        <v>7532</v>
      </c>
      <c r="H2356" s="400" t="s">
        <v>330</v>
      </c>
      <c r="I2356" s="393" t="s">
        <v>297</v>
      </c>
      <c r="J2356" s="406">
        <v>7040250100100</v>
      </c>
      <c r="K2356" s="396">
        <v>45691</v>
      </c>
      <c r="L2356" s="388"/>
      <c r="M2356" s="388"/>
      <c r="N2356" s="391">
        <v>46056</v>
      </c>
      <c r="O2356" s="392" t="s">
        <v>12</v>
      </c>
      <c r="P2356" s="388"/>
      <c r="Q2356" s="388"/>
      <c r="R2356" s="388"/>
      <c r="S2356" s="956"/>
      <c r="T2356" s="388"/>
      <c r="U2356" s="388"/>
      <c r="V2356" s="388"/>
      <c r="W2356" s="388"/>
      <c r="X2356" s="388"/>
      <c r="Y2356" s="391"/>
      <c r="Z2356" s="388"/>
    </row>
    <row r="2357" spans="1:26" s="3" customFormat="1" ht="41.25" customHeight="1" x14ac:dyDescent="0.2">
      <c r="A2357" s="242">
        <v>255</v>
      </c>
      <c r="B2357" s="400" t="s">
        <v>7533</v>
      </c>
      <c r="C2357" s="400" t="s">
        <v>7534</v>
      </c>
      <c r="D2357" s="400" t="s">
        <v>83</v>
      </c>
      <c r="E2357" s="389">
        <v>3.5999999999999997E-2</v>
      </c>
      <c r="F2357" s="400">
        <v>0.4</v>
      </c>
      <c r="G2357" s="400" t="s">
        <v>7535</v>
      </c>
      <c r="H2357" s="400" t="s">
        <v>330</v>
      </c>
      <c r="I2357" s="393" t="s">
        <v>297</v>
      </c>
      <c r="J2357" s="406">
        <v>7030250100161</v>
      </c>
      <c r="K2357" s="396">
        <v>45702</v>
      </c>
      <c r="L2357" s="388"/>
      <c r="M2357" s="388"/>
      <c r="N2357" s="391">
        <v>46067</v>
      </c>
      <c r="O2357" s="392" t="s">
        <v>12</v>
      </c>
      <c r="P2357" s="388"/>
      <c r="Q2357" s="388"/>
      <c r="R2357" s="388"/>
      <c r="S2357" s="956"/>
      <c r="T2357" s="388"/>
      <c r="U2357" s="388"/>
      <c r="V2357" s="388"/>
      <c r="W2357" s="388"/>
      <c r="X2357" s="388"/>
      <c r="Y2357" s="391"/>
      <c r="Z2357" s="388"/>
    </row>
    <row r="2358" spans="1:26" s="3" customFormat="1" ht="41.25" customHeight="1" x14ac:dyDescent="0.2">
      <c r="A2358" s="242">
        <v>256</v>
      </c>
      <c r="B2358" s="401" t="s">
        <v>7533</v>
      </c>
      <c r="C2358" s="401" t="s">
        <v>309</v>
      </c>
      <c r="D2358" s="401" t="s">
        <v>83</v>
      </c>
      <c r="E2358" s="389">
        <v>3.5999999999999997E-2</v>
      </c>
      <c r="F2358" s="401">
        <v>0.4</v>
      </c>
      <c r="G2358" s="401" t="s">
        <v>7536</v>
      </c>
      <c r="H2358" s="401" t="s">
        <v>330</v>
      </c>
      <c r="I2358" s="393" t="s">
        <v>297</v>
      </c>
      <c r="J2358" s="407">
        <v>7030250100162</v>
      </c>
      <c r="K2358" s="399">
        <v>45702</v>
      </c>
      <c r="L2358" s="388"/>
      <c r="M2358" s="388"/>
      <c r="N2358" s="391">
        <v>46067</v>
      </c>
      <c r="O2358" s="392" t="s">
        <v>12</v>
      </c>
      <c r="P2358" s="388"/>
      <c r="Q2358" s="388"/>
      <c r="R2358" s="388"/>
      <c r="S2358" s="956"/>
      <c r="T2358" s="388"/>
      <c r="U2358" s="388"/>
      <c r="V2358" s="388"/>
      <c r="W2358" s="388"/>
      <c r="X2358" s="388"/>
      <c r="Y2358" s="391"/>
      <c r="Z2358" s="388"/>
    </row>
    <row r="2359" spans="1:26" s="3" customFormat="1" ht="41.25" customHeight="1" x14ac:dyDescent="0.2">
      <c r="A2359" s="242">
        <v>257</v>
      </c>
      <c r="B2359" s="400" t="s">
        <v>7537</v>
      </c>
      <c r="C2359" s="400" t="s">
        <v>315</v>
      </c>
      <c r="D2359" s="400" t="s">
        <v>1021</v>
      </c>
      <c r="E2359" s="389">
        <v>0.26</v>
      </c>
      <c r="F2359" s="400">
        <v>20</v>
      </c>
      <c r="G2359" s="400" t="s">
        <v>7538</v>
      </c>
      <c r="H2359" s="400" t="s">
        <v>330</v>
      </c>
      <c r="I2359" s="393" t="s">
        <v>297</v>
      </c>
      <c r="J2359" s="406">
        <v>7020250100114</v>
      </c>
      <c r="K2359" s="396">
        <v>45691</v>
      </c>
      <c r="L2359" s="388"/>
      <c r="M2359" s="388"/>
      <c r="N2359" s="391">
        <v>46056</v>
      </c>
      <c r="O2359" s="392" t="s">
        <v>12</v>
      </c>
      <c r="P2359" s="388"/>
      <c r="Q2359" s="388"/>
      <c r="R2359" s="388"/>
      <c r="S2359" s="956"/>
      <c r="T2359" s="388"/>
      <c r="U2359" s="388"/>
      <c r="V2359" s="388"/>
      <c r="W2359" s="388"/>
      <c r="X2359" s="388"/>
      <c r="Y2359" s="391"/>
      <c r="Z2359" s="388"/>
    </row>
    <row r="2360" spans="1:26" s="3" customFormat="1" ht="41.25" customHeight="1" x14ac:dyDescent="0.2">
      <c r="A2360" s="242">
        <v>258</v>
      </c>
      <c r="B2360" s="401" t="s">
        <v>7539</v>
      </c>
      <c r="C2360" s="401" t="s">
        <v>7540</v>
      </c>
      <c r="D2360" s="401" t="s">
        <v>1799</v>
      </c>
      <c r="E2360" s="389">
        <v>0.23</v>
      </c>
      <c r="F2360" s="401">
        <v>20</v>
      </c>
      <c r="G2360" s="401" t="s">
        <v>7541</v>
      </c>
      <c r="H2360" s="401" t="s">
        <v>330</v>
      </c>
      <c r="I2360" s="393" t="s">
        <v>297</v>
      </c>
      <c r="J2360" s="407">
        <v>7060250100062</v>
      </c>
      <c r="K2360" s="399">
        <v>45691</v>
      </c>
      <c r="L2360" s="388"/>
      <c r="M2360" s="388"/>
      <c r="N2360" s="391">
        <v>46056</v>
      </c>
      <c r="O2360" s="392" t="s">
        <v>12</v>
      </c>
      <c r="P2360" s="388"/>
      <c r="Q2360" s="388"/>
      <c r="R2360" s="388"/>
      <c r="S2360" s="956"/>
      <c r="T2360" s="388"/>
      <c r="U2360" s="388"/>
      <c r="V2360" s="388"/>
      <c r="W2360" s="388"/>
      <c r="X2360" s="388"/>
      <c r="Y2360" s="391"/>
      <c r="Z2360" s="388"/>
    </row>
    <row r="2361" spans="1:26" s="3" customFormat="1" ht="41.25" customHeight="1" x14ac:dyDescent="0.2">
      <c r="A2361" s="242">
        <v>259</v>
      </c>
      <c r="B2361" s="401" t="s">
        <v>7542</v>
      </c>
      <c r="C2361" s="401" t="s">
        <v>7543</v>
      </c>
      <c r="D2361" s="401" t="s">
        <v>83</v>
      </c>
      <c r="E2361" s="389">
        <v>0.03</v>
      </c>
      <c r="F2361" s="400">
        <v>0.4</v>
      </c>
      <c r="G2361" s="400" t="s">
        <v>7544</v>
      </c>
      <c r="H2361" s="401" t="s">
        <v>330</v>
      </c>
      <c r="I2361" s="393" t="s">
        <v>297</v>
      </c>
      <c r="J2361" s="407">
        <v>7030250100378</v>
      </c>
      <c r="K2361" s="399">
        <v>45692</v>
      </c>
      <c r="L2361" s="388"/>
      <c r="M2361" s="388"/>
      <c r="N2361" s="391">
        <v>46057</v>
      </c>
      <c r="O2361" s="392" t="s">
        <v>12</v>
      </c>
      <c r="P2361" s="388"/>
      <c r="Q2361" s="388"/>
      <c r="R2361" s="388"/>
      <c r="S2361" s="956"/>
      <c r="T2361" s="388"/>
      <c r="U2361" s="388"/>
      <c r="V2361" s="388"/>
      <c r="W2361" s="388"/>
      <c r="X2361" s="388"/>
      <c r="Y2361" s="391"/>
      <c r="Z2361" s="388"/>
    </row>
    <row r="2362" spans="1:26" s="3" customFormat="1" ht="41.25" customHeight="1" x14ac:dyDescent="0.2">
      <c r="A2362" s="242">
        <v>260</v>
      </c>
      <c r="B2362" s="401" t="s">
        <v>7545</v>
      </c>
      <c r="C2362" s="401" t="s">
        <v>1152</v>
      </c>
      <c r="D2362" s="401" t="s">
        <v>83</v>
      </c>
      <c r="E2362" s="389">
        <v>0.40248</v>
      </c>
      <c r="F2362" s="400">
        <v>20</v>
      </c>
      <c r="G2362" s="400" t="s">
        <v>7546</v>
      </c>
      <c r="H2362" s="401" t="s">
        <v>330</v>
      </c>
      <c r="I2362" s="393" t="s">
        <v>297</v>
      </c>
      <c r="J2362" s="407">
        <v>7030250100481</v>
      </c>
      <c r="K2362" s="399">
        <v>45694</v>
      </c>
      <c r="L2362" s="388"/>
      <c r="M2362" s="388"/>
      <c r="N2362" s="391">
        <v>46059</v>
      </c>
      <c r="O2362" s="392" t="s">
        <v>12</v>
      </c>
      <c r="P2362" s="388"/>
      <c r="Q2362" s="388"/>
      <c r="R2362" s="388"/>
      <c r="S2362" s="956"/>
      <c r="T2362" s="388"/>
      <c r="U2362" s="388"/>
      <c r="V2362" s="388"/>
      <c r="W2362" s="388"/>
      <c r="X2362" s="388"/>
      <c r="Y2362" s="391"/>
      <c r="Z2362" s="388"/>
    </row>
    <row r="2363" spans="1:26" s="3" customFormat="1" ht="41.25" customHeight="1" x14ac:dyDescent="0.2">
      <c r="A2363" s="242">
        <v>261</v>
      </c>
      <c r="B2363" s="401" t="s">
        <v>7547</v>
      </c>
      <c r="C2363" s="401" t="s">
        <v>2571</v>
      </c>
      <c r="D2363" s="401" t="s">
        <v>83</v>
      </c>
      <c r="E2363" s="389">
        <v>0.1</v>
      </c>
      <c r="F2363" s="400">
        <v>0.4</v>
      </c>
      <c r="G2363" s="400" t="s">
        <v>7548</v>
      </c>
      <c r="H2363" s="401" t="s">
        <v>330</v>
      </c>
      <c r="I2363" s="393" t="s">
        <v>297</v>
      </c>
      <c r="J2363" s="407">
        <v>7030250100484</v>
      </c>
      <c r="K2363" s="399">
        <v>45693</v>
      </c>
      <c r="L2363" s="388"/>
      <c r="M2363" s="388"/>
      <c r="N2363" s="391">
        <v>46058</v>
      </c>
      <c r="O2363" s="392" t="s">
        <v>12</v>
      </c>
      <c r="P2363" s="388"/>
      <c r="Q2363" s="388"/>
      <c r="R2363" s="388"/>
      <c r="S2363" s="956"/>
      <c r="T2363" s="388"/>
      <c r="U2363" s="388"/>
      <c r="V2363" s="388"/>
      <c r="W2363" s="388"/>
      <c r="X2363" s="388"/>
      <c r="Y2363" s="391"/>
      <c r="Z2363" s="388"/>
    </row>
    <row r="2364" spans="1:26" s="3" customFormat="1" ht="41.25" customHeight="1" x14ac:dyDescent="0.2">
      <c r="A2364" s="242">
        <v>262</v>
      </c>
      <c r="B2364" s="400" t="s">
        <v>7547</v>
      </c>
      <c r="C2364" s="400" t="s">
        <v>2571</v>
      </c>
      <c r="D2364" s="400" t="s">
        <v>83</v>
      </c>
      <c r="E2364" s="389">
        <v>0.1</v>
      </c>
      <c r="F2364" s="401">
        <v>0.4</v>
      </c>
      <c r="G2364" s="401" t="s">
        <v>7549</v>
      </c>
      <c r="H2364" s="400" t="s">
        <v>330</v>
      </c>
      <c r="I2364" s="393" t="s">
        <v>297</v>
      </c>
      <c r="J2364" s="406">
        <v>7030250100485</v>
      </c>
      <c r="K2364" s="396">
        <v>45693</v>
      </c>
      <c r="L2364" s="388"/>
      <c r="M2364" s="388"/>
      <c r="N2364" s="391">
        <v>46058</v>
      </c>
      <c r="O2364" s="392" t="s">
        <v>12</v>
      </c>
      <c r="P2364" s="388"/>
      <c r="Q2364" s="388"/>
      <c r="R2364" s="388"/>
      <c r="S2364" s="956"/>
      <c r="T2364" s="388"/>
      <c r="U2364" s="388"/>
      <c r="V2364" s="388"/>
      <c r="W2364" s="388"/>
      <c r="X2364" s="388"/>
      <c r="Y2364" s="391"/>
      <c r="Z2364" s="388"/>
    </row>
    <row r="2365" spans="1:26" s="3" customFormat="1" ht="41.25" customHeight="1" x14ac:dyDescent="0.2">
      <c r="A2365" s="242">
        <v>263</v>
      </c>
      <c r="B2365" s="400" t="s">
        <v>7551</v>
      </c>
      <c r="C2365" s="400" t="s">
        <v>821</v>
      </c>
      <c r="D2365" s="400" t="s">
        <v>972</v>
      </c>
      <c r="E2365" s="389">
        <v>0.10009999999999999</v>
      </c>
      <c r="F2365" s="401">
        <v>0.4</v>
      </c>
      <c r="G2365" s="401" t="s">
        <v>7552</v>
      </c>
      <c r="H2365" s="400" t="s">
        <v>330</v>
      </c>
      <c r="I2365" s="393" t="s">
        <v>297</v>
      </c>
      <c r="J2365" s="406">
        <v>7040250100452</v>
      </c>
      <c r="K2365" s="396">
        <v>45709</v>
      </c>
      <c r="L2365" s="388"/>
      <c r="M2365" s="388"/>
      <c r="N2365" s="391">
        <v>46074</v>
      </c>
      <c r="O2365" s="392" t="s">
        <v>12</v>
      </c>
      <c r="P2365" s="388"/>
      <c r="Q2365" s="388"/>
      <c r="R2365" s="388"/>
      <c r="S2365" s="956"/>
      <c r="T2365" s="388"/>
      <c r="U2365" s="388"/>
      <c r="V2365" s="388"/>
      <c r="W2365" s="388"/>
      <c r="X2365" s="388"/>
      <c r="Y2365" s="391"/>
      <c r="Z2365" s="388"/>
    </row>
    <row r="2366" spans="1:26" s="3" customFormat="1" ht="41.25" customHeight="1" x14ac:dyDescent="0.2">
      <c r="A2366" s="242">
        <v>264</v>
      </c>
      <c r="B2366" s="401" t="s">
        <v>7553</v>
      </c>
      <c r="C2366" s="401" t="s">
        <v>5666</v>
      </c>
      <c r="D2366" s="401" t="s">
        <v>83</v>
      </c>
      <c r="E2366" s="389">
        <v>2.6144999999999998E-2</v>
      </c>
      <c r="F2366" s="401">
        <v>0.4</v>
      </c>
      <c r="G2366" s="401" t="s">
        <v>7554</v>
      </c>
      <c r="H2366" s="401" t="s">
        <v>330</v>
      </c>
      <c r="I2366" s="393" t="s">
        <v>297</v>
      </c>
      <c r="J2366" s="407">
        <v>7030250200735</v>
      </c>
      <c r="K2366" s="399">
        <v>45706</v>
      </c>
      <c r="L2366" s="388"/>
      <c r="M2366" s="388"/>
      <c r="N2366" s="391">
        <v>46071</v>
      </c>
      <c r="O2366" s="392" t="s">
        <v>12</v>
      </c>
      <c r="P2366" s="388"/>
      <c r="Q2366" s="388"/>
      <c r="R2366" s="388"/>
      <c r="S2366" s="956"/>
      <c r="T2366" s="388"/>
      <c r="U2366" s="388"/>
      <c r="V2366" s="388"/>
      <c r="W2366" s="388"/>
      <c r="X2366" s="388"/>
      <c r="Y2366" s="391"/>
      <c r="Z2366" s="388"/>
    </row>
    <row r="2367" spans="1:26" s="3" customFormat="1" ht="41.25" customHeight="1" x14ac:dyDescent="0.2">
      <c r="A2367" s="242">
        <v>265</v>
      </c>
      <c r="B2367" s="400" t="s">
        <v>5633</v>
      </c>
      <c r="C2367" s="400" t="s">
        <v>922</v>
      </c>
      <c r="D2367" s="400" t="s">
        <v>83</v>
      </c>
      <c r="E2367" s="389">
        <v>2.7E-2</v>
      </c>
      <c r="F2367" s="400">
        <v>20</v>
      </c>
      <c r="G2367" s="400" t="s">
        <v>5634</v>
      </c>
      <c r="H2367" s="400" t="s">
        <v>330</v>
      </c>
      <c r="I2367" s="393" t="s">
        <v>297</v>
      </c>
      <c r="J2367" s="406">
        <v>7030250200742</v>
      </c>
      <c r="K2367" s="396">
        <v>45701</v>
      </c>
      <c r="L2367" s="388"/>
      <c r="M2367" s="388"/>
      <c r="N2367" s="391">
        <v>46066</v>
      </c>
      <c r="O2367" s="392" t="s">
        <v>12</v>
      </c>
      <c r="P2367" s="388"/>
      <c r="Q2367" s="388"/>
      <c r="R2367" s="388"/>
      <c r="S2367" s="956"/>
      <c r="T2367" s="388"/>
      <c r="U2367" s="388"/>
      <c r="V2367" s="388"/>
      <c r="W2367" s="388"/>
      <c r="X2367" s="388"/>
      <c r="Y2367" s="391"/>
      <c r="Z2367" s="388"/>
    </row>
    <row r="2368" spans="1:26" s="3" customFormat="1" ht="41.25" customHeight="1" x14ac:dyDescent="0.2">
      <c r="A2368" s="242">
        <v>266</v>
      </c>
      <c r="B2368" s="401" t="s">
        <v>7555</v>
      </c>
      <c r="C2368" s="401" t="s">
        <v>963</v>
      </c>
      <c r="D2368" s="401" t="s">
        <v>184</v>
      </c>
      <c r="E2368" s="389">
        <v>0.18</v>
      </c>
      <c r="F2368" s="401">
        <v>20</v>
      </c>
      <c r="G2368" s="401" t="s">
        <v>825</v>
      </c>
      <c r="H2368" s="401" t="s">
        <v>330</v>
      </c>
      <c r="I2368" s="393" t="s">
        <v>297</v>
      </c>
      <c r="J2368" s="407">
        <v>7030250200744</v>
      </c>
      <c r="K2368" s="399">
        <v>45702</v>
      </c>
      <c r="L2368" s="388"/>
      <c r="M2368" s="388"/>
      <c r="N2368" s="391">
        <v>46067</v>
      </c>
      <c r="O2368" s="392" t="s">
        <v>12</v>
      </c>
      <c r="P2368" s="388"/>
      <c r="Q2368" s="388"/>
      <c r="R2368" s="388"/>
      <c r="S2368" s="956"/>
      <c r="T2368" s="388"/>
      <c r="U2368" s="388"/>
      <c r="V2368" s="388"/>
      <c r="W2368" s="388"/>
      <c r="X2368" s="388"/>
      <c r="Y2368" s="391"/>
      <c r="Z2368" s="388"/>
    </row>
    <row r="2369" spans="1:26" s="3" customFormat="1" ht="41.25" customHeight="1" x14ac:dyDescent="0.2">
      <c r="A2369" s="242">
        <v>267</v>
      </c>
      <c r="B2369" s="400" t="s">
        <v>7556</v>
      </c>
      <c r="C2369" s="400" t="s">
        <v>7557</v>
      </c>
      <c r="D2369" s="400" t="s">
        <v>83</v>
      </c>
      <c r="E2369" s="389">
        <v>0.01</v>
      </c>
      <c r="F2369" s="400">
        <v>0.4</v>
      </c>
      <c r="G2369" s="400" t="s">
        <v>7558</v>
      </c>
      <c r="H2369" s="400" t="s">
        <v>330</v>
      </c>
      <c r="I2369" s="393" t="s">
        <v>297</v>
      </c>
      <c r="J2369" s="406">
        <v>7030250200749</v>
      </c>
      <c r="K2369" s="396">
        <v>45709</v>
      </c>
      <c r="L2369" s="388"/>
      <c r="M2369" s="388"/>
      <c r="N2369" s="391">
        <v>46074</v>
      </c>
      <c r="O2369" s="392" t="s">
        <v>12</v>
      </c>
      <c r="P2369" s="388"/>
      <c r="Q2369" s="388"/>
      <c r="R2369" s="388"/>
      <c r="S2369" s="956"/>
      <c r="T2369" s="388"/>
      <c r="U2369" s="388"/>
      <c r="V2369" s="388"/>
      <c r="W2369" s="388"/>
      <c r="X2369" s="388"/>
      <c r="Y2369" s="391"/>
      <c r="Z2369" s="388"/>
    </row>
    <row r="2370" spans="1:26" s="3" customFormat="1" ht="41.25" customHeight="1" x14ac:dyDescent="0.2">
      <c r="A2370" s="242">
        <v>268</v>
      </c>
      <c r="B2370" s="401" t="s">
        <v>7559</v>
      </c>
      <c r="C2370" s="401" t="s">
        <v>7560</v>
      </c>
      <c r="D2370" s="401" t="s">
        <v>1799</v>
      </c>
      <c r="E2370" s="389">
        <v>0.46300000000000002</v>
      </c>
      <c r="F2370" s="401">
        <v>20</v>
      </c>
      <c r="G2370" s="401" t="s">
        <v>7561</v>
      </c>
      <c r="H2370" s="401" t="s">
        <v>330</v>
      </c>
      <c r="I2370" s="393" t="s">
        <v>297</v>
      </c>
      <c r="J2370" s="407">
        <v>7060250200235</v>
      </c>
      <c r="K2370" s="399">
        <v>45702</v>
      </c>
      <c r="L2370" s="388"/>
      <c r="M2370" s="388"/>
      <c r="N2370" s="391">
        <v>46067</v>
      </c>
      <c r="O2370" s="392" t="s">
        <v>12</v>
      </c>
      <c r="P2370" s="388"/>
      <c r="Q2370" s="388"/>
      <c r="R2370" s="388"/>
      <c r="S2370" s="956"/>
      <c r="T2370" s="388"/>
      <c r="U2370" s="388"/>
      <c r="V2370" s="388"/>
      <c r="W2370" s="388"/>
      <c r="X2370" s="388"/>
      <c r="Y2370" s="391"/>
      <c r="Z2370" s="388"/>
    </row>
    <row r="2371" spans="1:26" s="3" customFormat="1" ht="41.25" customHeight="1" x14ac:dyDescent="0.2">
      <c r="A2371" s="242">
        <v>269</v>
      </c>
      <c r="B2371" s="401" t="s">
        <v>7562</v>
      </c>
      <c r="C2371" s="401" t="s">
        <v>272</v>
      </c>
      <c r="D2371" s="401" t="s">
        <v>972</v>
      </c>
      <c r="E2371" s="389">
        <v>0.22703999999999999</v>
      </c>
      <c r="F2371" s="401">
        <v>0.4</v>
      </c>
      <c r="G2371" s="401" t="s">
        <v>7563</v>
      </c>
      <c r="H2371" s="401" t="s">
        <v>330</v>
      </c>
      <c r="I2371" s="393" t="s">
        <v>297</v>
      </c>
      <c r="J2371" s="407">
        <v>7040250200658</v>
      </c>
      <c r="K2371" s="399">
        <v>45706</v>
      </c>
      <c r="L2371" s="388"/>
      <c r="M2371" s="388"/>
      <c r="N2371" s="391">
        <v>46071</v>
      </c>
      <c r="O2371" s="392" t="s">
        <v>12</v>
      </c>
      <c r="P2371" s="388"/>
      <c r="Q2371" s="388"/>
      <c r="R2371" s="388"/>
      <c r="S2371" s="956"/>
      <c r="T2371" s="388"/>
      <c r="U2371" s="388"/>
      <c r="V2371" s="388"/>
      <c r="W2371" s="388"/>
      <c r="X2371" s="388"/>
      <c r="Y2371" s="391"/>
      <c r="Z2371" s="388"/>
    </row>
    <row r="2372" spans="1:26" s="3" customFormat="1" ht="41.25" customHeight="1" x14ac:dyDescent="0.2">
      <c r="A2372" s="242">
        <v>270</v>
      </c>
      <c r="B2372" s="400" t="s">
        <v>7564</v>
      </c>
      <c r="C2372" s="400" t="s">
        <v>947</v>
      </c>
      <c r="D2372" s="400" t="s">
        <v>83</v>
      </c>
      <c r="E2372" s="389">
        <v>0.12401999999999999</v>
      </c>
      <c r="F2372" s="400">
        <v>20</v>
      </c>
      <c r="G2372" s="400" t="s">
        <v>828</v>
      </c>
      <c r="H2372" s="400" t="s">
        <v>330</v>
      </c>
      <c r="I2372" s="393" t="s">
        <v>297</v>
      </c>
      <c r="J2372" s="406">
        <v>7030250200805</v>
      </c>
      <c r="K2372" s="396">
        <v>45694</v>
      </c>
      <c r="L2372" s="388"/>
      <c r="M2372" s="388"/>
      <c r="N2372" s="391">
        <v>46059</v>
      </c>
      <c r="O2372" s="392" t="s">
        <v>12</v>
      </c>
      <c r="P2372" s="388"/>
      <c r="Q2372" s="388"/>
      <c r="R2372" s="388"/>
      <c r="S2372" s="956"/>
      <c r="T2372" s="388"/>
      <c r="U2372" s="388"/>
      <c r="V2372" s="388"/>
      <c r="W2372" s="388"/>
      <c r="X2372" s="388"/>
      <c r="Y2372" s="391"/>
      <c r="Z2372" s="388"/>
    </row>
    <row r="2373" spans="1:26" s="3" customFormat="1" ht="41.25" customHeight="1" x14ac:dyDescent="0.2">
      <c r="A2373" s="242">
        <v>271</v>
      </c>
      <c r="B2373" s="401" t="s">
        <v>7565</v>
      </c>
      <c r="C2373" s="401" t="s">
        <v>7566</v>
      </c>
      <c r="D2373" s="401" t="s">
        <v>83</v>
      </c>
      <c r="E2373" s="389">
        <v>0.06</v>
      </c>
      <c r="F2373" s="401">
        <v>0.4</v>
      </c>
      <c r="G2373" s="401" t="s">
        <v>7567</v>
      </c>
      <c r="H2373" s="401" t="s">
        <v>2953</v>
      </c>
      <c r="I2373" s="393" t="s">
        <v>297</v>
      </c>
      <c r="J2373" s="407">
        <v>7030250200833</v>
      </c>
      <c r="K2373" s="399">
        <v>45705</v>
      </c>
      <c r="L2373" s="388"/>
      <c r="M2373" s="388"/>
      <c r="N2373" s="391">
        <v>46070</v>
      </c>
      <c r="O2373" s="392" t="s">
        <v>12</v>
      </c>
      <c r="P2373" s="388"/>
      <c r="Q2373" s="388"/>
      <c r="R2373" s="388"/>
      <c r="S2373" s="956"/>
      <c r="T2373" s="388"/>
      <c r="U2373" s="388"/>
      <c r="V2373" s="388"/>
      <c r="W2373" s="388"/>
      <c r="X2373" s="388"/>
      <c r="Y2373" s="391"/>
      <c r="Z2373" s="388"/>
    </row>
    <row r="2374" spans="1:26" s="3" customFormat="1" ht="41.25" customHeight="1" x14ac:dyDescent="0.2">
      <c r="A2374" s="242">
        <v>272</v>
      </c>
      <c r="B2374" s="400" t="s">
        <v>7568</v>
      </c>
      <c r="C2374" s="400" t="s">
        <v>7569</v>
      </c>
      <c r="D2374" s="400" t="s">
        <v>1017</v>
      </c>
      <c r="E2374" s="389">
        <v>1.4999999999999999E-2</v>
      </c>
      <c r="F2374" s="400">
        <v>0.4</v>
      </c>
      <c r="G2374" s="400" t="s">
        <v>7570</v>
      </c>
      <c r="H2374" s="400" t="s">
        <v>364</v>
      </c>
      <c r="I2374" s="393" t="s">
        <v>297</v>
      </c>
      <c r="J2374" s="406">
        <v>7050250200358</v>
      </c>
      <c r="K2374" s="396">
        <v>45713</v>
      </c>
      <c r="L2374" s="388"/>
      <c r="M2374" s="388"/>
      <c r="N2374" s="391">
        <v>46078</v>
      </c>
      <c r="O2374" s="392" t="s">
        <v>12</v>
      </c>
      <c r="P2374" s="388"/>
      <c r="Q2374" s="388"/>
      <c r="R2374" s="388"/>
      <c r="S2374" s="956"/>
      <c r="T2374" s="388"/>
      <c r="U2374" s="388"/>
      <c r="V2374" s="388"/>
      <c r="W2374" s="388"/>
      <c r="X2374" s="388"/>
      <c r="Y2374" s="391"/>
      <c r="Z2374" s="388"/>
    </row>
    <row r="2375" spans="1:26" s="3" customFormat="1" ht="41.25" customHeight="1" x14ac:dyDescent="0.2">
      <c r="A2375" s="242">
        <v>273</v>
      </c>
      <c r="B2375" s="401" t="s">
        <v>7568</v>
      </c>
      <c r="C2375" s="401" t="s">
        <v>7569</v>
      </c>
      <c r="D2375" s="401" t="s">
        <v>1017</v>
      </c>
      <c r="E2375" s="389">
        <v>0.01</v>
      </c>
      <c r="F2375" s="401">
        <v>0.4</v>
      </c>
      <c r="G2375" s="401" t="s">
        <v>7571</v>
      </c>
      <c r="H2375" s="401" t="s">
        <v>364</v>
      </c>
      <c r="I2375" s="393" t="s">
        <v>297</v>
      </c>
      <c r="J2375" s="407">
        <v>7050250200359</v>
      </c>
      <c r="K2375" s="399">
        <v>45712</v>
      </c>
      <c r="L2375" s="388"/>
      <c r="M2375" s="388"/>
      <c r="N2375" s="391">
        <v>46077</v>
      </c>
      <c r="O2375" s="392" t="s">
        <v>12</v>
      </c>
      <c r="P2375" s="388"/>
      <c r="Q2375" s="388"/>
      <c r="R2375" s="388"/>
      <c r="S2375" s="956"/>
      <c r="T2375" s="388"/>
      <c r="U2375" s="388"/>
      <c r="V2375" s="388"/>
      <c r="W2375" s="388"/>
      <c r="X2375" s="388"/>
      <c r="Y2375" s="391"/>
      <c r="Z2375" s="388"/>
    </row>
    <row r="2376" spans="1:26" s="3" customFormat="1" ht="41.25" customHeight="1" x14ac:dyDescent="0.2">
      <c r="A2376" s="242">
        <v>274</v>
      </c>
      <c r="B2376" s="400" t="s">
        <v>7568</v>
      </c>
      <c r="C2376" s="400" t="s">
        <v>7569</v>
      </c>
      <c r="D2376" s="400" t="s">
        <v>1017</v>
      </c>
      <c r="E2376" s="389">
        <v>0.02</v>
      </c>
      <c r="F2376" s="400">
        <v>0.4</v>
      </c>
      <c r="G2376" s="400" t="s">
        <v>7570</v>
      </c>
      <c r="H2376" s="400" t="s">
        <v>364</v>
      </c>
      <c r="I2376" s="393" t="s">
        <v>297</v>
      </c>
      <c r="J2376" s="406">
        <v>7050250200366</v>
      </c>
      <c r="K2376" s="396">
        <v>45713</v>
      </c>
      <c r="L2376" s="388"/>
      <c r="M2376" s="388"/>
      <c r="N2376" s="391">
        <v>46078</v>
      </c>
      <c r="O2376" s="392" t="s">
        <v>12</v>
      </c>
      <c r="P2376" s="388"/>
      <c r="Q2376" s="388"/>
      <c r="R2376" s="388"/>
      <c r="S2376" s="956"/>
      <c r="T2376" s="388"/>
      <c r="U2376" s="388"/>
      <c r="V2376" s="388"/>
      <c r="W2376" s="388"/>
      <c r="X2376" s="388"/>
      <c r="Y2376" s="391"/>
      <c r="Z2376" s="388"/>
    </row>
    <row r="2377" spans="1:26" s="3" customFormat="1" ht="41.25" customHeight="1" x14ac:dyDescent="0.2">
      <c r="A2377" s="242">
        <v>275</v>
      </c>
      <c r="B2377" s="401" t="s">
        <v>7568</v>
      </c>
      <c r="C2377" s="401" t="s">
        <v>7569</v>
      </c>
      <c r="D2377" s="401" t="s">
        <v>1017</v>
      </c>
      <c r="E2377" s="389">
        <v>0.01</v>
      </c>
      <c r="F2377" s="401">
        <v>0.4</v>
      </c>
      <c r="G2377" s="401" t="s">
        <v>7570</v>
      </c>
      <c r="H2377" s="401" t="s">
        <v>364</v>
      </c>
      <c r="I2377" s="393" t="s">
        <v>297</v>
      </c>
      <c r="J2377" s="407">
        <v>7050250200404</v>
      </c>
      <c r="K2377" s="399">
        <v>45712</v>
      </c>
      <c r="L2377" s="388"/>
      <c r="M2377" s="388"/>
      <c r="N2377" s="391">
        <v>46077</v>
      </c>
      <c r="O2377" s="392" t="s">
        <v>12</v>
      </c>
      <c r="P2377" s="388"/>
      <c r="Q2377" s="388"/>
      <c r="R2377" s="388"/>
      <c r="S2377" s="956"/>
      <c r="T2377" s="388"/>
      <c r="U2377" s="388"/>
      <c r="V2377" s="388"/>
      <c r="W2377" s="388"/>
      <c r="X2377" s="388"/>
      <c r="Y2377" s="391"/>
      <c r="Z2377" s="388"/>
    </row>
    <row r="2378" spans="1:26" s="3" customFormat="1" ht="41.25" customHeight="1" x14ac:dyDescent="0.2">
      <c r="A2378" s="242">
        <v>276</v>
      </c>
      <c r="B2378" s="401" t="s">
        <v>7572</v>
      </c>
      <c r="C2378" s="401" t="s">
        <v>7573</v>
      </c>
      <c r="D2378" s="401" t="s">
        <v>170</v>
      </c>
      <c r="E2378" s="389">
        <v>0.4</v>
      </c>
      <c r="F2378" s="401">
        <v>20</v>
      </c>
      <c r="G2378" s="401" t="s">
        <v>7574</v>
      </c>
      <c r="H2378" s="401" t="s">
        <v>330</v>
      </c>
      <c r="I2378" s="393" t="s">
        <v>297</v>
      </c>
      <c r="J2378" s="407">
        <v>7040250200727</v>
      </c>
      <c r="K2378" s="399">
        <v>45694</v>
      </c>
      <c r="L2378" s="388"/>
      <c r="M2378" s="388"/>
      <c r="N2378" s="391">
        <v>46059</v>
      </c>
      <c r="O2378" s="392" t="s">
        <v>12</v>
      </c>
      <c r="P2378" s="388"/>
      <c r="Q2378" s="388"/>
      <c r="R2378" s="388"/>
      <c r="S2378" s="956"/>
      <c r="T2378" s="388"/>
      <c r="U2378" s="388"/>
      <c r="V2378" s="388"/>
      <c r="W2378" s="388"/>
      <c r="X2378" s="388"/>
      <c r="Y2378" s="391"/>
      <c r="Z2378" s="388"/>
    </row>
    <row r="2379" spans="1:26" s="3" customFormat="1" ht="41.25" customHeight="1" x14ac:dyDescent="0.2">
      <c r="A2379" s="242">
        <v>277</v>
      </c>
      <c r="B2379" s="401" t="s">
        <v>7575</v>
      </c>
      <c r="C2379" s="401" t="s">
        <v>7576</v>
      </c>
      <c r="D2379" s="401" t="s">
        <v>184</v>
      </c>
      <c r="E2379" s="389">
        <v>0.3</v>
      </c>
      <c r="F2379" s="401">
        <v>20</v>
      </c>
      <c r="G2379" s="401" t="s">
        <v>7577</v>
      </c>
      <c r="H2379" s="401" t="s">
        <v>330</v>
      </c>
      <c r="I2379" s="393" t="s">
        <v>297</v>
      </c>
      <c r="J2379" s="407">
        <v>7030250200956</v>
      </c>
      <c r="K2379" s="399">
        <v>45699</v>
      </c>
      <c r="L2379" s="388"/>
      <c r="M2379" s="388"/>
      <c r="N2379" s="391">
        <v>46064</v>
      </c>
      <c r="O2379" s="392" t="s">
        <v>12</v>
      </c>
      <c r="P2379" s="388"/>
      <c r="Q2379" s="388"/>
      <c r="R2379" s="388"/>
      <c r="S2379" s="956"/>
      <c r="T2379" s="388"/>
      <c r="U2379" s="388"/>
      <c r="V2379" s="388"/>
      <c r="W2379" s="388"/>
      <c r="X2379" s="388"/>
      <c r="Y2379" s="391"/>
      <c r="Z2379" s="388"/>
    </row>
    <row r="2380" spans="1:26" s="3" customFormat="1" ht="41.25" customHeight="1" x14ac:dyDescent="0.2">
      <c r="A2380" s="242">
        <v>278</v>
      </c>
      <c r="B2380" s="400" t="s">
        <v>7578</v>
      </c>
      <c r="C2380" s="400" t="s">
        <v>7579</v>
      </c>
      <c r="D2380" s="400" t="s">
        <v>1021</v>
      </c>
      <c r="E2380" s="389">
        <v>0.3034</v>
      </c>
      <c r="F2380" s="401">
        <v>20</v>
      </c>
      <c r="G2380" s="401" t="s">
        <v>7580</v>
      </c>
      <c r="H2380" s="400" t="s">
        <v>366</v>
      </c>
      <c r="I2380" s="393" t="s">
        <v>297</v>
      </c>
      <c r="J2380" s="406">
        <v>7020250200878</v>
      </c>
      <c r="K2380" s="396">
        <v>45700</v>
      </c>
      <c r="L2380" s="388"/>
      <c r="M2380" s="388"/>
      <c r="N2380" s="391">
        <v>46065</v>
      </c>
      <c r="O2380" s="392" t="s">
        <v>12</v>
      </c>
      <c r="P2380" s="388"/>
      <c r="Q2380" s="388"/>
      <c r="R2380" s="388"/>
      <c r="S2380" s="956"/>
      <c r="T2380" s="388"/>
      <c r="U2380" s="388"/>
      <c r="V2380" s="388"/>
      <c r="W2380" s="388"/>
      <c r="X2380" s="388"/>
      <c r="Y2380" s="391"/>
      <c r="Z2380" s="388"/>
    </row>
    <row r="2381" spans="1:26" s="3" customFormat="1" ht="41.25" customHeight="1" x14ac:dyDescent="0.2">
      <c r="A2381" s="242">
        <v>279</v>
      </c>
      <c r="B2381" s="400" t="s">
        <v>7581</v>
      </c>
      <c r="C2381" s="400" t="s">
        <v>925</v>
      </c>
      <c r="D2381" s="400" t="s">
        <v>964</v>
      </c>
      <c r="E2381" s="389">
        <v>0.25029000000000001</v>
      </c>
      <c r="F2381" s="401">
        <v>20</v>
      </c>
      <c r="G2381" s="401" t="s">
        <v>7582</v>
      </c>
      <c r="H2381" s="400" t="s">
        <v>366</v>
      </c>
      <c r="I2381" s="393" t="s">
        <v>297</v>
      </c>
      <c r="J2381" s="406">
        <v>7010250201612</v>
      </c>
      <c r="K2381" s="396">
        <v>45708</v>
      </c>
      <c r="L2381" s="388"/>
      <c r="M2381" s="388"/>
      <c r="N2381" s="391">
        <v>46073</v>
      </c>
      <c r="O2381" s="392" t="s">
        <v>12</v>
      </c>
      <c r="P2381" s="388"/>
      <c r="Q2381" s="388"/>
      <c r="R2381" s="388"/>
      <c r="S2381" s="956"/>
      <c r="T2381" s="388"/>
      <c r="U2381" s="388"/>
      <c r="V2381" s="388"/>
      <c r="W2381" s="388"/>
      <c r="X2381" s="388"/>
      <c r="Y2381" s="391"/>
      <c r="Z2381" s="388"/>
    </row>
    <row r="2382" spans="1:26" s="3" customFormat="1" ht="41.25" customHeight="1" x14ac:dyDescent="0.2">
      <c r="A2382" s="242">
        <v>280</v>
      </c>
      <c r="B2382" s="401" t="s">
        <v>7583</v>
      </c>
      <c r="C2382" s="401" t="s">
        <v>3023</v>
      </c>
      <c r="D2382" s="401" t="s">
        <v>964</v>
      </c>
      <c r="E2382" s="389">
        <v>0.2</v>
      </c>
      <c r="F2382" s="400">
        <v>20</v>
      </c>
      <c r="G2382" s="400" t="s">
        <v>7584</v>
      </c>
      <c r="H2382" s="401" t="s">
        <v>366</v>
      </c>
      <c r="I2382" s="393" t="s">
        <v>297</v>
      </c>
      <c r="J2382" s="407">
        <v>7010250201629</v>
      </c>
      <c r="K2382" s="399">
        <v>45707</v>
      </c>
      <c r="L2382" s="388"/>
      <c r="M2382" s="388"/>
      <c r="N2382" s="391">
        <v>46072</v>
      </c>
      <c r="O2382" s="392" t="s">
        <v>12</v>
      </c>
      <c r="P2382" s="388"/>
      <c r="Q2382" s="388"/>
      <c r="R2382" s="388"/>
      <c r="S2382" s="956"/>
      <c r="T2382" s="388"/>
      <c r="U2382" s="388"/>
      <c r="V2382" s="388"/>
      <c r="W2382" s="388"/>
      <c r="X2382" s="388"/>
      <c r="Y2382" s="391"/>
      <c r="Z2382" s="388"/>
    </row>
    <row r="2383" spans="1:26" s="3" customFormat="1" ht="41.25" customHeight="1" x14ac:dyDescent="0.2">
      <c r="A2383" s="242">
        <v>281</v>
      </c>
      <c r="B2383" s="401" t="s">
        <v>4555</v>
      </c>
      <c r="C2383" s="401" t="s">
        <v>7585</v>
      </c>
      <c r="D2383" s="401" t="s">
        <v>83</v>
      </c>
      <c r="E2383" s="389">
        <v>4.5999999999999996</v>
      </c>
      <c r="F2383" s="400">
        <v>20</v>
      </c>
      <c r="G2383" s="400" t="s">
        <v>7586</v>
      </c>
      <c r="H2383" s="401" t="s">
        <v>366</v>
      </c>
      <c r="I2383" s="393" t="s">
        <v>297</v>
      </c>
      <c r="J2383" s="407">
        <v>7030250201150</v>
      </c>
      <c r="K2383" s="399">
        <v>45706</v>
      </c>
      <c r="L2383" s="388"/>
      <c r="M2383" s="388"/>
      <c r="N2383" s="391">
        <v>46071</v>
      </c>
      <c r="O2383" s="392" t="s">
        <v>12</v>
      </c>
      <c r="P2383" s="388"/>
      <c r="Q2383" s="388"/>
      <c r="R2383" s="388"/>
      <c r="S2383" s="956"/>
      <c r="T2383" s="388"/>
      <c r="U2383" s="388"/>
      <c r="V2383" s="388"/>
      <c r="W2383" s="388"/>
      <c r="X2383" s="388"/>
      <c r="Y2383" s="391"/>
      <c r="Z2383" s="388"/>
    </row>
    <row r="2384" spans="1:26" s="3" customFormat="1" ht="41.25" customHeight="1" x14ac:dyDescent="0.2">
      <c r="A2384" s="242">
        <v>282</v>
      </c>
      <c r="B2384" s="400" t="s">
        <v>5683</v>
      </c>
      <c r="C2384" s="400" t="s">
        <v>5558</v>
      </c>
      <c r="D2384" s="400" t="s">
        <v>1017</v>
      </c>
      <c r="E2384" s="389">
        <v>10.35</v>
      </c>
      <c r="F2384" s="401">
        <v>20</v>
      </c>
      <c r="G2384" s="401" t="s">
        <v>7587</v>
      </c>
      <c r="H2384" s="400" t="s">
        <v>7588</v>
      </c>
      <c r="I2384" s="393" t="s">
        <v>297</v>
      </c>
      <c r="J2384" s="406">
        <v>7050250200546</v>
      </c>
      <c r="K2384" s="396">
        <v>45702</v>
      </c>
      <c r="L2384" s="388"/>
      <c r="M2384" s="388"/>
      <c r="N2384" s="391">
        <v>46067</v>
      </c>
      <c r="O2384" s="392" t="s">
        <v>12</v>
      </c>
      <c r="P2384" s="388"/>
      <c r="Q2384" s="388"/>
      <c r="R2384" s="388"/>
      <c r="S2384" s="956"/>
      <c r="T2384" s="388"/>
      <c r="U2384" s="388"/>
      <c r="V2384" s="388"/>
      <c r="W2384" s="388"/>
      <c r="X2384" s="388"/>
      <c r="Y2384" s="391"/>
      <c r="Z2384" s="388"/>
    </row>
    <row r="2385" spans="1:26" s="3" customFormat="1" ht="41.25" customHeight="1" x14ac:dyDescent="0.2">
      <c r="A2385" s="242">
        <v>283</v>
      </c>
      <c r="B2385" s="401" t="s">
        <v>7589</v>
      </c>
      <c r="C2385" s="401" t="s">
        <v>7590</v>
      </c>
      <c r="D2385" s="401" t="s">
        <v>1021</v>
      </c>
      <c r="E2385" s="389">
        <v>4.8</v>
      </c>
      <c r="F2385" s="400">
        <v>20</v>
      </c>
      <c r="G2385" s="400" t="s">
        <v>7591</v>
      </c>
      <c r="H2385" s="400" t="s">
        <v>7588</v>
      </c>
      <c r="I2385" s="393" t="s">
        <v>297</v>
      </c>
      <c r="J2385" s="407">
        <v>7020250201001</v>
      </c>
      <c r="K2385" s="399">
        <v>45702</v>
      </c>
      <c r="L2385" s="388"/>
      <c r="M2385" s="388"/>
      <c r="N2385" s="391">
        <v>46067</v>
      </c>
      <c r="O2385" s="392" t="s">
        <v>12</v>
      </c>
      <c r="P2385" s="388"/>
      <c r="Q2385" s="388"/>
      <c r="R2385" s="388"/>
      <c r="S2385" s="956"/>
      <c r="T2385" s="388"/>
      <c r="U2385" s="388"/>
      <c r="V2385" s="388"/>
      <c r="W2385" s="388"/>
      <c r="X2385" s="388"/>
      <c r="Y2385" s="391"/>
      <c r="Z2385" s="388"/>
    </row>
    <row r="2386" spans="1:26" s="3" customFormat="1" ht="41.25" customHeight="1" x14ac:dyDescent="0.2">
      <c r="A2386" s="242">
        <v>284</v>
      </c>
      <c r="B2386" s="401" t="s">
        <v>7545</v>
      </c>
      <c r="C2386" s="401" t="s">
        <v>1152</v>
      </c>
      <c r="D2386" s="401" t="s">
        <v>83</v>
      </c>
      <c r="E2386" s="389">
        <v>0.08</v>
      </c>
      <c r="F2386" s="400">
        <v>20</v>
      </c>
      <c r="G2386" s="400" t="s">
        <v>7546</v>
      </c>
      <c r="H2386" s="401" t="s">
        <v>330</v>
      </c>
      <c r="I2386" s="393" t="s">
        <v>297</v>
      </c>
      <c r="J2386" s="407">
        <v>7030250201322</v>
      </c>
      <c r="K2386" s="399">
        <v>45709</v>
      </c>
      <c r="L2386" s="388"/>
      <c r="M2386" s="388"/>
      <c r="N2386" s="391">
        <v>46074</v>
      </c>
      <c r="O2386" s="392" t="s">
        <v>12</v>
      </c>
      <c r="P2386" s="388"/>
      <c r="Q2386" s="388"/>
      <c r="R2386" s="388"/>
      <c r="S2386" s="956"/>
      <c r="T2386" s="388"/>
      <c r="U2386" s="388"/>
      <c r="V2386" s="388"/>
      <c r="W2386" s="388"/>
      <c r="X2386" s="388"/>
      <c r="Y2386" s="391"/>
      <c r="Z2386" s="388"/>
    </row>
    <row r="2387" spans="1:26" s="3" customFormat="1" ht="41.25" customHeight="1" x14ac:dyDescent="0.2">
      <c r="A2387" s="242">
        <v>285</v>
      </c>
      <c r="B2387" s="400" t="s">
        <v>7592</v>
      </c>
      <c r="C2387" s="400" t="s">
        <v>309</v>
      </c>
      <c r="D2387" s="400" t="s">
        <v>83</v>
      </c>
      <c r="E2387" s="389">
        <v>0.1</v>
      </c>
      <c r="F2387" s="401">
        <v>0.4</v>
      </c>
      <c r="G2387" s="401" t="s">
        <v>7593</v>
      </c>
      <c r="H2387" s="400" t="s">
        <v>330</v>
      </c>
      <c r="I2387" s="393" t="s">
        <v>297</v>
      </c>
      <c r="J2387" s="406">
        <v>7030250201324</v>
      </c>
      <c r="K2387" s="396">
        <v>45709</v>
      </c>
      <c r="L2387" s="388"/>
      <c r="M2387" s="388"/>
      <c r="N2387" s="391">
        <v>46074</v>
      </c>
      <c r="O2387" s="392" t="s">
        <v>12</v>
      </c>
      <c r="P2387" s="388"/>
      <c r="Q2387" s="388"/>
      <c r="R2387" s="388"/>
      <c r="S2387" s="956"/>
      <c r="T2387" s="388"/>
      <c r="U2387" s="388"/>
      <c r="V2387" s="388"/>
      <c r="W2387" s="388"/>
      <c r="X2387" s="388"/>
      <c r="Y2387" s="391"/>
      <c r="Z2387" s="388"/>
    </row>
    <row r="2388" spans="1:26" s="3" customFormat="1" ht="41.25" customHeight="1" x14ac:dyDescent="0.2">
      <c r="A2388" s="242">
        <v>286</v>
      </c>
      <c r="B2388" s="400" t="s">
        <v>1205</v>
      </c>
      <c r="C2388" s="400" t="s">
        <v>928</v>
      </c>
      <c r="D2388" s="400" t="s">
        <v>24</v>
      </c>
      <c r="E2388" s="389">
        <v>0.21834999999999999</v>
      </c>
      <c r="F2388" s="401">
        <v>20</v>
      </c>
      <c r="G2388" s="401" t="s">
        <v>1206</v>
      </c>
      <c r="H2388" s="400" t="s">
        <v>366</v>
      </c>
      <c r="I2388" s="393" t="s">
        <v>297</v>
      </c>
      <c r="J2388" s="406">
        <v>7010240404794</v>
      </c>
      <c r="K2388" s="396">
        <v>45713</v>
      </c>
      <c r="L2388" s="388"/>
      <c r="M2388" s="388"/>
      <c r="N2388" s="391">
        <v>46078</v>
      </c>
      <c r="O2388" s="392" t="s">
        <v>12</v>
      </c>
      <c r="P2388" s="388"/>
      <c r="Q2388" s="388"/>
      <c r="R2388" s="388"/>
      <c r="S2388" s="956"/>
      <c r="T2388" s="388"/>
      <c r="U2388" s="388"/>
      <c r="V2388" s="388"/>
      <c r="W2388" s="388"/>
      <c r="X2388" s="388"/>
      <c r="Y2388" s="391"/>
      <c r="Z2388" s="388"/>
    </row>
    <row r="2389" spans="1:26" s="3" customFormat="1" ht="41.25" customHeight="1" x14ac:dyDescent="0.2">
      <c r="A2389" s="242">
        <v>287</v>
      </c>
      <c r="B2389" s="401" t="s">
        <v>7594</v>
      </c>
      <c r="C2389" s="401" t="s">
        <v>7595</v>
      </c>
      <c r="D2389" s="401" t="s">
        <v>170</v>
      </c>
      <c r="E2389" s="389">
        <v>0.14299999999999999</v>
      </c>
      <c r="F2389" s="400">
        <v>0.4</v>
      </c>
      <c r="G2389" s="400" t="s">
        <v>7596</v>
      </c>
      <c r="H2389" s="401" t="s">
        <v>366</v>
      </c>
      <c r="I2389" s="393" t="s">
        <v>297</v>
      </c>
      <c r="J2389" s="407">
        <v>7040240402356</v>
      </c>
      <c r="K2389" s="399">
        <v>45693</v>
      </c>
      <c r="L2389" s="388"/>
      <c r="M2389" s="388"/>
      <c r="N2389" s="391">
        <v>46058</v>
      </c>
      <c r="O2389" s="392" t="s">
        <v>12</v>
      </c>
      <c r="P2389" s="388"/>
      <c r="Q2389" s="388"/>
      <c r="R2389" s="388"/>
      <c r="S2389" s="956"/>
      <c r="T2389" s="388"/>
      <c r="U2389" s="388"/>
      <c r="V2389" s="388"/>
      <c r="W2389" s="388"/>
      <c r="X2389" s="388"/>
      <c r="Y2389" s="391"/>
      <c r="Z2389" s="388"/>
    </row>
    <row r="2390" spans="1:26" s="3" customFormat="1" ht="41.25" customHeight="1" x14ac:dyDescent="0.2">
      <c r="A2390" s="242">
        <v>288</v>
      </c>
      <c r="B2390" s="400" t="s">
        <v>6110</v>
      </c>
      <c r="C2390" s="400" t="s">
        <v>7597</v>
      </c>
      <c r="D2390" s="400" t="s">
        <v>964</v>
      </c>
      <c r="E2390" s="394">
        <v>0.32</v>
      </c>
      <c r="F2390" s="400">
        <v>6</v>
      </c>
      <c r="G2390" s="400" t="s">
        <v>7598</v>
      </c>
      <c r="H2390" s="400" t="s">
        <v>330</v>
      </c>
      <c r="I2390" s="393" t="s">
        <v>297</v>
      </c>
      <c r="J2390" s="406">
        <v>7010250100597</v>
      </c>
      <c r="K2390" s="396">
        <v>45691</v>
      </c>
      <c r="L2390" s="396"/>
      <c r="M2390" s="388"/>
      <c r="N2390" s="396">
        <v>46056</v>
      </c>
      <c r="O2390" s="392" t="s">
        <v>12</v>
      </c>
      <c r="P2390" s="388"/>
      <c r="Q2390" s="388"/>
      <c r="R2390" s="388"/>
      <c r="S2390" s="956"/>
      <c r="T2390" s="388"/>
      <c r="U2390" s="388"/>
      <c r="V2390" s="388"/>
      <c r="W2390" s="388"/>
      <c r="X2390" s="388"/>
      <c r="Y2390" s="391"/>
      <c r="Z2390" s="388"/>
    </row>
    <row r="2391" spans="1:26" s="3" customFormat="1" ht="41.25" customHeight="1" x14ac:dyDescent="0.2">
      <c r="A2391" s="242">
        <v>289</v>
      </c>
      <c r="B2391" s="400" t="s">
        <v>7599</v>
      </c>
      <c r="C2391" s="400" t="s">
        <v>817</v>
      </c>
      <c r="D2391" s="400" t="s">
        <v>964</v>
      </c>
      <c r="E2391" s="394">
        <v>2.4879999999999999E-2</v>
      </c>
      <c r="F2391" s="400">
        <v>0.4</v>
      </c>
      <c r="G2391" s="400" t="s">
        <v>7600</v>
      </c>
      <c r="H2391" s="400" t="s">
        <v>330</v>
      </c>
      <c r="I2391" s="393" t="s">
        <v>297</v>
      </c>
      <c r="J2391" s="406">
        <v>7010250201449</v>
      </c>
      <c r="K2391" s="396">
        <v>45713</v>
      </c>
      <c r="L2391" s="396"/>
      <c r="M2391" s="388"/>
      <c r="N2391" s="396">
        <v>46078</v>
      </c>
      <c r="O2391" s="392" t="s">
        <v>12</v>
      </c>
      <c r="P2391" s="388"/>
      <c r="Q2391" s="388"/>
      <c r="R2391" s="388"/>
      <c r="S2391" s="956"/>
      <c r="T2391" s="388"/>
      <c r="U2391" s="388"/>
      <c r="V2391" s="388"/>
      <c r="W2391" s="388"/>
      <c r="X2391" s="388"/>
      <c r="Y2391" s="391"/>
      <c r="Z2391" s="388"/>
    </row>
    <row r="2392" spans="1:26" s="3" customFormat="1" ht="41.25" customHeight="1" x14ac:dyDescent="0.2">
      <c r="A2392" s="242">
        <v>290</v>
      </c>
      <c r="B2392" s="400" t="s">
        <v>7601</v>
      </c>
      <c r="C2392" s="400" t="s">
        <v>7602</v>
      </c>
      <c r="D2392" s="400" t="s">
        <v>184</v>
      </c>
      <c r="E2392" s="394">
        <v>0.25</v>
      </c>
      <c r="F2392" s="400">
        <v>20</v>
      </c>
      <c r="G2392" s="400" t="s">
        <v>522</v>
      </c>
      <c r="H2392" s="400" t="s">
        <v>366</v>
      </c>
      <c r="I2392" s="393" t="s">
        <v>297</v>
      </c>
      <c r="J2392" s="406">
        <v>7030250201649</v>
      </c>
      <c r="K2392" s="396">
        <v>45715</v>
      </c>
      <c r="L2392" s="396"/>
      <c r="M2392" s="388"/>
      <c r="N2392" s="396">
        <v>46080</v>
      </c>
      <c r="O2392" s="392" t="s">
        <v>12</v>
      </c>
      <c r="P2392" s="388"/>
      <c r="Q2392" s="388"/>
      <c r="R2392" s="388"/>
      <c r="S2392" s="956"/>
      <c r="T2392" s="388"/>
      <c r="U2392" s="388"/>
      <c r="V2392" s="388"/>
      <c r="W2392" s="388"/>
      <c r="X2392" s="388"/>
      <c r="Y2392" s="391"/>
      <c r="Z2392" s="388"/>
    </row>
    <row r="2393" spans="1:26" s="3" customFormat="1" ht="41.25" customHeight="1" x14ac:dyDescent="0.2">
      <c r="A2393" s="242">
        <v>291</v>
      </c>
      <c r="B2393" s="400" t="s">
        <v>8038</v>
      </c>
      <c r="C2393" s="400" t="s">
        <v>954</v>
      </c>
      <c r="D2393" s="400" t="s">
        <v>1799</v>
      </c>
      <c r="E2393" s="394">
        <v>6.9669999999999996E-2</v>
      </c>
      <c r="F2393" s="400">
        <v>0.4</v>
      </c>
      <c r="G2393" s="400" t="s">
        <v>8039</v>
      </c>
      <c r="H2393" s="400" t="s">
        <v>330</v>
      </c>
      <c r="I2393" s="393" t="s">
        <v>297</v>
      </c>
      <c r="J2393" s="406">
        <v>7060240601434</v>
      </c>
      <c r="K2393" s="396">
        <v>45727</v>
      </c>
      <c r="L2393" s="388"/>
      <c r="M2393" s="388"/>
      <c r="N2393" s="396">
        <v>46092</v>
      </c>
      <c r="O2393" s="392" t="s">
        <v>12</v>
      </c>
      <c r="P2393" s="388"/>
      <c r="Q2393" s="388"/>
      <c r="R2393" s="388"/>
      <c r="S2393" s="956"/>
      <c r="T2393" s="388"/>
      <c r="U2393" s="388"/>
      <c r="V2393" s="388"/>
      <c r="W2393" s="388"/>
      <c r="X2393" s="388"/>
      <c r="Y2393" s="391"/>
      <c r="Z2393" s="388"/>
    </row>
    <row r="2394" spans="1:26" s="3" customFormat="1" ht="41.25" customHeight="1" x14ac:dyDescent="0.2">
      <c r="A2394" s="242">
        <v>292</v>
      </c>
      <c r="B2394" s="401" t="s">
        <v>8040</v>
      </c>
      <c r="C2394" s="401" t="s">
        <v>931</v>
      </c>
      <c r="D2394" s="401" t="s">
        <v>1021</v>
      </c>
      <c r="E2394" s="397">
        <v>4.9000000000000004</v>
      </c>
      <c r="F2394" s="401">
        <v>20</v>
      </c>
      <c r="G2394" s="401" t="s">
        <v>8041</v>
      </c>
      <c r="H2394" s="401" t="s">
        <v>366</v>
      </c>
      <c r="I2394" s="393" t="s">
        <v>297</v>
      </c>
      <c r="J2394" s="407">
        <v>7020240604644</v>
      </c>
      <c r="K2394" s="399">
        <v>45723</v>
      </c>
      <c r="L2394" s="388"/>
      <c r="M2394" s="388"/>
      <c r="N2394" s="399">
        <v>46088</v>
      </c>
      <c r="O2394" s="392" t="s">
        <v>12</v>
      </c>
      <c r="P2394" s="388"/>
      <c r="Q2394" s="388"/>
      <c r="R2394" s="388"/>
      <c r="S2394" s="956"/>
      <c r="T2394" s="388"/>
      <c r="U2394" s="388"/>
      <c r="V2394" s="388"/>
      <c r="W2394" s="388"/>
      <c r="X2394" s="388"/>
      <c r="Y2394" s="391"/>
      <c r="Z2394" s="388"/>
    </row>
    <row r="2395" spans="1:26" s="3" customFormat="1" ht="41.25" customHeight="1" x14ac:dyDescent="0.2">
      <c r="A2395" s="242">
        <v>293</v>
      </c>
      <c r="B2395" s="401" t="s">
        <v>8042</v>
      </c>
      <c r="C2395" s="401" t="s">
        <v>5631</v>
      </c>
      <c r="D2395" s="401" t="s">
        <v>972</v>
      </c>
      <c r="E2395" s="397">
        <v>0.89</v>
      </c>
      <c r="F2395" s="401">
        <v>20</v>
      </c>
      <c r="G2395" s="401" t="s">
        <v>1203</v>
      </c>
      <c r="H2395" s="401" t="s">
        <v>366</v>
      </c>
      <c r="I2395" s="393" t="s">
        <v>297</v>
      </c>
      <c r="J2395" s="407">
        <v>7040241006691</v>
      </c>
      <c r="K2395" s="399">
        <v>45719</v>
      </c>
      <c r="L2395" s="388"/>
      <c r="M2395" s="388"/>
      <c r="N2395" s="399">
        <v>46084</v>
      </c>
      <c r="O2395" s="392" t="s">
        <v>12</v>
      </c>
      <c r="P2395" s="388"/>
      <c r="Q2395" s="388"/>
      <c r="R2395" s="388"/>
      <c r="S2395" s="956"/>
      <c r="T2395" s="388"/>
      <c r="U2395" s="388"/>
      <c r="V2395" s="388"/>
      <c r="W2395" s="388"/>
      <c r="X2395" s="388"/>
      <c r="Y2395" s="391"/>
      <c r="Z2395" s="388"/>
    </row>
    <row r="2396" spans="1:26" s="3" customFormat="1" ht="41.25" customHeight="1" x14ac:dyDescent="0.2">
      <c r="A2396" s="242">
        <v>294</v>
      </c>
      <c r="B2396" s="400" t="s">
        <v>8043</v>
      </c>
      <c r="C2396" s="400" t="s">
        <v>6332</v>
      </c>
      <c r="D2396" s="400" t="s">
        <v>964</v>
      </c>
      <c r="E2396" s="394">
        <v>2.7E-2</v>
      </c>
      <c r="F2396" s="400">
        <v>0.4</v>
      </c>
      <c r="G2396" s="400" t="s">
        <v>8044</v>
      </c>
      <c r="H2396" s="400" t="s">
        <v>330</v>
      </c>
      <c r="I2396" s="393" t="s">
        <v>297</v>
      </c>
      <c r="J2396" s="406">
        <v>7010241114284</v>
      </c>
      <c r="K2396" s="396">
        <v>45727</v>
      </c>
      <c r="L2396" s="388"/>
      <c r="M2396" s="388"/>
      <c r="N2396" s="396">
        <v>46092</v>
      </c>
      <c r="O2396" s="392" t="s">
        <v>12</v>
      </c>
      <c r="P2396" s="388"/>
      <c r="Q2396" s="388"/>
      <c r="R2396" s="388"/>
      <c r="S2396" s="956"/>
      <c r="T2396" s="388"/>
      <c r="U2396" s="388"/>
      <c r="V2396" s="388"/>
      <c r="W2396" s="388"/>
      <c r="X2396" s="388"/>
      <c r="Y2396" s="391"/>
      <c r="Z2396" s="388"/>
    </row>
    <row r="2397" spans="1:26" s="3" customFormat="1" ht="41.25" customHeight="1" x14ac:dyDescent="0.2">
      <c r="A2397" s="242">
        <v>295</v>
      </c>
      <c r="B2397" s="401" t="s">
        <v>8045</v>
      </c>
      <c r="C2397" s="401" t="s">
        <v>272</v>
      </c>
      <c r="D2397" s="401" t="s">
        <v>170</v>
      </c>
      <c r="E2397" s="397">
        <v>0.01</v>
      </c>
      <c r="F2397" s="401">
        <v>0.4</v>
      </c>
      <c r="G2397" s="401" t="s">
        <v>8046</v>
      </c>
      <c r="H2397" s="401" t="s">
        <v>330</v>
      </c>
      <c r="I2397" s="393" t="s">
        <v>297</v>
      </c>
      <c r="J2397" s="407">
        <v>7040241107001</v>
      </c>
      <c r="K2397" s="399">
        <v>45721</v>
      </c>
      <c r="L2397" s="388"/>
      <c r="M2397" s="388"/>
      <c r="N2397" s="399">
        <v>46086</v>
      </c>
      <c r="O2397" s="392" t="s">
        <v>12</v>
      </c>
      <c r="P2397" s="388"/>
      <c r="Q2397" s="388"/>
      <c r="R2397" s="388"/>
      <c r="S2397" s="956"/>
      <c r="T2397" s="388"/>
      <c r="U2397" s="388"/>
      <c r="V2397" s="388"/>
      <c r="W2397" s="388"/>
      <c r="X2397" s="388"/>
      <c r="Y2397" s="391"/>
      <c r="Z2397" s="388"/>
    </row>
    <row r="2398" spans="1:26" s="3" customFormat="1" ht="41.25" customHeight="1" x14ac:dyDescent="0.2">
      <c r="A2398" s="242">
        <v>296</v>
      </c>
      <c r="B2398" s="401" t="s">
        <v>8047</v>
      </c>
      <c r="C2398" s="401" t="s">
        <v>7976</v>
      </c>
      <c r="D2398" s="401" t="s">
        <v>1017</v>
      </c>
      <c r="E2398" s="397">
        <v>0.2</v>
      </c>
      <c r="F2398" s="401">
        <v>20</v>
      </c>
      <c r="G2398" s="401" t="s">
        <v>8048</v>
      </c>
      <c r="H2398" s="401" t="s">
        <v>364</v>
      </c>
      <c r="I2398" s="393" t="s">
        <v>297</v>
      </c>
      <c r="J2398" s="407">
        <v>7050241105705</v>
      </c>
      <c r="K2398" s="399">
        <v>45723</v>
      </c>
      <c r="L2398" s="388"/>
      <c r="M2398" s="388"/>
      <c r="N2398" s="399">
        <v>46088</v>
      </c>
      <c r="O2398" s="392" t="s">
        <v>12</v>
      </c>
      <c r="P2398" s="388"/>
      <c r="Q2398" s="388"/>
      <c r="R2398" s="388"/>
      <c r="S2398" s="956"/>
      <c r="T2398" s="388"/>
      <c r="U2398" s="388"/>
      <c r="V2398" s="388"/>
      <c r="W2398" s="388"/>
      <c r="X2398" s="388"/>
      <c r="Y2398" s="391"/>
      <c r="Z2398" s="388"/>
    </row>
    <row r="2399" spans="1:26" s="3" customFormat="1" ht="41.25" customHeight="1" x14ac:dyDescent="0.2">
      <c r="A2399" s="242">
        <v>297</v>
      </c>
      <c r="B2399" s="400" t="s">
        <v>8049</v>
      </c>
      <c r="C2399" s="400" t="s">
        <v>951</v>
      </c>
      <c r="D2399" s="400" t="s">
        <v>24</v>
      </c>
      <c r="E2399" s="394">
        <v>3.9899999999999998E-2</v>
      </c>
      <c r="F2399" s="400">
        <v>0.4</v>
      </c>
      <c r="G2399" s="400" t="s">
        <v>8050</v>
      </c>
      <c r="H2399" s="400" t="s">
        <v>330</v>
      </c>
      <c r="I2399" s="393" t="s">
        <v>297</v>
      </c>
      <c r="J2399" s="406">
        <v>7010241215443</v>
      </c>
      <c r="K2399" s="396">
        <v>45729</v>
      </c>
      <c r="L2399" s="388"/>
      <c r="M2399" s="388"/>
      <c r="N2399" s="396">
        <v>46094</v>
      </c>
      <c r="O2399" s="392" t="s">
        <v>12</v>
      </c>
      <c r="P2399" s="388"/>
      <c r="Q2399" s="388"/>
      <c r="R2399" s="388"/>
      <c r="S2399" s="956"/>
      <c r="T2399" s="388"/>
      <c r="U2399" s="388"/>
      <c r="V2399" s="388"/>
      <c r="W2399" s="388"/>
      <c r="X2399" s="388"/>
      <c r="Y2399" s="391"/>
      <c r="Z2399" s="388"/>
    </row>
    <row r="2400" spans="1:26" s="3" customFormat="1" ht="41.25" customHeight="1" x14ac:dyDescent="0.2">
      <c r="A2400" s="242">
        <v>298</v>
      </c>
      <c r="B2400" s="401" t="s">
        <v>8052</v>
      </c>
      <c r="C2400" s="401" t="s">
        <v>1436</v>
      </c>
      <c r="D2400" s="401" t="s">
        <v>972</v>
      </c>
      <c r="E2400" s="397">
        <v>0.67320000000000002</v>
      </c>
      <c r="F2400" s="401">
        <v>20</v>
      </c>
      <c r="G2400" s="401" t="s">
        <v>8053</v>
      </c>
      <c r="H2400" s="401" t="s">
        <v>366</v>
      </c>
      <c r="I2400" s="393" t="s">
        <v>297</v>
      </c>
      <c r="J2400" s="407">
        <v>7040250100073</v>
      </c>
      <c r="K2400" s="399">
        <v>45729</v>
      </c>
      <c r="L2400" s="388"/>
      <c r="M2400" s="388"/>
      <c r="N2400" s="399">
        <v>46094</v>
      </c>
      <c r="O2400" s="392" t="s">
        <v>12</v>
      </c>
      <c r="P2400" s="388"/>
      <c r="Q2400" s="388"/>
      <c r="R2400" s="388"/>
      <c r="S2400" s="956"/>
      <c r="T2400" s="388"/>
      <c r="U2400" s="388"/>
      <c r="V2400" s="388"/>
      <c r="W2400" s="388"/>
      <c r="X2400" s="388"/>
      <c r="Y2400" s="391"/>
      <c r="Z2400" s="388"/>
    </row>
    <row r="2401" spans="1:26" s="3" customFormat="1" ht="41.25" customHeight="1" x14ac:dyDescent="0.2">
      <c r="A2401" s="242">
        <v>299</v>
      </c>
      <c r="B2401" s="400" t="s">
        <v>8054</v>
      </c>
      <c r="C2401" s="400" t="s">
        <v>8051</v>
      </c>
      <c r="D2401" s="400" t="s">
        <v>964</v>
      </c>
      <c r="E2401" s="394">
        <v>2.9899999999999999E-2</v>
      </c>
      <c r="F2401" s="400">
        <v>0.4</v>
      </c>
      <c r="G2401" s="400" t="s">
        <v>8055</v>
      </c>
      <c r="H2401" s="400" t="s">
        <v>330</v>
      </c>
      <c r="I2401" s="393" t="s">
        <v>297</v>
      </c>
      <c r="J2401" s="406">
        <v>7010250100239</v>
      </c>
      <c r="K2401" s="396">
        <v>45720</v>
      </c>
      <c r="L2401" s="388"/>
      <c r="M2401" s="388"/>
      <c r="N2401" s="396">
        <v>46085</v>
      </c>
      <c r="O2401" s="392" t="s">
        <v>12</v>
      </c>
      <c r="P2401" s="388"/>
      <c r="Q2401" s="388"/>
      <c r="R2401" s="388"/>
      <c r="S2401" s="956"/>
      <c r="T2401" s="388"/>
      <c r="U2401" s="388"/>
      <c r="V2401" s="388"/>
      <c r="W2401" s="388"/>
      <c r="X2401" s="388"/>
      <c r="Y2401" s="391"/>
      <c r="Z2401" s="388"/>
    </row>
    <row r="2402" spans="1:26" s="3" customFormat="1" ht="41.25" customHeight="1" x14ac:dyDescent="0.2">
      <c r="A2402" s="242">
        <v>300</v>
      </c>
      <c r="B2402" s="400" t="s">
        <v>8056</v>
      </c>
      <c r="C2402" s="400" t="s">
        <v>5636</v>
      </c>
      <c r="D2402" s="400" t="s">
        <v>1017</v>
      </c>
      <c r="E2402" s="394">
        <v>0.03</v>
      </c>
      <c r="F2402" s="400">
        <v>0.4</v>
      </c>
      <c r="G2402" s="400" t="s">
        <v>8057</v>
      </c>
      <c r="H2402" s="400" t="s">
        <v>474</v>
      </c>
      <c r="I2402" s="393" t="s">
        <v>297</v>
      </c>
      <c r="J2402" s="406">
        <v>7050250100096</v>
      </c>
      <c r="K2402" s="396">
        <v>45742</v>
      </c>
      <c r="L2402" s="388"/>
      <c r="M2402" s="388"/>
      <c r="N2402" s="396">
        <v>46107</v>
      </c>
      <c r="O2402" s="392" t="s">
        <v>12</v>
      </c>
      <c r="P2402" s="388"/>
      <c r="Q2402" s="388"/>
      <c r="R2402" s="388"/>
      <c r="S2402" s="956"/>
      <c r="T2402" s="388"/>
      <c r="U2402" s="388"/>
      <c r="V2402" s="388"/>
      <c r="W2402" s="388"/>
      <c r="X2402" s="388"/>
      <c r="Y2402" s="391"/>
      <c r="Z2402" s="388"/>
    </row>
    <row r="2403" spans="1:26" s="3" customFormat="1" ht="41.25" customHeight="1" x14ac:dyDescent="0.2">
      <c r="A2403" s="242">
        <v>301</v>
      </c>
      <c r="B2403" s="401" t="s">
        <v>8058</v>
      </c>
      <c r="C2403" s="401" t="s">
        <v>2590</v>
      </c>
      <c r="D2403" s="401" t="s">
        <v>964</v>
      </c>
      <c r="E2403" s="397">
        <v>2.9899999999999999E-2</v>
      </c>
      <c r="F2403" s="401">
        <v>0.4</v>
      </c>
      <c r="G2403" s="401" t="s">
        <v>8059</v>
      </c>
      <c r="H2403" s="401" t="s">
        <v>330</v>
      </c>
      <c r="I2403" s="393" t="s">
        <v>297</v>
      </c>
      <c r="J2403" s="407">
        <v>7010250100594</v>
      </c>
      <c r="K2403" s="399">
        <v>45719</v>
      </c>
      <c r="L2403" s="388"/>
      <c r="M2403" s="388"/>
      <c r="N2403" s="399">
        <v>46084</v>
      </c>
      <c r="O2403" s="392" t="s">
        <v>12</v>
      </c>
      <c r="P2403" s="388"/>
      <c r="Q2403" s="388"/>
      <c r="R2403" s="388"/>
      <c r="S2403" s="956"/>
      <c r="T2403" s="388"/>
      <c r="U2403" s="388"/>
      <c r="V2403" s="388"/>
      <c r="W2403" s="388"/>
      <c r="X2403" s="388"/>
      <c r="Y2403" s="391"/>
      <c r="Z2403" s="388"/>
    </row>
    <row r="2404" spans="1:26" s="3" customFormat="1" ht="41.25" customHeight="1" x14ac:dyDescent="0.2">
      <c r="A2404" s="242">
        <v>302</v>
      </c>
      <c r="B2404" s="400" t="s">
        <v>8060</v>
      </c>
      <c r="C2404" s="400" t="s">
        <v>818</v>
      </c>
      <c r="D2404" s="400" t="s">
        <v>964</v>
      </c>
      <c r="E2404" s="394">
        <v>1.4999999999999999E-2</v>
      </c>
      <c r="F2404" s="400">
        <v>0.4</v>
      </c>
      <c r="G2404" s="400" t="s">
        <v>3669</v>
      </c>
      <c r="H2404" s="400" t="s">
        <v>330</v>
      </c>
      <c r="I2404" s="393" t="s">
        <v>297</v>
      </c>
      <c r="J2404" s="406">
        <v>7010250100752</v>
      </c>
      <c r="K2404" s="396">
        <v>45722</v>
      </c>
      <c r="L2404" s="388"/>
      <c r="M2404" s="388"/>
      <c r="N2404" s="396">
        <v>46087</v>
      </c>
      <c r="O2404" s="392" t="s">
        <v>12</v>
      </c>
      <c r="P2404" s="388"/>
      <c r="Q2404" s="388"/>
      <c r="R2404" s="388"/>
      <c r="S2404" s="956"/>
      <c r="T2404" s="388"/>
      <c r="U2404" s="388"/>
      <c r="V2404" s="388"/>
      <c r="W2404" s="388"/>
      <c r="X2404" s="388"/>
      <c r="Y2404" s="391"/>
      <c r="Z2404" s="388"/>
    </row>
    <row r="2405" spans="1:26" s="3" customFormat="1" ht="41.25" customHeight="1" x14ac:dyDescent="0.2">
      <c r="A2405" s="242">
        <v>303</v>
      </c>
      <c r="B2405" s="401" t="s">
        <v>8061</v>
      </c>
      <c r="C2405" s="401" t="s">
        <v>8062</v>
      </c>
      <c r="D2405" s="401" t="s">
        <v>170</v>
      </c>
      <c r="E2405" s="397">
        <v>9.8399999999999998E-3</v>
      </c>
      <c r="F2405" s="401">
        <v>0.4</v>
      </c>
      <c r="G2405" s="401" t="s">
        <v>8063</v>
      </c>
      <c r="H2405" s="401" t="s">
        <v>330</v>
      </c>
      <c r="I2405" s="393" t="s">
        <v>297</v>
      </c>
      <c r="J2405" s="407">
        <v>7040250100429</v>
      </c>
      <c r="K2405" s="399">
        <v>45723</v>
      </c>
      <c r="L2405" s="388"/>
      <c r="M2405" s="388"/>
      <c r="N2405" s="399">
        <v>46088</v>
      </c>
      <c r="O2405" s="392" t="s">
        <v>12</v>
      </c>
      <c r="P2405" s="388"/>
      <c r="Q2405" s="388"/>
      <c r="R2405" s="388"/>
      <c r="S2405" s="956"/>
      <c r="T2405" s="388"/>
      <c r="U2405" s="388"/>
      <c r="V2405" s="388"/>
      <c r="W2405" s="388"/>
      <c r="X2405" s="388"/>
      <c r="Y2405" s="391"/>
      <c r="Z2405" s="388"/>
    </row>
    <row r="2406" spans="1:26" s="3" customFormat="1" ht="41.25" customHeight="1" x14ac:dyDescent="0.2">
      <c r="A2406" s="242">
        <v>304</v>
      </c>
      <c r="B2406" s="401" t="s">
        <v>8064</v>
      </c>
      <c r="C2406" s="401" t="s">
        <v>951</v>
      </c>
      <c r="D2406" s="401" t="s">
        <v>964</v>
      </c>
      <c r="E2406" s="397">
        <v>6.0000000000000001E-3</v>
      </c>
      <c r="F2406" s="401">
        <v>0.4</v>
      </c>
      <c r="G2406" s="401" t="s">
        <v>5572</v>
      </c>
      <c r="H2406" s="401" t="s">
        <v>330</v>
      </c>
      <c r="I2406" s="393" t="s">
        <v>297</v>
      </c>
      <c r="J2406" s="407">
        <v>7010250101012</v>
      </c>
      <c r="K2406" s="399">
        <v>45720</v>
      </c>
      <c r="L2406" s="388"/>
      <c r="M2406" s="388"/>
      <c r="N2406" s="399">
        <v>46085</v>
      </c>
      <c r="O2406" s="392" t="s">
        <v>12</v>
      </c>
      <c r="P2406" s="388"/>
      <c r="Q2406" s="388"/>
      <c r="R2406" s="388"/>
      <c r="S2406" s="956"/>
      <c r="T2406" s="388"/>
      <c r="U2406" s="388"/>
      <c r="V2406" s="388"/>
      <c r="W2406" s="388"/>
      <c r="X2406" s="388"/>
      <c r="Y2406" s="391"/>
      <c r="Z2406" s="388"/>
    </row>
    <row r="2407" spans="1:26" s="3" customFormat="1" ht="41.25" customHeight="1" x14ac:dyDescent="0.2">
      <c r="A2407" s="242">
        <v>305</v>
      </c>
      <c r="B2407" s="401" t="s">
        <v>8066</v>
      </c>
      <c r="C2407" s="401" t="s">
        <v>8067</v>
      </c>
      <c r="D2407" s="401" t="s">
        <v>964</v>
      </c>
      <c r="E2407" s="397">
        <v>6.0000000000000001E-3</v>
      </c>
      <c r="F2407" s="401">
        <v>0.4</v>
      </c>
      <c r="G2407" s="401" t="s">
        <v>8068</v>
      </c>
      <c r="H2407" s="401" t="s">
        <v>330</v>
      </c>
      <c r="I2407" s="393" t="s">
        <v>297</v>
      </c>
      <c r="J2407" s="407">
        <v>7010250101120</v>
      </c>
      <c r="K2407" s="399">
        <v>45742</v>
      </c>
      <c r="L2407" s="388"/>
      <c r="M2407" s="388"/>
      <c r="N2407" s="399">
        <v>46107</v>
      </c>
      <c r="O2407" s="392" t="s">
        <v>12</v>
      </c>
      <c r="P2407" s="388"/>
      <c r="Q2407" s="388"/>
      <c r="R2407" s="388"/>
      <c r="S2407" s="956"/>
      <c r="T2407" s="388"/>
      <c r="U2407" s="388"/>
      <c r="V2407" s="388"/>
      <c r="W2407" s="388"/>
      <c r="X2407" s="388"/>
      <c r="Y2407" s="391"/>
      <c r="Z2407" s="388"/>
    </row>
    <row r="2408" spans="1:26" s="3" customFormat="1" ht="41.25" customHeight="1" x14ac:dyDescent="0.2">
      <c r="A2408" s="242">
        <v>306</v>
      </c>
      <c r="B2408" s="400" t="s">
        <v>8069</v>
      </c>
      <c r="C2408" s="400" t="s">
        <v>3002</v>
      </c>
      <c r="D2408" s="400" t="s">
        <v>1017</v>
      </c>
      <c r="E2408" s="394">
        <v>0.2</v>
      </c>
      <c r="F2408" s="400">
        <v>20</v>
      </c>
      <c r="G2408" s="400" t="s">
        <v>3009</v>
      </c>
      <c r="H2408" s="400" t="s">
        <v>330</v>
      </c>
      <c r="I2408" s="393" t="s">
        <v>297</v>
      </c>
      <c r="J2408" s="406">
        <v>7050250200311</v>
      </c>
      <c r="K2408" s="396">
        <v>45734</v>
      </c>
      <c r="L2408" s="388"/>
      <c r="M2408" s="388"/>
      <c r="N2408" s="396">
        <v>46099</v>
      </c>
      <c r="O2408" s="392" t="s">
        <v>12</v>
      </c>
      <c r="P2408" s="388"/>
      <c r="Q2408" s="388"/>
      <c r="R2408" s="388"/>
      <c r="S2408" s="956"/>
      <c r="T2408" s="388"/>
      <c r="U2408" s="388"/>
      <c r="V2408" s="388"/>
      <c r="W2408" s="388"/>
      <c r="X2408" s="388"/>
      <c r="Y2408" s="391"/>
      <c r="Z2408" s="388"/>
    </row>
    <row r="2409" spans="1:26" s="3" customFormat="1" ht="41.25" customHeight="1" x14ac:dyDescent="0.2">
      <c r="A2409" s="242">
        <v>307</v>
      </c>
      <c r="B2409" s="401" t="s">
        <v>8070</v>
      </c>
      <c r="C2409" s="401" t="s">
        <v>309</v>
      </c>
      <c r="D2409" s="401" t="s">
        <v>83</v>
      </c>
      <c r="E2409" s="397">
        <v>1.6E-2</v>
      </c>
      <c r="F2409" s="401">
        <v>0.4</v>
      </c>
      <c r="G2409" s="401" t="s">
        <v>8071</v>
      </c>
      <c r="H2409" s="401" t="s">
        <v>366</v>
      </c>
      <c r="I2409" s="393" t="s">
        <v>297</v>
      </c>
      <c r="J2409" s="407">
        <v>7030250200827</v>
      </c>
      <c r="K2409" s="399">
        <v>45719</v>
      </c>
      <c r="L2409" s="388"/>
      <c r="M2409" s="388"/>
      <c r="N2409" s="399">
        <v>46084</v>
      </c>
      <c r="O2409" s="392" t="s">
        <v>12</v>
      </c>
      <c r="P2409" s="388"/>
      <c r="Q2409" s="388"/>
      <c r="R2409" s="388"/>
      <c r="S2409" s="956"/>
      <c r="T2409" s="388"/>
      <c r="U2409" s="388"/>
      <c r="V2409" s="388"/>
      <c r="W2409" s="388"/>
      <c r="X2409" s="388"/>
      <c r="Y2409" s="391"/>
      <c r="Z2409" s="388"/>
    </row>
    <row r="2410" spans="1:26" s="3" customFormat="1" ht="41.25" customHeight="1" x14ac:dyDescent="0.2">
      <c r="A2410" s="242">
        <v>308</v>
      </c>
      <c r="B2410" s="400" t="s">
        <v>7568</v>
      </c>
      <c r="C2410" s="400" t="s">
        <v>7569</v>
      </c>
      <c r="D2410" s="400" t="s">
        <v>1017</v>
      </c>
      <c r="E2410" s="394">
        <v>0.01</v>
      </c>
      <c r="F2410" s="400">
        <v>0.4</v>
      </c>
      <c r="G2410" s="400" t="s">
        <v>7571</v>
      </c>
      <c r="H2410" s="400" t="s">
        <v>474</v>
      </c>
      <c r="I2410" s="393" t="s">
        <v>297</v>
      </c>
      <c r="J2410" s="406">
        <v>7050250200357</v>
      </c>
      <c r="K2410" s="396">
        <v>45727</v>
      </c>
      <c r="L2410" s="388"/>
      <c r="M2410" s="388"/>
      <c r="N2410" s="396">
        <v>46092</v>
      </c>
      <c r="O2410" s="392" t="s">
        <v>12</v>
      </c>
      <c r="P2410" s="388"/>
      <c r="Q2410" s="388"/>
      <c r="R2410" s="388"/>
      <c r="S2410" s="956"/>
      <c r="T2410" s="388"/>
      <c r="U2410" s="388"/>
      <c r="V2410" s="388"/>
      <c r="W2410" s="388"/>
      <c r="X2410" s="388"/>
      <c r="Y2410" s="391"/>
      <c r="Z2410" s="388"/>
    </row>
    <row r="2411" spans="1:26" s="3" customFormat="1" ht="41.25" customHeight="1" x14ac:dyDescent="0.2">
      <c r="A2411" s="242">
        <v>309</v>
      </c>
      <c r="B2411" s="401" t="s">
        <v>7568</v>
      </c>
      <c r="C2411" s="401" t="s">
        <v>7569</v>
      </c>
      <c r="D2411" s="401" t="s">
        <v>1017</v>
      </c>
      <c r="E2411" s="397">
        <v>0.02</v>
      </c>
      <c r="F2411" s="401">
        <v>0.4</v>
      </c>
      <c r="G2411" s="401" t="s">
        <v>7570</v>
      </c>
      <c r="H2411" s="401" t="s">
        <v>474</v>
      </c>
      <c r="I2411" s="393" t="s">
        <v>297</v>
      </c>
      <c r="J2411" s="407">
        <v>7050250200361</v>
      </c>
      <c r="K2411" s="399">
        <v>45727</v>
      </c>
      <c r="L2411" s="388"/>
      <c r="M2411" s="388"/>
      <c r="N2411" s="399">
        <v>46092</v>
      </c>
      <c r="O2411" s="392" t="s">
        <v>12</v>
      </c>
      <c r="P2411" s="388"/>
      <c r="Q2411" s="388"/>
      <c r="R2411" s="388"/>
      <c r="S2411" s="956"/>
      <c r="T2411" s="388"/>
      <c r="U2411" s="388"/>
      <c r="V2411" s="388"/>
      <c r="W2411" s="388"/>
      <c r="X2411" s="388"/>
      <c r="Y2411" s="391"/>
      <c r="Z2411" s="388"/>
    </row>
    <row r="2412" spans="1:26" s="3" customFormat="1" ht="41.25" customHeight="1" x14ac:dyDescent="0.2">
      <c r="A2412" s="242">
        <v>310</v>
      </c>
      <c r="B2412" s="400" t="s">
        <v>7568</v>
      </c>
      <c r="C2412" s="400" t="s">
        <v>7569</v>
      </c>
      <c r="D2412" s="400" t="s">
        <v>1017</v>
      </c>
      <c r="E2412" s="394">
        <v>0.03</v>
      </c>
      <c r="F2412" s="400">
        <v>0.4</v>
      </c>
      <c r="G2412" s="400" t="s">
        <v>7570</v>
      </c>
      <c r="H2412" s="400" t="s">
        <v>330</v>
      </c>
      <c r="I2412" s="393" t="s">
        <v>297</v>
      </c>
      <c r="J2412" s="406">
        <v>7050250200363</v>
      </c>
      <c r="K2412" s="396">
        <v>45727</v>
      </c>
      <c r="L2412" s="388"/>
      <c r="M2412" s="388"/>
      <c r="N2412" s="396">
        <v>46092</v>
      </c>
      <c r="O2412" s="392" t="s">
        <v>12</v>
      </c>
      <c r="P2412" s="388"/>
      <c r="Q2412" s="388"/>
      <c r="R2412" s="388"/>
      <c r="S2412" s="956"/>
      <c r="T2412" s="388"/>
      <c r="U2412" s="388"/>
      <c r="V2412" s="388"/>
      <c r="W2412" s="388"/>
      <c r="X2412" s="388"/>
      <c r="Y2412" s="391"/>
      <c r="Z2412" s="388"/>
    </row>
    <row r="2413" spans="1:26" s="3" customFormat="1" ht="41.25" customHeight="1" x14ac:dyDescent="0.2">
      <c r="A2413" s="242">
        <v>311</v>
      </c>
      <c r="B2413" s="401" t="s">
        <v>7568</v>
      </c>
      <c r="C2413" s="401" t="s">
        <v>7569</v>
      </c>
      <c r="D2413" s="401" t="s">
        <v>1017</v>
      </c>
      <c r="E2413" s="397">
        <v>0.02</v>
      </c>
      <c r="F2413" s="401">
        <v>0.4</v>
      </c>
      <c r="G2413" s="401" t="s">
        <v>8072</v>
      </c>
      <c r="H2413" s="401" t="s">
        <v>474</v>
      </c>
      <c r="I2413" s="393" t="s">
        <v>297</v>
      </c>
      <c r="J2413" s="407">
        <v>7050250200364</v>
      </c>
      <c r="K2413" s="399">
        <v>45727</v>
      </c>
      <c r="L2413" s="388"/>
      <c r="M2413" s="388"/>
      <c r="N2413" s="399">
        <v>46092</v>
      </c>
      <c r="O2413" s="392" t="s">
        <v>12</v>
      </c>
      <c r="P2413" s="388"/>
      <c r="Q2413" s="388"/>
      <c r="R2413" s="388"/>
      <c r="S2413" s="956"/>
      <c r="T2413" s="388"/>
      <c r="U2413" s="388"/>
      <c r="V2413" s="388"/>
      <c r="W2413" s="388"/>
      <c r="X2413" s="388"/>
      <c r="Y2413" s="391"/>
      <c r="Z2413" s="388"/>
    </row>
    <row r="2414" spans="1:26" s="3" customFormat="1" ht="41.25" customHeight="1" x14ac:dyDescent="0.2">
      <c r="A2414" s="242">
        <v>312</v>
      </c>
      <c r="B2414" s="400" t="s">
        <v>7568</v>
      </c>
      <c r="C2414" s="400" t="s">
        <v>7569</v>
      </c>
      <c r="D2414" s="400" t="s">
        <v>1017</v>
      </c>
      <c r="E2414" s="394">
        <v>1.4999999999999999E-2</v>
      </c>
      <c r="F2414" s="400">
        <v>0.4</v>
      </c>
      <c r="G2414" s="400" t="s">
        <v>8072</v>
      </c>
      <c r="H2414" s="400" t="s">
        <v>474</v>
      </c>
      <c r="I2414" s="393" t="s">
        <v>297</v>
      </c>
      <c r="J2414" s="406">
        <v>7050250200365</v>
      </c>
      <c r="K2414" s="396">
        <v>45727</v>
      </c>
      <c r="L2414" s="388"/>
      <c r="M2414" s="388"/>
      <c r="N2414" s="396">
        <v>46092</v>
      </c>
      <c r="O2414" s="392" t="s">
        <v>12</v>
      </c>
      <c r="P2414" s="388"/>
      <c r="Q2414" s="388"/>
      <c r="R2414" s="388"/>
      <c r="S2414" s="956"/>
      <c r="T2414" s="388"/>
      <c r="U2414" s="388"/>
      <c r="V2414" s="388"/>
      <c r="W2414" s="388"/>
      <c r="X2414" s="388"/>
      <c r="Y2414" s="391"/>
      <c r="Z2414" s="388"/>
    </row>
    <row r="2415" spans="1:26" s="3" customFormat="1" ht="41.25" customHeight="1" x14ac:dyDescent="0.2">
      <c r="A2415" s="242">
        <v>313</v>
      </c>
      <c r="B2415" s="401" t="s">
        <v>7568</v>
      </c>
      <c r="C2415" s="401" t="s">
        <v>7569</v>
      </c>
      <c r="D2415" s="401" t="s">
        <v>1017</v>
      </c>
      <c r="E2415" s="397">
        <v>0.02</v>
      </c>
      <c r="F2415" s="401">
        <v>0.4</v>
      </c>
      <c r="G2415" s="401" t="s">
        <v>7570</v>
      </c>
      <c r="H2415" s="401" t="s">
        <v>364</v>
      </c>
      <c r="I2415" s="393" t="s">
        <v>297</v>
      </c>
      <c r="J2415" s="407">
        <v>7050250200368</v>
      </c>
      <c r="K2415" s="399">
        <v>45726</v>
      </c>
      <c r="L2415" s="388"/>
      <c r="M2415" s="388"/>
      <c r="N2415" s="399">
        <v>46091</v>
      </c>
      <c r="O2415" s="392" t="s">
        <v>12</v>
      </c>
      <c r="P2415" s="388"/>
      <c r="Q2415" s="388"/>
      <c r="R2415" s="388"/>
      <c r="S2415" s="956"/>
      <c r="T2415" s="388"/>
      <c r="U2415" s="388"/>
      <c r="V2415" s="388"/>
      <c r="W2415" s="388"/>
      <c r="X2415" s="388"/>
      <c r="Y2415" s="391"/>
      <c r="Z2415" s="388"/>
    </row>
    <row r="2416" spans="1:26" s="3" customFormat="1" ht="41.25" customHeight="1" x14ac:dyDescent="0.2">
      <c r="A2416" s="242">
        <v>314</v>
      </c>
      <c r="B2416" s="400" t="s">
        <v>7568</v>
      </c>
      <c r="C2416" s="400" t="s">
        <v>7569</v>
      </c>
      <c r="D2416" s="400" t="s">
        <v>1017</v>
      </c>
      <c r="E2416" s="394">
        <v>1.4999999999999999E-2</v>
      </c>
      <c r="F2416" s="400">
        <v>0.4</v>
      </c>
      <c r="G2416" s="400" t="s">
        <v>7570</v>
      </c>
      <c r="H2416" s="400" t="s">
        <v>474</v>
      </c>
      <c r="I2416" s="393" t="s">
        <v>297</v>
      </c>
      <c r="J2416" s="406">
        <v>7050250200369</v>
      </c>
      <c r="K2416" s="396">
        <v>45727</v>
      </c>
      <c r="L2416" s="388"/>
      <c r="M2416" s="388"/>
      <c r="N2416" s="396">
        <v>46092</v>
      </c>
      <c r="O2416" s="392" t="s">
        <v>12</v>
      </c>
      <c r="P2416" s="388"/>
      <c r="Q2416" s="388"/>
      <c r="R2416" s="388"/>
      <c r="S2416" s="956"/>
      <c r="T2416" s="388"/>
      <c r="U2416" s="388"/>
      <c r="V2416" s="388"/>
      <c r="W2416" s="388"/>
      <c r="X2416" s="388"/>
      <c r="Y2416" s="391"/>
      <c r="Z2416" s="388"/>
    </row>
    <row r="2417" spans="1:26" s="3" customFormat="1" ht="41.25" customHeight="1" x14ac:dyDescent="0.2">
      <c r="A2417" s="242">
        <v>315</v>
      </c>
      <c r="B2417" s="401" t="s">
        <v>7568</v>
      </c>
      <c r="C2417" s="401" t="s">
        <v>7569</v>
      </c>
      <c r="D2417" s="401" t="s">
        <v>1017</v>
      </c>
      <c r="E2417" s="397">
        <v>1.4999999999999999E-2</v>
      </c>
      <c r="F2417" s="401">
        <v>0.4</v>
      </c>
      <c r="G2417" s="401" t="s">
        <v>8072</v>
      </c>
      <c r="H2417" s="401" t="s">
        <v>364</v>
      </c>
      <c r="I2417" s="393" t="s">
        <v>297</v>
      </c>
      <c r="J2417" s="407">
        <v>7050250200403</v>
      </c>
      <c r="K2417" s="399">
        <v>45726</v>
      </c>
      <c r="L2417" s="388"/>
      <c r="M2417" s="388"/>
      <c r="N2417" s="399">
        <v>46091</v>
      </c>
      <c r="O2417" s="392" t="s">
        <v>12</v>
      </c>
      <c r="P2417" s="388"/>
      <c r="Q2417" s="388"/>
      <c r="R2417" s="388"/>
      <c r="S2417" s="956"/>
      <c r="T2417" s="388"/>
      <c r="U2417" s="388"/>
      <c r="V2417" s="388"/>
      <c r="W2417" s="388"/>
      <c r="X2417" s="388"/>
      <c r="Y2417" s="391"/>
      <c r="Z2417" s="388"/>
    </row>
    <row r="2418" spans="1:26" s="3" customFormat="1" ht="41.25" customHeight="1" x14ac:dyDescent="0.2">
      <c r="A2418" s="242">
        <v>316</v>
      </c>
      <c r="B2418" s="400" t="s">
        <v>8073</v>
      </c>
      <c r="C2418" s="400" t="s">
        <v>8074</v>
      </c>
      <c r="D2418" s="400" t="s">
        <v>972</v>
      </c>
      <c r="E2418" s="394">
        <v>0.19955000000000001</v>
      </c>
      <c r="F2418" s="400">
        <v>0.4</v>
      </c>
      <c r="G2418" s="400" t="s">
        <v>8075</v>
      </c>
      <c r="H2418" s="400" t="s">
        <v>330</v>
      </c>
      <c r="I2418" s="393" t="s">
        <v>297</v>
      </c>
      <c r="J2418" s="406">
        <v>7040250200720</v>
      </c>
      <c r="K2418" s="396">
        <v>45722</v>
      </c>
      <c r="L2418" s="388"/>
      <c r="M2418" s="388"/>
      <c r="N2418" s="396">
        <v>46087</v>
      </c>
      <c r="O2418" s="392" t="s">
        <v>12</v>
      </c>
      <c r="P2418" s="388"/>
      <c r="Q2418" s="388"/>
      <c r="R2418" s="388"/>
      <c r="S2418" s="956"/>
      <c r="T2418" s="388"/>
      <c r="U2418" s="388"/>
      <c r="V2418" s="388"/>
      <c r="W2418" s="388"/>
      <c r="X2418" s="388"/>
      <c r="Y2418" s="391"/>
      <c r="Z2418" s="388"/>
    </row>
    <row r="2419" spans="1:26" s="3" customFormat="1" ht="41.25" customHeight="1" x14ac:dyDescent="0.2">
      <c r="A2419" s="242">
        <v>317</v>
      </c>
      <c r="B2419" s="401" t="s">
        <v>8076</v>
      </c>
      <c r="C2419" s="401" t="s">
        <v>309</v>
      </c>
      <c r="D2419" s="401" t="s">
        <v>83</v>
      </c>
      <c r="E2419" s="397">
        <v>1.7500000000000002E-2</v>
      </c>
      <c r="F2419" s="401">
        <v>0.4</v>
      </c>
      <c r="G2419" s="401" t="s">
        <v>8077</v>
      </c>
      <c r="H2419" s="401" t="s">
        <v>330</v>
      </c>
      <c r="I2419" s="393" t="s">
        <v>297</v>
      </c>
      <c r="J2419" s="407">
        <v>7030250200855</v>
      </c>
      <c r="K2419" s="399">
        <v>45720</v>
      </c>
      <c r="L2419" s="388"/>
      <c r="M2419" s="388"/>
      <c r="N2419" s="399">
        <v>46085</v>
      </c>
      <c r="O2419" s="392" t="s">
        <v>12</v>
      </c>
      <c r="P2419" s="388"/>
      <c r="Q2419" s="388"/>
      <c r="R2419" s="388"/>
      <c r="S2419" s="956"/>
      <c r="T2419" s="388"/>
      <c r="U2419" s="388"/>
      <c r="V2419" s="388"/>
      <c r="W2419" s="388"/>
      <c r="X2419" s="388"/>
      <c r="Y2419" s="391"/>
      <c r="Z2419" s="388"/>
    </row>
    <row r="2420" spans="1:26" s="3" customFormat="1" ht="41.25" customHeight="1" x14ac:dyDescent="0.2">
      <c r="A2420" s="242">
        <v>318</v>
      </c>
      <c r="B2420" s="401" t="s">
        <v>8073</v>
      </c>
      <c r="C2420" s="401" t="s">
        <v>8074</v>
      </c>
      <c r="D2420" s="401" t="s">
        <v>972</v>
      </c>
      <c r="E2420" s="397">
        <v>9.5150000000000012E-2</v>
      </c>
      <c r="F2420" s="401">
        <v>0.4</v>
      </c>
      <c r="G2420" s="401" t="s">
        <v>8075</v>
      </c>
      <c r="H2420" s="401" t="s">
        <v>366</v>
      </c>
      <c r="I2420" s="393" t="s">
        <v>297</v>
      </c>
      <c r="J2420" s="407">
        <v>7040250200763</v>
      </c>
      <c r="K2420" s="399">
        <v>45722</v>
      </c>
      <c r="L2420" s="388"/>
      <c r="M2420" s="388"/>
      <c r="N2420" s="399">
        <v>46087</v>
      </c>
      <c r="O2420" s="392" t="s">
        <v>12</v>
      </c>
      <c r="P2420" s="388"/>
      <c r="Q2420" s="388"/>
      <c r="R2420" s="388"/>
      <c r="S2420" s="956"/>
      <c r="T2420" s="388"/>
      <c r="U2420" s="388"/>
      <c r="V2420" s="388"/>
      <c r="W2420" s="388"/>
      <c r="X2420" s="388"/>
      <c r="Y2420" s="391"/>
      <c r="Z2420" s="388"/>
    </row>
    <row r="2421" spans="1:26" s="3" customFormat="1" ht="41.25" customHeight="1" x14ac:dyDescent="0.2">
      <c r="A2421" s="242">
        <v>319</v>
      </c>
      <c r="B2421" s="401" t="s">
        <v>8038</v>
      </c>
      <c r="C2421" s="401" t="s">
        <v>954</v>
      </c>
      <c r="D2421" s="401" t="s">
        <v>1799</v>
      </c>
      <c r="E2421" s="397">
        <v>1.4999999999999999E-2</v>
      </c>
      <c r="F2421" s="401">
        <v>0.4</v>
      </c>
      <c r="G2421" s="401" t="s">
        <v>8078</v>
      </c>
      <c r="H2421" s="401" t="s">
        <v>330</v>
      </c>
      <c r="I2421" s="393" t="s">
        <v>297</v>
      </c>
      <c r="J2421" s="407">
        <v>7060250200337</v>
      </c>
      <c r="K2421" s="399">
        <v>45721</v>
      </c>
      <c r="L2421" s="388"/>
      <c r="M2421" s="388"/>
      <c r="N2421" s="399">
        <v>46086</v>
      </c>
      <c r="O2421" s="392" t="s">
        <v>12</v>
      </c>
      <c r="P2421" s="388"/>
      <c r="Q2421" s="388"/>
      <c r="R2421" s="388"/>
      <c r="S2421" s="956"/>
      <c r="T2421" s="388"/>
      <c r="U2421" s="388"/>
      <c r="V2421" s="388"/>
      <c r="W2421" s="388"/>
      <c r="X2421" s="388"/>
      <c r="Y2421" s="391"/>
      <c r="Z2421" s="388"/>
    </row>
    <row r="2422" spans="1:26" s="3" customFormat="1" ht="41.25" customHeight="1" x14ac:dyDescent="0.2">
      <c r="A2422" s="242">
        <v>320</v>
      </c>
      <c r="B2422" s="400" t="s">
        <v>8079</v>
      </c>
      <c r="C2422" s="400" t="s">
        <v>1417</v>
      </c>
      <c r="D2422" s="400" t="s">
        <v>964</v>
      </c>
      <c r="E2422" s="394">
        <v>0.16500000000000001</v>
      </c>
      <c r="F2422" s="400">
        <v>20</v>
      </c>
      <c r="G2422" s="400" t="s">
        <v>8080</v>
      </c>
      <c r="H2422" s="400" t="s">
        <v>366</v>
      </c>
      <c r="I2422" s="393" t="s">
        <v>297</v>
      </c>
      <c r="J2422" s="406">
        <v>7010250201648</v>
      </c>
      <c r="K2422" s="396">
        <v>45729</v>
      </c>
      <c r="L2422" s="388"/>
      <c r="M2422" s="388"/>
      <c r="N2422" s="396">
        <v>46094</v>
      </c>
      <c r="O2422" s="392" t="s">
        <v>12</v>
      </c>
      <c r="P2422" s="388"/>
      <c r="Q2422" s="388"/>
      <c r="R2422" s="388"/>
      <c r="S2422" s="956"/>
      <c r="T2422" s="388"/>
      <c r="U2422" s="388"/>
      <c r="V2422" s="388"/>
      <c r="W2422" s="388"/>
      <c r="X2422" s="388"/>
      <c r="Y2422" s="391"/>
      <c r="Z2422" s="388"/>
    </row>
    <row r="2423" spans="1:26" s="3" customFormat="1" ht="41.25" customHeight="1" x14ac:dyDescent="0.2">
      <c r="A2423" s="242">
        <v>321</v>
      </c>
      <c r="B2423" s="401" t="s">
        <v>5609</v>
      </c>
      <c r="C2423" s="401" t="s">
        <v>272</v>
      </c>
      <c r="D2423" s="401" t="s">
        <v>170</v>
      </c>
      <c r="E2423" s="397">
        <v>0.112</v>
      </c>
      <c r="F2423" s="401">
        <v>20</v>
      </c>
      <c r="G2423" s="401" t="s">
        <v>8081</v>
      </c>
      <c r="H2423" s="401" t="s">
        <v>330</v>
      </c>
      <c r="I2423" s="393" t="s">
        <v>297</v>
      </c>
      <c r="J2423" s="407">
        <v>7040250200967</v>
      </c>
      <c r="K2423" s="399">
        <v>45729</v>
      </c>
      <c r="L2423" s="388"/>
      <c r="M2423" s="388"/>
      <c r="N2423" s="399">
        <v>46094</v>
      </c>
      <c r="O2423" s="392" t="s">
        <v>12</v>
      </c>
      <c r="P2423" s="388"/>
      <c r="Q2423" s="388"/>
      <c r="R2423" s="388"/>
      <c r="S2423" s="956"/>
      <c r="T2423" s="388"/>
      <c r="U2423" s="388"/>
      <c r="V2423" s="388"/>
      <c r="W2423" s="388"/>
      <c r="X2423" s="388"/>
      <c r="Y2423" s="391"/>
      <c r="Z2423" s="388"/>
    </row>
    <row r="2424" spans="1:26" s="3" customFormat="1" ht="41.25" customHeight="1" x14ac:dyDescent="0.2">
      <c r="A2424" s="242">
        <v>322</v>
      </c>
      <c r="B2424" s="400" t="s">
        <v>8082</v>
      </c>
      <c r="C2424" s="400" t="s">
        <v>821</v>
      </c>
      <c r="D2424" s="400" t="s">
        <v>170</v>
      </c>
      <c r="E2424" s="394">
        <v>6.0000000000000001E-3</v>
      </c>
      <c r="F2424" s="400">
        <v>0.4</v>
      </c>
      <c r="G2424" s="400" t="s">
        <v>8083</v>
      </c>
      <c r="H2424" s="400" t="s">
        <v>330</v>
      </c>
      <c r="I2424" s="393" t="s">
        <v>297</v>
      </c>
      <c r="J2424" s="406">
        <v>7040250201038</v>
      </c>
      <c r="K2424" s="396">
        <v>45728</v>
      </c>
      <c r="L2424" s="388"/>
      <c r="M2424" s="388"/>
      <c r="N2424" s="396">
        <v>46093</v>
      </c>
      <c r="O2424" s="392" t="s">
        <v>12</v>
      </c>
      <c r="P2424" s="388"/>
      <c r="Q2424" s="388"/>
      <c r="R2424" s="388"/>
      <c r="S2424" s="956"/>
      <c r="T2424" s="388"/>
      <c r="U2424" s="388"/>
      <c r="V2424" s="388"/>
      <c r="W2424" s="388"/>
      <c r="X2424" s="388"/>
      <c r="Y2424" s="391"/>
      <c r="Z2424" s="388"/>
    </row>
    <row r="2425" spans="1:26" s="3" customFormat="1" ht="41.25" customHeight="1" x14ac:dyDescent="0.2">
      <c r="A2425" s="242">
        <v>323</v>
      </c>
      <c r="B2425" s="400" t="s">
        <v>8084</v>
      </c>
      <c r="C2425" s="400" t="s">
        <v>314</v>
      </c>
      <c r="D2425" s="400" t="s">
        <v>83</v>
      </c>
      <c r="E2425" s="394">
        <v>1.47E-2</v>
      </c>
      <c r="F2425" s="400">
        <v>0.4</v>
      </c>
      <c r="G2425" s="400" t="s">
        <v>8085</v>
      </c>
      <c r="H2425" s="400" t="s">
        <v>330</v>
      </c>
      <c r="I2425" s="393" t="s">
        <v>297</v>
      </c>
      <c r="J2425" s="406">
        <v>7030250201301</v>
      </c>
      <c r="K2425" s="396">
        <v>45733</v>
      </c>
      <c r="L2425" s="388"/>
      <c r="M2425" s="388"/>
      <c r="N2425" s="396">
        <v>46098</v>
      </c>
      <c r="O2425" s="392" t="s">
        <v>12</v>
      </c>
      <c r="P2425" s="388"/>
      <c r="Q2425" s="388"/>
      <c r="R2425" s="388"/>
      <c r="S2425" s="956"/>
      <c r="T2425" s="388"/>
      <c r="U2425" s="388"/>
      <c r="V2425" s="388"/>
      <c r="W2425" s="388"/>
      <c r="X2425" s="388"/>
      <c r="Y2425" s="391"/>
      <c r="Z2425" s="388"/>
    </row>
    <row r="2426" spans="1:26" s="3" customFormat="1" ht="41.25" customHeight="1" x14ac:dyDescent="0.2">
      <c r="A2426" s="242">
        <v>324</v>
      </c>
      <c r="B2426" s="400" t="s">
        <v>8086</v>
      </c>
      <c r="C2426" s="400" t="s">
        <v>924</v>
      </c>
      <c r="D2426" s="400" t="s">
        <v>83</v>
      </c>
      <c r="E2426" s="394">
        <v>0.01</v>
      </c>
      <c r="F2426" s="400">
        <v>0.4</v>
      </c>
      <c r="G2426" s="400" t="s">
        <v>8087</v>
      </c>
      <c r="H2426" s="400" t="s">
        <v>330</v>
      </c>
      <c r="I2426" s="393" t="s">
        <v>297</v>
      </c>
      <c r="J2426" s="406">
        <v>7030250201343</v>
      </c>
      <c r="K2426" s="396">
        <v>45729</v>
      </c>
      <c r="L2426" s="388"/>
      <c r="M2426" s="388"/>
      <c r="N2426" s="396">
        <v>46094</v>
      </c>
      <c r="O2426" s="392" t="s">
        <v>12</v>
      </c>
      <c r="P2426" s="388"/>
      <c r="Q2426" s="388"/>
      <c r="R2426" s="388"/>
      <c r="S2426" s="956"/>
      <c r="T2426" s="388"/>
      <c r="U2426" s="388"/>
      <c r="V2426" s="388"/>
      <c r="W2426" s="388"/>
      <c r="X2426" s="388"/>
      <c r="Y2426" s="391"/>
      <c r="Z2426" s="388"/>
    </row>
    <row r="2427" spans="1:26" s="3" customFormat="1" ht="41.25" customHeight="1" x14ac:dyDescent="0.2">
      <c r="A2427" s="242">
        <v>325</v>
      </c>
      <c r="B2427" s="401" t="s">
        <v>8088</v>
      </c>
      <c r="C2427" s="401" t="s">
        <v>8089</v>
      </c>
      <c r="D2427" s="401" t="s">
        <v>964</v>
      </c>
      <c r="E2427" s="397">
        <v>3.44E-2</v>
      </c>
      <c r="F2427" s="401">
        <v>0.4</v>
      </c>
      <c r="G2427" s="401" t="s">
        <v>8090</v>
      </c>
      <c r="H2427" s="401" t="s">
        <v>330</v>
      </c>
      <c r="I2427" s="393" t="s">
        <v>297</v>
      </c>
      <c r="J2427" s="407">
        <v>7010250201863</v>
      </c>
      <c r="K2427" s="399">
        <v>45737</v>
      </c>
      <c r="L2427" s="388"/>
      <c r="M2427" s="388"/>
      <c r="N2427" s="399">
        <v>46102</v>
      </c>
      <c r="O2427" s="392" t="s">
        <v>12</v>
      </c>
      <c r="P2427" s="388"/>
      <c r="Q2427" s="388"/>
      <c r="R2427" s="388"/>
      <c r="S2427" s="956"/>
      <c r="T2427" s="388"/>
      <c r="U2427" s="388"/>
      <c r="V2427" s="388"/>
      <c r="W2427" s="388"/>
      <c r="X2427" s="388"/>
      <c r="Y2427" s="391"/>
      <c r="Z2427" s="388"/>
    </row>
    <row r="2428" spans="1:26" s="3" customFormat="1" ht="41.25" customHeight="1" x14ac:dyDescent="0.2">
      <c r="A2428" s="242">
        <v>326</v>
      </c>
      <c r="B2428" s="400" t="s">
        <v>8088</v>
      </c>
      <c r="C2428" s="400" t="s">
        <v>8091</v>
      </c>
      <c r="D2428" s="400" t="s">
        <v>964</v>
      </c>
      <c r="E2428" s="394">
        <v>0.05</v>
      </c>
      <c r="F2428" s="400">
        <v>0.4</v>
      </c>
      <c r="G2428" s="400" t="s">
        <v>8092</v>
      </c>
      <c r="H2428" s="400" t="s">
        <v>330</v>
      </c>
      <c r="I2428" s="393" t="s">
        <v>297</v>
      </c>
      <c r="J2428" s="406">
        <v>7010250201877</v>
      </c>
      <c r="K2428" s="396">
        <v>45719</v>
      </c>
      <c r="L2428" s="388"/>
      <c r="M2428" s="388"/>
      <c r="N2428" s="396">
        <v>46084</v>
      </c>
      <c r="O2428" s="392" t="s">
        <v>12</v>
      </c>
      <c r="P2428" s="388"/>
      <c r="Q2428" s="388"/>
      <c r="R2428" s="388"/>
      <c r="S2428" s="956"/>
      <c r="T2428" s="388"/>
      <c r="U2428" s="388"/>
      <c r="V2428" s="388"/>
      <c r="W2428" s="388"/>
      <c r="X2428" s="388"/>
      <c r="Y2428" s="391"/>
      <c r="Z2428" s="388"/>
    </row>
    <row r="2429" spans="1:26" s="3" customFormat="1" ht="41.25" customHeight="1" x14ac:dyDescent="0.2">
      <c r="A2429" s="242">
        <v>327</v>
      </c>
      <c r="B2429" s="401" t="s">
        <v>8093</v>
      </c>
      <c r="C2429" s="401" t="s">
        <v>501</v>
      </c>
      <c r="D2429" s="401" t="s">
        <v>964</v>
      </c>
      <c r="E2429" s="397">
        <v>6.0000000000000001E-3</v>
      </c>
      <c r="F2429" s="401">
        <v>0.4</v>
      </c>
      <c r="G2429" s="401" t="s">
        <v>8094</v>
      </c>
      <c r="H2429" s="401" t="s">
        <v>330</v>
      </c>
      <c r="I2429" s="393" t="s">
        <v>297</v>
      </c>
      <c r="J2429" s="407">
        <v>7010250201907</v>
      </c>
      <c r="K2429" s="399">
        <v>45729</v>
      </c>
      <c r="L2429" s="388"/>
      <c r="M2429" s="388"/>
      <c r="N2429" s="399">
        <v>46094</v>
      </c>
      <c r="O2429" s="392" t="s">
        <v>12</v>
      </c>
      <c r="P2429" s="388"/>
      <c r="Q2429" s="388"/>
      <c r="R2429" s="388"/>
      <c r="S2429" s="956"/>
      <c r="T2429" s="388"/>
      <c r="U2429" s="388"/>
      <c r="V2429" s="388"/>
      <c r="W2429" s="388"/>
      <c r="X2429" s="388"/>
      <c r="Y2429" s="391"/>
      <c r="Z2429" s="388"/>
    </row>
    <row r="2430" spans="1:26" s="3" customFormat="1" ht="41.25" customHeight="1" x14ac:dyDescent="0.2">
      <c r="A2430" s="242">
        <v>328</v>
      </c>
      <c r="B2430" s="401" t="s">
        <v>8095</v>
      </c>
      <c r="C2430" s="401" t="s">
        <v>272</v>
      </c>
      <c r="D2430" s="401" t="s">
        <v>170</v>
      </c>
      <c r="E2430" s="397">
        <v>6.0000000000000001E-3</v>
      </c>
      <c r="F2430" s="401">
        <v>0.23</v>
      </c>
      <c r="G2430" s="401" t="s">
        <v>8096</v>
      </c>
      <c r="H2430" s="401" t="s">
        <v>330</v>
      </c>
      <c r="I2430" s="393" t="s">
        <v>297</v>
      </c>
      <c r="J2430" s="407">
        <v>7040250201166</v>
      </c>
      <c r="K2430" s="399">
        <v>45737</v>
      </c>
      <c r="L2430" s="388"/>
      <c r="M2430" s="388"/>
      <c r="N2430" s="399">
        <v>46102</v>
      </c>
      <c r="O2430" s="392" t="s">
        <v>12</v>
      </c>
      <c r="P2430" s="388"/>
      <c r="Q2430" s="388"/>
      <c r="R2430" s="388"/>
      <c r="S2430" s="956"/>
      <c r="T2430" s="388"/>
      <c r="U2430" s="388"/>
      <c r="V2430" s="388"/>
      <c r="W2430" s="388"/>
      <c r="X2430" s="388"/>
      <c r="Y2430" s="391"/>
      <c r="Z2430" s="388"/>
    </row>
    <row r="2431" spans="1:26" s="3" customFormat="1" ht="41.25" customHeight="1" x14ac:dyDescent="0.2">
      <c r="A2431" s="242">
        <v>329</v>
      </c>
      <c r="B2431" s="400" t="s">
        <v>8097</v>
      </c>
      <c r="C2431" s="400" t="s">
        <v>314</v>
      </c>
      <c r="D2431" s="400" t="s">
        <v>83</v>
      </c>
      <c r="E2431" s="394">
        <v>1.7999999999999999E-2</v>
      </c>
      <c r="F2431" s="400">
        <v>0.4</v>
      </c>
      <c r="G2431" s="400" t="s">
        <v>8098</v>
      </c>
      <c r="H2431" s="400" t="s">
        <v>330</v>
      </c>
      <c r="I2431" s="393" t="s">
        <v>297</v>
      </c>
      <c r="J2431" s="406">
        <v>7030250201451</v>
      </c>
      <c r="K2431" s="396">
        <v>45728</v>
      </c>
      <c r="L2431" s="388"/>
      <c r="M2431" s="388"/>
      <c r="N2431" s="396">
        <v>46093</v>
      </c>
      <c r="O2431" s="392" t="s">
        <v>12</v>
      </c>
      <c r="P2431" s="388"/>
      <c r="Q2431" s="388"/>
      <c r="R2431" s="388"/>
      <c r="S2431" s="956"/>
      <c r="T2431" s="388"/>
      <c r="U2431" s="388"/>
      <c r="V2431" s="388"/>
      <c r="W2431" s="388"/>
      <c r="X2431" s="388"/>
      <c r="Y2431" s="391"/>
      <c r="Z2431" s="388"/>
    </row>
    <row r="2432" spans="1:26" s="3" customFormat="1" ht="41.25" customHeight="1" x14ac:dyDescent="0.2">
      <c r="A2432" s="242">
        <v>330</v>
      </c>
      <c r="B2432" s="401" t="s">
        <v>8099</v>
      </c>
      <c r="C2432" s="401" t="s">
        <v>5631</v>
      </c>
      <c r="D2432" s="401" t="s">
        <v>972</v>
      </c>
      <c r="E2432" s="397">
        <v>8.0000000000000002E-3</v>
      </c>
      <c r="F2432" s="401">
        <v>0.23</v>
      </c>
      <c r="G2432" s="401" t="s">
        <v>8100</v>
      </c>
      <c r="H2432" s="401" t="s">
        <v>330</v>
      </c>
      <c r="I2432" s="393" t="s">
        <v>297</v>
      </c>
      <c r="J2432" s="407">
        <v>7040250201224</v>
      </c>
      <c r="K2432" s="399">
        <v>45737</v>
      </c>
      <c r="L2432" s="388"/>
      <c r="M2432" s="388"/>
      <c r="N2432" s="399">
        <v>46102</v>
      </c>
      <c r="O2432" s="392" t="s">
        <v>12</v>
      </c>
      <c r="P2432" s="388"/>
      <c r="Q2432" s="388"/>
      <c r="R2432" s="388"/>
      <c r="S2432" s="956"/>
      <c r="T2432" s="388"/>
      <c r="U2432" s="388"/>
      <c r="V2432" s="388"/>
      <c r="W2432" s="388"/>
      <c r="X2432" s="388"/>
      <c r="Y2432" s="391"/>
      <c r="Z2432" s="388"/>
    </row>
    <row r="2433" spans="1:26" s="3" customFormat="1" ht="41.25" customHeight="1" x14ac:dyDescent="0.2">
      <c r="A2433" s="242">
        <v>331</v>
      </c>
      <c r="B2433" s="401" t="s">
        <v>8101</v>
      </c>
      <c r="C2433" s="401" t="s">
        <v>391</v>
      </c>
      <c r="D2433" s="401" t="s">
        <v>184</v>
      </c>
      <c r="E2433" s="397">
        <v>0.2</v>
      </c>
      <c r="F2433" s="401">
        <v>20</v>
      </c>
      <c r="G2433" s="401" t="s">
        <v>8102</v>
      </c>
      <c r="H2433" s="401" t="s">
        <v>330</v>
      </c>
      <c r="I2433" s="393" t="s">
        <v>297</v>
      </c>
      <c r="J2433" s="407">
        <v>7030250201530</v>
      </c>
      <c r="K2433" s="399">
        <v>45726</v>
      </c>
      <c r="L2433" s="388"/>
      <c r="M2433" s="388"/>
      <c r="N2433" s="399">
        <v>46091</v>
      </c>
      <c r="O2433" s="392" t="s">
        <v>12</v>
      </c>
      <c r="P2433" s="388"/>
      <c r="Q2433" s="388"/>
      <c r="R2433" s="388"/>
      <c r="S2433" s="956"/>
      <c r="T2433" s="388"/>
      <c r="U2433" s="388"/>
      <c r="V2433" s="388"/>
      <c r="W2433" s="388"/>
      <c r="X2433" s="388"/>
      <c r="Y2433" s="391"/>
      <c r="Z2433" s="388"/>
    </row>
    <row r="2434" spans="1:26" s="3" customFormat="1" ht="41.25" customHeight="1" x14ac:dyDescent="0.2">
      <c r="A2434" s="242">
        <v>332</v>
      </c>
      <c r="B2434" s="400" t="s">
        <v>8103</v>
      </c>
      <c r="C2434" s="400" t="s">
        <v>8104</v>
      </c>
      <c r="D2434" s="400" t="s">
        <v>1021</v>
      </c>
      <c r="E2434" s="394">
        <v>0.15</v>
      </c>
      <c r="F2434" s="400">
        <v>20</v>
      </c>
      <c r="G2434" s="400" t="s">
        <v>8105</v>
      </c>
      <c r="H2434" s="400" t="s">
        <v>366</v>
      </c>
      <c r="I2434" s="393" t="s">
        <v>297</v>
      </c>
      <c r="J2434" s="406">
        <v>7020250201300</v>
      </c>
      <c r="K2434" s="396">
        <v>45722</v>
      </c>
      <c r="L2434" s="388"/>
      <c r="M2434" s="388"/>
      <c r="N2434" s="396">
        <v>46087</v>
      </c>
      <c r="O2434" s="392" t="s">
        <v>12</v>
      </c>
      <c r="P2434" s="388"/>
      <c r="Q2434" s="388"/>
      <c r="R2434" s="388"/>
      <c r="S2434" s="956"/>
      <c r="T2434" s="388"/>
      <c r="U2434" s="388"/>
      <c r="V2434" s="388"/>
      <c r="W2434" s="388"/>
      <c r="X2434" s="388"/>
      <c r="Y2434" s="391"/>
      <c r="Z2434" s="388"/>
    </row>
    <row r="2435" spans="1:26" s="3" customFormat="1" ht="41.25" customHeight="1" x14ac:dyDescent="0.2">
      <c r="A2435" s="242">
        <v>333</v>
      </c>
      <c r="B2435" s="401" t="s">
        <v>8106</v>
      </c>
      <c r="C2435" s="401" t="s">
        <v>314</v>
      </c>
      <c r="D2435" s="401" t="s">
        <v>184</v>
      </c>
      <c r="E2435" s="397">
        <v>0.100035</v>
      </c>
      <c r="F2435" s="401">
        <v>20</v>
      </c>
      <c r="G2435" s="401" t="s">
        <v>8107</v>
      </c>
      <c r="H2435" s="401" t="s">
        <v>330</v>
      </c>
      <c r="I2435" s="393" t="s">
        <v>297</v>
      </c>
      <c r="J2435" s="407">
        <v>7030250201538</v>
      </c>
      <c r="K2435" s="399">
        <v>45726</v>
      </c>
      <c r="L2435" s="388"/>
      <c r="M2435" s="388"/>
      <c r="N2435" s="399">
        <v>46091</v>
      </c>
      <c r="O2435" s="392" t="s">
        <v>12</v>
      </c>
      <c r="P2435" s="388"/>
      <c r="Q2435" s="388"/>
      <c r="R2435" s="388"/>
      <c r="S2435" s="956"/>
      <c r="T2435" s="388"/>
      <c r="U2435" s="388"/>
      <c r="V2435" s="388"/>
      <c r="W2435" s="388"/>
      <c r="X2435" s="388"/>
      <c r="Y2435" s="391"/>
      <c r="Z2435" s="388"/>
    </row>
    <row r="2436" spans="1:26" s="3" customFormat="1" ht="41.25" customHeight="1" x14ac:dyDescent="0.2">
      <c r="A2436" s="242">
        <v>334</v>
      </c>
      <c r="B2436" s="400" t="s">
        <v>8108</v>
      </c>
      <c r="C2436" s="400" t="s">
        <v>931</v>
      </c>
      <c r="D2436" s="400" t="s">
        <v>1021</v>
      </c>
      <c r="E2436" s="394">
        <v>8.0000000000000002E-3</v>
      </c>
      <c r="F2436" s="400">
        <v>0.4</v>
      </c>
      <c r="G2436" s="400" t="s">
        <v>8109</v>
      </c>
      <c r="H2436" s="400" t="s">
        <v>330</v>
      </c>
      <c r="I2436" s="393" t="s">
        <v>297</v>
      </c>
      <c r="J2436" s="406">
        <v>7020250201342</v>
      </c>
      <c r="K2436" s="396">
        <v>45727</v>
      </c>
      <c r="L2436" s="388"/>
      <c r="M2436" s="388"/>
      <c r="N2436" s="396">
        <v>46092</v>
      </c>
      <c r="O2436" s="392" t="s">
        <v>12</v>
      </c>
      <c r="P2436" s="388"/>
      <c r="Q2436" s="388"/>
      <c r="R2436" s="388"/>
      <c r="S2436" s="956"/>
      <c r="T2436" s="388"/>
      <c r="U2436" s="388"/>
      <c r="V2436" s="388"/>
      <c r="W2436" s="388"/>
      <c r="X2436" s="388"/>
      <c r="Y2436" s="391"/>
      <c r="Z2436" s="388"/>
    </row>
    <row r="2437" spans="1:26" s="3" customFormat="1" ht="41.25" customHeight="1" x14ac:dyDescent="0.2">
      <c r="A2437" s="242">
        <v>335</v>
      </c>
      <c r="B2437" s="400" t="s">
        <v>8111</v>
      </c>
      <c r="C2437" s="400" t="s">
        <v>324</v>
      </c>
      <c r="D2437" s="400" t="s">
        <v>184</v>
      </c>
      <c r="E2437" s="394">
        <v>2.1999999999999999E-2</v>
      </c>
      <c r="F2437" s="400">
        <v>20</v>
      </c>
      <c r="G2437" s="400" t="s">
        <v>6338</v>
      </c>
      <c r="H2437" s="400" t="s">
        <v>330</v>
      </c>
      <c r="I2437" s="393" t="s">
        <v>297</v>
      </c>
      <c r="J2437" s="406">
        <v>7030250201585</v>
      </c>
      <c r="K2437" s="396">
        <v>45726</v>
      </c>
      <c r="L2437" s="388"/>
      <c r="M2437" s="388"/>
      <c r="N2437" s="396">
        <v>46091</v>
      </c>
      <c r="O2437" s="392" t="s">
        <v>12</v>
      </c>
      <c r="P2437" s="388"/>
      <c r="Q2437" s="388"/>
      <c r="R2437" s="388"/>
      <c r="S2437" s="956"/>
      <c r="T2437" s="388"/>
      <c r="U2437" s="388"/>
      <c r="V2437" s="388"/>
      <c r="W2437" s="388"/>
      <c r="X2437" s="388"/>
      <c r="Y2437" s="391"/>
      <c r="Z2437" s="388"/>
    </row>
    <row r="2438" spans="1:26" s="3" customFormat="1" ht="41.25" customHeight="1" x14ac:dyDescent="0.2">
      <c r="A2438" s="242">
        <v>336</v>
      </c>
      <c r="B2438" s="401" t="s">
        <v>827</v>
      </c>
      <c r="C2438" s="401" t="s">
        <v>942</v>
      </c>
      <c r="D2438" s="401" t="s">
        <v>184</v>
      </c>
      <c r="E2438" s="397">
        <v>0.33600000000000002</v>
      </c>
      <c r="F2438" s="401">
        <v>20</v>
      </c>
      <c r="G2438" s="401" t="s">
        <v>8112</v>
      </c>
      <c r="H2438" s="401" t="s">
        <v>366</v>
      </c>
      <c r="I2438" s="393" t="s">
        <v>297</v>
      </c>
      <c r="J2438" s="407">
        <v>7030250201607</v>
      </c>
      <c r="K2438" s="399">
        <v>45734</v>
      </c>
      <c r="L2438" s="388"/>
      <c r="M2438" s="388"/>
      <c r="N2438" s="399">
        <v>46099</v>
      </c>
      <c r="O2438" s="392" t="s">
        <v>12</v>
      </c>
      <c r="P2438" s="388"/>
      <c r="Q2438" s="388"/>
      <c r="R2438" s="388"/>
      <c r="S2438" s="956"/>
      <c r="T2438" s="388"/>
      <c r="U2438" s="388"/>
      <c r="V2438" s="388"/>
      <c r="W2438" s="388"/>
      <c r="X2438" s="388"/>
      <c r="Y2438" s="391"/>
      <c r="Z2438" s="388"/>
    </row>
    <row r="2439" spans="1:26" s="3" customFormat="1" ht="41.25" customHeight="1" x14ac:dyDescent="0.2">
      <c r="A2439" s="242">
        <v>337</v>
      </c>
      <c r="B2439" s="400" t="s">
        <v>958</v>
      </c>
      <c r="C2439" s="400" t="s">
        <v>959</v>
      </c>
      <c r="D2439" s="400" t="s">
        <v>83</v>
      </c>
      <c r="E2439" s="394">
        <v>0.15</v>
      </c>
      <c r="F2439" s="400">
        <v>20</v>
      </c>
      <c r="G2439" s="400" t="s">
        <v>8113</v>
      </c>
      <c r="H2439" s="400" t="s">
        <v>330</v>
      </c>
      <c r="I2439" s="393" t="s">
        <v>297</v>
      </c>
      <c r="J2439" s="406">
        <v>7030250201617</v>
      </c>
      <c r="K2439" s="396">
        <v>45729</v>
      </c>
      <c r="L2439" s="388"/>
      <c r="M2439" s="388"/>
      <c r="N2439" s="396">
        <v>46094</v>
      </c>
      <c r="O2439" s="392" t="s">
        <v>12</v>
      </c>
      <c r="P2439" s="388"/>
      <c r="Q2439" s="388"/>
      <c r="R2439" s="388"/>
      <c r="S2439" s="956"/>
      <c r="T2439" s="388"/>
      <c r="U2439" s="388"/>
      <c r="V2439" s="388"/>
      <c r="W2439" s="388"/>
      <c r="X2439" s="388"/>
      <c r="Y2439" s="391"/>
      <c r="Z2439" s="388"/>
    </row>
    <row r="2440" spans="1:26" s="3" customFormat="1" ht="41.25" customHeight="1" x14ac:dyDescent="0.2">
      <c r="A2440" s="242">
        <v>338</v>
      </c>
      <c r="B2440" s="400" t="s">
        <v>8114</v>
      </c>
      <c r="C2440" s="400" t="s">
        <v>931</v>
      </c>
      <c r="D2440" s="400" t="s">
        <v>1021</v>
      </c>
      <c r="E2440" s="394">
        <v>1.4999999999999999E-2</v>
      </c>
      <c r="F2440" s="400">
        <v>0.4</v>
      </c>
      <c r="G2440" s="400" t="s">
        <v>8115</v>
      </c>
      <c r="H2440" s="400" t="s">
        <v>330</v>
      </c>
      <c r="I2440" s="393" t="s">
        <v>297</v>
      </c>
      <c r="J2440" s="406">
        <v>7020250201459</v>
      </c>
      <c r="K2440" s="396">
        <v>45727</v>
      </c>
      <c r="L2440" s="388"/>
      <c r="M2440" s="388"/>
      <c r="N2440" s="396">
        <v>46092</v>
      </c>
      <c r="O2440" s="392" t="s">
        <v>12</v>
      </c>
      <c r="P2440" s="388"/>
      <c r="Q2440" s="388"/>
      <c r="R2440" s="388"/>
      <c r="S2440" s="956"/>
      <c r="T2440" s="388"/>
      <c r="U2440" s="388"/>
      <c r="V2440" s="388"/>
      <c r="W2440" s="388"/>
      <c r="X2440" s="388"/>
      <c r="Y2440" s="391"/>
      <c r="Z2440" s="388"/>
    </row>
    <row r="2441" spans="1:26" s="3" customFormat="1" ht="41.25" customHeight="1" x14ac:dyDescent="0.2">
      <c r="A2441" s="242">
        <v>339</v>
      </c>
      <c r="B2441" s="401" t="s">
        <v>8116</v>
      </c>
      <c r="C2441" s="401" t="s">
        <v>8117</v>
      </c>
      <c r="D2441" s="401" t="s">
        <v>83</v>
      </c>
      <c r="E2441" s="397">
        <v>0.15</v>
      </c>
      <c r="F2441" s="401">
        <v>20</v>
      </c>
      <c r="G2441" s="401" t="s">
        <v>8118</v>
      </c>
      <c r="H2441" s="401" t="s">
        <v>366</v>
      </c>
      <c r="I2441" s="393" t="s">
        <v>297</v>
      </c>
      <c r="J2441" s="407">
        <v>7030250301815</v>
      </c>
      <c r="K2441" s="399">
        <v>45743</v>
      </c>
      <c r="L2441" s="388"/>
      <c r="M2441" s="388"/>
      <c r="N2441" s="399">
        <v>46108</v>
      </c>
      <c r="O2441" s="392" t="s">
        <v>12</v>
      </c>
      <c r="P2441" s="388"/>
      <c r="Q2441" s="388"/>
      <c r="R2441" s="388"/>
      <c r="S2441" s="956"/>
      <c r="T2441" s="388"/>
      <c r="U2441" s="388"/>
      <c r="V2441" s="388"/>
      <c r="W2441" s="388"/>
      <c r="X2441" s="388"/>
      <c r="Y2441" s="391"/>
      <c r="Z2441" s="388"/>
    </row>
    <row r="2442" spans="1:26" s="3" customFormat="1" ht="41.25" customHeight="1" x14ac:dyDescent="0.2">
      <c r="A2442" s="242">
        <v>340</v>
      </c>
      <c r="B2442" s="400" t="s">
        <v>8119</v>
      </c>
      <c r="C2442" s="400" t="s">
        <v>8120</v>
      </c>
      <c r="D2442" s="400" t="s">
        <v>83</v>
      </c>
      <c r="E2442" s="394">
        <v>0.15</v>
      </c>
      <c r="F2442" s="400">
        <v>20</v>
      </c>
      <c r="G2442" s="400" t="s">
        <v>8121</v>
      </c>
      <c r="H2442" s="400" t="s">
        <v>366</v>
      </c>
      <c r="I2442" s="393" t="s">
        <v>297</v>
      </c>
      <c r="J2442" s="406">
        <v>7030250301817</v>
      </c>
      <c r="K2442" s="396">
        <v>45743</v>
      </c>
      <c r="L2442" s="388"/>
      <c r="M2442" s="388"/>
      <c r="N2442" s="396">
        <v>46108</v>
      </c>
      <c r="O2442" s="392" t="s">
        <v>12</v>
      </c>
      <c r="P2442" s="388"/>
      <c r="Q2442" s="388"/>
      <c r="R2442" s="388"/>
      <c r="S2442" s="956"/>
      <c r="T2442" s="388"/>
      <c r="U2442" s="388"/>
      <c r="V2442" s="388"/>
      <c r="W2442" s="388"/>
      <c r="X2442" s="388"/>
      <c r="Y2442" s="391"/>
      <c r="Z2442" s="388"/>
    </row>
    <row r="2443" spans="1:26" s="3" customFormat="1" ht="41.25" customHeight="1" x14ac:dyDescent="0.2">
      <c r="A2443" s="242">
        <v>341</v>
      </c>
      <c r="B2443" s="401" t="s">
        <v>7674</v>
      </c>
      <c r="C2443" s="401" t="s">
        <v>943</v>
      </c>
      <c r="D2443" s="401" t="s">
        <v>83</v>
      </c>
      <c r="E2443" s="397">
        <v>0.25</v>
      </c>
      <c r="F2443" s="401">
        <v>20</v>
      </c>
      <c r="G2443" s="401" t="s">
        <v>8122</v>
      </c>
      <c r="H2443" s="401" t="s">
        <v>366</v>
      </c>
      <c r="I2443" s="393" t="s">
        <v>297</v>
      </c>
      <c r="J2443" s="407">
        <v>7030250301822</v>
      </c>
      <c r="K2443" s="399">
        <v>45742</v>
      </c>
      <c r="L2443" s="388"/>
      <c r="M2443" s="388"/>
      <c r="N2443" s="399">
        <v>46107</v>
      </c>
      <c r="O2443" s="392" t="s">
        <v>12</v>
      </c>
      <c r="P2443" s="388"/>
      <c r="Q2443" s="388"/>
      <c r="R2443" s="388"/>
      <c r="S2443" s="956"/>
      <c r="T2443" s="388"/>
      <c r="U2443" s="388"/>
      <c r="V2443" s="388"/>
      <c r="W2443" s="388"/>
      <c r="X2443" s="388"/>
      <c r="Y2443" s="391"/>
      <c r="Z2443" s="388"/>
    </row>
    <row r="2444" spans="1:26" s="3" customFormat="1" ht="41.25" customHeight="1" x14ac:dyDescent="0.2">
      <c r="A2444" s="242">
        <v>342</v>
      </c>
      <c r="B2444" s="400" t="s">
        <v>8123</v>
      </c>
      <c r="C2444" s="400" t="s">
        <v>8124</v>
      </c>
      <c r="D2444" s="400" t="s">
        <v>83</v>
      </c>
      <c r="E2444" s="394">
        <v>0.125</v>
      </c>
      <c r="F2444" s="400">
        <v>20</v>
      </c>
      <c r="G2444" s="400" t="s">
        <v>8125</v>
      </c>
      <c r="H2444" s="400" t="s">
        <v>366</v>
      </c>
      <c r="I2444" s="393" t="s">
        <v>297</v>
      </c>
      <c r="J2444" s="406">
        <v>7030250301823</v>
      </c>
      <c r="K2444" s="396">
        <v>45742</v>
      </c>
      <c r="L2444" s="388"/>
      <c r="M2444" s="388"/>
      <c r="N2444" s="396">
        <v>46107</v>
      </c>
      <c r="O2444" s="392" t="s">
        <v>12</v>
      </c>
      <c r="P2444" s="388"/>
      <c r="Q2444" s="388"/>
      <c r="R2444" s="388"/>
      <c r="S2444" s="956"/>
      <c r="T2444" s="388"/>
      <c r="U2444" s="388"/>
      <c r="V2444" s="388"/>
      <c r="W2444" s="388"/>
      <c r="X2444" s="388"/>
      <c r="Y2444" s="391"/>
      <c r="Z2444" s="388"/>
    </row>
    <row r="2445" spans="1:26" s="3" customFormat="1" ht="41.25" customHeight="1" x14ac:dyDescent="0.2">
      <c r="A2445" s="242">
        <v>343</v>
      </c>
      <c r="B2445" s="401" t="s">
        <v>8126</v>
      </c>
      <c r="C2445" s="401" t="s">
        <v>947</v>
      </c>
      <c r="D2445" s="401" t="s">
        <v>83</v>
      </c>
      <c r="E2445" s="397">
        <v>0.2</v>
      </c>
      <c r="F2445" s="401">
        <v>20</v>
      </c>
      <c r="G2445" s="401" t="s">
        <v>828</v>
      </c>
      <c r="H2445" s="401" t="s">
        <v>366</v>
      </c>
      <c r="I2445" s="393" t="s">
        <v>297</v>
      </c>
      <c r="J2445" s="407">
        <v>7030250301830</v>
      </c>
      <c r="K2445" s="399">
        <v>45742</v>
      </c>
      <c r="L2445" s="388"/>
      <c r="M2445" s="388"/>
      <c r="N2445" s="399">
        <v>46107</v>
      </c>
      <c r="O2445" s="392" t="s">
        <v>12</v>
      </c>
      <c r="P2445" s="388"/>
      <c r="Q2445" s="388"/>
      <c r="R2445" s="388"/>
      <c r="S2445" s="956"/>
      <c r="T2445" s="388"/>
      <c r="U2445" s="388"/>
      <c r="V2445" s="388"/>
      <c r="W2445" s="388"/>
      <c r="X2445" s="388"/>
      <c r="Y2445" s="391"/>
      <c r="Z2445" s="388"/>
    </row>
    <row r="2446" spans="1:26" s="3" customFormat="1" ht="41.25" customHeight="1" x14ac:dyDescent="0.2">
      <c r="A2446" s="242">
        <v>344</v>
      </c>
      <c r="B2446" s="400" t="s">
        <v>8127</v>
      </c>
      <c r="C2446" s="400" t="s">
        <v>945</v>
      </c>
      <c r="D2446" s="400" t="s">
        <v>83</v>
      </c>
      <c r="E2446" s="394">
        <v>0.125</v>
      </c>
      <c r="F2446" s="400">
        <v>20</v>
      </c>
      <c r="G2446" s="400" t="s">
        <v>522</v>
      </c>
      <c r="H2446" s="400" t="s">
        <v>366</v>
      </c>
      <c r="I2446" s="393" t="s">
        <v>297</v>
      </c>
      <c r="J2446" s="406">
        <v>7030250301831</v>
      </c>
      <c r="K2446" s="396">
        <v>45742</v>
      </c>
      <c r="L2446" s="388"/>
      <c r="M2446" s="388"/>
      <c r="N2446" s="396">
        <v>46107</v>
      </c>
      <c r="O2446" s="392" t="s">
        <v>12</v>
      </c>
      <c r="P2446" s="388"/>
      <c r="Q2446" s="388"/>
      <c r="R2446" s="388"/>
      <c r="S2446" s="956"/>
      <c r="T2446" s="388"/>
      <c r="U2446" s="388"/>
      <c r="V2446" s="388"/>
      <c r="W2446" s="388"/>
      <c r="X2446" s="388"/>
      <c r="Y2446" s="391"/>
      <c r="Z2446" s="388"/>
    </row>
    <row r="2447" spans="1:26" s="3" customFormat="1" ht="41.25" customHeight="1" x14ac:dyDescent="0.2">
      <c r="A2447" s="242">
        <v>345</v>
      </c>
      <c r="B2447" s="401" t="s">
        <v>8128</v>
      </c>
      <c r="C2447" s="401" t="s">
        <v>8129</v>
      </c>
      <c r="D2447" s="401" t="s">
        <v>83</v>
      </c>
      <c r="E2447" s="397">
        <v>0.2</v>
      </c>
      <c r="F2447" s="401">
        <v>20</v>
      </c>
      <c r="G2447" s="401" t="s">
        <v>8130</v>
      </c>
      <c r="H2447" s="401" t="s">
        <v>366</v>
      </c>
      <c r="I2447" s="393" t="s">
        <v>297</v>
      </c>
      <c r="J2447" s="407">
        <v>7030250301835</v>
      </c>
      <c r="K2447" s="399">
        <v>45742</v>
      </c>
      <c r="L2447" s="388"/>
      <c r="M2447" s="388"/>
      <c r="N2447" s="399">
        <v>46107</v>
      </c>
      <c r="O2447" s="392" t="s">
        <v>12</v>
      </c>
      <c r="P2447" s="388"/>
      <c r="Q2447" s="388"/>
      <c r="R2447" s="388"/>
      <c r="S2447" s="956"/>
      <c r="T2447" s="388"/>
      <c r="U2447" s="388"/>
      <c r="V2447" s="388"/>
      <c r="W2447" s="388"/>
      <c r="X2447" s="388"/>
      <c r="Y2447" s="391"/>
      <c r="Z2447" s="388"/>
    </row>
    <row r="2448" spans="1:26" s="3" customFormat="1" ht="41.25" customHeight="1" x14ac:dyDescent="0.2">
      <c r="A2448" s="242">
        <v>346</v>
      </c>
      <c r="B2448" s="400" t="s">
        <v>8131</v>
      </c>
      <c r="C2448" s="400" t="s">
        <v>8132</v>
      </c>
      <c r="D2448" s="400" t="s">
        <v>1017</v>
      </c>
      <c r="E2448" s="394">
        <v>0.01</v>
      </c>
      <c r="F2448" s="400">
        <v>0.4</v>
      </c>
      <c r="G2448" s="400" t="s">
        <v>8133</v>
      </c>
      <c r="H2448" s="400" t="s">
        <v>330</v>
      </c>
      <c r="I2448" s="393" t="s">
        <v>297</v>
      </c>
      <c r="J2448" s="406">
        <v>7050250300886</v>
      </c>
      <c r="K2448" s="396">
        <v>45726</v>
      </c>
      <c r="L2448" s="388"/>
      <c r="M2448" s="388"/>
      <c r="N2448" s="396">
        <v>46091</v>
      </c>
      <c r="O2448" s="392" t="s">
        <v>12</v>
      </c>
      <c r="P2448" s="388"/>
      <c r="Q2448" s="388"/>
      <c r="R2448" s="388"/>
      <c r="S2448" s="956"/>
      <c r="T2448" s="388"/>
      <c r="U2448" s="388"/>
      <c r="V2448" s="388"/>
      <c r="W2448" s="388"/>
      <c r="X2448" s="388"/>
      <c r="Y2448" s="391"/>
      <c r="Z2448" s="388"/>
    </row>
    <row r="2449" spans="1:26" s="3" customFormat="1" ht="41.25" customHeight="1" x14ac:dyDescent="0.2">
      <c r="A2449" s="242">
        <v>347</v>
      </c>
      <c r="B2449" s="401" t="s">
        <v>8131</v>
      </c>
      <c r="C2449" s="401" t="s">
        <v>8132</v>
      </c>
      <c r="D2449" s="401" t="s">
        <v>1017</v>
      </c>
      <c r="E2449" s="397">
        <v>5.0000000000000001E-3</v>
      </c>
      <c r="F2449" s="401">
        <v>0.4</v>
      </c>
      <c r="G2449" s="401" t="s">
        <v>8133</v>
      </c>
      <c r="H2449" s="401" t="s">
        <v>330</v>
      </c>
      <c r="I2449" s="393" t="s">
        <v>297</v>
      </c>
      <c r="J2449" s="407">
        <v>7050250300887</v>
      </c>
      <c r="K2449" s="399">
        <v>45729</v>
      </c>
      <c r="L2449" s="388"/>
      <c r="M2449" s="388"/>
      <c r="N2449" s="399">
        <v>46094</v>
      </c>
      <c r="O2449" s="392" t="s">
        <v>12</v>
      </c>
      <c r="P2449" s="388"/>
      <c r="Q2449" s="388"/>
      <c r="R2449" s="388"/>
      <c r="S2449" s="956"/>
      <c r="T2449" s="388"/>
      <c r="U2449" s="388"/>
      <c r="V2449" s="388"/>
      <c r="W2449" s="388"/>
      <c r="X2449" s="388"/>
      <c r="Y2449" s="391"/>
      <c r="Z2449" s="388"/>
    </row>
    <row r="2450" spans="1:26" s="3" customFormat="1" ht="41.25" customHeight="1" x14ac:dyDescent="0.2">
      <c r="A2450" s="242">
        <v>348</v>
      </c>
      <c r="B2450" s="400" t="s">
        <v>8073</v>
      </c>
      <c r="C2450" s="400" t="s">
        <v>8074</v>
      </c>
      <c r="D2450" s="400" t="s">
        <v>972</v>
      </c>
      <c r="E2450" s="394">
        <v>0.19955000000000001</v>
      </c>
      <c r="F2450" s="400">
        <v>20</v>
      </c>
      <c r="G2450" s="400" t="s">
        <v>8075</v>
      </c>
      <c r="H2450" s="400" t="s">
        <v>366</v>
      </c>
      <c r="I2450" s="393" t="s">
        <v>297</v>
      </c>
      <c r="J2450" s="406">
        <v>7040250301561</v>
      </c>
      <c r="K2450" s="396">
        <v>45726</v>
      </c>
      <c r="L2450" s="388"/>
      <c r="M2450" s="388"/>
      <c r="N2450" s="396">
        <v>46091</v>
      </c>
      <c r="O2450" s="392" t="s">
        <v>12</v>
      </c>
      <c r="P2450" s="388"/>
      <c r="Q2450" s="388"/>
      <c r="R2450" s="388"/>
      <c r="S2450" s="956"/>
      <c r="T2450" s="388"/>
      <c r="U2450" s="388"/>
      <c r="V2450" s="388"/>
      <c r="W2450" s="388"/>
      <c r="X2450" s="388"/>
      <c r="Y2450" s="391"/>
      <c r="Z2450" s="388"/>
    </row>
    <row r="2451" spans="1:26" s="3" customFormat="1" ht="41.25" customHeight="1" x14ac:dyDescent="0.2">
      <c r="A2451" s="242">
        <v>349</v>
      </c>
      <c r="B2451" s="401" t="s">
        <v>8073</v>
      </c>
      <c r="C2451" s="401" t="s">
        <v>8074</v>
      </c>
      <c r="D2451" s="401" t="s">
        <v>972</v>
      </c>
      <c r="E2451" s="397">
        <v>0.1474</v>
      </c>
      <c r="F2451" s="401">
        <v>0.4</v>
      </c>
      <c r="G2451" s="401" t="s">
        <v>8075</v>
      </c>
      <c r="H2451" s="401" t="s">
        <v>330</v>
      </c>
      <c r="I2451" s="393" t="s">
        <v>297</v>
      </c>
      <c r="J2451" s="407">
        <v>7040250301563</v>
      </c>
      <c r="K2451" s="399">
        <v>45726</v>
      </c>
      <c r="L2451" s="388"/>
      <c r="M2451" s="388"/>
      <c r="N2451" s="399">
        <v>46091</v>
      </c>
      <c r="O2451" s="392" t="s">
        <v>12</v>
      </c>
      <c r="P2451" s="388"/>
      <c r="Q2451" s="388"/>
      <c r="R2451" s="388"/>
      <c r="S2451" s="956"/>
      <c r="T2451" s="388"/>
      <c r="U2451" s="388"/>
      <c r="V2451" s="388"/>
      <c r="W2451" s="388"/>
      <c r="X2451" s="388"/>
      <c r="Y2451" s="391"/>
      <c r="Z2451" s="388"/>
    </row>
    <row r="2452" spans="1:26" s="3" customFormat="1" ht="41.25" customHeight="1" x14ac:dyDescent="0.2">
      <c r="A2452" s="242">
        <v>350</v>
      </c>
      <c r="B2452" s="400" t="s">
        <v>8131</v>
      </c>
      <c r="C2452" s="400" t="s">
        <v>8132</v>
      </c>
      <c r="D2452" s="400" t="s">
        <v>1017</v>
      </c>
      <c r="E2452" s="394">
        <v>0.01</v>
      </c>
      <c r="F2452" s="400">
        <v>0.4</v>
      </c>
      <c r="G2452" s="400" t="s">
        <v>8134</v>
      </c>
      <c r="H2452" s="400" t="s">
        <v>330</v>
      </c>
      <c r="I2452" s="393" t="s">
        <v>297</v>
      </c>
      <c r="J2452" s="406">
        <v>7050250300893</v>
      </c>
      <c r="K2452" s="396">
        <v>45736</v>
      </c>
      <c r="L2452" s="388"/>
      <c r="M2452" s="388"/>
      <c r="N2452" s="396">
        <v>46101</v>
      </c>
      <c r="O2452" s="392" t="s">
        <v>12</v>
      </c>
      <c r="P2452" s="388"/>
      <c r="Q2452" s="388"/>
      <c r="R2452" s="388"/>
      <c r="S2452" s="956"/>
      <c r="T2452" s="388"/>
      <c r="U2452" s="388"/>
      <c r="V2452" s="388"/>
      <c r="W2452" s="388"/>
      <c r="X2452" s="388"/>
      <c r="Y2452" s="391"/>
      <c r="Z2452" s="388"/>
    </row>
    <row r="2453" spans="1:26" s="3" customFormat="1" ht="41.25" customHeight="1" x14ac:dyDescent="0.2">
      <c r="A2453" s="242">
        <v>351</v>
      </c>
      <c r="B2453" s="401" t="s">
        <v>8135</v>
      </c>
      <c r="C2453" s="401" t="s">
        <v>819</v>
      </c>
      <c r="D2453" s="401" t="s">
        <v>972</v>
      </c>
      <c r="E2453" s="397">
        <v>1.4E-2</v>
      </c>
      <c r="F2453" s="401">
        <v>0.4</v>
      </c>
      <c r="G2453" s="401" t="s">
        <v>820</v>
      </c>
      <c r="H2453" s="401" t="s">
        <v>330</v>
      </c>
      <c r="I2453" s="393" t="s">
        <v>297</v>
      </c>
      <c r="J2453" s="407">
        <v>7040250301567</v>
      </c>
      <c r="K2453" s="399">
        <v>45740</v>
      </c>
      <c r="L2453" s="388"/>
      <c r="M2453" s="388"/>
      <c r="N2453" s="399">
        <v>46105</v>
      </c>
      <c r="O2453" s="392" t="s">
        <v>12</v>
      </c>
      <c r="P2453" s="388"/>
      <c r="Q2453" s="388"/>
      <c r="R2453" s="388"/>
      <c r="S2453" s="956"/>
      <c r="T2453" s="388"/>
      <c r="U2453" s="388"/>
      <c r="V2453" s="388"/>
      <c r="W2453" s="388"/>
      <c r="X2453" s="388"/>
      <c r="Y2453" s="391"/>
      <c r="Z2453" s="388"/>
    </row>
    <row r="2454" spans="1:26" s="3" customFormat="1" ht="41.25" customHeight="1" x14ac:dyDescent="0.2">
      <c r="A2454" s="242">
        <v>352</v>
      </c>
      <c r="B2454" s="400" t="s">
        <v>8131</v>
      </c>
      <c r="C2454" s="400" t="s">
        <v>8132</v>
      </c>
      <c r="D2454" s="400" t="s">
        <v>1017</v>
      </c>
      <c r="E2454" s="394">
        <v>1E-3</v>
      </c>
      <c r="F2454" s="400">
        <v>0.4</v>
      </c>
      <c r="G2454" s="400" t="s">
        <v>8136</v>
      </c>
      <c r="H2454" s="400" t="s">
        <v>474</v>
      </c>
      <c r="I2454" s="393" t="s">
        <v>297</v>
      </c>
      <c r="J2454" s="406">
        <v>7050250300901</v>
      </c>
      <c r="K2454" s="396">
        <v>45729</v>
      </c>
      <c r="L2454" s="388"/>
      <c r="M2454" s="388"/>
      <c r="N2454" s="396">
        <v>46094</v>
      </c>
      <c r="O2454" s="392" t="s">
        <v>12</v>
      </c>
      <c r="P2454" s="388"/>
      <c r="Q2454" s="388"/>
      <c r="R2454" s="388"/>
      <c r="S2454" s="956"/>
      <c r="T2454" s="388"/>
      <c r="U2454" s="388"/>
      <c r="V2454" s="388"/>
      <c r="W2454" s="388"/>
      <c r="X2454" s="388"/>
      <c r="Y2454" s="391"/>
      <c r="Z2454" s="388"/>
    </row>
    <row r="2455" spans="1:26" s="3" customFormat="1" ht="41.25" customHeight="1" x14ac:dyDescent="0.2">
      <c r="A2455" s="242">
        <v>353</v>
      </c>
      <c r="B2455" s="401" t="s">
        <v>8135</v>
      </c>
      <c r="C2455" s="401" t="s">
        <v>819</v>
      </c>
      <c r="D2455" s="401" t="s">
        <v>972</v>
      </c>
      <c r="E2455" s="397">
        <v>1.4999999999999999E-2</v>
      </c>
      <c r="F2455" s="401">
        <v>0.4</v>
      </c>
      <c r="G2455" s="401" t="s">
        <v>820</v>
      </c>
      <c r="H2455" s="401" t="s">
        <v>330</v>
      </c>
      <c r="I2455" s="393" t="s">
        <v>297</v>
      </c>
      <c r="J2455" s="407">
        <v>7040250301569</v>
      </c>
      <c r="K2455" s="399">
        <v>45740</v>
      </c>
      <c r="L2455" s="388"/>
      <c r="M2455" s="388"/>
      <c r="N2455" s="399">
        <v>46105</v>
      </c>
      <c r="O2455" s="392" t="s">
        <v>12</v>
      </c>
      <c r="P2455" s="388"/>
      <c r="Q2455" s="388"/>
      <c r="R2455" s="388"/>
      <c r="S2455" s="956"/>
      <c r="T2455" s="388"/>
      <c r="U2455" s="388"/>
      <c r="V2455" s="388"/>
      <c r="W2455" s="388"/>
      <c r="X2455" s="388"/>
      <c r="Y2455" s="391"/>
      <c r="Z2455" s="388"/>
    </row>
    <row r="2456" spans="1:26" s="3" customFormat="1" ht="41.25" customHeight="1" x14ac:dyDescent="0.2">
      <c r="A2456" s="242">
        <v>354</v>
      </c>
      <c r="B2456" s="400" t="s">
        <v>8135</v>
      </c>
      <c r="C2456" s="400" t="s">
        <v>819</v>
      </c>
      <c r="D2456" s="400" t="s">
        <v>972</v>
      </c>
      <c r="E2456" s="394">
        <v>2.1000000000000001E-2</v>
      </c>
      <c r="F2456" s="400">
        <v>0.4</v>
      </c>
      <c r="G2456" s="400" t="s">
        <v>8137</v>
      </c>
      <c r="H2456" s="400" t="s">
        <v>330</v>
      </c>
      <c r="I2456" s="393" t="s">
        <v>297</v>
      </c>
      <c r="J2456" s="406">
        <v>7040250301572</v>
      </c>
      <c r="K2456" s="396">
        <v>45740</v>
      </c>
      <c r="L2456" s="388"/>
      <c r="M2456" s="388"/>
      <c r="N2456" s="396">
        <v>46105</v>
      </c>
      <c r="O2456" s="392" t="s">
        <v>12</v>
      </c>
      <c r="P2456" s="388"/>
      <c r="Q2456" s="388"/>
      <c r="R2456" s="388"/>
      <c r="S2456" s="956"/>
      <c r="T2456" s="388"/>
      <c r="U2456" s="388"/>
      <c r="V2456" s="388"/>
      <c r="W2456" s="388"/>
      <c r="X2456" s="388"/>
      <c r="Y2456" s="391"/>
      <c r="Z2456" s="388"/>
    </row>
    <row r="2457" spans="1:26" s="3" customFormat="1" ht="41.25" customHeight="1" x14ac:dyDescent="0.2">
      <c r="A2457" s="242">
        <v>355</v>
      </c>
      <c r="B2457" s="401" t="s">
        <v>8135</v>
      </c>
      <c r="C2457" s="401" t="s">
        <v>819</v>
      </c>
      <c r="D2457" s="401" t="s">
        <v>972</v>
      </c>
      <c r="E2457" s="397">
        <v>2.5999999999999999E-2</v>
      </c>
      <c r="F2457" s="401">
        <v>0.4</v>
      </c>
      <c r="G2457" s="401" t="s">
        <v>8138</v>
      </c>
      <c r="H2457" s="401" t="s">
        <v>330</v>
      </c>
      <c r="I2457" s="393" t="s">
        <v>297</v>
      </c>
      <c r="J2457" s="407">
        <v>7040250301574</v>
      </c>
      <c r="K2457" s="399">
        <v>45740</v>
      </c>
      <c r="L2457" s="388"/>
      <c r="M2457" s="388"/>
      <c r="N2457" s="399">
        <v>46105</v>
      </c>
      <c r="O2457" s="392" t="s">
        <v>12</v>
      </c>
      <c r="P2457" s="388"/>
      <c r="Q2457" s="388"/>
      <c r="R2457" s="388"/>
      <c r="S2457" s="956"/>
      <c r="T2457" s="388"/>
      <c r="U2457" s="388"/>
      <c r="V2457" s="388"/>
      <c r="W2457" s="388"/>
      <c r="X2457" s="388"/>
      <c r="Y2457" s="391"/>
      <c r="Z2457" s="388"/>
    </row>
    <row r="2458" spans="1:26" s="3" customFormat="1" ht="41.25" customHeight="1" x14ac:dyDescent="0.2">
      <c r="A2458" s="242">
        <v>356</v>
      </c>
      <c r="B2458" s="400" t="s">
        <v>8131</v>
      </c>
      <c r="C2458" s="400" t="s">
        <v>8132</v>
      </c>
      <c r="D2458" s="400" t="s">
        <v>1017</v>
      </c>
      <c r="E2458" s="394">
        <v>5.0000000000000001E-3</v>
      </c>
      <c r="F2458" s="400">
        <v>0.4</v>
      </c>
      <c r="G2458" s="400" t="s">
        <v>8136</v>
      </c>
      <c r="H2458" s="400" t="s">
        <v>330</v>
      </c>
      <c r="I2458" s="393" t="s">
        <v>297</v>
      </c>
      <c r="J2458" s="406">
        <v>7050250300902</v>
      </c>
      <c r="K2458" s="396">
        <v>45729</v>
      </c>
      <c r="L2458" s="388"/>
      <c r="M2458" s="388"/>
      <c r="N2458" s="396">
        <v>46094</v>
      </c>
      <c r="O2458" s="392" t="s">
        <v>12</v>
      </c>
      <c r="P2458" s="388"/>
      <c r="Q2458" s="388"/>
      <c r="R2458" s="388"/>
      <c r="S2458" s="956"/>
      <c r="T2458" s="388"/>
      <c r="U2458" s="388"/>
      <c r="V2458" s="388"/>
      <c r="W2458" s="388"/>
      <c r="X2458" s="388"/>
      <c r="Y2458" s="391"/>
      <c r="Z2458" s="388"/>
    </row>
    <row r="2459" spans="1:26" s="3" customFormat="1" ht="41.25" customHeight="1" x14ac:dyDescent="0.2">
      <c r="A2459" s="242">
        <v>357</v>
      </c>
      <c r="B2459" s="401" t="s">
        <v>8135</v>
      </c>
      <c r="C2459" s="401" t="s">
        <v>819</v>
      </c>
      <c r="D2459" s="401" t="s">
        <v>972</v>
      </c>
      <c r="E2459" s="397">
        <v>2.1000000000000001E-2</v>
      </c>
      <c r="F2459" s="401">
        <v>0.4</v>
      </c>
      <c r="G2459" s="401" t="s">
        <v>8137</v>
      </c>
      <c r="H2459" s="401" t="s">
        <v>330</v>
      </c>
      <c r="I2459" s="393" t="s">
        <v>297</v>
      </c>
      <c r="J2459" s="407">
        <v>7040250301575</v>
      </c>
      <c r="K2459" s="399">
        <v>45740</v>
      </c>
      <c r="L2459" s="388"/>
      <c r="M2459" s="388"/>
      <c r="N2459" s="399">
        <v>46105</v>
      </c>
      <c r="O2459" s="392" t="s">
        <v>12</v>
      </c>
      <c r="P2459" s="388"/>
      <c r="Q2459" s="388"/>
      <c r="R2459" s="388"/>
      <c r="S2459" s="956"/>
      <c r="T2459" s="388"/>
      <c r="U2459" s="388"/>
      <c r="V2459" s="388"/>
      <c r="W2459" s="388"/>
      <c r="X2459" s="388"/>
      <c r="Y2459" s="391"/>
      <c r="Z2459" s="388"/>
    </row>
    <row r="2460" spans="1:26" s="3" customFormat="1" ht="41.25" customHeight="1" x14ac:dyDescent="0.2">
      <c r="A2460" s="242">
        <v>358</v>
      </c>
      <c r="B2460" s="400" t="s">
        <v>8135</v>
      </c>
      <c r="C2460" s="400" t="s">
        <v>819</v>
      </c>
      <c r="D2460" s="400" t="s">
        <v>972</v>
      </c>
      <c r="E2460" s="394">
        <v>0.02</v>
      </c>
      <c r="F2460" s="400">
        <v>0.4</v>
      </c>
      <c r="G2460" s="400" t="s">
        <v>820</v>
      </c>
      <c r="H2460" s="400" t="s">
        <v>330</v>
      </c>
      <c r="I2460" s="393" t="s">
        <v>297</v>
      </c>
      <c r="J2460" s="406">
        <v>7040250301576</v>
      </c>
      <c r="K2460" s="396">
        <v>45740</v>
      </c>
      <c r="L2460" s="388"/>
      <c r="M2460" s="388"/>
      <c r="N2460" s="396">
        <v>46105</v>
      </c>
      <c r="O2460" s="392" t="s">
        <v>12</v>
      </c>
      <c r="P2460" s="388"/>
      <c r="Q2460" s="388"/>
      <c r="R2460" s="388"/>
      <c r="S2460" s="956"/>
      <c r="T2460" s="388"/>
      <c r="U2460" s="388"/>
      <c r="V2460" s="388"/>
      <c r="W2460" s="388"/>
      <c r="X2460" s="388"/>
      <c r="Y2460" s="391"/>
      <c r="Z2460" s="388"/>
    </row>
    <row r="2461" spans="1:26" s="3" customFormat="1" ht="41.25" customHeight="1" x14ac:dyDescent="0.2">
      <c r="A2461" s="242">
        <v>359</v>
      </c>
      <c r="B2461" s="401" t="s">
        <v>8139</v>
      </c>
      <c r="C2461" s="401" t="s">
        <v>8140</v>
      </c>
      <c r="D2461" s="401" t="s">
        <v>1021</v>
      </c>
      <c r="E2461" s="397">
        <v>0.25351000000000001</v>
      </c>
      <c r="F2461" s="401">
        <v>20</v>
      </c>
      <c r="G2461" s="401" t="s">
        <v>8141</v>
      </c>
      <c r="H2461" s="401" t="s">
        <v>330</v>
      </c>
      <c r="I2461" s="393" t="s">
        <v>297</v>
      </c>
      <c r="J2461" s="407">
        <v>7020250301635</v>
      </c>
      <c r="K2461" s="399">
        <v>45744</v>
      </c>
      <c r="L2461" s="388"/>
      <c r="M2461" s="388"/>
      <c r="N2461" s="399">
        <v>46109</v>
      </c>
      <c r="O2461" s="392" t="s">
        <v>12</v>
      </c>
      <c r="P2461" s="388"/>
      <c r="Q2461" s="388"/>
      <c r="R2461" s="388"/>
      <c r="S2461" s="956"/>
      <c r="T2461" s="388"/>
      <c r="U2461" s="388"/>
      <c r="V2461" s="388"/>
      <c r="W2461" s="388"/>
      <c r="X2461" s="388"/>
      <c r="Y2461" s="391"/>
      <c r="Z2461" s="388"/>
    </row>
    <row r="2462" spans="1:26" s="3" customFormat="1" ht="41.25" customHeight="1" x14ac:dyDescent="0.2">
      <c r="A2462" s="242">
        <v>360</v>
      </c>
      <c r="B2462" s="400" t="s">
        <v>8131</v>
      </c>
      <c r="C2462" s="400" t="s">
        <v>8132</v>
      </c>
      <c r="D2462" s="400" t="s">
        <v>1017</v>
      </c>
      <c r="E2462" s="394">
        <v>1.4999999999999999E-2</v>
      </c>
      <c r="F2462" s="400">
        <v>0.4</v>
      </c>
      <c r="G2462" s="400" t="s">
        <v>8142</v>
      </c>
      <c r="H2462" s="400" t="s">
        <v>330</v>
      </c>
      <c r="I2462" s="393" t="s">
        <v>297</v>
      </c>
      <c r="J2462" s="406">
        <v>7050250300908</v>
      </c>
      <c r="K2462" s="396">
        <v>45727</v>
      </c>
      <c r="L2462" s="388"/>
      <c r="M2462" s="388"/>
      <c r="N2462" s="396">
        <v>46092</v>
      </c>
      <c r="O2462" s="392" t="s">
        <v>12</v>
      </c>
      <c r="P2462" s="388"/>
      <c r="Q2462" s="388"/>
      <c r="R2462" s="388"/>
      <c r="S2462" s="956"/>
      <c r="T2462" s="388"/>
      <c r="U2462" s="388"/>
      <c r="V2462" s="388"/>
      <c r="W2462" s="388"/>
      <c r="X2462" s="388"/>
      <c r="Y2462" s="391"/>
      <c r="Z2462" s="388"/>
    </row>
    <row r="2463" spans="1:26" s="3" customFormat="1" ht="41.25" customHeight="1" x14ac:dyDescent="0.2">
      <c r="A2463" s="242">
        <v>361</v>
      </c>
      <c r="B2463" s="401" t="s">
        <v>8143</v>
      </c>
      <c r="C2463" s="401" t="s">
        <v>955</v>
      </c>
      <c r="D2463" s="401" t="s">
        <v>1021</v>
      </c>
      <c r="E2463" s="397">
        <v>0.1</v>
      </c>
      <c r="F2463" s="401">
        <v>0.4</v>
      </c>
      <c r="G2463" s="401" t="s">
        <v>956</v>
      </c>
      <c r="H2463" s="401" t="s">
        <v>330</v>
      </c>
      <c r="I2463" s="393" t="s">
        <v>297</v>
      </c>
      <c r="J2463" s="407">
        <v>7020250301644</v>
      </c>
      <c r="K2463" s="399">
        <v>45744</v>
      </c>
      <c r="L2463" s="388"/>
      <c r="M2463" s="388"/>
      <c r="N2463" s="399">
        <v>46109</v>
      </c>
      <c r="O2463" s="392" t="s">
        <v>12</v>
      </c>
      <c r="P2463" s="388"/>
      <c r="Q2463" s="388"/>
      <c r="R2463" s="388"/>
      <c r="S2463" s="956"/>
      <c r="T2463" s="388"/>
      <c r="U2463" s="388"/>
      <c r="V2463" s="388"/>
      <c r="W2463" s="388"/>
      <c r="X2463" s="388"/>
      <c r="Y2463" s="391"/>
      <c r="Z2463" s="388"/>
    </row>
    <row r="2464" spans="1:26" s="3" customFormat="1" ht="41.25" customHeight="1" x14ac:dyDescent="0.2">
      <c r="A2464" s="242">
        <v>362</v>
      </c>
      <c r="B2464" s="400" t="s">
        <v>8144</v>
      </c>
      <c r="C2464" s="400" t="s">
        <v>315</v>
      </c>
      <c r="D2464" s="400" t="s">
        <v>1021</v>
      </c>
      <c r="E2464" s="394">
        <v>1.4999999999999999E-2</v>
      </c>
      <c r="F2464" s="390">
        <v>0.4</v>
      </c>
      <c r="G2464" s="392" t="s">
        <v>663</v>
      </c>
      <c r="H2464" s="400" t="s">
        <v>330</v>
      </c>
      <c r="I2464" s="393" t="s">
        <v>297</v>
      </c>
      <c r="J2464" s="406">
        <v>7020250301647</v>
      </c>
      <c r="K2464" s="396">
        <v>45747</v>
      </c>
      <c r="L2464" s="388"/>
      <c r="M2464" s="388"/>
      <c r="N2464" s="391">
        <v>46112</v>
      </c>
      <c r="O2464" s="392" t="s">
        <v>12</v>
      </c>
      <c r="P2464" s="388"/>
      <c r="Q2464" s="388"/>
      <c r="R2464" s="388"/>
      <c r="S2464" s="956"/>
      <c r="T2464" s="388"/>
      <c r="U2464" s="388"/>
      <c r="V2464" s="388"/>
      <c r="W2464" s="388"/>
      <c r="X2464" s="388"/>
      <c r="Y2464" s="391"/>
      <c r="Z2464" s="388"/>
    </row>
    <row r="2465" spans="1:26" s="3" customFormat="1" ht="41.25" customHeight="1" x14ac:dyDescent="0.2">
      <c r="A2465" s="242">
        <v>363</v>
      </c>
      <c r="B2465" s="401" t="s">
        <v>8131</v>
      </c>
      <c r="C2465" s="401" t="s">
        <v>8132</v>
      </c>
      <c r="D2465" s="401" t="s">
        <v>1017</v>
      </c>
      <c r="E2465" s="397">
        <v>1E-3</v>
      </c>
      <c r="F2465" s="400">
        <v>0.23</v>
      </c>
      <c r="G2465" s="400" t="s">
        <v>8136</v>
      </c>
      <c r="H2465" s="401" t="s">
        <v>364</v>
      </c>
      <c r="I2465" s="393" t="s">
        <v>297</v>
      </c>
      <c r="J2465" s="407">
        <v>7050250300925</v>
      </c>
      <c r="K2465" s="399">
        <v>45736</v>
      </c>
      <c r="L2465" s="388"/>
      <c r="M2465" s="388"/>
      <c r="N2465" s="396">
        <v>46101</v>
      </c>
      <c r="O2465" s="392" t="s">
        <v>12</v>
      </c>
      <c r="P2465" s="388"/>
      <c r="Q2465" s="388"/>
      <c r="R2465" s="388"/>
      <c r="S2465" s="956"/>
      <c r="T2465" s="388"/>
      <c r="U2465" s="388"/>
      <c r="V2465" s="388"/>
      <c r="W2465" s="388"/>
      <c r="X2465" s="388"/>
      <c r="Y2465" s="391"/>
      <c r="Z2465" s="388"/>
    </row>
    <row r="2466" spans="1:26" s="3" customFormat="1" ht="41.25" customHeight="1" x14ac:dyDescent="0.2">
      <c r="A2466" s="242">
        <v>364</v>
      </c>
      <c r="B2466" s="400" t="s">
        <v>8131</v>
      </c>
      <c r="C2466" s="400" t="s">
        <v>8132</v>
      </c>
      <c r="D2466" s="400" t="s">
        <v>1017</v>
      </c>
      <c r="E2466" s="394">
        <v>1.4999999999999999E-2</v>
      </c>
      <c r="F2466" s="401">
        <v>0.4</v>
      </c>
      <c r="G2466" s="401" t="s">
        <v>8142</v>
      </c>
      <c r="H2466" s="400" t="s">
        <v>330</v>
      </c>
      <c r="I2466" s="393" t="s">
        <v>297</v>
      </c>
      <c r="J2466" s="406">
        <v>7050250300927</v>
      </c>
      <c r="K2466" s="396">
        <v>45729</v>
      </c>
      <c r="L2466" s="388"/>
      <c r="M2466" s="388"/>
      <c r="N2466" s="399">
        <v>46094</v>
      </c>
      <c r="O2466" s="392" t="s">
        <v>12</v>
      </c>
      <c r="P2466" s="388"/>
      <c r="Q2466" s="388"/>
      <c r="R2466" s="388"/>
      <c r="S2466" s="956"/>
      <c r="T2466" s="388"/>
      <c r="U2466" s="388"/>
      <c r="V2466" s="388"/>
      <c r="W2466" s="388"/>
      <c r="X2466" s="388"/>
      <c r="Y2466" s="391"/>
      <c r="Z2466" s="388"/>
    </row>
    <row r="2467" spans="1:26" s="3" customFormat="1" ht="41.25" customHeight="1" x14ac:dyDescent="0.2">
      <c r="A2467" s="242">
        <v>365</v>
      </c>
      <c r="B2467" s="401" t="s">
        <v>8135</v>
      </c>
      <c r="C2467" s="401" t="s">
        <v>819</v>
      </c>
      <c r="D2467" s="401" t="s">
        <v>972</v>
      </c>
      <c r="E2467" s="397">
        <v>1.7999999999999999E-2</v>
      </c>
      <c r="F2467" s="400">
        <v>0.4</v>
      </c>
      <c r="G2467" s="400" t="s">
        <v>8138</v>
      </c>
      <c r="H2467" s="401" t="s">
        <v>330</v>
      </c>
      <c r="I2467" s="393" t="s">
        <v>297</v>
      </c>
      <c r="J2467" s="407">
        <v>7040250301613</v>
      </c>
      <c r="K2467" s="399">
        <v>45740</v>
      </c>
      <c r="L2467" s="388"/>
      <c r="M2467" s="388"/>
      <c r="N2467" s="396">
        <v>46105</v>
      </c>
      <c r="O2467" s="392" t="s">
        <v>12</v>
      </c>
      <c r="P2467" s="388"/>
      <c r="Q2467" s="388"/>
      <c r="R2467" s="388"/>
      <c r="S2467" s="956"/>
      <c r="T2467" s="388"/>
      <c r="U2467" s="388"/>
      <c r="V2467" s="388"/>
      <c r="W2467" s="388"/>
      <c r="X2467" s="388"/>
      <c r="Y2467" s="391"/>
      <c r="Z2467" s="388"/>
    </row>
    <row r="2468" spans="1:26" s="3" customFormat="1" ht="41.25" customHeight="1" x14ac:dyDescent="0.2">
      <c r="A2468" s="242">
        <v>366</v>
      </c>
      <c r="B2468" s="400" t="s">
        <v>8131</v>
      </c>
      <c r="C2468" s="400" t="s">
        <v>8132</v>
      </c>
      <c r="D2468" s="400" t="s">
        <v>1017</v>
      </c>
      <c r="E2468" s="394">
        <v>0.02</v>
      </c>
      <c r="F2468" s="401">
        <v>0.4</v>
      </c>
      <c r="G2468" s="401" t="s">
        <v>8133</v>
      </c>
      <c r="H2468" s="400" t="s">
        <v>364</v>
      </c>
      <c r="I2468" s="393" t="s">
        <v>297</v>
      </c>
      <c r="J2468" s="406">
        <v>7050250300931</v>
      </c>
      <c r="K2468" s="396">
        <v>45736</v>
      </c>
      <c r="L2468" s="388"/>
      <c r="M2468" s="388"/>
      <c r="N2468" s="399">
        <v>46101</v>
      </c>
      <c r="O2468" s="392" t="s">
        <v>12</v>
      </c>
      <c r="P2468" s="388"/>
      <c r="Q2468" s="388"/>
      <c r="R2468" s="388"/>
      <c r="S2468" s="956"/>
      <c r="T2468" s="388"/>
      <c r="U2468" s="388"/>
      <c r="V2468" s="388"/>
      <c r="W2468" s="388"/>
      <c r="X2468" s="388"/>
      <c r="Y2468" s="391"/>
      <c r="Z2468" s="388"/>
    </row>
    <row r="2469" spans="1:26" s="3" customFormat="1" ht="41.25" customHeight="1" x14ac:dyDescent="0.2">
      <c r="A2469" s="242">
        <v>367</v>
      </c>
      <c r="B2469" s="401" t="s">
        <v>8131</v>
      </c>
      <c r="C2469" s="401" t="s">
        <v>8132</v>
      </c>
      <c r="D2469" s="401" t="s">
        <v>1017</v>
      </c>
      <c r="E2469" s="397">
        <v>1E-3</v>
      </c>
      <c r="F2469" s="400">
        <v>0.23</v>
      </c>
      <c r="G2469" s="400" t="s">
        <v>8134</v>
      </c>
      <c r="H2469" s="401" t="s">
        <v>330</v>
      </c>
      <c r="I2469" s="393" t="s">
        <v>297</v>
      </c>
      <c r="J2469" s="407">
        <v>7050250300934</v>
      </c>
      <c r="K2469" s="399">
        <v>45729</v>
      </c>
      <c r="L2469" s="388"/>
      <c r="M2469" s="388"/>
      <c r="N2469" s="396">
        <v>46094</v>
      </c>
      <c r="O2469" s="392" t="s">
        <v>12</v>
      </c>
      <c r="P2469" s="388"/>
      <c r="Q2469" s="388"/>
      <c r="R2469" s="388"/>
      <c r="S2469" s="956"/>
      <c r="T2469" s="388"/>
      <c r="U2469" s="388"/>
      <c r="V2469" s="388"/>
      <c r="W2469" s="388"/>
      <c r="X2469" s="388"/>
      <c r="Y2469" s="391"/>
      <c r="Z2469" s="388"/>
    </row>
    <row r="2470" spans="1:26" s="3" customFormat="1" ht="41.25" customHeight="1" x14ac:dyDescent="0.2">
      <c r="A2470" s="242">
        <v>368</v>
      </c>
      <c r="B2470" s="400" t="s">
        <v>8131</v>
      </c>
      <c r="C2470" s="400" t="s">
        <v>8132</v>
      </c>
      <c r="D2470" s="400" t="s">
        <v>1017</v>
      </c>
      <c r="E2470" s="394">
        <v>1.4999999999999999E-2</v>
      </c>
      <c r="F2470" s="401">
        <v>0.4</v>
      </c>
      <c r="G2470" s="401" t="s">
        <v>8133</v>
      </c>
      <c r="H2470" s="400" t="s">
        <v>330</v>
      </c>
      <c r="I2470" s="393" t="s">
        <v>297</v>
      </c>
      <c r="J2470" s="406">
        <v>7050250300935</v>
      </c>
      <c r="K2470" s="396">
        <v>45729</v>
      </c>
      <c r="L2470" s="388"/>
      <c r="M2470" s="388"/>
      <c r="N2470" s="399">
        <v>46094</v>
      </c>
      <c r="O2470" s="392" t="s">
        <v>12</v>
      </c>
      <c r="P2470" s="388"/>
      <c r="Q2470" s="388"/>
      <c r="R2470" s="388"/>
      <c r="S2470" s="956"/>
      <c r="T2470" s="388"/>
      <c r="U2470" s="388"/>
      <c r="V2470" s="388"/>
      <c r="W2470" s="388"/>
      <c r="X2470" s="388"/>
      <c r="Y2470" s="391"/>
      <c r="Z2470" s="388"/>
    </row>
    <row r="2471" spans="1:26" s="3" customFormat="1" ht="41.25" customHeight="1" x14ac:dyDescent="0.2">
      <c r="A2471" s="242">
        <v>369</v>
      </c>
      <c r="B2471" s="401" t="s">
        <v>8131</v>
      </c>
      <c r="C2471" s="401" t="s">
        <v>8132</v>
      </c>
      <c r="D2471" s="401" t="s">
        <v>1017</v>
      </c>
      <c r="E2471" s="397">
        <v>1E-3</v>
      </c>
      <c r="F2471" s="400">
        <v>0.4</v>
      </c>
      <c r="G2471" s="400" t="s">
        <v>8133</v>
      </c>
      <c r="H2471" s="401" t="s">
        <v>330</v>
      </c>
      <c r="I2471" s="393" t="s">
        <v>297</v>
      </c>
      <c r="J2471" s="407">
        <v>7050250300936</v>
      </c>
      <c r="K2471" s="399">
        <v>45729</v>
      </c>
      <c r="L2471" s="388"/>
      <c r="M2471" s="388"/>
      <c r="N2471" s="396">
        <v>46094</v>
      </c>
      <c r="O2471" s="392" t="s">
        <v>12</v>
      </c>
      <c r="P2471" s="388"/>
      <c r="Q2471" s="388"/>
      <c r="R2471" s="388"/>
      <c r="S2471" s="956"/>
      <c r="T2471" s="388"/>
      <c r="U2471" s="388"/>
      <c r="V2471" s="388"/>
      <c r="W2471" s="388"/>
      <c r="X2471" s="388"/>
      <c r="Y2471" s="391"/>
      <c r="Z2471" s="388"/>
    </row>
    <row r="2472" spans="1:26" s="3" customFormat="1" ht="41.25" customHeight="1" x14ac:dyDescent="0.2">
      <c r="A2472" s="242">
        <v>370</v>
      </c>
      <c r="B2472" s="400" t="s">
        <v>8131</v>
      </c>
      <c r="C2472" s="400" t="s">
        <v>8132</v>
      </c>
      <c r="D2472" s="400" t="s">
        <v>1017</v>
      </c>
      <c r="E2472" s="394">
        <v>5.0000000000000001E-3</v>
      </c>
      <c r="F2472" s="401">
        <v>0.4</v>
      </c>
      <c r="G2472" s="401" t="s">
        <v>8136</v>
      </c>
      <c r="H2472" s="400" t="s">
        <v>330</v>
      </c>
      <c r="I2472" s="393" t="s">
        <v>297</v>
      </c>
      <c r="J2472" s="406">
        <v>7050250300937</v>
      </c>
      <c r="K2472" s="396">
        <v>45736</v>
      </c>
      <c r="L2472" s="388"/>
      <c r="M2472" s="388"/>
      <c r="N2472" s="399">
        <v>46101</v>
      </c>
      <c r="O2472" s="392" t="s">
        <v>12</v>
      </c>
      <c r="P2472" s="388"/>
      <c r="Q2472" s="388"/>
      <c r="R2472" s="388"/>
      <c r="S2472" s="956"/>
      <c r="T2472" s="388"/>
      <c r="U2472" s="388"/>
      <c r="V2472" s="388"/>
      <c r="W2472" s="388"/>
      <c r="X2472" s="388"/>
      <c r="Y2472" s="391"/>
      <c r="Z2472" s="388"/>
    </row>
    <row r="2473" spans="1:26" s="3" customFormat="1" ht="41.25" customHeight="1" x14ac:dyDescent="0.2">
      <c r="A2473" s="242">
        <v>371</v>
      </c>
      <c r="B2473" s="401" t="s">
        <v>8145</v>
      </c>
      <c r="C2473" s="401" t="s">
        <v>8146</v>
      </c>
      <c r="D2473" s="401" t="s">
        <v>972</v>
      </c>
      <c r="E2473" s="397">
        <v>7.0000000000000007E-2</v>
      </c>
      <c r="F2473" s="400">
        <v>0.4</v>
      </c>
      <c r="G2473" s="400" t="s">
        <v>8147</v>
      </c>
      <c r="H2473" s="401" t="s">
        <v>330</v>
      </c>
      <c r="I2473" s="393" t="s">
        <v>297</v>
      </c>
      <c r="J2473" s="407">
        <v>7040250301651</v>
      </c>
      <c r="K2473" s="399">
        <v>45736</v>
      </c>
      <c r="L2473" s="388"/>
      <c r="M2473" s="388"/>
      <c r="N2473" s="396">
        <v>46101</v>
      </c>
      <c r="O2473" s="392" t="s">
        <v>12</v>
      </c>
      <c r="P2473" s="388"/>
      <c r="Q2473" s="388"/>
      <c r="R2473" s="388"/>
      <c r="S2473" s="956"/>
      <c r="T2473" s="388"/>
      <c r="U2473" s="388"/>
      <c r="V2473" s="388"/>
      <c r="W2473" s="388"/>
      <c r="X2473" s="388"/>
      <c r="Y2473" s="391"/>
      <c r="Z2473" s="388"/>
    </row>
    <row r="2474" spans="1:26" s="3" customFormat="1" ht="41.25" customHeight="1" x14ac:dyDescent="0.2">
      <c r="A2474" s="242">
        <v>372</v>
      </c>
      <c r="B2474" s="400" t="s">
        <v>8145</v>
      </c>
      <c r="C2474" s="400" t="s">
        <v>8146</v>
      </c>
      <c r="D2474" s="400" t="s">
        <v>972</v>
      </c>
      <c r="E2474" s="394">
        <v>4.3999999999999997E-2</v>
      </c>
      <c r="F2474" s="401">
        <v>0.4</v>
      </c>
      <c r="G2474" s="401" t="s">
        <v>8147</v>
      </c>
      <c r="H2474" s="400" t="s">
        <v>330</v>
      </c>
      <c r="I2474" s="393" t="s">
        <v>297</v>
      </c>
      <c r="J2474" s="406">
        <v>7040250301653</v>
      </c>
      <c r="K2474" s="396">
        <v>45736</v>
      </c>
      <c r="L2474" s="388"/>
      <c r="M2474" s="388"/>
      <c r="N2474" s="399">
        <v>46101</v>
      </c>
      <c r="O2474" s="392" t="s">
        <v>12</v>
      </c>
      <c r="P2474" s="388"/>
      <c r="Q2474" s="388"/>
      <c r="R2474" s="388"/>
      <c r="S2474" s="956"/>
      <c r="T2474" s="388"/>
      <c r="U2474" s="388"/>
      <c r="V2474" s="388"/>
      <c r="W2474" s="388"/>
      <c r="X2474" s="388"/>
      <c r="Y2474" s="391"/>
      <c r="Z2474" s="388"/>
    </row>
    <row r="2475" spans="1:26" s="3" customFormat="1" ht="41.25" customHeight="1" x14ac:dyDescent="0.2">
      <c r="A2475" s="242">
        <v>373</v>
      </c>
      <c r="B2475" s="401" t="s">
        <v>8145</v>
      </c>
      <c r="C2475" s="401" t="s">
        <v>8146</v>
      </c>
      <c r="D2475" s="401" t="s">
        <v>972</v>
      </c>
      <c r="E2475" s="397">
        <v>2.9149999999999999E-2</v>
      </c>
      <c r="F2475" s="400">
        <v>0.4</v>
      </c>
      <c r="G2475" s="400" t="s">
        <v>8148</v>
      </c>
      <c r="H2475" s="401" t="s">
        <v>330</v>
      </c>
      <c r="I2475" s="393" t="s">
        <v>297</v>
      </c>
      <c r="J2475" s="407">
        <v>7040250301655</v>
      </c>
      <c r="K2475" s="399">
        <v>45736</v>
      </c>
      <c r="L2475" s="388"/>
      <c r="M2475" s="388"/>
      <c r="N2475" s="396">
        <v>46101</v>
      </c>
      <c r="O2475" s="392" t="s">
        <v>12</v>
      </c>
      <c r="P2475" s="388"/>
      <c r="Q2475" s="388"/>
      <c r="R2475" s="388"/>
      <c r="S2475" s="956"/>
      <c r="T2475" s="388"/>
      <c r="U2475" s="388"/>
      <c r="V2475" s="388"/>
      <c r="W2475" s="388"/>
      <c r="X2475" s="388"/>
      <c r="Y2475" s="391"/>
      <c r="Z2475" s="388"/>
    </row>
    <row r="2476" spans="1:26" s="3" customFormat="1" ht="41.25" customHeight="1" x14ac:dyDescent="0.2">
      <c r="A2476" s="242">
        <v>374</v>
      </c>
      <c r="B2476" s="400" t="s">
        <v>8145</v>
      </c>
      <c r="C2476" s="400" t="s">
        <v>8146</v>
      </c>
      <c r="D2476" s="400" t="s">
        <v>972</v>
      </c>
      <c r="E2476" s="394">
        <v>0.04</v>
      </c>
      <c r="F2476" s="401">
        <v>0.4</v>
      </c>
      <c r="G2476" s="401" t="s">
        <v>8149</v>
      </c>
      <c r="H2476" s="400" t="s">
        <v>330</v>
      </c>
      <c r="I2476" s="393" t="s">
        <v>297</v>
      </c>
      <c r="J2476" s="406">
        <v>7040250301656</v>
      </c>
      <c r="K2476" s="396">
        <v>45736</v>
      </c>
      <c r="L2476" s="388"/>
      <c r="M2476" s="388"/>
      <c r="N2476" s="399">
        <v>46101</v>
      </c>
      <c r="O2476" s="392" t="s">
        <v>12</v>
      </c>
      <c r="P2476" s="388"/>
      <c r="Q2476" s="388"/>
      <c r="R2476" s="388"/>
      <c r="S2476" s="956"/>
      <c r="T2476" s="388"/>
      <c r="U2476" s="388"/>
      <c r="V2476" s="388"/>
      <c r="W2476" s="388"/>
      <c r="X2476" s="388"/>
      <c r="Y2476" s="391"/>
      <c r="Z2476" s="388"/>
    </row>
    <row r="2477" spans="1:26" s="3" customFormat="1" ht="41.25" customHeight="1" x14ac:dyDescent="0.2">
      <c r="A2477" s="242">
        <v>375</v>
      </c>
      <c r="B2477" s="401" t="s">
        <v>8150</v>
      </c>
      <c r="C2477" s="401" t="s">
        <v>962</v>
      </c>
      <c r="D2477" s="401" t="s">
        <v>184</v>
      </c>
      <c r="E2477" s="397">
        <v>0.38</v>
      </c>
      <c r="F2477" s="400">
        <v>0.4</v>
      </c>
      <c r="G2477" s="400" t="s">
        <v>8151</v>
      </c>
      <c r="H2477" s="401" t="s">
        <v>330</v>
      </c>
      <c r="I2477" s="393" t="s">
        <v>297</v>
      </c>
      <c r="J2477" s="407">
        <v>7030250302085</v>
      </c>
      <c r="K2477" s="399">
        <v>45741</v>
      </c>
      <c r="L2477" s="388"/>
      <c r="M2477" s="388"/>
      <c r="N2477" s="396">
        <v>46106</v>
      </c>
      <c r="O2477" s="392" t="s">
        <v>12</v>
      </c>
      <c r="P2477" s="388"/>
      <c r="Q2477" s="388"/>
      <c r="R2477" s="388"/>
      <c r="S2477" s="956"/>
      <c r="T2477" s="388"/>
      <c r="U2477" s="388"/>
      <c r="V2477" s="388"/>
      <c r="W2477" s="388"/>
      <c r="X2477" s="388"/>
      <c r="Y2477" s="391"/>
      <c r="Z2477" s="388"/>
    </row>
    <row r="2478" spans="1:26" s="3" customFormat="1" ht="41.25" customHeight="1" x14ac:dyDescent="0.2">
      <c r="A2478" s="242">
        <v>376</v>
      </c>
      <c r="B2478" s="400" t="s">
        <v>8152</v>
      </c>
      <c r="C2478" s="400" t="s">
        <v>8153</v>
      </c>
      <c r="D2478" s="400" t="s">
        <v>170</v>
      </c>
      <c r="E2478" s="394">
        <v>0.36575000000000002</v>
      </c>
      <c r="F2478" s="401">
        <v>20</v>
      </c>
      <c r="G2478" s="401" t="s">
        <v>8154</v>
      </c>
      <c r="H2478" s="400" t="s">
        <v>366</v>
      </c>
      <c r="I2478" s="393" t="s">
        <v>297</v>
      </c>
      <c r="J2478" s="406">
        <v>7040250301689</v>
      </c>
      <c r="K2478" s="396">
        <v>45729</v>
      </c>
      <c r="L2478" s="388"/>
      <c r="M2478" s="388"/>
      <c r="N2478" s="399">
        <v>46094</v>
      </c>
      <c r="O2478" s="392" t="s">
        <v>12</v>
      </c>
      <c r="P2478" s="388"/>
      <c r="Q2478" s="388"/>
      <c r="R2478" s="388"/>
      <c r="S2478" s="956"/>
      <c r="T2478" s="388"/>
      <c r="U2478" s="388"/>
      <c r="V2478" s="388"/>
      <c r="W2478" s="388"/>
      <c r="X2478" s="388"/>
      <c r="Y2478" s="391"/>
      <c r="Z2478" s="388"/>
    </row>
    <row r="2479" spans="1:26" s="3" customFormat="1" ht="41.25" customHeight="1" x14ac:dyDescent="0.2">
      <c r="A2479" s="242">
        <v>377</v>
      </c>
      <c r="B2479" s="400" t="s">
        <v>8155</v>
      </c>
      <c r="C2479" s="400" t="s">
        <v>3667</v>
      </c>
      <c r="D2479" s="400" t="s">
        <v>185</v>
      </c>
      <c r="E2479" s="394">
        <v>49.95</v>
      </c>
      <c r="F2479" s="401">
        <v>110</v>
      </c>
      <c r="G2479" s="401" t="s">
        <v>8156</v>
      </c>
      <c r="H2479" s="400" t="s">
        <v>366</v>
      </c>
      <c r="I2479" s="393" t="s">
        <v>297</v>
      </c>
      <c r="J2479" s="406">
        <v>7050231214541</v>
      </c>
      <c r="K2479" s="396">
        <v>45719</v>
      </c>
      <c r="L2479" s="388"/>
      <c r="M2479" s="388"/>
      <c r="N2479" s="399">
        <v>46084</v>
      </c>
      <c r="O2479" s="392" t="s">
        <v>12</v>
      </c>
      <c r="P2479" s="388"/>
      <c r="Q2479" s="388"/>
      <c r="R2479" s="388"/>
      <c r="S2479" s="956"/>
      <c r="T2479" s="388"/>
      <c r="U2479" s="388"/>
      <c r="V2479" s="388"/>
      <c r="W2479" s="388"/>
      <c r="X2479" s="388"/>
      <c r="Y2479" s="391"/>
      <c r="Z2479" s="388"/>
    </row>
    <row r="2480" spans="1:26" s="3" customFormat="1" ht="41.25" customHeight="1" x14ac:dyDescent="0.2">
      <c r="A2480" s="242">
        <v>378</v>
      </c>
      <c r="B2480" s="388" t="s">
        <v>9007</v>
      </c>
      <c r="C2480" s="388" t="s">
        <v>943</v>
      </c>
      <c r="D2480" s="388" t="s">
        <v>184</v>
      </c>
      <c r="E2480" s="389">
        <v>4.9000000000000004</v>
      </c>
      <c r="F2480" s="401">
        <v>20</v>
      </c>
      <c r="G2480" s="401" t="s">
        <v>3681</v>
      </c>
      <c r="H2480" s="388" t="s">
        <v>366</v>
      </c>
      <c r="I2480" s="393" t="s">
        <v>297</v>
      </c>
      <c r="J2480" s="408">
        <v>7030240807129</v>
      </c>
      <c r="K2480" s="391">
        <v>45749</v>
      </c>
      <c r="L2480" s="388"/>
      <c r="M2480" s="388"/>
      <c r="N2480" s="391">
        <v>46114</v>
      </c>
      <c r="O2480" s="392" t="s">
        <v>12</v>
      </c>
      <c r="P2480" s="388"/>
      <c r="Q2480" s="388"/>
      <c r="R2480" s="388"/>
      <c r="S2480" s="956"/>
      <c r="T2480" s="388"/>
      <c r="U2480" s="388"/>
      <c r="V2480" s="388"/>
      <c r="W2480" s="388"/>
      <c r="X2480" s="388"/>
      <c r="Y2480" s="391"/>
      <c r="Z2480" s="388"/>
    </row>
    <row r="2481" spans="1:26" s="3" customFormat="1" ht="41.25" customHeight="1" x14ac:dyDescent="0.2">
      <c r="A2481" s="242">
        <v>379</v>
      </c>
      <c r="B2481" s="388" t="s">
        <v>5621</v>
      </c>
      <c r="C2481" s="388" t="s">
        <v>963</v>
      </c>
      <c r="D2481" s="388" t="s">
        <v>83</v>
      </c>
      <c r="E2481" s="389">
        <v>4.9000000000000004</v>
      </c>
      <c r="F2481" s="401">
        <v>20</v>
      </c>
      <c r="G2481" s="401" t="s">
        <v>9008</v>
      </c>
      <c r="H2481" s="388" t="s">
        <v>366</v>
      </c>
      <c r="I2481" s="393" t="s">
        <v>297</v>
      </c>
      <c r="J2481" s="408">
        <v>7030241008953</v>
      </c>
      <c r="K2481" s="391">
        <v>45757</v>
      </c>
      <c r="L2481" s="388"/>
      <c r="M2481" s="388"/>
      <c r="N2481" s="391">
        <v>46122</v>
      </c>
      <c r="O2481" s="392" t="s">
        <v>12</v>
      </c>
      <c r="P2481" s="388"/>
      <c r="Q2481" s="388"/>
      <c r="R2481" s="388"/>
      <c r="S2481" s="956"/>
      <c r="T2481" s="388"/>
      <c r="U2481" s="388"/>
      <c r="V2481" s="388"/>
      <c r="W2481" s="388"/>
      <c r="X2481" s="388"/>
      <c r="Y2481" s="391"/>
      <c r="Z2481" s="388"/>
    </row>
    <row r="2482" spans="1:26" s="3" customFormat="1" ht="41.25" customHeight="1" x14ac:dyDescent="0.2">
      <c r="A2482" s="242">
        <v>380</v>
      </c>
      <c r="B2482" s="388" t="s">
        <v>9009</v>
      </c>
      <c r="C2482" s="388" t="s">
        <v>929</v>
      </c>
      <c r="D2482" s="388" t="s">
        <v>24</v>
      </c>
      <c r="E2482" s="389">
        <v>13.164</v>
      </c>
      <c r="F2482" s="400">
        <v>110</v>
      </c>
      <c r="G2482" s="400" t="s">
        <v>9010</v>
      </c>
      <c r="H2482" s="388" t="s">
        <v>330</v>
      </c>
      <c r="I2482" s="393" t="s">
        <v>297</v>
      </c>
      <c r="J2482" s="408">
        <v>7010241114614</v>
      </c>
      <c r="K2482" s="391">
        <v>45748</v>
      </c>
      <c r="L2482" s="388"/>
      <c r="M2482" s="388"/>
      <c r="N2482" s="391">
        <v>46113</v>
      </c>
      <c r="O2482" s="392" t="s">
        <v>12</v>
      </c>
      <c r="P2482" s="388"/>
      <c r="Q2482" s="388"/>
      <c r="R2482" s="388"/>
      <c r="S2482" s="956"/>
      <c r="T2482" s="388"/>
      <c r="U2482" s="388"/>
      <c r="V2482" s="388"/>
      <c r="W2482" s="388"/>
      <c r="X2482" s="388"/>
      <c r="Y2482" s="391"/>
      <c r="Z2482" s="388"/>
    </row>
    <row r="2483" spans="1:26" s="3" customFormat="1" ht="41.25" customHeight="1" x14ac:dyDescent="0.2">
      <c r="A2483" s="242">
        <v>381</v>
      </c>
      <c r="B2483" s="388" t="s">
        <v>9011</v>
      </c>
      <c r="C2483" s="388" t="s">
        <v>6332</v>
      </c>
      <c r="D2483" s="388" t="s">
        <v>24</v>
      </c>
      <c r="E2483" s="389">
        <v>5.04E-2</v>
      </c>
      <c r="F2483" s="400">
        <v>20</v>
      </c>
      <c r="G2483" s="400" t="s">
        <v>9012</v>
      </c>
      <c r="H2483" s="388" t="s">
        <v>330</v>
      </c>
      <c r="I2483" s="393" t="s">
        <v>297</v>
      </c>
      <c r="J2483" s="408">
        <v>7010241115184</v>
      </c>
      <c r="K2483" s="391">
        <v>45754</v>
      </c>
      <c r="L2483" s="388"/>
      <c r="M2483" s="388"/>
      <c r="N2483" s="391">
        <v>46119</v>
      </c>
      <c r="O2483" s="392" t="s">
        <v>12</v>
      </c>
      <c r="P2483" s="388"/>
      <c r="Q2483" s="388"/>
      <c r="R2483" s="388"/>
      <c r="S2483" s="956"/>
      <c r="T2483" s="388"/>
      <c r="U2483" s="388"/>
      <c r="V2483" s="388"/>
      <c r="W2483" s="388"/>
      <c r="X2483" s="388"/>
      <c r="Y2483" s="391"/>
      <c r="Z2483" s="388"/>
    </row>
    <row r="2484" spans="1:26" s="3" customFormat="1" ht="41.25" customHeight="1" x14ac:dyDescent="0.2">
      <c r="A2484" s="242">
        <v>382</v>
      </c>
      <c r="B2484" s="388" t="s">
        <v>9013</v>
      </c>
      <c r="C2484" s="388" t="s">
        <v>9014</v>
      </c>
      <c r="D2484" s="388" t="s">
        <v>1017</v>
      </c>
      <c r="E2484" s="389">
        <v>0.15</v>
      </c>
      <c r="F2484" s="401">
        <v>20</v>
      </c>
      <c r="G2484" s="401" t="s">
        <v>9015</v>
      </c>
      <c r="H2484" s="388" t="s">
        <v>330</v>
      </c>
      <c r="I2484" s="393" t="s">
        <v>297</v>
      </c>
      <c r="J2484" s="408">
        <v>7050250100207</v>
      </c>
      <c r="K2484" s="391">
        <v>45749</v>
      </c>
      <c r="L2484" s="388"/>
      <c r="M2484" s="388"/>
      <c r="N2484" s="391">
        <v>46114</v>
      </c>
      <c r="O2484" s="392" t="s">
        <v>12</v>
      </c>
      <c r="P2484" s="388"/>
      <c r="Q2484" s="388"/>
      <c r="R2484" s="388"/>
      <c r="S2484" s="956"/>
      <c r="T2484" s="388"/>
      <c r="U2484" s="388"/>
      <c r="V2484" s="388"/>
      <c r="W2484" s="388"/>
      <c r="X2484" s="388"/>
      <c r="Y2484" s="391"/>
      <c r="Z2484" s="388"/>
    </row>
    <row r="2485" spans="1:26" s="3" customFormat="1" ht="41.25" customHeight="1" x14ac:dyDescent="0.2">
      <c r="A2485" s="242">
        <v>383</v>
      </c>
      <c r="B2485" s="388" t="s">
        <v>9016</v>
      </c>
      <c r="C2485" s="388" t="s">
        <v>7573</v>
      </c>
      <c r="D2485" s="388" t="s">
        <v>972</v>
      </c>
      <c r="E2485" s="389">
        <v>0.42499999999999999</v>
      </c>
      <c r="F2485" s="400">
        <v>20</v>
      </c>
      <c r="G2485" s="400" t="s">
        <v>9017</v>
      </c>
      <c r="H2485" s="388" t="s">
        <v>366</v>
      </c>
      <c r="I2485" s="393" t="s">
        <v>297</v>
      </c>
      <c r="J2485" s="408">
        <v>7040250200641</v>
      </c>
      <c r="K2485" s="391">
        <v>45775</v>
      </c>
      <c r="L2485" s="388"/>
      <c r="M2485" s="388"/>
      <c r="N2485" s="391">
        <v>46140</v>
      </c>
      <c r="O2485" s="392" t="s">
        <v>12</v>
      </c>
      <c r="P2485" s="388"/>
      <c r="Q2485" s="388"/>
      <c r="R2485" s="388"/>
      <c r="S2485" s="956"/>
      <c r="T2485" s="388"/>
      <c r="U2485" s="388"/>
      <c r="V2485" s="388"/>
      <c r="W2485" s="388"/>
      <c r="X2485" s="388"/>
      <c r="Y2485" s="391"/>
      <c r="Z2485" s="388"/>
    </row>
    <row r="2486" spans="1:26" s="3" customFormat="1" ht="41.25" customHeight="1" x14ac:dyDescent="0.2">
      <c r="A2486" s="242">
        <v>384</v>
      </c>
      <c r="B2486" s="388" t="s">
        <v>9018</v>
      </c>
      <c r="C2486" s="388" t="s">
        <v>24</v>
      </c>
      <c r="D2486" s="388" t="s">
        <v>24</v>
      </c>
      <c r="E2486" s="389">
        <v>8.9999999999999993E-3</v>
      </c>
      <c r="F2486" s="401">
        <v>0.4</v>
      </c>
      <c r="G2486" s="401" t="s">
        <v>9019</v>
      </c>
      <c r="H2486" s="388" t="s">
        <v>330</v>
      </c>
      <c r="I2486" s="393" t="s">
        <v>297</v>
      </c>
      <c r="J2486" s="408">
        <v>7010250201241</v>
      </c>
      <c r="K2486" s="391">
        <v>45754</v>
      </c>
      <c r="L2486" s="388"/>
      <c r="M2486" s="388"/>
      <c r="N2486" s="391">
        <v>46119</v>
      </c>
      <c r="O2486" s="392" t="s">
        <v>12</v>
      </c>
      <c r="P2486" s="388"/>
      <c r="Q2486" s="388"/>
      <c r="R2486" s="388"/>
      <c r="S2486" s="956"/>
      <c r="T2486" s="388"/>
      <c r="U2486" s="388"/>
      <c r="V2486" s="388"/>
      <c r="W2486" s="388"/>
      <c r="X2486" s="388"/>
      <c r="Y2486" s="391"/>
      <c r="Z2486" s="388"/>
    </row>
    <row r="2487" spans="1:26" s="3" customFormat="1" ht="41.25" customHeight="1" x14ac:dyDescent="0.2">
      <c r="A2487" s="242">
        <v>385</v>
      </c>
      <c r="B2487" s="388" t="s">
        <v>9020</v>
      </c>
      <c r="C2487" s="388" t="s">
        <v>9021</v>
      </c>
      <c r="D2487" s="388" t="s">
        <v>972</v>
      </c>
      <c r="E2487" s="389">
        <v>0.03</v>
      </c>
      <c r="F2487" s="401">
        <v>0.4</v>
      </c>
      <c r="G2487" s="401" t="s">
        <v>9022</v>
      </c>
      <c r="H2487" s="388" t="s">
        <v>330</v>
      </c>
      <c r="I2487" s="393" t="s">
        <v>297</v>
      </c>
      <c r="J2487" s="408">
        <v>7040250200835</v>
      </c>
      <c r="K2487" s="391">
        <v>45758</v>
      </c>
      <c r="L2487" s="388"/>
      <c r="M2487" s="388"/>
      <c r="N2487" s="391">
        <v>46123</v>
      </c>
      <c r="O2487" s="392" t="s">
        <v>12</v>
      </c>
      <c r="P2487" s="388"/>
      <c r="Q2487" s="388"/>
      <c r="R2487" s="388"/>
      <c r="S2487" s="956"/>
      <c r="T2487" s="388"/>
      <c r="U2487" s="388"/>
      <c r="V2487" s="388"/>
      <c r="W2487" s="388"/>
      <c r="X2487" s="388"/>
      <c r="Y2487" s="391"/>
      <c r="Z2487" s="388"/>
    </row>
    <row r="2488" spans="1:26" s="3" customFormat="1" ht="41.25" customHeight="1" x14ac:dyDescent="0.2">
      <c r="A2488" s="242">
        <v>386</v>
      </c>
      <c r="B2488" s="388" t="s">
        <v>9020</v>
      </c>
      <c r="C2488" s="388" t="s">
        <v>9021</v>
      </c>
      <c r="D2488" s="388" t="s">
        <v>972</v>
      </c>
      <c r="E2488" s="389">
        <v>0.10009999999999999</v>
      </c>
      <c r="F2488" s="400">
        <v>0.4</v>
      </c>
      <c r="G2488" s="400" t="s">
        <v>9022</v>
      </c>
      <c r="H2488" s="388" t="s">
        <v>330</v>
      </c>
      <c r="I2488" s="393" t="s">
        <v>297</v>
      </c>
      <c r="J2488" s="408">
        <v>7040250200836</v>
      </c>
      <c r="K2488" s="391">
        <v>45758</v>
      </c>
      <c r="L2488" s="388"/>
      <c r="M2488" s="388"/>
      <c r="N2488" s="391">
        <v>46123</v>
      </c>
      <c r="O2488" s="392" t="s">
        <v>12</v>
      </c>
      <c r="P2488" s="388"/>
      <c r="Q2488" s="388"/>
      <c r="R2488" s="388"/>
      <c r="S2488" s="956"/>
      <c r="T2488" s="388"/>
      <c r="U2488" s="388"/>
      <c r="V2488" s="388"/>
      <c r="W2488" s="388"/>
      <c r="X2488" s="388"/>
      <c r="Y2488" s="391"/>
      <c r="Z2488" s="388"/>
    </row>
    <row r="2489" spans="1:26" s="3" customFormat="1" ht="41.25" customHeight="1" x14ac:dyDescent="0.2">
      <c r="A2489" s="242">
        <v>387</v>
      </c>
      <c r="B2489" s="388" t="s">
        <v>9020</v>
      </c>
      <c r="C2489" s="388" t="s">
        <v>9021</v>
      </c>
      <c r="D2489" s="388" t="s">
        <v>972</v>
      </c>
      <c r="E2489" s="389">
        <v>2.035E-2</v>
      </c>
      <c r="F2489" s="401">
        <v>0.4</v>
      </c>
      <c r="G2489" s="401" t="s">
        <v>9023</v>
      </c>
      <c r="H2489" s="388" t="s">
        <v>330</v>
      </c>
      <c r="I2489" s="393" t="s">
        <v>297</v>
      </c>
      <c r="J2489" s="408">
        <v>7040250200838</v>
      </c>
      <c r="K2489" s="391">
        <v>45761</v>
      </c>
      <c r="L2489" s="388"/>
      <c r="M2489" s="388"/>
      <c r="N2489" s="391">
        <v>46126</v>
      </c>
      <c r="O2489" s="392" t="s">
        <v>12</v>
      </c>
      <c r="P2489" s="388"/>
      <c r="Q2489" s="388"/>
      <c r="R2489" s="388"/>
      <c r="S2489" s="956"/>
      <c r="T2489" s="388"/>
      <c r="U2489" s="388"/>
      <c r="V2489" s="388"/>
      <c r="W2489" s="388"/>
      <c r="X2489" s="388"/>
      <c r="Y2489" s="391"/>
      <c r="Z2489" s="388"/>
    </row>
    <row r="2490" spans="1:26" s="3" customFormat="1" ht="41.25" customHeight="1" x14ac:dyDescent="0.2">
      <c r="A2490" s="242">
        <v>388</v>
      </c>
      <c r="B2490" s="388" t="s">
        <v>9020</v>
      </c>
      <c r="C2490" s="388" t="s">
        <v>9021</v>
      </c>
      <c r="D2490" s="388" t="s">
        <v>972</v>
      </c>
      <c r="E2490" s="389">
        <v>5.0049999999999997E-2</v>
      </c>
      <c r="F2490" s="400">
        <v>0.4</v>
      </c>
      <c r="G2490" s="400" t="s">
        <v>9022</v>
      </c>
      <c r="H2490" s="388" t="s">
        <v>330</v>
      </c>
      <c r="I2490" s="393" t="s">
        <v>297</v>
      </c>
      <c r="J2490" s="408">
        <v>7040250200839</v>
      </c>
      <c r="K2490" s="391">
        <v>45758</v>
      </c>
      <c r="L2490" s="388"/>
      <c r="M2490" s="388"/>
      <c r="N2490" s="391">
        <v>46123</v>
      </c>
      <c r="O2490" s="392" t="s">
        <v>12</v>
      </c>
      <c r="P2490" s="388"/>
      <c r="Q2490" s="388"/>
      <c r="R2490" s="388"/>
      <c r="S2490" s="956"/>
      <c r="T2490" s="388"/>
      <c r="U2490" s="388"/>
      <c r="V2490" s="388"/>
      <c r="W2490" s="388"/>
      <c r="X2490" s="388"/>
      <c r="Y2490" s="391"/>
      <c r="Z2490" s="388"/>
    </row>
    <row r="2491" spans="1:26" s="3" customFormat="1" ht="41.25" customHeight="1" x14ac:dyDescent="0.2">
      <c r="A2491" s="242">
        <v>389</v>
      </c>
      <c r="B2491" s="388" t="s">
        <v>9020</v>
      </c>
      <c r="C2491" s="388" t="s">
        <v>9021</v>
      </c>
      <c r="D2491" s="388" t="s">
        <v>972</v>
      </c>
      <c r="E2491" s="389">
        <v>5.0049999999999997E-2</v>
      </c>
      <c r="F2491" s="401">
        <v>0.4</v>
      </c>
      <c r="G2491" s="401" t="s">
        <v>9022</v>
      </c>
      <c r="H2491" s="388" t="s">
        <v>330</v>
      </c>
      <c r="I2491" s="393" t="s">
        <v>297</v>
      </c>
      <c r="J2491" s="408">
        <v>7040250200841</v>
      </c>
      <c r="K2491" s="391">
        <v>45758</v>
      </c>
      <c r="L2491" s="388"/>
      <c r="M2491" s="388"/>
      <c r="N2491" s="391">
        <v>46123</v>
      </c>
      <c r="O2491" s="392" t="s">
        <v>12</v>
      </c>
      <c r="P2491" s="388"/>
      <c r="Q2491" s="388"/>
      <c r="R2491" s="388"/>
      <c r="S2491" s="956"/>
      <c r="T2491" s="388"/>
      <c r="U2491" s="388"/>
      <c r="V2491" s="388"/>
      <c r="W2491" s="388"/>
      <c r="X2491" s="388"/>
      <c r="Y2491" s="391"/>
      <c r="Z2491" s="388"/>
    </row>
    <row r="2492" spans="1:26" s="3" customFormat="1" ht="41.25" customHeight="1" x14ac:dyDescent="0.2">
      <c r="A2492" s="242">
        <v>390</v>
      </c>
      <c r="B2492" s="388" t="s">
        <v>9020</v>
      </c>
      <c r="C2492" s="388" t="s">
        <v>9021</v>
      </c>
      <c r="D2492" s="388" t="s">
        <v>972</v>
      </c>
      <c r="E2492" s="389">
        <v>7.0400000000000004E-2</v>
      </c>
      <c r="F2492" s="400">
        <v>0.4</v>
      </c>
      <c r="G2492" s="400" t="s">
        <v>9022</v>
      </c>
      <c r="H2492" s="388" t="s">
        <v>330</v>
      </c>
      <c r="I2492" s="393" t="s">
        <v>297</v>
      </c>
      <c r="J2492" s="408">
        <v>7040250200843</v>
      </c>
      <c r="K2492" s="391">
        <v>45758</v>
      </c>
      <c r="L2492" s="388"/>
      <c r="M2492" s="388"/>
      <c r="N2492" s="391">
        <v>46123</v>
      </c>
      <c r="O2492" s="392" t="s">
        <v>12</v>
      </c>
      <c r="P2492" s="388"/>
      <c r="Q2492" s="388"/>
      <c r="R2492" s="388"/>
      <c r="S2492" s="956"/>
      <c r="T2492" s="388"/>
      <c r="U2492" s="388"/>
      <c r="V2492" s="388"/>
      <c r="W2492" s="388"/>
      <c r="X2492" s="388"/>
      <c r="Y2492" s="391"/>
      <c r="Z2492" s="388"/>
    </row>
    <row r="2493" spans="1:26" s="3" customFormat="1" ht="41.25" customHeight="1" x14ac:dyDescent="0.2">
      <c r="A2493" s="242">
        <v>391</v>
      </c>
      <c r="B2493" s="388" t="s">
        <v>5624</v>
      </c>
      <c r="C2493" s="388" t="s">
        <v>927</v>
      </c>
      <c r="D2493" s="388" t="s">
        <v>24</v>
      </c>
      <c r="E2493" s="389">
        <v>4.8600000000000004E-2</v>
      </c>
      <c r="F2493" s="401">
        <v>20</v>
      </c>
      <c r="G2493" s="401" t="s">
        <v>9024</v>
      </c>
      <c r="H2493" s="388" t="s">
        <v>330</v>
      </c>
      <c r="I2493" s="393" t="s">
        <v>297</v>
      </c>
      <c r="J2493" s="408">
        <v>7010250201806</v>
      </c>
      <c r="K2493" s="391">
        <v>45764</v>
      </c>
      <c r="L2493" s="388"/>
      <c r="M2493" s="388"/>
      <c r="N2493" s="391">
        <v>46129</v>
      </c>
      <c r="O2493" s="392" t="s">
        <v>12</v>
      </c>
      <c r="P2493" s="388"/>
      <c r="Q2493" s="388"/>
      <c r="R2493" s="388"/>
      <c r="S2493" s="956"/>
      <c r="T2493" s="388"/>
      <c r="U2493" s="388"/>
      <c r="V2493" s="388"/>
      <c r="W2493" s="388"/>
      <c r="X2493" s="388"/>
      <c r="Y2493" s="391"/>
      <c r="Z2493" s="388"/>
    </row>
    <row r="2494" spans="1:26" s="3" customFormat="1" ht="41.25" customHeight="1" x14ac:dyDescent="0.2">
      <c r="A2494" s="242">
        <v>392</v>
      </c>
      <c r="B2494" s="388" t="s">
        <v>9025</v>
      </c>
      <c r="C2494" s="388" t="s">
        <v>5564</v>
      </c>
      <c r="D2494" s="388" t="s">
        <v>964</v>
      </c>
      <c r="E2494" s="389">
        <v>8.0000000000000002E-3</v>
      </c>
      <c r="F2494" s="401">
        <v>0.4</v>
      </c>
      <c r="G2494" s="401" t="s">
        <v>9026</v>
      </c>
      <c r="H2494" s="388" t="s">
        <v>330</v>
      </c>
      <c r="I2494" s="393" t="s">
        <v>297</v>
      </c>
      <c r="J2494" s="408">
        <v>7010250202253</v>
      </c>
      <c r="K2494" s="391">
        <v>45749</v>
      </c>
      <c r="L2494" s="388"/>
      <c r="M2494" s="388"/>
      <c r="N2494" s="391">
        <v>46114</v>
      </c>
      <c r="O2494" s="392" t="s">
        <v>12</v>
      </c>
      <c r="P2494" s="388"/>
      <c r="Q2494" s="388"/>
      <c r="R2494" s="388"/>
      <c r="S2494" s="956"/>
      <c r="T2494" s="388"/>
      <c r="U2494" s="388"/>
      <c r="V2494" s="388"/>
      <c r="W2494" s="388"/>
      <c r="X2494" s="388"/>
      <c r="Y2494" s="391"/>
      <c r="Z2494" s="388"/>
    </row>
    <row r="2495" spans="1:26" s="3" customFormat="1" ht="41.25" customHeight="1" x14ac:dyDescent="0.2">
      <c r="A2495" s="242">
        <v>393</v>
      </c>
      <c r="B2495" s="388" t="s">
        <v>9027</v>
      </c>
      <c r="C2495" s="388" t="s">
        <v>500</v>
      </c>
      <c r="D2495" s="388" t="s">
        <v>964</v>
      </c>
      <c r="E2495" s="389">
        <v>0.17599999999999999</v>
      </c>
      <c r="F2495" s="401">
        <v>0.4</v>
      </c>
      <c r="G2495" s="401" t="s">
        <v>1020</v>
      </c>
      <c r="H2495" s="388" t="s">
        <v>330</v>
      </c>
      <c r="I2495" s="393" t="s">
        <v>297</v>
      </c>
      <c r="J2495" s="408">
        <v>7010250302436</v>
      </c>
      <c r="K2495" s="391">
        <v>45772</v>
      </c>
      <c r="L2495" s="388"/>
      <c r="M2495" s="388"/>
      <c r="N2495" s="391">
        <v>46137</v>
      </c>
      <c r="O2495" s="392" t="s">
        <v>12</v>
      </c>
      <c r="P2495" s="388"/>
      <c r="Q2495" s="388"/>
      <c r="R2495" s="388"/>
      <c r="S2495" s="956"/>
      <c r="T2495" s="388"/>
      <c r="U2495" s="388"/>
      <c r="V2495" s="388"/>
      <c r="W2495" s="388"/>
      <c r="X2495" s="388"/>
      <c r="Y2495" s="391"/>
      <c r="Z2495" s="388"/>
    </row>
    <row r="2496" spans="1:26" s="3" customFormat="1" ht="41.25" customHeight="1" x14ac:dyDescent="0.2">
      <c r="A2496" s="242">
        <v>394</v>
      </c>
      <c r="B2496" s="388" t="s">
        <v>9027</v>
      </c>
      <c r="C2496" s="388" t="s">
        <v>500</v>
      </c>
      <c r="D2496" s="388" t="s">
        <v>964</v>
      </c>
      <c r="E2496" s="389">
        <v>6.4899999999999999E-2</v>
      </c>
      <c r="F2496" s="400">
        <v>0.4</v>
      </c>
      <c r="G2496" s="400" t="s">
        <v>1020</v>
      </c>
      <c r="H2496" s="388" t="s">
        <v>330</v>
      </c>
      <c r="I2496" s="393" t="s">
        <v>297</v>
      </c>
      <c r="J2496" s="408">
        <v>7010250302439</v>
      </c>
      <c r="K2496" s="391">
        <v>45772</v>
      </c>
      <c r="L2496" s="388"/>
      <c r="M2496" s="388"/>
      <c r="N2496" s="391">
        <v>46137</v>
      </c>
      <c r="O2496" s="392" t="s">
        <v>12</v>
      </c>
      <c r="P2496" s="388"/>
      <c r="Q2496" s="388"/>
      <c r="R2496" s="388"/>
      <c r="S2496" s="956"/>
      <c r="T2496" s="388"/>
      <c r="U2496" s="388"/>
      <c r="V2496" s="388"/>
      <c r="W2496" s="388"/>
      <c r="X2496" s="388"/>
      <c r="Y2496" s="391"/>
      <c r="Z2496" s="388"/>
    </row>
    <row r="2497" spans="1:26" s="3" customFormat="1" ht="41.25" customHeight="1" x14ac:dyDescent="0.2">
      <c r="A2497" s="242">
        <v>395</v>
      </c>
      <c r="B2497" s="388" t="s">
        <v>9029</v>
      </c>
      <c r="C2497" s="388" t="s">
        <v>9030</v>
      </c>
      <c r="D2497" s="388" t="s">
        <v>185</v>
      </c>
      <c r="E2497" s="389">
        <v>0.08</v>
      </c>
      <c r="F2497" s="400">
        <v>0.4</v>
      </c>
      <c r="G2497" s="400" t="s">
        <v>9031</v>
      </c>
      <c r="H2497" s="388" t="s">
        <v>366</v>
      </c>
      <c r="I2497" s="393" t="s">
        <v>297</v>
      </c>
      <c r="J2497" s="408">
        <v>7050250300951</v>
      </c>
      <c r="K2497" s="391">
        <v>45763</v>
      </c>
      <c r="L2497" s="388"/>
      <c r="M2497" s="388"/>
      <c r="N2497" s="391">
        <v>46128</v>
      </c>
      <c r="O2497" s="392" t="s">
        <v>12</v>
      </c>
      <c r="P2497" s="388"/>
      <c r="Q2497" s="388"/>
      <c r="R2497" s="388"/>
      <c r="S2497" s="956"/>
      <c r="T2497" s="388"/>
      <c r="U2497" s="388"/>
      <c r="V2497" s="388"/>
      <c r="W2497" s="388"/>
      <c r="X2497" s="388"/>
      <c r="Y2497" s="391"/>
      <c r="Z2497" s="388"/>
    </row>
    <row r="2498" spans="1:26" s="3" customFormat="1" ht="41.25" customHeight="1" x14ac:dyDescent="0.2">
      <c r="A2498" s="242">
        <v>396</v>
      </c>
      <c r="B2498" s="388" t="s">
        <v>9032</v>
      </c>
      <c r="C2498" s="388" t="s">
        <v>821</v>
      </c>
      <c r="D2498" s="388" t="s">
        <v>972</v>
      </c>
      <c r="E2498" s="389">
        <v>0.01</v>
      </c>
      <c r="F2498" s="401">
        <v>0.4</v>
      </c>
      <c r="G2498" s="401" t="s">
        <v>9033</v>
      </c>
      <c r="H2498" s="388" t="s">
        <v>330</v>
      </c>
      <c r="I2498" s="393" t="s">
        <v>297</v>
      </c>
      <c r="J2498" s="408">
        <v>7040250301669</v>
      </c>
      <c r="K2498" s="391">
        <v>45757</v>
      </c>
      <c r="L2498" s="388"/>
      <c r="M2498" s="388"/>
      <c r="N2498" s="391">
        <v>46122</v>
      </c>
      <c r="O2498" s="392" t="s">
        <v>12</v>
      </c>
      <c r="P2498" s="388"/>
      <c r="Q2498" s="388"/>
      <c r="R2498" s="388"/>
      <c r="S2498" s="956"/>
      <c r="T2498" s="388"/>
      <c r="U2498" s="388"/>
      <c r="V2498" s="388"/>
      <c r="W2498" s="388"/>
      <c r="X2498" s="388"/>
      <c r="Y2498" s="391"/>
      <c r="Z2498" s="388"/>
    </row>
    <row r="2499" spans="1:26" s="3" customFormat="1" ht="41.25" customHeight="1" x14ac:dyDescent="0.2">
      <c r="A2499" s="242">
        <v>397</v>
      </c>
      <c r="B2499" s="388" t="s">
        <v>9034</v>
      </c>
      <c r="C2499" s="388" t="s">
        <v>953</v>
      </c>
      <c r="D2499" s="388" t="s">
        <v>972</v>
      </c>
      <c r="E2499" s="389">
        <v>0.24843000000000001</v>
      </c>
      <c r="F2499" s="400">
        <v>20</v>
      </c>
      <c r="G2499" s="400" t="s">
        <v>9035</v>
      </c>
      <c r="H2499" s="388" t="s">
        <v>330</v>
      </c>
      <c r="I2499" s="393" t="s">
        <v>297</v>
      </c>
      <c r="J2499" s="408">
        <v>7040250301673</v>
      </c>
      <c r="K2499" s="391">
        <v>45757</v>
      </c>
      <c r="L2499" s="388"/>
      <c r="M2499" s="388"/>
      <c r="N2499" s="391">
        <v>46122</v>
      </c>
      <c r="O2499" s="392" t="s">
        <v>12</v>
      </c>
      <c r="P2499" s="388"/>
      <c r="Q2499" s="388"/>
      <c r="R2499" s="388"/>
      <c r="S2499" s="956"/>
      <c r="T2499" s="388"/>
      <c r="U2499" s="388"/>
      <c r="V2499" s="388"/>
      <c r="W2499" s="388"/>
      <c r="X2499" s="388"/>
      <c r="Y2499" s="391"/>
      <c r="Z2499" s="388"/>
    </row>
    <row r="2500" spans="1:26" s="3" customFormat="1" ht="41.25" customHeight="1" x14ac:dyDescent="0.2">
      <c r="A2500" s="242">
        <v>398</v>
      </c>
      <c r="B2500" s="388" t="s">
        <v>9036</v>
      </c>
      <c r="C2500" s="388" t="s">
        <v>817</v>
      </c>
      <c r="D2500" s="388" t="s">
        <v>964</v>
      </c>
      <c r="E2500" s="389">
        <v>5.0000000000000001E-3</v>
      </c>
      <c r="F2500" s="401">
        <v>0.4</v>
      </c>
      <c r="G2500" s="401" t="s">
        <v>7550</v>
      </c>
      <c r="H2500" s="388" t="s">
        <v>330</v>
      </c>
      <c r="I2500" s="393" t="s">
        <v>297</v>
      </c>
      <c r="J2500" s="408">
        <v>7010250302651</v>
      </c>
      <c r="K2500" s="391">
        <v>45749</v>
      </c>
      <c r="L2500" s="388"/>
      <c r="M2500" s="388"/>
      <c r="N2500" s="391">
        <v>46114</v>
      </c>
      <c r="O2500" s="392" t="s">
        <v>12</v>
      </c>
      <c r="P2500" s="388"/>
      <c r="Q2500" s="388"/>
      <c r="R2500" s="388"/>
      <c r="S2500" s="956"/>
      <c r="T2500" s="388"/>
      <c r="U2500" s="388"/>
      <c r="V2500" s="388"/>
      <c r="W2500" s="388"/>
      <c r="X2500" s="388"/>
      <c r="Y2500" s="391"/>
      <c r="Z2500" s="388"/>
    </row>
    <row r="2501" spans="1:26" s="3" customFormat="1" ht="41.25" customHeight="1" x14ac:dyDescent="0.2">
      <c r="A2501" s="242">
        <v>399</v>
      </c>
      <c r="B2501" s="388" t="s">
        <v>9037</v>
      </c>
      <c r="C2501" s="388" t="s">
        <v>9038</v>
      </c>
      <c r="D2501" s="388" t="s">
        <v>83</v>
      </c>
      <c r="E2501" s="389">
        <v>0.125</v>
      </c>
      <c r="F2501" s="400">
        <v>0.4</v>
      </c>
      <c r="G2501" s="400" t="s">
        <v>9039</v>
      </c>
      <c r="H2501" s="388" t="s">
        <v>330</v>
      </c>
      <c r="I2501" s="393" t="s">
        <v>297</v>
      </c>
      <c r="J2501" s="408">
        <v>7030250302105</v>
      </c>
      <c r="K2501" s="391">
        <v>45751</v>
      </c>
      <c r="L2501" s="388"/>
      <c r="M2501" s="388"/>
      <c r="N2501" s="391">
        <v>46116</v>
      </c>
      <c r="O2501" s="392" t="s">
        <v>12</v>
      </c>
      <c r="P2501" s="388"/>
      <c r="Q2501" s="388"/>
      <c r="R2501" s="388"/>
      <c r="S2501" s="956"/>
      <c r="T2501" s="388"/>
      <c r="U2501" s="388"/>
      <c r="V2501" s="388"/>
      <c r="W2501" s="388"/>
      <c r="X2501" s="388"/>
      <c r="Y2501" s="391"/>
      <c r="Z2501" s="388"/>
    </row>
    <row r="2502" spans="1:26" s="3" customFormat="1" ht="41.25" customHeight="1" x14ac:dyDescent="0.2">
      <c r="A2502" s="242">
        <v>400</v>
      </c>
      <c r="B2502" s="388" t="s">
        <v>9040</v>
      </c>
      <c r="C2502" s="388" t="s">
        <v>6383</v>
      </c>
      <c r="D2502" s="388" t="s">
        <v>972</v>
      </c>
      <c r="E2502" s="389">
        <v>8.0000000000000002E-3</v>
      </c>
      <c r="F2502" s="401">
        <v>0.23</v>
      </c>
      <c r="G2502" s="401" t="s">
        <v>9041</v>
      </c>
      <c r="H2502" s="388" t="s">
        <v>330</v>
      </c>
      <c r="I2502" s="393" t="s">
        <v>297</v>
      </c>
      <c r="J2502" s="408">
        <v>7040250301707</v>
      </c>
      <c r="K2502" s="391">
        <v>45763</v>
      </c>
      <c r="L2502" s="388"/>
      <c r="M2502" s="388"/>
      <c r="N2502" s="391">
        <v>46128</v>
      </c>
      <c r="O2502" s="392" t="s">
        <v>12</v>
      </c>
      <c r="P2502" s="388"/>
      <c r="Q2502" s="388"/>
      <c r="R2502" s="388"/>
      <c r="S2502" s="956"/>
      <c r="T2502" s="388"/>
      <c r="U2502" s="388"/>
      <c r="V2502" s="388"/>
      <c r="W2502" s="388"/>
      <c r="X2502" s="388"/>
      <c r="Y2502" s="391"/>
      <c r="Z2502" s="388"/>
    </row>
    <row r="2503" spans="1:26" s="3" customFormat="1" ht="41.25" customHeight="1" x14ac:dyDescent="0.2">
      <c r="A2503" s="242">
        <v>401</v>
      </c>
      <c r="B2503" s="388" t="s">
        <v>9042</v>
      </c>
      <c r="C2503" s="388" t="s">
        <v>952</v>
      </c>
      <c r="D2503" s="388" t="s">
        <v>1021</v>
      </c>
      <c r="E2503" s="389">
        <v>0.01</v>
      </c>
      <c r="F2503" s="400">
        <v>0.4</v>
      </c>
      <c r="G2503" s="400" t="s">
        <v>9043</v>
      </c>
      <c r="H2503" s="388" t="s">
        <v>330</v>
      </c>
      <c r="I2503" s="393" t="s">
        <v>297</v>
      </c>
      <c r="J2503" s="408">
        <v>7020250301833</v>
      </c>
      <c r="K2503" s="391">
        <v>45754</v>
      </c>
      <c r="L2503" s="388"/>
      <c r="M2503" s="388"/>
      <c r="N2503" s="391">
        <v>46119</v>
      </c>
      <c r="O2503" s="392" t="s">
        <v>12</v>
      </c>
      <c r="P2503" s="388"/>
      <c r="Q2503" s="388"/>
      <c r="R2503" s="388"/>
      <c r="S2503" s="956"/>
      <c r="T2503" s="388"/>
      <c r="U2503" s="388"/>
      <c r="V2503" s="388"/>
      <c r="W2503" s="388"/>
      <c r="X2503" s="388"/>
      <c r="Y2503" s="391"/>
      <c r="Z2503" s="388"/>
    </row>
    <row r="2504" spans="1:26" s="3" customFormat="1" ht="41.25" customHeight="1" x14ac:dyDescent="0.2">
      <c r="A2504" s="242">
        <v>402</v>
      </c>
      <c r="B2504" s="388" t="s">
        <v>9044</v>
      </c>
      <c r="C2504" s="388" t="s">
        <v>931</v>
      </c>
      <c r="D2504" s="388" t="s">
        <v>1021</v>
      </c>
      <c r="E2504" s="389">
        <v>1.2E-2</v>
      </c>
      <c r="F2504" s="401">
        <v>0.4</v>
      </c>
      <c r="G2504" s="401" t="s">
        <v>9045</v>
      </c>
      <c r="H2504" s="388" t="s">
        <v>330</v>
      </c>
      <c r="I2504" s="393" t="s">
        <v>297</v>
      </c>
      <c r="J2504" s="408">
        <v>7020250301836</v>
      </c>
      <c r="K2504" s="391">
        <v>45748</v>
      </c>
      <c r="L2504" s="388"/>
      <c r="M2504" s="388"/>
      <c r="N2504" s="391">
        <v>46113</v>
      </c>
      <c r="O2504" s="392" t="s">
        <v>12</v>
      </c>
      <c r="P2504" s="388"/>
      <c r="Q2504" s="388"/>
      <c r="R2504" s="388"/>
      <c r="S2504" s="956"/>
      <c r="T2504" s="388"/>
      <c r="U2504" s="388"/>
      <c r="V2504" s="388"/>
      <c r="W2504" s="388"/>
      <c r="X2504" s="388"/>
      <c r="Y2504" s="391"/>
      <c r="Z2504" s="388"/>
    </row>
    <row r="2505" spans="1:26" s="3" customFormat="1" ht="41.25" customHeight="1" x14ac:dyDescent="0.2">
      <c r="A2505" s="242">
        <v>403</v>
      </c>
      <c r="B2505" s="388" t="s">
        <v>9046</v>
      </c>
      <c r="C2505" s="388" t="s">
        <v>314</v>
      </c>
      <c r="D2505" s="388" t="s">
        <v>184</v>
      </c>
      <c r="E2505" s="389">
        <v>1.6820000000000002E-2</v>
      </c>
      <c r="F2505" s="400">
        <v>0.4</v>
      </c>
      <c r="G2505" s="400" t="s">
        <v>9047</v>
      </c>
      <c r="H2505" s="388" t="s">
        <v>330</v>
      </c>
      <c r="I2505" s="393" t="s">
        <v>297</v>
      </c>
      <c r="J2505" s="408">
        <v>7030250302214</v>
      </c>
      <c r="K2505" s="391">
        <v>45756</v>
      </c>
      <c r="L2505" s="388"/>
      <c r="M2505" s="388"/>
      <c r="N2505" s="391">
        <v>46121</v>
      </c>
      <c r="O2505" s="392" t="s">
        <v>12</v>
      </c>
      <c r="P2505" s="388"/>
      <c r="Q2505" s="388"/>
      <c r="R2505" s="388"/>
      <c r="S2505" s="956"/>
      <c r="T2505" s="388"/>
      <c r="U2505" s="388"/>
      <c r="V2505" s="388"/>
      <c r="W2505" s="388"/>
      <c r="X2505" s="388"/>
      <c r="Y2505" s="391"/>
      <c r="Z2505" s="388"/>
    </row>
    <row r="2506" spans="1:26" s="3" customFormat="1" ht="41.25" customHeight="1" x14ac:dyDescent="0.2">
      <c r="A2506" s="242">
        <v>404</v>
      </c>
      <c r="B2506" s="388" t="s">
        <v>9048</v>
      </c>
      <c r="C2506" s="388" t="s">
        <v>963</v>
      </c>
      <c r="D2506" s="388" t="s">
        <v>184</v>
      </c>
      <c r="E2506" s="389">
        <v>8.9999999999999993E-3</v>
      </c>
      <c r="F2506" s="400">
        <v>0.4</v>
      </c>
      <c r="G2506" s="400" t="s">
        <v>9049</v>
      </c>
      <c r="H2506" s="388" t="s">
        <v>330</v>
      </c>
      <c r="I2506" s="393" t="s">
        <v>297</v>
      </c>
      <c r="J2506" s="408">
        <v>7030250302218</v>
      </c>
      <c r="K2506" s="391">
        <v>45748</v>
      </c>
      <c r="L2506" s="388"/>
      <c r="M2506" s="388"/>
      <c r="N2506" s="391">
        <v>46113</v>
      </c>
      <c r="O2506" s="392" t="s">
        <v>12</v>
      </c>
      <c r="P2506" s="388"/>
      <c r="Q2506" s="388"/>
      <c r="R2506" s="388"/>
      <c r="S2506" s="956"/>
      <c r="T2506" s="388"/>
      <c r="U2506" s="388"/>
      <c r="V2506" s="388"/>
      <c r="W2506" s="388"/>
      <c r="X2506" s="388"/>
      <c r="Y2506" s="391"/>
      <c r="Z2506" s="388"/>
    </row>
    <row r="2507" spans="1:26" s="3" customFormat="1" ht="41.25" customHeight="1" x14ac:dyDescent="0.2">
      <c r="A2507" s="242">
        <v>405</v>
      </c>
      <c r="B2507" s="388" t="s">
        <v>1014</v>
      </c>
      <c r="C2507" s="388" t="s">
        <v>954</v>
      </c>
      <c r="D2507" s="388" t="s">
        <v>1799</v>
      </c>
      <c r="E2507" s="389">
        <v>0.45</v>
      </c>
      <c r="F2507" s="400">
        <v>0.4</v>
      </c>
      <c r="G2507" s="400" t="s">
        <v>1015</v>
      </c>
      <c r="H2507" s="388" t="s">
        <v>330</v>
      </c>
      <c r="I2507" s="393" t="s">
        <v>297</v>
      </c>
      <c r="J2507" s="408">
        <v>7060250300729</v>
      </c>
      <c r="K2507" s="391">
        <v>45748</v>
      </c>
      <c r="L2507" s="388"/>
      <c r="M2507" s="388"/>
      <c r="N2507" s="391">
        <v>46113</v>
      </c>
      <c r="O2507" s="392" t="s">
        <v>12</v>
      </c>
      <c r="P2507" s="388"/>
      <c r="Q2507" s="388"/>
      <c r="R2507" s="388"/>
      <c r="S2507" s="956"/>
      <c r="T2507" s="388"/>
      <c r="U2507" s="388"/>
      <c r="V2507" s="388"/>
      <c r="W2507" s="388"/>
      <c r="X2507" s="388"/>
      <c r="Y2507" s="391"/>
      <c r="Z2507" s="388"/>
    </row>
    <row r="2508" spans="1:26" s="3" customFormat="1" ht="41.25" customHeight="1" x14ac:dyDescent="0.2">
      <c r="A2508" s="242">
        <v>406</v>
      </c>
      <c r="B2508" s="388" t="s">
        <v>9050</v>
      </c>
      <c r="C2508" s="388" t="s">
        <v>1204</v>
      </c>
      <c r="D2508" s="388" t="s">
        <v>24</v>
      </c>
      <c r="E2508" s="389">
        <v>0.01</v>
      </c>
      <c r="F2508" s="401">
        <v>0.4</v>
      </c>
      <c r="G2508" s="401" t="s">
        <v>9051</v>
      </c>
      <c r="H2508" s="388" t="s">
        <v>330</v>
      </c>
      <c r="I2508" s="393" t="s">
        <v>297</v>
      </c>
      <c r="J2508" s="408">
        <v>7010250303122</v>
      </c>
      <c r="K2508" s="391">
        <v>45749</v>
      </c>
      <c r="L2508" s="388"/>
      <c r="M2508" s="388"/>
      <c r="N2508" s="391">
        <v>46114</v>
      </c>
      <c r="O2508" s="392" t="s">
        <v>12</v>
      </c>
      <c r="P2508" s="388"/>
      <c r="Q2508" s="388"/>
      <c r="R2508" s="388"/>
      <c r="S2508" s="956"/>
      <c r="T2508" s="388"/>
      <c r="U2508" s="388"/>
      <c r="V2508" s="388"/>
      <c r="W2508" s="388"/>
      <c r="X2508" s="388"/>
      <c r="Y2508" s="391"/>
      <c r="Z2508" s="388"/>
    </row>
    <row r="2509" spans="1:26" s="3" customFormat="1" ht="41.25" customHeight="1" x14ac:dyDescent="0.2">
      <c r="A2509" s="242">
        <v>407</v>
      </c>
      <c r="B2509" s="388" t="s">
        <v>9052</v>
      </c>
      <c r="C2509" s="388" t="s">
        <v>5631</v>
      </c>
      <c r="D2509" s="388" t="s">
        <v>170</v>
      </c>
      <c r="E2509" s="389">
        <v>8.9999999999999993E-3</v>
      </c>
      <c r="F2509" s="401">
        <v>0.23</v>
      </c>
      <c r="G2509" s="401" t="s">
        <v>9053</v>
      </c>
      <c r="H2509" s="388" t="s">
        <v>330</v>
      </c>
      <c r="I2509" s="393" t="s">
        <v>297</v>
      </c>
      <c r="J2509" s="408">
        <v>7040250302009</v>
      </c>
      <c r="K2509" s="391">
        <v>45771</v>
      </c>
      <c r="L2509" s="388"/>
      <c r="M2509" s="388"/>
      <c r="N2509" s="391">
        <v>46136</v>
      </c>
      <c r="O2509" s="392" t="s">
        <v>12</v>
      </c>
      <c r="P2509" s="388"/>
      <c r="Q2509" s="388"/>
      <c r="R2509" s="388"/>
      <c r="S2509" s="956"/>
      <c r="T2509" s="388"/>
      <c r="U2509" s="388"/>
      <c r="V2509" s="388"/>
      <c r="W2509" s="388"/>
      <c r="X2509" s="388"/>
      <c r="Y2509" s="391"/>
      <c r="Z2509" s="388"/>
    </row>
    <row r="2510" spans="1:26" s="3" customFormat="1" ht="41.25" customHeight="1" x14ac:dyDescent="0.2">
      <c r="A2510" s="242">
        <v>408</v>
      </c>
      <c r="B2510" s="388" t="s">
        <v>8061</v>
      </c>
      <c r="C2510" s="388" t="s">
        <v>8062</v>
      </c>
      <c r="D2510" s="388" t="s">
        <v>170</v>
      </c>
      <c r="E2510" s="389">
        <v>9.8399999999999998E-3</v>
      </c>
      <c r="F2510" s="401">
        <v>0.4</v>
      </c>
      <c r="G2510" s="401" t="s">
        <v>8063</v>
      </c>
      <c r="H2510" s="388" t="s">
        <v>330</v>
      </c>
      <c r="I2510" s="393" t="s">
        <v>297</v>
      </c>
      <c r="J2510" s="408">
        <v>7040250302065</v>
      </c>
      <c r="K2510" s="391">
        <v>45771</v>
      </c>
      <c r="L2510" s="388"/>
      <c r="M2510" s="388"/>
      <c r="N2510" s="391">
        <v>46136</v>
      </c>
      <c r="O2510" s="392" t="s">
        <v>12</v>
      </c>
      <c r="P2510" s="388"/>
      <c r="Q2510" s="388"/>
      <c r="R2510" s="388"/>
      <c r="S2510" s="956"/>
      <c r="T2510" s="388"/>
      <c r="U2510" s="388"/>
      <c r="V2510" s="388"/>
      <c r="W2510" s="388"/>
      <c r="X2510" s="388"/>
      <c r="Y2510" s="391"/>
      <c r="Z2510" s="388"/>
    </row>
    <row r="2511" spans="1:26" s="3" customFormat="1" ht="41.25" customHeight="1" x14ac:dyDescent="0.2">
      <c r="A2511" s="242">
        <v>409</v>
      </c>
      <c r="B2511" s="388" t="s">
        <v>9054</v>
      </c>
      <c r="C2511" s="388" t="s">
        <v>7573</v>
      </c>
      <c r="D2511" s="388" t="s">
        <v>170</v>
      </c>
      <c r="E2511" s="389">
        <v>0.01</v>
      </c>
      <c r="F2511" s="400">
        <v>0.4</v>
      </c>
      <c r="G2511" s="400" t="s">
        <v>9055</v>
      </c>
      <c r="H2511" s="388" t="s">
        <v>330</v>
      </c>
      <c r="I2511" s="393" t="s">
        <v>297</v>
      </c>
      <c r="J2511" s="408">
        <v>7040250302069</v>
      </c>
      <c r="K2511" s="391">
        <v>45771</v>
      </c>
      <c r="L2511" s="388"/>
      <c r="M2511" s="388"/>
      <c r="N2511" s="391">
        <v>46136</v>
      </c>
      <c r="O2511" s="392" t="s">
        <v>12</v>
      </c>
      <c r="P2511" s="388"/>
      <c r="Q2511" s="388"/>
      <c r="R2511" s="388"/>
      <c r="S2511" s="956"/>
      <c r="T2511" s="388"/>
      <c r="U2511" s="388"/>
      <c r="V2511" s="388"/>
      <c r="W2511" s="388"/>
      <c r="X2511" s="388"/>
      <c r="Y2511" s="391"/>
      <c r="Z2511" s="388"/>
    </row>
    <row r="2512" spans="1:26" s="3" customFormat="1" ht="41.25" customHeight="1" x14ac:dyDescent="0.2">
      <c r="A2512" s="242">
        <v>410</v>
      </c>
      <c r="B2512" s="388" t="s">
        <v>9056</v>
      </c>
      <c r="C2512" s="388" t="s">
        <v>272</v>
      </c>
      <c r="D2512" s="388" t="s">
        <v>170</v>
      </c>
      <c r="E2512" s="389">
        <v>8.9999999999999993E-3</v>
      </c>
      <c r="F2512" s="400">
        <v>0.23</v>
      </c>
      <c r="G2512" s="400" t="s">
        <v>8046</v>
      </c>
      <c r="H2512" s="388" t="s">
        <v>330</v>
      </c>
      <c r="I2512" s="393" t="s">
        <v>297</v>
      </c>
      <c r="J2512" s="408">
        <v>7040250302091</v>
      </c>
      <c r="K2512" s="391">
        <v>45771</v>
      </c>
      <c r="L2512" s="388"/>
      <c r="M2512" s="388"/>
      <c r="N2512" s="391">
        <v>46136</v>
      </c>
      <c r="O2512" s="392" t="s">
        <v>12</v>
      </c>
      <c r="P2512" s="388"/>
      <c r="Q2512" s="388"/>
      <c r="R2512" s="388"/>
      <c r="S2512" s="956"/>
      <c r="T2512" s="388"/>
      <c r="U2512" s="388"/>
      <c r="V2512" s="388"/>
      <c r="W2512" s="388"/>
      <c r="X2512" s="388"/>
      <c r="Y2512" s="391"/>
      <c r="Z2512" s="388"/>
    </row>
    <row r="2513" spans="1:26" s="3" customFormat="1" ht="41.25" customHeight="1" x14ac:dyDescent="0.2">
      <c r="A2513" s="242">
        <v>411</v>
      </c>
      <c r="B2513" s="388" t="s">
        <v>9057</v>
      </c>
      <c r="C2513" s="388" t="s">
        <v>821</v>
      </c>
      <c r="D2513" s="388" t="s">
        <v>170</v>
      </c>
      <c r="E2513" s="389">
        <v>1.4999999999999999E-2</v>
      </c>
      <c r="F2513" s="401">
        <v>0.4</v>
      </c>
      <c r="G2513" s="401" t="s">
        <v>9058</v>
      </c>
      <c r="H2513" s="388" t="s">
        <v>330</v>
      </c>
      <c r="I2513" s="393" t="s">
        <v>297</v>
      </c>
      <c r="J2513" s="408">
        <v>7040250302131</v>
      </c>
      <c r="K2513" s="391">
        <v>45755</v>
      </c>
      <c r="L2513" s="388"/>
      <c r="M2513" s="388"/>
      <c r="N2513" s="391">
        <v>46120</v>
      </c>
      <c r="O2513" s="392" t="s">
        <v>12</v>
      </c>
      <c r="P2513" s="388"/>
      <c r="Q2513" s="388"/>
      <c r="R2513" s="388"/>
      <c r="S2513" s="956"/>
      <c r="T2513" s="388"/>
      <c r="U2513" s="388"/>
      <c r="V2513" s="388"/>
      <c r="W2513" s="388"/>
      <c r="X2513" s="388"/>
      <c r="Y2513" s="391"/>
      <c r="Z2513" s="388"/>
    </row>
    <row r="2514" spans="1:26" s="3" customFormat="1" ht="41.25" customHeight="1" x14ac:dyDescent="0.2">
      <c r="A2514" s="242">
        <v>412</v>
      </c>
      <c r="B2514" s="388" t="s">
        <v>9059</v>
      </c>
      <c r="C2514" s="388" t="s">
        <v>272</v>
      </c>
      <c r="D2514" s="388" t="s">
        <v>972</v>
      </c>
      <c r="E2514" s="389">
        <v>6.0000000000000001E-3</v>
      </c>
      <c r="F2514" s="400">
        <v>0.23</v>
      </c>
      <c r="G2514" s="400" t="s">
        <v>9060</v>
      </c>
      <c r="H2514" s="388" t="s">
        <v>330</v>
      </c>
      <c r="I2514" s="393" t="s">
        <v>297</v>
      </c>
      <c r="J2514" s="408">
        <v>7040250302135</v>
      </c>
      <c r="K2514" s="391">
        <v>45772</v>
      </c>
      <c r="L2514" s="388"/>
      <c r="M2514" s="388"/>
      <c r="N2514" s="391">
        <v>46137</v>
      </c>
      <c r="O2514" s="392" t="s">
        <v>12</v>
      </c>
      <c r="P2514" s="388"/>
      <c r="Q2514" s="388"/>
      <c r="R2514" s="388"/>
      <c r="S2514" s="956"/>
      <c r="T2514" s="388"/>
      <c r="U2514" s="388"/>
      <c r="V2514" s="388"/>
      <c r="W2514" s="388"/>
      <c r="X2514" s="388"/>
      <c r="Y2514" s="391"/>
      <c r="Z2514" s="388"/>
    </row>
    <row r="2515" spans="1:26" s="3" customFormat="1" ht="41.25" customHeight="1" x14ac:dyDescent="0.2">
      <c r="A2515" s="242">
        <v>413</v>
      </c>
      <c r="B2515" s="388" t="s">
        <v>9061</v>
      </c>
      <c r="C2515" s="388" t="s">
        <v>7585</v>
      </c>
      <c r="D2515" s="388" t="s">
        <v>1017</v>
      </c>
      <c r="E2515" s="389">
        <v>1.8704999999999999E-2</v>
      </c>
      <c r="F2515" s="401">
        <v>0.4</v>
      </c>
      <c r="G2515" s="401" t="s">
        <v>9062</v>
      </c>
      <c r="H2515" s="388" t="s">
        <v>330</v>
      </c>
      <c r="I2515" s="393" t="s">
        <v>297</v>
      </c>
      <c r="J2515" s="408">
        <v>7050250301437</v>
      </c>
      <c r="K2515" s="391">
        <v>45749</v>
      </c>
      <c r="L2515" s="388"/>
      <c r="M2515" s="388"/>
      <c r="N2515" s="391">
        <v>46114</v>
      </c>
      <c r="O2515" s="392" t="s">
        <v>12</v>
      </c>
      <c r="P2515" s="388"/>
      <c r="Q2515" s="388"/>
      <c r="R2515" s="388"/>
      <c r="S2515" s="956"/>
      <c r="T2515" s="388"/>
      <c r="U2515" s="388"/>
      <c r="V2515" s="388"/>
      <c r="W2515" s="388"/>
      <c r="X2515" s="388"/>
      <c r="Y2515" s="391"/>
      <c r="Z2515" s="388"/>
    </row>
    <row r="2516" spans="1:26" s="3" customFormat="1" ht="41.25" customHeight="1" x14ac:dyDescent="0.2">
      <c r="A2516" s="242">
        <v>414</v>
      </c>
      <c r="B2516" s="388" t="s">
        <v>9063</v>
      </c>
      <c r="C2516" s="388" t="s">
        <v>933</v>
      </c>
      <c r="D2516" s="388" t="s">
        <v>170</v>
      </c>
      <c r="E2516" s="389">
        <v>6.0000000000000001E-3</v>
      </c>
      <c r="F2516" s="401">
        <v>0.23</v>
      </c>
      <c r="G2516" s="401" t="s">
        <v>9028</v>
      </c>
      <c r="H2516" s="388" t="s">
        <v>330</v>
      </c>
      <c r="I2516" s="393" t="s">
        <v>297</v>
      </c>
      <c r="J2516" s="408">
        <v>7040250302149</v>
      </c>
      <c r="K2516" s="391">
        <v>45772</v>
      </c>
      <c r="L2516" s="388"/>
      <c r="M2516" s="388"/>
      <c r="N2516" s="391">
        <v>46137</v>
      </c>
      <c r="O2516" s="392" t="s">
        <v>12</v>
      </c>
      <c r="P2516" s="388"/>
      <c r="Q2516" s="388"/>
      <c r="R2516" s="388"/>
      <c r="S2516" s="956"/>
      <c r="T2516" s="388"/>
      <c r="U2516" s="388"/>
      <c r="V2516" s="388"/>
      <c r="W2516" s="388"/>
      <c r="X2516" s="388"/>
      <c r="Y2516" s="391"/>
      <c r="Z2516" s="388"/>
    </row>
    <row r="2517" spans="1:26" s="3" customFormat="1" ht="41.25" customHeight="1" x14ac:dyDescent="0.2">
      <c r="A2517" s="242">
        <v>415</v>
      </c>
      <c r="B2517" s="388" t="s">
        <v>9064</v>
      </c>
      <c r="C2517" s="388" t="s">
        <v>9065</v>
      </c>
      <c r="D2517" s="388" t="s">
        <v>83</v>
      </c>
      <c r="E2517" s="389">
        <v>5.0000000000000001E-3</v>
      </c>
      <c r="F2517" s="401">
        <v>0.4</v>
      </c>
      <c r="G2517" s="401" t="s">
        <v>9066</v>
      </c>
      <c r="H2517" s="388" t="s">
        <v>330</v>
      </c>
      <c r="I2517" s="393" t="s">
        <v>297</v>
      </c>
      <c r="J2517" s="408">
        <v>7030250302678</v>
      </c>
      <c r="K2517" s="391">
        <v>45758</v>
      </c>
      <c r="L2517" s="388"/>
      <c r="M2517" s="388"/>
      <c r="N2517" s="391">
        <v>46123</v>
      </c>
      <c r="O2517" s="392" t="s">
        <v>12</v>
      </c>
      <c r="P2517" s="388"/>
      <c r="Q2517" s="388"/>
      <c r="R2517" s="388"/>
      <c r="S2517" s="956"/>
      <c r="T2517" s="388"/>
      <c r="U2517" s="388"/>
      <c r="V2517" s="388"/>
      <c r="W2517" s="388"/>
      <c r="X2517" s="388"/>
      <c r="Y2517" s="391"/>
      <c r="Z2517" s="388"/>
    </row>
    <row r="2518" spans="1:26" s="3" customFormat="1" ht="41.25" customHeight="1" x14ac:dyDescent="0.2">
      <c r="A2518" s="242">
        <v>416</v>
      </c>
      <c r="B2518" s="388" t="s">
        <v>9067</v>
      </c>
      <c r="C2518" s="388" t="s">
        <v>936</v>
      </c>
      <c r="D2518" s="388" t="s">
        <v>972</v>
      </c>
      <c r="E2518" s="389">
        <v>8.0000000000000002E-3</v>
      </c>
      <c r="F2518" s="390">
        <v>0.4</v>
      </c>
      <c r="G2518" s="392" t="s">
        <v>663</v>
      </c>
      <c r="H2518" s="388" t="s">
        <v>330</v>
      </c>
      <c r="I2518" s="393" t="s">
        <v>297</v>
      </c>
      <c r="J2518" s="408">
        <v>7040250302177</v>
      </c>
      <c r="K2518" s="391">
        <v>45777</v>
      </c>
      <c r="L2518" s="388"/>
      <c r="M2518" s="388"/>
      <c r="N2518" s="391">
        <v>46142</v>
      </c>
      <c r="O2518" s="392" t="s">
        <v>12</v>
      </c>
      <c r="P2518" s="388"/>
      <c r="Q2518" s="388"/>
      <c r="R2518" s="388"/>
      <c r="S2518" s="956"/>
      <c r="T2518" s="388"/>
      <c r="U2518" s="388"/>
      <c r="V2518" s="388"/>
      <c r="W2518" s="388"/>
      <c r="X2518" s="388"/>
      <c r="Y2518" s="391"/>
      <c r="Z2518" s="388"/>
    </row>
    <row r="2519" spans="1:26" s="3" customFormat="1" ht="41.25" customHeight="1" x14ac:dyDescent="0.2">
      <c r="A2519" s="242">
        <v>417</v>
      </c>
      <c r="B2519" s="388" t="s">
        <v>9068</v>
      </c>
      <c r="C2519" s="388" t="s">
        <v>933</v>
      </c>
      <c r="D2519" s="388" t="s">
        <v>170</v>
      </c>
      <c r="E2519" s="389">
        <v>7.0000000000000001E-3</v>
      </c>
      <c r="F2519" s="395">
        <v>0.23</v>
      </c>
      <c r="G2519" s="400" t="s">
        <v>9069</v>
      </c>
      <c r="H2519" s="388" t="s">
        <v>330</v>
      </c>
      <c r="I2519" s="393" t="s">
        <v>297</v>
      </c>
      <c r="J2519" s="408">
        <v>7040250302203</v>
      </c>
      <c r="K2519" s="391">
        <v>45772</v>
      </c>
      <c r="L2519" s="388"/>
      <c r="M2519" s="388"/>
      <c r="N2519" s="391">
        <v>46137</v>
      </c>
      <c r="O2519" s="392" t="s">
        <v>12</v>
      </c>
      <c r="P2519" s="388"/>
      <c r="Q2519" s="388"/>
      <c r="R2519" s="388"/>
      <c r="S2519" s="956"/>
      <c r="T2519" s="388"/>
      <c r="U2519" s="388"/>
      <c r="V2519" s="388"/>
      <c r="W2519" s="388"/>
      <c r="X2519" s="388"/>
      <c r="Y2519" s="391"/>
      <c r="Z2519" s="388"/>
    </row>
    <row r="2520" spans="1:26" s="3" customFormat="1" ht="41.25" customHeight="1" x14ac:dyDescent="0.2">
      <c r="A2520" s="242">
        <v>418</v>
      </c>
      <c r="B2520" s="388" t="s">
        <v>9070</v>
      </c>
      <c r="C2520" s="388" t="s">
        <v>1806</v>
      </c>
      <c r="D2520" s="388" t="s">
        <v>170</v>
      </c>
      <c r="E2520" s="389">
        <v>0.05</v>
      </c>
      <c r="F2520" s="398">
        <v>0.4</v>
      </c>
      <c r="G2520" s="401" t="s">
        <v>9071</v>
      </c>
      <c r="H2520" s="388" t="s">
        <v>330</v>
      </c>
      <c r="I2520" s="393" t="s">
        <v>297</v>
      </c>
      <c r="J2520" s="408">
        <v>7040250402236</v>
      </c>
      <c r="K2520" s="391">
        <v>45771</v>
      </c>
      <c r="L2520" s="388"/>
      <c r="M2520" s="388"/>
      <c r="N2520" s="391">
        <v>46136</v>
      </c>
      <c r="O2520" s="392" t="s">
        <v>12</v>
      </c>
      <c r="P2520" s="388"/>
      <c r="Q2520" s="388"/>
      <c r="R2520" s="388"/>
      <c r="S2520" s="956"/>
      <c r="T2520" s="388"/>
      <c r="U2520" s="388"/>
      <c r="V2520" s="388"/>
      <c r="W2520" s="388"/>
      <c r="X2520" s="388"/>
      <c r="Y2520" s="391"/>
      <c r="Z2520" s="388"/>
    </row>
    <row r="2521" spans="1:26" s="3" customFormat="1" ht="41.25" customHeight="1" x14ac:dyDescent="0.2">
      <c r="A2521" s="242">
        <v>419</v>
      </c>
      <c r="B2521" s="388" t="s">
        <v>9072</v>
      </c>
      <c r="C2521" s="388" t="s">
        <v>8153</v>
      </c>
      <c r="D2521" s="388" t="s">
        <v>170</v>
      </c>
      <c r="E2521" s="389">
        <v>5.0000000000000001E-3</v>
      </c>
      <c r="F2521" s="390">
        <v>0.23</v>
      </c>
      <c r="G2521" s="392" t="s">
        <v>663</v>
      </c>
      <c r="H2521" s="388" t="s">
        <v>330</v>
      </c>
      <c r="I2521" s="393" t="s">
        <v>297</v>
      </c>
      <c r="J2521" s="408">
        <v>7040250402251</v>
      </c>
      <c r="K2521" s="391">
        <v>45777</v>
      </c>
      <c r="L2521" s="388"/>
      <c r="M2521" s="388"/>
      <c r="N2521" s="391">
        <v>46142</v>
      </c>
      <c r="O2521" s="392" t="s">
        <v>12</v>
      </c>
      <c r="P2521" s="388"/>
      <c r="Q2521" s="388"/>
      <c r="R2521" s="388"/>
      <c r="S2521" s="956"/>
      <c r="T2521" s="388"/>
      <c r="U2521" s="388"/>
      <c r="V2521" s="388"/>
      <c r="W2521" s="388"/>
      <c r="X2521" s="388"/>
      <c r="Y2521" s="391"/>
      <c r="Z2521" s="388"/>
    </row>
    <row r="2522" spans="1:26" s="3" customFormat="1" ht="41.25" customHeight="1" x14ac:dyDescent="0.2">
      <c r="A2522" s="242">
        <v>420</v>
      </c>
      <c r="B2522" s="388" t="s">
        <v>9073</v>
      </c>
      <c r="C2522" s="388" t="s">
        <v>1204</v>
      </c>
      <c r="D2522" s="388" t="s">
        <v>964</v>
      </c>
      <c r="E2522" s="389">
        <v>0.01</v>
      </c>
      <c r="F2522" s="395">
        <v>0.4</v>
      </c>
      <c r="G2522" s="400" t="s">
        <v>9074</v>
      </c>
      <c r="H2522" s="388" t="s">
        <v>330</v>
      </c>
      <c r="I2522" s="393" t="s">
        <v>297</v>
      </c>
      <c r="J2522" s="408">
        <v>7010250403919</v>
      </c>
      <c r="K2522" s="391">
        <v>45761</v>
      </c>
      <c r="L2522" s="388"/>
      <c r="M2522" s="388"/>
      <c r="N2522" s="391">
        <v>46126</v>
      </c>
      <c r="O2522" s="392" t="s">
        <v>12</v>
      </c>
      <c r="P2522" s="388"/>
      <c r="Q2522" s="388"/>
      <c r="R2522" s="388"/>
      <c r="S2522" s="956"/>
      <c r="T2522" s="388"/>
      <c r="U2522" s="388"/>
      <c r="V2522" s="388"/>
      <c r="W2522" s="388"/>
      <c r="X2522" s="388"/>
      <c r="Y2522" s="391"/>
      <c r="Z2522" s="388"/>
    </row>
    <row r="2523" spans="1:26" s="3" customFormat="1" ht="41.25" customHeight="1" x14ac:dyDescent="0.2">
      <c r="A2523" s="242">
        <v>421</v>
      </c>
      <c r="B2523" s="388" t="s">
        <v>724</v>
      </c>
      <c r="C2523" s="388" t="s">
        <v>946</v>
      </c>
      <c r="D2523" s="388" t="s">
        <v>972</v>
      </c>
      <c r="E2523" s="389">
        <v>5.985E-2</v>
      </c>
      <c r="F2523" s="390">
        <v>0.4</v>
      </c>
      <c r="G2523" s="409" t="s">
        <v>9075</v>
      </c>
      <c r="H2523" s="388" t="s">
        <v>366</v>
      </c>
      <c r="I2523" s="393" t="s">
        <v>297</v>
      </c>
      <c r="J2523" s="408">
        <v>7040250402256</v>
      </c>
      <c r="K2523" s="391">
        <v>45777</v>
      </c>
      <c r="L2523" s="388"/>
      <c r="M2523" s="388"/>
      <c r="N2523" s="391">
        <v>46142</v>
      </c>
      <c r="O2523" s="392" t="s">
        <v>12</v>
      </c>
      <c r="P2523" s="388"/>
      <c r="Q2523" s="388"/>
      <c r="R2523" s="388"/>
      <c r="S2523" s="956"/>
      <c r="T2523" s="388"/>
      <c r="U2523" s="388"/>
      <c r="V2523" s="388"/>
      <c r="W2523" s="388"/>
      <c r="X2523" s="388"/>
      <c r="Y2523" s="391"/>
      <c r="Z2523" s="388"/>
    </row>
    <row r="2524" spans="1:26" s="3" customFormat="1" ht="41.25" customHeight="1" x14ac:dyDescent="0.2">
      <c r="A2524" s="242">
        <v>422</v>
      </c>
      <c r="B2524" s="388" t="s">
        <v>9076</v>
      </c>
      <c r="C2524" s="388" t="s">
        <v>9077</v>
      </c>
      <c r="D2524" s="388" t="s">
        <v>972</v>
      </c>
      <c r="E2524" s="389">
        <v>8.0000000000000002E-3</v>
      </c>
      <c r="F2524" s="390">
        <v>0.4</v>
      </c>
      <c r="G2524" s="392" t="s">
        <v>663</v>
      </c>
      <c r="H2524" s="388" t="s">
        <v>330</v>
      </c>
      <c r="I2524" s="393" t="s">
        <v>297</v>
      </c>
      <c r="J2524" s="408">
        <v>7040250402264</v>
      </c>
      <c r="K2524" s="391">
        <v>45777</v>
      </c>
      <c r="L2524" s="388"/>
      <c r="M2524" s="388"/>
      <c r="N2524" s="391">
        <v>46142</v>
      </c>
      <c r="O2524" s="392" t="s">
        <v>12</v>
      </c>
      <c r="P2524" s="388"/>
      <c r="Q2524" s="388"/>
      <c r="R2524" s="388"/>
      <c r="S2524" s="956"/>
      <c r="T2524" s="388"/>
      <c r="U2524" s="388"/>
      <c r="V2524" s="388"/>
      <c r="W2524" s="388"/>
      <c r="X2524" s="388"/>
      <c r="Y2524" s="391"/>
      <c r="Z2524" s="388"/>
    </row>
    <row r="2525" spans="1:26" s="3" customFormat="1" ht="41.25" customHeight="1" x14ac:dyDescent="0.2">
      <c r="A2525" s="242">
        <v>423</v>
      </c>
      <c r="B2525" s="388" t="s">
        <v>9078</v>
      </c>
      <c r="C2525" s="388" t="s">
        <v>935</v>
      </c>
      <c r="D2525" s="388" t="s">
        <v>24</v>
      </c>
      <c r="E2525" s="389">
        <v>6.0000000000000001E-3</v>
      </c>
      <c r="F2525" s="398">
        <v>0.4</v>
      </c>
      <c r="G2525" s="401" t="s">
        <v>9079</v>
      </c>
      <c r="H2525" s="388" t="s">
        <v>364</v>
      </c>
      <c r="I2525" s="393" t="s">
        <v>297</v>
      </c>
      <c r="J2525" s="408">
        <v>7010250403984</v>
      </c>
      <c r="K2525" s="391">
        <v>45771</v>
      </c>
      <c r="L2525" s="388"/>
      <c r="M2525" s="388"/>
      <c r="N2525" s="391">
        <v>46136</v>
      </c>
      <c r="O2525" s="392" t="s">
        <v>12</v>
      </c>
      <c r="P2525" s="388"/>
      <c r="Q2525" s="388"/>
      <c r="R2525" s="388"/>
      <c r="S2525" s="956"/>
      <c r="T2525" s="388"/>
      <c r="U2525" s="388"/>
      <c r="V2525" s="388"/>
      <c r="W2525" s="388"/>
      <c r="X2525" s="388"/>
      <c r="Y2525" s="391"/>
      <c r="Z2525" s="388"/>
    </row>
    <row r="2526" spans="1:26" s="3" customFormat="1" ht="41.25" customHeight="1" x14ac:dyDescent="0.2">
      <c r="A2526" s="242">
        <v>424</v>
      </c>
      <c r="B2526" s="388" t="s">
        <v>9080</v>
      </c>
      <c r="C2526" s="388" t="s">
        <v>186</v>
      </c>
      <c r="D2526" s="388" t="s">
        <v>1021</v>
      </c>
      <c r="E2526" s="389">
        <v>9.9000000000000008E-3</v>
      </c>
      <c r="F2526" s="395">
        <v>0.4</v>
      </c>
      <c r="G2526" s="400" t="s">
        <v>9081</v>
      </c>
      <c r="H2526" s="388" t="s">
        <v>330</v>
      </c>
      <c r="I2526" s="393" t="s">
        <v>297</v>
      </c>
      <c r="J2526" s="408">
        <v>7020250402312</v>
      </c>
      <c r="K2526" s="391">
        <v>45754</v>
      </c>
      <c r="L2526" s="388"/>
      <c r="M2526" s="388"/>
      <c r="N2526" s="391">
        <v>46119</v>
      </c>
      <c r="O2526" s="392" t="s">
        <v>12</v>
      </c>
      <c r="P2526" s="388"/>
      <c r="Q2526" s="388"/>
      <c r="R2526" s="388"/>
      <c r="S2526" s="956"/>
      <c r="T2526" s="388"/>
      <c r="U2526" s="388"/>
      <c r="V2526" s="388"/>
      <c r="W2526" s="388"/>
      <c r="X2526" s="388"/>
      <c r="Y2526" s="391"/>
      <c r="Z2526" s="388"/>
    </row>
    <row r="2527" spans="1:26" s="3" customFormat="1" ht="41.25" customHeight="1" x14ac:dyDescent="0.2">
      <c r="A2527" s="242">
        <v>425</v>
      </c>
      <c r="B2527" s="388" t="s">
        <v>9082</v>
      </c>
      <c r="C2527" s="388" t="s">
        <v>186</v>
      </c>
      <c r="D2527" s="388" t="s">
        <v>1021</v>
      </c>
      <c r="E2527" s="389">
        <v>9.9000000000000008E-3</v>
      </c>
      <c r="F2527" s="398">
        <v>0.4</v>
      </c>
      <c r="G2527" s="401" t="s">
        <v>9083</v>
      </c>
      <c r="H2527" s="388" t="s">
        <v>330</v>
      </c>
      <c r="I2527" s="393" t="s">
        <v>297</v>
      </c>
      <c r="J2527" s="408">
        <v>7020250402316</v>
      </c>
      <c r="K2527" s="391">
        <v>45754</v>
      </c>
      <c r="L2527" s="388"/>
      <c r="M2527" s="388"/>
      <c r="N2527" s="391">
        <v>46119</v>
      </c>
      <c r="O2527" s="392" t="s">
        <v>12</v>
      </c>
      <c r="P2527" s="388"/>
      <c r="Q2527" s="388"/>
      <c r="R2527" s="388"/>
      <c r="S2527" s="956"/>
      <c r="T2527" s="388"/>
      <c r="U2527" s="388"/>
      <c r="V2527" s="388"/>
      <c r="W2527" s="388"/>
      <c r="X2527" s="388"/>
      <c r="Y2527" s="391"/>
      <c r="Z2527" s="388"/>
    </row>
    <row r="2528" spans="1:26" s="3" customFormat="1" ht="41.25" customHeight="1" x14ac:dyDescent="0.2">
      <c r="A2528" s="242">
        <v>426</v>
      </c>
      <c r="B2528" s="388" t="s">
        <v>9084</v>
      </c>
      <c r="C2528" s="388" t="s">
        <v>186</v>
      </c>
      <c r="D2528" s="388" t="s">
        <v>186</v>
      </c>
      <c r="E2528" s="389">
        <v>0.37960000000000005</v>
      </c>
      <c r="F2528" s="395">
        <v>20</v>
      </c>
      <c r="G2528" s="400" t="s">
        <v>9085</v>
      </c>
      <c r="H2528" s="388" t="s">
        <v>330</v>
      </c>
      <c r="I2528" s="393" t="s">
        <v>297</v>
      </c>
      <c r="J2528" s="408">
        <v>7020250402324</v>
      </c>
      <c r="K2528" s="391">
        <v>45755</v>
      </c>
      <c r="L2528" s="388"/>
      <c r="M2528" s="388"/>
      <c r="N2528" s="391">
        <v>46120</v>
      </c>
      <c r="O2528" s="392" t="s">
        <v>12</v>
      </c>
      <c r="P2528" s="388"/>
      <c r="Q2528" s="388"/>
      <c r="R2528" s="388"/>
      <c r="S2528" s="956"/>
      <c r="T2528" s="388"/>
      <c r="U2528" s="388"/>
      <c r="V2528" s="388"/>
      <c r="W2528" s="388"/>
      <c r="X2528" s="388"/>
      <c r="Y2528" s="391"/>
      <c r="Z2528" s="388"/>
    </row>
    <row r="2529" spans="1:26" s="3" customFormat="1" ht="41.25" customHeight="1" x14ac:dyDescent="0.2">
      <c r="A2529" s="242">
        <v>427</v>
      </c>
      <c r="B2529" s="388" t="s">
        <v>9086</v>
      </c>
      <c r="C2529" s="388" t="s">
        <v>186</v>
      </c>
      <c r="D2529" s="388" t="s">
        <v>1021</v>
      </c>
      <c r="E2529" s="389">
        <v>6.0000000000000001E-3</v>
      </c>
      <c r="F2529" s="398">
        <v>0.4</v>
      </c>
      <c r="G2529" s="401" t="s">
        <v>9087</v>
      </c>
      <c r="H2529" s="388" t="s">
        <v>330</v>
      </c>
      <c r="I2529" s="393" t="s">
        <v>297</v>
      </c>
      <c r="J2529" s="408">
        <v>7020250402408</v>
      </c>
      <c r="K2529" s="391">
        <v>45770</v>
      </c>
      <c r="L2529" s="388"/>
      <c r="M2529" s="388"/>
      <c r="N2529" s="391">
        <v>46135</v>
      </c>
      <c r="O2529" s="392" t="s">
        <v>12</v>
      </c>
      <c r="P2529" s="388"/>
      <c r="Q2529" s="388"/>
      <c r="R2529" s="388"/>
      <c r="S2529" s="956"/>
      <c r="T2529" s="388"/>
      <c r="U2529" s="388"/>
      <c r="V2529" s="388"/>
      <c r="W2529" s="388"/>
      <c r="X2529" s="388"/>
      <c r="Y2529" s="391"/>
      <c r="Z2529" s="388"/>
    </row>
    <row r="2530" spans="1:26" s="3" customFormat="1" ht="41.25" customHeight="1" x14ac:dyDescent="0.2">
      <c r="A2530" s="242">
        <v>428</v>
      </c>
      <c r="B2530" s="388" t="s">
        <v>9088</v>
      </c>
      <c r="C2530" s="388" t="s">
        <v>186</v>
      </c>
      <c r="D2530" s="388" t="s">
        <v>1021</v>
      </c>
      <c r="E2530" s="389">
        <v>7.8399999999999997E-3</v>
      </c>
      <c r="F2530" s="395">
        <v>0.4</v>
      </c>
      <c r="G2530" s="400" t="s">
        <v>9089</v>
      </c>
      <c r="H2530" s="388" t="s">
        <v>330</v>
      </c>
      <c r="I2530" s="393" t="s">
        <v>297</v>
      </c>
      <c r="J2530" s="408">
        <v>7020250402418</v>
      </c>
      <c r="K2530" s="391">
        <v>45771</v>
      </c>
      <c r="L2530" s="388"/>
      <c r="M2530" s="388"/>
      <c r="N2530" s="391">
        <v>46136</v>
      </c>
      <c r="O2530" s="392" t="s">
        <v>12</v>
      </c>
      <c r="P2530" s="388"/>
      <c r="Q2530" s="388"/>
      <c r="R2530" s="388"/>
      <c r="S2530" s="956"/>
      <c r="T2530" s="388"/>
      <c r="U2530" s="388"/>
      <c r="V2530" s="388"/>
      <c r="W2530" s="388"/>
      <c r="X2530" s="388"/>
      <c r="Y2530" s="391"/>
      <c r="Z2530" s="388"/>
    </row>
    <row r="2531" spans="1:26" s="3" customFormat="1" ht="41.25" customHeight="1" x14ac:dyDescent="0.2">
      <c r="A2531" s="242">
        <v>429</v>
      </c>
      <c r="B2531" s="388" t="s">
        <v>9088</v>
      </c>
      <c r="C2531" s="388" t="s">
        <v>186</v>
      </c>
      <c r="D2531" s="388" t="s">
        <v>1021</v>
      </c>
      <c r="E2531" s="389">
        <v>8.4559999999999996E-2</v>
      </c>
      <c r="F2531" s="398">
        <v>0.4</v>
      </c>
      <c r="G2531" s="401" t="s">
        <v>9090</v>
      </c>
      <c r="H2531" s="388" t="s">
        <v>330</v>
      </c>
      <c r="I2531" s="393" t="s">
        <v>297</v>
      </c>
      <c r="J2531" s="408">
        <v>7020250402424</v>
      </c>
      <c r="K2531" s="391">
        <v>45755</v>
      </c>
      <c r="L2531" s="388"/>
      <c r="M2531" s="388"/>
      <c r="N2531" s="391">
        <v>46120</v>
      </c>
      <c r="O2531" s="392" t="s">
        <v>12</v>
      </c>
      <c r="P2531" s="388"/>
      <c r="Q2531" s="388"/>
      <c r="R2531" s="388"/>
      <c r="S2531" s="956"/>
      <c r="T2531" s="388"/>
      <c r="U2531" s="388"/>
      <c r="V2531" s="388"/>
      <c r="W2531" s="388"/>
      <c r="X2531" s="388"/>
      <c r="Y2531" s="391"/>
      <c r="Z2531" s="388"/>
    </row>
    <row r="2532" spans="1:26" s="3" customFormat="1" ht="41.25" customHeight="1" x14ac:dyDescent="0.2">
      <c r="A2532" s="242">
        <v>430</v>
      </c>
      <c r="B2532" s="388" t="s">
        <v>9088</v>
      </c>
      <c r="C2532" s="388" t="s">
        <v>186</v>
      </c>
      <c r="D2532" s="388" t="s">
        <v>1021</v>
      </c>
      <c r="E2532" s="389">
        <v>6.216E-2</v>
      </c>
      <c r="F2532" s="395">
        <v>0.4</v>
      </c>
      <c r="G2532" s="400" t="s">
        <v>9091</v>
      </c>
      <c r="H2532" s="388" t="s">
        <v>330</v>
      </c>
      <c r="I2532" s="393" t="s">
        <v>297</v>
      </c>
      <c r="J2532" s="408">
        <v>7020250402430</v>
      </c>
      <c r="K2532" s="391">
        <v>45755</v>
      </c>
      <c r="L2532" s="388"/>
      <c r="M2532" s="388"/>
      <c r="N2532" s="391">
        <v>46120</v>
      </c>
      <c r="O2532" s="392" t="s">
        <v>12</v>
      </c>
      <c r="P2532" s="388"/>
      <c r="Q2532" s="388"/>
      <c r="R2532" s="388"/>
      <c r="S2532" s="956"/>
      <c r="T2532" s="388"/>
      <c r="U2532" s="388"/>
      <c r="V2532" s="388"/>
      <c r="W2532" s="388"/>
      <c r="X2532" s="388"/>
      <c r="Y2532" s="391"/>
      <c r="Z2532" s="388"/>
    </row>
    <row r="2533" spans="1:26" s="3" customFormat="1" ht="41.25" customHeight="1" x14ac:dyDescent="0.2">
      <c r="A2533" s="242">
        <v>431</v>
      </c>
      <c r="B2533" s="388" t="s">
        <v>9088</v>
      </c>
      <c r="C2533" s="388" t="s">
        <v>186</v>
      </c>
      <c r="D2533" s="388" t="s">
        <v>1021</v>
      </c>
      <c r="E2533" s="389">
        <v>0.10808</v>
      </c>
      <c r="F2533" s="398">
        <v>0.4</v>
      </c>
      <c r="G2533" s="401" t="s">
        <v>9092</v>
      </c>
      <c r="H2533" s="388" t="s">
        <v>330</v>
      </c>
      <c r="I2533" s="393" t="s">
        <v>297</v>
      </c>
      <c r="J2533" s="408">
        <v>7020250402436</v>
      </c>
      <c r="K2533" s="391">
        <v>45771</v>
      </c>
      <c r="L2533" s="388"/>
      <c r="M2533" s="388"/>
      <c r="N2533" s="391">
        <v>46136</v>
      </c>
      <c r="O2533" s="392" t="s">
        <v>12</v>
      </c>
      <c r="P2533" s="388"/>
      <c r="Q2533" s="388"/>
      <c r="R2533" s="388"/>
      <c r="S2533" s="956"/>
      <c r="T2533" s="388"/>
      <c r="U2533" s="388"/>
      <c r="V2533" s="388"/>
      <c r="W2533" s="388"/>
      <c r="X2533" s="388"/>
      <c r="Y2533" s="391"/>
      <c r="Z2533" s="388"/>
    </row>
    <row r="2534" spans="1:26" s="3" customFormat="1" ht="41.25" customHeight="1" x14ac:dyDescent="0.2">
      <c r="A2534" s="242">
        <v>432</v>
      </c>
      <c r="B2534" s="388" t="s">
        <v>9093</v>
      </c>
      <c r="C2534" s="388" t="s">
        <v>899</v>
      </c>
      <c r="D2534" s="388" t="s">
        <v>24</v>
      </c>
      <c r="E2534" s="389">
        <v>5.0000000000000001E-3</v>
      </c>
      <c r="F2534" s="395">
        <v>0.4</v>
      </c>
      <c r="G2534" s="400" t="s">
        <v>9094</v>
      </c>
      <c r="H2534" s="388" t="s">
        <v>330</v>
      </c>
      <c r="I2534" s="393" t="s">
        <v>297</v>
      </c>
      <c r="J2534" s="408">
        <v>7010250404259</v>
      </c>
      <c r="K2534" s="391">
        <v>45771</v>
      </c>
      <c r="L2534" s="388"/>
      <c r="M2534" s="388"/>
      <c r="N2534" s="391">
        <v>46136</v>
      </c>
      <c r="O2534" s="392" t="s">
        <v>12</v>
      </c>
      <c r="P2534" s="388"/>
      <c r="Q2534" s="388"/>
      <c r="R2534" s="388"/>
      <c r="S2534" s="956"/>
      <c r="T2534" s="388"/>
      <c r="U2534" s="388"/>
      <c r="V2534" s="388"/>
      <c r="W2534" s="388"/>
      <c r="X2534" s="388"/>
      <c r="Y2534" s="391"/>
      <c r="Z2534" s="388"/>
    </row>
    <row r="2535" spans="1:26" s="3" customFormat="1" ht="41.25" customHeight="1" x14ac:dyDescent="0.2">
      <c r="A2535" s="242">
        <v>433</v>
      </c>
      <c r="B2535" s="388" t="s">
        <v>9095</v>
      </c>
      <c r="C2535" s="388" t="s">
        <v>186</v>
      </c>
      <c r="D2535" s="388" t="s">
        <v>1021</v>
      </c>
      <c r="E2535" s="389">
        <v>0.11984</v>
      </c>
      <c r="F2535" s="398">
        <v>20</v>
      </c>
      <c r="G2535" s="401" t="s">
        <v>9096</v>
      </c>
      <c r="H2535" s="388" t="s">
        <v>330</v>
      </c>
      <c r="I2535" s="393" t="s">
        <v>297</v>
      </c>
      <c r="J2535" s="408">
        <v>7020250402489</v>
      </c>
      <c r="K2535" s="391">
        <v>45771</v>
      </c>
      <c r="L2535" s="388"/>
      <c r="M2535" s="388"/>
      <c r="N2535" s="391">
        <v>46136</v>
      </c>
      <c r="O2535" s="392" t="s">
        <v>12</v>
      </c>
      <c r="P2535" s="388"/>
      <c r="Q2535" s="388"/>
      <c r="R2535" s="388"/>
      <c r="S2535" s="956"/>
      <c r="T2535" s="388"/>
      <c r="U2535" s="388"/>
      <c r="V2535" s="388"/>
      <c r="W2535" s="388"/>
      <c r="X2535" s="388"/>
      <c r="Y2535" s="391"/>
      <c r="Z2535" s="388"/>
    </row>
    <row r="2536" spans="1:26" s="3" customFormat="1" ht="41.25" customHeight="1" x14ac:dyDescent="0.2">
      <c r="A2536" s="242">
        <v>434</v>
      </c>
      <c r="B2536" s="388" t="s">
        <v>9097</v>
      </c>
      <c r="C2536" s="388" t="s">
        <v>186</v>
      </c>
      <c r="D2536" s="388" t="s">
        <v>1021</v>
      </c>
      <c r="E2536" s="389">
        <v>1.0800000000000001E-2</v>
      </c>
      <c r="F2536" s="395">
        <v>0.4</v>
      </c>
      <c r="G2536" s="400" t="s">
        <v>8110</v>
      </c>
      <c r="H2536" s="388" t="s">
        <v>330</v>
      </c>
      <c r="I2536" s="393" t="s">
        <v>297</v>
      </c>
      <c r="J2536" s="408">
        <v>7020250402491</v>
      </c>
      <c r="K2536" s="391">
        <v>45777</v>
      </c>
      <c r="L2536" s="388"/>
      <c r="M2536" s="388"/>
      <c r="N2536" s="391">
        <v>46142</v>
      </c>
      <c r="O2536" s="392" t="s">
        <v>12</v>
      </c>
      <c r="P2536" s="388"/>
      <c r="Q2536" s="388"/>
      <c r="R2536" s="388"/>
      <c r="S2536" s="956"/>
      <c r="T2536" s="388"/>
      <c r="U2536" s="388"/>
      <c r="V2536" s="388"/>
      <c r="W2536" s="388"/>
      <c r="X2536" s="388"/>
      <c r="Y2536" s="391"/>
      <c r="Z2536" s="388"/>
    </row>
    <row r="2537" spans="1:26" s="3" customFormat="1" ht="41.25" customHeight="1" x14ac:dyDescent="0.2">
      <c r="A2537" s="242">
        <v>435</v>
      </c>
      <c r="B2537" s="388" t="s">
        <v>9098</v>
      </c>
      <c r="C2537" s="388" t="s">
        <v>1204</v>
      </c>
      <c r="D2537" s="388" t="s">
        <v>964</v>
      </c>
      <c r="E2537" s="389">
        <v>1.196E-2</v>
      </c>
      <c r="F2537" s="398">
        <v>0.4</v>
      </c>
      <c r="G2537" s="401" t="s">
        <v>9099</v>
      </c>
      <c r="H2537" s="388" t="s">
        <v>330</v>
      </c>
      <c r="I2537" s="393" t="s">
        <v>297</v>
      </c>
      <c r="J2537" s="408">
        <v>7010250404303</v>
      </c>
      <c r="K2537" s="391">
        <v>45761</v>
      </c>
      <c r="L2537" s="388"/>
      <c r="M2537" s="388"/>
      <c r="N2537" s="391">
        <v>46126</v>
      </c>
      <c r="O2537" s="392" t="s">
        <v>12</v>
      </c>
      <c r="P2537" s="388"/>
      <c r="Q2537" s="388"/>
      <c r="R2537" s="388"/>
      <c r="S2537" s="956"/>
      <c r="T2537" s="388"/>
      <c r="U2537" s="388"/>
      <c r="V2537" s="388"/>
      <c r="W2537" s="388"/>
      <c r="X2537" s="388"/>
      <c r="Y2537" s="391"/>
      <c r="Z2537" s="388"/>
    </row>
    <row r="2538" spans="1:26" s="3" customFormat="1" ht="41.25" customHeight="1" x14ac:dyDescent="0.2">
      <c r="A2538" s="242">
        <v>436</v>
      </c>
      <c r="B2538" s="388" t="s">
        <v>9100</v>
      </c>
      <c r="C2538" s="388" t="s">
        <v>1022</v>
      </c>
      <c r="D2538" s="388" t="s">
        <v>83</v>
      </c>
      <c r="E2538" s="389">
        <v>0.15580000000000002</v>
      </c>
      <c r="F2538" s="395">
        <v>0.4</v>
      </c>
      <c r="G2538" s="400" t="s">
        <v>1023</v>
      </c>
      <c r="H2538" s="388" t="s">
        <v>366</v>
      </c>
      <c r="I2538" s="393" t="s">
        <v>297</v>
      </c>
      <c r="J2538" s="408">
        <v>7030250403087</v>
      </c>
      <c r="K2538" s="391">
        <v>45771</v>
      </c>
      <c r="L2538" s="388"/>
      <c r="M2538" s="388"/>
      <c r="N2538" s="391">
        <v>46136</v>
      </c>
      <c r="O2538" s="392" t="s">
        <v>12</v>
      </c>
      <c r="P2538" s="388"/>
      <c r="Q2538" s="388"/>
      <c r="R2538" s="388"/>
      <c r="S2538" s="956"/>
      <c r="T2538" s="388"/>
      <c r="U2538" s="388"/>
      <c r="V2538" s="388"/>
      <c r="W2538" s="388"/>
      <c r="X2538" s="388"/>
      <c r="Y2538" s="391"/>
      <c r="Z2538" s="388"/>
    </row>
    <row r="2539" spans="1:26" s="3" customFormat="1" ht="41.25" customHeight="1" x14ac:dyDescent="0.2">
      <c r="A2539" s="242">
        <v>437</v>
      </c>
      <c r="B2539" s="388" t="s">
        <v>9101</v>
      </c>
      <c r="C2539" s="388" t="s">
        <v>186</v>
      </c>
      <c r="D2539" s="388" t="s">
        <v>1021</v>
      </c>
      <c r="E2539" s="389">
        <v>0.4</v>
      </c>
      <c r="F2539" s="395">
        <v>20</v>
      </c>
      <c r="G2539" s="400" t="s">
        <v>9102</v>
      </c>
      <c r="H2539" s="388" t="s">
        <v>330</v>
      </c>
      <c r="I2539" s="393" t="s">
        <v>297</v>
      </c>
      <c r="J2539" s="408">
        <v>7020250402543</v>
      </c>
      <c r="K2539" s="391">
        <v>45758</v>
      </c>
      <c r="L2539" s="388"/>
      <c r="M2539" s="388"/>
      <c r="N2539" s="391">
        <v>46123</v>
      </c>
      <c r="O2539" s="392" t="s">
        <v>12</v>
      </c>
      <c r="P2539" s="388"/>
      <c r="Q2539" s="388"/>
      <c r="R2539" s="388"/>
      <c r="S2539" s="956"/>
      <c r="T2539" s="388"/>
      <c r="U2539" s="388"/>
      <c r="V2539" s="388"/>
      <c r="W2539" s="388"/>
      <c r="X2539" s="388"/>
      <c r="Y2539" s="391"/>
      <c r="Z2539" s="388"/>
    </row>
    <row r="2540" spans="1:26" s="3" customFormat="1" ht="41.25" customHeight="1" x14ac:dyDescent="0.2">
      <c r="A2540" s="242">
        <v>438</v>
      </c>
      <c r="B2540" s="388" t="s">
        <v>8116</v>
      </c>
      <c r="C2540" s="388" t="s">
        <v>8117</v>
      </c>
      <c r="D2540" s="388" t="s">
        <v>83</v>
      </c>
      <c r="E2540" s="389">
        <v>1.7999999999999999E-2</v>
      </c>
      <c r="F2540" s="398">
        <v>0.4</v>
      </c>
      <c r="G2540" s="401" t="s">
        <v>9103</v>
      </c>
      <c r="H2540" s="388" t="s">
        <v>330</v>
      </c>
      <c r="I2540" s="393" t="s">
        <v>297</v>
      </c>
      <c r="J2540" s="408">
        <v>7030250403238</v>
      </c>
      <c r="K2540" s="391">
        <v>45775</v>
      </c>
      <c r="L2540" s="388"/>
      <c r="M2540" s="388"/>
      <c r="N2540" s="391">
        <v>46140</v>
      </c>
      <c r="O2540" s="392" t="s">
        <v>12</v>
      </c>
      <c r="P2540" s="388"/>
      <c r="Q2540" s="388"/>
      <c r="R2540" s="388"/>
      <c r="S2540" s="956"/>
      <c r="T2540" s="388"/>
      <c r="U2540" s="388"/>
      <c r="V2540" s="388"/>
      <c r="W2540" s="388"/>
      <c r="X2540" s="388"/>
      <c r="Y2540" s="391"/>
      <c r="Z2540" s="388"/>
    </row>
    <row r="2541" spans="1:26" s="3" customFormat="1" ht="41.25" customHeight="1" x14ac:dyDescent="0.2">
      <c r="A2541" s="242">
        <v>439</v>
      </c>
      <c r="B2541" s="388" t="s">
        <v>1240</v>
      </c>
      <c r="C2541" s="388" t="s">
        <v>5656</v>
      </c>
      <c r="D2541" s="388" t="s">
        <v>83</v>
      </c>
      <c r="E2541" s="389">
        <v>4.0000000000000001E-3</v>
      </c>
      <c r="F2541" s="395">
        <v>0.4</v>
      </c>
      <c r="G2541" s="400" t="s">
        <v>5657</v>
      </c>
      <c r="H2541" s="388" t="s">
        <v>330</v>
      </c>
      <c r="I2541" s="393" t="s">
        <v>297</v>
      </c>
      <c r="J2541" s="408">
        <v>7030250403274</v>
      </c>
      <c r="K2541" s="391">
        <v>45776</v>
      </c>
      <c r="L2541" s="388"/>
      <c r="M2541" s="388"/>
      <c r="N2541" s="391">
        <v>46141</v>
      </c>
      <c r="O2541" s="392" t="s">
        <v>12</v>
      </c>
      <c r="P2541" s="388"/>
      <c r="Q2541" s="388"/>
      <c r="R2541" s="388"/>
      <c r="S2541" s="956"/>
      <c r="T2541" s="388"/>
      <c r="U2541" s="388"/>
      <c r="V2541" s="388"/>
      <c r="W2541" s="388"/>
      <c r="X2541" s="388"/>
      <c r="Y2541" s="391"/>
      <c r="Z2541" s="388"/>
    </row>
    <row r="2542" spans="1:26" s="3" customFormat="1" ht="41.25" customHeight="1" x14ac:dyDescent="0.2">
      <c r="A2542" s="242">
        <v>440</v>
      </c>
      <c r="B2542" s="388" t="s">
        <v>650</v>
      </c>
      <c r="C2542" s="388" t="s">
        <v>314</v>
      </c>
      <c r="D2542" s="388" t="s">
        <v>184</v>
      </c>
      <c r="E2542" s="389">
        <v>0.02</v>
      </c>
      <c r="F2542" s="390">
        <v>0.4</v>
      </c>
      <c r="G2542" s="409" t="s">
        <v>9104</v>
      </c>
      <c r="H2542" s="388" t="s">
        <v>330</v>
      </c>
      <c r="I2542" s="393" t="s">
        <v>297</v>
      </c>
      <c r="J2542" s="408">
        <v>7030250403282</v>
      </c>
      <c r="K2542" s="391">
        <v>45777</v>
      </c>
      <c r="L2542" s="388"/>
      <c r="M2542" s="388"/>
      <c r="N2542" s="391">
        <v>46142</v>
      </c>
      <c r="O2542" s="392" t="s">
        <v>12</v>
      </c>
      <c r="P2542" s="388"/>
      <c r="Q2542" s="388"/>
      <c r="R2542" s="388"/>
      <c r="S2542" s="956"/>
      <c r="T2542" s="388"/>
      <c r="U2542" s="388"/>
      <c r="V2542" s="388"/>
      <c r="W2542" s="388"/>
      <c r="X2542" s="388"/>
      <c r="Y2542" s="391"/>
      <c r="Z2542" s="388"/>
    </row>
    <row r="2543" spans="1:26" s="3" customFormat="1" ht="41.25" customHeight="1" x14ac:dyDescent="0.2">
      <c r="A2543" s="242">
        <v>441</v>
      </c>
      <c r="B2543" s="388" t="s">
        <v>724</v>
      </c>
      <c r="C2543" s="388" t="s">
        <v>946</v>
      </c>
      <c r="D2543" s="388" t="s">
        <v>170</v>
      </c>
      <c r="E2543" s="389">
        <v>0.13200000000000001</v>
      </c>
      <c r="F2543" s="398">
        <v>0.4</v>
      </c>
      <c r="G2543" s="401" t="s">
        <v>9105</v>
      </c>
      <c r="H2543" s="388" t="s">
        <v>366</v>
      </c>
      <c r="I2543" s="393" t="s">
        <v>297</v>
      </c>
      <c r="J2543" s="408">
        <v>7040250402688</v>
      </c>
      <c r="K2543" s="391">
        <v>45771</v>
      </c>
      <c r="L2543" s="388"/>
      <c r="M2543" s="388"/>
      <c r="N2543" s="391">
        <v>46136</v>
      </c>
      <c r="O2543" s="392" t="s">
        <v>12</v>
      </c>
      <c r="P2543" s="388"/>
      <c r="Q2543" s="388"/>
      <c r="R2543" s="388"/>
      <c r="S2543" s="956"/>
      <c r="T2543" s="388"/>
      <c r="U2543" s="388"/>
      <c r="V2543" s="388"/>
      <c r="W2543" s="388"/>
      <c r="X2543" s="388"/>
      <c r="Y2543" s="391"/>
      <c r="Z2543" s="388"/>
    </row>
    <row r="2544" spans="1:26" s="3" customFormat="1" ht="41.25" customHeight="1" x14ac:dyDescent="0.2">
      <c r="A2544" s="242">
        <v>442</v>
      </c>
      <c r="B2544" s="388" t="s">
        <v>9106</v>
      </c>
      <c r="C2544" s="388" t="s">
        <v>9107</v>
      </c>
      <c r="D2544" s="388" t="s">
        <v>1021</v>
      </c>
      <c r="E2544" s="389">
        <v>2</v>
      </c>
      <c r="F2544" s="395">
        <v>20</v>
      </c>
      <c r="G2544" s="400" t="s">
        <v>9108</v>
      </c>
      <c r="H2544" s="388" t="s">
        <v>366</v>
      </c>
      <c r="I2544" s="393" t="s">
        <v>297</v>
      </c>
      <c r="J2544" s="408">
        <v>7020250402760</v>
      </c>
      <c r="K2544" s="391">
        <v>45775</v>
      </c>
      <c r="L2544" s="388"/>
      <c r="M2544" s="388"/>
      <c r="N2544" s="391">
        <v>46140</v>
      </c>
      <c r="O2544" s="392" t="s">
        <v>12</v>
      </c>
      <c r="P2544" s="388"/>
      <c r="Q2544" s="388"/>
      <c r="R2544" s="388"/>
      <c r="S2544" s="956"/>
      <c r="T2544" s="388"/>
      <c r="U2544" s="388"/>
      <c r="V2544" s="388"/>
      <c r="W2544" s="388"/>
      <c r="X2544" s="388"/>
      <c r="Y2544" s="391"/>
      <c r="Z2544" s="388"/>
    </row>
    <row r="2545" spans="1:26" s="3" customFormat="1" ht="41.25" customHeight="1" x14ac:dyDescent="0.2">
      <c r="A2545" s="242">
        <v>443</v>
      </c>
      <c r="B2545" s="388" t="s">
        <v>9106</v>
      </c>
      <c r="C2545" s="388" t="s">
        <v>9109</v>
      </c>
      <c r="D2545" s="388" t="s">
        <v>1021</v>
      </c>
      <c r="E2545" s="389">
        <v>0.05</v>
      </c>
      <c r="F2545" s="398">
        <v>0.4</v>
      </c>
      <c r="G2545" s="401" t="s">
        <v>9110</v>
      </c>
      <c r="H2545" s="388" t="s">
        <v>330</v>
      </c>
      <c r="I2545" s="393" t="s">
        <v>297</v>
      </c>
      <c r="J2545" s="408">
        <v>7020250402767</v>
      </c>
      <c r="K2545" s="391">
        <v>45770</v>
      </c>
      <c r="L2545" s="388"/>
      <c r="M2545" s="388"/>
      <c r="N2545" s="391">
        <v>46135</v>
      </c>
      <c r="O2545" s="392" t="s">
        <v>12</v>
      </c>
      <c r="P2545" s="388"/>
      <c r="Q2545" s="388"/>
      <c r="R2545" s="388"/>
      <c r="S2545" s="956"/>
      <c r="T2545" s="388"/>
      <c r="U2545" s="388"/>
      <c r="V2545" s="388"/>
      <c r="W2545" s="388"/>
      <c r="X2545" s="388"/>
      <c r="Y2545" s="391"/>
      <c r="Z2545" s="388"/>
    </row>
    <row r="2546" spans="1:26" s="3" customFormat="1" ht="41.25" customHeight="1" x14ac:dyDescent="0.2">
      <c r="A2546" s="242">
        <v>444</v>
      </c>
      <c r="B2546" s="388" t="s">
        <v>9106</v>
      </c>
      <c r="C2546" s="388" t="s">
        <v>186</v>
      </c>
      <c r="D2546" s="388" t="s">
        <v>1021</v>
      </c>
      <c r="E2546" s="389">
        <v>0.04</v>
      </c>
      <c r="F2546" s="395">
        <v>0.4</v>
      </c>
      <c r="G2546" s="400" t="s">
        <v>9111</v>
      </c>
      <c r="H2546" s="388" t="s">
        <v>330</v>
      </c>
      <c r="I2546" s="393" t="s">
        <v>297</v>
      </c>
      <c r="J2546" s="408">
        <v>7020250402768</v>
      </c>
      <c r="K2546" s="391">
        <v>45770</v>
      </c>
      <c r="L2546" s="388"/>
      <c r="M2546" s="388"/>
      <c r="N2546" s="391">
        <v>46135</v>
      </c>
      <c r="O2546" s="392" t="s">
        <v>12</v>
      </c>
      <c r="P2546" s="388"/>
      <c r="Q2546" s="388"/>
      <c r="R2546" s="388"/>
      <c r="S2546" s="956"/>
      <c r="T2546" s="388"/>
      <c r="U2546" s="388"/>
      <c r="V2546" s="388"/>
      <c r="W2546" s="388"/>
      <c r="X2546" s="388"/>
      <c r="Y2546" s="391"/>
      <c r="Z2546" s="388"/>
    </row>
    <row r="2547" spans="1:26" s="3" customFormat="1" ht="41.25" customHeight="1" x14ac:dyDescent="0.2">
      <c r="A2547" s="242">
        <v>445</v>
      </c>
      <c r="B2547" s="388" t="s">
        <v>9106</v>
      </c>
      <c r="C2547" s="388" t="s">
        <v>186</v>
      </c>
      <c r="D2547" s="388" t="s">
        <v>1021</v>
      </c>
      <c r="E2547" s="389">
        <v>2.4E-2</v>
      </c>
      <c r="F2547" s="398">
        <v>0.4</v>
      </c>
      <c r="G2547" s="401" t="s">
        <v>9112</v>
      </c>
      <c r="H2547" s="388" t="s">
        <v>330</v>
      </c>
      <c r="I2547" s="393" t="s">
        <v>297</v>
      </c>
      <c r="J2547" s="408">
        <v>7020250402769</v>
      </c>
      <c r="K2547" s="391">
        <v>45770</v>
      </c>
      <c r="L2547" s="388"/>
      <c r="M2547" s="388"/>
      <c r="N2547" s="391">
        <v>46135</v>
      </c>
      <c r="O2547" s="392" t="s">
        <v>12</v>
      </c>
      <c r="P2547" s="388"/>
      <c r="Q2547" s="388"/>
      <c r="R2547" s="388"/>
      <c r="S2547" s="956"/>
      <c r="T2547" s="388"/>
      <c r="U2547" s="388"/>
      <c r="V2547" s="388"/>
      <c r="W2547" s="388"/>
      <c r="X2547" s="388"/>
      <c r="Y2547" s="391"/>
      <c r="Z2547" s="388"/>
    </row>
    <row r="2548" spans="1:26" s="3" customFormat="1" ht="41.25" customHeight="1" x14ac:dyDescent="0.2">
      <c r="A2548" s="242">
        <v>446</v>
      </c>
      <c r="B2548" s="388" t="s">
        <v>9106</v>
      </c>
      <c r="C2548" s="388" t="s">
        <v>9113</v>
      </c>
      <c r="D2548" s="388" t="s">
        <v>1021</v>
      </c>
      <c r="E2548" s="389">
        <v>8.0000000000000002E-3</v>
      </c>
      <c r="F2548" s="395">
        <v>0.4</v>
      </c>
      <c r="G2548" s="400" t="s">
        <v>9114</v>
      </c>
      <c r="H2548" s="388" t="s">
        <v>330</v>
      </c>
      <c r="I2548" s="393" t="s">
        <v>297</v>
      </c>
      <c r="J2548" s="408">
        <v>7020250402770</v>
      </c>
      <c r="K2548" s="391">
        <v>45770</v>
      </c>
      <c r="L2548" s="388"/>
      <c r="M2548" s="388"/>
      <c r="N2548" s="391">
        <v>46135</v>
      </c>
      <c r="O2548" s="392" t="s">
        <v>12</v>
      </c>
      <c r="P2548" s="388"/>
      <c r="Q2548" s="388"/>
      <c r="R2548" s="388"/>
      <c r="S2548" s="956"/>
      <c r="T2548" s="388"/>
      <c r="U2548" s="388"/>
      <c r="V2548" s="388"/>
      <c r="W2548" s="388"/>
      <c r="X2548" s="388"/>
      <c r="Y2548" s="391"/>
      <c r="Z2548" s="388"/>
    </row>
    <row r="2549" spans="1:26" s="3" customFormat="1" ht="41.25" customHeight="1" x14ac:dyDescent="0.2">
      <c r="A2549" s="242">
        <v>447</v>
      </c>
      <c r="B2549" s="388" t="s">
        <v>9106</v>
      </c>
      <c r="C2549" s="388" t="s">
        <v>3606</v>
      </c>
      <c r="D2549" s="388" t="s">
        <v>1021</v>
      </c>
      <c r="E2549" s="389">
        <v>0.1</v>
      </c>
      <c r="F2549" s="398">
        <v>0.4</v>
      </c>
      <c r="G2549" s="401" t="s">
        <v>9115</v>
      </c>
      <c r="H2549" s="388" t="s">
        <v>330</v>
      </c>
      <c r="I2549" s="393" t="s">
        <v>297</v>
      </c>
      <c r="J2549" s="408">
        <v>7020250402772</v>
      </c>
      <c r="K2549" s="391">
        <v>45770</v>
      </c>
      <c r="L2549" s="388"/>
      <c r="M2549" s="388"/>
      <c r="N2549" s="391">
        <v>46135</v>
      </c>
      <c r="O2549" s="392" t="s">
        <v>12</v>
      </c>
      <c r="P2549" s="388"/>
      <c r="Q2549" s="388"/>
      <c r="R2549" s="388"/>
      <c r="S2549" s="956"/>
      <c r="T2549" s="388"/>
      <c r="U2549" s="388"/>
      <c r="V2549" s="388"/>
      <c r="W2549" s="388"/>
      <c r="X2549" s="388"/>
      <c r="Y2549" s="391"/>
      <c r="Z2549" s="388"/>
    </row>
    <row r="2550" spans="1:26" s="3" customFormat="1" ht="41.25" customHeight="1" x14ac:dyDescent="0.2">
      <c r="A2550" s="242">
        <v>448</v>
      </c>
      <c r="B2550" s="388" t="s">
        <v>9106</v>
      </c>
      <c r="C2550" s="388" t="s">
        <v>931</v>
      </c>
      <c r="D2550" s="388" t="s">
        <v>1021</v>
      </c>
      <c r="E2550" s="389">
        <v>3.8249999999999999E-2</v>
      </c>
      <c r="F2550" s="395">
        <v>0.4</v>
      </c>
      <c r="G2550" s="400" t="s">
        <v>9116</v>
      </c>
      <c r="H2550" s="388" t="s">
        <v>330</v>
      </c>
      <c r="I2550" s="393" t="s">
        <v>297</v>
      </c>
      <c r="J2550" s="408">
        <v>7020250402773</v>
      </c>
      <c r="K2550" s="391">
        <v>45770</v>
      </c>
      <c r="L2550" s="388"/>
      <c r="M2550" s="388"/>
      <c r="N2550" s="391">
        <v>46135</v>
      </c>
      <c r="O2550" s="392" t="s">
        <v>12</v>
      </c>
      <c r="P2550" s="388"/>
      <c r="Q2550" s="388"/>
      <c r="R2550" s="388"/>
      <c r="S2550" s="956"/>
      <c r="T2550" s="388"/>
      <c r="U2550" s="388"/>
      <c r="V2550" s="388"/>
      <c r="W2550" s="388"/>
      <c r="X2550" s="388"/>
      <c r="Y2550" s="391"/>
      <c r="Z2550" s="388"/>
    </row>
    <row r="2551" spans="1:26" s="3" customFormat="1" ht="41.25" customHeight="1" x14ac:dyDescent="0.2">
      <c r="A2551" s="242">
        <v>449</v>
      </c>
      <c r="B2551" s="388" t="s">
        <v>9106</v>
      </c>
      <c r="C2551" s="388" t="s">
        <v>9117</v>
      </c>
      <c r="D2551" s="388" t="s">
        <v>1021</v>
      </c>
      <c r="E2551" s="389">
        <v>2.3850000000000003E-2</v>
      </c>
      <c r="F2551" s="398">
        <v>0.4</v>
      </c>
      <c r="G2551" s="401" t="s">
        <v>9118</v>
      </c>
      <c r="H2551" s="388" t="s">
        <v>330</v>
      </c>
      <c r="I2551" s="393" t="s">
        <v>297</v>
      </c>
      <c r="J2551" s="408">
        <v>7020250402774</v>
      </c>
      <c r="K2551" s="391">
        <v>45770</v>
      </c>
      <c r="L2551" s="388"/>
      <c r="M2551" s="388"/>
      <c r="N2551" s="391">
        <v>46135</v>
      </c>
      <c r="O2551" s="392" t="s">
        <v>12</v>
      </c>
      <c r="P2551" s="388"/>
      <c r="Q2551" s="388"/>
      <c r="R2551" s="388"/>
      <c r="S2551" s="956"/>
      <c r="T2551" s="388"/>
      <c r="U2551" s="388"/>
      <c r="V2551" s="388"/>
      <c r="W2551" s="388"/>
      <c r="X2551" s="388"/>
      <c r="Y2551" s="391"/>
      <c r="Z2551" s="388"/>
    </row>
    <row r="2552" spans="1:26" s="3" customFormat="1" ht="41.25" customHeight="1" x14ac:dyDescent="0.2">
      <c r="A2552" s="242">
        <v>450</v>
      </c>
      <c r="B2552" s="388" t="s">
        <v>9106</v>
      </c>
      <c r="C2552" s="388" t="s">
        <v>9109</v>
      </c>
      <c r="D2552" s="388" t="s">
        <v>1021</v>
      </c>
      <c r="E2552" s="389">
        <v>2.6550000000000001E-2</v>
      </c>
      <c r="F2552" s="395">
        <v>0.4</v>
      </c>
      <c r="G2552" s="400" t="s">
        <v>9110</v>
      </c>
      <c r="H2552" s="388" t="s">
        <v>330</v>
      </c>
      <c r="I2552" s="393" t="s">
        <v>297</v>
      </c>
      <c r="J2552" s="408">
        <v>7020250402775</v>
      </c>
      <c r="K2552" s="391">
        <v>45770</v>
      </c>
      <c r="L2552" s="388"/>
      <c r="M2552" s="388"/>
      <c r="N2552" s="391">
        <v>46135</v>
      </c>
      <c r="O2552" s="392" t="s">
        <v>12</v>
      </c>
      <c r="P2552" s="388"/>
      <c r="Q2552" s="388"/>
      <c r="R2552" s="388"/>
      <c r="S2552" s="956"/>
      <c r="T2552" s="388"/>
      <c r="U2552" s="388"/>
      <c r="V2552" s="388"/>
      <c r="W2552" s="388"/>
      <c r="X2552" s="388"/>
      <c r="Y2552" s="391"/>
      <c r="Z2552" s="388"/>
    </row>
    <row r="2553" spans="1:26" s="3" customFormat="1" ht="41.25" customHeight="1" x14ac:dyDescent="0.2">
      <c r="A2553" s="242">
        <v>451</v>
      </c>
      <c r="B2553" s="388" t="s">
        <v>9106</v>
      </c>
      <c r="C2553" s="388" t="s">
        <v>9119</v>
      </c>
      <c r="D2553" s="388" t="s">
        <v>1021</v>
      </c>
      <c r="E2553" s="389">
        <v>0.14219999999999999</v>
      </c>
      <c r="F2553" s="398">
        <v>0.4</v>
      </c>
      <c r="G2553" s="401" t="s">
        <v>9120</v>
      </c>
      <c r="H2553" s="388" t="s">
        <v>330</v>
      </c>
      <c r="I2553" s="393" t="s">
        <v>297</v>
      </c>
      <c r="J2553" s="408">
        <v>7020250402777</v>
      </c>
      <c r="K2553" s="391">
        <v>45770</v>
      </c>
      <c r="L2553" s="388"/>
      <c r="M2553" s="388"/>
      <c r="N2553" s="391">
        <v>46135</v>
      </c>
      <c r="O2553" s="392" t="s">
        <v>12</v>
      </c>
      <c r="P2553" s="388"/>
      <c r="Q2553" s="388"/>
      <c r="R2553" s="388"/>
      <c r="S2553" s="956"/>
      <c r="T2553" s="388"/>
      <c r="U2553" s="388"/>
      <c r="V2553" s="388"/>
      <c r="W2553" s="388"/>
      <c r="X2553" s="388"/>
      <c r="Y2553" s="391"/>
      <c r="Z2553" s="388"/>
    </row>
    <row r="2554" spans="1:26" s="3" customFormat="1" ht="41.25" customHeight="1" x14ac:dyDescent="0.2">
      <c r="A2554" s="242">
        <v>452</v>
      </c>
      <c r="B2554" s="388" t="s">
        <v>9106</v>
      </c>
      <c r="C2554" s="388" t="s">
        <v>9121</v>
      </c>
      <c r="D2554" s="388" t="s">
        <v>1021</v>
      </c>
      <c r="E2554" s="389">
        <v>7.5150000000000008E-2</v>
      </c>
      <c r="F2554" s="395">
        <v>0.4</v>
      </c>
      <c r="G2554" s="400" t="s">
        <v>9122</v>
      </c>
      <c r="H2554" s="388" t="s">
        <v>330</v>
      </c>
      <c r="I2554" s="393" t="s">
        <v>297</v>
      </c>
      <c r="J2554" s="408">
        <v>7020250402778</v>
      </c>
      <c r="K2554" s="391">
        <v>45770</v>
      </c>
      <c r="L2554" s="388"/>
      <c r="M2554" s="388"/>
      <c r="N2554" s="391">
        <v>46135</v>
      </c>
      <c r="O2554" s="392" t="s">
        <v>12</v>
      </c>
      <c r="P2554" s="388"/>
      <c r="Q2554" s="388"/>
      <c r="R2554" s="388"/>
      <c r="S2554" s="956"/>
      <c r="T2554" s="388"/>
      <c r="U2554" s="388"/>
      <c r="V2554" s="388"/>
      <c r="W2554" s="388"/>
      <c r="X2554" s="388"/>
      <c r="Y2554" s="391"/>
      <c r="Z2554" s="388"/>
    </row>
    <row r="2555" spans="1:26" s="3" customFormat="1" ht="41.25" customHeight="1" x14ac:dyDescent="0.2">
      <c r="A2555" s="242">
        <v>453</v>
      </c>
      <c r="B2555" s="388" t="s">
        <v>9088</v>
      </c>
      <c r="C2555" s="388" t="s">
        <v>186</v>
      </c>
      <c r="D2555" s="388" t="s">
        <v>1021</v>
      </c>
      <c r="E2555" s="389">
        <v>3.3043999999999997E-2</v>
      </c>
      <c r="F2555" s="398">
        <v>0.4</v>
      </c>
      <c r="G2555" s="401" t="s">
        <v>9123</v>
      </c>
      <c r="H2555" s="388" t="s">
        <v>330</v>
      </c>
      <c r="I2555" s="393" t="s">
        <v>297</v>
      </c>
      <c r="J2555" s="408">
        <v>7020250402951</v>
      </c>
      <c r="K2555" s="391">
        <v>45776</v>
      </c>
      <c r="L2555" s="388"/>
      <c r="M2555" s="388"/>
      <c r="N2555" s="391">
        <v>46141</v>
      </c>
      <c r="O2555" s="392" t="s">
        <v>12</v>
      </c>
      <c r="P2555" s="388"/>
      <c r="Q2555" s="388"/>
      <c r="R2555" s="388"/>
      <c r="S2555" s="956"/>
      <c r="T2555" s="388"/>
      <c r="U2555" s="388"/>
      <c r="V2555" s="388"/>
      <c r="W2555" s="388"/>
      <c r="X2555" s="388"/>
      <c r="Y2555" s="391"/>
      <c r="Z2555" s="388"/>
    </row>
    <row r="2556" spans="1:26" s="3" customFormat="1" ht="41.25" customHeight="1" x14ac:dyDescent="0.2">
      <c r="A2556" s="242">
        <v>454</v>
      </c>
      <c r="B2556" s="388" t="s">
        <v>9088</v>
      </c>
      <c r="C2556" s="388" t="s">
        <v>186</v>
      </c>
      <c r="D2556" s="388" t="s">
        <v>1021</v>
      </c>
      <c r="E2556" s="389">
        <v>3.024E-2</v>
      </c>
      <c r="F2556" s="395">
        <v>0.4</v>
      </c>
      <c r="G2556" s="400" t="s">
        <v>9124</v>
      </c>
      <c r="H2556" s="388" t="s">
        <v>330</v>
      </c>
      <c r="I2556" s="393" t="s">
        <v>297</v>
      </c>
      <c r="J2556" s="408">
        <v>7020250402954</v>
      </c>
      <c r="K2556" s="391">
        <v>45776</v>
      </c>
      <c r="L2556" s="388"/>
      <c r="M2556" s="388"/>
      <c r="N2556" s="391">
        <v>46141</v>
      </c>
      <c r="O2556" s="392" t="s">
        <v>12</v>
      </c>
      <c r="P2556" s="388"/>
      <c r="Q2556" s="388"/>
      <c r="R2556" s="388"/>
      <c r="S2556" s="956"/>
      <c r="T2556" s="388"/>
      <c r="U2556" s="388"/>
      <c r="V2556" s="388"/>
      <c r="W2556" s="388"/>
      <c r="X2556" s="388"/>
      <c r="Y2556" s="391"/>
      <c r="Z2556" s="388"/>
    </row>
    <row r="2557" spans="1:26" s="3" customFormat="1" ht="41.25" customHeight="1" x14ac:dyDescent="0.2">
      <c r="A2557" s="242">
        <v>455</v>
      </c>
      <c r="B2557" s="388" t="s">
        <v>9088</v>
      </c>
      <c r="C2557" s="388" t="s">
        <v>186</v>
      </c>
      <c r="D2557" s="388" t="s">
        <v>1021</v>
      </c>
      <c r="E2557" s="389">
        <v>1.6800000000000002E-2</v>
      </c>
      <c r="F2557" s="398">
        <v>0.4</v>
      </c>
      <c r="G2557" s="401" t="s">
        <v>9125</v>
      </c>
      <c r="H2557" s="388" t="s">
        <v>330</v>
      </c>
      <c r="I2557" s="393" t="s">
        <v>297</v>
      </c>
      <c r="J2557" s="408">
        <v>7020250402957</v>
      </c>
      <c r="K2557" s="391">
        <v>45776</v>
      </c>
      <c r="L2557" s="388"/>
      <c r="M2557" s="388"/>
      <c r="N2557" s="391">
        <v>46141</v>
      </c>
      <c r="O2557" s="392" t="s">
        <v>12</v>
      </c>
      <c r="P2557" s="388"/>
      <c r="Q2557" s="388"/>
      <c r="R2557" s="388"/>
      <c r="S2557" s="956"/>
      <c r="T2557" s="388"/>
      <c r="U2557" s="388"/>
      <c r="V2557" s="388"/>
      <c r="W2557" s="388"/>
      <c r="X2557" s="388"/>
      <c r="Y2557" s="391"/>
      <c r="Z2557" s="388"/>
    </row>
    <row r="2558" spans="1:26" s="3" customFormat="1" ht="41.25" customHeight="1" x14ac:dyDescent="0.2">
      <c r="A2558" s="242">
        <v>456</v>
      </c>
      <c r="B2558" s="388" t="s">
        <v>9126</v>
      </c>
      <c r="C2558" s="388" t="s">
        <v>931</v>
      </c>
      <c r="D2558" s="388" t="s">
        <v>1021</v>
      </c>
      <c r="E2558" s="389">
        <v>9.240000000000001E-2</v>
      </c>
      <c r="F2558" s="395">
        <v>0.4</v>
      </c>
      <c r="G2558" s="400" t="s">
        <v>9127</v>
      </c>
      <c r="H2558" s="388" t="s">
        <v>330</v>
      </c>
      <c r="I2558" s="393" t="s">
        <v>297</v>
      </c>
      <c r="J2558" s="408">
        <v>7020250402958</v>
      </c>
      <c r="K2558" s="391">
        <v>45775</v>
      </c>
      <c r="L2558" s="388"/>
      <c r="M2558" s="388"/>
      <c r="N2558" s="391">
        <v>46140</v>
      </c>
      <c r="O2558" s="392" t="s">
        <v>12</v>
      </c>
      <c r="P2558" s="388"/>
      <c r="Q2558" s="388"/>
      <c r="R2558" s="388"/>
      <c r="S2558" s="956"/>
      <c r="T2558" s="388"/>
      <c r="U2558" s="388"/>
      <c r="V2558" s="388"/>
      <c r="W2558" s="388"/>
      <c r="X2558" s="388"/>
      <c r="Y2558" s="391"/>
      <c r="Z2558" s="388"/>
    </row>
    <row r="2559" spans="1:26" s="3" customFormat="1" ht="41.25" customHeight="1" x14ac:dyDescent="0.2">
      <c r="A2559" s="242">
        <v>457</v>
      </c>
      <c r="B2559" s="388" t="s">
        <v>9128</v>
      </c>
      <c r="C2559" s="388" t="s">
        <v>272</v>
      </c>
      <c r="D2559" s="388" t="s">
        <v>972</v>
      </c>
      <c r="E2559" s="389">
        <v>0.76927000000000001</v>
      </c>
      <c r="F2559" s="398">
        <v>20</v>
      </c>
      <c r="G2559" s="401" t="s">
        <v>9129</v>
      </c>
      <c r="H2559" s="388" t="s">
        <v>330</v>
      </c>
      <c r="I2559" s="393" t="s">
        <v>297</v>
      </c>
      <c r="J2559" s="408">
        <v>7040240200832</v>
      </c>
      <c r="K2559" s="391">
        <v>45755</v>
      </c>
      <c r="L2559" s="388"/>
      <c r="M2559" s="388"/>
      <c r="N2559" s="391">
        <v>46120</v>
      </c>
      <c r="O2559" s="392" t="s">
        <v>12</v>
      </c>
      <c r="P2559" s="388"/>
      <c r="Q2559" s="388"/>
      <c r="R2559" s="388"/>
      <c r="S2559" s="956"/>
      <c r="T2559" s="388"/>
      <c r="U2559" s="388"/>
      <c r="V2559" s="388"/>
      <c r="W2559" s="388"/>
      <c r="X2559" s="388"/>
      <c r="Y2559" s="391"/>
      <c r="Z2559" s="388"/>
    </row>
    <row r="2560" spans="1:26" s="3" customFormat="1" ht="41.25" customHeight="1" x14ac:dyDescent="0.2">
      <c r="A2560" s="242">
        <v>458</v>
      </c>
      <c r="B2560" s="388" t="s">
        <v>9130</v>
      </c>
      <c r="C2560" s="388" t="s">
        <v>9131</v>
      </c>
      <c r="D2560" s="388" t="s">
        <v>1021</v>
      </c>
      <c r="E2560" s="389">
        <v>2.8</v>
      </c>
      <c r="F2560" s="395">
        <v>20</v>
      </c>
      <c r="G2560" s="400" t="s">
        <v>9132</v>
      </c>
      <c r="H2560" s="388" t="s">
        <v>366</v>
      </c>
      <c r="I2560" s="393" t="s">
        <v>297</v>
      </c>
      <c r="J2560" s="408">
        <v>7020240301387</v>
      </c>
      <c r="K2560" s="391">
        <v>45762</v>
      </c>
      <c r="L2560" s="388"/>
      <c r="M2560" s="388"/>
      <c r="N2560" s="391">
        <v>46127</v>
      </c>
      <c r="O2560" s="392" t="s">
        <v>12</v>
      </c>
      <c r="P2560" s="388"/>
      <c r="Q2560" s="388"/>
      <c r="R2560" s="388"/>
      <c r="S2560" s="956"/>
      <c r="T2560" s="388"/>
      <c r="U2560" s="388"/>
      <c r="V2560" s="388"/>
      <c r="W2560" s="388"/>
      <c r="X2560" s="388"/>
      <c r="Y2560" s="391"/>
      <c r="Z2560" s="388"/>
    </row>
    <row r="2561" spans="1:26" s="3" customFormat="1" ht="41.25" customHeight="1" x14ac:dyDescent="0.2">
      <c r="A2561" s="242">
        <v>459</v>
      </c>
      <c r="B2561" s="400" t="s">
        <v>12035</v>
      </c>
      <c r="C2561" s="400" t="s">
        <v>8065</v>
      </c>
      <c r="D2561" s="400" t="s">
        <v>964</v>
      </c>
      <c r="E2561" s="394">
        <v>0.4</v>
      </c>
      <c r="F2561" s="400">
        <v>20</v>
      </c>
      <c r="G2561" s="400" t="s">
        <v>12036</v>
      </c>
      <c r="H2561" s="400" t="s">
        <v>330</v>
      </c>
      <c r="I2561" s="393" t="s">
        <v>297</v>
      </c>
      <c r="J2561" s="406">
        <v>7010240709041</v>
      </c>
      <c r="K2561" s="396">
        <v>45783</v>
      </c>
      <c r="L2561" s="388"/>
      <c r="M2561" s="388"/>
      <c r="N2561" s="396">
        <v>46148</v>
      </c>
      <c r="O2561" s="392" t="s">
        <v>12</v>
      </c>
      <c r="P2561" s="388"/>
      <c r="Q2561" s="388"/>
      <c r="R2561" s="388"/>
      <c r="S2561" s="956"/>
      <c r="T2561" s="388"/>
      <c r="U2561" s="388"/>
      <c r="V2561" s="388"/>
      <c r="W2561" s="388"/>
      <c r="X2561" s="388"/>
      <c r="Y2561" s="391"/>
      <c r="Z2561" s="388"/>
    </row>
    <row r="2562" spans="1:26" s="3" customFormat="1" ht="41.25" customHeight="1" x14ac:dyDescent="0.2">
      <c r="A2562" s="242">
        <v>460</v>
      </c>
      <c r="B2562" s="401" t="s">
        <v>12035</v>
      </c>
      <c r="C2562" s="401" t="s">
        <v>8065</v>
      </c>
      <c r="D2562" s="401" t="s">
        <v>964</v>
      </c>
      <c r="E2562" s="397">
        <v>0.4</v>
      </c>
      <c r="F2562" s="401">
        <v>20</v>
      </c>
      <c r="G2562" s="401" t="s">
        <v>12036</v>
      </c>
      <c r="H2562" s="401" t="s">
        <v>330</v>
      </c>
      <c r="I2562" s="393" t="s">
        <v>297</v>
      </c>
      <c r="J2562" s="407">
        <v>7010240709042</v>
      </c>
      <c r="K2562" s="399">
        <v>45783</v>
      </c>
      <c r="L2562" s="388"/>
      <c r="M2562" s="388"/>
      <c r="N2562" s="399">
        <v>46148</v>
      </c>
      <c r="O2562" s="392" t="s">
        <v>12</v>
      </c>
      <c r="P2562" s="388"/>
      <c r="Q2562" s="388"/>
      <c r="R2562" s="388"/>
      <c r="S2562" s="956"/>
      <c r="T2562" s="388"/>
      <c r="U2562" s="388"/>
      <c r="V2562" s="388"/>
      <c r="W2562" s="388"/>
      <c r="X2562" s="388"/>
      <c r="Y2562" s="391"/>
      <c r="Z2562" s="388"/>
    </row>
    <row r="2563" spans="1:26" s="3" customFormat="1" ht="41.25" customHeight="1" x14ac:dyDescent="0.2">
      <c r="A2563" s="242">
        <v>461</v>
      </c>
      <c r="B2563" s="400" t="s">
        <v>12037</v>
      </c>
      <c r="C2563" s="400" t="s">
        <v>12038</v>
      </c>
      <c r="D2563" s="400" t="s">
        <v>184</v>
      </c>
      <c r="E2563" s="394">
        <v>3.78</v>
      </c>
      <c r="F2563" s="400">
        <v>20</v>
      </c>
      <c r="G2563" s="400" t="s">
        <v>12039</v>
      </c>
      <c r="H2563" s="400" t="s">
        <v>366</v>
      </c>
      <c r="I2563" s="393" t="s">
        <v>297</v>
      </c>
      <c r="J2563" s="406">
        <v>7030240907919</v>
      </c>
      <c r="K2563" s="396">
        <v>45785</v>
      </c>
      <c r="L2563" s="388"/>
      <c r="M2563" s="388"/>
      <c r="N2563" s="396">
        <v>46150</v>
      </c>
      <c r="O2563" s="392" t="s">
        <v>12</v>
      </c>
      <c r="P2563" s="388"/>
      <c r="Q2563" s="388"/>
      <c r="R2563" s="388"/>
      <c r="S2563" s="956"/>
      <c r="T2563" s="388"/>
      <c r="U2563" s="388"/>
      <c r="V2563" s="388"/>
      <c r="W2563" s="388"/>
      <c r="X2563" s="388"/>
      <c r="Y2563" s="391"/>
      <c r="Z2563" s="388"/>
    </row>
    <row r="2564" spans="1:26" s="3" customFormat="1" ht="41.25" customHeight="1" x14ac:dyDescent="0.2">
      <c r="A2564" s="242">
        <v>462</v>
      </c>
      <c r="B2564" s="401" t="s">
        <v>7034</v>
      </c>
      <c r="C2564" s="401" t="s">
        <v>186</v>
      </c>
      <c r="D2564" s="401" t="s">
        <v>1021</v>
      </c>
      <c r="E2564" s="397">
        <v>0.5</v>
      </c>
      <c r="F2564" s="401">
        <v>20</v>
      </c>
      <c r="G2564" s="401" t="s">
        <v>12040</v>
      </c>
      <c r="H2564" s="401" t="s">
        <v>330</v>
      </c>
      <c r="I2564" s="393" t="s">
        <v>297</v>
      </c>
      <c r="J2564" s="407">
        <v>7020240907120</v>
      </c>
      <c r="K2564" s="399">
        <v>45789</v>
      </c>
      <c r="L2564" s="388"/>
      <c r="M2564" s="388"/>
      <c r="N2564" s="399">
        <v>46154</v>
      </c>
      <c r="O2564" s="392" t="s">
        <v>12</v>
      </c>
      <c r="P2564" s="388"/>
      <c r="Q2564" s="388"/>
      <c r="R2564" s="388"/>
      <c r="S2564" s="956"/>
      <c r="T2564" s="388"/>
      <c r="U2564" s="388"/>
      <c r="V2564" s="388"/>
      <c r="W2564" s="388"/>
      <c r="X2564" s="388"/>
      <c r="Y2564" s="391"/>
      <c r="Z2564" s="388"/>
    </row>
    <row r="2565" spans="1:26" s="3" customFormat="1" ht="41.25" customHeight="1" x14ac:dyDescent="0.2">
      <c r="A2565" s="242">
        <v>463</v>
      </c>
      <c r="B2565" s="400" t="s">
        <v>12041</v>
      </c>
      <c r="C2565" s="400" t="s">
        <v>5558</v>
      </c>
      <c r="D2565" s="400" t="s">
        <v>1017</v>
      </c>
      <c r="E2565" s="394">
        <v>0.4</v>
      </c>
      <c r="F2565" s="400">
        <v>20</v>
      </c>
      <c r="G2565" s="400" t="s">
        <v>12042</v>
      </c>
      <c r="H2565" s="400" t="s">
        <v>364</v>
      </c>
      <c r="I2565" s="393" t="s">
        <v>297</v>
      </c>
      <c r="J2565" s="406">
        <v>7050250100092</v>
      </c>
      <c r="K2565" s="396">
        <v>45797</v>
      </c>
      <c r="L2565" s="388"/>
      <c r="M2565" s="388"/>
      <c r="N2565" s="396">
        <v>46162</v>
      </c>
      <c r="O2565" s="392" t="s">
        <v>12</v>
      </c>
      <c r="P2565" s="388"/>
      <c r="Q2565" s="388"/>
      <c r="R2565" s="388"/>
      <c r="S2565" s="956"/>
      <c r="T2565" s="388"/>
      <c r="U2565" s="388"/>
      <c r="V2565" s="388"/>
      <c r="W2565" s="388"/>
      <c r="X2565" s="388"/>
      <c r="Y2565" s="391"/>
      <c r="Z2565" s="388"/>
    </row>
    <row r="2566" spans="1:26" s="3" customFormat="1" ht="41.25" customHeight="1" x14ac:dyDescent="0.2">
      <c r="A2566" s="242">
        <v>464</v>
      </c>
      <c r="B2566" s="401" t="s">
        <v>12043</v>
      </c>
      <c r="C2566" s="401" t="s">
        <v>8091</v>
      </c>
      <c r="D2566" s="401" t="s">
        <v>964</v>
      </c>
      <c r="E2566" s="397">
        <v>5.0000000000000001E-3</v>
      </c>
      <c r="F2566" s="401">
        <v>0.4</v>
      </c>
      <c r="G2566" s="401" t="s">
        <v>12044</v>
      </c>
      <c r="H2566" s="401" t="s">
        <v>330</v>
      </c>
      <c r="I2566" s="393" t="s">
        <v>297</v>
      </c>
      <c r="J2566" s="407">
        <v>7010250100549</v>
      </c>
      <c r="K2566" s="399">
        <v>45783</v>
      </c>
      <c r="L2566" s="388"/>
      <c r="M2566" s="388"/>
      <c r="N2566" s="399">
        <v>46148</v>
      </c>
      <c r="O2566" s="392" t="s">
        <v>12</v>
      </c>
      <c r="P2566" s="388"/>
      <c r="Q2566" s="388"/>
      <c r="R2566" s="388"/>
      <c r="S2566" s="956"/>
      <c r="T2566" s="388"/>
      <c r="U2566" s="388"/>
      <c r="V2566" s="388"/>
      <c r="W2566" s="388"/>
      <c r="X2566" s="388"/>
      <c r="Y2566" s="391"/>
      <c r="Z2566" s="388"/>
    </row>
    <row r="2567" spans="1:26" s="3" customFormat="1" ht="41.25" customHeight="1" x14ac:dyDescent="0.2">
      <c r="A2567" s="242">
        <v>465</v>
      </c>
      <c r="B2567" s="400" t="s">
        <v>12045</v>
      </c>
      <c r="C2567" s="400" t="s">
        <v>6340</v>
      </c>
      <c r="D2567" s="400" t="s">
        <v>964</v>
      </c>
      <c r="E2567" s="394">
        <v>0.25</v>
      </c>
      <c r="F2567" s="400">
        <v>20</v>
      </c>
      <c r="G2567" s="400" t="s">
        <v>12046</v>
      </c>
      <c r="H2567" s="400" t="s">
        <v>366</v>
      </c>
      <c r="I2567" s="393" t="s">
        <v>297</v>
      </c>
      <c r="J2567" s="406">
        <v>7010250100946</v>
      </c>
      <c r="K2567" s="396">
        <v>45805</v>
      </c>
      <c r="L2567" s="388"/>
      <c r="M2567" s="388"/>
      <c r="N2567" s="396">
        <v>46170</v>
      </c>
      <c r="O2567" s="392" t="s">
        <v>12</v>
      </c>
      <c r="P2567" s="388"/>
      <c r="Q2567" s="388"/>
      <c r="R2567" s="388"/>
      <c r="S2567" s="956"/>
      <c r="T2567" s="388"/>
      <c r="U2567" s="388"/>
      <c r="V2567" s="388"/>
      <c r="W2567" s="388"/>
      <c r="X2567" s="388"/>
      <c r="Y2567" s="391"/>
      <c r="Z2567" s="388"/>
    </row>
    <row r="2568" spans="1:26" s="3" customFormat="1" ht="41.25" customHeight="1" x14ac:dyDescent="0.2">
      <c r="A2568" s="242">
        <v>466</v>
      </c>
      <c r="B2568" s="401" t="s">
        <v>12047</v>
      </c>
      <c r="C2568" s="401" t="s">
        <v>12048</v>
      </c>
      <c r="D2568" s="401" t="s">
        <v>964</v>
      </c>
      <c r="E2568" s="397">
        <v>0.41799999999999998</v>
      </c>
      <c r="F2568" s="401">
        <v>20</v>
      </c>
      <c r="G2568" s="401" t="s">
        <v>12049</v>
      </c>
      <c r="H2568" s="401" t="s">
        <v>366</v>
      </c>
      <c r="I2568" s="393" t="s">
        <v>297</v>
      </c>
      <c r="J2568" s="407">
        <v>7010250302659</v>
      </c>
      <c r="K2568" s="399">
        <v>45782</v>
      </c>
      <c r="L2568" s="388"/>
      <c r="M2568" s="388"/>
      <c r="N2568" s="399">
        <v>46147</v>
      </c>
      <c r="O2568" s="392" t="s">
        <v>12</v>
      </c>
      <c r="P2568" s="388"/>
      <c r="Q2568" s="388"/>
      <c r="R2568" s="388"/>
      <c r="S2568" s="956"/>
      <c r="T2568" s="388"/>
      <c r="U2568" s="388"/>
      <c r="V2568" s="388"/>
      <c r="W2568" s="388"/>
      <c r="X2568" s="388"/>
      <c r="Y2568" s="391"/>
      <c r="Z2568" s="388"/>
    </row>
    <row r="2569" spans="1:26" s="3" customFormat="1" ht="41.25" customHeight="1" x14ac:dyDescent="0.2">
      <c r="A2569" s="242">
        <v>467</v>
      </c>
      <c r="B2569" s="400" t="s">
        <v>12050</v>
      </c>
      <c r="C2569" s="400" t="s">
        <v>9113</v>
      </c>
      <c r="D2569" s="400" t="s">
        <v>1021</v>
      </c>
      <c r="E2569" s="394">
        <v>2.2999999999999998</v>
      </c>
      <c r="F2569" s="400">
        <v>20</v>
      </c>
      <c r="G2569" s="400" t="s">
        <v>12051</v>
      </c>
      <c r="H2569" s="400" t="s">
        <v>366</v>
      </c>
      <c r="I2569" s="393" t="s">
        <v>297</v>
      </c>
      <c r="J2569" s="406">
        <v>7020250301859</v>
      </c>
      <c r="K2569" s="396">
        <v>45804</v>
      </c>
      <c r="L2569" s="388"/>
      <c r="M2569" s="388"/>
      <c r="N2569" s="396">
        <v>46169</v>
      </c>
      <c r="O2569" s="392" t="s">
        <v>12</v>
      </c>
      <c r="P2569" s="388"/>
      <c r="Q2569" s="388"/>
      <c r="R2569" s="388"/>
      <c r="S2569" s="956"/>
      <c r="T2569" s="388"/>
      <c r="U2569" s="388"/>
      <c r="V2569" s="388"/>
      <c r="W2569" s="388"/>
      <c r="X2569" s="388"/>
      <c r="Y2569" s="391"/>
      <c r="Z2569" s="388"/>
    </row>
    <row r="2570" spans="1:26" s="3" customFormat="1" ht="41.25" customHeight="1" x14ac:dyDescent="0.2">
      <c r="A2570" s="242">
        <v>468</v>
      </c>
      <c r="B2570" s="401" t="s">
        <v>12052</v>
      </c>
      <c r="C2570" s="401" t="s">
        <v>5564</v>
      </c>
      <c r="D2570" s="401" t="s">
        <v>964</v>
      </c>
      <c r="E2570" s="397">
        <v>2.5000000000000001E-2</v>
      </c>
      <c r="F2570" s="401">
        <v>20</v>
      </c>
      <c r="G2570" s="401" t="s">
        <v>12053</v>
      </c>
      <c r="H2570" s="401" t="s">
        <v>330</v>
      </c>
      <c r="I2570" s="393" t="s">
        <v>297</v>
      </c>
      <c r="J2570" s="407">
        <v>7010250302946</v>
      </c>
      <c r="K2570" s="399">
        <v>45799</v>
      </c>
      <c r="L2570" s="388"/>
      <c r="M2570" s="388"/>
      <c r="N2570" s="399">
        <v>46164</v>
      </c>
      <c r="O2570" s="392" t="s">
        <v>12</v>
      </c>
      <c r="P2570" s="388"/>
      <c r="Q2570" s="388"/>
      <c r="R2570" s="388"/>
      <c r="S2570" s="956"/>
      <c r="T2570" s="388"/>
      <c r="U2570" s="388"/>
      <c r="V2570" s="388"/>
      <c r="W2570" s="388"/>
      <c r="X2570" s="388"/>
      <c r="Y2570" s="391"/>
      <c r="Z2570" s="388"/>
    </row>
    <row r="2571" spans="1:26" s="3" customFormat="1" ht="41.25" customHeight="1" x14ac:dyDescent="0.2">
      <c r="A2571" s="242">
        <v>469</v>
      </c>
      <c r="B2571" s="401" t="s">
        <v>12054</v>
      </c>
      <c r="C2571" s="401" t="s">
        <v>12055</v>
      </c>
      <c r="D2571" s="401" t="s">
        <v>1017</v>
      </c>
      <c r="E2571" s="397">
        <v>1.848E-2</v>
      </c>
      <c r="F2571" s="401">
        <v>0.4</v>
      </c>
      <c r="G2571" s="401" t="s">
        <v>12056</v>
      </c>
      <c r="H2571" s="401" t="s">
        <v>474</v>
      </c>
      <c r="I2571" s="393" t="s">
        <v>297</v>
      </c>
      <c r="J2571" s="407">
        <v>7050250301474</v>
      </c>
      <c r="K2571" s="399">
        <v>45800</v>
      </c>
      <c r="L2571" s="388"/>
      <c r="M2571" s="388"/>
      <c r="N2571" s="399">
        <v>46165</v>
      </c>
      <c r="O2571" s="392" t="s">
        <v>12</v>
      </c>
      <c r="P2571" s="388"/>
      <c r="Q2571" s="388"/>
      <c r="R2571" s="388"/>
      <c r="S2571" s="956"/>
      <c r="T2571" s="388"/>
      <c r="U2571" s="388"/>
      <c r="V2571" s="388"/>
      <c r="W2571" s="388"/>
      <c r="X2571" s="388"/>
      <c r="Y2571" s="391"/>
      <c r="Z2571" s="388"/>
    </row>
    <row r="2572" spans="1:26" s="3" customFormat="1" ht="41.25" customHeight="1" x14ac:dyDescent="0.2">
      <c r="A2572" s="242">
        <v>470</v>
      </c>
      <c r="B2572" s="401" t="s">
        <v>12057</v>
      </c>
      <c r="C2572" s="401" t="s">
        <v>500</v>
      </c>
      <c r="D2572" s="401" t="s">
        <v>964</v>
      </c>
      <c r="E2572" s="397">
        <v>9.9000000000000008E-3</v>
      </c>
      <c r="F2572" s="401">
        <v>0.4</v>
      </c>
      <c r="G2572" s="401" t="s">
        <v>12058</v>
      </c>
      <c r="H2572" s="401" t="s">
        <v>330</v>
      </c>
      <c r="I2572" s="393" t="s">
        <v>297</v>
      </c>
      <c r="J2572" s="407">
        <v>7010250403924</v>
      </c>
      <c r="K2572" s="399">
        <v>45798</v>
      </c>
      <c r="L2572" s="388"/>
      <c r="M2572" s="388"/>
      <c r="N2572" s="399">
        <v>46163</v>
      </c>
      <c r="O2572" s="392" t="s">
        <v>12</v>
      </c>
      <c r="P2572" s="388"/>
      <c r="Q2572" s="388"/>
      <c r="R2572" s="388"/>
      <c r="S2572" s="956"/>
      <c r="T2572" s="388"/>
      <c r="U2572" s="388"/>
      <c r="V2572" s="388"/>
      <c r="W2572" s="388"/>
      <c r="X2572" s="388"/>
      <c r="Y2572" s="391"/>
      <c r="Z2572" s="388"/>
    </row>
    <row r="2573" spans="1:26" s="3" customFormat="1" ht="41.25" customHeight="1" x14ac:dyDescent="0.2">
      <c r="A2573" s="242">
        <v>471</v>
      </c>
      <c r="B2573" s="400" t="s">
        <v>12059</v>
      </c>
      <c r="C2573" s="400" t="s">
        <v>24</v>
      </c>
      <c r="D2573" s="400" t="s">
        <v>24</v>
      </c>
      <c r="E2573" s="394">
        <v>1.2E-2</v>
      </c>
      <c r="F2573" s="400">
        <v>0.4</v>
      </c>
      <c r="G2573" s="400" t="s">
        <v>12060</v>
      </c>
      <c r="H2573" s="400" t="s">
        <v>330</v>
      </c>
      <c r="I2573" s="393" t="s">
        <v>297</v>
      </c>
      <c r="J2573" s="406">
        <v>7010250403963</v>
      </c>
      <c r="K2573" s="396">
        <v>45793</v>
      </c>
      <c r="L2573" s="388"/>
      <c r="M2573" s="388"/>
      <c r="N2573" s="396">
        <v>46158</v>
      </c>
      <c r="O2573" s="392" t="s">
        <v>12</v>
      </c>
      <c r="P2573" s="388"/>
      <c r="Q2573" s="388"/>
      <c r="R2573" s="388"/>
      <c r="S2573" s="956"/>
      <c r="T2573" s="388"/>
      <c r="U2573" s="388"/>
      <c r="V2573" s="388"/>
      <c r="W2573" s="388"/>
      <c r="X2573" s="388"/>
      <c r="Y2573" s="391"/>
      <c r="Z2573" s="388"/>
    </row>
    <row r="2574" spans="1:26" s="3" customFormat="1" ht="41.25" customHeight="1" x14ac:dyDescent="0.2">
      <c r="A2574" s="242">
        <v>472</v>
      </c>
      <c r="B2574" s="401" t="s">
        <v>12061</v>
      </c>
      <c r="C2574" s="401" t="s">
        <v>824</v>
      </c>
      <c r="D2574" s="401" t="s">
        <v>972</v>
      </c>
      <c r="E2574" s="397">
        <v>9.300000000000001E-3</v>
      </c>
      <c r="F2574" s="401">
        <v>0.4</v>
      </c>
      <c r="G2574" s="401" t="s">
        <v>12062</v>
      </c>
      <c r="H2574" s="401" t="s">
        <v>330</v>
      </c>
      <c r="I2574" s="393" t="s">
        <v>297</v>
      </c>
      <c r="J2574" s="407">
        <v>7040250402402</v>
      </c>
      <c r="K2574" s="399">
        <v>45783</v>
      </c>
      <c r="L2574" s="388"/>
      <c r="M2574" s="388"/>
      <c r="N2574" s="399">
        <v>46148</v>
      </c>
      <c r="O2574" s="392" t="s">
        <v>12</v>
      </c>
      <c r="P2574" s="388"/>
      <c r="Q2574" s="388"/>
      <c r="R2574" s="388"/>
      <c r="S2574" s="956"/>
      <c r="T2574" s="388"/>
      <c r="U2574" s="388"/>
      <c r="V2574" s="388"/>
      <c r="W2574" s="388"/>
      <c r="X2574" s="388"/>
      <c r="Y2574" s="391"/>
      <c r="Z2574" s="388"/>
    </row>
    <row r="2575" spans="1:26" s="3" customFormat="1" ht="41.25" customHeight="1" x14ac:dyDescent="0.2">
      <c r="A2575" s="242">
        <v>473</v>
      </c>
      <c r="B2575" s="401" t="s">
        <v>12063</v>
      </c>
      <c r="C2575" s="401" t="s">
        <v>821</v>
      </c>
      <c r="D2575" s="401" t="s">
        <v>170</v>
      </c>
      <c r="E2575" s="397">
        <v>0.02</v>
      </c>
      <c r="F2575" s="401">
        <v>0.4</v>
      </c>
      <c r="G2575" s="401" t="s">
        <v>12064</v>
      </c>
      <c r="H2575" s="401" t="s">
        <v>330</v>
      </c>
      <c r="I2575" s="393" t="s">
        <v>297</v>
      </c>
      <c r="J2575" s="407">
        <v>7040250402483</v>
      </c>
      <c r="K2575" s="399">
        <v>45784</v>
      </c>
      <c r="L2575" s="388"/>
      <c r="M2575" s="388"/>
      <c r="N2575" s="399">
        <v>46149</v>
      </c>
      <c r="O2575" s="392" t="s">
        <v>12</v>
      </c>
      <c r="P2575" s="388"/>
      <c r="Q2575" s="388"/>
      <c r="R2575" s="388"/>
      <c r="S2575" s="956"/>
      <c r="T2575" s="388"/>
      <c r="U2575" s="388"/>
      <c r="V2575" s="388"/>
      <c r="W2575" s="388"/>
      <c r="X2575" s="388"/>
      <c r="Y2575" s="391"/>
      <c r="Z2575" s="388"/>
    </row>
    <row r="2576" spans="1:26" s="3" customFormat="1" ht="41.25" customHeight="1" x14ac:dyDescent="0.2">
      <c r="A2576" s="242">
        <v>474</v>
      </c>
      <c r="B2576" s="400" t="s">
        <v>12065</v>
      </c>
      <c r="C2576" s="400" t="s">
        <v>5686</v>
      </c>
      <c r="D2576" s="400" t="s">
        <v>170</v>
      </c>
      <c r="E2576" s="394">
        <v>6.0000000000000001E-3</v>
      </c>
      <c r="F2576" s="400">
        <v>0.23</v>
      </c>
      <c r="G2576" s="400" t="s">
        <v>12066</v>
      </c>
      <c r="H2576" s="400" t="s">
        <v>330</v>
      </c>
      <c r="I2576" s="393" t="s">
        <v>297</v>
      </c>
      <c r="J2576" s="406">
        <v>7040250402486</v>
      </c>
      <c r="K2576" s="396">
        <v>45784</v>
      </c>
      <c r="L2576" s="388"/>
      <c r="M2576" s="388"/>
      <c r="N2576" s="396">
        <v>46149</v>
      </c>
      <c r="O2576" s="392" t="s">
        <v>12</v>
      </c>
      <c r="P2576" s="388"/>
      <c r="Q2576" s="388"/>
      <c r="R2576" s="388"/>
      <c r="S2576" s="956"/>
      <c r="T2576" s="388"/>
      <c r="U2576" s="388"/>
      <c r="V2576" s="388"/>
      <c r="W2576" s="388"/>
      <c r="X2576" s="388"/>
      <c r="Y2576" s="391"/>
      <c r="Z2576" s="388"/>
    </row>
    <row r="2577" spans="1:26" s="3" customFormat="1" ht="41.25" customHeight="1" x14ac:dyDescent="0.2">
      <c r="A2577" s="242">
        <v>475</v>
      </c>
      <c r="B2577" s="401" t="s">
        <v>12067</v>
      </c>
      <c r="C2577" s="401" t="s">
        <v>272</v>
      </c>
      <c r="D2577" s="401" t="s">
        <v>170</v>
      </c>
      <c r="E2577" s="397">
        <v>5.6600000000000004E-2</v>
      </c>
      <c r="F2577" s="401">
        <v>0.4</v>
      </c>
      <c r="G2577" s="401" t="s">
        <v>12068</v>
      </c>
      <c r="H2577" s="401" t="s">
        <v>330</v>
      </c>
      <c r="I2577" s="393" t="s">
        <v>297</v>
      </c>
      <c r="J2577" s="407">
        <v>7040250402487</v>
      </c>
      <c r="K2577" s="399">
        <v>45782</v>
      </c>
      <c r="L2577" s="388"/>
      <c r="M2577" s="388"/>
      <c r="N2577" s="399">
        <v>46147</v>
      </c>
      <c r="O2577" s="392" t="s">
        <v>12</v>
      </c>
      <c r="P2577" s="388"/>
      <c r="Q2577" s="388"/>
      <c r="R2577" s="388"/>
      <c r="S2577" s="956"/>
      <c r="T2577" s="388"/>
      <c r="U2577" s="388"/>
      <c r="V2577" s="388"/>
      <c r="W2577" s="388"/>
      <c r="X2577" s="388"/>
      <c r="Y2577" s="391"/>
      <c r="Z2577" s="388"/>
    </row>
    <row r="2578" spans="1:26" s="3" customFormat="1" ht="41.25" customHeight="1" x14ac:dyDescent="0.2">
      <c r="A2578" s="242">
        <v>476</v>
      </c>
      <c r="B2578" s="400" t="s">
        <v>12069</v>
      </c>
      <c r="C2578" s="400" t="s">
        <v>818</v>
      </c>
      <c r="D2578" s="400" t="s">
        <v>24</v>
      </c>
      <c r="E2578" s="394">
        <v>8.6999999999999994E-3</v>
      </c>
      <c r="F2578" s="400">
        <v>0.4</v>
      </c>
      <c r="G2578" s="400" t="s">
        <v>12070</v>
      </c>
      <c r="H2578" s="400" t="s">
        <v>330</v>
      </c>
      <c r="I2578" s="393" t="s">
        <v>297</v>
      </c>
      <c r="J2578" s="406">
        <v>7010250404302</v>
      </c>
      <c r="K2578" s="396">
        <v>45806</v>
      </c>
      <c r="L2578" s="388"/>
      <c r="M2578" s="388"/>
      <c r="N2578" s="396">
        <v>46171</v>
      </c>
      <c r="O2578" s="392" t="s">
        <v>12</v>
      </c>
      <c r="P2578" s="388"/>
      <c r="Q2578" s="388"/>
      <c r="R2578" s="388"/>
      <c r="S2578" s="956"/>
      <c r="T2578" s="388"/>
      <c r="U2578" s="388"/>
      <c r="V2578" s="388"/>
      <c r="W2578" s="388"/>
      <c r="X2578" s="388"/>
      <c r="Y2578" s="391"/>
      <c r="Z2578" s="388"/>
    </row>
    <row r="2579" spans="1:26" s="3" customFormat="1" ht="41.25" customHeight="1" x14ac:dyDescent="0.2">
      <c r="A2579" s="242">
        <v>477</v>
      </c>
      <c r="B2579" s="401" t="s">
        <v>12071</v>
      </c>
      <c r="C2579" s="401" t="s">
        <v>12072</v>
      </c>
      <c r="D2579" s="401" t="s">
        <v>170</v>
      </c>
      <c r="E2579" s="397">
        <v>8.0000000000000002E-3</v>
      </c>
      <c r="F2579" s="401">
        <v>0.4</v>
      </c>
      <c r="G2579" s="401" t="s">
        <v>12073</v>
      </c>
      <c r="H2579" s="401" t="s">
        <v>330</v>
      </c>
      <c r="I2579" s="393" t="s">
        <v>297</v>
      </c>
      <c r="J2579" s="407">
        <v>7040250402516</v>
      </c>
      <c r="K2579" s="399">
        <v>45786</v>
      </c>
      <c r="L2579" s="388"/>
      <c r="M2579" s="388"/>
      <c r="N2579" s="399">
        <v>46151</v>
      </c>
      <c r="O2579" s="392" t="s">
        <v>12</v>
      </c>
      <c r="P2579" s="388"/>
      <c r="Q2579" s="388"/>
      <c r="R2579" s="388"/>
      <c r="S2579" s="956"/>
      <c r="T2579" s="388"/>
      <c r="U2579" s="388"/>
      <c r="V2579" s="388"/>
      <c r="W2579" s="388"/>
      <c r="X2579" s="388"/>
      <c r="Y2579" s="391"/>
      <c r="Z2579" s="388"/>
    </row>
    <row r="2580" spans="1:26" s="3" customFormat="1" ht="41.25" customHeight="1" x14ac:dyDescent="0.2">
      <c r="A2580" s="242">
        <v>478</v>
      </c>
      <c r="B2580" s="400" t="s">
        <v>12074</v>
      </c>
      <c r="C2580" s="400" t="s">
        <v>7507</v>
      </c>
      <c r="D2580" s="400" t="s">
        <v>964</v>
      </c>
      <c r="E2580" s="394">
        <v>0.28262500000000002</v>
      </c>
      <c r="F2580" s="400">
        <v>20</v>
      </c>
      <c r="G2580" s="400" t="s">
        <v>12049</v>
      </c>
      <c r="H2580" s="400" t="s">
        <v>366</v>
      </c>
      <c r="I2580" s="393" t="s">
        <v>297</v>
      </c>
      <c r="J2580" s="406">
        <v>7010250404406</v>
      </c>
      <c r="K2580" s="396">
        <v>45799</v>
      </c>
      <c r="L2580" s="388"/>
      <c r="M2580" s="388"/>
      <c r="N2580" s="396">
        <v>46164</v>
      </c>
      <c r="O2580" s="392" t="s">
        <v>12</v>
      </c>
      <c r="P2580" s="388"/>
      <c r="Q2580" s="388"/>
      <c r="R2580" s="388"/>
      <c r="S2580" s="956"/>
      <c r="T2580" s="388"/>
      <c r="U2580" s="388"/>
      <c r="V2580" s="388"/>
      <c r="W2580" s="388"/>
      <c r="X2580" s="388"/>
      <c r="Y2580" s="391"/>
      <c r="Z2580" s="388"/>
    </row>
    <row r="2581" spans="1:26" s="3" customFormat="1" ht="41.25" customHeight="1" x14ac:dyDescent="0.2">
      <c r="A2581" s="242">
        <v>479</v>
      </c>
      <c r="B2581" s="401" t="s">
        <v>12075</v>
      </c>
      <c r="C2581" s="401" t="s">
        <v>272</v>
      </c>
      <c r="D2581" s="401" t="s">
        <v>170</v>
      </c>
      <c r="E2581" s="397">
        <v>6.0000000000000001E-3</v>
      </c>
      <c r="F2581" s="401">
        <v>0.23</v>
      </c>
      <c r="G2581" s="401" t="s">
        <v>12076</v>
      </c>
      <c r="H2581" s="401" t="s">
        <v>330</v>
      </c>
      <c r="I2581" s="393" t="s">
        <v>297</v>
      </c>
      <c r="J2581" s="407">
        <v>7040250402555</v>
      </c>
      <c r="K2581" s="399">
        <v>45784</v>
      </c>
      <c r="L2581" s="388"/>
      <c r="M2581" s="388"/>
      <c r="N2581" s="399">
        <v>46149</v>
      </c>
      <c r="O2581" s="392" t="s">
        <v>12</v>
      </c>
      <c r="P2581" s="388"/>
      <c r="Q2581" s="388"/>
      <c r="R2581" s="388"/>
      <c r="S2581" s="956"/>
      <c r="T2581" s="388"/>
      <c r="U2581" s="388"/>
      <c r="V2581" s="388"/>
      <c r="W2581" s="388"/>
      <c r="X2581" s="388"/>
      <c r="Y2581" s="391"/>
      <c r="Z2581" s="388"/>
    </row>
    <row r="2582" spans="1:26" s="3" customFormat="1" ht="41.25" customHeight="1" x14ac:dyDescent="0.2">
      <c r="A2582" s="242">
        <v>480</v>
      </c>
      <c r="B2582" s="400" t="s">
        <v>12077</v>
      </c>
      <c r="C2582" s="400" t="s">
        <v>7573</v>
      </c>
      <c r="D2582" s="400" t="s">
        <v>170</v>
      </c>
      <c r="E2582" s="394">
        <v>2.0239999999999998E-2</v>
      </c>
      <c r="F2582" s="400">
        <v>0.4</v>
      </c>
      <c r="G2582" s="400" t="s">
        <v>12078</v>
      </c>
      <c r="H2582" s="400" t="s">
        <v>330</v>
      </c>
      <c r="I2582" s="393" t="s">
        <v>297</v>
      </c>
      <c r="J2582" s="406">
        <v>7040250402558</v>
      </c>
      <c r="K2582" s="396">
        <v>45786</v>
      </c>
      <c r="L2582" s="388"/>
      <c r="M2582" s="388"/>
      <c r="N2582" s="396">
        <v>46151</v>
      </c>
      <c r="O2582" s="392" t="s">
        <v>12</v>
      </c>
      <c r="P2582" s="388"/>
      <c r="Q2582" s="388"/>
      <c r="R2582" s="388"/>
      <c r="S2582" s="956"/>
      <c r="T2582" s="388"/>
      <c r="U2582" s="388"/>
      <c r="V2582" s="388"/>
      <c r="W2582" s="388"/>
      <c r="X2582" s="388"/>
      <c r="Y2582" s="391"/>
      <c r="Z2582" s="388"/>
    </row>
    <row r="2583" spans="1:26" s="3" customFormat="1" ht="41.25" customHeight="1" x14ac:dyDescent="0.2">
      <c r="A2583" s="242">
        <v>481</v>
      </c>
      <c r="B2583" s="400" t="s">
        <v>12079</v>
      </c>
      <c r="C2583" s="400" t="s">
        <v>821</v>
      </c>
      <c r="D2583" s="400" t="s">
        <v>170</v>
      </c>
      <c r="E2583" s="394">
        <v>1.0999999999999999E-2</v>
      </c>
      <c r="F2583" s="400">
        <v>0.4</v>
      </c>
      <c r="G2583" s="400" t="s">
        <v>12073</v>
      </c>
      <c r="H2583" s="400" t="s">
        <v>330</v>
      </c>
      <c r="I2583" s="393" t="s">
        <v>297</v>
      </c>
      <c r="J2583" s="406">
        <v>7040250402601</v>
      </c>
      <c r="K2583" s="396">
        <v>45784</v>
      </c>
      <c r="L2583" s="388"/>
      <c r="M2583" s="388"/>
      <c r="N2583" s="396">
        <v>46149</v>
      </c>
      <c r="O2583" s="392" t="s">
        <v>12</v>
      </c>
      <c r="P2583" s="388"/>
      <c r="Q2583" s="388"/>
      <c r="R2583" s="388"/>
      <c r="S2583" s="956"/>
      <c r="T2583" s="388"/>
      <c r="U2583" s="388"/>
      <c r="V2583" s="388"/>
      <c r="W2583" s="388"/>
      <c r="X2583" s="388"/>
      <c r="Y2583" s="391"/>
      <c r="Z2583" s="388"/>
    </row>
    <row r="2584" spans="1:26" s="3" customFormat="1" ht="41.25" customHeight="1" x14ac:dyDescent="0.2">
      <c r="A2584" s="242">
        <v>482</v>
      </c>
      <c r="B2584" s="400" t="s">
        <v>12080</v>
      </c>
      <c r="C2584" s="400" t="s">
        <v>5549</v>
      </c>
      <c r="D2584" s="400" t="s">
        <v>1017</v>
      </c>
      <c r="E2584" s="394">
        <v>6.0000000000000001E-3</v>
      </c>
      <c r="F2584" s="400">
        <v>0.4</v>
      </c>
      <c r="G2584" s="400" t="s">
        <v>12081</v>
      </c>
      <c r="H2584" s="400" t="s">
        <v>366</v>
      </c>
      <c r="I2584" s="393" t="s">
        <v>297</v>
      </c>
      <c r="J2584" s="406">
        <v>7050250401773</v>
      </c>
      <c r="K2584" s="396">
        <v>45792</v>
      </c>
      <c r="L2584" s="388"/>
      <c r="M2584" s="388"/>
      <c r="N2584" s="396">
        <v>46157</v>
      </c>
      <c r="O2584" s="392" t="s">
        <v>12</v>
      </c>
      <c r="P2584" s="388"/>
      <c r="Q2584" s="388"/>
      <c r="R2584" s="388"/>
      <c r="S2584" s="956"/>
      <c r="T2584" s="388"/>
      <c r="U2584" s="388"/>
      <c r="V2584" s="388"/>
      <c r="W2584" s="388"/>
      <c r="X2584" s="388"/>
      <c r="Y2584" s="391"/>
      <c r="Z2584" s="388"/>
    </row>
    <row r="2585" spans="1:26" s="3" customFormat="1" ht="41.25" customHeight="1" x14ac:dyDescent="0.2">
      <c r="A2585" s="242">
        <v>483</v>
      </c>
      <c r="B2585" s="401" t="s">
        <v>12082</v>
      </c>
      <c r="C2585" s="401" t="s">
        <v>935</v>
      </c>
      <c r="D2585" s="401" t="s">
        <v>24</v>
      </c>
      <c r="E2585" s="397">
        <v>6.0000000000000001E-3</v>
      </c>
      <c r="F2585" s="401">
        <v>0.4</v>
      </c>
      <c r="G2585" s="401" t="s">
        <v>12083</v>
      </c>
      <c r="H2585" s="401" t="s">
        <v>330</v>
      </c>
      <c r="I2585" s="393" t="s">
        <v>297</v>
      </c>
      <c r="J2585" s="407">
        <v>7010250404527</v>
      </c>
      <c r="K2585" s="399">
        <v>45783</v>
      </c>
      <c r="L2585" s="388"/>
      <c r="M2585" s="388"/>
      <c r="N2585" s="399">
        <v>46148</v>
      </c>
      <c r="O2585" s="392" t="s">
        <v>12</v>
      </c>
      <c r="P2585" s="388"/>
      <c r="Q2585" s="388"/>
      <c r="R2585" s="388"/>
      <c r="S2585" s="956"/>
      <c r="T2585" s="388"/>
      <c r="U2585" s="388"/>
      <c r="V2585" s="388"/>
      <c r="W2585" s="388"/>
      <c r="X2585" s="388"/>
      <c r="Y2585" s="391"/>
      <c r="Z2585" s="388"/>
    </row>
    <row r="2586" spans="1:26" s="3" customFormat="1" ht="41.25" customHeight="1" x14ac:dyDescent="0.2">
      <c r="A2586" s="242">
        <v>484</v>
      </c>
      <c r="B2586" s="400" t="s">
        <v>12084</v>
      </c>
      <c r="C2586" s="400" t="s">
        <v>7573</v>
      </c>
      <c r="D2586" s="400" t="s">
        <v>972</v>
      </c>
      <c r="E2586" s="394">
        <v>0.02</v>
      </c>
      <c r="F2586" s="400">
        <v>0.4</v>
      </c>
      <c r="G2586" s="400" t="s">
        <v>12085</v>
      </c>
      <c r="H2586" s="400" t="s">
        <v>330</v>
      </c>
      <c r="I2586" s="393" t="s">
        <v>297</v>
      </c>
      <c r="J2586" s="406">
        <v>7040250402625</v>
      </c>
      <c r="K2586" s="396">
        <v>45791</v>
      </c>
      <c r="L2586" s="388"/>
      <c r="M2586" s="388"/>
      <c r="N2586" s="396">
        <v>46156</v>
      </c>
      <c r="O2586" s="392" t="s">
        <v>12</v>
      </c>
      <c r="P2586" s="388"/>
      <c r="Q2586" s="388"/>
      <c r="R2586" s="388"/>
      <c r="S2586" s="956"/>
      <c r="T2586" s="388"/>
      <c r="U2586" s="388"/>
      <c r="V2586" s="388"/>
      <c r="W2586" s="388"/>
      <c r="X2586" s="388"/>
      <c r="Y2586" s="391"/>
      <c r="Z2586" s="388"/>
    </row>
    <row r="2587" spans="1:26" s="3" customFormat="1" ht="41.25" customHeight="1" x14ac:dyDescent="0.2">
      <c r="A2587" s="242">
        <v>485</v>
      </c>
      <c r="B2587" s="400" t="s">
        <v>12086</v>
      </c>
      <c r="C2587" s="400" t="s">
        <v>24</v>
      </c>
      <c r="D2587" s="400" t="s">
        <v>24</v>
      </c>
      <c r="E2587" s="394">
        <v>0.3</v>
      </c>
      <c r="F2587" s="400">
        <v>20</v>
      </c>
      <c r="G2587" s="400" t="s">
        <v>7505</v>
      </c>
      <c r="H2587" s="400" t="s">
        <v>330</v>
      </c>
      <c r="I2587" s="393" t="s">
        <v>297</v>
      </c>
      <c r="J2587" s="406">
        <v>7010250404666</v>
      </c>
      <c r="K2587" s="396">
        <v>45792</v>
      </c>
      <c r="L2587" s="388"/>
      <c r="M2587" s="388"/>
      <c r="N2587" s="396">
        <v>46157</v>
      </c>
      <c r="O2587" s="392" t="s">
        <v>12</v>
      </c>
      <c r="P2587" s="388"/>
      <c r="Q2587" s="388"/>
      <c r="R2587" s="388"/>
      <c r="S2587" s="956"/>
      <c r="T2587" s="388"/>
      <c r="U2587" s="388"/>
      <c r="V2587" s="388"/>
      <c r="W2587" s="388"/>
      <c r="X2587" s="388"/>
      <c r="Y2587" s="391"/>
      <c r="Z2587" s="388"/>
    </row>
    <row r="2588" spans="1:26" s="3" customFormat="1" ht="41.25" customHeight="1" x14ac:dyDescent="0.2">
      <c r="A2588" s="242">
        <v>486</v>
      </c>
      <c r="B2588" s="401" t="s">
        <v>12087</v>
      </c>
      <c r="C2588" s="401" t="s">
        <v>5558</v>
      </c>
      <c r="D2588" s="401" t="s">
        <v>1017</v>
      </c>
      <c r="E2588" s="397">
        <v>5.0000000000000001E-3</v>
      </c>
      <c r="F2588" s="401">
        <v>0.23</v>
      </c>
      <c r="G2588" s="401" t="s">
        <v>12088</v>
      </c>
      <c r="H2588" s="401" t="s">
        <v>364</v>
      </c>
      <c r="I2588" s="393" t="s">
        <v>297</v>
      </c>
      <c r="J2588" s="407">
        <v>7050250401828</v>
      </c>
      <c r="K2588" s="399">
        <v>45798</v>
      </c>
      <c r="L2588" s="388"/>
      <c r="M2588" s="388"/>
      <c r="N2588" s="399">
        <v>46163</v>
      </c>
      <c r="O2588" s="392" t="s">
        <v>12</v>
      </c>
      <c r="P2588" s="388"/>
      <c r="Q2588" s="388"/>
      <c r="R2588" s="388"/>
      <c r="S2588" s="956"/>
      <c r="T2588" s="388"/>
      <c r="U2588" s="388"/>
      <c r="V2588" s="388"/>
      <c r="W2588" s="388"/>
      <c r="X2588" s="388"/>
      <c r="Y2588" s="391"/>
      <c r="Z2588" s="388"/>
    </row>
    <row r="2589" spans="1:26" s="3" customFormat="1" ht="41.25" customHeight="1" x14ac:dyDescent="0.2">
      <c r="A2589" s="242">
        <v>487</v>
      </c>
      <c r="B2589" s="400" t="s">
        <v>12089</v>
      </c>
      <c r="C2589" s="400" t="s">
        <v>12090</v>
      </c>
      <c r="D2589" s="400" t="s">
        <v>83</v>
      </c>
      <c r="E2589" s="394">
        <v>0.11466</v>
      </c>
      <c r="F2589" s="400">
        <v>20</v>
      </c>
      <c r="G2589" s="400" t="s">
        <v>522</v>
      </c>
      <c r="H2589" s="400" t="s">
        <v>366</v>
      </c>
      <c r="I2589" s="393" t="s">
        <v>297</v>
      </c>
      <c r="J2589" s="406">
        <v>7030250403317</v>
      </c>
      <c r="K2589" s="396">
        <v>45790</v>
      </c>
      <c r="L2589" s="388"/>
      <c r="M2589" s="388"/>
      <c r="N2589" s="396">
        <v>46155</v>
      </c>
      <c r="O2589" s="392" t="s">
        <v>12</v>
      </c>
      <c r="P2589" s="388"/>
      <c r="Q2589" s="388"/>
      <c r="R2589" s="388"/>
      <c r="S2589" s="956"/>
      <c r="T2589" s="388"/>
      <c r="U2589" s="388"/>
      <c r="V2589" s="388"/>
      <c r="W2589" s="388"/>
      <c r="X2589" s="388"/>
      <c r="Y2589" s="391"/>
      <c r="Z2589" s="388"/>
    </row>
    <row r="2590" spans="1:26" s="3" customFormat="1" ht="41.25" customHeight="1" x14ac:dyDescent="0.2">
      <c r="A2590" s="242">
        <v>488</v>
      </c>
      <c r="B2590" s="401" t="s">
        <v>12091</v>
      </c>
      <c r="C2590" s="401" t="s">
        <v>931</v>
      </c>
      <c r="D2590" s="401" t="s">
        <v>1021</v>
      </c>
      <c r="E2590" s="397">
        <v>1.044E-2</v>
      </c>
      <c r="F2590" s="401">
        <v>0.4</v>
      </c>
      <c r="G2590" s="401" t="s">
        <v>12092</v>
      </c>
      <c r="H2590" s="401" t="s">
        <v>330</v>
      </c>
      <c r="I2590" s="393" t="s">
        <v>297</v>
      </c>
      <c r="J2590" s="407">
        <v>7020250402738</v>
      </c>
      <c r="K2590" s="399">
        <v>45782</v>
      </c>
      <c r="L2590" s="388"/>
      <c r="M2590" s="388"/>
      <c r="N2590" s="399">
        <v>46147</v>
      </c>
      <c r="O2590" s="392" t="s">
        <v>12</v>
      </c>
      <c r="P2590" s="388"/>
      <c r="Q2590" s="388"/>
      <c r="R2590" s="388"/>
      <c r="S2590" s="956"/>
      <c r="T2590" s="388"/>
      <c r="U2590" s="388"/>
      <c r="V2590" s="388"/>
      <c r="W2590" s="388"/>
      <c r="X2590" s="388"/>
      <c r="Y2590" s="391"/>
      <c r="Z2590" s="388"/>
    </row>
    <row r="2591" spans="1:26" s="3" customFormat="1" ht="41.25" customHeight="1" x14ac:dyDescent="0.2">
      <c r="A2591" s="242">
        <v>489</v>
      </c>
      <c r="B2591" s="400" t="s">
        <v>12093</v>
      </c>
      <c r="C2591" s="400" t="s">
        <v>272</v>
      </c>
      <c r="D2591" s="400" t="s">
        <v>170</v>
      </c>
      <c r="E2591" s="394">
        <v>8.0000000000000002E-3</v>
      </c>
      <c r="F2591" s="400">
        <v>0.4</v>
      </c>
      <c r="G2591" s="400" t="s">
        <v>9060</v>
      </c>
      <c r="H2591" s="400" t="s">
        <v>330</v>
      </c>
      <c r="I2591" s="393" t="s">
        <v>297</v>
      </c>
      <c r="J2591" s="406">
        <v>7040250402703</v>
      </c>
      <c r="K2591" s="396">
        <v>45793</v>
      </c>
      <c r="L2591" s="388"/>
      <c r="M2591" s="388"/>
      <c r="N2591" s="396">
        <v>46158</v>
      </c>
      <c r="O2591" s="392" t="s">
        <v>12</v>
      </c>
      <c r="P2591" s="388"/>
      <c r="Q2591" s="388"/>
      <c r="R2591" s="388"/>
      <c r="S2591" s="956"/>
      <c r="T2591" s="388"/>
      <c r="U2591" s="388"/>
      <c r="V2591" s="388"/>
      <c r="W2591" s="388"/>
      <c r="X2591" s="388"/>
      <c r="Y2591" s="391"/>
      <c r="Z2591" s="388"/>
    </row>
    <row r="2592" spans="1:26" s="3" customFormat="1" ht="41.25" customHeight="1" x14ac:dyDescent="0.2">
      <c r="A2592" s="242">
        <v>490</v>
      </c>
      <c r="B2592" s="401" t="s">
        <v>12094</v>
      </c>
      <c r="C2592" s="401" t="s">
        <v>2603</v>
      </c>
      <c r="D2592" s="401" t="s">
        <v>972</v>
      </c>
      <c r="E2592" s="397">
        <v>0.13200000000000001</v>
      </c>
      <c r="F2592" s="401">
        <v>0.4</v>
      </c>
      <c r="G2592" s="401" t="s">
        <v>2604</v>
      </c>
      <c r="H2592" s="401" t="s">
        <v>366</v>
      </c>
      <c r="I2592" s="393" t="s">
        <v>297</v>
      </c>
      <c r="J2592" s="407">
        <v>7040250402713</v>
      </c>
      <c r="K2592" s="399">
        <v>45790</v>
      </c>
      <c r="L2592" s="388"/>
      <c r="M2592" s="388"/>
      <c r="N2592" s="399">
        <v>46155</v>
      </c>
      <c r="O2592" s="392" t="s">
        <v>12</v>
      </c>
      <c r="P2592" s="388"/>
      <c r="Q2592" s="388"/>
      <c r="R2592" s="388"/>
      <c r="S2592" s="956"/>
      <c r="T2592" s="388"/>
      <c r="U2592" s="388"/>
      <c r="V2592" s="388"/>
      <c r="W2592" s="388"/>
      <c r="X2592" s="388"/>
      <c r="Y2592" s="391"/>
      <c r="Z2592" s="388"/>
    </row>
    <row r="2593" spans="1:26" s="3" customFormat="1" ht="41.25" customHeight="1" x14ac:dyDescent="0.2">
      <c r="A2593" s="242">
        <v>491</v>
      </c>
      <c r="B2593" s="400" t="s">
        <v>12095</v>
      </c>
      <c r="C2593" s="400" t="s">
        <v>24</v>
      </c>
      <c r="D2593" s="400" t="s">
        <v>24</v>
      </c>
      <c r="E2593" s="394">
        <v>3.48E-3</v>
      </c>
      <c r="F2593" s="400">
        <v>0.4</v>
      </c>
      <c r="G2593" s="400" t="s">
        <v>12060</v>
      </c>
      <c r="H2593" s="400" t="s">
        <v>366</v>
      </c>
      <c r="I2593" s="393" t="s">
        <v>297</v>
      </c>
      <c r="J2593" s="406">
        <v>7010250404839</v>
      </c>
      <c r="K2593" s="396">
        <v>45804</v>
      </c>
      <c r="L2593" s="388"/>
      <c r="M2593" s="388"/>
      <c r="N2593" s="396">
        <v>46169</v>
      </c>
      <c r="O2593" s="392" t="s">
        <v>12</v>
      </c>
      <c r="P2593" s="388"/>
      <c r="Q2593" s="388"/>
      <c r="R2593" s="388"/>
      <c r="S2593" s="956"/>
      <c r="T2593" s="388"/>
      <c r="U2593" s="388"/>
      <c r="V2593" s="388"/>
      <c r="W2593" s="388"/>
      <c r="X2593" s="388"/>
      <c r="Y2593" s="391"/>
      <c r="Z2593" s="388"/>
    </row>
    <row r="2594" spans="1:26" s="3" customFormat="1" ht="41.25" customHeight="1" x14ac:dyDescent="0.2">
      <c r="A2594" s="242">
        <v>492</v>
      </c>
      <c r="B2594" s="400" t="s">
        <v>12096</v>
      </c>
      <c r="C2594" s="400" t="s">
        <v>1185</v>
      </c>
      <c r="D2594" s="400" t="s">
        <v>964</v>
      </c>
      <c r="E2594" s="394">
        <v>0.08</v>
      </c>
      <c r="F2594" s="400">
        <v>0.4</v>
      </c>
      <c r="G2594" s="400" t="s">
        <v>12097</v>
      </c>
      <c r="H2594" s="400" t="s">
        <v>330</v>
      </c>
      <c r="I2594" s="393" t="s">
        <v>297</v>
      </c>
      <c r="J2594" s="406">
        <v>7010250404965</v>
      </c>
      <c r="K2594" s="396">
        <v>45789</v>
      </c>
      <c r="L2594" s="388"/>
      <c r="M2594" s="388"/>
      <c r="N2594" s="396">
        <v>46154</v>
      </c>
      <c r="O2594" s="392" t="s">
        <v>12</v>
      </c>
      <c r="P2594" s="388"/>
      <c r="Q2594" s="388"/>
      <c r="R2594" s="388"/>
      <c r="S2594" s="956"/>
      <c r="T2594" s="388"/>
      <c r="U2594" s="388"/>
      <c r="V2594" s="388"/>
      <c r="W2594" s="388"/>
      <c r="X2594" s="388"/>
      <c r="Y2594" s="391"/>
      <c r="Z2594" s="388"/>
    </row>
    <row r="2595" spans="1:26" s="3" customFormat="1" ht="41.25" customHeight="1" x14ac:dyDescent="0.2">
      <c r="A2595" s="242">
        <v>493</v>
      </c>
      <c r="B2595" s="401" t="s">
        <v>12098</v>
      </c>
      <c r="C2595" s="401" t="s">
        <v>821</v>
      </c>
      <c r="D2595" s="401" t="s">
        <v>170</v>
      </c>
      <c r="E2595" s="397">
        <v>5.0000000000000001E-3</v>
      </c>
      <c r="F2595" s="401">
        <v>0.23</v>
      </c>
      <c r="G2595" s="401" t="s">
        <v>12099</v>
      </c>
      <c r="H2595" s="401" t="s">
        <v>330</v>
      </c>
      <c r="I2595" s="393" t="s">
        <v>297</v>
      </c>
      <c r="J2595" s="407">
        <v>7040250402865</v>
      </c>
      <c r="K2595" s="399">
        <v>45800</v>
      </c>
      <c r="L2595" s="388"/>
      <c r="M2595" s="388"/>
      <c r="N2595" s="399">
        <v>46165</v>
      </c>
      <c r="O2595" s="392" t="s">
        <v>12</v>
      </c>
      <c r="P2595" s="388"/>
      <c r="Q2595" s="388"/>
      <c r="R2595" s="388"/>
      <c r="S2595" s="956"/>
      <c r="T2595" s="388"/>
      <c r="U2595" s="388"/>
      <c r="V2595" s="388"/>
      <c r="W2595" s="388"/>
      <c r="X2595" s="388"/>
      <c r="Y2595" s="391"/>
      <c r="Z2595" s="388"/>
    </row>
    <row r="2596" spans="1:26" s="3" customFormat="1" ht="41.25" customHeight="1" x14ac:dyDescent="0.2">
      <c r="A2596" s="242">
        <v>494</v>
      </c>
      <c r="B2596" s="400" t="s">
        <v>12100</v>
      </c>
      <c r="C2596" s="400" t="s">
        <v>944</v>
      </c>
      <c r="D2596" s="400" t="s">
        <v>170</v>
      </c>
      <c r="E2596" s="394">
        <v>5.0000000000000001E-3</v>
      </c>
      <c r="F2596" s="400">
        <v>0.23</v>
      </c>
      <c r="G2596" s="400" t="s">
        <v>12101</v>
      </c>
      <c r="H2596" s="400" t="s">
        <v>330</v>
      </c>
      <c r="I2596" s="393" t="s">
        <v>297</v>
      </c>
      <c r="J2596" s="406">
        <v>7040250402875</v>
      </c>
      <c r="K2596" s="396">
        <v>45799</v>
      </c>
      <c r="L2596" s="388"/>
      <c r="M2596" s="388"/>
      <c r="N2596" s="396">
        <v>46164</v>
      </c>
      <c r="O2596" s="392" t="s">
        <v>12</v>
      </c>
      <c r="P2596" s="388"/>
      <c r="Q2596" s="388"/>
      <c r="R2596" s="388"/>
      <c r="S2596" s="956"/>
      <c r="T2596" s="388"/>
      <c r="U2596" s="388"/>
      <c r="V2596" s="388"/>
      <c r="W2596" s="388"/>
      <c r="X2596" s="388"/>
      <c r="Y2596" s="391"/>
      <c r="Z2596" s="388"/>
    </row>
    <row r="2597" spans="1:26" s="3" customFormat="1" ht="41.25" customHeight="1" x14ac:dyDescent="0.2">
      <c r="A2597" s="242">
        <v>495</v>
      </c>
      <c r="B2597" s="401" t="s">
        <v>12102</v>
      </c>
      <c r="C2597" s="401" t="s">
        <v>12103</v>
      </c>
      <c r="D2597" s="401" t="s">
        <v>24</v>
      </c>
      <c r="E2597" s="397">
        <v>8.0000000000000002E-3</v>
      </c>
      <c r="F2597" s="401">
        <v>0.4</v>
      </c>
      <c r="G2597" s="401" t="s">
        <v>12104</v>
      </c>
      <c r="H2597" s="401" t="s">
        <v>330</v>
      </c>
      <c r="I2597" s="393" t="s">
        <v>297</v>
      </c>
      <c r="J2597" s="407">
        <v>7010250405008</v>
      </c>
      <c r="K2597" s="399">
        <v>45790</v>
      </c>
      <c r="L2597" s="388"/>
      <c r="M2597" s="388"/>
      <c r="N2597" s="399">
        <v>46155</v>
      </c>
      <c r="O2597" s="392" t="s">
        <v>12</v>
      </c>
      <c r="P2597" s="388"/>
      <c r="Q2597" s="388"/>
      <c r="R2597" s="388"/>
      <c r="S2597" s="956"/>
      <c r="T2597" s="388"/>
      <c r="U2597" s="388"/>
      <c r="V2597" s="388"/>
      <c r="W2597" s="388"/>
      <c r="X2597" s="388"/>
      <c r="Y2597" s="391"/>
      <c r="Z2597" s="388"/>
    </row>
    <row r="2598" spans="1:26" s="3" customFormat="1" ht="41.25" customHeight="1" x14ac:dyDescent="0.2">
      <c r="A2598" s="242">
        <v>496</v>
      </c>
      <c r="B2598" s="400" t="s">
        <v>12105</v>
      </c>
      <c r="C2598" s="400" t="s">
        <v>12106</v>
      </c>
      <c r="D2598" s="400" t="s">
        <v>972</v>
      </c>
      <c r="E2598" s="394">
        <v>0.36</v>
      </c>
      <c r="F2598" s="400">
        <v>20</v>
      </c>
      <c r="G2598" s="400" t="s">
        <v>12107</v>
      </c>
      <c r="H2598" s="400" t="s">
        <v>330</v>
      </c>
      <c r="I2598" s="393" t="s">
        <v>297</v>
      </c>
      <c r="J2598" s="406">
        <v>7040250402879</v>
      </c>
      <c r="K2598" s="396">
        <v>45799</v>
      </c>
      <c r="L2598" s="388"/>
      <c r="M2598" s="388"/>
      <c r="N2598" s="396">
        <v>46164</v>
      </c>
      <c r="O2598" s="392" t="s">
        <v>12</v>
      </c>
      <c r="P2598" s="388"/>
      <c r="Q2598" s="388"/>
      <c r="R2598" s="388"/>
      <c r="S2598" s="956"/>
      <c r="T2598" s="388"/>
      <c r="U2598" s="388"/>
      <c r="V2598" s="388"/>
      <c r="W2598" s="388"/>
      <c r="X2598" s="388"/>
      <c r="Y2598" s="391"/>
      <c r="Z2598" s="388"/>
    </row>
    <row r="2599" spans="1:26" s="3" customFormat="1" ht="41.25" customHeight="1" x14ac:dyDescent="0.2">
      <c r="A2599" s="242">
        <v>497</v>
      </c>
      <c r="B2599" s="401" t="s">
        <v>12108</v>
      </c>
      <c r="C2599" s="401" t="s">
        <v>12109</v>
      </c>
      <c r="D2599" s="401" t="s">
        <v>1017</v>
      </c>
      <c r="E2599" s="397">
        <v>0.15</v>
      </c>
      <c r="F2599" s="401">
        <v>20</v>
      </c>
      <c r="G2599" s="401" t="s">
        <v>12110</v>
      </c>
      <c r="H2599" s="401" t="s">
        <v>330</v>
      </c>
      <c r="I2599" s="393" t="s">
        <v>297</v>
      </c>
      <c r="J2599" s="407">
        <v>7050250402033</v>
      </c>
      <c r="K2599" s="399">
        <v>45806</v>
      </c>
      <c r="L2599" s="388"/>
      <c r="M2599" s="388"/>
      <c r="N2599" s="399">
        <v>46171</v>
      </c>
      <c r="O2599" s="392" t="s">
        <v>12</v>
      </c>
      <c r="P2599" s="388"/>
      <c r="Q2599" s="388"/>
      <c r="R2599" s="388"/>
      <c r="S2599" s="956"/>
      <c r="T2599" s="388"/>
      <c r="U2599" s="388"/>
      <c r="V2599" s="388"/>
      <c r="W2599" s="388"/>
      <c r="X2599" s="388"/>
      <c r="Y2599" s="391"/>
      <c r="Z2599" s="388"/>
    </row>
    <row r="2600" spans="1:26" s="3" customFormat="1" ht="41.25" customHeight="1" x14ac:dyDescent="0.2">
      <c r="A2600" s="242">
        <v>498</v>
      </c>
      <c r="B2600" s="400" t="s">
        <v>12111</v>
      </c>
      <c r="C2600" s="400" t="s">
        <v>12112</v>
      </c>
      <c r="D2600" s="400" t="s">
        <v>24</v>
      </c>
      <c r="E2600" s="394">
        <v>6.0000000000000001E-3</v>
      </c>
      <c r="F2600" s="400">
        <v>0.4</v>
      </c>
      <c r="G2600" s="400" t="s">
        <v>12113</v>
      </c>
      <c r="H2600" s="400" t="s">
        <v>330</v>
      </c>
      <c r="I2600" s="393" t="s">
        <v>297</v>
      </c>
      <c r="J2600" s="406">
        <v>7010250405032</v>
      </c>
      <c r="K2600" s="396">
        <v>45790</v>
      </c>
      <c r="L2600" s="388"/>
      <c r="M2600" s="388"/>
      <c r="N2600" s="396">
        <v>46155</v>
      </c>
      <c r="O2600" s="392" t="s">
        <v>12</v>
      </c>
      <c r="P2600" s="388"/>
      <c r="Q2600" s="388"/>
      <c r="R2600" s="388"/>
      <c r="S2600" s="956"/>
      <c r="T2600" s="388"/>
      <c r="U2600" s="388"/>
      <c r="V2600" s="388"/>
      <c r="W2600" s="388"/>
      <c r="X2600" s="388"/>
      <c r="Y2600" s="391"/>
      <c r="Z2600" s="388"/>
    </row>
    <row r="2601" spans="1:26" s="3" customFormat="1" ht="41.25" customHeight="1" x14ac:dyDescent="0.2">
      <c r="A2601" s="242">
        <v>499</v>
      </c>
      <c r="B2601" s="400" t="s">
        <v>12114</v>
      </c>
      <c r="C2601" s="400" t="s">
        <v>12115</v>
      </c>
      <c r="D2601" s="400" t="s">
        <v>972</v>
      </c>
      <c r="E2601" s="394">
        <v>3.0000000000000001E-3</v>
      </c>
      <c r="F2601" s="400">
        <v>0.4</v>
      </c>
      <c r="G2601" s="400" t="s">
        <v>12116</v>
      </c>
      <c r="H2601" s="400" t="s">
        <v>330</v>
      </c>
      <c r="I2601" s="393" t="s">
        <v>297</v>
      </c>
      <c r="J2601" s="406">
        <v>7040250402927</v>
      </c>
      <c r="K2601" s="396">
        <v>45805</v>
      </c>
      <c r="L2601" s="388"/>
      <c r="M2601" s="388"/>
      <c r="N2601" s="396">
        <v>46170</v>
      </c>
      <c r="O2601" s="392" t="s">
        <v>12</v>
      </c>
      <c r="P2601" s="388"/>
      <c r="Q2601" s="388"/>
      <c r="R2601" s="388"/>
      <c r="S2601" s="956"/>
      <c r="T2601" s="388"/>
      <c r="U2601" s="388"/>
      <c r="V2601" s="388"/>
      <c r="W2601" s="388"/>
      <c r="X2601" s="388"/>
      <c r="Y2601" s="391"/>
      <c r="Z2601" s="388"/>
    </row>
    <row r="2602" spans="1:26" s="3" customFormat="1" ht="41.25" customHeight="1" x14ac:dyDescent="0.2">
      <c r="A2602" s="242">
        <v>500</v>
      </c>
      <c r="B2602" s="401" t="s">
        <v>12114</v>
      </c>
      <c r="C2602" s="401" t="s">
        <v>12115</v>
      </c>
      <c r="D2602" s="401" t="s">
        <v>972</v>
      </c>
      <c r="E2602" s="397">
        <v>2E-3</v>
      </c>
      <c r="F2602" s="401">
        <v>0.4</v>
      </c>
      <c r="G2602" s="401" t="s">
        <v>12116</v>
      </c>
      <c r="H2602" s="401" t="s">
        <v>330</v>
      </c>
      <c r="I2602" s="393" t="s">
        <v>297</v>
      </c>
      <c r="J2602" s="407">
        <v>7040250402929</v>
      </c>
      <c r="K2602" s="399">
        <v>45806</v>
      </c>
      <c r="L2602" s="388"/>
      <c r="M2602" s="388"/>
      <c r="N2602" s="399">
        <v>46171</v>
      </c>
      <c r="O2602" s="392" t="s">
        <v>12</v>
      </c>
      <c r="P2602" s="388"/>
      <c r="Q2602" s="388"/>
      <c r="R2602" s="388"/>
      <c r="S2602" s="956"/>
      <c r="T2602" s="388"/>
      <c r="U2602" s="388"/>
      <c r="V2602" s="388"/>
      <c r="W2602" s="388"/>
      <c r="X2602" s="388"/>
      <c r="Y2602" s="391"/>
      <c r="Z2602" s="388"/>
    </row>
    <row r="2603" spans="1:26" s="3" customFormat="1" ht="41.25" customHeight="1" x14ac:dyDescent="0.2">
      <c r="A2603" s="242">
        <v>501</v>
      </c>
      <c r="B2603" s="400" t="s">
        <v>12114</v>
      </c>
      <c r="C2603" s="400" t="s">
        <v>12115</v>
      </c>
      <c r="D2603" s="400" t="s">
        <v>972</v>
      </c>
      <c r="E2603" s="394">
        <v>7.0000000000000001E-3</v>
      </c>
      <c r="F2603" s="400">
        <v>0.4</v>
      </c>
      <c r="G2603" s="400" t="s">
        <v>12116</v>
      </c>
      <c r="H2603" s="400" t="s">
        <v>330</v>
      </c>
      <c r="I2603" s="393" t="s">
        <v>297</v>
      </c>
      <c r="J2603" s="406">
        <v>7040250402931</v>
      </c>
      <c r="K2603" s="396">
        <v>45805</v>
      </c>
      <c r="L2603" s="388"/>
      <c r="M2603" s="388"/>
      <c r="N2603" s="396">
        <v>46170</v>
      </c>
      <c r="O2603" s="392" t="s">
        <v>12</v>
      </c>
      <c r="P2603" s="388"/>
      <c r="Q2603" s="388"/>
      <c r="R2603" s="388"/>
      <c r="S2603" s="956"/>
      <c r="T2603" s="388"/>
      <c r="U2603" s="388"/>
      <c r="V2603" s="388"/>
      <c r="W2603" s="388"/>
      <c r="X2603" s="388"/>
      <c r="Y2603" s="391"/>
      <c r="Z2603" s="388"/>
    </row>
    <row r="2604" spans="1:26" s="3" customFormat="1" ht="41.25" customHeight="1" x14ac:dyDescent="0.2">
      <c r="A2604" s="242">
        <v>502</v>
      </c>
      <c r="B2604" s="401" t="s">
        <v>12114</v>
      </c>
      <c r="C2604" s="401" t="s">
        <v>12117</v>
      </c>
      <c r="D2604" s="401" t="s">
        <v>972</v>
      </c>
      <c r="E2604" s="397">
        <v>6.0000000000000001E-3</v>
      </c>
      <c r="F2604" s="401">
        <v>0.4</v>
      </c>
      <c r="G2604" s="401" t="s">
        <v>12118</v>
      </c>
      <c r="H2604" s="401" t="s">
        <v>330</v>
      </c>
      <c r="I2604" s="393" t="s">
        <v>297</v>
      </c>
      <c r="J2604" s="407">
        <v>7040250402934</v>
      </c>
      <c r="K2604" s="399">
        <v>45806</v>
      </c>
      <c r="L2604" s="388"/>
      <c r="M2604" s="388"/>
      <c r="N2604" s="399">
        <v>46171</v>
      </c>
      <c r="O2604" s="392" t="s">
        <v>12</v>
      </c>
      <c r="P2604" s="388"/>
      <c r="Q2604" s="388"/>
      <c r="R2604" s="388"/>
      <c r="S2604" s="956"/>
      <c r="T2604" s="388"/>
      <c r="U2604" s="388"/>
      <c r="V2604" s="388"/>
      <c r="W2604" s="388"/>
      <c r="X2604" s="388"/>
      <c r="Y2604" s="391"/>
      <c r="Z2604" s="388"/>
    </row>
    <row r="2605" spans="1:26" s="3" customFormat="1" ht="41.25" customHeight="1" x14ac:dyDescent="0.2">
      <c r="A2605" s="242">
        <v>503</v>
      </c>
      <c r="B2605" s="400" t="s">
        <v>12119</v>
      </c>
      <c r="C2605" s="400" t="s">
        <v>24</v>
      </c>
      <c r="D2605" s="400" t="s">
        <v>24</v>
      </c>
      <c r="E2605" s="394">
        <v>6.0000000000000001E-3</v>
      </c>
      <c r="F2605" s="400">
        <v>0.4</v>
      </c>
      <c r="G2605" s="400" t="s">
        <v>12120</v>
      </c>
      <c r="H2605" s="400" t="s">
        <v>330</v>
      </c>
      <c r="I2605" s="393" t="s">
        <v>297</v>
      </c>
      <c r="J2605" s="406">
        <v>7010250405145</v>
      </c>
      <c r="K2605" s="396">
        <v>45804</v>
      </c>
      <c r="L2605" s="388"/>
      <c r="M2605" s="388"/>
      <c r="N2605" s="396">
        <v>46169</v>
      </c>
      <c r="O2605" s="392" t="s">
        <v>12</v>
      </c>
      <c r="P2605" s="388"/>
      <c r="Q2605" s="388"/>
      <c r="R2605" s="388"/>
      <c r="S2605" s="956"/>
      <c r="T2605" s="388"/>
      <c r="U2605" s="388"/>
      <c r="V2605" s="388"/>
      <c r="W2605" s="388"/>
      <c r="X2605" s="388"/>
      <c r="Y2605" s="391"/>
      <c r="Z2605" s="388"/>
    </row>
    <row r="2606" spans="1:26" s="3" customFormat="1" ht="41.25" customHeight="1" x14ac:dyDescent="0.2">
      <c r="A2606" s="242">
        <v>504</v>
      </c>
      <c r="B2606" s="400" t="s">
        <v>12121</v>
      </c>
      <c r="C2606" s="400" t="s">
        <v>818</v>
      </c>
      <c r="D2606" s="400" t="s">
        <v>964</v>
      </c>
      <c r="E2606" s="394">
        <v>7.0400000000000003E-3</v>
      </c>
      <c r="F2606" s="400">
        <v>0.4</v>
      </c>
      <c r="G2606" s="400" t="s">
        <v>12122</v>
      </c>
      <c r="H2606" s="400" t="s">
        <v>330</v>
      </c>
      <c r="I2606" s="393" t="s">
        <v>297</v>
      </c>
      <c r="J2606" s="406">
        <v>7010250405170</v>
      </c>
      <c r="K2606" s="396">
        <v>45796</v>
      </c>
      <c r="L2606" s="388"/>
      <c r="M2606" s="388"/>
      <c r="N2606" s="396">
        <v>46161</v>
      </c>
      <c r="O2606" s="392" t="s">
        <v>12</v>
      </c>
      <c r="P2606" s="388"/>
      <c r="Q2606" s="388"/>
      <c r="R2606" s="388"/>
      <c r="S2606" s="956"/>
      <c r="T2606" s="388"/>
      <c r="U2606" s="388"/>
      <c r="V2606" s="388"/>
      <c r="W2606" s="388"/>
      <c r="X2606" s="388"/>
      <c r="Y2606" s="391"/>
      <c r="Z2606" s="388"/>
    </row>
    <row r="2607" spans="1:26" s="3" customFormat="1" ht="41.25" customHeight="1" x14ac:dyDescent="0.2">
      <c r="A2607" s="242">
        <v>505</v>
      </c>
      <c r="B2607" s="401" t="s">
        <v>12123</v>
      </c>
      <c r="C2607" s="401" t="s">
        <v>24</v>
      </c>
      <c r="D2607" s="401" t="s">
        <v>24</v>
      </c>
      <c r="E2607" s="397">
        <v>7.8300000000000002E-3</v>
      </c>
      <c r="F2607" s="401">
        <v>0.4</v>
      </c>
      <c r="G2607" s="401" t="s">
        <v>12124</v>
      </c>
      <c r="H2607" s="401" t="s">
        <v>330</v>
      </c>
      <c r="I2607" s="393" t="s">
        <v>297</v>
      </c>
      <c r="J2607" s="407">
        <v>7010250405229</v>
      </c>
      <c r="K2607" s="399">
        <v>45800</v>
      </c>
      <c r="L2607" s="388"/>
      <c r="M2607" s="388"/>
      <c r="N2607" s="399">
        <v>46165</v>
      </c>
      <c r="O2607" s="392" t="s">
        <v>12</v>
      </c>
      <c r="P2607" s="388"/>
      <c r="Q2607" s="388"/>
      <c r="R2607" s="388"/>
      <c r="S2607" s="956"/>
      <c r="T2607" s="388"/>
      <c r="U2607" s="388"/>
      <c r="V2607" s="388"/>
      <c r="W2607" s="388"/>
      <c r="X2607" s="388"/>
      <c r="Y2607" s="391"/>
      <c r="Z2607" s="388"/>
    </row>
    <row r="2608" spans="1:26" s="3" customFormat="1" ht="41.25" customHeight="1" x14ac:dyDescent="0.2">
      <c r="A2608" s="242">
        <v>506</v>
      </c>
      <c r="B2608" s="400" t="s">
        <v>12125</v>
      </c>
      <c r="C2608" s="400" t="s">
        <v>929</v>
      </c>
      <c r="D2608" s="400" t="s">
        <v>964</v>
      </c>
      <c r="E2608" s="394">
        <v>1.056E-2</v>
      </c>
      <c r="F2608" s="400">
        <v>0.4</v>
      </c>
      <c r="G2608" s="400" t="s">
        <v>12126</v>
      </c>
      <c r="H2608" s="400" t="s">
        <v>330</v>
      </c>
      <c r="I2608" s="393" t="s">
        <v>297</v>
      </c>
      <c r="J2608" s="406">
        <v>7010250405239</v>
      </c>
      <c r="K2608" s="396">
        <v>45799</v>
      </c>
      <c r="L2608" s="388"/>
      <c r="M2608" s="388"/>
      <c r="N2608" s="396">
        <v>46164</v>
      </c>
      <c r="O2608" s="392" t="s">
        <v>12</v>
      </c>
      <c r="P2608" s="388"/>
      <c r="Q2608" s="388"/>
      <c r="R2608" s="388"/>
      <c r="S2608" s="956"/>
      <c r="T2608" s="388"/>
      <c r="U2608" s="388"/>
      <c r="V2608" s="388"/>
      <c r="W2608" s="388"/>
      <c r="X2608" s="388"/>
      <c r="Y2608" s="391"/>
      <c r="Z2608" s="388"/>
    </row>
    <row r="2609" spans="1:26" s="3" customFormat="1" ht="41.25" customHeight="1" x14ac:dyDescent="0.2">
      <c r="A2609" s="242">
        <v>507</v>
      </c>
      <c r="B2609" s="401" t="s">
        <v>9078</v>
      </c>
      <c r="C2609" s="401" t="s">
        <v>935</v>
      </c>
      <c r="D2609" s="401" t="s">
        <v>24</v>
      </c>
      <c r="E2609" s="397">
        <v>6.0000000000000001E-3</v>
      </c>
      <c r="F2609" s="401">
        <v>0.4</v>
      </c>
      <c r="G2609" s="401" t="s">
        <v>9079</v>
      </c>
      <c r="H2609" s="401" t="s">
        <v>330</v>
      </c>
      <c r="I2609" s="393" t="s">
        <v>297</v>
      </c>
      <c r="J2609" s="407">
        <v>7010250405346</v>
      </c>
      <c r="K2609" s="399">
        <v>45791</v>
      </c>
      <c r="L2609" s="388"/>
      <c r="M2609" s="388"/>
      <c r="N2609" s="399">
        <v>46156</v>
      </c>
      <c r="O2609" s="392" t="s">
        <v>12</v>
      </c>
      <c r="P2609" s="388"/>
      <c r="Q2609" s="388"/>
      <c r="R2609" s="388"/>
      <c r="S2609" s="956"/>
      <c r="T2609" s="388"/>
      <c r="U2609" s="388"/>
      <c r="V2609" s="388"/>
      <c r="W2609" s="388"/>
      <c r="X2609" s="388"/>
      <c r="Y2609" s="391"/>
      <c r="Z2609" s="388"/>
    </row>
    <row r="2610" spans="1:26" s="3" customFormat="1" ht="41.25" customHeight="1" x14ac:dyDescent="0.2">
      <c r="A2610" s="242">
        <v>508</v>
      </c>
      <c r="B2610" s="400" t="s">
        <v>12127</v>
      </c>
      <c r="C2610" s="400" t="s">
        <v>944</v>
      </c>
      <c r="D2610" s="400" t="s">
        <v>170</v>
      </c>
      <c r="E2610" s="394">
        <v>5.0000000000000001E-3</v>
      </c>
      <c r="F2610" s="400">
        <v>0.23</v>
      </c>
      <c r="G2610" s="400" t="s">
        <v>12128</v>
      </c>
      <c r="H2610" s="400" t="s">
        <v>330</v>
      </c>
      <c r="I2610" s="393" t="s">
        <v>297</v>
      </c>
      <c r="J2610" s="406">
        <v>7040250403034</v>
      </c>
      <c r="K2610" s="396">
        <v>45806</v>
      </c>
      <c r="L2610" s="388"/>
      <c r="M2610" s="388"/>
      <c r="N2610" s="396">
        <v>46171</v>
      </c>
      <c r="O2610" s="392" t="s">
        <v>12</v>
      </c>
      <c r="P2610" s="388"/>
      <c r="Q2610" s="388"/>
      <c r="R2610" s="388"/>
      <c r="S2610" s="956"/>
      <c r="T2610" s="388"/>
      <c r="U2610" s="388"/>
      <c r="V2610" s="388"/>
      <c r="W2610" s="388"/>
      <c r="X2610" s="388"/>
      <c r="Y2610" s="391"/>
      <c r="Z2610" s="388"/>
    </row>
    <row r="2611" spans="1:26" s="3" customFormat="1" ht="41.25" customHeight="1" x14ac:dyDescent="0.2">
      <c r="A2611" s="242">
        <v>509</v>
      </c>
      <c r="B2611" s="401" t="s">
        <v>12129</v>
      </c>
      <c r="C2611" s="401" t="s">
        <v>12130</v>
      </c>
      <c r="D2611" s="401" t="s">
        <v>24</v>
      </c>
      <c r="E2611" s="397">
        <v>6.0000000000000001E-3</v>
      </c>
      <c r="F2611" s="401">
        <v>0.4</v>
      </c>
      <c r="G2611" s="401" t="s">
        <v>12131</v>
      </c>
      <c r="H2611" s="401" t="s">
        <v>330</v>
      </c>
      <c r="I2611" s="393" t="s">
        <v>297</v>
      </c>
      <c r="J2611" s="407">
        <v>7010250405351</v>
      </c>
      <c r="K2611" s="399">
        <v>45799</v>
      </c>
      <c r="L2611" s="388"/>
      <c r="M2611" s="388"/>
      <c r="N2611" s="399">
        <v>46164</v>
      </c>
      <c r="O2611" s="392" t="s">
        <v>12</v>
      </c>
      <c r="P2611" s="388"/>
      <c r="Q2611" s="388"/>
      <c r="R2611" s="388"/>
      <c r="S2611" s="956"/>
      <c r="T2611" s="388"/>
      <c r="U2611" s="388"/>
      <c r="V2611" s="388"/>
      <c r="W2611" s="388"/>
      <c r="X2611" s="388"/>
      <c r="Y2611" s="391"/>
      <c r="Z2611" s="388"/>
    </row>
    <row r="2612" spans="1:26" s="3" customFormat="1" ht="41.25" customHeight="1" x14ac:dyDescent="0.2">
      <c r="A2612" s="242">
        <v>510</v>
      </c>
      <c r="B2612" s="400" t="s">
        <v>12132</v>
      </c>
      <c r="C2612" s="400" t="s">
        <v>12133</v>
      </c>
      <c r="D2612" s="400" t="s">
        <v>24</v>
      </c>
      <c r="E2612" s="394">
        <v>6.0000000000000001E-3</v>
      </c>
      <c r="F2612" s="400">
        <v>0.4</v>
      </c>
      <c r="G2612" s="400" t="s">
        <v>8090</v>
      </c>
      <c r="H2612" s="400" t="s">
        <v>330</v>
      </c>
      <c r="I2612" s="393" t="s">
        <v>297</v>
      </c>
      <c r="J2612" s="406">
        <v>7010250505361</v>
      </c>
      <c r="K2612" s="396">
        <v>45799</v>
      </c>
      <c r="L2612" s="388"/>
      <c r="M2612" s="388"/>
      <c r="N2612" s="396">
        <v>46164</v>
      </c>
      <c r="O2612" s="392" t="s">
        <v>12</v>
      </c>
      <c r="P2612" s="388"/>
      <c r="Q2612" s="388"/>
      <c r="R2612" s="388"/>
      <c r="S2612" s="956"/>
      <c r="T2612" s="388"/>
      <c r="U2612" s="388"/>
      <c r="V2612" s="388"/>
      <c r="W2612" s="388"/>
      <c r="X2612" s="388"/>
      <c r="Y2612" s="391"/>
      <c r="Z2612" s="388"/>
    </row>
    <row r="2613" spans="1:26" s="3" customFormat="1" ht="41.25" customHeight="1" x14ac:dyDescent="0.2">
      <c r="A2613" s="242">
        <v>511</v>
      </c>
      <c r="B2613" s="401" t="s">
        <v>12134</v>
      </c>
      <c r="C2613" s="401" t="s">
        <v>929</v>
      </c>
      <c r="D2613" s="401" t="s">
        <v>24</v>
      </c>
      <c r="E2613" s="397">
        <v>6.0000000000000001E-3</v>
      </c>
      <c r="F2613" s="401">
        <v>0.4</v>
      </c>
      <c r="G2613" s="401" t="s">
        <v>12135</v>
      </c>
      <c r="H2613" s="401" t="s">
        <v>330</v>
      </c>
      <c r="I2613" s="393" t="s">
        <v>297</v>
      </c>
      <c r="J2613" s="407">
        <v>7010250505391</v>
      </c>
      <c r="K2613" s="399">
        <v>45799</v>
      </c>
      <c r="L2613" s="388"/>
      <c r="M2613" s="388"/>
      <c r="N2613" s="399">
        <v>46164</v>
      </c>
      <c r="O2613" s="392" t="s">
        <v>12</v>
      </c>
      <c r="P2613" s="388"/>
      <c r="Q2613" s="388"/>
      <c r="R2613" s="388"/>
      <c r="S2613" s="956"/>
      <c r="T2613" s="388"/>
      <c r="U2613" s="388"/>
      <c r="V2613" s="388"/>
      <c r="W2613" s="388"/>
      <c r="X2613" s="388"/>
      <c r="Y2613" s="391"/>
      <c r="Z2613" s="388"/>
    </row>
    <row r="2614" spans="1:26" s="3" customFormat="1" ht="41.25" customHeight="1" x14ac:dyDescent="0.2">
      <c r="A2614" s="242">
        <v>512</v>
      </c>
      <c r="B2614" s="400" t="s">
        <v>12136</v>
      </c>
      <c r="C2614" s="400" t="s">
        <v>821</v>
      </c>
      <c r="D2614" s="400" t="s">
        <v>170</v>
      </c>
      <c r="E2614" s="394">
        <v>6.4400000000000004E-3</v>
      </c>
      <c r="F2614" s="400">
        <v>0.4</v>
      </c>
      <c r="G2614" s="400" t="s">
        <v>12137</v>
      </c>
      <c r="H2614" s="400" t="s">
        <v>330</v>
      </c>
      <c r="I2614" s="393" t="s">
        <v>297</v>
      </c>
      <c r="J2614" s="406">
        <v>7040250503073</v>
      </c>
      <c r="K2614" s="396">
        <v>45807</v>
      </c>
      <c r="L2614" s="388"/>
      <c r="M2614" s="388"/>
      <c r="N2614" s="396">
        <v>46172</v>
      </c>
      <c r="O2614" s="392" t="s">
        <v>12</v>
      </c>
      <c r="P2614" s="388"/>
      <c r="Q2614" s="388"/>
      <c r="R2614" s="388"/>
      <c r="S2614" s="956"/>
      <c r="T2614" s="388"/>
      <c r="U2614" s="388"/>
      <c r="V2614" s="388"/>
      <c r="W2614" s="388"/>
      <c r="X2614" s="388"/>
      <c r="Y2614" s="391"/>
      <c r="Z2614" s="388"/>
    </row>
    <row r="2615" spans="1:26" s="3" customFormat="1" ht="41.25" customHeight="1" x14ac:dyDescent="0.2">
      <c r="A2615" s="242">
        <v>513</v>
      </c>
      <c r="B2615" s="400" t="s">
        <v>12138</v>
      </c>
      <c r="C2615" s="400" t="s">
        <v>957</v>
      </c>
      <c r="D2615" s="400" t="s">
        <v>184</v>
      </c>
      <c r="E2615" s="394">
        <v>1.056E-2</v>
      </c>
      <c r="F2615" s="400">
        <v>0.4</v>
      </c>
      <c r="G2615" s="400" t="s">
        <v>12139</v>
      </c>
      <c r="H2615" s="400" t="s">
        <v>330</v>
      </c>
      <c r="I2615" s="393" t="s">
        <v>297</v>
      </c>
      <c r="J2615" s="406">
        <v>7030250503783</v>
      </c>
      <c r="K2615" s="396">
        <v>45805</v>
      </c>
      <c r="L2615" s="388"/>
      <c r="M2615" s="388"/>
      <c r="N2615" s="396">
        <v>46170</v>
      </c>
      <c r="O2615" s="392" t="s">
        <v>12</v>
      </c>
      <c r="P2615" s="388"/>
      <c r="Q2615" s="388"/>
      <c r="R2615" s="388"/>
      <c r="S2615" s="956"/>
      <c r="T2615" s="388"/>
      <c r="U2615" s="388"/>
      <c r="V2615" s="388"/>
      <c r="W2615" s="388"/>
      <c r="X2615" s="388"/>
      <c r="Y2615" s="391"/>
      <c r="Z2615" s="388"/>
    </row>
    <row r="2616" spans="1:26" s="3" customFormat="1" ht="41.25" customHeight="1" x14ac:dyDescent="0.2">
      <c r="A2616" s="242">
        <v>514</v>
      </c>
      <c r="B2616" s="401" t="s">
        <v>12140</v>
      </c>
      <c r="C2616" s="401" t="s">
        <v>12141</v>
      </c>
      <c r="D2616" s="401" t="s">
        <v>170</v>
      </c>
      <c r="E2616" s="397">
        <v>5.0000000000000001E-3</v>
      </c>
      <c r="F2616" s="401">
        <v>0.23</v>
      </c>
      <c r="G2616" s="401" t="s">
        <v>12142</v>
      </c>
      <c r="H2616" s="401" t="s">
        <v>330</v>
      </c>
      <c r="I2616" s="393" t="s">
        <v>297</v>
      </c>
      <c r="J2616" s="407">
        <v>7040250503088</v>
      </c>
      <c r="K2616" s="399">
        <v>45807</v>
      </c>
      <c r="L2616" s="388"/>
      <c r="M2616" s="388"/>
      <c r="N2616" s="399">
        <v>46172</v>
      </c>
      <c r="O2616" s="392" t="s">
        <v>12</v>
      </c>
      <c r="P2616" s="388"/>
      <c r="Q2616" s="388"/>
      <c r="R2616" s="388"/>
      <c r="S2616" s="956"/>
      <c r="T2616" s="388"/>
      <c r="U2616" s="388"/>
      <c r="V2616" s="388"/>
      <c r="W2616" s="388"/>
      <c r="X2616" s="388"/>
      <c r="Y2616" s="391"/>
      <c r="Z2616" s="388"/>
    </row>
    <row r="2617" spans="1:26" s="3" customFormat="1" ht="41.25" customHeight="1" x14ac:dyDescent="0.2">
      <c r="A2617" s="242">
        <v>515</v>
      </c>
      <c r="B2617" s="400" t="s">
        <v>11750</v>
      </c>
      <c r="C2617" s="400" t="s">
        <v>818</v>
      </c>
      <c r="D2617" s="400" t="s">
        <v>24</v>
      </c>
      <c r="E2617" s="394">
        <v>4.9880000000000001E-2</v>
      </c>
      <c r="F2617" s="400">
        <v>0.4</v>
      </c>
      <c r="G2617" s="400" t="s">
        <v>12143</v>
      </c>
      <c r="H2617" s="400" t="s">
        <v>330</v>
      </c>
      <c r="I2617" s="393" t="s">
        <v>297</v>
      </c>
      <c r="J2617" s="406">
        <v>7010250505447</v>
      </c>
      <c r="K2617" s="396">
        <v>45806</v>
      </c>
      <c r="L2617" s="388"/>
      <c r="M2617" s="388"/>
      <c r="N2617" s="396">
        <v>46171</v>
      </c>
      <c r="O2617" s="392" t="s">
        <v>12</v>
      </c>
      <c r="P2617" s="388"/>
      <c r="Q2617" s="388"/>
      <c r="R2617" s="388"/>
      <c r="S2617" s="956"/>
      <c r="T2617" s="388"/>
      <c r="U2617" s="388"/>
      <c r="V2617" s="388"/>
      <c r="W2617" s="388"/>
      <c r="X2617" s="388"/>
      <c r="Y2617" s="391"/>
      <c r="Z2617" s="388"/>
    </row>
    <row r="2618" spans="1:26" s="3" customFormat="1" ht="41.25" customHeight="1" x14ac:dyDescent="0.2">
      <c r="A2618" s="242">
        <v>516</v>
      </c>
      <c r="B2618" s="401" t="s">
        <v>12144</v>
      </c>
      <c r="C2618" s="401" t="s">
        <v>817</v>
      </c>
      <c r="D2618" s="401" t="s">
        <v>24</v>
      </c>
      <c r="E2618" s="397">
        <v>8.0000000000000002E-3</v>
      </c>
      <c r="F2618" s="401">
        <v>0.4</v>
      </c>
      <c r="G2618" s="401" t="s">
        <v>12145</v>
      </c>
      <c r="H2618" s="401" t="s">
        <v>330</v>
      </c>
      <c r="I2618" s="393" t="s">
        <v>297</v>
      </c>
      <c r="J2618" s="407">
        <v>7010250505469</v>
      </c>
      <c r="K2618" s="399">
        <v>45805</v>
      </c>
      <c r="L2618" s="388"/>
      <c r="M2618" s="388"/>
      <c r="N2618" s="399">
        <v>46170</v>
      </c>
      <c r="O2618" s="392" t="s">
        <v>12</v>
      </c>
      <c r="P2618" s="388"/>
      <c r="Q2618" s="388"/>
      <c r="R2618" s="388"/>
      <c r="S2618" s="956"/>
      <c r="T2618" s="388"/>
      <c r="U2618" s="388"/>
      <c r="V2618" s="388"/>
      <c r="W2618" s="388"/>
      <c r="X2618" s="388"/>
      <c r="Y2618" s="391"/>
      <c r="Z2618" s="388"/>
    </row>
    <row r="2619" spans="1:26" s="3" customFormat="1" ht="41.25" customHeight="1" x14ac:dyDescent="0.2">
      <c r="A2619" s="242">
        <v>517</v>
      </c>
      <c r="B2619" s="400" t="s">
        <v>12146</v>
      </c>
      <c r="C2619" s="400" t="s">
        <v>325</v>
      </c>
      <c r="D2619" s="400" t="s">
        <v>24</v>
      </c>
      <c r="E2619" s="394">
        <v>6.0000000000000001E-3</v>
      </c>
      <c r="F2619" s="400">
        <v>0.4</v>
      </c>
      <c r="G2619" s="400" t="s">
        <v>12147</v>
      </c>
      <c r="H2619" s="400" t="s">
        <v>330</v>
      </c>
      <c r="I2619" s="393" t="s">
        <v>297</v>
      </c>
      <c r="J2619" s="406">
        <v>7010250505475</v>
      </c>
      <c r="K2619" s="396">
        <v>45803</v>
      </c>
      <c r="L2619" s="388"/>
      <c r="M2619" s="388"/>
      <c r="N2619" s="396">
        <v>46168</v>
      </c>
      <c r="O2619" s="392" t="s">
        <v>12</v>
      </c>
      <c r="P2619" s="388"/>
      <c r="Q2619" s="388"/>
      <c r="R2619" s="388"/>
      <c r="S2619" s="956"/>
      <c r="T2619" s="388"/>
      <c r="U2619" s="388"/>
      <c r="V2619" s="388"/>
      <c r="W2619" s="388"/>
      <c r="X2619" s="388"/>
      <c r="Y2619" s="391"/>
      <c r="Z2619" s="388"/>
    </row>
    <row r="2620" spans="1:26" s="3" customFormat="1" ht="41.25" customHeight="1" x14ac:dyDescent="0.2">
      <c r="A2620" s="242">
        <v>518</v>
      </c>
      <c r="B2620" s="401" t="s">
        <v>12148</v>
      </c>
      <c r="C2620" s="401" t="s">
        <v>12149</v>
      </c>
      <c r="D2620" s="401" t="s">
        <v>24</v>
      </c>
      <c r="E2620" s="397">
        <v>6.0000000000000001E-3</v>
      </c>
      <c r="F2620" s="401">
        <v>0.4</v>
      </c>
      <c r="G2620" s="401" t="s">
        <v>12150</v>
      </c>
      <c r="H2620" s="401" t="s">
        <v>330</v>
      </c>
      <c r="I2620" s="393" t="s">
        <v>297</v>
      </c>
      <c r="J2620" s="407">
        <v>7010250505485</v>
      </c>
      <c r="K2620" s="399">
        <v>45803</v>
      </c>
      <c r="L2620" s="388"/>
      <c r="M2620" s="388"/>
      <c r="N2620" s="399">
        <v>46168</v>
      </c>
      <c r="O2620" s="392" t="s">
        <v>12</v>
      </c>
      <c r="P2620" s="388"/>
      <c r="Q2620" s="388"/>
      <c r="R2620" s="388"/>
      <c r="S2620" s="956"/>
      <c r="T2620" s="388"/>
      <c r="U2620" s="388"/>
      <c r="V2620" s="388"/>
      <c r="W2620" s="388"/>
      <c r="X2620" s="388"/>
      <c r="Y2620" s="391"/>
      <c r="Z2620" s="388"/>
    </row>
    <row r="2621" spans="1:26" s="3" customFormat="1" ht="41.25" customHeight="1" x14ac:dyDescent="0.2">
      <c r="A2621" s="242">
        <v>519</v>
      </c>
      <c r="B2621" s="400" t="s">
        <v>12151</v>
      </c>
      <c r="C2621" s="400" t="s">
        <v>463</v>
      </c>
      <c r="D2621" s="400" t="s">
        <v>1021</v>
      </c>
      <c r="E2621" s="394">
        <v>1.4999999999999999E-2</v>
      </c>
      <c r="F2621" s="400">
        <v>0.4</v>
      </c>
      <c r="G2621" s="400" t="s">
        <v>12152</v>
      </c>
      <c r="H2621" s="400" t="s">
        <v>330</v>
      </c>
      <c r="I2621" s="393" t="s">
        <v>297</v>
      </c>
      <c r="J2621" s="406">
        <v>7020250503173</v>
      </c>
      <c r="K2621" s="396">
        <v>45800</v>
      </c>
      <c r="L2621" s="388"/>
      <c r="M2621" s="388"/>
      <c r="N2621" s="396">
        <v>46165</v>
      </c>
      <c r="O2621" s="392" t="s">
        <v>12</v>
      </c>
      <c r="P2621" s="388"/>
      <c r="Q2621" s="388"/>
      <c r="R2621" s="388"/>
      <c r="S2621" s="956"/>
      <c r="T2621" s="388"/>
      <c r="U2621" s="388"/>
      <c r="V2621" s="388"/>
      <c r="W2621" s="388"/>
      <c r="X2621" s="388"/>
      <c r="Y2621" s="391"/>
      <c r="Z2621" s="388"/>
    </row>
    <row r="2622" spans="1:26" s="3" customFormat="1" ht="41.25" customHeight="1" x14ac:dyDescent="0.2">
      <c r="A2622" s="242">
        <v>520</v>
      </c>
      <c r="B2622" s="401" t="s">
        <v>12153</v>
      </c>
      <c r="C2622" s="401" t="s">
        <v>3038</v>
      </c>
      <c r="D2622" s="401" t="s">
        <v>83</v>
      </c>
      <c r="E2622" s="397">
        <v>1</v>
      </c>
      <c r="F2622" s="401">
        <v>20</v>
      </c>
      <c r="G2622" s="401" t="s">
        <v>12154</v>
      </c>
      <c r="H2622" s="401" t="s">
        <v>330</v>
      </c>
      <c r="I2622" s="393" t="s">
        <v>297</v>
      </c>
      <c r="J2622" s="407">
        <v>7030250503872</v>
      </c>
      <c r="K2622" s="399">
        <v>45798</v>
      </c>
      <c r="L2622" s="388"/>
      <c r="M2622" s="388"/>
      <c r="N2622" s="399">
        <v>46163</v>
      </c>
      <c r="O2622" s="392" t="s">
        <v>12</v>
      </c>
      <c r="P2622" s="388"/>
      <c r="Q2622" s="388"/>
      <c r="R2622" s="388"/>
      <c r="S2622" s="956"/>
      <c r="T2622" s="388"/>
      <c r="U2622" s="388"/>
      <c r="V2622" s="388"/>
      <c r="W2622" s="388"/>
      <c r="X2622" s="388"/>
      <c r="Y2622" s="391"/>
      <c r="Z2622" s="388"/>
    </row>
    <row r="2623" spans="1:26" s="3" customFormat="1" ht="41.25" customHeight="1" x14ac:dyDescent="0.2">
      <c r="A2623" s="242">
        <v>521</v>
      </c>
      <c r="B2623" s="401" t="s">
        <v>9106</v>
      </c>
      <c r="C2623" s="401" t="s">
        <v>186</v>
      </c>
      <c r="D2623" s="401" t="s">
        <v>186</v>
      </c>
      <c r="E2623" s="397">
        <v>0.26300000000000001</v>
      </c>
      <c r="F2623" s="401">
        <v>0.4</v>
      </c>
      <c r="G2623" s="401" t="s">
        <v>12155</v>
      </c>
      <c r="H2623" s="401" t="s">
        <v>330</v>
      </c>
      <c r="I2623" s="393" t="s">
        <v>297</v>
      </c>
      <c r="J2623" s="407">
        <v>7020250503204</v>
      </c>
      <c r="K2623" s="399">
        <v>45785</v>
      </c>
      <c r="L2623" s="388"/>
      <c r="M2623" s="388"/>
      <c r="N2623" s="399">
        <v>46150</v>
      </c>
      <c r="O2623" s="392" t="s">
        <v>12</v>
      </c>
      <c r="P2623" s="388"/>
      <c r="Q2623" s="388"/>
      <c r="R2623" s="388"/>
      <c r="S2623" s="956"/>
      <c r="T2623" s="388"/>
      <c r="U2623" s="388"/>
      <c r="V2623" s="388"/>
      <c r="W2623" s="388"/>
      <c r="X2623" s="388"/>
      <c r="Y2623" s="391"/>
      <c r="Z2623" s="388"/>
    </row>
    <row r="2624" spans="1:26" s="3" customFormat="1" ht="41.25" customHeight="1" x14ac:dyDescent="0.2">
      <c r="A2624" s="242">
        <v>522</v>
      </c>
      <c r="B2624" s="400" t="s">
        <v>12156</v>
      </c>
      <c r="C2624" s="400" t="s">
        <v>12157</v>
      </c>
      <c r="D2624" s="400" t="s">
        <v>1021</v>
      </c>
      <c r="E2624" s="394">
        <v>3.0000000000000001E-3</v>
      </c>
      <c r="F2624" s="400">
        <v>0.4</v>
      </c>
      <c r="G2624" s="400" t="s">
        <v>12158</v>
      </c>
      <c r="H2624" s="400" t="s">
        <v>330</v>
      </c>
      <c r="I2624" s="393" t="s">
        <v>297</v>
      </c>
      <c r="J2624" s="406">
        <v>7020250503233</v>
      </c>
      <c r="K2624" s="396">
        <v>45800</v>
      </c>
      <c r="L2624" s="388"/>
      <c r="M2624" s="388"/>
      <c r="N2624" s="396">
        <v>46165</v>
      </c>
      <c r="O2624" s="392" t="s">
        <v>12</v>
      </c>
      <c r="P2624" s="388"/>
      <c r="Q2624" s="388"/>
      <c r="R2624" s="388"/>
      <c r="S2624" s="956"/>
      <c r="T2624" s="388"/>
      <c r="U2624" s="388"/>
      <c r="V2624" s="388"/>
      <c r="W2624" s="388"/>
      <c r="X2624" s="388"/>
      <c r="Y2624" s="391"/>
      <c r="Z2624" s="388"/>
    </row>
    <row r="2625" spans="1:26" s="3" customFormat="1" ht="41.25" customHeight="1" x14ac:dyDescent="0.2">
      <c r="A2625" s="242">
        <v>523</v>
      </c>
      <c r="B2625" s="401" t="s">
        <v>12156</v>
      </c>
      <c r="C2625" s="401" t="s">
        <v>186</v>
      </c>
      <c r="D2625" s="401" t="s">
        <v>1021</v>
      </c>
      <c r="E2625" s="397">
        <v>3.0000000000000001E-3</v>
      </c>
      <c r="F2625" s="401">
        <v>0.4</v>
      </c>
      <c r="G2625" s="401" t="s">
        <v>12159</v>
      </c>
      <c r="H2625" s="401" t="s">
        <v>330</v>
      </c>
      <c r="I2625" s="393" t="s">
        <v>297</v>
      </c>
      <c r="J2625" s="407">
        <v>7020250503237</v>
      </c>
      <c r="K2625" s="399">
        <v>45800</v>
      </c>
      <c r="L2625" s="388"/>
      <c r="M2625" s="388"/>
      <c r="N2625" s="399">
        <v>46165</v>
      </c>
      <c r="O2625" s="392" t="s">
        <v>12</v>
      </c>
      <c r="P2625" s="388"/>
      <c r="Q2625" s="388"/>
      <c r="R2625" s="388"/>
      <c r="S2625" s="956"/>
      <c r="T2625" s="388"/>
      <c r="U2625" s="388"/>
      <c r="V2625" s="388"/>
      <c r="W2625" s="388"/>
      <c r="X2625" s="388"/>
      <c r="Y2625" s="391"/>
      <c r="Z2625" s="388"/>
    </row>
    <row r="2626" spans="1:26" s="3" customFormat="1" ht="41.25" customHeight="1" x14ac:dyDescent="0.2">
      <c r="A2626" s="242">
        <v>524</v>
      </c>
      <c r="B2626" s="400" t="s">
        <v>12160</v>
      </c>
      <c r="C2626" s="400" t="s">
        <v>931</v>
      </c>
      <c r="D2626" s="400" t="s">
        <v>1021</v>
      </c>
      <c r="E2626" s="394">
        <v>1.2199999999999999E-2</v>
      </c>
      <c r="F2626" s="400">
        <v>0.4</v>
      </c>
      <c r="G2626" s="400" t="s">
        <v>12161</v>
      </c>
      <c r="H2626" s="400" t="s">
        <v>330</v>
      </c>
      <c r="I2626" s="393" t="s">
        <v>297</v>
      </c>
      <c r="J2626" s="406">
        <v>7020250503238</v>
      </c>
      <c r="K2626" s="396">
        <v>45805</v>
      </c>
      <c r="L2626" s="388"/>
      <c r="M2626" s="388"/>
      <c r="N2626" s="396">
        <v>46170</v>
      </c>
      <c r="O2626" s="392" t="s">
        <v>12</v>
      </c>
      <c r="P2626" s="388"/>
      <c r="Q2626" s="388"/>
      <c r="R2626" s="388"/>
      <c r="S2626" s="956"/>
      <c r="T2626" s="388"/>
      <c r="U2626" s="388"/>
      <c r="V2626" s="388"/>
      <c r="W2626" s="388"/>
      <c r="X2626" s="388"/>
      <c r="Y2626" s="391"/>
      <c r="Z2626" s="388"/>
    </row>
    <row r="2627" spans="1:26" s="3" customFormat="1" ht="41.25" customHeight="1" x14ac:dyDescent="0.2">
      <c r="A2627" s="242">
        <v>525</v>
      </c>
      <c r="B2627" s="401" t="s">
        <v>12162</v>
      </c>
      <c r="C2627" s="401" t="s">
        <v>314</v>
      </c>
      <c r="D2627" s="401" t="s">
        <v>83</v>
      </c>
      <c r="E2627" s="397">
        <v>1.3</v>
      </c>
      <c r="F2627" s="401">
        <v>6</v>
      </c>
      <c r="G2627" s="401" t="s">
        <v>12163</v>
      </c>
      <c r="H2627" s="401" t="s">
        <v>330</v>
      </c>
      <c r="I2627" s="393" t="s">
        <v>297</v>
      </c>
      <c r="J2627" s="407">
        <v>7030250503923</v>
      </c>
      <c r="K2627" s="399">
        <v>45796</v>
      </c>
      <c r="L2627" s="388"/>
      <c r="M2627" s="388"/>
      <c r="N2627" s="399">
        <v>46161</v>
      </c>
      <c r="O2627" s="392" t="s">
        <v>12</v>
      </c>
      <c r="P2627" s="388"/>
      <c r="Q2627" s="388"/>
      <c r="R2627" s="388"/>
      <c r="S2627" s="956"/>
      <c r="T2627" s="388"/>
      <c r="U2627" s="388"/>
      <c r="V2627" s="388"/>
      <c r="W2627" s="388"/>
      <c r="X2627" s="388"/>
      <c r="Y2627" s="391"/>
      <c r="Z2627" s="388"/>
    </row>
    <row r="2628" spans="1:26" s="3" customFormat="1" ht="41.25" customHeight="1" x14ac:dyDescent="0.2">
      <c r="A2628" s="242">
        <v>526</v>
      </c>
      <c r="B2628" s="400" t="s">
        <v>12164</v>
      </c>
      <c r="C2628" s="400" t="s">
        <v>463</v>
      </c>
      <c r="D2628" s="400" t="s">
        <v>1021</v>
      </c>
      <c r="E2628" s="394">
        <v>9.9000000000000008E-3</v>
      </c>
      <c r="F2628" s="400">
        <v>0.4</v>
      </c>
      <c r="G2628" s="400" t="s">
        <v>12165</v>
      </c>
      <c r="H2628" s="400" t="s">
        <v>330</v>
      </c>
      <c r="I2628" s="393" t="s">
        <v>297</v>
      </c>
      <c r="J2628" s="406">
        <v>7020250503317</v>
      </c>
      <c r="K2628" s="396">
        <v>45800</v>
      </c>
      <c r="L2628" s="388"/>
      <c r="M2628" s="388"/>
      <c r="N2628" s="396">
        <v>46165</v>
      </c>
      <c r="O2628" s="392" t="s">
        <v>12</v>
      </c>
      <c r="P2628" s="388"/>
      <c r="Q2628" s="388"/>
      <c r="R2628" s="388"/>
      <c r="S2628" s="956"/>
      <c r="T2628" s="388"/>
      <c r="U2628" s="388"/>
      <c r="V2628" s="388"/>
      <c r="W2628" s="388"/>
      <c r="X2628" s="388"/>
      <c r="Y2628" s="391"/>
      <c r="Z2628" s="388"/>
    </row>
    <row r="2629" spans="1:26" s="3" customFormat="1" ht="41.25" customHeight="1" x14ac:dyDescent="0.2">
      <c r="A2629" s="242">
        <v>527</v>
      </c>
      <c r="B2629" s="401" t="s">
        <v>12166</v>
      </c>
      <c r="C2629" s="401" t="s">
        <v>186</v>
      </c>
      <c r="D2629" s="401" t="s">
        <v>1021</v>
      </c>
      <c r="E2629" s="397">
        <v>9.9000000000000008E-3</v>
      </c>
      <c r="F2629" s="401">
        <v>0.4</v>
      </c>
      <c r="G2629" s="401" t="s">
        <v>12167</v>
      </c>
      <c r="H2629" s="401" t="s">
        <v>330</v>
      </c>
      <c r="I2629" s="393" t="s">
        <v>297</v>
      </c>
      <c r="J2629" s="407">
        <v>7020250503323</v>
      </c>
      <c r="K2629" s="399">
        <v>45800</v>
      </c>
      <c r="L2629" s="388"/>
      <c r="M2629" s="388"/>
      <c r="N2629" s="399">
        <v>46165</v>
      </c>
      <c r="O2629" s="392" t="s">
        <v>12</v>
      </c>
      <c r="P2629" s="388"/>
      <c r="Q2629" s="388"/>
      <c r="R2629" s="388"/>
      <c r="S2629" s="956"/>
      <c r="T2629" s="388"/>
      <c r="U2629" s="388"/>
      <c r="V2629" s="388"/>
      <c r="W2629" s="388"/>
      <c r="X2629" s="388"/>
      <c r="Y2629" s="391"/>
      <c r="Z2629" s="388"/>
    </row>
    <row r="2630" spans="1:26" s="3" customFormat="1" ht="41.25" customHeight="1" x14ac:dyDescent="0.2">
      <c r="A2630" s="242">
        <v>528</v>
      </c>
      <c r="B2630" s="400" t="s">
        <v>12168</v>
      </c>
      <c r="C2630" s="400" t="s">
        <v>12169</v>
      </c>
      <c r="D2630" s="400" t="s">
        <v>1021</v>
      </c>
      <c r="E2630" s="394">
        <v>6.0000000000000001E-3</v>
      </c>
      <c r="F2630" s="400">
        <v>0.4</v>
      </c>
      <c r="G2630" s="400" t="s">
        <v>12170</v>
      </c>
      <c r="H2630" s="400" t="s">
        <v>330</v>
      </c>
      <c r="I2630" s="393" t="s">
        <v>297</v>
      </c>
      <c r="J2630" s="406">
        <v>7020250503357</v>
      </c>
      <c r="K2630" s="396">
        <v>45800</v>
      </c>
      <c r="L2630" s="388"/>
      <c r="M2630" s="388"/>
      <c r="N2630" s="396">
        <v>46165</v>
      </c>
      <c r="O2630" s="392" t="s">
        <v>12</v>
      </c>
      <c r="P2630" s="388"/>
      <c r="Q2630" s="388"/>
      <c r="R2630" s="388"/>
      <c r="S2630" s="956"/>
      <c r="T2630" s="388"/>
      <c r="U2630" s="388"/>
      <c r="V2630" s="388"/>
      <c r="W2630" s="388"/>
      <c r="X2630" s="388"/>
      <c r="Y2630" s="391"/>
      <c r="Z2630" s="388"/>
    </row>
    <row r="2631" spans="1:26" s="3" customFormat="1" ht="41.25" customHeight="1" x14ac:dyDescent="0.2">
      <c r="A2631" s="242">
        <v>529</v>
      </c>
      <c r="B2631" s="401" t="s">
        <v>12171</v>
      </c>
      <c r="C2631" s="401" t="s">
        <v>952</v>
      </c>
      <c r="D2631" s="401" t="s">
        <v>1021</v>
      </c>
      <c r="E2631" s="397">
        <v>8.0000000000000002E-3</v>
      </c>
      <c r="F2631" s="401">
        <v>0.4</v>
      </c>
      <c r="G2631" s="401" t="s">
        <v>12172</v>
      </c>
      <c r="H2631" s="401" t="s">
        <v>330</v>
      </c>
      <c r="I2631" s="393" t="s">
        <v>297</v>
      </c>
      <c r="J2631" s="407">
        <v>7020250503365</v>
      </c>
      <c r="K2631" s="399">
        <v>45800</v>
      </c>
      <c r="L2631" s="388"/>
      <c r="M2631" s="388"/>
      <c r="N2631" s="399">
        <v>46165</v>
      </c>
      <c r="O2631" s="392" t="s">
        <v>12</v>
      </c>
      <c r="P2631" s="388"/>
      <c r="Q2631" s="388"/>
      <c r="R2631" s="388"/>
      <c r="S2631" s="956"/>
      <c r="T2631" s="388"/>
      <c r="U2631" s="388"/>
      <c r="V2631" s="388"/>
      <c r="W2631" s="388"/>
      <c r="X2631" s="388"/>
      <c r="Y2631" s="391"/>
      <c r="Z2631" s="388"/>
    </row>
    <row r="2632" spans="1:26" s="3" customFormat="1" ht="41.25" customHeight="1" x14ac:dyDescent="0.2">
      <c r="A2632" s="242">
        <v>530</v>
      </c>
      <c r="B2632" s="400" t="s">
        <v>12173</v>
      </c>
      <c r="C2632" s="400" t="s">
        <v>325</v>
      </c>
      <c r="D2632" s="400" t="s">
        <v>24</v>
      </c>
      <c r="E2632" s="394">
        <v>6.0000000000000001E-3</v>
      </c>
      <c r="F2632" s="400">
        <v>0.4</v>
      </c>
      <c r="G2632" s="400" t="s">
        <v>12174</v>
      </c>
      <c r="H2632" s="400" t="s">
        <v>330</v>
      </c>
      <c r="I2632" s="393" t="s">
        <v>297</v>
      </c>
      <c r="J2632" s="406">
        <v>7010250505842</v>
      </c>
      <c r="K2632" s="396">
        <v>45805</v>
      </c>
      <c r="L2632" s="388"/>
      <c r="M2632" s="388"/>
      <c r="N2632" s="396">
        <v>46170</v>
      </c>
      <c r="O2632" s="392" t="s">
        <v>12</v>
      </c>
      <c r="P2632" s="388"/>
      <c r="Q2632" s="388"/>
      <c r="R2632" s="388"/>
      <c r="S2632" s="956"/>
      <c r="T2632" s="388"/>
      <c r="U2632" s="388"/>
      <c r="V2632" s="388"/>
      <c r="W2632" s="388"/>
      <c r="X2632" s="388"/>
      <c r="Y2632" s="391"/>
      <c r="Z2632" s="388"/>
    </row>
    <row r="2633" spans="1:26" s="3" customFormat="1" ht="41.25" customHeight="1" x14ac:dyDescent="0.2">
      <c r="A2633" s="242">
        <v>531</v>
      </c>
      <c r="B2633" s="401" t="s">
        <v>12175</v>
      </c>
      <c r="C2633" s="401" t="s">
        <v>817</v>
      </c>
      <c r="D2633" s="401" t="s">
        <v>24</v>
      </c>
      <c r="E2633" s="397">
        <v>5.94E-3</v>
      </c>
      <c r="F2633" s="401">
        <v>0.4</v>
      </c>
      <c r="G2633" s="401" t="s">
        <v>12176</v>
      </c>
      <c r="H2633" s="401" t="s">
        <v>330</v>
      </c>
      <c r="I2633" s="393" t="s">
        <v>297</v>
      </c>
      <c r="J2633" s="407">
        <v>7010250505859</v>
      </c>
      <c r="K2633" s="399">
        <v>45805</v>
      </c>
      <c r="L2633" s="388"/>
      <c r="M2633" s="388"/>
      <c r="N2633" s="399">
        <v>46170</v>
      </c>
      <c r="O2633" s="392" t="s">
        <v>12</v>
      </c>
      <c r="P2633" s="388"/>
      <c r="Q2633" s="388"/>
      <c r="R2633" s="388"/>
      <c r="S2633" s="956"/>
      <c r="T2633" s="388"/>
      <c r="U2633" s="388"/>
      <c r="V2633" s="388"/>
      <c r="W2633" s="388"/>
      <c r="X2633" s="388"/>
      <c r="Y2633" s="391"/>
      <c r="Z2633" s="388"/>
    </row>
    <row r="2634" spans="1:26" s="3" customFormat="1" ht="41.25" customHeight="1" x14ac:dyDescent="0.2">
      <c r="A2634" s="242">
        <v>532</v>
      </c>
      <c r="B2634" s="400" t="s">
        <v>12177</v>
      </c>
      <c r="C2634" s="400" t="s">
        <v>925</v>
      </c>
      <c r="D2634" s="400" t="s">
        <v>24</v>
      </c>
      <c r="E2634" s="394">
        <v>8.0000000000000002E-3</v>
      </c>
      <c r="F2634" s="400">
        <v>0.4</v>
      </c>
      <c r="G2634" s="400" t="s">
        <v>6335</v>
      </c>
      <c r="H2634" s="400" t="s">
        <v>330</v>
      </c>
      <c r="I2634" s="393" t="s">
        <v>297</v>
      </c>
      <c r="J2634" s="406">
        <v>7010250505928</v>
      </c>
      <c r="K2634" s="396">
        <v>45805</v>
      </c>
      <c r="L2634" s="388"/>
      <c r="M2634" s="388"/>
      <c r="N2634" s="396">
        <v>46170</v>
      </c>
      <c r="O2634" s="392" t="s">
        <v>12</v>
      </c>
      <c r="P2634" s="388"/>
      <c r="Q2634" s="388"/>
      <c r="R2634" s="388"/>
      <c r="S2634" s="956"/>
      <c r="T2634" s="388"/>
      <c r="U2634" s="388"/>
      <c r="V2634" s="388"/>
      <c r="W2634" s="388"/>
      <c r="X2634" s="388"/>
      <c r="Y2634" s="391"/>
      <c r="Z2634" s="388"/>
    </row>
    <row r="2635" spans="1:26" s="3" customFormat="1" ht="41.25" customHeight="1" x14ac:dyDescent="0.2">
      <c r="A2635" s="242">
        <v>533</v>
      </c>
      <c r="B2635" s="401" t="s">
        <v>12178</v>
      </c>
      <c r="C2635" s="401" t="s">
        <v>951</v>
      </c>
      <c r="D2635" s="401" t="s">
        <v>24</v>
      </c>
      <c r="E2635" s="397">
        <v>0.02</v>
      </c>
      <c r="F2635" s="401">
        <v>0.4</v>
      </c>
      <c r="G2635" s="401" t="s">
        <v>12179</v>
      </c>
      <c r="H2635" s="401" t="s">
        <v>330</v>
      </c>
      <c r="I2635" s="393" t="s">
        <v>297</v>
      </c>
      <c r="J2635" s="407">
        <v>7010250505936</v>
      </c>
      <c r="K2635" s="399">
        <v>45805</v>
      </c>
      <c r="L2635" s="388"/>
      <c r="M2635" s="388"/>
      <c r="N2635" s="399">
        <v>46170</v>
      </c>
      <c r="O2635" s="392" t="s">
        <v>12</v>
      </c>
      <c r="P2635" s="388"/>
      <c r="Q2635" s="388"/>
      <c r="R2635" s="388"/>
      <c r="S2635" s="956"/>
      <c r="T2635" s="388"/>
      <c r="U2635" s="388"/>
      <c r="V2635" s="388"/>
      <c r="W2635" s="388"/>
      <c r="X2635" s="388"/>
      <c r="Y2635" s="391"/>
      <c r="Z2635" s="388"/>
    </row>
    <row r="2636" spans="1:26" s="3" customFormat="1" ht="41.25" customHeight="1" x14ac:dyDescent="0.2">
      <c r="A2636" s="242">
        <v>534</v>
      </c>
      <c r="B2636" s="400" t="s">
        <v>1209</v>
      </c>
      <c r="C2636" s="400" t="s">
        <v>1202</v>
      </c>
      <c r="D2636" s="400" t="s">
        <v>972</v>
      </c>
      <c r="E2636" s="394">
        <v>7.3150000000000007E-2</v>
      </c>
      <c r="F2636" s="400">
        <v>0.4</v>
      </c>
      <c r="G2636" s="400" t="s">
        <v>12180</v>
      </c>
      <c r="H2636" s="400" t="s">
        <v>366</v>
      </c>
      <c r="I2636" s="393" t="s">
        <v>297</v>
      </c>
      <c r="J2636" s="406">
        <v>7040250503423</v>
      </c>
      <c r="K2636" s="396">
        <v>45797</v>
      </c>
      <c r="L2636" s="388"/>
      <c r="M2636" s="388"/>
      <c r="N2636" s="396">
        <v>46162</v>
      </c>
      <c r="O2636" s="392" t="s">
        <v>12</v>
      </c>
      <c r="P2636" s="388"/>
      <c r="Q2636" s="388"/>
      <c r="R2636" s="388"/>
      <c r="S2636" s="956"/>
      <c r="T2636" s="388"/>
      <c r="U2636" s="388"/>
      <c r="V2636" s="388"/>
      <c r="W2636" s="388"/>
      <c r="X2636" s="388"/>
      <c r="Y2636" s="391"/>
      <c r="Z2636" s="388"/>
    </row>
    <row r="2637" spans="1:26" s="3" customFormat="1" ht="41.25" customHeight="1" x14ac:dyDescent="0.2">
      <c r="A2637" s="242">
        <v>535</v>
      </c>
      <c r="B2637" s="401" t="s">
        <v>12181</v>
      </c>
      <c r="C2637" s="401" t="s">
        <v>334</v>
      </c>
      <c r="D2637" s="401" t="s">
        <v>83</v>
      </c>
      <c r="E2637" s="397">
        <v>1.482E-2</v>
      </c>
      <c r="F2637" s="401">
        <v>0.4</v>
      </c>
      <c r="G2637" s="401" t="s">
        <v>12182</v>
      </c>
      <c r="H2637" s="401" t="s">
        <v>330</v>
      </c>
      <c r="I2637" s="393" t="s">
        <v>297</v>
      </c>
      <c r="J2637" s="407">
        <v>7030250504126</v>
      </c>
      <c r="K2637" s="399">
        <v>45799</v>
      </c>
      <c r="L2637" s="388"/>
      <c r="M2637" s="388"/>
      <c r="N2637" s="399">
        <v>46164</v>
      </c>
      <c r="O2637" s="392" t="s">
        <v>12</v>
      </c>
      <c r="P2637" s="388"/>
      <c r="Q2637" s="388"/>
      <c r="R2637" s="388"/>
      <c r="S2637" s="956"/>
      <c r="T2637" s="388"/>
      <c r="U2637" s="388"/>
      <c r="V2637" s="388"/>
      <c r="W2637" s="388"/>
      <c r="X2637" s="388"/>
      <c r="Y2637" s="391"/>
      <c r="Z2637" s="388"/>
    </row>
    <row r="2638" spans="1:26" s="3" customFormat="1" ht="41.25" customHeight="1" x14ac:dyDescent="0.2">
      <c r="A2638" s="242">
        <v>536</v>
      </c>
      <c r="B2638" s="400" t="s">
        <v>12183</v>
      </c>
      <c r="C2638" s="400" t="s">
        <v>925</v>
      </c>
      <c r="D2638" s="400" t="s">
        <v>24</v>
      </c>
      <c r="E2638" s="394">
        <v>0.02</v>
      </c>
      <c r="F2638" s="400">
        <v>0.4</v>
      </c>
      <c r="G2638" s="400" t="s">
        <v>1208</v>
      </c>
      <c r="H2638" s="400" t="s">
        <v>330</v>
      </c>
      <c r="I2638" s="393" t="s">
        <v>297</v>
      </c>
      <c r="J2638" s="406">
        <v>7010250505999</v>
      </c>
      <c r="K2638" s="396">
        <v>45805</v>
      </c>
      <c r="L2638" s="388"/>
      <c r="M2638" s="388"/>
      <c r="N2638" s="396">
        <v>46170</v>
      </c>
      <c r="O2638" s="392" t="s">
        <v>12</v>
      </c>
      <c r="P2638" s="388"/>
      <c r="Q2638" s="388"/>
      <c r="R2638" s="388"/>
      <c r="S2638" s="956"/>
      <c r="T2638" s="388"/>
      <c r="U2638" s="388"/>
      <c r="V2638" s="388"/>
      <c r="W2638" s="388"/>
      <c r="X2638" s="388"/>
      <c r="Y2638" s="391"/>
      <c r="Z2638" s="388"/>
    </row>
    <row r="2639" spans="1:26" s="3" customFormat="1" ht="41.25" customHeight="1" x14ac:dyDescent="0.2">
      <c r="A2639" s="242">
        <v>537</v>
      </c>
      <c r="B2639" s="401" t="s">
        <v>12184</v>
      </c>
      <c r="C2639" s="401" t="s">
        <v>925</v>
      </c>
      <c r="D2639" s="401" t="s">
        <v>24</v>
      </c>
      <c r="E2639" s="397">
        <v>1.7600000000000001E-2</v>
      </c>
      <c r="F2639" s="401">
        <v>0.4</v>
      </c>
      <c r="G2639" s="401" t="s">
        <v>12185</v>
      </c>
      <c r="H2639" s="401" t="s">
        <v>330</v>
      </c>
      <c r="I2639" s="393" t="s">
        <v>297</v>
      </c>
      <c r="J2639" s="407">
        <v>7010250506002</v>
      </c>
      <c r="K2639" s="399">
        <v>45805</v>
      </c>
      <c r="L2639" s="388"/>
      <c r="M2639" s="388"/>
      <c r="N2639" s="399">
        <v>46170</v>
      </c>
      <c r="O2639" s="392" t="s">
        <v>12</v>
      </c>
      <c r="P2639" s="388"/>
      <c r="Q2639" s="388"/>
      <c r="R2639" s="388"/>
      <c r="S2639" s="956"/>
      <c r="T2639" s="388"/>
      <c r="U2639" s="388"/>
      <c r="V2639" s="388"/>
      <c r="W2639" s="388"/>
      <c r="X2639" s="388"/>
      <c r="Y2639" s="391"/>
      <c r="Z2639" s="388"/>
    </row>
    <row r="2640" spans="1:26" s="3" customFormat="1" ht="41.25" customHeight="1" x14ac:dyDescent="0.2">
      <c r="A2640" s="242">
        <v>538</v>
      </c>
      <c r="B2640" s="401" t="s">
        <v>12186</v>
      </c>
      <c r="C2640" s="401" t="s">
        <v>12187</v>
      </c>
      <c r="D2640" s="401" t="s">
        <v>964</v>
      </c>
      <c r="E2640" s="397">
        <v>6.0000000000000001E-3</v>
      </c>
      <c r="F2640" s="401">
        <v>0.4</v>
      </c>
      <c r="G2640" s="401" t="s">
        <v>12188</v>
      </c>
      <c r="H2640" s="401" t="s">
        <v>330</v>
      </c>
      <c r="I2640" s="393" t="s">
        <v>297</v>
      </c>
      <c r="J2640" s="407">
        <v>7010250506063</v>
      </c>
      <c r="K2640" s="399">
        <v>45805</v>
      </c>
      <c r="L2640" s="388"/>
      <c r="M2640" s="388"/>
      <c r="N2640" s="399">
        <v>46170</v>
      </c>
      <c r="O2640" s="392" t="s">
        <v>12</v>
      </c>
      <c r="P2640" s="388"/>
      <c r="Q2640" s="388"/>
      <c r="R2640" s="388"/>
      <c r="S2640" s="956"/>
      <c r="T2640" s="388"/>
      <c r="U2640" s="388"/>
      <c r="V2640" s="388"/>
      <c r="W2640" s="388"/>
      <c r="X2640" s="388"/>
      <c r="Y2640" s="391"/>
      <c r="Z2640" s="388"/>
    </row>
    <row r="2641" spans="1:26" s="3" customFormat="1" ht="41.25" customHeight="1" x14ac:dyDescent="0.2">
      <c r="A2641" s="242">
        <v>539</v>
      </c>
      <c r="B2641" s="400" t="s">
        <v>12189</v>
      </c>
      <c r="C2641" s="400" t="s">
        <v>24</v>
      </c>
      <c r="D2641" s="400" t="s">
        <v>24</v>
      </c>
      <c r="E2641" s="394">
        <v>0.4</v>
      </c>
      <c r="F2641" s="400">
        <v>20</v>
      </c>
      <c r="G2641" s="400" t="s">
        <v>2568</v>
      </c>
      <c r="H2641" s="400" t="s">
        <v>364</v>
      </c>
      <c r="I2641" s="393" t="s">
        <v>297</v>
      </c>
      <c r="J2641" s="406">
        <v>7010250506178</v>
      </c>
      <c r="K2641" s="396">
        <v>45803</v>
      </c>
      <c r="L2641" s="388"/>
      <c r="M2641" s="388"/>
      <c r="N2641" s="396">
        <v>46168</v>
      </c>
      <c r="O2641" s="392" t="s">
        <v>12</v>
      </c>
      <c r="P2641" s="388"/>
      <c r="Q2641" s="388"/>
      <c r="R2641" s="388"/>
      <c r="S2641" s="956"/>
      <c r="T2641" s="388"/>
      <c r="U2641" s="388"/>
      <c r="V2641" s="388"/>
      <c r="W2641" s="388"/>
      <c r="X2641" s="388"/>
      <c r="Y2641" s="391"/>
      <c r="Z2641" s="388"/>
    </row>
    <row r="2642" spans="1:26" s="3" customFormat="1" ht="41.25" customHeight="1" x14ac:dyDescent="0.2">
      <c r="A2642" s="242">
        <v>540</v>
      </c>
      <c r="B2642" s="401" t="s">
        <v>12190</v>
      </c>
      <c r="C2642" s="401" t="s">
        <v>824</v>
      </c>
      <c r="D2642" s="401" t="s">
        <v>170</v>
      </c>
      <c r="E2642" s="397">
        <v>3.9992399999999999</v>
      </c>
      <c r="F2642" s="401">
        <v>20</v>
      </c>
      <c r="G2642" s="401" t="s">
        <v>12191</v>
      </c>
      <c r="H2642" s="401" t="s">
        <v>366</v>
      </c>
      <c r="I2642" s="393" t="s">
        <v>297</v>
      </c>
      <c r="J2642" s="407">
        <v>7040231221605</v>
      </c>
      <c r="K2642" s="399">
        <v>45792</v>
      </c>
      <c r="L2642" s="388"/>
      <c r="M2642" s="388"/>
      <c r="N2642" s="399">
        <v>46157</v>
      </c>
      <c r="O2642" s="392" t="s">
        <v>12</v>
      </c>
      <c r="P2642" s="388"/>
      <c r="Q2642" s="388"/>
      <c r="R2642" s="388"/>
      <c r="S2642" s="956"/>
      <c r="T2642" s="388"/>
      <c r="U2642" s="388"/>
      <c r="V2642" s="388"/>
      <c r="W2642" s="388"/>
      <c r="X2642" s="388"/>
      <c r="Y2642" s="391"/>
      <c r="Z2642" s="388"/>
    </row>
    <row r="2643" spans="1:26" s="3" customFormat="1" ht="41.25" customHeight="1" x14ac:dyDescent="0.2">
      <c r="A2643" s="242">
        <v>541</v>
      </c>
      <c r="B2643" s="400" t="s">
        <v>12192</v>
      </c>
      <c r="C2643" s="400" t="s">
        <v>24</v>
      </c>
      <c r="D2643" s="400" t="s">
        <v>24</v>
      </c>
      <c r="E2643" s="394">
        <v>30.8</v>
      </c>
      <c r="F2643" s="400">
        <v>110</v>
      </c>
      <c r="G2643" s="400" t="s">
        <v>12193</v>
      </c>
      <c r="H2643" s="400" t="s">
        <v>366</v>
      </c>
      <c r="I2643" s="393" t="s">
        <v>297</v>
      </c>
      <c r="J2643" s="406">
        <v>7010240202008</v>
      </c>
      <c r="K2643" s="396">
        <v>45782</v>
      </c>
      <c r="L2643" s="388"/>
      <c r="M2643" s="388"/>
      <c r="N2643" s="396">
        <v>46147</v>
      </c>
      <c r="O2643" s="392" t="s">
        <v>12</v>
      </c>
      <c r="P2643" s="388"/>
      <c r="Q2643" s="388"/>
      <c r="R2643" s="388"/>
      <c r="S2643" s="956"/>
      <c r="T2643" s="388"/>
      <c r="U2643" s="388"/>
      <c r="V2643" s="388"/>
      <c r="W2643" s="388"/>
      <c r="X2643" s="388"/>
      <c r="Y2643" s="391"/>
      <c r="Z2643" s="388"/>
    </row>
    <row r="2644" spans="1:26" s="3" customFormat="1" ht="20.25" customHeight="1" thickBot="1" x14ac:dyDescent="0.3">
      <c r="A2644" s="99"/>
      <c r="B2644" s="232"/>
      <c r="C2644" s="232"/>
      <c r="D2644" s="232"/>
      <c r="E2644" s="454">
        <f>SUM(E2103:E2643)</f>
        <v>616.75886899999807</v>
      </c>
      <c r="F2644" s="233"/>
      <c r="G2644" s="232"/>
      <c r="H2644" s="234"/>
      <c r="I2644" s="235"/>
      <c r="J2644" s="235"/>
      <c r="K2644" s="236"/>
      <c r="L2644" s="234"/>
      <c r="M2644" s="234"/>
      <c r="N2644" s="234"/>
      <c r="O2644" s="237"/>
      <c r="P2644" s="238"/>
      <c r="Q2644" s="239"/>
      <c r="R2644" s="240"/>
      <c r="S2644" s="240"/>
      <c r="T2644" s="240"/>
      <c r="U2644" s="240"/>
      <c r="V2644" s="240"/>
      <c r="W2644" s="240"/>
      <c r="X2644" s="240"/>
      <c r="Y2644" s="241"/>
      <c r="Z2644" s="388"/>
    </row>
    <row r="2645" spans="1:26" s="3" customFormat="1" ht="55.5" customHeight="1" x14ac:dyDescent="0.2">
      <c r="A2645" s="242">
        <v>1</v>
      </c>
      <c r="B2645" s="974" t="s">
        <v>1444</v>
      </c>
      <c r="C2645" s="960" t="s">
        <v>1445</v>
      </c>
      <c r="D2645" s="375" t="s">
        <v>27</v>
      </c>
      <c r="E2645" s="957">
        <v>0.05</v>
      </c>
      <c r="F2645" s="958">
        <v>0.4</v>
      </c>
      <c r="G2645" s="974" t="s">
        <v>1446</v>
      </c>
      <c r="H2645" s="974" t="s">
        <v>1446</v>
      </c>
      <c r="I2645" s="960" t="s">
        <v>178</v>
      </c>
      <c r="J2645" s="958">
        <v>1500028863</v>
      </c>
      <c r="K2645" s="959">
        <v>45421</v>
      </c>
      <c r="L2645" s="960" t="s">
        <v>291</v>
      </c>
      <c r="M2645" s="1079" t="s">
        <v>267</v>
      </c>
      <c r="N2645" s="959">
        <v>45786</v>
      </c>
      <c r="O2645" s="960" t="s">
        <v>21</v>
      </c>
      <c r="P2645" s="960" t="s">
        <v>666</v>
      </c>
      <c r="Q2645" s="975"/>
      <c r="R2645" s="960">
        <v>8700041394</v>
      </c>
      <c r="S2645" s="959">
        <v>45799</v>
      </c>
      <c r="T2645" s="957">
        <v>0.05</v>
      </c>
      <c r="U2645" s="960"/>
      <c r="V2645" s="375" t="s">
        <v>277</v>
      </c>
      <c r="W2645" s="957">
        <v>0.05</v>
      </c>
      <c r="X2645" s="957"/>
      <c r="Y2645" s="320"/>
    </row>
    <row r="2646" spans="1:26" s="3" customFormat="1" ht="55.5" customHeight="1" x14ac:dyDescent="0.2">
      <c r="A2646" s="242">
        <v>2</v>
      </c>
      <c r="B2646" s="974" t="s">
        <v>1932</v>
      </c>
      <c r="C2646" s="960" t="s">
        <v>1933</v>
      </c>
      <c r="D2646" s="960" t="s">
        <v>18</v>
      </c>
      <c r="E2646" s="957">
        <v>48.851999999999997</v>
      </c>
      <c r="F2646" s="958">
        <v>110</v>
      </c>
      <c r="G2646" s="974" t="s">
        <v>1934</v>
      </c>
      <c r="H2646" s="974" t="s">
        <v>1934</v>
      </c>
      <c r="I2646" s="960" t="s">
        <v>178</v>
      </c>
      <c r="J2646" s="958">
        <v>1500031324</v>
      </c>
      <c r="K2646" s="959">
        <v>45454</v>
      </c>
      <c r="L2646" s="960" t="s">
        <v>291</v>
      </c>
      <c r="M2646" s="960" t="s">
        <v>267</v>
      </c>
      <c r="N2646" s="959">
        <v>45819</v>
      </c>
      <c r="O2646" s="960" t="s">
        <v>21</v>
      </c>
      <c r="P2646" s="960" t="s">
        <v>1935</v>
      </c>
      <c r="Q2646" s="975" t="s">
        <v>1936</v>
      </c>
      <c r="R2646" s="960" t="s">
        <v>40</v>
      </c>
      <c r="S2646" s="959"/>
      <c r="T2646" s="961"/>
      <c r="U2646" s="960"/>
      <c r="V2646" s="962" t="s">
        <v>277</v>
      </c>
      <c r="W2646" s="961"/>
      <c r="X2646" s="961">
        <v>48.851999999999997</v>
      </c>
      <c r="Y2646" s="320"/>
    </row>
    <row r="2647" spans="1:26" s="3" customFormat="1" ht="55.5" customHeight="1" x14ac:dyDescent="0.2">
      <c r="A2647" s="242">
        <v>3</v>
      </c>
      <c r="B2647" s="974" t="s">
        <v>1937</v>
      </c>
      <c r="C2647" s="960" t="s">
        <v>1938</v>
      </c>
      <c r="D2647" s="960" t="s">
        <v>187</v>
      </c>
      <c r="E2647" s="957">
        <v>2.97</v>
      </c>
      <c r="F2647" s="958">
        <v>20</v>
      </c>
      <c r="G2647" s="974" t="s">
        <v>1939</v>
      </c>
      <c r="H2647" s="974" t="s">
        <v>1939</v>
      </c>
      <c r="I2647" s="960" t="s">
        <v>178</v>
      </c>
      <c r="J2647" s="958">
        <v>1500031636</v>
      </c>
      <c r="K2647" s="959">
        <v>45457</v>
      </c>
      <c r="L2647" s="960" t="s">
        <v>291</v>
      </c>
      <c r="M2647" s="960" t="s">
        <v>267</v>
      </c>
      <c r="N2647" s="959">
        <v>45822</v>
      </c>
      <c r="O2647" s="960" t="s">
        <v>21</v>
      </c>
      <c r="P2647" s="960" t="s">
        <v>1940</v>
      </c>
      <c r="Q2647" s="975" t="s">
        <v>1941</v>
      </c>
      <c r="R2647" s="960" t="s">
        <v>40</v>
      </c>
      <c r="S2647" s="959"/>
      <c r="T2647" s="961"/>
      <c r="U2647" s="960"/>
      <c r="V2647" s="962" t="s">
        <v>277</v>
      </c>
      <c r="W2647" s="961"/>
      <c r="X2647" s="961">
        <v>2.97</v>
      </c>
      <c r="Y2647" s="320"/>
    </row>
    <row r="2648" spans="1:26" s="3" customFormat="1" ht="55.5" customHeight="1" x14ac:dyDescent="0.2">
      <c r="A2648" s="242">
        <v>4</v>
      </c>
      <c r="B2648" s="974" t="s">
        <v>1942</v>
      </c>
      <c r="C2648" s="960" t="s">
        <v>1943</v>
      </c>
      <c r="D2648" s="960" t="s">
        <v>234</v>
      </c>
      <c r="E2648" s="957">
        <v>49.64</v>
      </c>
      <c r="F2648" s="958">
        <v>110</v>
      </c>
      <c r="G2648" s="974" t="s">
        <v>1944</v>
      </c>
      <c r="H2648" s="974" t="s">
        <v>1944</v>
      </c>
      <c r="I2648" s="960" t="s">
        <v>178</v>
      </c>
      <c r="J2648" s="958">
        <v>1500031448</v>
      </c>
      <c r="K2648" s="959">
        <v>45456</v>
      </c>
      <c r="L2648" s="960" t="s">
        <v>291</v>
      </c>
      <c r="M2648" s="960" t="s">
        <v>267</v>
      </c>
      <c r="N2648" s="959">
        <v>45821</v>
      </c>
      <c r="O2648" s="960" t="s">
        <v>21</v>
      </c>
      <c r="P2648" s="960" t="s">
        <v>1945</v>
      </c>
      <c r="Q2648" s="975" t="s">
        <v>1946</v>
      </c>
      <c r="R2648" s="960" t="s">
        <v>40</v>
      </c>
      <c r="S2648" s="959"/>
      <c r="T2648" s="961"/>
      <c r="U2648" s="960"/>
      <c r="V2648" s="962" t="s">
        <v>277</v>
      </c>
      <c r="W2648" s="961"/>
      <c r="X2648" s="961">
        <v>49.64</v>
      </c>
      <c r="Y2648" s="320"/>
    </row>
    <row r="2649" spans="1:26" s="3" customFormat="1" ht="55.5" customHeight="1" x14ac:dyDescent="0.2">
      <c r="A2649" s="242">
        <v>5</v>
      </c>
      <c r="B2649" s="974" t="s">
        <v>967</v>
      </c>
      <c r="C2649" s="960" t="s">
        <v>968</v>
      </c>
      <c r="D2649" s="960" t="s">
        <v>298</v>
      </c>
      <c r="E2649" s="957">
        <v>34.645600000000002</v>
      </c>
      <c r="F2649" s="958">
        <v>110</v>
      </c>
      <c r="G2649" s="974" t="s">
        <v>1947</v>
      </c>
      <c r="H2649" s="974" t="s">
        <v>1947</v>
      </c>
      <c r="I2649" s="960" t="s">
        <v>178</v>
      </c>
      <c r="J2649" s="958">
        <v>1500031959</v>
      </c>
      <c r="K2649" s="959">
        <v>45461</v>
      </c>
      <c r="L2649" s="960" t="s">
        <v>291</v>
      </c>
      <c r="M2649" s="960" t="s">
        <v>267</v>
      </c>
      <c r="N2649" s="959">
        <v>45826</v>
      </c>
      <c r="O2649" s="960" t="s">
        <v>21</v>
      </c>
      <c r="P2649" s="960" t="s">
        <v>1948</v>
      </c>
      <c r="Q2649" s="975" t="s">
        <v>1949</v>
      </c>
      <c r="R2649" s="960" t="s">
        <v>40</v>
      </c>
      <c r="S2649" s="959"/>
      <c r="T2649" s="961"/>
      <c r="U2649" s="960"/>
      <c r="V2649" s="962" t="s">
        <v>277</v>
      </c>
      <c r="W2649" s="961"/>
      <c r="X2649" s="961">
        <v>34.645600000000002</v>
      </c>
      <c r="Y2649" s="320"/>
    </row>
    <row r="2650" spans="1:26" s="3" customFormat="1" ht="55.5" customHeight="1" x14ac:dyDescent="0.2">
      <c r="A2650" s="242">
        <v>6</v>
      </c>
      <c r="B2650" s="974" t="s">
        <v>1950</v>
      </c>
      <c r="C2650" s="960" t="s">
        <v>1951</v>
      </c>
      <c r="D2650" s="960" t="s">
        <v>234</v>
      </c>
      <c r="E2650" s="957">
        <v>49.64</v>
      </c>
      <c r="F2650" s="958">
        <v>110</v>
      </c>
      <c r="G2650" s="974" t="s">
        <v>1944</v>
      </c>
      <c r="H2650" s="974" t="s">
        <v>1944</v>
      </c>
      <c r="I2650" s="960" t="s">
        <v>178</v>
      </c>
      <c r="J2650" s="958">
        <v>1500031159</v>
      </c>
      <c r="K2650" s="959">
        <v>45456</v>
      </c>
      <c r="L2650" s="960" t="s">
        <v>291</v>
      </c>
      <c r="M2650" s="960" t="s">
        <v>267</v>
      </c>
      <c r="N2650" s="959">
        <v>45821</v>
      </c>
      <c r="O2650" s="960" t="s">
        <v>21</v>
      </c>
      <c r="P2650" s="960" t="s">
        <v>1945</v>
      </c>
      <c r="Q2650" s="975" t="s">
        <v>1952</v>
      </c>
      <c r="R2650" s="960" t="s">
        <v>40</v>
      </c>
      <c r="S2650" s="959"/>
      <c r="T2650" s="961"/>
      <c r="U2650" s="960"/>
      <c r="V2650" s="962" t="s">
        <v>277</v>
      </c>
      <c r="W2650" s="961"/>
      <c r="X2650" s="961">
        <v>49.64</v>
      </c>
      <c r="Y2650" s="320"/>
    </row>
    <row r="2651" spans="1:26" s="3" customFormat="1" ht="55.5" customHeight="1" x14ac:dyDescent="0.2">
      <c r="A2651" s="242">
        <v>7</v>
      </c>
      <c r="B2651" s="974" t="s">
        <v>1953</v>
      </c>
      <c r="C2651" s="960" t="s">
        <v>1954</v>
      </c>
      <c r="D2651" s="960" t="s">
        <v>1211</v>
      </c>
      <c r="E2651" s="957">
        <v>0.15580000000000002</v>
      </c>
      <c r="F2651" s="958">
        <v>20</v>
      </c>
      <c r="G2651" s="974" t="s">
        <v>1955</v>
      </c>
      <c r="H2651" s="974" t="s">
        <v>1955</v>
      </c>
      <c r="I2651" s="960" t="s">
        <v>178</v>
      </c>
      <c r="J2651" s="958">
        <v>1500032318</v>
      </c>
      <c r="K2651" s="959">
        <v>45464</v>
      </c>
      <c r="L2651" s="960" t="s">
        <v>291</v>
      </c>
      <c r="M2651" s="960" t="s">
        <v>267</v>
      </c>
      <c r="N2651" s="959">
        <v>45829</v>
      </c>
      <c r="O2651" s="960" t="s">
        <v>21</v>
      </c>
      <c r="P2651" s="960" t="s">
        <v>1956</v>
      </c>
      <c r="Q2651" s="975"/>
      <c r="R2651" s="960" t="s">
        <v>40</v>
      </c>
      <c r="S2651" s="959"/>
      <c r="T2651" s="961"/>
      <c r="U2651" s="960"/>
      <c r="V2651" s="962" t="s">
        <v>277</v>
      </c>
      <c r="W2651" s="961"/>
      <c r="X2651" s="961">
        <v>0.15580000000000002</v>
      </c>
      <c r="Y2651" s="320"/>
    </row>
    <row r="2652" spans="1:26" s="3" customFormat="1" ht="55.5" customHeight="1" x14ac:dyDescent="0.2">
      <c r="A2652" s="242">
        <v>8</v>
      </c>
      <c r="B2652" s="974" t="s">
        <v>1959</v>
      </c>
      <c r="C2652" s="960" t="s">
        <v>1960</v>
      </c>
      <c r="D2652" s="960" t="s">
        <v>18</v>
      </c>
      <c r="E2652" s="957">
        <v>0.15319999999999998</v>
      </c>
      <c r="F2652" s="958">
        <v>20</v>
      </c>
      <c r="G2652" s="974" t="s">
        <v>1961</v>
      </c>
      <c r="H2652" s="974" t="s">
        <v>1961</v>
      </c>
      <c r="I2652" s="960" t="s">
        <v>178</v>
      </c>
      <c r="J2652" s="958">
        <v>1500032062</v>
      </c>
      <c r="K2652" s="959">
        <v>45464</v>
      </c>
      <c r="L2652" s="960" t="s">
        <v>291</v>
      </c>
      <c r="M2652" s="960" t="s">
        <v>267</v>
      </c>
      <c r="N2652" s="959">
        <v>45829</v>
      </c>
      <c r="O2652" s="960" t="s">
        <v>21</v>
      </c>
      <c r="P2652" s="960" t="s">
        <v>1956</v>
      </c>
      <c r="Q2652" s="975"/>
      <c r="R2652" s="960" t="s">
        <v>40</v>
      </c>
      <c r="S2652" s="959"/>
      <c r="T2652" s="961"/>
      <c r="U2652" s="960"/>
      <c r="V2652" s="962" t="s">
        <v>277</v>
      </c>
      <c r="W2652" s="961"/>
      <c r="X2652" s="961">
        <v>0.15319999999999998</v>
      </c>
      <c r="Y2652" s="320"/>
    </row>
    <row r="2653" spans="1:26" s="3" customFormat="1" ht="55.5" customHeight="1" x14ac:dyDescent="0.2">
      <c r="A2653" s="242">
        <v>9</v>
      </c>
      <c r="B2653" s="974" t="s">
        <v>1962</v>
      </c>
      <c r="C2653" s="960" t="s">
        <v>1963</v>
      </c>
      <c r="D2653" s="960" t="s">
        <v>187</v>
      </c>
      <c r="E2653" s="957">
        <v>0.1</v>
      </c>
      <c r="F2653" s="958">
        <v>0.4</v>
      </c>
      <c r="G2653" s="974" t="s">
        <v>1964</v>
      </c>
      <c r="H2653" s="974" t="s">
        <v>1964</v>
      </c>
      <c r="I2653" s="960" t="s">
        <v>178</v>
      </c>
      <c r="J2653" s="958">
        <v>1500032260</v>
      </c>
      <c r="K2653" s="959">
        <v>45464</v>
      </c>
      <c r="L2653" s="960" t="s">
        <v>291</v>
      </c>
      <c r="M2653" s="960" t="s">
        <v>267</v>
      </c>
      <c r="N2653" s="959">
        <v>45829</v>
      </c>
      <c r="O2653" s="960" t="s">
        <v>21</v>
      </c>
      <c r="P2653" s="960" t="s">
        <v>1956</v>
      </c>
      <c r="Q2653" s="975"/>
      <c r="R2653" s="960" t="s">
        <v>40</v>
      </c>
      <c r="S2653" s="959"/>
      <c r="T2653" s="961"/>
      <c r="U2653" s="960"/>
      <c r="V2653" s="962" t="s">
        <v>277</v>
      </c>
      <c r="W2653" s="961"/>
      <c r="X2653" s="961">
        <v>0.1</v>
      </c>
      <c r="Y2653" s="320"/>
    </row>
    <row r="2654" spans="1:26" s="3" customFormat="1" ht="55.5" customHeight="1" x14ac:dyDescent="0.2">
      <c r="A2654" s="242">
        <v>10</v>
      </c>
      <c r="B2654" s="974" t="s">
        <v>1962</v>
      </c>
      <c r="C2654" s="960" t="s">
        <v>1963</v>
      </c>
      <c r="D2654" s="960" t="s">
        <v>187</v>
      </c>
      <c r="E2654" s="957">
        <v>0.16200000000000001</v>
      </c>
      <c r="F2654" s="958">
        <v>0.4</v>
      </c>
      <c r="G2654" s="974" t="s">
        <v>1965</v>
      </c>
      <c r="H2654" s="974" t="s">
        <v>1965</v>
      </c>
      <c r="I2654" s="960" t="s">
        <v>178</v>
      </c>
      <c r="J2654" s="958">
        <v>1500032262</v>
      </c>
      <c r="K2654" s="959">
        <v>45464</v>
      </c>
      <c r="L2654" s="960" t="s">
        <v>291</v>
      </c>
      <c r="M2654" s="960" t="s">
        <v>267</v>
      </c>
      <c r="N2654" s="959">
        <v>45829</v>
      </c>
      <c r="O2654" s="960" t="s">
        <v>21</v>
      </c>
      <c r="P2654" s="960" t="s">
        <v>1956</v>
      </c>
      <c r="Q2654" s="975"/>
      <c r="R2654" s="960" t="s">
        <v>40</v>
      </c>
      <c r="S2654" s="959"/>
      <c r="T2654" s="961"/>
      <c r="U2654" s="960"/>
      <c r="V2654" s="962" t="s">
        <v>277</v>
      </c>
      <c r="W2654" s="961"/>
      <c r="X2654" s="961">
        <v>0.16200000000000001</v>
      </c>
      <c r="Y2654" s="320"/>
    </row>
    <row r="2655" spans="1:26" s="3" customFormat="1" ht="55.5" customHeight="1" x14ac:dyDescent="0.2">
      <c r="A2655" s="242">
        <v>11</v>
      </c>
      <c r="B2655" s="974" t="s">
        <v>1962</v>
      </c>
      <c r="C2655" s="960" t="s">
        <v>1963</v>
      </c>
      <c r="D2655" s="960" t="s">
        <v>187</v>
      </c>
      <c r="E2655" s="957">
        <v>0.15</v>
      </c>
      <c r="F2655" s="958">
        <v>0.4</v>
      </c>
      <c r="G2655" s="974" t="s">
        <v>1966</v>
      </c>
      <c r="H2655" s="974" t="s">
        <v>1966</v>
      </c>
      <c r="I2655" s="960" t="s">
        <v>178</v>
      </c>
      <c r="J2655" s="958">
        <v>1500032264</v>
      </c>
      <c r="K2655" s="959">
        <v>45464</v>
      </c>
      <c r="L2655" s="960" t="s">
        <v>291</v>
      </c>
      <c r="M2655" s="960" t="s">
        <v>267</v>
      </c>
      <c r="N2655" s="959">
        <v>45829</v>
      </c>
      <c r="O2655" s="960" t="s">
        <v>21</v>
      </c>
      <c r="P2655" s="960" t="s">
        <v>1956</v>
      </c>
      <c r="Q2655" s="975"/>
      <c r="R2655" s="960" t="s">
        <v>40</v>
      </c>
      <c r="S2655" s="959"/>
      <c r="T2655" s="961"/>
      <c r="U2655" s="960"/>
      <c r="V2655" s="962" t="s">
        <v>277</v>
      </c>
      <c r="W2655" s="961"/>
      <c r="X2655" s="961">
        <v>0.15</v>
      </c>
      <c r="Y2655" s="320"/>
    </row>
    <row r="2656" spans="1:26" s="3" customFormat="1" ht="55.5" customHeight="1" x14ac:dyDescent="0.2">
      <c r="A2656" s="242">
        <v>12</v>
      </c>
      <c r="B2656" s="974" t="s">
        <v>1962</v>
      </c>
      <c r="C2656" s="960" t="s">
        <v>1963</v>
      </c>
      <c r="D2656" s="960" t="s">
        <v>187</v>
      </c>
      <c r="E2656" s="957">
        <v>0.15</v>
      </c>
      <c r="F2656" s="958">
        <v>0.4</v>
      </c>
      <c r="G2656" s="974" t="s">
        <v>1967</v>
      </c>
      <c r="H2656" s="974" t="s">
        <v>1967</v>
      </c>
      <c r="I2656" s="960" t="s">
        <v>178</v>
      </c>
      <c r="J2656" s="958">
        <v>1500032266</v>
      </c>
      <c r="K2656" s="959">
        <v>45464</v>
      </c>
      <c r="L2656" s="960" t="s">
        <v>291</v>
      </c>
      <c r="M2656" s="960" t="s">
        <v>267</v>
      </c>
      <c r="N2656" s="959">
        <v>45829</v>
      </c>
      <c r="O2656" s="960" t="s">
        <v>21</v>
      </c>
      <c r="P2656" s="960" t="s">
        <v>1956</v>
      </c>
      <c r="Q2656" s="975"/>
      <c r="R2656" s="960" t="s">
        <v>40</v>
      </c>
      <c r="S2656" s="959"/>
      <c r="T2656" s="961"/>
      <c r="U2656" s="960"/>
      <c r="V2656" s="962" t="s">
        <v>277</v>
      </c>
      <c r="W2656" s="961"/>
      <c r="X2656" s="961">
        <v>0.15</v>
      </c>
      <c r="Y2656" s="320"/>
    </row>
    <row r="2657" spans="1:25" s="3" customFormat="1" ht="55.5" customHeight="1" x14ac:dyDescent="0.2">
      <c r="A2657" s="242">
        <v>13</v>
      </c>
      <c r="B2657" s="974" t="s">
        <v>1968</v>
      </c>
      <c r="C2657" s="960" t="s">
        <v>1969</v>
      </c>
      <c r="D2657" s="960" t="s">
        <v>234</v>
      </c>
      <c r="E2657" s="957">
        <v>0.10529999999999999</v>
      </c>
      <c r="F2657" s="958">
        <v>0.4</v>
      </c>
      <c r="G2657" s="974" t="s">
        <v>1970</v>
      </c>
      <c r="H2657" s="974" t="s">
        <v>1970</v>
      </c>
      <c r="I2657" s="960" t="s">
        <v>178</v>
      </c>
      <c r="J2657" s="958">
        <v>1500031419</v>
      </c>
      <c r="K2657" s="959">
        <v>45455</v>
      </c>
      <c r="L2657" s="960" t="s">
        <v>291</v>
      </c>
      <c r="M2657" s="960" t="s">
        <v>267</v>
      </c>
      <c r="N2657" s="959">
        <v>45820</v>
      </c>
      <c r="O2657" s="960" t="s">
        <v>21</v>
      </c>
      <c r="P2657" s="960" t="s">
        <v>1958</v>
      </c>
      <c r="Q2657" s="975"/>
      <c r="R2657" s="960" t="s">
        <v>40</v>
      </c>
      <c r="S2657" s="959"/>
      <c r="T2657" s="961"/>
      <c r="U2657" s="960"/>
      <c r="V2657" s="962" t="s">
        <v>277</v>
      </c>
      <c r="W2657" s="961"/>
      <c r="X2657" s="961">
        <v>0.10529999999999999</v>
      </c>
      <c r="Y2657" s="320"/>
    </row>
    <row r="2658" spans="1:25" s="3" customFormat="1" ht="55.5" customHeight="1" x14ac:dyDescent="0.2">
      <c r="A2658" s="242">
        <v>14</v>
      </c>
      <c r="B2658" s="974" t="s">
        <v>1971</v>
      </c>
      <c r="C2658" s="960" t="s">
        <v>1972</v>
      </c>
      <c r="D2658" s="960" t="s">
        <v>187</v>
      </c>
      <c r="E2658" s="957">
        <v>4.0000000000000001E-3</v>
      </c>
      <c r="F2658" s="958">
        <v>0.23</v>
      </c>
      <c r="G2658" s="974" t="s">
        <v>1973</v>
      </c>
      <c r="H2658" s="974" t="s">
        <v>1973</v>
      </c>
      <c r="I2658" s="960" t="s">
        <v>178</v>
      </c>
      <c r="J2658" s="958">
        <v>1500032281</v>
      </c>
      <c r="K2658" s="959">
        <v>45464</v>
      </c>
      <c r="L2658" s="960" t="s">
        <v>291</v>
      </c>
      <c r="M2658" s="960" t="s">
        <v>267</v>
      </c>
      <c r="N2658" s="959">
        <v>45829</v>
      </c>
      <c r="O2658" s="960" t="s">
        <v>21</v>
      </c>
      <c r="P2658" s="960" t="s">
        <v>1956</v>
      </c>
      <c r="Q2658" s="975"/>
      <c r="R2658" s="960" t="s">
        <v>40</v>
      </c>
      <c r="S2658" s="959"/>
      <c r="T2658" s="961"/>
      <c r="U2658" s="960"/>
      <c r="V2658" s="962" t="s">
        <v>277</v>
      </c>
      <c r="W2658" s="961"/>
      <c r="X2658" s="961">
        <v>4.0000000000000001E-3</v>
      </c>
      <c r="Y2658" s="320"/>
    </row>
    <row r="2659" spans="1:25" s="3" customFormat="1" ht="55.5" customHeight="1" x14ac:dyDescent="0.2">
      <c r="A2659" s="242">
        <v>15</v>
      </c>
      <c r="B2659" s="974" t="s">
        <v>1974</v>
      </c>
      <c r="C2659" s="960" t="s">
        <v>1975</v>
      </c>
      <c r="D2659" s="960" t="s">
        <v>27</v>
      </c>
      <c r="E2659" s="957">
        <v>0.05</v>
      </c>
      <c r="F2659" s="958">
        <v>0.4</v>
      </c>
      <c r="G2659" s="974" t="s">
        <v>1976</v>
      </c>
      <c r="H2659" s="974" t="s">
        <v>1976</v>
      </c>
      <c r="I2659" s="960" t="s">
        <v>178</v>
      </c>
      <c r="J2659" s="958">
        <v>1500031466</v>
      </c>
      <c r="K2659" s="959">
        <v>45456</v>
      </c>
      <c r="L2659" s="960" t="s">
        <v>291</v>
      </c>
      <c r="M2659" s="960" t="s">
        <v>267</v>
      </c>
      <c r="N2659" s="959">
        <v>45821</v>
      </c>
      <c r="O2659" s="960" t="s">
        <v>21</v>
      </c>
      <c r="P2659" s="960" t="s">
        <v>1945</v>
      </c>
      <c r="Q2659" s="975"/>
      <c r="R2659" s="960" t="s">
        <v>40</v>
      </c>
      <c r="S2659" s="959"/>
      <c r="T2659" s="961"/>
      <c r="U2659" s="960"/>
      <c r="V2659" s="962" t="s">
        <v>277</v>
      </c>
      <c r="W2659" s="961"/>
      <c r="X2659" s="961">
        <v>0.05</v>
      </c>
      <c r="Y2659" s="320"/>
    </row>
    <row r="2660" spans="1:25" s="3" customFormat="1" ht="55.5" customHeight="1" x14ac:dyDescent="0.2">
      <c r="A2660" s="242">
        <v>16</v>
      </c>
      <c r="B2660" s="974" t="s">
        <v>1978</v>
      </c>
      <c r="C2660" s="960" t="s">
        <v>1979</v>
      </c>
      <c r="D2660" s="960" t="s">
        <v>234</v>
      </c>
      <c r="E2660" s="957">
        <v>0.20519999999999999</v>
      </c>
      <c r="F2660" s="958">
        <v>20</v>
      </c>
      <c r="G2660" s="974" t="s">
        <v>1980</v>
      </c>
      <c r="H2660" s="974" t="s">
        <v>1980</v>
      </c>
      <c r="I2660" s="960" t="s">
        <v>178</v>
      </c>
      <c r="J2660" s="958">
        <v>1500031845</v>
      </c>
      <c r="K2660" s="959">
        <v>45461</v>
      </c>
      <c r="L2660" s="960" t="s">
        <v>291</v>
      </c>
      <c r="M2660" s="960" t="s">
        <v>267</v>
      </c>
      <c r="N2660" s="959">
        <v>45826</v>
      </c>
      <c r="O2660" s="960" t="s">
        <v>21</v>
      </c>
      <c r="P2660" s="960" t="s">
        <v>1948</v>
      </c>
      <c r="Q2660" s="975"/>
      <c r="R2660" s="960" t="s">
        <v>40</v>
      </c>
      <c r="S2660" s="959"/>
      <c r="T2660" s="961"/>
      <c r="U2660" s="960"/>
      <c r="V2660" s="962" t="s">
        <v>277</v>
      </c>
      <c r="W2660" s="961"/>
      <c r="X2660" s="961">
        <v>0.20519999999999999</v>
      </c>
      <c r="Y2660" s="320"/>
    </row>
    <row r="2661" spans="1:25" s="3" customFormat="1" ht="55.5" customHeight="1" x14ac:dyDescent="0.2">
      <c r="A2661" s="242">
        <v>17</v>
      </c>
      <c r="B2661" s="974" t="s">
        <v>674</v>
      </c>
      <c r="C2661" s="960" t="s">
        <v>675</v>
      </c>
      <c r="D2661" s="960" t="s">
        <v>27</v>
      </c>
      <c r="E2661" s="957">
        <v>0.20499999999999999</v>
      </c>
      <c r="F2661" s="958">
        <v>20</v>
      </c>
      <c r="G2661" s="974" t="s">
        <v>676</v>
      </c>
      <c r="H2661" s="974" t="s">
        <v>676</v>
      </c>
      <c r="I2661" s="960" t="s">
        <v>178</v>
      </c>
      <c r="J2661" s="958">
        <v>1500032006</v>
      </c>
      <c r="K2661" s="959">
        <v>45462</v>
      </c>
      <c r="L2661" s="960" t="s">
        <v>291</v>
      </c>
      <c r="M2661" s="960" t="s">
        <v>267</v>
      </c>
      <c r="N2661" s="959">
        <v>45827</v>
      </c>
      <c r="O2661" s="960" t="s">
        <v>21</v>
      </c>
      <c r="P2661" s="960" t="s">
        <v>1957</v>
      </c>
      <c r="Q2661" s="975"/>
      <c r="R2661" s="960" t="s">
        <v>40</v>
      </c>
      <c r="S2661" s="959"/>
      <c r="T2661" s="961"/>
      <c r="U2661" s="960"/>
      <c r="V2661" s="962" t="s">
        <v>277</v>
      </c>
      <c r="W2661" s="961"/>
      <c r="X2661" s="961">
        <v>0.20499999999999999</v>
      </c>
      <c r="Y2661" s="320"/>
    </row>
    <row r="2662" spans="1:25" s="3" customFormat="1" ht="55.5" customHeight="1" x14ac:dyDescent="0.2">
      <c r="A2662" s="242">
        <v>18</v>
      </c>
      <c r="B2662" s="974" t="s">
        <v>686</v>
      </c>
      <c r="C2662" s="960" t="s">
        <v>687</v>
      </c>
      <c r="D2662" s="960" t="s">
        <v>1211</v>
      </c>
      <c r="E2662" s="957">
        <v>0.25419999999999998</v>
      </c>
      <c r="F2662" s="958">
        <v>20</v>
      </c>
      <c r="G2662" s="974" t="s">
        <v>688</v>
      </c>
      <c r="H2662" s="974" t="s">
        <v>688</v>
      </c>
      <c r="I2662" s="960" t="s">
        <v>178</v>
      </c>
      <c r="J2662" s="958">
        <v>1500032317</v>
      </c>
      <c r="K2662" s="959">
        <v>45464</v>
      </c>
      <c r="L2662" s="960" t="s">
        <v>291</v>
      </c>
      <c r="M2662" s="960" t="s">
        <v>267</v>
      </c>
      <c r="N2662" s="959">
        <v>45829</v>
      </c>
      <c r="O2662" s="960" t="s">
        <v>21</v>
      </c>
      <c r="P2662" s="960" t="s">
        <v>1956</v>
      </c>
      <c r="Q2662" s="975"/>
      <c r="R2662" s="960" t="s">
        <v>40</v>
      </c>
      <c r="S2662" s="959"/>
      <c r="T2662" s="961"/>
      <c r="U2662" s="960"/>
      <c r="V2662" s="962" t="s">
        <v>277</v>
      </c>
      <c r="W2662" s="961"/>
      <c r="X2662" s="961">
        <v>0.25419999999999998</v>
      </c>
      <c r="Y2662" s="320"/>
    </row>
    <row r="2663" spans="1:25" s="3" customFormat="1" ht="55.5" customHeight="1" x14ac:dyDescent="0.2">
      <c r="A2663" s="242">
        <v>19</v>
      </c>
      <c r="B2663" s="974" t="s">
        <v>1044</v>
      </c>
      <c r="C2663" s="960" t="s">
        <v>1045</v>
      </c>
      <c r="D2663" s="960" t="s">
        <v>27</v>
      </c>
      <c r="E2663" s="957">
        <v>0.35749999999999998</v>
      </c>
      <c r="F2663" s="958">
        <v>20</v>
      </c>
      <c r="G2663" s="974" t="s">
        <v>1046</v>
      </c>
      <c r="H2663" s="974" t="s">
        <v>1046</v>
      </c>
      <c r="I2663" s="960" t="s">
        <v>178</v>
      </c>
      <c r="J2663" s="958">
        <v>1500032479</v>
      </c>
      <c r="K2663" s="959">
        <v>45468</v>
      </c>
      <c r="L2663" s="960" t="s">
        <v>291</v>
      </c>
      <c r="M2663" s="960" t="s">
        <v>267</v>
      </c>
      <c r="N2663" s="959">
        <v>45833</v>
      </c>
      <c r="O2663" s="960" t="s">
        <v>21</v>
      </c>
      <c r="P2663" s="960" t="s">
        <v>1977</v>
      </c>
      <c r="Q2663" s="975"/>
      <c r="R2663" s="960" t="s">
        <v>40</v>
      </c>
      <c r="S2663" s="959"/>
      <c r="T2663" s="961"/>
      <c r="U2663" s="960"/>
      <c r="V2663" s="962" t="s">
        <v>277</v>
      </c>
      <c r="W2663" s="961"/>
      <c r="X2663" s="961">
        <v>0.35749999999999998</v>
      </c>
      <c r="Y2663" s="320"/>
    </row>
    <row r="2664" spans="1:25" s="3" customFormat="1" ht="55.5" customHeight="1" x14ac:dyDescent="0.2">
      <c r="A2664" s="242">
        <v>20</v>
      </c>
      <c r="B2664" s="974" t="s">
        <v>672</v>
      </c>
      <c r="C2664" s="960" t="s">
        <v>673</v>
      </c>
      <c r="D2664" s="960" t="s">
        <v>234</v>
      </c>
      <c r="E2664" s="957">
        <v>0.1148</v>
      </c>
      <c r="F2664" s="958">
        <v>20</v>
      </c>
      <c r="G2664" s="974" t="s">
        <v>1982</v>
      </c>
      <c r="H2664" s="974" t="s">
        <v>1982</v>
      </c>
      <c r="I2664" s="960" t="s">
        <v>178</v>
      </c>
      <c r="J2664" s="958">
        <v>1500032648</v>
      </c>
      <c r="K2664" s="959">
        <v>45470</v>
      </c>
      <c r="L2664" s="960" t="s">
        <v>291</v>
      </c>
      <c r="M2664" s="960" t="s">
        <v>267</v>
      </c>
      <c r="N2664" s="959">
        <v>45835</v>
      </c>
      <c r="O2664" s="960" t="s">
        <v>21</v>
      </c>
      <c r="P2664" s="960" t="s">
        <v>1981</v>
      </c>
      <c r="Q2664" s="975"/>
      <c r="R2664" s="960" t="s">
        <v>40</v>
      </c>
      <c r="S2664" s="959"/>
      <c r="T2664" s="961"/>
      <c r="U2664" s="960"/>
      <c r="V2664" s="962" t="s">
        <v>277</v>
      </c>
      <c r="W2664" s="961"/>
      <c r="X2664" s="961">
        <v>0.1148</v>
      </c>
      <c r="Y2664" s="320"/>
    </row>
    <row r="2665" spans="1:25" s="3" customFormat="1" ht="55.5" customHeight="1" x14ac:dyDescent="0.2">
      <c r="A2665" s="242">
        <v>21</v>
      </c>
      <c r="B2665" s="974" t="s">
        <v>2319</v>
      </c>
      <c r="C2665" s="960" t="s">
        <v>2320</v>
      </c>
      <c r="D2665" s="960" t="s">
        <v>27</v>
      </c>
      <c r="E2665" s="957">
        <v>49.6</v>
      </c>
      <c r="F2665" s="958">
        <v>110</v>
      </c>
      <c r="G2665" s="974" t="s">
        <v>2321</v>
      </c>
      <c r="H2665" s="974" t="s">
        <v>2321</v>
      </c>
      <c r="I2665" s="960" t="s">
        <v>178</v>
      </c>
      <c r="J2665" s="910">
        <v>1500034012</v>
      </c>
      <c r="K2665" s="376">
        <v>45494</v>
      </c>
      <c r="L2665" s="960" t="s">
        <v>291</v>
      </c>
      <c r="M2665" s="960" t="s">
        <v>267</v>
      </c>
      <c r="N2665" s="959">
        <v>45859</v>
      </c>
      <c r="O2665" s="960" t="s">
        <v>21</v>
      </c>
      <c r="P2665" s="960" t="s">
        <v>2322</v>
      </c>
      <c r="Q2665" s="975" t="s">
        <v>2323</v>
      </c>
      <c r="R2665" s="960"/>
      <c r="S2665" s="959"/>
      <c r="T2665" s="961"/>
      <c r="U2665" s="960"/>
      <c r="V2665" s="962" t="s">
        <v>277</v>
      </c>
      <c r="W2665" s="961"/>
      <c r="X2665" s="957">
        <v>49.6</v>
      </c>
      <c r="Y2665" s="320"/>
    </row>
    <row r="2666" spans="1:25" s="3" customFormat="1" ht="55.5" customHeight="1" x14ac:dyDescent="0.2">
      <c r="A2666" s="242">
        <v>22</v>
      </c>
      <c r="B2666" s="974" t="s">
        <v>2324</v>
      </c>
      <c r="C2666" s="960" t="s">
        <v>2325</v>
      </c>
      <c r="D2666" s="960" t="s">
        <v>234</v>
      </c>
      <c r="E2666" s="957">
        <v>39.799999999999997</v>
      </c>
      <c r="F2666" s="958">
        <v>110</v>
      </c>
      <c r="G2666" s="974" t="s">
        <v>2326</v>
      </c>
      <c r="H2666" s="974" t="s">
        <v>2326</v>
      </c>
      <c r="I2666" s="960" t="s">
        <v>178</v>
      </c>
      <c r="J2666" s="910">
        <v>1500028883</v>
      </c>
      <c r="K2666" s="376">
        <v>45504</v>
      </c>
      <c r="L2666" s="960" t="s">
        <v>291</v>
      </c>
      <c r="M2666" s="960" t="s">
        <v>267</v>
      </c>
      <c r="N2666" s="959">
        <v>45869</v>
      </c>
      <c r="O2666" s="960" t="s">
        <v>21</v>
      </c>
      <c r="P2666" s="960" t="s">
        <v>2327</v>
      </c>
      <c r="Q2666" s="975" t="s">
        <v>2328</v>
      </c>
      <c r="R2666" s="960"/>
      <c r="S2666" s="959"/>
      <c r="T2666" s="961"/>
      <c r="U2666" s="960"/>
      <c r="V2666" s="962" t="s">
        <v>277</v>
      </c>
      <c r="W2666" s="961"/>
      <c r="X2666" s="957">
        <v>39.799999999999997</v>
      </c>
      <c r="Y2666" s="320"/>
    </row>
    <row r="2667" spans="1:25" s="3" customFormat="1" ht="55.5" customHeight="1" x14ac:dyDescent="0.2">
      <c r="A2667" s="242">
        <v>23</v>
      </c>
      <c r="B2667" s="974" t="s">
        <v>2329</v>
      </c>
      <c r="C2667" s="960" t="s">
        <v>2330</v>
      </c>
      <c r="D2667" s="960" t="s">
        <v>298</v>
      </c>
      <c r="E2667" s="957">
        <v>1.234</v>
      </c>
      <c r="F2667" s="958">
        <v>20</v>
      </c>
      <c r="G2667" s="974" t="s">
        <v>2331</v>
      </c>
      <c r="H2667" s="974" t="s">
        <v>2331</v>
      </c>
      <c r="I2667" s="960" t="s">
        <v>178</v>
      </c>
      <c r="J2667" s="910">
        <v>1500033376</v>
      </c>
      <c r="K2667" s="376">
        <v>45499</v>
      </c>
      <c r="L2667" s="960" t="s">
        <v>291</v>
      </c>
      <c r="M2667" s="960" t="s">
        <v>267</v>
      </c>
      <c r="N2667" s="959">
        <v>45864</v>
      </c>
      <c r="O2667" s="960" t="s">
        <v>21</v>
      </c>
      <c r="P2667" s="960" t="s">
        <v>2332</v>
      </c>
      <c r="Q2667" s="975" t="s">
        <v>2333</v>
      </c>
      <c r="R2667" s="960"/>
      <c r="S2667" s="959"/>
      <c r="T2667" s="961"/>
      <c r="U2667" s="960"/>
      <c r="V2667" s="962" t="s">
        <v>277</v>
      </c>
      <c r="W2667" s="961"/>
      <c r="X2667" s="957">
        <v>1.234</v>
      </c>
      <c r="Y2667" s="320"/>
    </row>
    <row r="2668" spans="1:25" s="3" customFormat="1" ht="55.5" customHeight="1" x14ac:dyDescent="0.2">
      <c r="A2668" s="242">
        <v>24</v>
      </c>
      <c r="B2668" s="974" t="s">
        <v>2334</v>
      </c>
      <c r="C2668" s="960" t="s">
        <v>2335</v>
      </c>
      <c r="D2668" s="960" t="s">
        <v>298</v>
      </c>
      <c r="E2668" s="957">
        <v>2.895</v>
      </c>
      <c r="F2668" s="958">
        <v>20</v>
      </c>
      <c r="G2668" s="974" t="s">
        <v>2336</v>
      </c>
      <c r="H2668" s="974" t="s">
        <v>2336</v>
      </c>
      <c r="I2668" s="960" t="s">
        <v>178</v>
      </c>
      <c r="J2668" s="910">
        <v>1500034224</v>
      </c>
      <c r="K2668" s="376">
        <v>45497</v>
      </c>
      <c r="L2668" s="960" t="s">
        <v>291</v>
      </c>
      <c r="M2668" s="960" t="s">
        <v>267</v>
      </c>
      <c r="N2668" s="959">
        <v>45862</v>
      </c>
      <c r="O2668" s="960" t="s">
        <v>21</v>
      </c>
      <c r="P2668" s="960" t="s">
        <v>2337</v>
      </c>
      <c r="Q2668" s="975" t="s">
        <v>2338</v>
      </c>
      <c r="R2668" s="960"/>
      <c r="S2668" s="959"/>
      <c r="T2668" s="961"/>
      <c r="U2668" s="960"/>
      <c r="V2668" s="962" t="s">
        <v>277</v>
      </c>
      <c r="W2668" s="961"/>
      <c r="X2668" s="957">
        <v>2.895</v>
      </c>
      <c r="Y2668" s="320"/>
    </row>
    <row r="2669" spans="1:25" s="3" customFormat="1" ht="55.5" customHeight="1" x14ac:dyDescent="0.2">
      <c r="A2669" s="242">
        <v>25</v>
      </c>
      <c r="B2669" s="974" t="s">
        <v>2344</v>
      </c>
      <c r="C2669" s="960" t="s">
        <v>2345</v>
      </c>
      <c r="D2669" s="960" t="s">
        <v>234</v>
      </c>
      <c r="E2669" s="957">
        <v>49.8</v>
      </c>
      <c r="F2669" s="958">
        <v>110</v>
      </c>
      <c r="G2669" s="974" t="s">
        <v>2346</v>
      </c>
      <c r="H2669" s="974" t="s">
        <v>2346</v>
      </c>
      <c r="I2669" s="960" t="s">
        <v>178</v>
      </c>
      <c r="J2669" s="910">
        <v>1500034323</v>
      </c>
      <c r="K2669" s="376">
        <v>45498</v>
      </c>
      <c r="L2669" s="960" t="s">
        <v>291</v>
      </c>
      <c r="M2669" s="960" t="s">
        <v>267</v>
      </c>
      <c r="N2669" s="959">
        <v>45863</v>
      </c>
      <c r="O2669" s="960" t="s">
        <v>21</v>
      </c>
      <c r="P2669" s="960" t="s">
        <v>2347</v>
      </c>
      <c r="Q2669" s="975" t="s">
        <v>2348</v>
      </c>
      <c r="R2669" s="960"/>
      <c r="S2669" s="959"/>
      <c r="T2669" s="961"/>
      <c r="U2669" s="960"/>
      <c r="V2669" s="962" t="s">
        <v>277</v>
      </c>
      <c r="W2669" s="961"/>
      <c r="X2669" s="957">
        <v>49.8</v>
      </c>
      <c r="Y2669" s="320"/>
    </row>
    <row r="2670" spans="1:25" s="3" customFormat="1" ht="55.5" customHeight="1" x14ac:dyDescent="0.2">
      <c r="A2670" s="242">
        <v>26</v>
      </c>
      <c r="B2670" s="974" t="s">
        <v>2349</v>
      </c>
      <c r="C2670" s="960" t="s">
        <v>2350</v>
      </c>
      <c r="D2670" s="960" t="s">
        <v>298</v>
      </c>
      <c r="E2670" s="957">
        <v>1.76</v>
      </c>
      <c r="F2670" s="958">
        <v>20</v>
      </c>
      <c r="G2670" s="974" t="s">
        <v>2351</v>
      </c>
      <c r="H2670" s="974" t="s">
        <v>2351</v>
      </c>
      <c r="I2670" s="960" t="s">
        <v>178</v>
      </c>
      <c r="J2670" s="910">
        <v>1500033384</v>
      </c>
      <c r="K2670" s="376">
        <v>45482</v>
      </c>
      <c r="L2670" s="960" t="s">
        <v>291</v>
      </c>
      <c r="M2670" s="960" t="s">
        <v>267</v>
      </c>
      <c r="N2670" s="959">
        <v>45847</v>
      </c>
      <c r="O2670" s="960" t="s">
        <v>21</v>
      </c>
      <c r="P2670" s="960" t="s">
        <v>2352</v>
      </c>
      <c r="Q2670" s="975" t="s">
        <v>2353</v>
      </c>
      <c r="R2670" s="960"/>
      <c r="S2670" s="959"/>
      <c r="T2670" s="961"/>
      <c r="U2670" s="960"/>
      <c r="V2670" s="962" t="s">
        <v>277</v>
      </c>
      <c r="W2670" s="961"/>
      <c r="X2670" s="957">
        <v>1.76</v>
      </c>
      <c r="Y2670" s="320"/>
    </row>
    <row r="2671" spans="1:25" s="3" customFormat="1" ht="55.5" customHeight="1" x14ac:dyDescent="0.2">
      <c r="A2671" s="242">
        <v>27</v>
      </c>
      <c r="B2671" s="974" t="s">
        <v>2354</v>
      </c>
      <c r="C2671" s="960" t="s">
        <v>2355</v>
      </c>
      <c r="D2671" s="960" t="s">
        <v>27</v>
      </c>
      <c r="E2671" s="957">
        <v>2.9123200000000002</v>
      </c>
      <c r="F2671" s="958">
        <v>20</v>
      </c>
      <c r="G2671" s="974" t="s">
        <v>2356</v>
      </c>
      <c r="H2671" s="974" t="s">
        <v>2356</v>
      </c>
      <c r="I2671" s="960" t="s">
        <v>178</v>
      </c>
      <c r="J2671" s="910">
        <v>1500034216</v>
      </c>
      <c r="K2671" s="376">
        <v>45503</v>
      </c>
      <c r="L2671" s="960" t="s">
        <v>291</v>
      </c>
      <c r="M2671" s="960" t="s">
        <v>267</v>
      </c>
      <c r="N2671" s="959">
        <v>45868</v>
      </c>
      <c r="O2671" s="960" t="s">
        <v>21</v>
      </c>
      <c r="P2671" s="960" t="s">
        <v>2357</v>
      </c>
      <c r="Q2671" s="975" t="s">
        <v>2358</v>
      </c>
      <c r="R2671" s="960"/>
      <c r="S2671" s="959"/>
      <c r="T2671" s="961"/>
      <c r="U2671" s="960"/>
      <c r="V2671" s="962" t="s">
        <v>277</v>
      </c>
      <c r="W2671" s="961"/>
      <c r="X2671" s="957">
        <v>2.9123200000000002</v>
      </c>
      <c r="Y2671" s="320"/>
    </row>
    <row r="2672" spans="1:25" s="3" customFormat="1" ht="55.5" customHeight="1" x14ac:dyDescent="0.2">
      <c r="A2672" s="242">
        <v>28</v>
      </c>
      <c r="B2672" s="974" t="s">
        <v>669</v>
      </c>
      <c r="C2672" s="960" t="s">
        <v>670</v>
      </c>
      <c r="D2672" s="960" t="s">
        <v>32</v>
      </c>
      <c r="E2672" s="957">
        <v>0.1804</v>
      </c>
      <c r="F2672" s="958">
        <v>20</v>
      </c>
      <c r="G2672" s="974" t="s">
        <v>671</v>
      </c>
      <c r="H2672" s="974" t="s">
        <v>671</v>
      </c>
      <c r="I2672" s="960" t="s">
        <v>178</v>
      </c>
      <c r="J2672" s="910">
        <v>1500032859</v>
      </c>
      <c r="K2672" s="376">
        <v>45475</v>
      </c>
      <c r="L2672" s="960" t="s">
        <v>291</v>
      </c>
      <c r="M2672" s="960" t="s">
        <v>267</v>
      </c>
      <c r="N2672" s="959">
        <v>45840</v>
      </c>
      <c r="O2672" s="960" t="s">
        <v>21</v>
      </c>
      <c r="P2672" s="960" t="s">
        <v>2360</v>
      </c>
      <c r="Q2672" s="975"/>
      <c r="R2672" s="960"/>
      <c r="S2672" s="959"/>
      <c r="T2672" s="961"/>
      <c r="U2672" s="960"/>
      <c r="V2672" s="962" t="s">
        <v>277</v>
      </c>
      <c r="W2672" s="961"/>
      <c r="X2672" s="957">
        <v>0.1804</v>
      </c>
      <c r="Y2672" s="320"/>
    </row>
    <row r="2673" spans="1:25" s="3" customFormat="1" ht="55.5" customHeight="1" x14ac:dyDescent="0.2">
      <c r="A2673" s="242">
        <v>29</v>
      </c>
      <c r="B2673" s="974" t="s">
        <v>680</v>
      </c>
      <c r="C2673" s="960" t="s">
        <v>681</v>
      </c>
      <c r="D2673" s="960" t="s">
        <v>27</v>
      </c>
      <c r="E2673" s="957">
        <v>0.15580000000000002</v>
      </c>
      <c r="F2673" s="958">
        <v>20</v>
      </c>
      <c r="G2673" s="974" t="s">
        <v>682</v>
      </c>
      <c r="H2673" s="974" t="s">
        <v>682</v>
      </c>
      <c r="I2673" s="960" t="s">
        <v>178</v>
      </c>
      <c r="J2673" s="910">
        <v>1500032827</v>
      </c>
      <c r="K2673" s="376">
        <v>45476</v>
      </c>
      <c r="L2673" s="960" t="s">
        <v>291</v>
      </c>
      <c r="M2673" s="960" t="s">
        <v>267</v>
      </c>
      <c r="N2673" s="959">
        <v>45841</v>
      </c>
      <c r="O2673" s="960" t="s">
        <v>21</v>
      </c>
      <c r="P2673" s="960" t="s">
        <v>2359</v>
      </c>
      <c r="Q2673" s="975"/>
      <c r="R2673" s="960"/>
      <c r="S2673" s="959"/>
      <c r="T2673" s="961"/>
      <c r="U2673" s="960"/>
      <c r="V2673" s="962" t="s">
        <v>277</v>
      </c>
      <c r="W2673" s="961"/>
      <c r="X2673" s="957">
        <v>0.15580000000000002</v>
      </c>
      <c r="Y2673" s="320"/>
    </row>
    <row r="2674" spans="1:25" s="3" customFormat="1" ht="55.5" customHeight="1" x14ac:dyDescent="0.2">
      <c r="A2674" s="242">
        <v>30</v>
      </c>
      <c r="B2674" s="974" t="s">
        <v>2366</v>
      </c>
      <c r="C2674" s="960" t="s">
        <v>2367</v>
      </c>
      <c r="D2674" s="960" t="s">
        <v>32</v>
      </c>
      <c r="E2674" s="957">
        <v>1.12E-2</v>
      </c>
      <c r="F2674" s="958">
        <v>0.4</v>
      </c>
      <c r="G2674" s="974" t="s">
        <v>2368</v>
      </c>
      <c r="H2674" s="974" t="s">
        <v>2368</v>
      </c>
      <c r="I2674" s="960" t="s">
        <v>178</v>
      </c>
      <c r="J2674" s="910">
        <v>1500032831</v>
      </c>
      <c r="K2674" s="376">
        <v>45474</v>
      </c>
      <c r="L2674" s="960" t="s">
        <v>291</v>
      </c>
      <c r="M2674" s="960" t="s">
        <v>267</v>
      </c>
      <c r="N2674" s="959">
        <v>45839</v>
      </c>
      <c r="O2674" s="960" t="s">
        <v>21</v>
      </c>
      <c r="P2674" s="960" t="s">
        <v>2369</v>
      </c>
      <c r="Q2674" s="975"/>
      <c r="R2674" s="960"/>
      <c r="S2674" s="959"/>
      <c r="T2674" s="961"/>
      <c r="U2674" s="960"/>
      <c r="V2674" s="962" t="s">
        <v>277</v>
      </c>
      <c r="W2674" s="961"/>
      <c r="X2674" s="957">
        <v>1.12E-2</v>
      </c>
      <c r="Y2674" s="320"/>
    </row>
    <row r="2675" spans="1:25" s="3" customFormat="1" ht="55.5" customHeight="1" x14ac:dyDescent="0.2">
      <c r="A2675" s="242">
        <v>31</v>
      </c>
      <c r="B2675" s="974" t="s">
        <v>2370</v>
      </c>
      <c r="C2675" s="960" t="s">
        <v>2371</v>
      </c>
      <c r="D2675" s="960" t="s">
        <v>32</v>
      </c>
      <c r="E2675" s="957">
        <v>0.4</v>
      </c>
      <c r="F2675" s="958">
        <v>20</v>
      </c>
      <c r="G2675" s="974" t="s">
        <v>2372</v>
      </c>
      <c r="H2675" s="974" t="s">
        <v>2372</v>
      </c>
      <c r="I2675" s="960" t="s">
        <v>178</v>
      </c>
      <c r="J2675" s="910">
        <v>1500034278</v>
      </c>
      <c r="K2675" s="376">
        <v>45497</v>
      </c>
      <c r="L2675" s="960" t="s">
        <v>291</v>
      </c>
      <c r="M2675" s="960" t="s">
        <v>267</v>
      </c>
      <c r="N2675" s="959">
        <v>45862</v>
      </c>
      <c r="O2675" s="960" t="s">
        <v>21</v>
      </c>
      <c r="P2675" s="960" t="s">
        <v>2337</v>
      </c>
      <c r="Q2675" s="975"/>
      <c r="R2675" s="960"/>
      <c r="S2675" s="959"/>
      <c r="T2675" s="961"/>
      <c r="U2675" s="960"/>
      <c r="V2675" s="962" t="s">
        <v>277</v>
      </c>
      <c r="W2675" s="961"/>
      <c r="X2675" s="957">
        <v>0.4</v>
      </c>
      <c r="Y2675" s="320"/>
    </row>
    <row r="2676" spans="1:25" s="3" customFormat="1" ht="55.5" customHeight="1" x14ac:dyDescent="0.2">
      <c r="A2676" s="242">
        <v>32</v>
      </c>
      <c r="B2676" s="974" t="s">
        <v>2373</v>
      </c>
      <c r="C2676" s="960" t="s">
        <v>2374</v>
      </c>
      <c r="D2676" s="960" t="s">
        <v>27</v>
      </c>
      <c r="E2676" s="957">
        <v>0.19980000000000001</v>
      </c>
      <c r="F2676" s="958">
        <v>0.4</v>
      </c>
      <c r="G2676" s="974" t="s">
        <v>2375</v>
      </c>
      <c r="H2676" s="974" t="s">
        <v>2375</v>
      </c>
      <c r="I2676" s="960" t="s">
        <v>178</v>
      </c>
      <c r="J2676" s="910">
        <v>1500033082</v>
      </c>
      <c r="K2676" s="376">
        <v>45477</v>
      </c>
      <c r="L2676" s="960" t="s">
        <v>291</v>
      </c>
      <c r="M2676" s="960" t="s">
        <v>267</v>
      </c>
      <c r="N2676" s="959">
        <v>45842</v>
      </c>
      <c r="O2676" s="960" t="s">
        <v>21</v>
      </c>
      <c r="P2676" s="960" t="s">
        <v>2376</v>
      </c>
      <c r="Q2676" s="975"/>
      <c r="R2676" s="960"/>
      <c r="S2676" s="959"/>
      <c r="T2676" s="961"/>
      <c r="U2676" s="960"/>
      <c r="V2676" s="962" t="s">
        <v>277</v>
      </c>
      <c r="W2676" s="961"/>
      <c r="X2676" s="957">
        <v>0.19980000000000001</v>
      </c>
      <c r="Y2676" s="320"/>
    </row>
    <row r="2677" spans="1:25" s="3" customFormat="1" ht="55.5" customHeight="1" x14ac:dyDescent="0.2">
      <c r="A2677" s="242">
        <v>33</v>
      </c>
      <c r="B2677" s="974" t="s">
        <v>2377</v>
      </c>
      <c r="C2677" s="960" t="s">
        <v>2378</v>
      </c>
      <c r="D2677" s="960" t="s">
        <v>27</v>
      </c>
      <c r="E2677" s="957">
        <v>0.18962000000000001</v>
      </c>
      <c r="F2677" s="958">
        <v>0.4</v>
      </c>
      <c r="G2677" s="974" t="s">
        <v>2379</v>
      </c>
      <c r="H2677" s="974" t="s">
        <v>2379</v>
      </c>
      <c r="I2677" s="960" t="s">
        <v>178</v>
      </c>
      <c r="J2677" s="910">
        <v>1500033379</v>
      </c>
      <c r="K2677" s="376">
        <v>45482</v>
      </c>
      <c r="L2677" s="960" t="s">
        <v>291</v>
      </c>
      <c r="M2677" s="960" t="s">
        <v>267</v>
      </c>
      <c r="N2677" s="959">
        <v>45847</v>
      </c>
      <c r="O2677" s="960" t="s">
        <v>21</v>
      </c>
      <c r="P2677" s="960" t="s">
        <v>2352</v>
      </c>
      <c r="Q2677" s="975" t="s">
        <v>2380</v>
      </c>
      <c r="R2677" s="960"/>
      <c r="S2677" s="959"/>
      <c r="T2677" s="961"/>
      <c r="U2677" s="960"/>
      <c r="V2677" s="962" t="s">
        <v>277</v>
      </c>
      <c r="W2677" s="961"/>
      <c r="X2677" s="957">
        <v>0.18962000000000001</v>
      </c>
      <c r="Y2677" s="320"/>
    </row>
    <row r="2678" spans="1:25" s="3" customFormat="1" ht="55.5" customHeight="1" x14ac:dyDescent="0.2">
      <c r="A2678" s="242">
        <v>34</v>
      </c>
      <c r="B2678" s="974" t="s">
        <v>677</v>
      </c>
      <c r="C2678" s="960" t="s">
        <v>678</v>
      </c>
      <c r="D2678" s="960" t="s">
        <v>234</v>
      </c>
      <c r="E2678" s="957">
        <v>0.20499999999999999</v>
      </c>
      <c r="F2678" s="958">
        <v>20</v>
      </c>
      <c r="G2678" s="974" t="s">
        <v>679</v>
      </c>
      <c r="H2678" s="974" t="s">
        <v>679</v>
      </c>
      <c r="I2678" s="960" t="s">
        <v>178</v>
      </c>
      <c r="J2678" s="910">
        <v>1500034727</v>
      </c>
      <c r="K2678" s="376">
        <v>45504</v>
      </c>
      <c r="L2678" s="960" t="s">
        <v>291</v>
      </c>
      <c r="M2678" s="960" t="s">
        <v>267</v>
      </c>
      <c r="N2678" s="959">
        <v>45869</v>
      </c>
      <c r="O2678" s="960" t="s">
        <v>21</v>
      </c>
      <c r="P2678" s="960" t="s">
        <v>2327</v>
      </c>
      <c r="Q2678" s="975"/>
      <c r="R2678" s="960"/>
      <c r="S2678" s="959"/>
      <c r="T2678" s="957"/>
      <c r="U2678" s="960"/>
      <c r="V2678" s="962" t="s">
        <v>277</v>
      </c>
      <c r="W2678" s="961"/>
      <c r="X2678" s="957">
        <v>0.20499999999999999</v>
      </c>
      <c r="Y2678" s="320"/>
    </row>
    <row r="2679" spans="1:25" s="3" customFormat="1" ht="55.5" customHeight="1" x14ac:dyDescent="0.2">
      <c r="A2679" s="242">
        <v>35</v>
      </c>
      <c r="B2679" s="974" t="s">
        <v>2383</v>
      </c>
      <c r="C2679" s="960" t="s">
        <v>2384</v>
      </c>
      <c r="D2679" s="960" t="s">
        <v>298</v>
      </c>
      <c r="E2679" s="957">
        <v>0.39023000000000002</v>
      </c>
      <c r="F2679" s="958">
        <v>20</v>
      </c>
      <c r="G2679" s="974" t="s">
        <v>2385</v>
      </c>
      <c r="H2679" s="974" t="s">
        <v>2385</v>
      </c>
      <c r="I2679" s="960" t="s">
        <v>178</v>
      </c>
      <c r="J2679" s="910">
        <v>1500034156</v>
      </c>
      <c r="K2679" s="376">
        <v>45497</v>
      </c>
      <c r="L2679" s="960" t="s">
        <v>291</v>
      </c>
      <c r="M2679" s="960" t="s">
        <v>267</v>
      </c>
      <c r="N2679" s="959">
        <v>45862</v>
      </c>
      <c r="O2679" s="960" t="s">
        <v>21</v>
      </c>
      <c r="P2679" s="960" t="s">
        <v>2337</v>
      </c>
      <c r="Q2679" s="975"/>
      <c r="R2679" s="960"/>
      <c r="S2679" s="959"/>
      <c r="T2679" s="961"/>
      <c r="U2679" s="960"/>
      <c r="V2679" s="962" t="s">
        <v>277</v>
      </c>
      <c r="W2679" s="961"/>
      <c r="X2679" s="957">
        <v>0.39023000000000002</v>
      </c>
      <c r="Y2679" s="320"/>
    </row>
    <row r="2680" spans="1:25" s="3" customFormat="1" ht="55.5" customHeight="1" x14ac:dyDescent="0.2">
      <c r="A2680" s="242">
        <v>36</v>
      </c>
      <c r="B2680" s="1088" t="s">
        <v>3077</v>
      </c>
      <c r="C2680" s="1088" t="s">
        <v>3078</v>
      </c>
      <c r="D2680" s="1088" t="s">
        <v>1211</v>
      </c>
      <c r="E2680" s="1089">
        <v>4.122E-2</v>
      </c>
      <c r="F2680" s="1090">
        <v>110</v>
      </c>
      <c r="G2680" s="1088" t="s">
        <v>3079</v>
      </c>
      <c r="H2680" s="1088" t="s">
        <v>3079</v>
      </c>
      <c r="I2680" s="976" t="s">
        <v>178</v>
      </c>
      <c r="J2680" s="980">
        <v>1500035640</v>
      </c>
      <c r="K2680" s="981">
        <v>45520</v>
      </c>
      <c r="L2680" s="976" t="s">
        <v>291</v>
      </c>
      <c r="M2680" s="976" t="s">
        <v>267</v>
      </c>
      <c r="N2680" s="1091">
        <v>45885</v>
      </c>
      <c r="O2680" s="976" t="s">
        <v>21</v>
      </c>
      <c r="P2680" s="969" t="s">
        <v>3080</v>
      </c>
      <c r="Q2680" s="969" t="s">
        <v>3081</v>
      </c>
      <c r="R2680" s="976"/>
      <c r="S2680" s="979"/>
      <c r="T2680" s="983"/>
      <c r="U2680" s="976"/>
      <c r="V2680" s="976" t="s">
        <v>277</v>
      </c>
      <c r="W2680" s="1092" t="s">
        <v>40</v>
      </c>
      <c r="X2680" s="1089">
        <v>4.122E-2</v>
      </c>
      <c r="Y2680" s="320"/>
    </row>
    <row r="2681" spans="1:25" s="3" customFormat="1" ht="55.5" customHeight="1" x14ac:dyDescent="0.2">
      <c r="A2681" s="242">
        <v>37</v>
      </c>
      <c r="B2681" s="963" t="s">
        <v>3082</v>
      </c>
      <c r="C2681" s="963" t="s">
        <v>3083</v>
      </c>
      <c r="D2681" s="963" t="s">
        <v>298</v>
      </c>
      <c r="E2681" s="964">
        <v>0</v>
      </c>
      <c r="F2681" s="965">
        <v>110</v>
      </c>
      <c r="G2681" s="963" t="s">
        <v>3084</v>
      </c>
      <c r="H2681" s="963" t="s">
        <v>3084</v>
      </c>
      <c r="I2681" s="962" t="s">
        <v>178</v>
      </c>
      <c r="J2681" s="966">
        <v>1500035341</v>
      </c>
      <c r="K2681" s="967">
        <v>45516</v>
      </c>
      <c r="L2681" s="962" t="s">
        <v>291</v>
      </c>
      <c r="M2681" s="962" t="s">
        <v>267</v>
      </c>
      <c r="N2681" s="968">
        <v>45881</v>
      </c>
      <c r="O2681" s="962" t="s">
        <v>21</v>
      </c>
      <c r="P2681" s="986" t="s">
        <v>3085</v>
      </c>
      <c r="Q2681" s="969"/>
      <c r="R2681" s="962"/>
      <c r="S2681" s="970"/>
      <c r="T2681" s="971"/>
      <c r="U2681" s="962"/>
      <c r="V2681" s="962" t="s">
        <v>277</v>
      </c>
      <c r="W2681" s="972" t="s">
        <v>40</v>
      </c>
      <c r="X2681" s="964">
        <v>0</v>
      </c>
      <c r="Y2681" s="320"/>
    </row>
    <row r="2682" spans="1:25" s="3" customFormat="1" ht="55.5" customHeight="1" x14ac:dyDescent="0.2">
      <c r="A2682" s="242">
        <v>38</v>
      </c>
      <c r="B2682" s="963" t="s">
        <v>3086</v>
      </c>
      <c r="C2682" s="963" t="s">
        <v>3087</v>
      </c>
      <c r="D2682" s="963" t="s">
        <v>18</v>
      </c>
      <c r="E2682" s="964">
        <v>2.7</v>
      </c>
      <c r="F2682" s="965">
        <v>20</v>
      </c>
      <c r="G2682" s="963" t="s">
        <v>3088</v>
      </c>
      <c r="H2682" s="963" t="s">
        <v>3088</v>
      </c>
      <c r="I2682" s="962" t="s">
        <v>178</v>
      </c>
      <c r="J2682" s="966">
        <v>1500035174</v>
      </c>
      <c r="K2682" s="967">
        <v>45512</v>
      </c>
      <c r="L2682" s="962" t="s">
        <v>291</v>
      </c>
      <c r="M2682" s="962" t="s">
        <v>267</v>
      </c>
      <c r="N2682" s="968">
        <v>45877</v>
      </c>
      <c r="O2682" s="962" t="s">
        <v>21</v>
      </c>
      <c r="P2682" s="986" t="s">
        <v>3089</v>
      </c>
      <c r="Q2682" s="969" t="s">
        <v>3090</v>
      </c>
      <c r="R2682" s="962"/>
      <c r="S2682" s="970"/>
      <c r="T2682" s="971"/>
      <c r="U2682" s="962"/>
      <c r="V2682" s="962" t="s">
        <v>277</v>
      </c>
      <c r="W2682" s="972" t="s">
        <v>40</v>
      </c>
      <c r="X2682" s="964">
        <v>2.7</v>
      </c>
      <c r="Y2682" s="320"/>
    </row>
    <row r="2683" spans="1:25" s="3" customFormat="1" ht="55.5" customHeight="1" x14ac:dyDescent="0.2">
      <c r="A2683" s="242">
        <v>39</v>
      </c>
      <c r="B2683" s="963" t="s">
        <v>3086</v>
      </c>
      <c r="C2683" s="963" t="s">
        <v>3087</v>
      </c>
      <c r="D2683" s="963" t="s">
        <v>18</v>
      </c>
      <c r="E2683" s="964">
        <v>2.7</v>
      </c>
      <c r="F2683" s="965">
        <v>20</v>
      </c>
      <c r="G2683" s="963" t="s">
        <v>3091</v>
      </c>
      <c r="H2683" s="963" t="s">
        <v>3091</v>
      </c>
      <c r="I2683" s="962" t="s">
        <v>178</v>
      </c>
      <c r="J2683" s="966">
        <v>1500035124</v>
      </c>
      <c r="K2683" s="967">
        <v>45512</v>
      </c>
      <c r="L2683" s="962" t="s">
        <v>291</v>
      </c>
      <c r="M2683" s="962" t="s">
        <v>267</v>
      </c>
      <c r="N2683" s="968">
        <v>45877</v>
      </c>
      <c r="O2683" s="962" t="s">
        <v>21</v>
      </c>
      <c r="P2683" s="986" t="s">
        <v>3089</v>
      </c>
      <c r="Q2683" s="969" t="s">
        <v>3092</v>
      </c>
      <c r="R2683" s="962"/>
      <c r="S2683" s="970"/>
      <c r="T2683" s="971"/>
      <c r="U2683" s="962"/>
      <c r="V2683" s="962" t="s">
        <v>277</v>
      </c>
      <c r="W2683" s="972"/>
      <c r="X2683" s="964">
        <v>2.7</v>
      </c>
      <c r="Y2683" s="320"/>
    </row>
    <row r="2684" spans="1:25" s="3" customFormat="1" ht="55.5" customHeight="1" x14ac:dyDescent="0.2">
      <c r="A2684" s="242">
        <v>40</v>
      </c>
      <c r="B2684" s="963" t="s">
        <v>3093</v>
      </c>
      <c r="C2684" s="963" t="s">
        <v>3094</v>
      </c>
      <c r="D2684" s="963" t="s">
        <v>18</v>
      </c>
      <c r="E2684" s="964">
        <v>0.98150000000000004</v>
      </c>
      <c r="F2684" s="965">
        <v>20</v>
      </c>
      <c r="G2684" s="963" t="s">
        <v>3095</v>
      </c>
      <c r="H2684" s="963" t="s">
        <v>3095</v>
      </c>
      <c r="I2684" s="962" t="s">
        <v>178</v>
      </c>
      <c r="J2684" s="966">
        <v>1500035060</v>
      </c>
      <c r="K2684" s="967">
        <v>45511</v>
      </c>
      <c r="L2684" s="962" t="s">
        <v>291</v>
      </c>
      <c r="M2684" s="962" t="s">
        <v>267</v>
      </c>
      <c r="N2684" s="968">
        <v>45876</v>
      </c>
      <c r="O2684" s="962" t="s">
        <v>21</v>
      </c>
      <c r="P2684" s="986" t="s">
        <v>3096</v>
      </c>
      <c r="Q2684" s="969" t="s">
        <v>3097</v>
      </c>
      <c r="R2684" s="962"/>
      <c r="S2684" s="970"/>
      <c r="T2684" s="971"/>
      <c r="U2684" s="962"/>
      <c r="V2684" s="962" t="s">
        <v>277</v>
      </c>
      <c r="W2684" s="972"/>
      <c r="X2684" s="964">
        <v>0.98150000000000004</v>
      </c>
      <c r="Y2684" s="320"/>
    </row>
    <row r="2685" spans="1:25" s="3" customFormat="1" ht="55.5" customHeight="1" x14ac:dyDescent="0.2">
      <c r="A2685" s="242">
        <v>41</v>
      </c>
      <c r="B2685" s="963" t="s">
        <v>3098</v>
      </c>
      <c r="C2685" s="963" t="s">
        <v>3099</v>
      </c>
      <c r="D2685" s="963" t="s">
        <v>298</v>
      </c>
      <c r="E2685" s="964">
        <v>0.81100000000000005</v>
      </c>
      <c r="F2685" s="965">
        <v>20</v>
      </c>
      <c r="G2685" s="963" t="s">
        <v>3100</v>
      </c>
      <c r="H2685" s="963" t="s">
        <v>3100</v>
      </c>
      <c r="I2685" s="962" t="s">
        <v>178</v>
      </c>
      <c r="J2685" s="966">
        <v>1500035401</v>
      </c>
      <c r="K2685" s="967">
        <v>45516</v>
      </c>
      <c r="L2685" s="962" t="s">
        <v>291</v>
      </c>
      <c r="M2685" s="962" t="s">
        <v>267</v>
      </c>
      <c r="N2685" s="968">
        <v>45881</v>
      </c>
      <c r="O2685" s="962" t="s">
        <v>21</v>
      </c>
      <c r="P2685" s="986" t="s">
        <v>3085</v>
      </c>
      <c r="Q2685" s="969" t="s">
        <v>3101</v>
      </c>
      <c r="R2685" s="962"/>
      <c r="S2685" s="970"/>
      <c r="T2685" s="971"/>
      <c r="U2685" s="962"/>
      <c r="V2685" s="962" t="s">
        <v>277</v>
      </c>
      <c r="W2685" s="972"/>
      <c r="X2685" s="964">
        <v>0.81100000000000005</v>
      </c>
      <c r="Y2685" s="320"/>
    </row>
    <row r="2686" spans="1:25" s="3" customFormat="1" ht="55.5" customHeight="1" x14ac:dyDescent="0.2">
      <c r="A2686" s="242">
        <v>42</v>
      </c>
      <c r="B2686" s="963" t="s">
        <v>3102</v>
      </c>
      <c r="C2686" s="963" t="s">
        <v>3103</v>
      </c>
      <c r="D2686" s="963" t="s">
        <v>27</v>
      </c>
      <c r="E2686" s="964">
        <v>0.99</v>
      </c>
      <c r="F2686" s="965">
        <v>20</v>
      </c>
      <c r="G2686" s="963" t="s">
        <v>3104</v>
      </c>
      <c r="H2686" s="963" t="s">
        <v>3104</v>
      </c>
      <c r="I2686" s="962" t="s">
        <v>178</v>
      </c>
      <c r="J2686" s="966">
        <v>1500035451</v>
      </c>
      <c r="K2686" s="967">
        <v>45518</v>
      </c>
      <c r="L2686" s="962" t="s">
        <v>291</v>
      </c>
      <c r="M2686" s="962" t="s">
        <v>267</v>
      </c>
      <c r="N2686" s="968">
        <v>45883</v>
      </c>
      <c r="O2686" s="962" t="s">
        <v>21</v>
      </c>
      <c r="P2686" s="986" t="s">
        <v>3105</v>
      </c>
      <c r="Q2686" s="969" t="s">
        <v>3106</v>
      </c>
      <c r="R2686" s="962"/>
      <c r="S2686" s="970"/>
      <c r="T2686" s="971"/>
      <c r="U2686" s="962"/>
      <c r="V2686" s="962" t="s">
        <v>277</v>
      </c>
      <c r="W2686" s="972"/>
      <c r="X2686" s="964">
        <v>0.99</v>
      </c>
      <c r="Y2686" s="320"/>
    </row>
    <row r="2687" spans="1:25" s="3" customFormat="1" ht="55.5" customHeight="1" x14ac:dyDescent="0.2">
      <c r="A2687" s="242">
        <v>43</v>
      </c>
      <c r="B2687" s="963" t="s">
        <v>3107</v>
      </c>
      <c r="C2687" s="963" t="s">
        <v>3108</v>
      </c>
      <c r="D2687" s="963" t="s">
        <v>27</v>
      </c>
      <c r="E2687" s="964">
        <v>0.39500000000000002</v>
      </c>
      <c r="F2687" s="965">
        <v>20</v>
      </c>
      <c r="G2687" s="963" t="s">
        <v>3109</v>
      </c>
      <c r="H2687" s="963" t="s">
        <v>3109</v>
      </c>
      <c r="I2687" s="962" t="s">
        <v>178</v>
      </c>
      <c r="J2687" s="966">
        <v>1500036222</v>
      </c>
      <c r="K2687" s="967">
        <v>45533</v>
      </c>
      <c r="L2687" s="962" t="s">
        <v>291</v>
      </c>
      <c r="M2687" s="962" t="s">
        <v>267</v>
      </c>
      <c r="N2687" s="968">
        <v>45898</v>
      </c>
      <c r="O2687" s="962" t="s">
        <v>21</v>
      </c>
      <c r="P2687" s="986" t="s">
        <v>3110</v>
      </c>
      <c r="Q2687" s="969" t="s">
        <v>3111</v>
      </c>
      <c r="R2687" s="962"/>
      <c r="S2687" s="970"/>
      <c r="T2687" s="971"/>
      <c r="U2687" s="962"/>
      <c r="V2687" s="962" t="s">
        <v>277</v>
      </c>
      <c r="W2687" s="972"/>
      <c r="X2687" s="964">
        <v>0.39500000000000002</v>
      </c>
      <c r="Y2687" s="320"/>
    </row>
    <row r="2688" spans="1:25" s="3" customFormat="1" ht="55.5" customHeight="1" x14ac:dyDescent="0.2">
      <c r="A2688" s="242">
        <v>44</v>
      </c>
      <c r="B2688" s="963" t="s">
        <v>2370</v>
      </c>
      <c r="C2688" s="963" t="s">
        <v>2371</v>
      </c>
      <c r="D2688" s="963" t="s">
        <v>32</v>
      </c>
      <c r="E2688" s="964">
        <v>0.4</v>
      </c>
      <c r="F2688" s="965">
        <v>20</v>
      </c>
      <c r="G2688" s="963" t="s">
        <v>3113</v>
      </c>
      <c r="H2688" s="963" t="s">
        <v>3113</v>
      </c>
      <c r="I2688" s="962" t="s">
        <v>178</v>
      </c>
      <c r="J2688" s="966">
        <v>1500036071</v>
      </c>
      <c r="K2688" s="967">
        <v>45528</v>
      </c>
      <c r="L2688" s="962" t="s">
        <v>291</v>
      </c>
      <c r="M2688" s="962" t="s">
        <v>267</v>
      </c>
      <c r="N2688" s="968">
        <v>45893</v>
      </c>
      <c r="O2688" s="962" t="s">
        <v>21</v>
      </c>
      <c r="P2688" s="986" t="s">
        <v>3114</v>
      </c>
      <c r="Q2688" s="969"/>
      <c r="R2688" s="962"/>
      <c r="S2688" s="970"/>
      <c r="T2688" s="971"/>
      <c r="U2688" s="962"/>
      <c r="V2688" s="962" t="s">
        <v>277</v>
      </c>
      <c r="W2688" s="972"/>
      <c r="X2688" s="964">
        <v>0.4</v>
      </c>
      <c r="Y2688" s="320"/>
    </row>
    <row r="2689" spans="1:25" s="3" customFormat="1" ht="55.5" customHeight="1" x14ac:dyDescent="0.2">
      <c r="A2689" s="242">
        <v>45</v>
      </c>
      <c r="B2689" s="963" t="s">
        <v>3115</v>
      </c>
      <c r="C2689" s="963" t="s">
        <v>3116</v>
      </c>
      <c r="D2689" s="963" t="s">
        <v>32</v>
      </c>
      <c r="E2689" s="964">
        <v>0.01</v>
      </c>
      <c r="F2689" s="973">
        <v>0.4</v>
      </c>
      <c r="G2689" s="963" t="s">
        <v>3117</v>
      </c>
      <c r="H2689" s="963" t="s">
        <v>3117</v>
      </c>
      <c r="I2689" s="962" t="s">
        <v>178</v>
      </c>
      <c r="J2689" s="966">
        <v>1500036072</v>
      </c>
      <c r="K2689" s="967">
        <v>45528</v>
      </c>
      <c r="L2689" s="962" t="s">
        <v>291</v>
      </c>
      <c r="M2689" s="962" t="s">
        <v>267</v>
      </c>
      <c r="N2689" s="968">
        <v>45893</v>
      </c>
      <c r="O2689" s="962" t="s">
        <v>21</v>
      </c>
      <c r="P2689" s="986" t="s">
        <v>3114</v>
      </c>
      <c r="Q2689" s="969"/>
      <c r="R2689" s="962"/>
      <c r="S2689" s="970"/>
      <c r="T2689" s="971"/>
      <c r="U2689" s="962"/>
      <c r="V2689" s="962" t="s">
        <v>277</v>
      </c>
      <c r="W2689" s="972"/>
      <c r="X2689" s="964">
        <v>0.01</v>
      </c>
      <c r="Y2689" s="320"/>
    </row>
    <row r="2690" spans="1:25" s="3" customFormat="1" ht="55.5" customHeight="1" x14ac:dyDescent="0.2">
      <c r="A2690" s="242">
        <v>46</v>
      </c>
      <c r="B2690" s="963" t="s">
        <v>3119</v>
      </c>
      <c r="C2690" s="963" t="s">
        <v>3120</v>
      </c>
      <c r="D2690" s="963" t="s">
        <v>18</v>
      </c>
      <c r="E2690" s="964">
        <v>0.35</v>
      </c>
      <c r="F2690" s="965">
        <v>20</v>
      </c>
      <c r="G2690" s="963" t="s">
        <v>3121</v>
      </c>
      <c r="H2690" s="963" t="s">
        <v>3121</v>
      </c>
      <c r="I2690" s="962" t="s">
        <v>178</v>
      </c>
      <c r="J2690" s="966">
        <v>1500035043</v>
      </c>
      <c r="K2690" s="967">
        <v>45512</v>
      </c>
      <c r="L2690" s="962" t="s">
        <v>291</v>
      </c>
      <c r="M2690" s="962" t="s">
        <v>267</v>
      </c>
      <c r="N2690" s="968">
        <v>45877</v>
      </c>
      <c r="O2690" s="962" t="s">
        <v>21</v>
      </c>
      <c r="P2690" s="986" t="s">
        <v>3089</v>
      </c>
      <c r="Q2690" s="969"/>
      <c r="R2690" s="962"/>
      <c r="S2690" s="970"/>
      <c r="T2690" s="971"/>
      <c r="U2690" s="962"/>
      <c r="V2690" s="962" t="s">
        <v>277</v>
      </c>
      <c r="W2690" s="972"/>
      <c r="X2690" s="964">
        <v>0.35</v>
      </c>
      <c r="Y2690" s="320"/>
    </row>
    <row r="2691" spans="1:25" s="3" customFormat="1" ht="55.5" customHeight="1" x14ac:dyDescent="0.2">
      <c r="A2691" s="242">
        <v>47</v>
      </c>
      <c r="B2691" s="963" t="s">
        <v>1447</v>
      </c>
      <c r="C2691" s="963" t="s">
        <v>1448</v>
      </c>
      <c r="D2691" s="963" t="s">
        <v>187</v>
      </c>
      <c r="E2691" s="964">
        <v>0.09</v>
      </c>
      <c r="F2691" s="965">
        <v>20.399999999999999</v>
      </c>
      <c r="G2691" s="963" t="s">
        <v>3122</v>
      </c>
      <c r="H2691" s="963" t="s">
        <v>3122</v>
      </c>
      <c r="I2691" s="962" t="s">
        <v>178</v>
      </c>
      <c r="J2691" s="966">
        <v>1500034988</v>
      </c>
      <c r="K2691" s="967">
        <v>45509</v>
      </c>
      <c r="L2691" s="962" t="s">
        <v>291</v>
      </c>
      <c r="M2691" s="962" t="s">
        <v>267</v>
      </c>
      <c r="N2691" s="968">
        <v>45874</v>
      </c>
      <c r="O2691" s="962" t="s">
        <v>21</v>
      </c>
      <c r="P2691" s="986" t="s">
        <v>3123</v>
      </c>
      <c r="Q2691" s="969" t="s">
        <v>40</v>
      </c>
      <c r="R2691" s="962"/>
      <c r="S2691" s="970"/>
      <c r="T2691" s="971"/>
      <c r="U2691" s="962"/>
      <c r="V2691" s="962" t="s">
        <v>277</v>
      </c>
      <c r="W2691" s="972"/>
      <c r="X2691" s="964">
        <v>0.09</v>
      </c>
      <c r="Y2691" s="320"/>
    </row>
    <row r="2692" spans="1:25" s="3" customFormat="1" ht="55.5" customHeight="1" x14ac:dyDescent="0.2">
      <c r="A2692" s="242">
        <v>48</v>
      </c>
      <c r="B2692" s="963" t="s">
        <v>3124</v>
      </c>
      <c r="C2692" s="963" t="s">
        <v>3125</v>
      </c>
      <c r="D2692" s="963" t="s">
        <v>298</v>
      </c>
      <c r="E2692" s="964">
        <v>0.04</v>
      </c>
      <c r="F2692" s="973">
        <v>0.4</v>
      </c>
      <c r="G2692" s="963" t="s">
        <v>3126</v>
      </c>
      <c r="H2692" s="963" t="s">
        <v>3126</v>
      </c>
      <c r="I2692" s="962" t="s">
        <v>178</v>
      </c>
      <c r="J2692" s="966">
        <v>1500035958</v>
      </c>
      <c r="K2692" s="967">
        <v>45526</v>
      </c>
      <c r="L2692" s="962" t="s">
        <v>291</v>
      </c>
      <c r="M2692" s="962" t="s">
        <v>267</v>
      </c>
      <c r="N2692" s="968">
        <v>45891</v>
      </c>
      <c r="O2692" s="962" t="s">
        <v>21</v>
      </c>
      <c r="P2692" s="986" t="s">
        <v>3127</v>
      </c>
      <c r="Q2692" s="969" t="s">
        <v>40</v>
      </c>
      <c r="R2692" s="962"/>
      <c r="S2692" s="970"/>
      <c r="T2692" s="971"/>
      <c r="U2692" s="962"/>
      <c r="V2692" s="962" t="s">
        <v>277</v>
      </c>
      <c r="W2692" s="972"/>
      <c r="X2692" s="964">
        <v>0.04</v>
      </c>
      <c r="Y2692" s="320"/>
    </row>
    <row r="2693" spans="1:25" s="3" customFormat="1" ht="55.5" customHeight="1" x14ac:dyDescent="0.2">
      <c r="A2693" s="242">
        <v>49</v>
      </c>
      <c r="B2693" s="963" t="s">
        <v>3128</v>
      </c>
      <c r="C2693" s="963" t="s">
        <v>3129</v>
      </c>
      <c r="D2693" s="963" t="s">
        <v>32</v>
      </c>
      <c r="E2693" s="964">
        <v>2.5700000000000001E-2</v>
      </c>
      <c r="F2693" s="973">
        <v>0.4</v>
      </c>
      <c r="G2693" s="963" t="s">
        <v>3130</v>
      </c>
      <c r="H2693" s="963" t="s">
        <v>3130</v>
      </c>
      <c r="I2693" s="962" t="s">
        <v>178</v>
      </c>
      <c r="J2693" s="966">
        <v>1500036017</v>
      </c>
      <c r="K2693" s="967">
        <v>45527</v>
      </c>
      <c r="L2693" s="962" t="s">
        <v>291</v>
      </c>
      <c r="M2693" s="962" t="s">
        <v>267</v>
      </c>
      <c r="N2693" s="968">
        <v>45892</v>
      </c>
      <c r="O2693" s="962" t="s">
        <v>21</v>
      </c>
      <c r="P2693" s="986" t="s">
        <v>3112</v>
      </c>
      <c r="Q2693" s="969"/>
      <c r="R2693" s="962"/>
      <c r="S2693" s="970"/>
      <c r="T2693" s="971"/>
      <c r="U2693" s="962"/>
      <c r="V2693" s="962" t="s">
        <v>277</v>
      </c>
      <c r="W2693" s="972"/>
      <c r="X2693" s="964">
        <v>2.5700000000000001E-2</v>
      </c>
      <c r="Y2693" s="320"/>
    </row>
    <row r="2694" spans="1:25" s="3" customFormat="1" ht="55.5" customHeight="1" x14ac:dyDescent="0.2">
      <c r="A2694" s="242">
        <v>50</v>
      </c>
      <c r="B2694" s="963" t="s">
        <v>3131</v>
      </c>
      <c r="C2694" s="963" t="s">
        <v>3132</v>
      </c>
      <c r="D2694" s="963" t="s">
        <v>234</v>
      </c>
      <c r="E2694" s="964">
        <v>4.4999999999999998E-2</v>
      </c>
      <c r="F2694" s="973">
        <v>0.4</v>
      </c>
      <c r="G2694" s="963" t="s">
        <v>3133</v>
      </c>
      <c r="H2694" s="963" t="s">
        <v>3133</v>
      </c>
      <c r="I2694" s="962" t="s">
        <v>178</v>
      </c>
      <c r="J2694" s="966">
        <v>1500035442</v>
      </c>
      <c r="K2694" s="967">
        <v>45517</v>
      </c>
      <c r="L2694" s="962" t="s">
        <v>291</v>
      </c>
      <c r="M2694" s="962" t="s">
        <v>267</v>
      </c>
      <c r="N2694" s="968">
        <v>45882</v>
      </c>
      <c r="O2694" s="962" t="s">
        <v>21</v>
      </c>
      <c r="P2694" s="986" t="s">
        <v>3118</v>
      </c>
      <c r="Q2694" s="969"/>
      <c r="R2694" s="962"/>
      <c r="S2694" s="970"/>
      <c r="T2694" s="971"/>
      <c r="U2694" s="962"/>
      <c r="V2694" s="962" t="s">
        <v>277</v>
      </c>
      <c r="W2694" s="972"/>
      <c r="X2694" s="964">
        <v>4.4999999999999998E-2</v>
      </c>
      <c r="Y2694" s="320"/>
    </row>
    <row r="2695" spans="1:25" s="3" customFormat="1" ht="55.5" customHeight="1" x14ac:dyDescent="0.2">
      <c r="A2695" s="242">
        <v>51</v>
      </c>
      <c r="B2695" s="963" t="s">
        <v>3134</v>
      </c>
      <c r="C2695" s="963" t="s">
        <v>3135</v>
      </c>
      <c r="D2695" s="963" t="s">
        <v>234</v>
      </c>
      <c r="E2695" s="964">
        <v>3.0000000000000001E-3</v>
      </c>
      <c r="F2695" s="973">
        <v>0.4</v>
      </c>
      <c r="G2695" s="963" t="s">
        <v>3136</v>
      </c>
      <c r="H2695" s="963" t="s">
        <v>3136</v>
      </c>
      <c r="I2695" s="962" t="s">
        <v>178</v>
      </c>
      <c r="J2695" s="966">
        <v>1500035956</v>
      </c>
      <c r="K2695" s="967">
        <v>45526</v>
      </c>
      <c r="L2695" s="962" t="s">
        <v>291</v>
      </c>
      <c r="M2695" s="962" t="s">
        <v>267</v>
      </c>
      <c r="N2695" s="968">
        <v>45891</v>
      </c>
      <c r="O2695" s="962" t="s">
        <v>21</v>
      </c>
      <c r="P2695" s="986" t="s">
        <v>3127</v>
      </c>
      <c r="Q2695" s="969"/>
      <c r="R2695" s="962"/>
      <c r="S2695" s="970"/>
      <c r="T2695" s="971"/>
      <c r="U2695" s="962"/>
      <c r="V2695" s="962" t="s">
        <v>277</v>
      </c>
      <c r="W2695" s="972"/>
      <c r="X2695" s="964">
        <v>3.0000000000000001E-3</v>
      </c>
      <c r="Y2695" s="320"/>
    </row>
    <row r="2696" spans="1:25" s="3" customFormat="1" ht="55.5" customHeight="1" x14ac:dyDescent="0.2">
      <c r="A2696" s="242">
        <v>52</v>
      </c>
      <c r="B2696" s="963" t="s">
        <v>3137</v>
      </c>
      <c r="C2696" s="963" t="s">
        <v>3138</v>
      </c>
      <c r="D2696" s="963" t="s">
        <v>27</v>
      </c>
      <c r="E2696" s="964">
        <v>0.06</v>
      </c>
      <c r="F2696" s="965">
        <v>20</v>
      </c>
      <c r="G2696" s="963" t="s">
        <v>3139</v>
      </c>
      <c r="H2696" s="963" t="s">
        <v>3139</v>
      </c>
      <c r="I2696" s="962" t="s">
        <v>178</v>
      </c>
      <c r="J2696" s="966">
        <v>1500035775</v>
      </c>
      <c r="K2696" s="967">
        <v>45524</v>
      </c>
      <c r="L2696" s="962" t="s">
        <v>291</v>
      </c>
      <c r="M2696" s="962" t="s">
        <v>267</v>
      </c>
      <c r="N2696" s="968">
        <v>45889</v>
      </c>
      <c r="O2696" s="962" t="s">
        <v>21</v>
      </c>
      <c r="P2696" s="986" t="s">
        <v>666</v>
      </c>
      <c r="Q2696" s="969"/>
      <c r="R2696" s="962" t="s">
        <v>11350</v>
      </c>
      <c r="S2696" s="970">
        <v>45804</v>
      </c>
      <c r="T2696" s="971">
        <v>0.06</v>
      </c>
      <c r="U2696" s="962"/>
      <c r="V2696" s="962" t="s">
        <v>277</v>
      </c>
      <c r="W2696" s="1080">
        <v>0.06</v>
      </c>
      <c r="X2696" s="964"/>
      <c r="Y2696" s="320"/>
    </row>
    <row r="2697" spans="1:25" s="3" customFormat="1" ht="55.5" customHeight="1" x14ac:dyDescent="0.2">
      <c r="A2697" s="242">
        <v>53</v>
      </c>
      <c r="B2697" s="963" t="s">
        <v>3140</v>
      </c>
      <c r="C2697" s="963" t="s">
        <v>3141</v>
      </c>
      <c r="D2697" s="963" t="s">
        <v>27</v>
      </c>
      <c r="E2697" s="964">
        <v>3.85E-2</v>
      </c>
      <c r="F2697" s="973">
        <v>0.4</v>
      </c>
      <c r="G2697" s="963" t="s">
        <v>3142</v>
      </c>
      <c r="H2697" s="963" t="s">
        <v>3142</v>
      </c>
      <c r="I2697" s="962" t="s">
        <v>178</v>
      </c>
      <c r="J2697" s="966">
        <v>1500036217</v>
      </c>
      <c r="K2697" s="967">
        <v>45531</v>
      </c>
      <c r="L2697" s="962" t="s">
        <v>291</v>
      </c>
      <c r="M2697" s="962" t="s">
        <v>267</v>
      </c>
      <c r="N2697" s="968">
        <v>45896</v>
      </c>
      <c r="O2697" s="962" t="s">
        <v>21</v>
      </c>
      <c r="P2697" s="986" t="s">
        <v>3143</v>
      </c>
      <c r="Q2697" s="969"/>
      <c r="R2697" s="962"/>
      <c r="S2697" s="970"/>
      <c r="T2697" s="971"/>
      <c r="U2697" s="962"/>
      <c r="V2697" s="962" t="s">
        <v>277</v>
      </c>
      <c r="W2697" s="972"/>
      <c r="X2697" s="964">
        <v>3.85E-2</v>
      </c>
      <c r="Y2697" s="320"/>
    </row>
    <row r="2698" spans="1:25" s="3" customFormat="1" ht="55.5" customHeight="1" x14ac:dyDescent="0.2">
      <c r="A2698" s="242">
        <v>54</v>
      </c>
      <c r="B2698" s="963" t="s">
        <v>683</v>
      </c>
      <c r="C2698" s="963" t="s">
        <v>684</v>
      </c>
      <c r="D2698" s="963" t="s">
        <v>18</v>
      </c>
      <c r="E2698" s="964">
        <v>0.15580000000000002</v>
      </c>
      <c r="F2698" s="965">
        <v>20</v>
      </c>
      <c r="G2698" s="963" t="s">
        <v>685</v>
      </c>
      <c r="H2698" s="963" t="s">
        <v>685</v>
      </c>
      <c r="I2698" s="962" t="s">
        <v>178</v>
      </c>
      <c r="J2698" s="966">
        <v>1500036325</v>
      </c>
      <c r="K2698" s="967">
        <v>45532</v>
      </c>
      <c r="L2698" s="962" t="s">
        <v>291</v>
      </c>
      <c r="M2698" s="962" t="s">
        <v>267</v>
      </c>
      <c r="N2698" s="968">
        <v>45897</v>
      </c>
      <c r="O2698" s="962" t="s">
        <v>21</v>
      </c>
      <c r="P2698" s="986" t="s">
        <v>3144</v>
      </c>
      <c r="Q2698" s="969" t="s">
        <v>40</v>
      </c>
      <c r="R2698" s="962"/>
      <c r="S2698" s="970"/>
      <c r="T2698" s="971"/>
      <c r="U2698" s="962"/>
      <c r="V2698" s="962" t="s">
        <v>277</v>
      </c>
      <c r="W2698" s="972"/>
      <c r="X2698" s="964">
        <v>0.15580000000000002</v>
      </c>
      <c r="Y2698" s="320"/>
    </row>
    <row r="2699" spans="1:25" s="3" customFormat="1" ht="55.5" customHeight="1" x14ac:dyDescent="0.2">
      <c r="A2699" s="242">
        <v>55</v>
      </c>
      <c r="B2699" s="960" t="s">
        <v>3689</v>
      </c>
      <c r="C2699" s="957" t="s">
        <v>3690</v>
      </c>
      <c r="D2699" s="958" t="s">
        <v>32</v>
      </c>
      <c r="E2699" s="957">
        <v>0.4</v>
      </c>
      <c r="F2699" s="974">
        <v>20</v>
      </c>
      <c r="G2699" s="974" t="s">
        <v>3691</v>
      </c>
      <c r="H2699" s="974" t="s">
        <v>3691</v>
      </c>
      <c r="I2699" s="959" t="s">
        <v>178</v>
      </c>
      <c r="J2699" s="910">
        <v>1500037000</v>
      </c>
      <c r="K2699" s="376">
        <v>45545</v>
      </c>
      <c r="L2699" s="962" t="s">
        <v>291</v>
      </c>
      <c r="M2699" s="962" t="s">
        <v>267</v>
      </c>
      <c r="N2699" s="959">
        <v>45910</v>
      </c>
      <c r="O2699" s="975" t="s">
        <v>21</v>
      </c>
      <c r="P2699" s="960" t="s">
        <v>3692</v>
      </c>
      <c r="Q2699" s="987"/>
      <c r="R2699" s="960"/>
      <c r="S2699" s="959"/>
      <c r="T2699" s="961"/>
      <c r="U2699" s="960"/>
      <c r="V2699" s="961" t="s">
        <v>277</v>
      </c>
      <c r="W2699" s="961"/>
      <c r="X2699" s="957">
        <v>0.4</v>
      </c>
      <c r="Y2699" s="320"/>
    </row>
    <row r="2700" spans="1:25" s="3" customFormat="1" ht="55.5" customHeight="1" x14ac:dyDescent="0.2">
      <c r="A2700" s="242">
        <v>56</v>
      </c>
      <c r="B2700" s="960" t="s">
        <v>3694</v>
      </c>
      <c r="C2700" s="957" t="s">
        <v>3695</v>
      </c>
      <c r="D2700" s="958" t="s">
        <v>234</v>
      </c>
      <c r="E2700" s="957">
        <v>3</v>
      </c>
      <c r="F2700" s="974">
        <v>20</v>
      </c>
      <c r="G2700" s="974" t="s">
        <v>3696</v>
      </c>
      <c r="H2700" s="974" t="s">
        <v>3696</v>
      </c>
      <c r="I2700" s="959" t="s">
        <v>178</v>
      </c>
      <c r="J2700" s="910">
        <v>1500037441</v>
      </c>
      <c r="K2700" s="376">
        <v>45554</v>
      </c>
      <c r="L2700" s="962" t="s">
        <v>291</v>
      </c>
      <c r="M2700" s="962" t="s">
        <v>267</v>
      </c>
      <c r="N2700" s="959">
        <v>45919</v>
      </c>
      <c r="O2700" s="975" t="s">
        <v>21</v>
      </c>
      <c r="P2700" s="960" t="s">
        <v>3697</v>
      </c>
      <c r="Q2700" s="987" t="s">
        <v>3698</v>
      </c>
      <c r="R2700" s="960"/>
      <c r="S2700" s="959"/>
      <c r="T2700" s="961"/>
      <c r="U2700" s="960"/>
      <c r="V2700" s="961" t="s">
        <v>277</v>
      </c>
      <c r="W2700" s="961"/>
      <c r="X2700" s="957">
        <v>3</v>
      </c>
      <c r="Y2700" s="320"/>
    </row>
    <row r="2701" spans="1:25" s="3" customFormat="1" ht="55.5" customHeight="1" x14ac:dyDescent="0.2">
      <c r="A2701" s="242">
        <v>57</v>
      </c>
      <c r="B2701" s="960" t="s">
        <v>3700</v>
      </c>
      <c r="C2701" s="957" t="s">
        <v>3701</v>
      </c>
      <c r="D2701" s="958" t="s">
        <v>234</v>
      </c>
      <c r="E2701" s="957">
        <v>0.03</v>
      </c>
      <c r="F2701" s="974">
        <v>0.4</v>
      </c>
      <c r="G2701" s="974" t="s">
        <v>3702</v>
      </c>
      <c r="H2701" s="974" t="s">
        <v>3702</v>
      </c>
      <c r="I2701" s="959" t="s">
        <v>178</v>
      </c>
      <c r="J2701" s="910">
        <v>1500036986</v>
      </c>
      <c r="K2701" s="376">
        <v>45545</v>
      </c>
      <c r="L2701" s="962" t="s">
        <v>291</v>
      </c>
      <c r="M2701" s="962" t="s">
        <v>267</v>
      </c>
      <c r="N2701" s="959">
        <v>45910</v>
      </c>
      <c r="O2701" s="975" t="s">
        <v>21</v>
      </c>
      <c r="P2701" s="960" t="s">
        <v>3692</v>
      </c>
      <c r="Q2701" s="987"/>
      <c r="R2701" s="960"/>
      <c r="S2701" s="959"/>
      <c r="T2701" s="961"/>
      <c r="U2701" s="960"/>
      <c r="V2701" s="961" t="s">
        <v>277</v>
      </c>
      <c r="W2701" s="961"/>
      <c r="X2701" s="957">
        <v>0.03</v>
      </c>
      <c r="Y2701" s="320"/>
    </row>
    <row r="2702" spans="1:25" s="3" customFormat="1" ht="55.5" customHeight="1" x14ac:dyDescent="0.2">
      <c r="A2702" s="242">
        <v>58</v>
      </c>
      <c r="B2702" s="960" t="s">
        <v>3703</v>
      </c>
      <c r="C2702" s="957" t="s">
        <v>3704</v>
      </c>
      <c r="D2702" s="958" t="s">
        <v>187</v>
      </c>
      <c r="E2702" s="957">
        <v>7.0000000000000007E-2</v>
      </c>
      <c r="F2702" s="974">
        <v>0.4</v>
      </c>
      <c r="G2702" s="974" t="s">
        <v>3705</v>
      </c>
      <c r="H2702" s="974" t="s">
        <v>3705</v>
      </c>
      <c r="I2702" s="959" t="s">
        <v>178</v>
      </c>
      <c r="J2702" s="910">
        <v>1500037455</v>
      </c>
      <c r="K2702" s="376">
        <v>45554</v>
      </c>
      <c r="L2702" s="962" t="s">
        <v>291</v>
      </c>
      <c r="M2702" s="962" t="s">
        <v>267</v>
      </c>
      <c r="N2702" s="959">
        <v>45919</v>
      </c>
      <c r="O2702" s="975" t="s">
        <v>21</v>
      </c>
      <c r="P2702" s="960" t="s">
        <v>3699</v>
      </c>
      <c r="Q2702" s="987"/>
      <c r="R2702" s="960"/>
      <c r="S2702" s="959"/>
      <c r="T2702" s="961"/>
      <c r="U2702" s="960"/>
      <c r="V2702" s="961" t="s">
        <v>277</v>
      </c>
      <c r="W2702" s="961"/>
      <c r="X2702" s="957">
        <v>7.0000000000000007E-2</v>
      </c>
      <c r="Y2702" s="320"/>
    </row>
    <row r="2703" spans="1:25" s="3" customFormat="1" ht="55.5" customHeight="1" x14ac:dyDescent="0.2">
      <c r="A2703" s="242">
        <v>59</v>
      </c>
      <c r="B2703" s="960" t="s">
        <v>3707</v>
      </c>
      <c r="C2703" s="957" t="s">
        <v>3708</v>
      </c>
      <c r="D2703" s="958" t="s">
        <v>27</v>
      </c>
      <c r="E2703" s="957">
        <v>0.11015999999999999</v>
      </c>
      <c r="F2703" s="974">
        <v>20</v>
      </c>
      <c r="G2703" s="974" t="s">
        <v>3709</v>
      </c>
      <c r="H2703" s="974" t="s">
        <v>3709</v>
      </c>
      <c r="I2703" s="959" t="s">
        <v>178</v>
      </c>
      <c r="J2703" s="910">
        <v>1500037445</v>
      </c>
      <c r="K2703" s="376">
        <v>45558</v>
      </c>
      <c r="L2703" s="962" t="s">
        <v>291</v>
      </c>
      <c r="M2703" s="962" t="s">
        <v>267</v>
      </c>
      <c r="N2703" s="959">
        <v>45923</v>
      </c>
      <c r="O2703" s="975" t="s">
        <v>21</v>
      </c>
      <c r="P2703" s="960" t="s">
        <v>3710</v>
      </c>
      <c r="Q2703" s="987"/>
      <c r="R2703" s="960"/>
      <c r="S2703" s="959"/>
      <c r="T2703" s="961"/>
      <c r="U2703" s="960"/>
      <c r="V2703" s="961" t="s">
        <v>277</v>
      </c>
      <c r="W2703" s="961"/>
      <c r="X2703" s="957">
        <v>0.11015999999999999</v>
      </c>
      <c r="Y2703" s="320"/>
    </row>
    <row r="2704" spans="1:25" s="3" customFormat="1" ht="55.5" customHeight="1" x14ac:dyDescent="0.2">
      <c r="A2704" s="242">
        <v>60</v>
      </c>
      <c r="B2704" s="960" t="s">
        <v>3707</v>
      </c>
      <c r="C2704" s="957" t="s">
        <v>3708</v>
      </c>
      <c r="D2704" s="958" t="s">
        <v>27</v>
      </c>
      <c r="E2704" s="957">
        <v>6.966E-2</v>
      </c>
      <c r="F2704" s="974">
        <v>0.4</v>
      </c>
      <c r="G2704" s="974" t="s">
        <v>3711</v>
      </c>
      <c r="H2704" s="974" t="s">
        <v>3711</v>
      </c>
      <c r="I2704" s="959" t="s">
        <v>178</v>
      </c>
      <c r="J2704" s="910">
        <v>1500037544</v>
      </c>
      <c r="K2704" s="376">
        <v>45558</v>
      </c>
      <c r="L2704" s="962" t="s">
        <v>291</v>
      </c>
      <c r="M2704" s="962" t="s">
        <v>267</v>
      </c>
      <c r="N2704" s="959">
        <v>45923</v>
      </c>
      <c r="O2704" s="975" t="s">
        <v>21</v>
      </c>
      <c r="P2704" s="960" t="s">
        <v>3712</v>
      </c>
      <c r="Q2704" s="987" t="s">
        <v>3713</v>
      </c>
      <c r="R2704" s="960"/>
      <c r="S2704" s="959"/>
      <c r="T2704" s="961"/>
      <c r="U2704" s="960"/>
      <c r="V2704" s="961" t="s">
        <v>277</v>
      </c>
      <c r="W2704" s="961"/>
      <c r="X2704" s="957">
        <v>6.966E-2</v>
      </c>
      <c r="Y2704" s="320"/>
    </row>
    <row r="2705" spans="1:25" s="3" customFormat="1" ht="55.5" customHeight="1" x14ac:dyDescent="0.2">
      <c r="A2705" s="242">
        <v>61</v>
      </c>
      <c r="B2705" s="960" t="s">
        <v>3714</v>
      </c>
      <c r="C2705" s="957" t="s">
        <v>3715</v>
      </c>
      <c r="D2705" s="958" t="s">
        <v>32</v>
      </c>
      <c r="E2705" s="957">
        <v>5.0000000000000001E-3</v>
      </c>
      <c r="F2705" s="974">
        <v>0.23</v>
      </c>
      <c r="G2705" s="974" t="s">
        <v>3716</v>
      </c>
      <c r="H2705" s="974" t="s">
        <v>3716</v>
      </c>
      <c r="I2705" s="959" t="s">
        <v>178</v>
      </c>
      <c r="J2705" s="910">
        <v>1500037910</v>
      </c>
      <c r="K2705" s="376">
        <v>45562</v>
      </c>
      <c r="L2705" s="962" t="s">
        <v>291</v>
      </c>
      <c r="M2705" s="962" t="s">
        <v>267</v>
      </c>
      <c r="N2705" s="959">
        <v>45927</v>
      </c>
      <c r="O2705" s="975" t="s">
        <v>21</v>
      </c>
      <c r="P2705" s="960" t="s">
        <v>3693</v>
      </c>
      <c r="Q2705" s="987"/>
      <c r="R2705" s="960"/>
      <c r="S2705" s="959"/>
      <c r="T2705" s="961"/>
      <c r="U2705" s="960"/>
      <c r="V2705" s="961" t="s">
        <v>277</v>
      </c>
      <c r="W2705" s="961"/>
      <c r="X2705" s="957">
        <v>5.0000000000000001E-3</v>
      </c>
      <c r="Y2705" s="320"/>
    </row>
    <row r="2706" spans="1:25" s="3" customFormat="1" ht="55.5" customHeight="1" x14ac:dyDescent="0.2">
      <c r="A2706" s="242">
        <v>62</v>
      </c>
      <c r="B2706" s="960" t="s">
        <v>3717</v>
      </c>
      <c r="C2706" s="957" t="s">
        <v>3718</v>
      </c>
      <c r="D2706" s="958" t="s">
        <v>298</v>
      </c>
      <c r="E2706" s="957">
        <v>0.38500000000000001</v>
      </c>
      <c r="F2706" s="974">
        <v>20</v>
      </c>
      <c r="G2706" s="974" t="s">
        <v>3719</v>
      </c>
      <c r="H2706" s="974" t="s">
        <v>3719</v>
      </c>
      <c r="I2706" s="959" t="s">
        <v>178</v>
      </c>
      <c r="J2706" s="910">
        <v>1500037021</v>
      </c>
      <c r="K2706" s="376">
        <v>45546</v>
      </c>
      <c r="L2706" s="962" t="s">
        <v>291</v>
      </c>
      <c r="M2706" s="962" t="s">
        <v>267</v>
      </c>
      <c r="N2706" s="959">
        <v>45911</v>
      </c>
      <c r="O2706" s="975" t="s">
        <v>21</v>
      </c>
      <c r="P2706" s="960" t="s">
        <v>3720</v>
      </c>
      <c r="Q2706" s="987"/>
      <c r="R2706" s="960"/>
      <c r="S2706" s="959"/>
      <c r="T2706" s="961"/>
      <c r="U2706" s="960"/>
      <c r="V2706" s="961" t="s">
        <v>277</v>
      </c>
      <c r="W2706" s="961"/>
      <c r="X2706" s="957">
        <v>0.38500000000000001</v>
      </c>
      <c r="Y2706" s="320"/>
    </row>
    <row r="2707" spans="1:25" s="3" customFormat="1" ht="55.5" customHeight="1" x14ac:dyDescent="0.2">
      <c r="A2707" s="242">
        <v>63</v>
      </c>
      <c r="B2707" s="960" t="s">
        <v>3721</v>
      </c>
      <c r="C2707" s="957" t="s">
        <v>3722</v>
      </c>
      <c r="D2707" s="958" t="s">
        <v>18</v>
      </c>
      <c r="E2707" s="957">
        <v>0.39</v>
      </c>
      <c r="F2707" s="974">
        <v>20</v>
      </c>
      <c r="G2707" s="974" t="s">
        <v>3723</v>
      </c>
      <c r="H2707" s="974" t="s">
        <v>3723</v>
      </c>
      <c r="I2707" s="959" t="s">
        <v>178</v>
      </c>
      <c r="J2707" s="910">
        <v>1500037706</v>
      </c>
      <c r="K2707" s="376">
        <v>45561</v>
      </c>
      <c r="L2707" s="962" t="s">
        <v>291</v>
      </c>
      <c r="M2707" s="962" t="s">
        <v>267</v>
      </c>
      <c r="N2707" s="959">
        <v>45926</v>
      </c>
      <c r="O2707" s="975" t="s">
        <v>21</v>
      </c>
      <c r="P2707" s="960" t="s">
        <v>3724</v>
      </c>
      <c r="Q2707" s="987"/>
      <c r="R2707" s="960"/>
      <c r="S2707" s="959"/>
      <c r="T2707" s="961"/>
      <c r="U2707" s="960"/>
      <c r="V2707" s="961" t="s">
        <v>277</v>
      </c>
      <c r="W2707" s="961"/>
      <c r="X2707" s="957">
        <v>0.39</v>
      </c>
      <c r="Y2707" s="320"/>
    </row>
    <row r="2708" spans="1:25" s="3" customFormat="1" ht="55.5" customHeight="1" x14ac:dyDescent="0.2">
      <c r="A2708" s="242">
        <v>64</v>
      </c>
      <c r="B2708" s="960" t="s">
        <v>3725</v>
      </c>
      <c r="C2708" s="957" t="s">
        <v>3726</v>
      </c>
      <c r="D2708" s="958" t="s">
        <v>234</v>
      </c>
      <c r="E2708" s="957">
        <v>8.6080000000000004E-2</v>
      </c>
      <c r="F2708" s="974">
        <v>20</v>
      </c>
      <c r="G2708" s="974" t="s">
        <v>3727</v>
      </c>
      <c r="H2708" s="974" t="s">
        <v>3727</v>
      </c>
      <c r="I2708" s="959" t="s">
        <v>178</v>
      </c>
      <c r="J2708" s="910">
        <v>1500037840</v>
      </c>
      <c r="K2708" s="376">
        <v>45561</v>
      </c>
      <c r="L2708" s="962" t="s">
        <v>291</v>
      </c>
      <c r="M2708" s="962" t="s">
        <v>267</v>
      </c>
      <c r="N2708" s="959">
        <v>45926</v>
      </c>
      <c r="O2708" s="975" t="s">
        <v>21</v>
      </c>
      <c r="P2708" s="960" t="s">
        <v>3724</v>
      </c>
      <c r="Q2708" s="987"/>
      <c r="R2708" s="960"/>
      <c r="S2708" s="959"/>
      <c r="T2708" s="961"/>
      <c r="U2708" s="960"/>
      <c r="V2708" s="961" t="s">
        <v>277</v>
      </c>
      <c r="W2708" s="961"/>
      <c r="X2708" s="957">
        <v>8.6080000000000004E-2</v>
      </c>
      <c r="Y2708" s="320"/>
    </row>
    <row r="2709" spans="1:25" s="3" customFormat="1" ht="55.5" customHeight="1" x14ac:dyDescent="0.2">
      <c r="A2709" s="242">
        <v>65</v>
      </c>
      <c r="B2709" s="960" t="s">
        <v>3728</v>
      </c>
      <c r="C2709" s="957" t="s">
        <v>3729</v>
      </c>
      <c r="D2709" s="958" t="s">
        <v>32</v>
      </c>
      <c r="E2709" s="957">
        <v>0.1</v>
      </c>
      <c r="F2709" s="974">
        <v>20</v>
      </c>
      <c r="G2709" s="974" t="s">
        <v>3730</v>
      </c>
      <c r="H2709" s="974" t="s">
        <v>3730</v>
      </c>
      <c r="I2709" s="959" t="s">
        <v>178</v>
      </c>
      <c r="J2709" s="910">
        <v>1500037918</v>
      </c>
      <c r="K2709" s="376">
        <v>45564</v>
      </c>
      <c r="L2709" s="962" t="s">
        <v>291</v>
      </c>
      <c r="M2709" s="962" t="s">
        <v>267</v>
      </c>
      <c r="N2709" s="959">
        <v>45929</v>
      </c>
      <c r="O2709" s="975" t="s">
        <v>21</v>
      </c>
      <c r="P2709" s="960" t="s">
        <v>3731</v>
      </c>
      <c r="Q2709" s="987" t="s">
        <v>40</v>
      </c>
      <c r="R2709" s="960"/>
      <c r="S2709" s="959"/>
      <c r="T2709" s="961"/>
      <c r="U2709" s="960"/>
      <c r="V2709" s="961" t="s">
        <v>277</v>
      </c>
      <c r="W2709" s="961"/>
      <c r="X2709" s="957">
        <v>0.1</v>
      </c>
      <c r="Y2709" s="320"/>
    </row>
    <row r="2710" spans="1:25" s="3" customFormat="1" ht="55.5" customHeight="1" x14ac:dyDescent="0.2">
      <c r="A2710" s="242">
        <v>66</v>
      </c>
      <c r="B2710" s="960" t="s">
        <v>575</v>
      </c>
      <c r="C2710" s="957" t="s">
        <v>576</v>
      </c>
      <c r="D2710" s="958" t="s">
        <v>27</v>
      </c>
      <c r="E2710" s="957">
        <v>0.15</v>
      </c>
      <c r="F2710" s="974">
        <v>0.4</v>
      </c>
      <c r="G2710" s="974" t="s">
        <v>3732</v>
      </c>
      <c r="H2710" s="974" t="s">
        <v>3732</v>
      </c>
      <c r="I2710" s="959" t="s">
        <v>178</v>
      </c>
      <c r="J2710" s="910">
        <v>1500037753</v>
      </c>
      <c r="K2710" s="376">
        <v>45565</v>
      </c>
      <c r="L2710" s="962" t="s">
        <v>291</v>
      </c>
      <c r="M2710" s="962" t="s">
        <v>267</v>
      </c>
      <c r="N2710" s="959">
        <v>45930</v>
      </c>
      <c r="O2710" s="975" t="s">
        <v>21</v>
      </c>
      <c r="P2710" s="960" t="s">
        <v>3733</v>
      </c>
      <c r="Q2710" s="987" t="s">
        <v>3734</v>
      </c>
      <c r="R2710" s="960"/>
      <c r="S2710" s="959"/>
      <c r="T2710" s="961"/>
      <c r="U2710" s="960"/>
      <c r="V2710" s="961" t="s">
        <v>277</v>
      </c>
      <c r="W2710" s="961"/>
      <c r="X2710" s="957">
        <v>0.15</v>
      </c>
      <c r="Y2710" s="320"/>
    </row>
    <row r="2711" spans="1:25" s="3" customFormat="1" ht="55.5" customHeight="1" x14ac:dyDescent="0.2">
      <c r="A2711" s="242">
        <v>67</v>
      </c>
      <c r="B2711" s="960" t="s">
        <v>3735</v>
      </c>
      <c r="C2711" s="957" t="s">
        <v>3736</v>
      </c>
      <c r="D2711" s="958" t="s">
        <v>234</v>
      </c>
      <c r="E2711" s="957">
        <v>0.4</v>
      </c>
      <c r="F2711" s="974">
        <v>20</v>
      </c>
      <c r="G2711" s="974" t="s">
        <v>3737</v>
      </c>
      <c r="H2711" s="974" t="s">
        <v>3737</v>
      </c>
      <c r="I2711" s="959" t="s">
        <v>178</v>
      </c>
      <c r="J2711" s="910">
        <v>1500037787</v>
      </c>
      <c r="K2711" s="376">
        <v>45560</v>
      </c>
      <c r="L2711" s="962" t="s">
        <v>291</v>
      </c>
      <c r="M2711" s="962" t="s">
        <v>267</v>
      </c>
      <c r="N2711" s="959">
        <v>45925</v>
      </c>
      <c r="O2711" s="975" t="s">
        <v>21</v>
      </c>
      <c r="P2711" s="960" t="s">
        <v>3738</v>
      </c>
      <c r="Q2711" s="987"/>
      <c r="R2711" s="960"/>
      <c r="S2711" s="959"/>
      <c r="T2711" s="961"/>
      <c r="U2711" s="960"/>
      <c r="V2711" s="961" t="s">
        <v>277</v>
      </c>
      <c r="W2711" s="961"/>
      <c r="X2711" s="957">
        <v>0.4</v>
      </c>
      <c r="Y2711" s="320"/>
    </row>
    <row r="2712" spans="1:25" s="3" customFormat="1" ht="55.5" customHeight="1" x14ac:dyDescent="0.2">
      <c r="A2712" s="242">
        <v>68</v>
      </c>
      <c r="B2712" s="960" t="s">
        <v>3739</v>
      </c>
      <c r="C2712" s="957" t="s">
        <v>3740</v>
      </c>
      <c r="D2712" s="958" t="s">
        <v>187</v>
      </c>
      <c r="E2712" s="957">
        <v>28.8</v>
      </c>
      <c r="F2712" s="974">
        <v>110</v>
      </c>
      <c r="G2712" s="974" t="s">
        <v>3741</v>
      </c>
      <c r="H2712" s="974" t="s">
        <v>3741</v>
      </c>
      <c r="I2712" s="959" t="s">
        <v>178</v>
      </c>
      <c r="J2712" s="910">
        <v>1500037186</v>
      </c>
      <c r="K2712" s="376">
        <v>45548</v>
      </c>
      <c r="L2712" s="962" t="s">
        <v>291</v>
      </c>
      <c r="M2712" s="962" t="s">
        <v>267</v>
      </c>
      <c r="N2712" s="959">
        <v>45913</v>
      </c>
      <c r="O2712" s="975" t="s">
        <v>21</v>
      </c>
      <c r="P2712" s="960" t="s">
        <v>3742</v>
      </c>
      <c r="Q2712" s="987" t="s">
        <v>3743</v>
      </c>
      <c r="R2712" s="960"/>
      <c r="S2712" s="959"/>
      <c r="T2712" s="961"/>
      <c r="U2712" s="960"/>
      <c r="V2712" s="961" t="s">
        <v>277</v>
      </c>
      <c r="W2712" s="961"/>
      <c r="X2712" s="957">
        <v>28.8</v>
      </c>
      <c r="Y2712" s="320"/>
    </row>
    <row r="2713" spans="1:25" s="3" customFormat="1" ht="55.5" customHeight="1" x14ac:dyDescent="0.2">
      <c r="A2713" s="242">
        <v>69</v>
      </c>
      <c r="B2713" s="982" t="s">
        <v>4424</v>
      </c>
      <c r="C2713" s="976" t="s">
        <v>4425</v>
      </c>
      <c r="D2713" s="976" t="s">
        <v>298</v>
      </c>
      <c r="E2713" s="977">
        <v>2.5186999999999999</v>
      </c>
      <c r="F2713" s="978">
        <v>20</v>
      </c>
      <c r="G2713" s="982" t="s">
        <v>4426</v>
      </c>
      <c r="H2713" s="982" t="s">
        <v>4426</v>
      </c>
      <c r="I2713" s="979" t="s">
        <v>178</v>
      </c>
      <c r="J2713" s="980">
        <v>1500038936</v>
      </c>
      <c r="K2713" s="981">
        <v>45589</v>
      </c>
      <c r="L2713" s="976" t="s">
        <v>291</v>
      </c>
      <c r="M2713" s="976" t="s">
        <v>267</v>
      </c>
      <c r="N2713" s="979">
        <v>45954</v>
      </c>
      <c r="O2713" s="982" t="s">
        <v>21</v>
      </c>
      <c r="P2713" s="976" t="s">
        <v>4427</v>
      </c>
      <c r="Q2713" s="969" t="s">
        <v>4428</v>
      </c>
      <c r="R2713" s="976"/>
      <c r="S2713" s="979"/>
      <c r="T2713" s="983"/>
      <c r="U2713" s="976"/>
      <c r="V2713" s="983" t="s">
        <v>277</v>
      </c>
      <c r="W2713" s="976" t="s">
        <v>40</v>
      </c>
      <c r="X2713" s="977">
        <v>2.5186999999999999</v>
      </c>
      <c r="Y2713" s="320"/>
    </row>
    <row r="2714" spans="1:25" s="3" customFormat="1" ht="55.5" customHeight="1" x14ac:dyDescent="0.2">
      <c r="A2714" s="242">
        <v>70</v>
      </c>
      <c r="B2714" s="975" t="s">
        <v>4429</v>
      </c>
      <c r="C2714" s="962" t="s">
        <v>4430</v>
      </c>
      <c r="D2714" s="962" t="s">
        <v>298</v>
      </c>
      <c r="E2714" s="984">
        <v>2.8792800000000001</v>
      </c>
      <c r="F2714" s="985">
        <v>20</v>
      </c>
      <c r="G2714" s="975" t="s">
        <v>4431</v>
      </c>
      <c r="H2714" s="975" t="s">
        <v>4431</v>
      </c>
      <c r="I2714" s="970" t="s">
        <v>178</v>
      </c>
      <c r="J2714" s="966">
        <v>1500038390</v>
      </c>
      <c r="K2714" s="967">
        <v>45582</v>
      </c>
      <c r="L2714" s="962" t="s">
        <v>291</v>
      </c>
      <c r="M2714" s="962" t="s">
        <v>267</v>
      </c>
      <c r="N2714" s="970">
        <v>45947</v>
      </c>
      <c r="O2714" s="975" t="s">
        <v>21</v>
      </c>
      <c r="P2714" s="962" t="s">
        <v>4432</v>
      </c>
      <c r="Q2714" s="975" t="s">
        <v>4433</v>
      </c>
      <c r="R2714" s="962"/>
      <c r="S2714" s="970"/>
      <c r="T2714" s="971"/>
      <c r="U2714" s="962"/>
      <c r="V2714" s="971" t="s">
        <v>277</v>
      </c>
      <c r="W2714" s="962"/>
      <c r="X2714" s="984">
        <v>2.8792800000000001</v>
      </c>
      <c r="Y2714" s="320"/>
    </row>
    <row r="2715" spans="1:25" s="3" customFormat="1" ht="55.5" customHeight="1" x14ac:dyDescent="0.2">
      <c r="A2715" s="242">
        <v>71</v>
      </c>
      <c r="B2715" s="975" t="s">
        <v>4434</v>
      </c>
      <c r="C2715" s="962" t="s">
        <v>4435</v>
      </c>
      <c r="D2715" s="962" t="s">
        <v>298</v>
      </c>
      <c r="E2715" s="984">
        <v>2.1949999999999998</v>
      </c>
      <c r="F2715" s="985">
        <v>20</v>
      </c>
      <c r="G2715" s="975" t="s">
        <v>4436</v>
      </c>
      <c r="H2715" s="975" t="s">
        <v>4436</v>
      </c>
      <c r="I2715" s="970" t="s">
        <v>178</v>
      </c>
      <c r="J2715" s="966">
        <v>1500038803</v>
      </c>
      <c r="K2715" s="967">
        <v>45587</v>
      </c>
      <c r="L2715" s="962" t="s">
        <v>291</v>
      </c>
      <c r="M2715" s="962" t="s">
        <v>267</v>
      </c>
      <c r="N2715" s="970">
        <v>45952</v>
      </c>
      <c r="O2715" s="975" t="s">
        <v>21</v>
      </c>
      <c r="P2715" s="962" t="s">
        <v>4437</v>
      </c>
      <c r="Q2715" s="975"/>
      <c r="R2715" s="962"/>
      <c r="S2715" s="970"/>
      <c r="T2715" s="971"/>
      <c r="U2715" s="962"/>
      <c r="V2715" s="971" t="s">
        <v>277</v>
      </c>
      <c r="W2715" s="962"/>
      <c r="X2715" s="984">
        <v>2.1949999999999998</v>
      </c>
      <c r="Y2715" s="320"/>
    </row>
    <row r="2716" spans="1:25" s="3" customFormat="1" ht="55.5" customHeight="1" x14ac:dyDescent="0.2">
      <c r="A2716" s="242">
        <v>72</v>
      </c>
      <c r="B2716" s="975" t="s">
        <v>1438</v>
      </c>
      <c r="C2716" s="962" t="s">
        <v>1439</v>
      </c>
      <c r="D2716" s="962" t="s">
        <v>27</v>
      </c>
      <c r="E2716" s="984">
        <v>2.7280000000000002</v>
      </c>
      <c r="F2716" s="985">
        <v>20</v>
      </c>
      <c r="G2716" s="975" t="s">
        <v>1440</v>
      </c>
      <c r="H2716" s="975" t="s">
        <v>1440</v>
      </c>
      <c r="I2716" s="970" t="s">
        <v>178</v>
      </c>
      <c r="J2716" s="966">
        <v>1500037747</v>
      </c>
      <c r="K2716" s="967">
        <v>45573</v>
      </c>
      <c r="L2716" s="962" t="s">
        <v>291</v>
      </c>
      <c r="M2716" s="962" t="s">
        <v>267</v>
      </c>
      <c r="N2716" s="970">
        <v>45938</v>
      </c>
      <c r="O2716" s="975" t="s">
        <v>21</v>
      </c>
      <c r="P2716" s="962" t="s">
        <v>4440</v>
      </c>
      <c r="Q2716" s="975" t="s">
        <v>4441</v>
      </c>
      <c r="R2716" s="962"/>
      <c r="S2716" s="970"/>
      <c r="T2716" s="971"/>
      <c r="U2716" s="962"/>
      <c r="V2716" s="971" t="s">
        <v>277</v>
      </c>
      <c r="W2716" s="962"/>
      <c r="X2716" s="984">
        <v>2.7280000000000002</v>
      </c>
      <c r="Y2716" s="320"/>
    </row>
    <row r="2717" spans="1:25" s="3" customFormat="1" ht="55.5" customHeight="1" x14ac:dyDescent="0.2">
      <c r="A2717" s="242">
        <v>73</v>
      </c>
      <c r="B2717" s="975" t="s">
        <v>4442</v>
      </c>
      <c r="C2717" s="962" t="s">
        <v>4443</v>
      </c>
      <c r="D2717" s="962" t="s">
        <v>27</v>
      </c>
      <c r="E2717" s="984">
        <v>0.1197</v>
      </c>
      <c r="F2717" s="985">
        <v>0.4</v>
      </c>
      <c r="G2717" s="975" t="s">
        <v>4444</v>
      </c>
      <c r="H2717" s="975" t="s">
        <v>4444</v>
      </c>
      <c r="I2717" s="970" t="s">
        <v>178</v>
      </c>
      <c r="J2717" s="966">
        <v>1500038029</v>
      </c>
      <c r="K2717" s="967">
        <v>45567</v>
      </c>
      <c r="L2717" s="962" t="s">
        <v>291</v>
      </c>
      <c r="M2717" s="962" t="s">
        <v>267</v>
      </c>
      <c r="N2717" s="970">
        <v>45932</v>
      </c>
      <c r="O2717" s="975" t="s">
        <v>21</v>
      </c>
      <c r="P2717" s="962" t="s">
        <v>4445</v>
      </c>
      <c r="Q2717" s="975"/>
      <c r="R2717" s="962"/>
      <c r="S2717" s="970"/>
      <c r="T2717" s="971"/>
      <c r="U2717" s="962"/>
      <c r="V2717" s="971" t="s">
        <v>277</v>
      </c>
      <c r="W2717" s="962"/>
      <c r="X2717" s="984">
        <v>0.1197</v>
      </c>
      <c r="Y2717" s="320"/>
    </row>
    <row r="2718" spans="1:25" s="3" customFormat="1" ht="55.5" customHeight="1" x14ac:dyDescent="0.2">
      <c r="A2718" s="242">
        <v>74</v>
      </c>
      <c r="B2718" s="975" t="s">
        <v>4446</v>
      </c>
      <c r="C2718" s="962" t="s">
        <v>4447</v>
      </c>
      <c r="D2718" s="962" t="s">
        <v>27</v>
      </c>
      <c r="E2718" s="984">
        <v>0.05</v>
      </c>
      <c r="F2718" s="985">
        <v>0.4</v>
      </c>
      <c r="G2718" s="975" t="s">
        <v>4448</v>
      </c>
      <c r="H2718" s="975" t="s">
        <v>4448</v>
      </c>
      <c r="I2718" s="970" t="s">
        <v>178</v>
      </c>
      <c r="J2718" s="966">
        <v>1500038067</v>
      </c>
      <c r="K2718" s="967">
        <v>45567</v>
      </c>
      <c r="L2718" s="962" t="s">
        <v>291</v>
      </c>
      <c r="M2718" s="962" t="s">
        <v>267</v>
      </c>
      <c r="N2718" s="970">
        <v>45932</v>
      </c>
      <c r="O2718" s="975" t="s">
        <v>21</v>
      </c>
      <c r="P2718" s="962" t="s">
        <v>4445</v>
      </c>
      <c r="Q2718" s="975"/>
      <c r="R2718" s="962"/>
      <c r="S2718" s="970"/>
      <c r="T2718" s="971"/>
      <c r="U2718" s="962"/>
      <c r="V2718" s="971" t="s">
        <v>277</v>
      </c>
      <c r="W2718" s="962"/>
      <c r="X2718" s="984">
        <v>0.05</v>
      </c>
      <c r="Y2718" s="320"/>
    </row>
    <row r="2719" spans="1:25" s="3" customFormat="1" ht="55.5" customHeight="1" x14ac:dyDescent="0.2">
      <c r="A2719" s="242">
        <v>75</v>
      </c>
      <c r="B2719" s="975" t="s">
        <v>4450</v>
      </c>
      <c r="C2719" s="962" t="s">
        <v>4451</v>
      </c>
      <c r="D2719" s="962" t="s">
        <v>18</v>
      </c>
      <c r="E2719" s="984">
        <v>0.16</v>
      </c>
      <c r="F2719" s="985">
        <v>20</v>
      </c>
      <c r="G2719" s="975" t="s">
        <v>4452</v>
      </c>
      <c r="H2719" s="975" t="s">
        <v>4452</v>
      </c>
      <c r="I2719" s="970" t="s">
        <v>178</v>
      </c>
      <c r="J2719" s="966">
        <v>1500038033</v>
      </c>
      <c r="K2719" s="967">
        <v>45567</v>
      </c>
      <c r="L2719" s="962" t="s">
        <v>291</v>
      </c>
      <c r="M2719" s="962" t="s">
        <v>267</v>
      </c>
      <c r="N2719" s="970">
        <v>45932</v>
      </c>
      <c r="O2719" s="975" t="s">
        <v>21</v>
      </c>
      <c r="P2719" s="962" t="s">
        <v>4445</v>
      </c>
      <c r="Q2719" s="975"/>
      <c r="R2719" s="962"/>
      <c r="S2719" s="970"/>
      <c r="T2719" s="971"/>
      <c r="U2719" s="962"/>
      <c r="V2719" s="971" t="s">
        <v>277</v>
      </c>
      <c r="W2719" s="962"/>
      <c r="X2719" s="984">
        <v>0.16</v>
      </c>
      <c r="Y2719" s="320"/>
    </row>
    <row r="2720" spans="1:25" s="3" customFormat="1" ht="55.5" customHeight="1" x14ac:dyDescent="0.2">
      <c r="A2720" s="242">
        <v>76</v>
      </c>
      <c r="B2720" s="975" t="s">
        <v>4453</v>
      </c>
      <c r="C2720" s="962" t="s">
        <v>4454</v>
      </c>
      <c r="D2720" s="962" t="s">
        <v>234</v>
      </c>
      <c r="E2720" s="984">
        <v>0.4</v>
      </c>
      <c r="F2720" s="985">
        <v>20</v>
      </c>
      <c r="G2720" s="975" t="s">
        <v>4455</v>
      </c>
      <c r="H2720" s="975" t="s">
        <v>4455</v>
      </c>
      <c r="I2720" s="970" t="s">
        <v>178</v>
      </c>
      <c r="J2720" s="966">
        <v>1500039197</v>
      </c>
      <c r="K2720" s="967">
        <v>45595</v>
      </c>
      <c r="L2720" s="962" t="s">
        <v>291</v>
      </c>
      <c r="M2720" s="962" t="s">
        <v>267</v>
      </c>
      <c r="N2720" s="970">
        <v>45960</v>
      </c>
      <c r="O2720" s="975" t="s">
        <v>21</v>
      </c>
      <c r="P2720" s="962" t="s">
        <v>4456</v>
      </c>
      <c r="Q2720" s="975"/>
      <c r="R2720" s="962"/>
      <c r="S2720" s="970"/>
      <c r="T2720" s="971"/>
      <c r="U2720" s="962"/>
      <c r="V2720" s="971" t="s">
        <v>277</v>
      </c>
      <c r="W2720" s="962"/>
      <c r="X2720" s="984">
        <v>0.4</v>
      </c>
      <c r="Y2720" s="320"/>
    </row>
    <row r="2721" spans="1:25" s="3" customFormat="1" ht="55.5" customHeight="1" x14ac:dyDescent="0.2">
      <c r="A2721" s="242">
        <v>77</v>
      </c>
      <c r="B2721" s="975" t="s">
        <v>4457</v>
      </c>
      <c r="C2721" s="962" t="s">
        <v>4458</v>
      </c>
      <c r="D2721" s="962" t="s">
        <v>32</v>
      </c>
      <c r="E2721" s="984">
        <v>0.39360000000000001</v>
      </c>
      <c r="F2721" s="985">
        <v>20</v>
      </c>
      <c r="G2721" s="975" t="s">
        <v>4459</v>
      </c>
      <c r="H2721" s="975" t="s">
        <v>4459</v>
      </c>
      <c r="I2721" s="970" t="s">
        <v>178</v>
      </c>
      <c r="J2721" s="966">
        <v>1500038666</v>
      </c>
      <c r="K2721" s="967">
        <v>45582</v>
      </c>
      <c r="L2721" s="962" t="s">
        <v>291</v>
      </c>
      <c r="M2721" s="962" t="s">
        <v>267</v>
      </c>
      <c r="N2721" s="970">
        <v>45947</v>
      </c>
      <c r="O2721" s="975" t="s">
        <v>21</v>
      </c>
      <c r="P2721" s="962" t="s">
        <v>4460</v>
      </c>
      <c r="Q2721" s="975"/>
      <c r="R2721" s="962"/>
      <c r="S2721" s="970"/>
      <c r="T2721" s="971"/>
      <c r="U2721" s="962"/>
      <c r="V2721" s="971" t="s">
        <v>277</v>
      </c>
      <c r="W2721" s="962"/>
      <c r="X2721" s="984">
        <v>0.39360000000000001</v>
      </c>
      <c r="Y2721" s="320"/>
    </row>
    <row r="2722" spans="1:25" s="3" customFormat="1" ht="55.5" customHeight="1" x14ac:dyDescent="0.2">
      <c r="A2722" s="242">
        <v>78</v>
      </c>
      <c r="B2722" s="975" t="s">
        <v>4461</v>
      </c>
      <c r="C2722" s="962" t="s">
        <v>4462</v>
      </c>
      <c r="D2722" s="962" t="s">
        <v>234</v>
      </c>
      <c r="E2722" s="984">
        <v>0.37</v>
      </c>
      <c r="F2722" s="985">
        <v>20</v>
      </c>
      <c r="G2722" s="975" t="s">
        <v>4463</v>
      </c>
      <c r="H2722" s="975" t="s">
        <v>4463</v>
      </c>
      <c r="I2722" s="970" t="s">
        <v>178</v>
      </c>
      <c r="J2722" s="966">
        <v>1500038581</v>
      </c>
      <c r="K2722" s="967">
        <v>45581</v>
      </c>
      <c r="L2722" s="962" t="s">
        <v>291</v>
      </c>
      <c r="M2722" s="962" t="s">
        <v>267</v>
      </c>
      <c r="N2722" s="970">
        <v>45946</v>
      </c>
      <c r="O2722" s="975" t="s">
        <v>21</v>
      </c>
      <c r="P2722" s="962" t="s">
        <v>4464</v>
      </c>
      <c r="Q2722" s="975"/>
      <c r="R2722" s="962"/>
      <c r="S2722" s="970"/>
      <c r="T2722" s="971"/>
      <c r="U2722" s="962"/>
      <c r="V2722" s="971" t="s">
        <v>277</v>
      </c>
      <c r="W2722" s="962"/>
      <c r="X2722" s="984">
        <v>0.37</v>
      </c>
      <c r="Y2722" s="320"/>
    </row>
    <row r="2723" spans="1:25" s="3" customFormat="1" ht="55.5" customHeight="1" x14ac:dyDescent="0.2">
      <c r="A2723" s="242">
        <v>79</v>
      </c>
      <c r="B2723" s="975" t="s">
        <v>4466</v>
      </c>
      <c r="C2723" s="962" t="s">
        <v>4467</v>
      </c>
      <c r="D2723" s="962" t="s">
        <v>298</v>
      </c>
      <c r="E2723" s="984">
        <v>1.96244</v>
      </c>
      <c r="F2723" s="985">
        <v>20</v>
      </c>
      <c r="G2723" s="975" t="s">
        <v>4468</v>
      </c>
      <c r="H2723" s="975" t="s">
        <v>4468</v>
      </c>
      <c r="I2723" s="970" t="s">
        <v>178</v>
      </c>
      <c r="J2723" s="966">
        <v>1500038974</v>
      </c>
      <c r="K2723" s="967">
        <v>45589</v>
      </c>
      <c r="L2723" s="962" t="s">
        <v>291</v>
      </c>
      <c r="M2723" s="962" t="s">
        <v>267</v>
      </c>
      <c r="N2723" s="970">
        <v>45954</v>
      </c>
      <c r="O2723" s="975" t="s">
        <v>21</v>
      </c>
      <c r="P2723" s="962" t="s">
        <v>4432</v>
      </c>
      <c r="Q2723" s="975" t="s">
        <v>4469</v>
      </c>
      <c r="R2723" s="962"/>
      <c r="S2723" s="970"/>
      <c r="T2723" s="971"/>
      <c r="U2723" s="962"/>
      <c r="V2723" s="971" t="s">
        <v>277</v>
      </c>
      <c r="W2723" s="962"/>
      <c r="X2723" s="984">
        <v>1.96244</v>
      </c>
      <c r="Y2723" s="320"/>
    </row>
    <row r="2724" spans="1:25" s="3" customFormat="1" ht="55.5" customHeight="1" x14ac:dyDescent="0.2">
      <c r="A2724" s="242">
        <v>80</v>
      </c>
      <c r="B2724" s="975" t="s">
        <v>4470</v>
      </c>
      <c r="C2724" s="962" t="s">
        <v>4471</v>
      </c>
      <c r="D2724" s="962" t="s">
        <v>298</v>
      </c>
      <c r="E2724" s="984">
        <v>2.9250000000000002E-2</v>
      </c>
      <c r="F2724" s="985">
        <v>20</v>
      </c>
      <c r="G2724" s="975" t="s">
        <v>4472</v>
      </c>
      <c r="H2724" s="975" t="s">
        <v>4472</v>
      </c>
      <c r="I2724" s="970" t="s">
        <v>178</v>
      </c>
      <c r="J2724" s="966">
        <v>1500038316</v>
      </c>
      <c r="K2724" s="967">
        <v>45574</v>
      </c>
      <c r="L2724" s="962" t="s">
        <v>291</v>
      </c>
      <c r="M2724" s="962" t="s">
        <v>267</v>
      </c>
      <c r="N2724" s="970">
        <v>45939</v>
      </c>
      <c r="O2724" s="975" t="s">
        <v>21</v>
      </c>
      <c r="P2724" s="986" t="s">
        <v>666</v>
      </c>
      <c r="Q2724" s="975"/>
      <c r="R2724" s="962" t="s">
        <v>11351</v>
      </c>
      <c r="S2724" s="970">
        <v>45798</v>
      </c>
      <c r="T2724" s="971">
        <v>2.9250000000000002E-2</v>
      </c>
      <c r="U2724" s="962"/>
      <c r="V2724" s="971" t="s">
        <v>277</v>
      </c>
      <c r="W2724" s="1080">
        <v>2.9250000000000002E-2</v>
      </c>
      <c r="X2724" s="984"/>
      <c r="Y2724" s="320"/>
    </row>
    <row r="2725" spans="1:25" s="3" customFormat="1" ht="55.5" customHeight="1" x14ac:dyDescent="0.2">
      <c r="A2725" s="242">
        <v>81</v>
      </c>
      <c r="B2725" s="975" t="s">
        <v>4473</v>
      </c>
      <c r="C2725" s="962" t="s">
        <v>4474</v>
      </c>
      <c r="D2725" s="962" t="s">
        <v>27</v>
      </c>
      <c r="E2725" s="984">
        <v>0.03</v>
      </c>
      <c r="F2725" s="985">
        <v>0.4</v>
      </c>
      <c r="G2725" s="975" t="s">
        <v>4475</v>
      </c>
      <c r="H2725" s="975" t="s">
        <v>4475</v>
      </c>
      <c r="I2725" s="970" t="s">
        <v>178</v>
      </c>
      <c r="J2725" s="966">
        <v>1500038419</v>
      </c>
      <c r="K2725" s="967">
        <v>45581</v>
      </c>
      <c r="L2725" s="962" t="s">
        <v>291</v>
      </c>
      <c r="M2725" s="962" t="s">
        <v>267</v>
      </c>
      <c r="N2725" s="970">
        <v>45946</v>
      </c>
      <c r="O2725" s="975" t="s">
        <v>21</v>
      </c>
      <c r="P2725" s="962" t="s">
        <v>4464</v>
      </c>
      <c r="Q2725" s="975"/>
      <c r="R2725" s="962"/>
      <c r="S2725" s="970"/>
      <c r="T2725" s="971"/>
      <c r="U2725" s="962"/>
      <c r="V2725" s="971" t="s">
        <v>277</v>
      </c>
      <c r="W2725" s="962"/>
      <c r="X2725" s="984">
        <v>0.03</v>
      </c>
      <c r="Y2725" s="320"/>
    </row>
    <row r="2726" spans="1:25" s="3" customFormat="1" ht="55.5" customHeight="1" x14ac:dyDescent="0.2">
      <c r="A2726" s="242">
        <v>82</v>
      </c>
      <c r="B2726" s="975" t="s">
        <v>4476</v>
      </c>
      <c r="C2726" s="962" t="s">
        <v>4477</v>
      </c>
      <c r="D2726" s="962" t="s">
        <v>18</v>
      </c>
      <c r="E2726" s="984">
        <v>5.9400000000000001E-2</v>
      </c>
      <c r="F2726" s="985">
        <v>0.4</v>
      </c>
      <c r="G2726" s="975" t="s">
        <v>1441</v>
      </c>
      <c r="H2726" s="975" t="s">
        <v>1441</v>
      </c>
      <c r="I2726" s="970" t="s">
        <v>178</v>
      </c>
      <c r="J2726" s="966">
        <v>1500038738</v>
      </c>
      <c r="K2726" s="967">
        <v>45586</v>
      </c>
      <c r="L2726" s="962" t="s">
        <v>291</v>
      </c>
      <c r="M2726" s="962" t="s">
        <v>267</v>
      </c>
      <c r="N2726" s="970">
        <v>45951</v>
      </c>
      <c r="O2726" s="975" t="s">
        <v>21</v>
      </c>
      <c r="P2726" s="962" t="s">
        <v>4449</v>
      </c>
      <c r="Q2726" s="975"/>
      <c r="R2726" s="962"/>
      <c r="S2726" s="970"/>
      <c r="T2726" s="971"/>
      <c r="U2726" s="962"/>
      <c r="V2726" s="971" t="s">
        <v>277</v>
      </c>
      <c r="W2726" s="962"/>
      <c r="X2726" s="984">
        <v>5.9400000000000001E-2</v>
      </c>
      <c r="Y2726" s="320"/>
    </row>
    <row r="2727" spans="1:25" s="3" customFormat="1" ht="55.5" customHeight="1" x14ac:dyDescent="0.2">
      <c r="A2727" s="242">
        <v>83</v>
      </c>
      <c r="B2727" s="975" t="s">
        <v>4478</v>
      </c>
      <c r="C2727" s="962" t="s">
        <v>4479</v>
      </c>
      <c r="D2727" s="962" t="s">
        <v>32</v>
      </c>
      <c r="E2727" s="984">
        <v>6.0000000000000001E-3</v>
      </c>
      <c r="F2727" s="985">
        <v>0.23</v>
      </c>
      <c r="G2727" s="975" t="s">
        <v>4480</v>
      </c>
      <c r="H2727" s="975" t="s">
        <v>4480</v>
      </c>
      <c r="I2727" s="970" t="s">
        <v>178</v>
      </c>
      <c r="J2727" s="966">
        <v>1500039142</v>
      </c>
      <c r="K2727" s="967">
        <v>45594</v>
      </c>
      <c r="L2727" s="962" t="s">
        <v>291</v>
      </c>
      <c r="M2727" s="962" t="s">
        <v>267</v>
      </c>
      <c r="N2727" s="970">
        <v>45959</v>
      </c>
      <c r="O2727" s="975" t="s">
        <v>21</v>
      </c>
      <c r="P2727" s="962" t="s">
        <v>4481</v>
      </c>
      <c r="Q2727" s="975"/>
      <c r="R2727" s="962"/>
      <c r="S2727" s="970"/>
      <c r="T2727" s="971"/>
      <c r="U2727" s="962"/>
      <c r="V2727" s="971" t="s">
        <v>277</v>
      </c>
      <c r="W2727" s="962"/>
      <c r="X2727" s="984">
        <v>6.0000000000000001E-3</v>
      </c>
      <c r="Y2727" s="320"/>
    </row>
    <row r="2728" spans="1:25" s="3" customFormat="1" ht="55.5" customHeight="1" x14ac:dyDescent="0.2">
      <c r="A2728" s="242">
        <v>84</v>
      </c>
      <c r="B2728" s="975" t="s">
        <v>4482</v>
      </c>
      <c r="C2728" s="962" t="s">
        <v>4483</v>
      </c>
      <c r="D2728" s="962" t="s">
        <v>32</v>
      </c>
      <c r="E2728" s="984">
        <v>4.4550000000000001</v>
      </c>
      <c r="F2728" s="985">
        <v>20</v>
      </c>
      <c r="G2728" s="975" t="s">
        <v>4484</v>
      </c>
      <c r="H2728" s="975" t="s">
        <v>4484</v>
      </c>
      <c r="I2728" s="970" t="s">
        <v>178</v>
      </c>
      <c r="J2728" s="966">
        <v>1500038486</v>
      </c>
      <c r="K2728" s="967">
        <v>45582</v>
      </c>
      <c r="L2728" s="962" t="s">
        <v>291</v>
      </c>
      <c r="M2728" s="962" t="s">
        <v>267</v>
      </c>
      <c r="N2728" s="970">
        <v>45947</v>
      </c>
      <c r="O2728" s="975" t="s">
        <v>21</v>
      </c>
      <c r="P2728" s="962" t="s">
        <v>4460</v>
      </c>
      <c r="Q2728" s="975"/>
      <c r="R2728" s="962"/>
      <c r="S2728" s="970"/>
      <c r="T2728" s="971"/>
      <c r="U2728" s="962"/>
      <c r="V2728" s="971" t="s">
        <v>277</v>
      </c>
      <c r="W2728" s="962"/>
      <c r="X2728" s="984">
        <v>4.4550000000000001</v>
      </c>
      <c r="Y2728" s="320"/>
    </row>
    <row r="2729" spans="1:25" s="3" customFormat="1" ht="55.5" customHeight="1" x14ac:dyDescent="0.2">
      <c r="A2729" s="242">
        <v>85</v>
      </c>
      <c r="B2729" s="975" t="s">
        <v>4485</v>
      </c>
      <c r="C2729" s="962" t="s">
        <v>4486</v>
      </c>
      <c r="D2729" s="962" t="s">
        <v>18</v>
      </c>
      <c r="E2729" s="984">
        <v>0.15559999999999999</v>
      </c>
      <c r="F2729" s="985">
        <v>20</v>
      </c>
      <c r="G2729" s="975" t="s">
        <v>4487</v>
      </c>
      <c r="H2729" s="975" t="s">
        <v>4487</v>
      </c>
      <c r="I2729" s="970" t="s">
        <v>178</v>
      </c>
      <c r="J2729" s="966">
        <v>1500038686</v>
      </c>
      <c r="K2729" s="967">
        <v>45583</v>
      </c>
      <c r="L2729" s="962" t="s">
        <v>291</v>
      </c>
      <c r="M2729" s="962" t="s">
        <v>267</v>
      </c>
      <c r="N2729" s="970">
        <v>45948</v>
      </c>
      <c r="O2729" s="975" t="s">
        <v>21</v>
      </c>
      <c r="P2729" s="962" t="s">
        <v>4488</v>
      </c>
      <c r="Q2729" s="975"/>
      <c r="R2729" s="962"/>
      <c r="S2729" s="970"/>
      <c r="T2729" s="971"/>
      <c r="U2729" s="962"/>
      <c r="V2729" s="971" t="s">
        <v>277</v>
      </c>
      <c r="W2729" s="962"/>
      <c r="X2729" s="984">
        <v>0.15559999999999999</v>
      </c>
      <c r="Y2729" s="320"/>
    </row>
    <row r="2730" spans="1:25" s="3" customFormat="1" ht="55.5" customHeight="1" x14ac:dyDescent="0.2">
      <c r="A2730" s="242">
        <v>86</v>
      </c>
      <c r="B2730" s="975" t="s">
        <v>4489</v>
      </c>
      <c r="C2730" s="962" t="s">
        <v>4490</v>
      </c>
      <c r="D2730" s="962" t="s">
        <v>27</v>
      </c>
      <c r="E2730" s="984">
        <v>54</v>
      </c>
      <c r="F2730" s="985">
        <v>110</v>
      </c>
      <c r="G2730" s="975" t="s">
        <v>4491</v>
      </c>
      <c r="H2730" s="975" t="s">
        <v>4491</v>
      </c>
      <c r="I2730" s="970" t="s">
        <v>178</v>
      </c>
      <c r="J2730" s="966">
        <v>1500038415</v>
      </c>
      <c r="K2730" s="967">
        <v>45579</v>
      </c>
      <c r="L2730" s="962" t="s">
        <v>291</v>
      </c>
      <c r="M2730" s="962" t="s">
        <v>267</v>
      </c>
      <c r="N2730" s="970">
        <v>45944</v>
      </c>
      <c r="O2730" s="975" t="s">
        <v>21</v>
      </c>
      <c r="P2730" s="962" t="s">
        <v>4492</v>
      </c>
      <c r="Q2730" s="975"/>
      <c r="R2730" s="962"/>
      <c r="S2730" s="970"/>
      <c r="T2730" s="971"/>
      <c r="U2730" s="962"/>
      <c r="V2730" s="971" t="s">
        <v>277</v>
      </c>
      <c r="W2730" s="962"/>
      <c r="X2730" s="984">
        <v>54</v>
      </c>
      <c r="Y2730" s="320"/>
    </row>
    <row r="2731" spans="1:25" s="3" customFormat="1" ht="55.5" customHeight="1" x14ac:dyDescent="0.2">
      <c r="A2731" s="242">
        <v>87</v>
      </c>
      <c r="B2731" s="975" t="s">
        <v>4493</v>
      </c>
      <c r="C2731" s="962" t="s">
        <v>4494</v>
      </c>
      <c r="D2731" s="962" t="s">
        <v>27</v>
      </c>
      <c r="E2731" s="984">
        <v>0.25419999999999998</v>
      </c>
      <c r="F2731" s="985">
        <v>20</v>
      </c>
      <c r="G2731" s="975" t="s">
        <v>4495</v>
      </c>
      <c r="H2731" s="975" t="s">
        <v>4495</v>
      </c>
      <c r="I2731" s="970" t="s">
        <v>178</v>
      </c>
      <c r="J2731" s="966">
        <v>1500039061</v>
      </c>
      <c r="K2731" s="967">
        <v>45593</v>
      </c>
      <c r="L2731" s="962" t="s">
        <v>291</v>
      </c>
      <c r="M2731" s="962" t="s">
        <v>267</v>
      </c>
      <c r="N2731" s="970">
        <v>45958</v>
      </c>
      <c r="O2731" s="975" t="s">
        <v>21</v>
      </c>
      <c r="P2731" s="962" t="s">
        <v>4496</v>
      </c>
      <c r="Q2731" s="975"/>
      <c r="R2731" s="962"/>
      <c r="S2731" s="970"/>
      <c r="T2731" s="971"/>
      <c r="U2731" s="962"/>
      <c r="V2731" s="971" t="s">
        <v>277</v>
      </c>
      <c r="W2731" s="962"/>
      <c r="X2731" s="984">
        <v>0.25419999999999998</v>
      </c>
      <c r="Y2731" s="320"/>
    </row>
    <row r="2732" spans="1:25" s="3" customFormat="1" ht="55.5" customHeight="1" x14ac:dyDescent="0.2">
      <c r="A2732" s="242">
        <v>88</v>
      </c>
      <c r="B2732" s="975" t="s">
        <v>4497</v>
      </c>
      <c r="C2732" s="962" t="s">
        <v>4498</v>
      </c>
      <c r="D2732" s="962" t="s">
        <v>234</v>
      </c>
      <c r="E2732" s="984">
        <v>2.511E-2</v>
      </c>
      <c r="F2732" s="985">
        <v>0.4</v>
      </c>
      <c r="G2732" s="975" t="s">
        <v>4499</v>
      </c>
      <c r="H2732" s="975" t="s">
        <v>4499</v>
      </c>
      <c r="I2732" s="970" t="s">
        <v>178</v>
      </c>
      <c r="J2732" s="966">
        <v>1500038929</v>
      </c>
      <c r="K2732" s="967">
        <v>45590</v>
      </c>
      <c r="L2732" s="962" t="s">
        <v>291</v>
      </c>
      <c r="M2732" s="962" t="s">
        <v>267</v>
      </c>
      <c r="N2732" s="970">
        <v>45955</v>
      </c>
      <c r="O2732" s="975" t="s">
        <v>21</v>
      </c>
      <c r="P2732" s="962" t="s">
        <v>4465</v>
      </c>
      <c r="Q2732" s="975"/>
      <c r="R2732" s="962"/>
      <c r="S2732" s="970"/>
      <c r="T2732" s="971"/>
      <c r="U2732" s="962"/>
      <c r="V2732" s="971" t="s">
        <v>277</v>
      </c>
      <c r="W2732" s="962"/>
      <c r="X2732" s="984">
        <v>2.511E-2</v>
      </c>
      <c r="Y2732" s="320"/>
    </row>
    <row r="2733" spans="1:25" s="3" customFormat="1" ht="55.5" customHeight="1" x14ac:dyDescent="0.2">
      <c r="A2733" s="242">
        <v>89</v>
      </c>
      <c r="B2733" s="975" t="s">
        <v>4501</v>
      </c>
      <c r="C2733" s="962" t="s">
        <v>4502</v>
      </c>
      <c r="D2733" s="962" t="s">
        <v>234</v>
      </c>
      <c r="E2733" s="984">
        <v>0.2</v>
      </c>
      <c r="F2733" s="985">
        <v>20</v>
      </c>
      <c r="G2733" s="975" t="s">
        <v>4503</v>
      </c>
      <c r="H2733" s="975" t="s">
        <v>4503</v>
      </c>
      <c r="I2733" s="970" t="s">
        <v>178</v>
      </c>
      <c r="J2733" s="966">
        <v>1500039135</v>
      </c>
      <c r="K2733" s="967">
        <v>45594</v>
      </c>
      <c r="L2733" s="962" t="s">
        <v>291</v>
      </c>
      <c r="M2733" s="962" t="s">
        <v>267</v>
      </c>
      <c r="N2733" s="970">
        <v>45959</v>
      </c>
      <c r="O2733" s="975" t="s">
        <v>21</v>
      </c>
      <c r="P2733" s="962" t="s">
        <v>4481</v>
      </c>
      <c r="Q2733" s="975"/>
      <c r="R2733" s="962"/>
      <c r="S2733" s="970"/>
      <c r="T2733" s="971"/>
      <c r="U2733" s="962"/>
      <c r="V2733" s="971" t="s">
        <v>277</v>
      </c>
      <c r="W2733" s="962"/>
      <c r="X2733" s="984">
        <v>0.2</v>
      </c>
      <c r="Y2733" s="320"/>
    </row>
    <row r="2734" spans="1:25" s="3" customFormat="1" ht="55.5" customHeight="1" x14ac:dyDescent="0.2">
      <c r="A2734" s="242">
        <v>90</v>
      </c>
      <c r="B2734" s="974" t="s">
        <v>4504</v>
      </c>
      <c r="C2734" s="960" t="s">
        <v>4505</v>
      </c>
      <c r="D2734" s="960" t="s">
        <v>18</v>
      </c>
      <c r="E2734" s="957">
        <v>0.97</v>
      </c>
      <c r="F2734" s="958">
        <v>20</v>
      </c>
      <c r="G2734" s="974" t="s">
        <v>4506</v>
      </c>
      <c r="H2734" s="974" t="s">
        <v>4506</v>
      </c>
      <c r="I2734" s="960" t="s">
        <v>178</v>
      </c>
      <c r="J2734" s="958">
        <v>1500040397</v>
      </c>
      <c r="K2734" s="959">
        <v>45625</v>
      </c>
      <c r="L2734" s="960" t="s">
        <v>291</v>
      </c>
      <c r="M2734" s="960" t="s">
        <v>267</v>
      </c>
      <c r="N2734" s="959">
        <v>45990</v>
      </c>
      <c r="O2734" s="960" t="s">
        <v>21</v>
      </c>
      <c r="P2734" s="960" t="s">
        <v>4507</v>
      </c>
      <c r="Q2734" s="975" t="s">
        <v>4508</v>
      </c>
      <c r="R2734" s="960"/>
      <c r="S2734" s="959"/>
      <c r="T2734" s="961"/>
      <c r="U2734" s="960"/>
      <c r="V2734" s="960" t="s">
        <v>277</v>
      </c>
      <c r="W2734" s="961"/>
      <c r="X2734" s="957">
        <v>0.97</v>
      </c>
      <c r="Y2734" s="320"/>
    </row>
    <row r="2735" spans="1:25" s="3" customFormat="1" ht="55.5" customHeight="1" x14ac:dyDescent="0.2">
      <c r="A2735" s="242">
        <v>91</v>
      </c>
      <c r="B2735" s="974" t="s">
        <v>3774</v>
      </c>
      <c r="C2735" s="960" t="s">
        <v>4509</v>
      </c>
      <c r="D2735" s="960" t="s">
        <v>27</v>
      </c>
      <c r="E2735" s="957">
        <v>9.8400000000000001E-2</v>
      </c>
      <c r="F2735" s="958">
        <v>0.4</v>
      </c>
      <c r="G2735" s="974" t="s">
        <v>4510</v>
      </c>
      <c r="H2735" s="974" t="s">
        <v>4510</v>
      </c>
      <c r="I2735" s="960" t="s">
        <v>178</v>
      </c>
      <c r="J2735" s="958">
        <v>1500039950</v>
      </c>
      <c r="K2735" s="959">
        <v>45615</v>
      </c>
      <c r="L2735" s="960" t="s">
        <v>291</v>
      </c>
      <c r="M2735" s="960" t="s">
        <v>267</v>
      </c>
      <c r="N2735" s="959">
        <v>45980</v>
      </c>
      <c r="O2735" s="960" t="s">
        <v>21</v>
      </c>
      <c r="P2735" s="960" t="s">
        <v>4511</v>
      </c>
      <c r="Q2735" s="975" t="s">
        <v>4512</v>
      </c>
      <c r="R2735" s="960"/>
      <c r="S2735" s="959"/>
      <c r="T2735" s="961"/>
      <c r="U2735" s="960"/>
      <c r="V2735" s="960" t="s">
        <v>277</v>
      </c>
      <c r="W2735" s="961"/>
      <c r="X2735" s="957">
        <v>9.8400000000000001E-2</v>
      </c>
      <c r="Y2735" s="320"/>
    </row>
    <row r="2736" spans="1:25" s="3" customFormat="1" ht="55.5" customHeight="1" x14ac:dyDescent="0.2">
      <c r="A2736" s="242">
        <v>92</v>
      </c>
      <c r="B2736" s="974" t="s">
        <v>4513</v>
      </c>
      <c r="C2736" s="960" t="s">
        <v>4514</v>
      </c>
      <c r="D2736" s="960" t="s">
        <v>27</v>
      </c>
      <c r="E2736" s="957">
        <v>4.8</v>
      </c>
      <c r="F2736" s="958">
        <v>20</v>
      </c>
      <c r="G2736" s="974" t="s">
        <v>4515</v>
      </c>
      <c r="H2736" s="974" t="s">
        <v>4516</v>
      </c>
      <c r="I2736" s="960" t="s">
        <v>178</v>
      </c>
      <c r="J2736" s="958">
        <v>1500040100</v>
      </c>
      <c r="K2736" s="959">
        <v>45618</v>
      </c>
      <c r="L2736" s="960" t="s">
        <v>291</v>
      </c>
      <c r="M2736" s="960" t="s">
        <v>267</v>
      </c>
      <c r="N2736" s="959">
        <v>45983</v>
      </c>
      <c r="O2736" s="960" t="s">
        <v>21</v>
      </c>
      <c r="P2736" s="960" t="s">
        <v>4517</v>
      </c>
      <c r="Q2736" s="975"/>
      <c r="R2736" s="960"/>
      <c r="S2736" s="959"/>
      <c r="T2736" s="961"/>
      <c r="U2736" s="960"/>
      <c r="V2736" s="960" t="s">
        <v>277</v>
      </c>
      <c r="W2736" s="961"/>
      <c r="X2736" s="957">
        <v>4.8</v>
      </c>
      <c r="Y2736" s="320"/>
    </row>
    <row r="2737" spans="1:25" s="3" customFormat="1" ht="55.5" customHeight="1" x14ac:dyDescent="0.2">
      <c r="A2737" s="242">
        <v>93</v>
      </c>
      <c r="B2737" s="974" t="s">
        <v>4513</v>
      </c>
      <c r="C2737" s="960" t="s">
        <v>4514</v>
      </c>
      <c r="D2737" s="960" t="s">
        <v>27</v>
      </c>
      <c r="E2737" s="957">
        <v>4.8</v>
      </c>
      <c r="F2737" s="958">
        <v>20</v>
      </c>
      <c r="G2737" s="974" t="s">
        <v>4518</v>
      </c>
      <c r="H2737" s="974" t="s">
        <v>4516</v>
      </c>
      <c r="I2737" s="960" t="s">
        <v>178</v>
      </c>
      <c r="J2737" s="958">
        <v>1500040101</v>
      </c>
      <c r="K2737" s="959">
        <v>45618</v>
      </c>
      <c r="L2737" s="960" t="s">
        <v>291</v>
      </c>
      <c r="M2737" s="960" t="s">
        <v>267</v>
      </c>
      <c r="N2737" s="959">
        <v>45983</v>
      </c>
      <c r="O2737" s="960" t="s">
        <v>21</v>
      </c>
      <c r="P2737" s="960" t="s">
        <v>4517</v>
      </c>
      <c r="Q2737" s="975" t="s">
        <v>40</v>
      </c>
      <c r="R2737" s="960"/>
      <c r="S2737" s="959"/>
      <c r="T2737" s="961"/>
      <c r="U2737" s="960"/>
      <c r="V2737" s="960" t="s">
        <v>277</v>
      </c>
      <c r="W2737" s="961"/>
      <c r="X2737" s="957">
        <v>4.8</v>
      </c>
      <c r="Y2737" s="320"/>
    </row>
    <row r="2738" spans="1:25" s="3" customFormat="1" ht="55.5" customHeight="1" x14ac:dyDescent="0.2">
      <c r="A2738" s="242">
        <v>94</v>
      </c>
      <c r="B2738" s="974" t="s">
        <v>4513</v>
      </c>
      <c r="C2738" s="960" t="s">
        <v>4514</v>
      </c>
      <c r="D2738" s="960" t="s">
        <v>27</v>
      </c>
      <c r="E2738" s="957">
        <v>4.8</v>
      </c>
      <c r="F2738" s="958">
        <v>20</v>
      </c>
      <c r="G2738" s="974" t="s">
        <v>4518</v>
      </c>
      <c r="H2738" s="974" t="s">
        <v>4516</v>
      </c>
      <c r="I2738" s="960" t="s">
        <v>178</v>
      </c>
      <c r="J2738" s="958">
        <v>1500040102</v>
      </c>
      <c r="K2738" s="959">
        <v>45618</v>
      </c>
      <c r="L2738" s="960" t="s">
        <v>291</v>
      </c>
      <c r="M2738" s="960" t="s">
        <v>267</v>
      </c>
      <c r="N2738" s="959">
        <v>45983</v>
      </c>
      <c r="O2738" s="960" t="s">
        <v>21</v>
      </c>
      <c r="P2738" s="960" t="s">
        <v>4517</v>
      </c>
      <c r="Q2738" s="975" t="s">
        <v>40</v>
      </c>
      <c r="R2738" s="960"/>
      <c r="S2738" s="959"/>
      <c r="T2738" s="961"/>
      <c r="U2738" s="960"/>
      <c r="V2738" s="960" t="s">
        <v>277</v>
      </c>
      <c r="W2738" s="961"/>
      <c r="X2738" s="957">
        <v>4.8</v>
      </c>
      <c r="Y2738" s="320"/>
    </row>
    <row r="2739" spans="1:25" s="3" customFormat="1" ht="55.5" customHeight="1" x14ac:dyDescent="0.2">
      <c r="A2739" s="242">
        <v>95</v>
      </c>
      <c r="B2739" s="974" t="s">
        <v>4519</v>
      </c>
      <c r="C2739" s="960" t="s">
        <v>4520</v>
      </c>
      <c r="D2739" s="960" t="s">
        <v>234</v>
      </c>
      <c r="E2739" s="957">
        <v>4.8</v>
      </c>
      <c r="F2739" s="958">
        <v>20</v>
      </c>
      <c r="G2739" s="974" t="s">
        <v>4521</v>
      </c>
      <c r="H2739" s="974" t="s">
        <v>4521</v>
      </c>
      <c r="I2739" s="960" t="s">
        <v>178</v>
      </c>
      <c r="J2739" s="958">
        <v>1500039899</v>
      </c>
      <c r="K2739" s="959">
        <v>45614</v>
      </c>
      <c r="L2739" s="960" t="s">
        <v>291</v>
      </c>
      <c r="M2739" s="960" t="s">
        <v>267</v>
      </c>
      <c r="N2739" s="959">
        <v>45979</v>
      </c>
      <c r="O2739" s="960" t="s">
        <v>21</v>
      </c>
      <c r="P2739" s="960" t="s">
        <v>4522</v>
      </c>
      <c r="Q2739" s="975" t="s">
        <v>4523</v>
      </c>
      <c r="R2739" s="960"/>
      <c r="S2739" s="959"/>
      <c r="T2739" s="961"/>
      <c r="U2739" s="960"/>
      <c r="V2739" s="960" t="s">
        <v>277</v>
      </c>
      <c r="W2739" s="961"/>
      <c r="X2739" s="957">
        <v>0.02</v>
      </c>
      <c r="Y2739" s="320"/>
    </row>
    <row r="2740" spans="1:25" s="3" customFormat="1" ht="55.5" customHeight="1" x14ac:dyDescent="0.2">
      <c r="A2740" s="242">
        <v>96</v>
      </c>
      <c r="B2740" s="974" t="s">
        <v>4519</v>
      </c>
      <c r="C2740" s="960" t="s">
        <v>4520</v>
      </c>
      <c r="D2740" s="960" t="s">
        <v>234</v>
      </c>
      <c r="E2740" s="957">
        <v>4.8</v>
      </c>
      <c r="F2740" s="958">
        <v>20</v>
      </c>
      <c r="G2740" s="974" t="s">
        <v>4524</v>
      </c>
      <c r="H2740" s="974" t="s">
        <v>4524</v>
      </c>
      <c r="I2740" s="960" t="s">
        <v>178</v>
      </c>
      <c r="J2740" s="958">
        <v>1500039900</v>
      </c>
      <c r="K2740" s="959">
        <v>45614</v>
      </c>
      <c r="L2740" s="960" t="s">
        <v>291</v>
      </c>
      <c r="M2740" s="960" t="s">
        <v>267</v>
      </c>
      <c r="N2740" s="959">
        <v>45979</v>
      </c>
      <c r="O2740" s="960" t="s">
        <v>21</v>
      </c>
      <c r="P2740" s="960" t="s">
        <v>4522</v>
      </c>
      <c r="Q2740" s="975" t="s">
        <v>4525</v>
      </c>
      <c r="R2740" s="960"/>
      <c r="S2740" s="959"/>
      <c r="T2740" s="961"/>
      <c r="U2740" s="960"/>
      <c r="V2740" s="960" t="s">
        <v>277</v>
      </c>
      <c r="W2740" s="961"/>
      <c r="X2740" s="957">
        <v>0.02</v>
      </c>
      <c r="Y2740" s="320"/>
    </row>
    <row r="2741" spans="1:25" s="3" customFormat="1" ht="55.5" customHeight="1" x14ac:dyDescent="0.2">
      <c r="A2741" s="242">
        <v>97</v>
      </c>
      <c r="B2741" s="974" t="s">
        <v>4526</v>
      </c>
      <c r="C2741" s="960" t="s">
        <v>4527</v>
      </c>
      <c r="D2741" s="960" t="s">
        <v>234</v>
      </c>
      <c r="E2741" s="957">
        <v>4.8</v>
      </c>
      <c r="F2741" s="958">
        <v>20</v>
      </c>
      <c r="G2741" s="974" t="s">
        <v>4528</v>
      </c>
      <c r="H2741" s="974" t="s">
        <v>4528</v>
      </c>
      <c r="I2741" s="960" t="s">
        <v>178</v>
      </c>
      <c r="J2741" s="958">
        <v>1500039897</v>
      </c>
      <c r="K2741" s="959">
        <v>45614</v>
      </c>
      <c r="L2741" s="960" t="s">
        <v>291</v>
      </c>
      <c r="M2741" s="960" t="s">
        <v>267</v>
      </c>
      <c r="N2741" s="959">
        <v>45979</v>
      </c>
      <c r="O2741" s="960" t="s">
        <v>21</v>
      </c>
      <c r="P2741" s="960" t="s">
        <v>4522</v>
      </c>
      <c r="Q2741" s="975" t="s">
        <v>4529</v>
      </c>
      <c r="R2741" s="960"/>
      <c r="S2741" s="959"/>
      <c r="T2741" s="961"/>
      <c r="U2741" s="960"/>
      <c r="V2741" s="960" t="s">
        <v>277</v>
      </c>
      <c r="W2741" s="961"/>
      <c r="X2741" s="957">
        <v>4.8</v>
      </c>
      <c r="Y2741" s="320"/>
    </row>
    <row r="2742" spans="1:25" s="3" customFormat="1" ht="55.5" customHeight="1" x14ac:dyDescent="0.2">
      <c r="A2742" s="242">
        <v>98</v>
      </c>
      <c r="B2742" s="974" t="s">
        <v>4526</v>
      </c>
      <c r="C2742" s="960" t="s">
        <v>4527</v>
      </c>
      <c r="D2742" s="960" t="s">
        <v>234</v>
      </c>
      <c r="E2742" s="957">
        <v>4.8</v>
      </c>
      <c r="F2742" s="958">
        <v>20</v>
      </c>
      <c r="G2742" s="974" t="s">
        <v>4528</v>
      </c>
      <c r="H2742" s="974" t="s">
        <v>4528</v>
      </c>
      <c r="I2742" s="960" t="s">
        <v>178</v>
      </c>
      <c r="J2742" s="958">
        <v>1500039904</v>
      </c>
      <c r="K2742" s="959">
        <v>45614</v>
      </c>
      <c r="L2742" s="960" t="s">
        <v>291</v>
      </c>
      <c r="M2742" s="960" t="s">
        <v>267</v>
      </c>
      <c r="N2742" s="959">
        <v>45979</v>
      </c>
      <c r="O2742" s="960" t="s">
        <v>21</v>
      </c>
      <c r="P2742" s="960" t="s">
        <v>4522</v>
      </c>
      <c r="Q2742" s="975" t="s">
        <v>4530</v>
      </c>
      <c r="R2742" s="960"/>
      <c r="S2742" s="959"/>
      <c r="T2742" s="961"/>
      <c r="U2742" s="960"/>
      <c r="V2742" s="960" t="s">
        <v>277</v>
      </c>
      <c r="W2742" s="961"/>
      <c r="X2742" s="957">
        <v>4.8</v>
      </c>
      <c r="Y2742" s="320"/>
    </row>
    <row r="2743" spans="1:25" s="3" customFormat="1" ht="55.5" customHeight="1" x14ac:dyDescent="0.2">
      <c r="A2743" s="242">
        <v>99</v>
      </c>
      <c r="B2743" s="974" t="s">
        <v>965</v>
      </c>
      <c r="C2743" s="960" t="s">
        <v>966</v>
      </c>
      <c r="D2743" s="960" t="s">
        <v>187</v>
      </c>
      <c r="E2743" s="957">
        <v>1.1599999999999999</v>
      </c>
      <c r="F2743" s="958">
        <v>110</v>
      </c>
      <c r="G2743" s="974" t="s">
        <v>4532</v>
      </c>
      <c r="H2743" s="974" t="s">
        <v>4532</v>
      </c>
      <c r="I2743" s="960" t="s">
        <v>178</v>
      </c>
      <c r="J2743" s="958">
        <v>1500040114</v>
      </c>
      <c r="K2743" s="959">
        <v>45618</v>
      </c>
      <c r="L2743" s="960" t="s">
        <v>291</v>
      </c>
      <c r="M2743" s="960" t="s">
        <v>267</v>
      </c>
      <c r="N2743" s="959">
        <v>45983</v>
      </c>
      <c r="O2743" s="960" t="s">
        <v>21</v>
      </c>
      <c r="P2743" s="960" t="s">
        <v>4533</v>
      </c>
      <c r="Q2743" s="975" t="s">
        <v>4534</v>
      </c>
      <c r="R2743" s="960"/>
      <c r="S2743" s="959"/>
      <c r="T2743" s="961"/>
      <c r="U2743" s="960"/>
      <c r="V2743" s="960" t="s">
        <v>277</v>
      </c>
      <c r="W2743" s="961"/>
      <c r="X2743" s="957">
        <v>1.1599999999999999</v>
      </c>
      <c r="Y2743" s="320"/>
    </row>
    <row r="2744" spans="1:25" s="3" customFormat="1" ht="55.5" customHeight="1" x14ac:dyDescent="0.2">
      <c r="A2744" s="242">
        <v>100</v>
      </c>
      <c r="B2744" s="974" t="s">
        <v>782</v>
      </c>
      <c r="C2744" s="960" t="s">
        <v>783</v>
      </c>
      <c r="D2744" s="960" t="s">
        <v>1211</v>
      </c>
      <c r="E2744" s="957">
        <v>0.39955000000000002</v>
      </c>
      <c r="F2744" s="958">
        <v>20</v>
      </c>
      <c r="G2744" s="974" t="s">
        <v>4536</v>
      </c>
      <c r="H2744" s="974" t="s">
        <v>4536</v>
      </c>
      <c r="I2744" s="960" t="s">
        <v>178</v>
      </c>
      <c r="J2744" s="958">
        <v>1500039668</v>
      </c>
      <c r="K2744" s="959">
        <v>45608</v>
      </c>
      <c r="L2744" s="960" t="s">
        <v>291</v>
      </c>
      <c r="M2744" s="960" t="s">
        <v>267</v>
      </c>
      <c r="N2744" s="959">
        <v>45973</v>
      </c>
      <c r="O2744" s="960" t="s">
        <v>21</v>
      </c>
      <c r="P2744" s="960" t="s">
        <v>4537</v>
      </c>
      <c r="Q2744" s="975"/>
      <c r="R2744" s="960"/>
      <c r="S2744" s="959"/>
      <c r="T2744" s="961"/>
      <c r="U2744" s="960"/>
      <c r="V2744" s="960" t="s">
        <v>277</v>
      </c>
      <c r="W2744" s="961"/>
      <c r="X2744" s="957">
        <v>0.39955000000000002</v>
      </c>
      <c r="Y2744" s="320"/>
    </row>
    <row r="2745" spans="1:25" s="3" customFormat="1" ht="55.5" customHeight="1" x14ac:dyDescent="0.2">
      <c r="A2745" s="242">
        <v>101</v>
      </c>
      <c r="B2745" s="974" t="s">
        <v>4538</v>
      </c>
      <c r="C2745" s="960" t="s">
        <v>4539</v>
      </c>
      <c r="D2745" s="960" t="s">
        <v>298</v>
      </c>
      <c r="E2745" s="957">
        <v>5.0000000000000001E-3</v>
      </c>
      <c r="F2745" s="958">
        <v>0.4</v>
      </c>
      <c r="G2745" s="974" t="s">
        <v>4540</v>
      </c>
      <c r="H2745" s="974" t="s">
        <v>4540</v>
      </c>
      <c r="I2745" s="960" t="s">
        <v>178</v>
      </c>
      <c r="J2745" s="958">
        <v>1500039777</v>
      </c>
      <c r="K2745" s="959">
        <v>45611</v>
      </c>
      <c r="L2745" s="960" t="s">
        <v>291</v>
      </c>
      <c r="M2745" s="960" t="s">
        <v>267</v>
      </c>
      <c r="N2745" s="959">
        <v>45976</v>
      </c>
      <c r="O2745" s="960" t="s">
        <v>21</v>
      </c>
      <c r="P2745" s="960" t="s">
        <v>4541</v>
      </c>
      <c r="Q2745" s="975"/>
      <c r="R2745" s="960"/>
      <c r="S2745" s="959"/>
      <c r="T2745" s="961"/>
      <c r="U2745" s="960"/>
      <c r="V2745" s="960" t="s">
        <v>277</v>
      </c>
      <c r="W2745" s="961"/>
      <c r="X2745" s="957">
        <v>5.0000000000000001E-3</v>
      </c>
      <c r="Y2745" s="320"/>
    </row>
    <row r="2746" spans="1:25" s="3" customFormat="1" ht="55.5" customHeight="1" x14ac:dyDescent="0.2">
      <c r="A2746" s="242">
        <v>102</v>
      </c>
      <c r="B2746" s="974" t="s">
        <v>4543</v>
      </c>
      <c r="C2746" s="960" t="s">
        <v>4544</v>
      </c>
      <c r="D2746" s="960" t="s">
        <v>1211</v>
      </c>
      <c r="E2746" s="957">
        <v>0.15580000000000002</v>
      </c>
      <c r="F2746" s="958">
        <v>20</v>
      </c>
      <c r="G2746" s="974" t="s">
        <v>4545</v>
      </c>
      <c r="H2746" s="974" t="s">
        <v>4545</v>
      </c>
      <c r="I2746" s="960" t="s">
        <v>178</v>
      </c>
      <c r="J2746" s="958">
        <v>1500039314</v>
      </c>
      <c r="K2746" s="959">
        <v>45597</v>
      </c>
      <c r="L2746" s="960" t="s">
        <v>291</v>
      </c>
      <c r="M2746" s="960" t="s">
        <v>267</v>
      </c>
      <c r="N2746" s="959">
        <v>45962</v>
      </c>
      <c r="O2746" s="960" t="s">
        <v>21</v>
      </c>
      <c r="P2746" s="960" t="s">
        <v>4546</v>
      </c>
      <c r="Q2746" s="975"/>
      <c r="R2746" s="960"/>
      <c r="S2746" s="959"/>
      <c r="T2746" s="961"/>
      <c r="U2746" s="960"/>
      <c r="V2746" s="960" t="s">
        <v>277</v>
      </c>
      <c r="W2746" s="961"/>
      <c r="X2746" s="957">
        <v>0.15580000000000002</v>
      </c>
      <c r="Y2746" s="320"/>
    </row>
    <row r="2747" spans="1:25" s="3" customFormat="1" ht="55.5" customHeight="1" x14ac:dyDescent="0.2">
      <c r="A2747" s="242">
        <v>103</v>
      </c>
      <c r="B2747" s="974" t="s">
        <v>4547</v>
      </c>
      <c r="C2747" s="960" t="s">
        <v>4548</v>
      </c>
      <c r="D2747" s="960" t="s">
        <v>18</v>
      </c>
      <c r="E2747" s="957">
        <v>0.02</v>
      </c>
      <c r="F2747" s="958">
        <v>0.4</v>
      </c>
      <c r="G2747" s="974" t="s">
        <v>4549</v>
      </c>
      <c r="H2747" s="974" t="s">
        <v>4549</v>
      </c>
      <c r="I2747" s="960" t="s">
        <v>178</v>
      </c>
      <c r="J2747" s="958">
        <v>1500039522</v>
      </c>
      <c r="K2747" s="959">
        <v>45608</v>
      </c>
      <c r="L2747" s="960" t="s">
        <v>291</v>
      </c>
      <c r="M2747" s="960" t="s">
        <v>267</v>
      </c>
      <c r="N2747" s="959">
        <v>45973</v>
      </c>
      <c r="O2747" s="960" t="s">
        <v>21</v>
      </c>
      <c r="P2747" s="960" t="s">
        <v>4537</v>
      </c>
      <c r="Q2747" s="975"/>
      <c r="R2747" s="960"/>
      <c r="S2747" s="959"/>
      <c r="T2747" s="961"/>
      <c r="U2747" s="960"/>
      <c r="V2747" s="960" t="s">
        <v>277</v>
      </c>
      <c r="W2747" s="961"/>
      <c r="X2747" s="957">
        <v>0.02</v>
      </c>
      <c r="Y2747" s="320"/>
    </row>
    <row r="2748" spans="1:25" s="3" customFormat="1" ht="55.5" customHeight="1" x14ac:dyDescent="0.2">
      <c r="A2748" s="242">
        <v>104</v>
      </c>
      <c r="B2748" s="974" t="s">
        <v>4551</v>
      </c>
      <c r="C2748" s="960" t="s">
        <v>4552</v>
      </c>
      <c r="D2748" s="960" t="s">
        <v>234</v>
      </c>
      <c r="E2748" s="957">
        <v>8.1000000000000003E-2</v>
      </c>
      <c r="F2748" s="958">
        <v>0.4</v>
      </c>
      <c r="G2748" s="974" t="s">
        <v>4553</v>
      </c>
      <c r="H2748" s="974" t="s">
        <v>4553</v>
      </c>
      <c r="I2748" s="960" t="s">
        <v>178</v>
      </c>
      <c r="J2748" s="958">
        <v>1500040037</v>
      </c>
      <c r="K2748" s="959">
        <v>45616</v>
      </c>
      <c r="L2748" s="960" t="s">
        <v>291</v>
      </c>
      <c r="M2748" s="960" t="s">
        <v>267</v>
      </c>
      <c r="N2748" s="959">
        <v>45981</v>
      </c>
      <c r="O2748" s="960" t="s">
        <v>21</v>
      </c>
      <c r="P2748" s="960" t="s">
        <v>4554</v>
      </c>
      <c r="Q2748" s="975"/>
      <c r="R2748" s="960"/>
      <c r="S2748" s="959"/>
      <c r="T2748" s="961"/>
      <c r="U2748" s="960"/>
      <c r="V2748" s="960" t="s">
        <v>277</v>
      </c>
      <c r="W2748" s="961"/>
      <c r="X2748" s="957">
        <v>8.1000000000000003E-2</v>
      </c>
      <c r="Y2748" s="320"/>
    </row>
    <row r="2749" spans="1:25" s="3" customFormat="1" ht="55.5" customHeight="1" x14ac:dyDescent="0.2">
      <c r="A2749" s="242">
        <v>105</v>
      </c>
      <c r="B2749" s="974" t="s">
        <v>4560</v>
      </c>
      <c r="C2749" s="960" t="s">
        <v>4561</v>
      </c>
      <c r="D2749" s="960" t="s">
        <v>234</v>
      </c>
      <c r="E2749" s="957">
        <v>0.15580000000000002</v>
      </c>
      <c r="F2749" s="958">
        <v>20</v>
      </c>
      <c r="G2749" s="974" t="s">
        <v>4562</v>
      </c>
      <c r="H2749" s="974" t="s">
        <v>4562</v>
      </c>
      <c r="I2749" s="960" t="s">
        <v>178</v>
      </c>
      <c r="J2749" s="958">
        <v>1500040213</v>
      </c>
      <c r="K2749" s="959">
        <v>45621</v>
      </c>
      <c r="L2749" s="960" t="s">
        <v>291</v>
      </c>
      <c r="M2749" s="960" t="s">
        <v>267</v>
      </c>
      <c r="N2749" s="959">
        <v>45986</v>
      </c>
      <c r="O2749" s="960" t="s">
        <v>21</v>
      </c>
      <c r="P2749" s="960" t="s">
        <v>4531</v>
      </c>
      <c r="Q2749" s="975"/>
      <c r="R2749" s="960"/>
      <c r="S2749" s="959"/>
      <c r="T2749" s="961"/>
      <c r="U2749" s="960"/>
      <c r="V2749" s="960" t="s">
        <v>277</v>
      </c>
      <c r="W2749" s="961"/>
      <c r="X2749" s="957">
        <v>0.15580000000000002</v>
      </c>
      <c r="Y2749" s="320"/>
    </row>
    <row r="2750" spans="1:25" s="3" customFormat="1" ht="55.5" customHeight="1" x14ac:dyDescent="0.2">
      <c r="A2750" s="242">
        <v>106</v>
      </c>
      <c r="B2750" s="974" t="s">
        <v>4563</v>
      </c>
      <c r="C2750" s="960" t="s">
        <v>4564</v>
      </c>
      <c r="D2750" s="960" t="s">
        <v>18</v>
      </c>
      <c r="E2750" s="957">
        <v>4.4999999999999998E-2</v>
      </c>
      <c r="F2750" s="958">
        <v>0.4</v>
      </c>
      <c r="G2750" s="974" t="s">
        <v>4565</v>
      </c>
      <c r="H2750" s="974" t="s">
        <v>4565</v>
      </c>
      <c r="I2750" s="960" t="s">
        <v>178</v>
      </c>
      <c r="J2750" s="958">
        <v>1500039588</v>
      </c>
      <c r="K2750" s="959">
        <v>45607</v>
      </c>
      <c r="L2750" s="960" t="s">
        <v>291</v>
      </c>
      <c r="M2750" s="960" t="s">
        <v>267</v>
      </c>
      <c r="N2750" s="959">
        <v>45972</v>
      </c>
      <c r="O2750" s="960" t="s">
        <v>21</v>
      </c>
      <c r="P2750" s="960" t="s">
        <v>4535</v>
      </c>
      <c r="Q2750" s="975"/>
      <c r="R2750" s="960"/>
      <c r="S2750" s="959"/>
      <c r="T2750" s="961"/>
      <c r="U2750" s="960"/>
      <c r="V2750" s="960" t="s">
        <v>277</v>
      </c>
      <c r="W2750" s="961"/>
      <c r="X2750" s="957">
        <v>4.4999999999999998E-2</v>
      </c>
      <c r="Y2750" s="320"/>
    </row>
    <row r="2751" spans="1:25" s="3" customFormat="1" ht="55.5" customHeight="1" x14ac:dyDescent="0.2">
      <c r="A2751" s="242">
        <v>107</v>
      </c>
      <c r="B2751" s="974" t="s">
        <v>4566</v>
      </c>
      <c r="C2751" s="960" t="s">
        <v>4567</v>
      </c>
      <c r="D2751" s="960" t="s">
        <v>27</v>
      </c>
      <c r="E2751" s="957">
        <v>9.5000000000000001E-2</v>
      </c>
      <c r="F2751" s="958">
        <v>20</v>
      </c>
      <c r="G2751" s="974" t="s">
        <v>4568</v>
      </c>
      <c r="H2751" s="974" t="s">
        <v>4568</v>
      </c>
      <c r="I2751" s="960" t="s">
        <v>178</v>
      </c>
      <c r="J2751" s="958">
        <v>1500039867</v>
      </c>
      <c r="K2751" s="959">
        <v>45614</v>
      </c>
      <c r="L2751" s="960" t="s">
        <v>291</v>
      </c>
      <c r="M2751" s="960" t="s">
        <v>267</v>
      </c>
      <c r="N2751" s="959">
        <v>45979</v>
      </c>
      <c r="O2751" s="960" t="s">
        <v>21</v>
      </c>
      <c r="P2751" s="960" t="s">
        <v>4550</v>
      </c>
      <c r="Q2751" s="975"/>
      <c r="R2751" s="960"/>
      <c r="S2751" s="959"/>
      <c r="T2751" s="961"/>
      <c r="U2751" s="960"/>
      <c r="V2751" s="960" t="s">
        <v>277</v>
      </c>
      <c r="W2751" s="961"/>
      <c r="X2751" s="957">
        <v>9.5000000000000001E-2</v>
      </c>
      <c r="Y2751" s="320"/>
    </row>
    <row r="2752" spans="1:25" s="3" customFormat="1" ht="55.5" customHeight="1" x14ac:dyDescent="0.2">
      <c r="A2752" s="242">
        <v>108</v>
      </c>
      <c r="B2752" s="974" t="s">
        <v>4570</v>
      </c>
      <c r="C2752" s="960" t="s">
        <v>4571</v>
      </c>
      <c r="D2752" s="960" t="s">
        <v>18</v>
      </c>
      <c r="E2752" s="957">
        <v>0.13980999999999999</v>
      </c>
      <c r="F2752" s="958">
        <v>20</v>
      </c>
      <c r="G2752" s="974" t="s">
        <v>4572</v>
      </c>
      <c r="H2752" s="974" t="s">
        <v>4572</v>
      </c>
      <c r="I2752" s="960" t="s">
        <v>178</v>
      </c>
      <c r="J2752" s="958">
        <v>1500039834</v>
      </c>
      <c r="K2752" s="959">
        <v>45611</v>
      </c>
      <c r="L2752" s="960" t="s">
        <v>291</v>
      </c>
      <c r="M2752" s="960" t="s">
        <v>267</v>
      </c>
      <c r="N2752" s="959">
        <v>45976</v>
      </c>
      <c r="O2752" s="960" t="s">
        <v>21</v>
      </c>
      <c r="P2752" s="960" t="s">
        <v>4541</v>
      </c>
      <c r="Q2752" s="975"/>
      <c r="R2752" s="960"/>
      <c r="S2752" s="959"/>
      <c r="T2752" s="961"/>
      <c r="U2752" s="960"/>
      <c r="V2752" s="960" t="s">
        <v>277</v>
      </c>
      <c r="W2752" s="961"/>
      <c r="X2752" s="957">
        <v>0.13980999999999999</v>
      </c>
      <c r="Y2752" s="320"/>
    </row>
    <row r="2753" spans="1:25" s="3" customFormat="1" ht="55.5" customHeight="1" x14ac:dyDescent="0.2">
      <c r="A2753" s="242">
        <v>109</v>
      </c>
      <c r="B2753" s="974" t="s">
        <v>4573</v>
      </c>
      <c r="C2753" s="960" t="s">
        <v>4574</v>
      </c>
      <c r="D2753" s="960" t="s">
        <v>27</v>
      </c>
      <c r="E2753" s="957">
        <v>0.3987</v>
      </c>
      <c r="F2753" s="958">
        <v>20</v>
      </c>
      <c r="G2753" s="974" t="s">
        <v>4575</v>
      </c>
      <c r="H2753" s="974" t="s">
        <v>4575</v>
      </c>
      <c r="I2753" s="960" t="s">
        <v>178</v>
      </c>
      <c r="J2753" s="958">
        <v>1500040276</v>
      </c>
      <c r="K2753" s="959">
        <v>45623</v>
      </c>
      <c r="L2753" s="960" t="s">
        <v>291</v>
      </c>
      <c r="M2753" s="960" t="s">
        <v>267</v>
      </c>
      <c r="N2753" s="959">
        <v>45988</v>
      </c>
      <c r="O2753" s="960" t="s">
        <v>21</v>
      </c>
      <c r="P2753" s="960" t="s">
        <v>4556</v>
      </c>
      <c r="Q2753" s="975"/>
      <c r="R2753" s="960"/>
      <c r="S2753" s="959"/>
      <c r="T2753" s="961"/>
      <c r="U2753" s="960"/>
      <c r="V2753" s="960" t="s">
        <v>277</v>
      </c>
      <c r="W2753" s="961"/>
      <c r="X2753" s="957">
        <v>0.3987</v>
      </c>
      <c r="Y2753" s="320"/>
    </row>
    <row r="2754" spans="1:25" s="3" customFormat="1" ht="55.5" customHeight="1" x14ac:dyDescent="0.2">
      <c r="A2754" s="242">
        <v>110</v>
      </c>
      <c r="B2754" s="974" t="s">
        <v>4576</v>
      </c>
      <c r="C2754" s="960" t="s">
        <v>4577</v>
      </c>
      <c r="D2754" s="960" t="s">
        <v>234</v>
      </c>
      <c r="E2754" s="957">
        <v>5.3999999999999999E-2</v>
      </c>
      <c r="F2754" s="958">
        <v>0.4</v>
      </c>
      <c r="G2754" s="974" t="s">
        <v>4578</v>
      </c>
      <c r="H2754" s="974" t="s">
        <v>4578</v>
      </c>
      <c r="I2754" s="960" t="s">
        <v>178</v>
      </c>
      <c r="J2754" s="958">
        <v>1500040121</v>
      </c>
      <c r="K2754" s="959">
        <v>45618</v>
      </c>
      <c r="L2754" s="960" t="s">
        <v>291</v>
      </c>
      <c r="M2754" s="960" t="s">
        <v>267</v>
      </c>
      <c r="N2754" s="959">
        <v>45983</v>
      </c>
      <c r="O2754" s="960" t="s">
        <v>21</v>
      </c>
      <c r="P2754" s="960" t="s">
        <v>4517</v>
      </c>
      <c r="Q2754" s="975"/>
      <c r="R2754" s="960"/>
      <c r="S2754" s="959"/>
      <c r="T2754" s="961"/>
      <c r="U2754" s="960"/>
      <c r="V2754" s="960" t="s">
        <v>277</v>
      </c>
      <c r="W2754" s="961"/>
      <c r="X2754" s="957">
        <v>5.3999999999999999E-2</v>
      </c>
      <c r="Y2754" s="320"/>
    </row>
    <row r="2755" spans="1:25" s="3" customFormat="1" ht="55.5" customHeight="1" x14ac:dyDescent="0.2">
      <c r="A2755" s="242">
        <v>111</v>
      </c>
      <c r="B2755" s="974" t="s">
        <v>4579</v>
      </c>
      <c r="C2755" s="960" t="s">
        <v>4580</v>
      </c>
      <c r="D2755" s="960" t="s">
        <v>298</v>
      </c>
      <c r="E2755" s="957">
        <v>0.39600000000000002</v>
      </c>
      <c r="F2755" s="958">
        <v>20</v>
      </c>
      <c r="G2755" s="974" t="s">
        <v>4581</v>
      </c>
      <c r="H2755" s="974" t="s">
        <v>4581</v>
      </c>
      <c r="I2755" s="960" t="s">
        <v>178</v>
      </c>
      <c r="J2755" s="958">
        <v>1500040098</v>
      </c>
      <c r="K2755" s="959">
        <v>45617</v>
      </c>
      <c r="L2755" s="960" t="s">
        <v>291</v>
      </c>
      <c r="M2755" s="960" t="s">
        <v>267</v>
      </c>
      <c r="N2755" s="959">
        <v>45982</v>
      </c>
      <c r="O2755" s="960" t="s">
        <v>21</v>
      </c>
      <c r="P2755" s="960" t="s">
        <v>4569</v>
      </c>
      <c r="Q2755" s="975"/>
      <c r="R2755" s="960"/>
      <c r="S2755" s="959"/>
      <c r="T2755" s="961"/>
      <c r="U2755" s="960"/>
      <c r="V2755" s="960" t="s">
        <v>277</v>
      </c>
      <c r="W2755" s="961"/>
      <c r="X2755" s="957">
        <v>0.39600000000000002</v>
      </c>
      <c r="Y2755" s="320"/>
    </row>
    <row r="2756" spans="1:25" s="3" customFormat="1" ht="55.5" customHeight="1" x14ac:dyDescent="0.2">
      <c r="A2756" s="242">
        <v>112</v>
      </c>
      <c r="B2756" s="974" t="s">
        <v>4582</v>
      </c>
      <c r="C2756" s="960" t="s">
        <v>4583</v>
      </c>
      <c r="D2756" s="960" t="s">
        <v>298</v>
      </c>
      <c r="E2756" s="957">
        <v>0.39600000000000002</v>
      </c>
      <c r="F2756" s="958">
        <v>20</v>
      </c>
      <c r="G2756" s="974" t="s">
        <v>4584</v>
      </c>
      <c r="H2756" s="974" t="s">
        <v>4584</v>
      </c>
      <c r="I2756" s="960" t="s">
        <v>178</v>
      </c>
      <c r="J2756" s="958">
        <v>1500040099</v>
      </c>
      <c r="K2756" s="959">
        <v>45617</v>
      </c>
      <c r="L2756" s="960" t="s">
        <v>291</v>
      </c>
      <c r="M2756" s="960" t="s">
        <v>267</v>
      </c>
      <c r="N2756" s="959">
        <v>45982</v>
      </c>
      <c r="O2756" s="960" t="s">
        <v>21</v>
      </c>
      <c r="P2756" s="960" t="s">
        <v>4569</v>
      </c>
      <c r="Q2756" s="975"/>
      <c r="R2756" s="960"/>
      <c r="S2756" s="959"/>
      <c r="T2756" s="961"/>
      <c r="U2756" s="960"/>
      <c r="V2756" s="960" t="s">
        <v>277</v>
      </c>
      <c r="W2756" s="961"/>
      <c r="X2756" s="957">
        <v>0.39600000000000002</v>
      </c>
      <c r="Y2756" s="320"/>
    </row>
    <row r="2757" spans="1:25" s="3" customFormat="1" ht="55.5" customHeight="1" x14ac:dyDescent="0.2">
      <c r="A2757" s="242">
        <v>113</v>
      </c>
      <c r="B2757" s="974" t="s">
        <v>4585</v>
      </c>
      <c r="C2757" s="960" t="s">
        <v>4586</v>
      </c>
      <c r="D2757" s="960" t="s">
        <v>32</v>
      </c>
      <c r="E2757" s="957">
        <v>2.59301</v>
      </c>
      <c r="F2757" s="958">
        <v>20</v>
      </c>
      <c r="G2757" s="974" t="s">
        <v>4587</v>
      </c>
      <c r="H2757" s="974" t="s">
        <v>4587</v>
      </c>
      <c r="I2757" s="960" t="s">
        <v>178</v>
      </c>
      <c r="J2757" s="958">
        <v>1500040347</v>
      </c>
      <c r="K2757" s="959">
        <v>45624</v>
      </c>
      <c r="L2757" s="960" t="s">
        <v>291</v>
      </c>
      <c r="M2757" s="960" t="s">
        <v>267</v>
      </c>
      <c r="N2757" s="959">
        <v>45989</v>
      </c>
      <c r="O2757" s="960" t="s">
        <v>21</v>
      </c>
      <c r="P2757" s="960" t="s">
        <v>4500</v>
      </c>
      <c r="Q2757" s="975" t="s">
        <v>4588</v>
      </c>
      <c r="R2757" s="960"/>
      <c r="S2757" s="959"/>
      <c r="T2757" s="961"/>
      <c r="U2757" s="960"/>
      <c r="V2757" s="960" t="s">
        <v>277</v>
      </c>
      <c r="W2757" s="961"/>
      <c r="X2757" s="957">
        <v>2.59301</v>
      </c>
      <c r="Y2757" s="320"/>
    </row>
    <row r="2758" spans="1:25" s="3" customFormat="1" ht="55.5" customHeight="1" x14ac:dyDescent="0.2">
      <c r="A2758" s="242">
        <v>114</v>
      </c>
      <c r="B2758" s="974" t="s">
        <v>4930</v>
      </c>
      <c r="C2758" s="960" t="s">
        <v>4931</v>
      </c>
      <c r="D2758" s="960" t="s">
        <v>27</v>
      </c>
      <c r="E2758" s="957">
        <v>45.251080000000002</v>
      </c>
      <c r="F2758" s="958">
        <v>110</v>
      </c>
      <c r="G2758" s="974" t="s">
        <v>4932</v>
      </c>
      <c r="H2758" s="974" t="s">
        <v>4932</v>
      </c>
      <c r="I2758" s="960" t="s">
        <v>178</v>
      </c>
      <c r="J2758" s="910">
        <v>1500040652</v>
      </c>
      <c r="K2758" s="376">
        <v>45634</v>
      </c>
      <c r="L2758" s="960" t="s">
        <v>291</v>
      </c>
      <c r="M2758" s="960" t="s">
        <v>267</v>
      </c>
      <c r="N2758" s="959">
        <v>45999</v>
      </c>
      <c r="O2758" s="960" t="s">
        <v>21</v>
      </c>
      <c r="P2758" s="960" t="s">
        <v>4933</v>
      </c>
      <c r="Q2758" s="975"/>
      <c r="R2758" s="375"/>
      <c r="S2758" s="376"/>
      <c r="T2758" s="961"/>
      <c r="U2758" s="960"/>
      <c r="V2758" s="375" t="s">
        <v>277</v>
      </c>
      <c r="W2758" s="961"/>
      <c r="X2758" s="957">
        <v>45.251080000000002</v>
      </c>
      <c r="Y2758" s="320"/>
    </row>
    <row r="2759" spans="1:25" s="3" customFormat="1" ht="55.5" customHeight="1" x14ac:dyDescent="0.2">
      <c r="A2759" s="242">
        <v>115</v>
      </c>
      <c r="B2759" s="974" t="s">
        <v>4936</v>
      </c>
      <c r="C2759" s="960" t="s">
        <v>4937</v>
      </c>
      <c r="D2759" s="960" t="s">
        <v>234</v>
      </c>
      <c r="E2759" s="957">
        <v>9.8400000000000001E-2</v>
      </c>
      <c r="F2759" s="958">
        <v>0.4</v>
      </c>
      <c r="G2759" s="974" t="s">
        <v>4938</v>
      </c>
      <c r="H2759" s="974" t="s">
        <v>4938</v>
      </c>
      <c r="I2759" s="960" t="s">
        <v>178</v>
      </c>
      <c r="J2759" s="910">
        <v>1500041090</v>
      </c>
      <c r="K2759" s="376">
        <v>45644</v>
      </c>
      <c r="L2759" s="960" t="s">
        <v>291</v>
      </c>
      <c r="M2759" s="960" t="s">
        <v>267</v>
      </c>
      <c r="N2759" s="959">
        <v>46009</v>
      </c>
      <c r="O2759" s="960" t="s">
        <v>21</v>
      </c>
      <c r="P2759" s="960" t="s">
        <v>4939</v>
      </c>
      <c r="Q2759" s="975" t="s">
        <v>4940</v>
      </c>
      <c r="R2759" s="375"/>
      <c r="S2759" s="376"/>
      <c r="T2759" s="961"/>
      <c r="U2759" s="960"/>
      <c r="V2759" s="375" t="s">
        <v>277</v>
      </c>
      <c r="W2759" s="961"/>
      <c r="X2759" s="957">
        <v>9.8400000000000001E-2</v>
      </c>
      <c r="Y2759" s="320"/>
    </row>
    <row r="2760" spans="1:25" s="3" customFormat="1" ht="55.5" customHeight="1" x14ac:dyDescent="0.2">
      <c r="A2760" s="242">
        <v>116</v>
      </c>
      <c r="B2760" s="974" t="s">
        <v>4941</v>
      </c>
      <c r="C2760" s="960" t="s">
        <v>4942</v>
      </c>
      <c r="D2760" s="960" t="s">
        <v>32</v>
      </c>
      <c r="E2760" s="957">
        <v>0.38</v>
      </c>
      <c r="F2760" s="958">
        <v>20</v>
      </c>
      <c r="G2760" s="974" t="s">
        <v>4943</v>
      </c>
      <c r="H2760" s="974" t="s">
        <v>4943</v>
      </c>
      <c r="I2760" s="960" t="s">
        <v>178</v>
      </c>
      <c r="J2760" s="910">
        <v>1500040562</v>
      </c>
      <c r="K2760" s="376">
        <v>45630</v>
      </c>
      <c r="L2760" s="960" t="s">
        <v>291</v>
      </c>
      <c r="M2760" s="960" t="s">
        <v>267</v>
      </c>
      <c r="N2760" s="959">
        <v>45995</v>
      </c>
      <c r="O2760" s="960" t="s">
        <v>21</v>
      </c>
      <c r="P2760" s="960" t="s">
        <v>4944</v>
      </c>
      <c r="Q2760" s="975"/>
      <c r="R2760" s="375"/>
      <c r="S2760" s="376"/>
      <c r="T2760" s="961"/>
      <c r="U2760" s="960"/>
      <c r="V2760" s="375" t="s">
        <v>277</v>
      </c>
      <c r="W2760" s="961"/>
      <c r="X2760" s="957">
        <v>0.38</v>
      </c>
      <c r="Y2760" s="320"/>
    </row>
    <row r="2761" spans="1:25" s="3" customFormat="1" ht="55.5" customHeight="1" x14ac:dyDescent="0.2">
      <c r="A2761" s="242">
        <v>117</v>
      </c>
      <c r="B2761" s="974" t="s">
        <v>2364</v>
      </c>
      <c r="C2761" s="960" t="s">
        <v>2365</v>
      </c>
      <c r="D2761" s="960" t="s">
        <v>32</v>
      </c>
      <c r="E2761" s="957">
        <v>2.4E-2</v>
      </c>
      <c r="F2761" s="958">
        <v>20</v>
      </c>
      <c r="G2761" s="974" t="s">
        <v>4945</v>
      </c>
      <c r="H2761" s="974" t="s">
        <v>4945</v>
      </c>
      <c r="I2761" s="960" t="s">
        <v>178</v>
      </c>
      <c r="J2761" s="910">
        <v>1500040725</v>
      </c>
      <c r="K2761" s="376">
        <v>45636</v>
      </c>
      <c r="L2761" s="960" t="s">
        <v>291</v>
      </c>
      <c r="M2761" s="960" t="s">
        <v>267</v>
      </c>
      <c r="N2761" s="959">
        <v>46001</v>
      </c>
      <c r="O2761" s="960" t="s">
        <v>21</v>
      </c>
      <c r="P2761" s="960" t="s">
        <v>4934</v>
      </c>
      <c r="Q2761" s="975"/>
      <c r="R2761" s="375"/>
      <c r="S2761" s="376"/>
      <c r="T2761" s="961"/>
      <c r="U2761" s="960"/>
      <c r="V2761" s="375" t="s">
        <v>277</v>
      </c>
      <c r="W2761" s="961"/>
      <c r="X2761" s="957">
        <v>2.4E-2</v>
      </c>
      <c r="Y2761" s="320"/>
    </row>
    <row r="2762" spans="1:25" s="3" customFormat="1" ht="55.5" customHeight="1" x14ac:dyDescent="0.2">
      <c r="A2762" s="242">
        <v>118</v>
      </c>
      <c r="B2762" s="974" t="s">
        <v>4948</v>
      </c>
      <c r="C2762" s="960" t="s">
        <v>4949</v>
      </c>
      <c r="D2762" s="960" t="s">
        <v>234</v>
      </c>
      <c r="E2762" s="957">
        <v>0.25419999999999998</v>
      </c>
      <c r="F2762" s="958">
        <v>20</v>
      </c>
      <c r="G2762" s="974" t="s">
        <v>4950</v>
      </c>
      <c r="H2762" s="974" t="s">
        <v>4950</v>
      </c>
      <c r="I2762" s="960" t="s">
        <v>178</v>
      </c>
      <c r="J2762" s="910">
        <v>1500040471</v>
      </c>
      <c r="K2762" s="376">
        <v>45628</v>
      </c>
      <c r="L2762" s="960" t="s">
        <v>291</v>
      </c>
      <c r="M2762" s="960" t="s">
        <v>267</v>
      </c>
      <c r="N2762" s="959">
        <v>45993</v>
      </c>
      <c r="O2762" s="960" t="s">
        <v>21</v>
      </c>
      <c r="P2762" s="960" t="s">
        <v>4951</v>
      </c>
      <c r="Q2762" s="975"/>
      <c r="R2762" s="375"/>
      <c r="S2762" s="376"/>
      <c r="T2762" s="961"/>
      <c r="U2762" s="960"/>
      <c r="V2762" s="375" t="s">
        <v>277</v>
      </c>
      <c r="W2762" s="961"/>
      <c r="X2762" s="957">
        <v>0.25419999999999998</v>
      </c>
      <c r="Y2762" s="320"/>
    </row>
    <row r="2763" spans="1:25" s="3" customFormat="1" ht="55.5" customHeight="1" x14ac:dyDescent="0.2">
      <c r="A2763" s="242">
        <v>119</v>
      </c>
      <c r="B2763" s="974" t="s">
        <v>4952</v>
      </c>
      <c r="C2763" s="960" t="s">
        <v>4953</v>
      </c>
      <c r="D2763" s="960" t="s">
        <v>32</v>
      </c>
      <c r="E2763" s="957">
        <v>5.6500000000000005E-3</v>
      </c>
      <c r="F2763" s="958">
        <v>0.4</v>
      </c>
      <c r="G2763" s="974" t="s">
        <v>4954</v>
      </c>
      <c r="H2763" s="974" t="s">
        <v>4954</v>
      </c>
      <c r="I2763" s="960" t="s">
        <v>178</v>
      </c>
      <c r="J2763" s="910">
        <v>1500040671</v>
      </c>
      <c r="K2763" s="376">
        <v>45635</v>
      </c>
      <c r="L2763" s="960" t="s">
        <v>291</v>
      </c>
      <c r="M2763" s="960" t="s">
        <v>267</v>
      </c>
      <c r="N2763" s="959">
        <v>46000</v>
      </c>
      <c r="O2763" s="960" t="s">
        <v>21</v>
      </c>
      <c r="P2763" s="960" t="s">
        <v>4955</v>
      </c>
      <c r="Q2763" s="975"/>
      <c r="R2763" s="375"/>
      <c r="S2763" s="376"/>
      <c r="T2763" s="961"/>
      <c r="U2763" s="960"/>
      <c r="V2763" s="375" t="s">
        <v>277</v>
      </c>
      <c r="W2763" s="961"/>
      <c r="X2763" s="957">
        <v>5.6500000000000005E-3</v>
      </c>
      <c r="Y2763" s="320"/>
    </row>
    <row r="2764" spans="1:25" s="3" customFormat="1" ht="55.5" customHeight="1" x14ac:dyDescent="0.2">
      <c r="A2764" s="242">
        <v>120</v>
      </c>
      <c r="B2764" s="974" t="s">
        <v>3703</v>
      </c>
      <c r="C2764" s="960" t="s">
        <v>3704</v>
      </c>
      <c r="D2764" s="960" t="s">
        <v>187</v>
      </c>
      <c r="E2764" s="957">
        <v>7.0000000000000007E-2</v>
      </c>
      <c r="F2764" s="958">
        <v>0.4</v>
      </c>
      <c r="G2764" s="974" t="s">
        <v>3706</v>
      </c>
      <c r="H2764" s="974" t="s">
        <v>3706</v>
      </c>
      <c r="I2764" s="960" t="s">
        <v>178</v>
      </c>
      <c r="J2764" s="910">
        <v>1500040644</v>
      </c>
      <c r="K2764" s="376">
        <v>45632</v>
      </c>
      <c r="L2764" s="960" t="s">
        <v>291</v>
      </c>
      <c r="M2764" s="960" t="s">
        <v>267</v>
      </c>
      <c r="N2764" s="959">
        <v>45997</v>
      </c>
      <c r="O2764" s="960" t="s">
        <v>21</v>
      </c>
      <c r="P2764" s="960" t="s">
        <v>4956</v>
      </c>
      <c r="Q2764" s="975" t="s">
        <v>4957</v>
      </c>
      <c r="R2764" s="375"/>
      <c r="S2764" s="376"/>
      <c r="T2764" s="961"/>
      <c r="U2764" s="960"/>
      <c r="V2764" s="375" t="s">
        <v>277</v>
      </c>
      <c r="W2764" s="961"/>
      <c r="X2764" s="957">
        <v>7.0000000000000007E-2</v>
      </c>
      <c r="Y2764" s="320"/>
    </row>
    <row r="2765" spans="1:25" s="3" customFormat="1" ht="55.5" customHeight="1" x14ac:dyDescent="0.2">
      <c r="A2765" s="242">
        <v>121</v>
      </c>
      <c r="B2765" s="974" t="s">
        <v>4959</v>
      </c>
      <c r="C2765" s="960" t="s">
        <v>4960</v>
      </c>
      <c r="D2765" s="960" t="s">
        <v>187</v>
      </c>
      <c r="E2765" s="957">
        <v>0.34</v>
      </c>
      <c r="F2765" s="958">
        <v>20</v>
      </c>
      <c r="G2765" s="974" t="s">
        <v>4961</v>
      </c>
      <c r="H2765" s="974" t="s">
        <v>4961</v>
      </c>
      <c r="I2765" s="960" t="s">
        <v>178</v>
      </c>
      <c r="J2765" s="910">
        <v>1500040658</v>
      </c>
      <c r="K2765" s="376">
        <v>45635</v>
      </c>
      <c r="L2765" s="960" t="s">
        <v>291</v>
      </c>
      <c r="M2765" s="960" t="s">
        <v>267</v>
      </c>
      <c r="N2765" s="959">
        <v>46000</v>
      </c>
      <c r="O2765" s="960" t="s">
        <v>21</v>
      </c>
      <c r="P2765" s="960" t="s">
        <v>4955</v>
      </c>
      <c r="Q2765" s="975" t="s">
        <v>40</v>
      </c>
      <c r="R2765" s="375"/>
      <c r="S2765" s="376"/>
      <c r="T2765" s="961"/>
      <c r="U2765" s="960"/>
      <c r="V2765" s="375" t="s">
        <v>277</v>
      </c>
      <c r="W2765" s="961"/>
      <c r="X2765" s="957">
        <v>0.34</v>
      </c>
      <c r="Y2765" s="320"/>
    </row>
    <row r="2766" spans="1:25" s="3" customFormat="1" ht="55.5" customHeight="1" x14ac:dyDescent="0.2">
      <c r="A2766" s="242">
        <v>122</v>
      </c>
      <c r="B2766" s="974" t="s">
        <v>4962</v>
      </c>
      <c r="C2766" s="960" t="s">
        <v>4963</v>
      </c>
      <c r="D2766" s="960" t="s">
        <v>18</v>
      </c>
      <c r="E2766" s="957">
        <v>0.17</v>
      </c>
      <c r="F2766" s="958">
        <v>20</v>
      </c>
      <c r="G2766" s="974" t="s">
        <v>4964</v>
      </c>
      <c r="H2766" s="974" t="s">
        <v>4964</v>
      </c>
      <c r="I2766" s="960" t="s">
        <v>178</v>
      </c>
      <c r="J2766" s="910">
        <v>1500040864</v>
      </c>
      <c r="K2766" s="376">
        <v>45638</v>
      </c>
      <c r="L2766" s="960" t="s">
        <v>291</v>
      </c>
      <c r="M2766" s="960" t="s">
        <v>267</v>
      </c>
      <c r="N2766" s="959">
        <v>46003</v>
      </c>
      <c r="O2766" s="960" t="s">
        <v>21</v>
      </c>
      <c r="P2766" s="960" t="s">
        <v>4965</v>
      </c>
      <c r="Q2766" s="975"/>
      <c r="R2766" s="375"/>
      <c r="S2766" s="376"/>
      <c r="T2766" s="961"/>
      <c r="U2766" s="960"/>
      <c r="V2766" s="375" t="s">
        <v>277</v>
      </c>
      <c r="W2766" s="961"/>
      <c r="X2766" s="957">
        <v>0.17</v>
      </c>
      <c r="Y2766" s="320"/>
    </row>
    <row r="2767" spans="1:25" s="3" customFormat="1" ht="55.5" customHeight="1" x14ac:dyDescent="0.2">
      <c r="A2767" s="242">
        <v>123</v>
      </c>
      <c r="B2767" s="974" t="s">
        <v>4967</v>
      </c>
      <c r="C2767" s="960" t="s">
        <v>4968</v>
      </c>
      <c r="D2767" s="960" t="s">
        <v>27</v>
      </c>
      <c r="E2767" s="957">
        <v>0.2442</v>
      </c>
      <c r="F2767" s="958">
        <v>20</v>
      </c>
      <c r="G2767" s="974" t="s">
        <v>4969</v>
      </c>
      <c r="H2767" s="974" t="s">
        <v>4969</v>
      </c>
      <c r="I2767" s="960" t="s">
        <v>178</v>
      </c>
      <c r="J2767" s="910">
        <v>1500040500</v>
      </c>
      <c r="K2767" s="376">
        <v>45630</v>
      </c>
      <c r="L2767" s="960" t="s">
        <v>291</v>
      </c>
      <c r="M2767" s="960" t="s">
        <v>267</v>
      </c>
      <c r="N2767" s="959">
        <v>45995</v>
      </c>
      <c r="O2767" s="960" t="s">
        <v>21</v>
      </c>
      <c r="P2767" s="960" t="s">
        <v>4944</v>
      </c>
      <c r="Q2767" s="975"/>
      <c r="R2767" s="375"/>
      <c r="S2767" s="376"/>
      <c r="T2767" s="961"/>
      <c r="U2767" s="960"/>
      <c r="V2767" s="375" t="s">
        <v>277</v>
      </c>
      <c r="W2767" s="961"/>
      <c r="X2767" s="957">
        <v>0.2442</v>
      </c>
      <c r="Y2767" s="320"/>
    </row>
    <row r="2768" spans="1:25" s="3" customFormat="1" ht="55.5" customHeight="1" x14ac:dyDescent="0.2">
      <c r="A2768" s="242">
        <v>124</v>
      </c>
      <c r="B2768" s="974" t="s">
        <v>4946</v>
      </c>
      <c r="C2768" s="960" t="s">
        <v>4947</v>
      </c>
      <c r="D2768" s="960" t="s">
        <v>32</v>
      </c>
      <c r="E2768" s="957">
        <v>1.3095000000000001E-2</v>
      </c>
      <c r="F2768" s="958">
        <v>0.4</v>
      </c>
      <c r="G2768" s="974" t="s">
        <v>4970</v>
      </c>
      <c r="H2768" s="974" t="s">
        <v>4970</v>
      </c>
      <c r="I2768" s="960" t="s">
        <v>178</v>
      </c>
      <c r="J2768" s="910">
        <v>1500040990</v>
      </c>
      <c r="K2768" s="376">
        <v>45642</v>
      </c>
      <c r="L2768" s="960" t="s">
        <v>291</v>
      </c>
      <c r="M2768" s="960" t="s">
        <v>267</v>
      </c>
      <c r="N2768" s="959">
        <v>46007</v>
      </c>
      <c r="O2768" s="960" t="s">
        <v>21</v>
      </c>
      <c r="P2768" s="960" t="s">
        <v>4958</v>
      </c>
      <c r="Q2768" s="975"/>
      <c r="R2768" s="375"/>
      <c r="S2768" s="376"/>
      <c r="T2768" s="961"/>
      <c r="U2768" s="960"/>
      <c r="V2768" s="375" t="s">
        <v>277</v>
      </c>
      <c r="W2768" s="961"/>
      <c r="X2768" s="957">
        <v>1.3095000000000001E-2</v>
      </c>
      <c r="Y2768" s="320"/>
    </row>
    <row r="2769" spans="1:25" s="3" customFormat="1" ht="55.5" customHeight="1" x14ac:dyDescent="0.2">
      <c r="A2769" s="242">
        <v>125</v>
      </c>
      <c r="B2769" s="974" t="s">
        <v>4971</v>
      </c>
      <c r="C2769" s="960" t="s">
        <v>4972</v>
      </c>
      <c r="D2769" s="960" t="s">
        <v>18</v>
      </c>
      <c r="E2769" s="957">
        <v>0.09</v>
      </c>
      <c r="F2769" s="958">
        <v>20</v>
      </c>
      <c r="G2769" s="974" t="s">
        <v>4973</v>
      </c>
      <c r="H2769" s="974" t="s">
        <v>4973</v>
      </c>
      <c r="I2769" s="960" t="s">
        <v>178</v>
      </c>
      <c r="J2769" s="910">
        <v>1500040908</v>
      </c>
      <c r="K2769" s="376">
        <v>45638</v>
      </c>
      <c r="L2769" s="960" t="s">
        <v>291</v>
      </c>
      <c r="M2769" s="960" t="s">
        <v>267</v>
      </c>
      <c r="N2769" s="959">
        <v>46003</v>
      </c>
      <c r="O2769" s="960" t="s">
        <v>21</v>
      </c>
      <c r="P2769" s="960" t="s">
        <v>4965</v>
      </c>
      <c r="Q2769" s="975"/>
      <c r="R2769" s="375"/>
      <c r="S2769" s="376"/>
      <c r="T2769" s="961"/>
      <c r="U2769" s="960"/>
      <c r="V2769" s="375" t="s">
        <v>277</v>
      </c>
      <c r="W2769" s="961"/>
      <c r="X2769" s="957">
        <v>0.09</v>
      </c>
      <c r="Y2769" s="320"/>
    </row>
    <row r="2770" spans="1:25" s="3" customFormat="1" ht="55.5" customHeight="1" x14ac:dyDescent="0.2">
      <c r="A2770" s="242">
        <v>126</v>
      </c>
      <c r="B2770" s="974" t="s">
        <v>4974</v>
      </c>
      <c r="C2770" s="960" t="s">
        <v>4975</v>
      </c>
      <c r="D2770" s="960" t="s">
        <v>32</v>
      </c>
      <c r="E2770" s="957">
        <v>3.3000000000000002E-2</v>
      </c>
      <c r="F2770" s="958">
        <v>20</v>
      </c>
      <c r="G2770" s="974" t="s">
        <v>4976</v>
      </c>
      <c r="H2770" s="974" t="s">
        <v>4976</v>
      </c>
      <c r="I2770" s="960" t="s">
        <v>178</v>
      </c>
      <c r="J2770" s="910">
        <v>1500041080</v>
      </c>
      <c r="K2770" s="376">
        <v>45643</v>
      </c>
      <c r="L2770" s="960" t="s">
        <v>291</v>
      </c>
      <c r="M2770" s="960" t="s">
        <v>267</v>
      </c>
      <c r="N2770" s="959">
        <v>46008</v>
      </c>
      <c r="O2770" s="960" t="s">
        <v>21</v>
      </c>
      <c r="P2770" s="960" t="s">
        <v>4935</v>
      </c>
      <c r="Q2770" s="975"/>
      <c r="R2770" s="375"/>
      <c r="S2770" s="376"/>
      <c r="T2770" s="961"/>
      <c r="U2770" s="960"/>
      <c r="V2770" s="375" t="s">
        <v>277</v>
      </c>
      <c r="W2770" s="961"/>
      <c r="X2770" s="957">
        <v>3.3000000000000002E-2</v>
      </c>
      <c r="Y2770" s="320"/>
    </row>
    <row r="2771" spans="1:25" s="3" customFormat="1" ht="55.5" customHeight="1" x14ac:dyDescent="0.2">
      <c r="A2771" s="242">
        <v>127</v>
      </c>
      <c r="B2771" s="974" t="s">
        <v>4977</v>
      </c>
      <c r="C2771" s="960" t="s">
        <v>4978</v>
      </c>
      <c r="D2771" s="960" t="s">
        <v>18</v>
      </c>
      <c r="E2771" s="957">
        <v>0.12</v>
      </c>
      <c r="F2771" s="958">
        <v>20</v>
      </c>
      <c r="G2771" s="974" t="s">
        <v>4979</v>
      </c>
      <c r="H2771" s="974" t="s">
        <v>4979</v>
      </c>
      <c r="I2771" s="960" t="s">
        <v>178</v>
      </c>
      <c r="J2771" s="910">
        <v>1500040553</v>
      </c>
      <c r="K2771" s="376">
        <v>45630</v>
      </c>
      <c r="L2771" s="960" t="s">
        <v>291</v>
      </c>
      <c r="M2771" s="960" t="s">
        <v>267</v>
      </c>
      <c r="N2771" s="959">
        <v>45995</v>
      </c>
      <c r="O2771" s="960" t="s">
        <v>21</v>
      </c>
      <c r="P2771" s="960" t="s">
        <v>4944</v>
      </c>
      <c r="Q2771" s="975"/>
      <c r="R2771" s="375"/>
      <c r="S2771" s="376"/>
      <c r="T2771" s="961"/>
      <c r="U2771" s="960"/>
      <c r="V2771" s="375" t="s">
        <v>277</v>
      </c>
      <c r="W2771" s="961"/>
      <c r="X2771" s="957">
        <v>0.12</v>
      </c>
      <c r="Y2771" s="320"/>
    </row>
    <row r="2772" spans="1:25" s="3" customFormat="1" ht="55.5" customHeight="1" x14ac:dyDescent="0.2">
      <c r="A2772" s="242">
        <v>128</v>
      </c>
      <c r="B2772" s="974" t="s">
        <v>4980</v>
      </c>
      <c r="C2772" s="960" t="s">
        <v>4981</v>
      </c>
      <c r="D2772" s="960" t="s">
        <v>1211</v>
      </c>
      <c r="E2772" s="957">
        <v>0.15580000000000002</v>
      </c>
      <c r="F2772" s="958">
        <v>20</v>
      </c>
      <c r="G2772" s="974" t="s">
        <v>4545</v>
      </c>
      <c r="H2772" s="974" t="s">
        <v>4545</v>
      </c>
      <c r="I2772" s="960" t="s">
        <v>178</v>
      </c>
      <c r="J2772" s="910">
        <v>1500041047</v>
      </c>
      <c r="K2772" s="376">
        <v>45643</v>
      </c>
      <c r="L2772" s="960" t="s">
        <v>291</v>
      </c>
      <c r="M2772" s="960" t="s">
        <v>267</v>
      </c>
      <c r="N2772" s="959">
        <v>46008</v>
      </c>
      <c r="O2772" s="960" t="s">
        <v>21</v>
      </c>
      <c r="P2772" s="960" t="s">
        <v>4935</v>
      </c>
      <c r="Q2772" s="975"/>
      <c r="R2772" s="375"/>
      <c r="S2772" s="376"/>
      <c r="T2772" s="961"/>
      <c r="U2772" s="960"/>
      <c r="V2772" s="375" t="s">
        <v>277</v>
      </c>
      <c r="W2772" s="961"/>
      <c r="X2772" s="957">
        <v>0.15580000000000002</v>
      </c>
      <c r="Y2772" s="320"/>
    </row>
    <row r="2773" spans="1:25" s="3" customFormat="1" ht="55.5" customHeight="1" x14ac:dyDescent="0.2">
      <c r="A2773" s="242">
        <v>129</v>
      </c>
      <c r="B2773" s="974" t="s">
        <v>4982</v>
      </c>
      <c r="C2773" s="960" t="s">
        <v>4983</v>
      </c>
      <c r="D2773" s="960" t="s">
        <v>234</v>
      </c>
      <c r="E2773" s="957">
        <v>0.08</v>
      </c>
      <c r="F2773" s="958">
        <v>0.4</v>
      </c>
      <c r="G2773" s="974" t="s">
        <v>4984</v>
      </c>
      <c r="H2773" s="974" t="s">
        <v>4984</v>
      </c>
      <c r="I2773" s="960" t="s">
        <v>178</v>
      </c>
      <c r="J2773" s="910">
        <v>1500040954</v>
      </c>
      <c r="K2773" s="376">
        <v>45639</v>
      </c>
      <c r="L2773" s="960" t="s">
        <v>291</v>
      </c>
      <c r="M2773" s="960" t="s">
        <v>267</v>
      </c>
      <c r="N2773" s="959">
        <v>46004</v>
      </c>
      <c r="O2773" s="960" t="s">
        <v>21</v>
      </c>
      <c r="P2773" s="960" t="s">
        <v>4985</v>
      </c>
      <c r="Q2773" s="975" t="s">
        <v>4986</v>
      </c>
      <c r="R2773" s="375"/>
      <c r="S2773" s="376"/>
      <c r="T2773" s="961"/>
      <c r="U2773" s="960"/>
      <c r="V2773" s="375" t="s">
        <v>277</v>
      </c>
      <c r="W2773" s="961"/>
      <c r="X2773" s="957">
        <v>0.08</v>
      </c>
      <c r="Y2773" s="320"/>
    </row>
    <row r="2774" spans="1:25" s="3" customFormat="1" ht="55.5" customHeight="1" x14ac:dyDescent="0.2">
      <c r="A2774" s="242">
        <v>130</v>
      </c>
      <c r="B2774" s="974" t="s">
        <v>4987</v>
      </c>
      <c r="C2774" s="960" t="s">
        <v>4988</v>
      </c>
      <c r="D2774" s="960" t="s">
        <v>18</v>
      </c>
      <c r="E2774" s="957">
        <v>0.03</v>
      </c>
      <c r="F2774" s="958">
        <v>20</v>
      </c>
      <c r="G2774" s="974" t="s">
        <v>4989</v>
      </c>
      <c r="H2774" s="974" t="s">
        <v>4989</v>
      </c>
      <c r="I2774" s="960" t="s">
        <v>178</v>
      </c>
      <c r="J2774" s="910">
        <v>1500040831</v>
      </c>
      <c r="K2774" s="376">
        <v>45637</v>
      </c>
      <c r="L2774" s="960" t="s">
        <v>291</v>
      </c>
      <c r="M2774" s="960" t="s">
        <v>267</v>
      </c>
      <c r="N2774" s="959">
        <v>46002</v>
      </c>
      <c r="O2774" s="960" t="s">
        <v>21</v>
      </c>
      <c r="P2774" s="960" t="s">
        <v>4990</v>
      </c>
      <c r="Q2774" s="975"/>
      <c r="R2774" s="375"/>
      <c r="S2774" s="376"/>
      <c r="T2774" s="961"/>
      <c r="U2774" s="960"/>
      <c r="V2774" s="375" t="s">
        <v>277</v>
      </c>
      <c r="W2774" s="961"/>
      <c r="X2774" s="957">
        <v>0.03</v>
      </c>
      <c r="Y2774" s="320"/>
    </row>
    <row r="2775" spans="1:25" s="3" customFormat="1" ht="55.5" customHeight="1" x14ac:dyDescent="0.2">
      <c r="A2775" s="242">
        <v>131</v>
      </c>
      <c r="B2775" s="974" t="s">
        <v>4991</v>
      </c>
      <c r="C2775" s="960" t="s">
        <v>4992</v>
      </c>
      <c r="D2775" s="960" t="s">
        <v>32</v>
      </c>
      <c r="E2775" s="957">
        <v>0.38</v>
      </c>
      <c r="F2775" s="958">
        <v>20</v>
      </c>
      <c r="G2775" s="974" t="s">
        <v>4993</v>
      </c>
      <c r="H2775" s="974" t="s">
        <v>4993</v>
      </c>
      <c r="I2775" s="960" t="s">
        <v>178</v>
      </c>
      <c r="J2775" s="910">
        <v>1500041142</v>
      </c>
      <c r="K2775" s="376">
        <v>45644</v>
      </c>
      <c r="L2775" s="960" t="s">
        <v>291</v>
      </c>
      <c r="M2775" s="960" t="s">
        <v>267</v>
      </c>
      <c r="N2775" s="959">
        <v>46009</v>
      </c>
      <c r="O2775" s="960" t="s">
        <v>21</v>
      </c>
      <c r="P2775" s="960" t="s">
        <v>4939</v>
      </c>
      <c r="Q2775" s="975"/>
      <c r="R2775" s="375"/>
      <c r="S2775" s="376"/>
      <c r="T2775" s="961"/>
      <c r="U2775" s="960"/>
      <c r="V2775" s="375" t="s">
        <v>277</v>
      </c>
      <c r="W2775" s="961"/>
      <c r="X2775" s="957">
        <v>0.38</v>
      </c>
      <c r="Y2775" s="320"/>
    </row>
    <row r="2776" spans="1:25" s="3" customFormat="1" ht="55.5" customHeight="1" x14ac:dyDescent="0.2">
      <c r="A2776" s="242">
        <v>132</v>
      </c>
      <c r="B2776" s="974" t="s">
        <v>4994</v>
      </c>
      <c r="C2776" s="960" t="s">
        <v>4995</v>
      </c>
      <c r="D2776" s="960" t="s">
        <v>32</v>
      </c>
      <c r="E2776" s="957">
        <v>3.5000000000000003E-2</v>
      </c>
      <c r="F2776" s="958">
        <v>0.4</v>
      </c>
      <c r="G2776" s="974" t="s">
        <v>4996</v>
      </c>
      <c r="H2776" s="974" t="s">
        <v>4996</v>
      </c>
      <c r="I2776" s="960" t="s">
        <v>178</v>
      </c>
      <c r="J2776" s="910">
        <v>1500041391</v>
      </c>
      <c r="K2776" s="376">
        <v>45655</v>
      </c>
      <c r="L2776" s="960" t="s">
        <v>291</v>
      </c>
      <c r="M2776" s="960" t="s">
        <v>267</v>
      </c>
      <c r="N2776" s="959">
        <v>46020</v>
      </c>
      <c r="O2776" s="960" t="s">
        <v>21</v>
      </c>
      <c r="P2776" s="960" t="s">
        <v>4997</v>
      </c>
      <c r="Q2776" s="975"/>
      <c r="R2776" s="375"/>
      <c r="S2776" s="376"/>
      <c r="T2776" s="961"/>
      <c r="U2776" s="960"/>
      <c r="V2776" s="375" t="s">
        <v>277</v>
      </c>
      <c r="W2776" s="961"/>
      <c r="X2776" s="957">
        <v>3.5000000000000003E-2</v>
      </c>
      <c r="Y2776" s="320"/>
    </row>
    <row r="2777" spans="1:25" s="3" customFormat="1" ht="55.5" customHeight="1" x14ac:dyDescent="0.2">
      <c r="A2777" s="242">
        <v>133</v>
      </c>
      <c r="B2777" s="974" t="s">
        <v>4998</v>
      </c>
      <c r="C2777" s="960" t="s">
        <v>4999</v>
      </c>
      <c r="D2777" s="960" t="s">
        <v>18</v>
      </c>
      <c r="E2777" s="957">
        <v>0.3034</v>
      </c>
      <c r="F2777" s="958">
        <v>20</v>
      </c>
      <c r="G2777" s="974" t="s">
        <v>5000</v>
      </c>
      <c r="H2777" s="974" t="s">
        <v>5000</v>
      </c>
      <c r="I2777" s="960" t="s">
        <v>178</v>
      </c>
      <c r="J2777" s="910">
        <v>1500040941</v>
      </c>
      <c r="K2777" s="376">
        <v>45639</v>
      </c>
      <c r="L2777" s="960" t="s">
        <v>291</v>
      </c>
      <c r="M2777" s="960" t="s">
        <v>267</v>
      </c>
      <c r="N2777" s="959">
        <v>46004</v>
      </c>
      <c r="O2777" s="960" t="s">
        <v>21</v>
      </c>
      <c r="P2777" s="960" t="s">
        <v>5001</v>
      </c>
      <c r="Q2777" s="975"/>
      <c r="R2777" s="375"/>
      <c r="S2777" s="376"/>
      <c r="T2777" s="961"/>
      <c r="U2777" s="960"/>
      <c r="V2777" s="375" t="s">
        <v>277</v>
      </c>
      <c r="W2777" s="961"/>
      <c r="X2777" s="957">
        <v>0.3034</v>
      </c>
      <c r="Y2777" s="320"/>
    </row>
    <row r="2778" spans="1:25" s="3" customFormat="1" ht="55.5" customHeight="1" x14ac:dyDescent="0.2">
      <c r="A2778" s="242">
        <v>134</v>
      </c>
      <c r="B2778" s="974" t="s">
        <v>5002</v>
      </c>
      <c r="C2778" s="960" t="s">
        <v>5003</v>
      </c>
      <c r="D2778" s="960" t="s">
        <v>298</v>
      </c>
      <c r="E2778" s="957">
        <v>0</v>
      </c>
      <c r="F2778" s="958">
        <v>20</v>
      </c>
      <c r="G2778" s="974" t="s">
        <v>5004</v>
      </c>
      <c r="H2778" s="974" t="s">
        <v>5004</v>
      </c>
      <c r="I2778" s="960" t="s">
        <v>178</v>
      </c>
      <c r="J2778" s="910">
        <v>1500040982</v>
      </c>
      <c r="K2778" s="376">
        <v>45643</v>
      </c>
      <c r="L2778" s="960" t="s">
        <v>291</v>
      </c>
      <c r="M2778" s="960" t="s">
        <v>267</v>
      </c>
      <c r="N2778" s="959">
        <v>46008</v>
      </c>
      <c r="O2778" s="960" t="s">
        <v>21</v>
      </c>
      <c r="P2778" s="960" t="s">
        <v>4935</v>
      </c>
      <c r="Q2778" s="975"/>
      <c r="R2778" s="375"/>
      <c r="S2778" s="376"/>
      <c r="T2778" s="961"/>
      <c r="U2778" s="960"/>
      <c r="V2778" s="375" t="s">
        <v>277</v>
      </c>
      <c r="W2778" s="961"/>
      <c r="X2778" s="957">
        <v>0</v>
      </c>
      <c r="Y2778" s="320"/>
    </row>
    <row r="2779" spans="1:25" s="3" customFormat="1" ht="55.5" customHeight="1" x14ac:dyDescent="0.2">
      <c r="A2779" s="242">
        <v>135</v>
      </c>
      <c r="B2779" s="974" t="s">
        <v>4994</v>
      </c>
      <c r="C2779" s="960" t="s">
        <v>4995</v>
      </c>
      <c r="D2779" s="960" t="s">
        <v>32</v>
      </c>
      <c r="E2779" s="957">
        <v>3.5000000000000003E-2</v>
      </c>
      <c r="F2779" s="958">
        <v>0.4</v>
      </c>
      <c r="G2779" s="974" t="s">
        <v>4996</v>
      </c>
      <c r="H2779" s="974" t="s">
        <v>4996</v>
      </c>
      <c r="I2779" s="960" t="s">
        <v>178</v>
      </c>
      <c r="J2779" s="910">
        <v>1500041392</v>
      </c>
      <c r="K2779" s="376">
        <v>45655</v>
      </c>
      <c r="L2779" s="960" t="s">
        <v>291</v>
      </c>
      <c r="M2779" s="960" t="s">
        <v>267</v>
      </c>
      <c r="N2779" s="959">
        <v>46020</v>
      </c>
      <c r="O2779" s="960" t="s">
        <v>21</v>
      </c>
      <c r="P2779" s="960" t="s">
        <v>4997</v>
      </c>
      <c r="Q2779" s="975"/>
      <c r="R2779" s="375"/>
      <c r="S2779" s="376"/>
      <c r="T2779" s="961"/>
      <c r="U2779" s="960"/>
      <c r="V2779" s="375" t="s">
        <v>277</v>
      </c>
      <c r="W2779" s="961"/>
      <c r="X2779" s="957">
        <v>3.5000000000000003E-2</v>
      </c>
      <c r="Y2779" s="320"/>
    </row>
    <row r="2780" spans="1:25" s="3" customFormat="1" ht="55.5" customHeight="1" x14ac:dyDescent="0.2">
      <c r="A2780" s="242">
        <v>136</v>
      </c>
      <c r="B2780" s="974" t="s">
        <v>5005</v>
      </c>
      <c r="C2780" s="960" t="s">
        <v>5006</v>
      </c>
      <c r="D2780" s="960" t="s">
        <v>18</v>
      </c>
      <c r="E2780" s="957">
        <v>0.25419999999999998</v>
      </c>
      <c r="F2780" s="958">
        <v>0.4</v>
      </c>
      <c r="G2780" s="974" t="s">
        <v>5007</v>
      </c>
      <c r="H2780" s="974" t="s">
        <v>5007</v>
      </c>
      <c r="I2780" s="960" t="s">
        <v>178</v>
      </c>
      <c r="J2780" s="910">
        <v>1500040569</v>
      </c>
      <c r="K2780" s="376">
        <v>45631</v>
      </c>
      <c r="L2780" s="960" t="s">
        <v>291</v>
      </c>
      <c r="M2780" s="960" t="s">
        <v>267</v>
      </c>
      <c r="N2780" s="959">
        <v>45996</v>
      </c>
      <c r="O2780" s="960" t="s">
        <v>21</v>
      </c>
      <c r="P2780" s="960" t="s">
        <v>5008</v>
      </c>
      <c r="Q2780" s="975" t="s">
        <v>5009</v>
      </c>
      <c r="R2780" s="375"/>
      <c r="S2780" s="376"/>
      <c r="T2780" s="961"/>
      <c r="U2780" s="960"/>
      <c r="V2780" s="375" t="s">
        <v>277</v>
      </c>
      <c r="W2780" s="961"/>
      <c r="X2780" s="957">
        <v>0.25419999999999998</v>
      </c>
      <c r="Y2780" s="320"/>
    </row>
    <row r="2781" spans="1:25" s="3" customFormat="1" ht="55.5" customHeight="1" x14ac:dyDescent="0.2">
      <c r="A2781" s="242">
        <v>137</v>
      </c>
      <c r="B2781" s="974" t="s">
        <v>5010</v>
      </c>
      <c r="C2781" s="960" t="s">
        <v>5011</v>
      </c>
      <c r="D2781" s="960" t="s">
        <v>27</v>
      </c>
      <c r="E2781" s="957">
        <v>8.0599999999999991E-2</v>
      </c>
      <c r="F2781" s="958">
        <v>0.4</v>
      </c>
      <c r="G2781" s="974" t="s">
        <v>5012</v>
      </c>
      <c r="H2781" s="974" t="s">
        <v>5012</v>
      </c>
      <c r="I2781" s="960" t="s">
        <v>178</v>
      </c>
      <c r="J2781" s="910">
        <v>1500041162</v>
      </c>
      <c r="K2781" s="376">
        <v>45646</v>
      </c>
      <c r="L2781" s="960" t="s">
        <v>291</v>
      </c>
      <c r="M2781" s="960" t="s">
        <v>267</v>
      </c>
      <c r="N2781" s="959">
        <v>46011</v>
      </c>
      <c r="O2781" s="960" t="s">
        <v>21</v>
      </c>
      <c r="P2781" s="960" t="s">
        <v>5013</v>
      </c>
      <c r="Q2781" s="975"/>
      <c r="R2781" s="375"/>
      <c r="S2781" s="376"/>
      <c r="T2781" s="961"/>
      <c r="U2781" s="960"/>
      <c r="V2781" s="375" t="s">
        <v>277</v>
      </c>
      <c r="W2781" s="961"/>
      <c r="X2781" s="957">
        <v>8.0599999999999991E-2</v>
      </c>
      <c r="Y2781" s="320"/>
    </row>
    <row r="2782" spans="1:25" s="3" customFormat="1" ht="55.5" customHeight="1" x14ac:dyDescent="0.2">
      <c r="A2782" s="242">
        <v>138</v>
      </c>
      <c r="B2782" s="974" t="s">
        <v>5014</v>
      </c>
      <c r="C2782" s="960" t="s">
        <v>5015</v>
      </c>
      <c r="D2782" s="960" t="s">
        <v>234</v>
      </c>
      <c r="E2782" s="957">
        <v>5.7000000000000002E-2</v>
      </c>
      <c r="F2782" s="958">
        <v>0.4</v>
      </c>
      <c r="G2782" s="974" t="s">
        <v>5016</v>
      </c>
      <c r="H2782" s="974" t="s">
        <v>5016</v>
      </c>
      <c r="I2782" s="960" t="s">
        <v>178</v>
      </c>
      <c r="J2782" s="910">
        <v>1500040868</v>
      </c>
      <c r="K2782" s="376">
        <v>45638</v>
      </c>
      <c r="L2782" s="960" t="s">
        <v>291</v>
      </c>
      <c r="M2782" s="960" t="s">
        <v>267</v>
      </c>
      <c r="N2782" s="959">
        <v>46003</v>
      </c>
      <c r="O2782" s="960" t="s">
        <v>21</v>
      </c>
      <c r="P2782" s="960" t="s">
        <v>5017</v>
      </c>
      <c r="Q2782" s="975" t="s">
        <v>5018</v>
      </c>
      <c r="R2782" s="375"/>
      <c r="S2782" s="376"/>
      <c r="T2782" s="961"/>
      <c r="U2782" s="960"/>
      <c r="V2782" s="375" t="s">
        <v>277</v>
      </c>
      <c r="W2782" s="961"/>
      <c r="X2782" s="957">
        <v>5.7000000000000002E-2</v>
      </c>
      <c r="Y2782" s="320"/>
    </row>
    <row r="2783" spans="1:25" s="3" customFormat="1" ht="55.5" customHeight="1" x14ac:dyDescent="0.2">
      <c r="A2783" s="242">
        <v>139</v>
      </c>
      <c r="B2783" s="974" t="s">
        <v>5019</v>
      </c>
      <c r="C2783" s="960" t="s">
        <v>5020</v>
      </c>
      <c r="D2783" s="960" t="s">
        <v>18</v>
      </c>
      <c r="E2783" s="957">
        <v>9.8400000000000001E-2</v>
      </c>
      <c r="F2783" s="958">
        <v>20</v>
      </c>
      <c r="G2783" s="974" t="s">
        <v>5021</v>
      </c>
      <c r="H2783" s="974" t="s">
        <v>5021</v>
      </c>
      <c r="I2783" s="960" t="s">
        <v>178</v>
      </c>
      <c r="J2783" s="910">
        <v>1500041388</v>
      </c>
      <c r="K2783" s="376">
        <v>45656</v>
      </c>
      <c r="L2783" s="960" t="s">
        <v>291</v>
      </c>
      <c r="M2783" s="960" t="s">
        <v>267</v>
      </c>
      <c r="N2783" s="959">
        <v>46021</v>
      </c>
      <c r="O2783" s="960" t="s">
        <v>21</v>
      </c>
      <c r="P2783" s="960" t="s">
        <v>5022</v>
      </c>
      <c r="Q2783" s="975"/>
      <c r="R2783" s="375"/>
      <c r="S2783" s="376"/>
      <c r="T2783" s="961"/>
      <c r="U2783" s="960"/>
      <c r="V2783" s="375" t="s">
        <v>277</v>
      </c>
      <c r="W2783" s="961"/>
      <c r="X2783" s="957">
        <v>9.8400000000000001E-2</v>
      </c>
      <c r="Y2783" s="320"/>
    </row>
    <row r="2784" spans="1:25" s="3" customFormat="1" ht="55.5" customHeight="1" x14ac:dyDescent="0.2">
      <c r="A2784" s="242">
        <v>140</v>
      </c>
      <c r="B2784" s="974" t="s">
        <v>4566</v>
      </c>
      <c r="C2784" s="960" t="s">
        <v>4567</v>
      </c>
      <c r="D2784" s="960" t="s">
        <v>27</v>
      </c>
      <c r="E2784" s="957">
        <v>0.10979999999999999</v>
      </c>
      <c r="F2784" s="958">
        <v>20</v>
      </c>
      <c r="G2784" s="974" t="s">
        <v>5023</v>
      </c>
      <c r="H2784" s="974" t="s">
        <v>5023</v>
      </c>
      <c r="I2784" s="960" t="s">
        <v>178</v>
      </c>
      <c r="J2784" s="910">
        <v>1500040903</v>
      </c>
      <c r="K2784" s="376">
        <v>45638</v>
      </c>
      <c r="L2784" s="960" t="s">
        <v>291</v>
      </c>
      <c r="M2784" s="960" t="s">
        <v>267</v>
      </c>
      <c r="N2784" s="959">
        <v>46003</v>
      </c>
      <c r="O2784" s="960" t="s">
        <v>21</v>
      </c>
      <c r="P2784" s="960" t="s">
        <v>4965</v>
      </c>
      <c r="Q2784" s="975"/>
      <c r="R2784" s="375"/>
      <c r="S2784" s="376"/>
      <c r="T2784" s="961"/>
      <c r="U2784" s="960"/>
      <c r="V2784" s="375" t="s">
        <v>277</v>
      </c>
      <c r="W2784" s="961"/>
      <c r="X2784" s="957">
        <v>0.10979999999999999</v>
      </c>
      <c r="Y2784" s="320"/>
    </row>
    <row r="2785" spans="1:25" s="3" customFormat="1" ht="55.5" customHeight="1" x14ac:dyDescent="0.2">
      <c r="A2785" s="242">
        <v>141</v>
      </c>
      <c r="B2785" s="974" t="s">
        <v>4557</v>
      </c>
      <c r="C2785" s="960" t="s">
        <v>4558</v>
      </c>
      <c r="D2785" s="960" t="s">
        <v>27</v>
      </c>
      <c r="E2785" s="957">
        <v>0.04</v>
      </c>
      <c r="F2785" s="958">
        <v>0.4</v>
      </c>
      <c r="G2785" s="974" t="s">
        <v>4559</v>
      </c>
      <c r="H2785" s="974" t="s">
        <v>4559</v>
      </c>
      <c r="I2785" s="960" t="s">
        <v>178</v>
      </c>
      <c r="J2785" s="910">
        <v>1500040806</v>
      </c>
      <c r="K2785" s="376">
        <v>45637</v>
      </c>
      <c r="L2785" s="960" t="s">
        <v>291</v>
      </c>
      <c r="M2785" s="960" t="s">
        <v>267</v>
      </c>
      <c r="N2785" s="959">
        <v>46002</v>
      </c>
      <c r="O2785" s="960" t="s">
        <v>21</v>
      </c>
      <c r="P2785" s="960" t="s">
        <v>4990</v>
      </c>
      <c r="Q2785" s="975"/>
      <c r="R2785" s="375"/>
      <c r="S2785" s="376"/>
      <c r="T2785" s="961"/>
      <c r="U2785" s="960"/>
      <c r="V2785" s="375" t="s">
        <v>277</v>
      </c>
      <c r="W2785" s="961"/>
      <c r="X2785" s="957">
        <v>0.04</v>
      </c>
      <c r="Y2785" s="320"/>
    </row>
    <row r="2786" spans="1:25" s="3" customFormat="1" ht="55.5" customHeight="1" x14ac:dyDescent="0.2">
      <c r="A2786" s="242">
        <v>142</v>
      </c>
      <c r="B2786" s="974" t="s">
        <v>5024</v>
      </c>
      <c r="C2786" s="960" t="s">
        <v>5025</v>
      </c>
      <c r="D2786" s="960" t="s">
        <v>27</v>
      </c>
      <c r="E2786" s="957">
        <v>6.5720000000000001E-2</v>
      </c>
      <c r="F2786" s="958">
        <v>0.4</v>
      </c>
      <c r="G2786" s="974" t="s">
        <v>5026</v>
      </c>
      <c r="H2786" s="974" t="s">
        <v>5026</v>
      </c>
      <c r="I2786" s="960" t="s">
        <v>178</v>
      </c>
      <c r="J2786" s="910">
        <v>1500041234</v>
      </c>
      <c r="K2786" s="376">
        <v>45646</v>
      </c>
      <c r="L2786" s="960" t="s">
        <v>291</v>
      </c>
      <c r="M2786" s="960" t="s">
        <v>267</v>
      </c>
      <c r="N2786" s="959">
        <v>46011</v>
      </c>
      <c r="O2786" s="960" t="s">
        <v>21</v>
      </c>
      <c r="P2786" s="960" t="s">
        <v>5013</v>
      </c>
      <c r="Q2786" s="975"/>
      <c r="R2786" s="375"/>
      <c r="S2786" s="376"/>
      <c r="T2786" s="961"/>
      <c r="U2786" s="960"/>
      <c r="V2786" s="375" t="s">
        <v>277</v>
      </c>
      <c r="W2786" s="961"/>
      <c r="X2786" s="957">
        <v>6.5720000000000001E-2</v>
      </c>
      <c r="Y2786" s="320"/>
    </row>
    <row r="2787" spans="1:25" s="3" customFormat="1" ht="55.5" customHeight="1" x14ac:dyDescent="0.2">
      <c r="A2787" s="242">
        <v>143</v>
      </c>
      <c r="B2787" s="974" t="s">
        <v>5027</v>
      </c>
      <c r="C2787" s="960" t="s">
        <v>5028</v>
      </c>
      <c r="D2787" s="960" t="s">
        <v>27</v>
      </c>
      <c r="E2787" s="957">
        <v>0.15580000000000002</v>
      </c>
      <c r="F2787" s="958">
        <v>20</v>
      </c>
      <c r="G2787" s="974" t="s">
        <v>5029</v>
      </c>
      <c r="H2787" s="974" t="s">
        <v>5029</v>
      </c>
      <c r="I2787" s="960" t="s">
        <v>178</v>
      </c>
      <c r="J2787" s="910">
        <v>1500041002</v>
      </c>
      <c r="K2787" s="376">
        <v>45642</v>
      </c>
      <c r="L2787" s="960" t="s">
        <v>291</v>
      </c>
      <c r="M2787" s="960" t="s">
        <v>267</v>
      </c>
      <c r="N2787" s="959">
        <v>46007</v>
      </c>
      <c r="O2787" s="960" t="s">
        <v>21</v>
      </c>
      <c r="P2787" s="960" t="s">
        <v>4958</v>
      </c>
      <c r="Q2787" s="975"/>
      <c r="R2787" s="375"/>
      <c r="S2787" s="376"/>
      <c r="T2787" s="961"/>
      <c r="U2787" s="960"/>
      <c r="V2787" s="375" t="s">
        <v>277</v>
      </c>
      <c r="W2787" s="961"/>
      <c r="X2787" s="957">
        <v>0.15580000000000002</v>
      </c>
      <c r="Y2787" s="320"/>
    </row>
    <row r="2788" spans="1:25" s="3" customFormat="1" ht="55.5" customHeight="1" x14ac:dyDescent="0.2">
      <c r="A2788" s="242">
        <v>144</v>
      </c>
      <c r="B2788" s="974" t="s">
        <v>5030</v>
      </c>
      <c r="C2788" s="960" t="s">
        <v>5031</v>
      </c>
      <c r="D2788" s="960" t="s">
        <v>27</v>
      </c>
      <c r="E2788" s="957">
        <v>7.7939999999999995E-2</v>
      </c>
      <c r="F2788" s="958">
        <v>20</v>
      </c>
      <c r="G2788" s="974" t="s">
        <v>5032</v>
      </c>
      <c r="H2788" s="974" t="s">
        <v>5032</v>
      </c>
      <c r="I2788" s="960" t="s">
        <v>178</v>
      </c>
      <c r="J2788" s="910">
        <v>1500041190</v>
      </c>
      <c r="K2788" s="376">
        <v>45645</v>
      </c>
      <c r="L2788" s="960" t="s">
        <v>291</v>
      </c>
      <c r="M2788" s="960" t="s">
        <v>267</v>
      </c>
      <c r="N2788" s="959">
        <v>46010</v>
      </c>
      <c r="O2788" s="960" t="s">
        <v>21</v>
      </c>
      <c r="P2788" s="960" t="s">
        <v>5033</v>
      </c>
      <c r="Q2788" s="975"/>
      <c r="R2788" s="375"/>
      <c r="S2788" s="376"/>
      <c r="T2788" s="961"/>
      <c r="U2788" s="960"/>
      <c r="V2788" s="375" t="s">
        <v>277</v>
      </c>
      <c r="W2788" s="961"/>
      <c r="X2788" s="957">
        <v>7.7939999999999995E-2</v>
      </c>
      <c r="Y2788" s="320"/>
    </row>
    <row r="2789" spans="1:25" s="3" customFormat="1" ht="55.5" customHeight="1" x14ac:dyDescent="0.2">
      <c r="A2789" s="242">
        <v>145</v>
      </c>
      <c r="B2789" s="974" t="s">
        <v>4677</v>
      </c>
      <c r="C2789" s="960" t="s">
        <v>5034</v>
      </c>
      <c r="D2789" s="960" t="s">
        <v>234</v>
      </c>
      <c r="E2789" s="957">
        <v>9.8400000000000001E-2</v>
      </c>
      <c r="F2789" s="958">
        <v>20</v>
      </c>
      <c r="G2789" s="974" t="s">
        <v>5035</v>
      </c>
      <c r="H2789" s="974" t="s">
        <v>5035</v>
      </c>
      <c r="I2789" s="960" t="s">
        <v>178</v>
      </c>
      <c r="J2789" s="910">
        <v>1500041400</v>
      </c>
      <c r="K2789" s="376">
        <v>45656</v>
      </c>
      <c r="L2789" s="960" t="s">
        <v>291</v>
      </c>
      <c r="M2789" s="960" t="s">
        <v>267</v>
      </c>
      <c r="N2789" s="959">
        <v>46021</v>
      </c>
      <c r="O2789" s="960" t="s">
        <v>21</v>
      </c>
      <c r="P2789" s="960" t="s">
        <v>5022</v>
      </c>
      <c r="Q2789" s="975"/>
      <c r="R2789" s="375"/>
      <c r="S2789" s="376"/>
      <c r="T2789" s="961"/>
      <c r="U2789" s="960"/>
      <c r="V2789" s="375" t="s">
        <v>277</v>
      </c>
      <c r="W2789" s="961"/>
      <c r="X2789" s="957">
        <v>9.8400000000000001E-2</v>
      </c>
      <c r="Y2789" s="320"/>
    </row>
    <row r="2790" spans="1:25" s="3" customFormat="1" ht="55.5" customHeight="1" x14ac:dyDescent="0.2">
      <c r="A2790" s="242">
        <v>146</v>
      </c>
      <c r="B2790" s="974" t="s">
        <v>2381</v>
      </c>
      <c r="C2790" s="960" t="s">
        <v>2382</v>
      </c>
      <c r="D2790" s="960" t="s">
        <v>18</v>
      </c>
      <c r="E2790" s="957">
        <v>0.4</v>
      </c>
      <c r="F2790" s="958">
        <v>20</v>
      </c>
      <c r="G2790" s="974" t="s">
        <v>5036</v>
      </c>
      <c r="H2790" s="974" t="s">
        <v>5036</v>
      </c>
      <c r="I2790" s="960" t="s">
        <v>178</v>
      </c>
      <c r="J2790" s="910">
        <v>1500041393</v>
      </c>
      <c r="K2790" s="376">
        <v>45656</v>
      </c>
      <c r="L2790" s="960" t="s">
        <v>291</v>
      </c>
      <c r="M2790" s="960" t="s">
        <v>267</v>
      </c>
      <c r="N2790" s="959">
        <v>46021</v>
      </c>
      <c r="O2790" s="960" t="s">
        <v>21</v>
      </c>
      <c r="P2790" s="960" t="s">
        <v>5022</v>
      </c>
      <c r="Q2790" s="975"/>
      <c r="R2790" s="375"/>
      <c r="S2790" s="376"/>
      <c r="T2790" s="961"/>
      <c r="U2790" s="960"/>
      <c r="V2790" s="375" t="s">
        <v>277</v>
      </c>
      <c r="W2790" s="961"/>
      <c r="X2790" s="957">
        <v>0.4</v>
      </c>
      <c r="Y2790" s="320"/>
    </row>
    <row r="2791" spans="1:25" s="3" customFormat="1" ht="55.5" customHeight="1" x14ac:dyDescent="0.2">
      <c r="A2791" s="242">
        <v>147</v>
      </c>
      <c r="B2791" s="974" t="s">
        <v>5037</v>
      </c>
      <c r="C2791" s="960" t="s">
        <v>5038</v>
      </c>
      <c r="D2791" s="960" t="s">
        <v>27</v>
      </c>
      <c r="E2791" s="957">
        <v>0.2</v>
      </c>
      <c r="F2791" s="958">
        <v>20</v>
      </c>
      <c r="G2791" s="974" t="s">
        <v>5039</v>
      </c>
      <c r="H2791" s="974" t="s">
        <v>5039</v>
      </c>
      <c r="I2791" s="960" t="s">
        <v>178</v>
      </c>
      <c r="J2791" s="910">
        <v>1500041327</v>
      </c>
      <c r="K2791" s="376">
        <v>45652</v>
      </c>
      <c r="L2791" s="960" t="s">
        <v>291</v>
      </c>
      <c r="M2791" s="960" t="s">
        <v>267</v>
      </c>
      <c r="N2791" s="959">
        <v>46017</v>
      </c>
      <c r="O2791" s="960" t="s">
        <v>21</v>
      </c>
      <c r="P2791" s="960" t="s">
        <v>5040</v>
      </c>
      <c r="Q2791" s="975"/>
      <c r="R2791" s="375"/>
      <c r="S2791" s="376"/>
      <c r="T2791" s="961"/>
      <c r="U2791" s="960"/>
      <c r="V2791" s="375" t="s">
        <v>277</v>
      </c>
      <c r="W2791" s="961"/>
      <c r="X2791" s="957">
        <v>0.2</v>
      </c>
      <c r="Y2791" s="320"/>
    </row>
    <row r="2792" spans="1:25" s="3" customFormat="1" ht="55.5" customHeight="1" x14ac:dyDescent="0.2">
      <c r="A2792" s="242">
        <v>148</v>
      </c>
      <c r="B2792" s="1081" t="s">
        <v>6054</v>
      </c>
      <c r="C2792" s="1081" t="s">
        <v>6055</v>
      </c>
      <c r="D2792" s="1081" t="s">
        <v>1211</v>
      </c>
      <c r="E2792" s="1082">
        <v>48.655000000000001</v>
      </c>
      <c r="F2792" s="1083">
        <v>110</v>
      </c>
      <c r="G2792" s="1081" t="s">
        <v>6056</v>
      </c>
      <c r="H2792" s="1081" t="s">
        <v>6056</v>
      </c>
      <c r="I2792" s="960" t="s">
        <v>178</v>
      </c>
      <c r="J2792" s="375">
        <v>1500042006</v>
      </c>
      <c r="K2792" s="376">
        <v>45688</v>
      </c>
      <c r="L2792" s="960" t="s">
        <v>291</v>
      </c>
      <c r="M2792" s="960" t="s">
        <v>267</v>
      </c>
      <c r="N2792" s="1084">
        <v>46053</v>
      </c>
      <c r="O2792" s="960" t="s">
        <v>21</v>
      </c>
      <c r="P2792" s="960" t="s">
        <v>6057</v>
      </c>
      <c r="Q2792" s="1081" t="s">
        <v>6058</v>
      </c>
      <c r="R2792" s="960"/>
      <c r="S2792" s="959"/>
      <c r="T2792" s="961"/>
      <c r="U2792" s="960"/>
      <c r="V2792" s="960" t="s">
        <v>277</v>
      </c>
      <c r="W2792" s="961"/>
      <c r="X2792" s="1082">
        <v>48.655000000000001</v>
      </c>
      <c r="Y2792" s="320"/>
    </row>
    <row r="2793" spans="1:25" s="3" customFormat="1" ht="55.5" customHeight="1" x14ac:dyDescent="0.2">
      <c r="A2793" s="242">
        <v>149</v>
      </c>
      <c r="B2793" s="1081" t="s">
        <v>6059</v>
      </c>
      <c r="C2793" s="1081" t="s">
        <v>6060</v>
      </c>
      <c r="D2793" s="1081" t="s">
        <v>18</v>
      </c>
      <c r="E2793" s="1082">
        <v>6.657</v>
      </c>
      <c r="F2793" s="1083">
        <v>20</v>
      </c>
      <c r="G2793" s="1081" t="s">
        <v>6061</v>
      </c>
      <c r="H2793" s="1081" t="s">
        <v>6061</v>
      </c>
      <c r="I2793" s="960" t="s">
        <v>178</v>
      </c>
      <c r="J2793" s="375">
        <v>1500042198</v>
      </c>
      <c r="K2793" s="376">
        <v>45688</v>
      </c>
      <c r="L2793" s="960" t="s">
        <v>291</v>
      </c>
      <c r="M2793" s="960" t="s">
        <v>267</v>
      </c>
      <c r="N2793" s="1084">
        <v>46053</v>
      </c>
      <c r="O2793" s="960" t="s">
        <v>21</v>
      </c>
      <c r="P2793" s="960" t="s">
        <v>6062</v>
      </c>
      <c r="Q2793" s="1081" t="s">
        <v>6063</v>
      </c>
      <c r="R2793" s="960"/>
      <c r="S2793" s="959"/>
      <c r="T2793" s="961"/>
      <c r="U2793" s="960"/>
      <c r="V2793" s="960" t="s">
        <v>277</v>
      </c>
      <c r="W2793" s="961"/>
      <c r="X2793" s="1082">
        <v>6.657</v>
      </c>
      <c r="Y2793" s="320"/>
    </row>
    <row r="2794" spans="1:25" s="3" customFormat="1" ht="55.5" customHeight="1" x14ac:dyDescent="0.2">
      <c r="A2794" s="242">
        <v>150</v>
      </c>
      <c r="B2794" s="1081" t="s">
        <v>6064</v>
      </c>
      <c r="C2794" s="1081" t="s">
        <v>6065</v>
      </c>
      <c r="D2794" s="1081" t="s">
        <v>18</v>
      </c>
      <c r="E2794" s="1082">
        <v>0.88</v>
      </c>
      <c r="F2794" s="1083">
        <v>20</v>
      </c>
      <c r="G2794" s="1081" t="s">
        <v>6066</v>
      </c>
      <c r="H2794" s="1081" t="s">
        <v>6066</v>
      </c>
      <c r="I2794" s="960" t="s">
        <v>178</v>
      </c>
      <c r="J2794" s="375">
        <v>1500041621</v>
      </c>
      <c r="K2794" s="376">
        <v>45670</v>
      </c>
      <c r="L2794" s="960" t="s">
        <v>291</v>
      </c>
      <c r="M2794" s="960" t="s">
        <v>267</v>
      </c>
      <c r="N2794" s="1084">
        <v>46035</v>
      </c>
      <c r="O2794" s="960" t="s">
        <v>21</v>
      </c>
      <c r="P2794" s="960" t="s">
        <v>6067</v>
      </c>
      <c r="Q2794" s="1081" t="s">
        <v>6068</v>
      </c>
      <c r="R2794" s="960"/>
      <c r="S2794" s="959"/>
      <c r="T2794" s="961"/>
      <c r="U2794" s="960"/>
      <c r="V2794" s="960" t="s">
        <v>277</v>
      </c>
      <c r="W2794" s="961"/>
      <c r="X2794" s="1082">
        <v>0.88</v>
      </c>
      <c r="Y2794" s="320"/>
    </row>
    <row r="2795" spans="1:25" s="3" customFormat="1" ht="55.5" customHeight="1" x14ac:dyDescent="0.2">
      <c r="A2795" s="242">
        <v>151</v>
      </c>
      <c r="B2795" s="1081" t="s">
        <v>6069</v>
      </c>
      <c r="C2795" s="1081" t="s">
        <v>6070</v>
      </c>
      <c r="D2795" s="1081" t="s">
        <v>27</v>
      </c>
      <c r="E2795" s="1082">
        <v>48.759</v>
      </c>
      <c r="F2795" s="1083">
        <v>110</v>
      </c>
      <c r="G2795" s="1081" t="s">
        <v>6071</v>
      </c>
      <c r="H2795" s="1081" t="s">
        <v>6071</v>
      </c>
      <c r="I2795" s="960" t="s">
        <v>178</v>
      </c>
      <c r="J2795" s="375">
        <v>1500041615</v>
      </c>
      <c r="K2795" s="376">
        <v>45671</v>
      </c>
      <c r="L2795" s="960" t="s">
        <v>291</v>
      </c>
      <c r="M2795" s="960" t="s">
        <v>267</v>
      </c>
      <c r="N2795" s="1084">
        <v>46036</v>
      </c>
      <c r="O2795" s="960" t="s">
        <v>21</v>
      </c>
      <c r="P2795" s="960" t="s">
        <v>6072</v>
      </c>
      <c r="Q2795" s="1081"/>
      <c r="R2795" s="960"/>
      <c r="S2795" s="959"/>
      <c r="T2795" s="961"/>
      <c r="U2795" s="960"/>
      <c r="V2795" s="960" t="s">
        <v>277</v>
      </c>
      <c r="W2795" s="961"/>
      <c r="X2795" s="1082">
        <v>48.759</v>
      </c>
      <c r="Y2795" s="320"/>
    </row>
    <row r="2796" spans="1:25" s="3" customFormat="1" ht="55.5" customHeight="1" x14ac:dyDescent="0.2">
      <c r="A2796" s="242">
        <v>152</v>
      </c>
      <c r="B2796" s="1081" t="s">
        <v>2361</v>
      </c>
      <c r="C2796" s="1081" t="s">
        <v>2362</v>
      </c>
      <c r="D2796" s="1081" t="s">
        <v>27</v>
      </c>
      <c r="E2796" s="1082">
        <v>2.9</v>
      </c>
      <c r="F2796" s="1083">
        <v>20</v>
      </c>
      <c r="G2796" s="1081" t="s">
        <v>2363</v>
      </c>
      <c r="H2796" s="1081" t="s">
        <v>2363</v>
      </c>
      <c r="I2796" s="960" t="s">
        <v>178</v>
      </c>
      <c r="J2796" s="375">
        <v>1500041991</v>
      </c>
      <c r="K2796" s="376">
        <v>45680</v>
      </c>
      <c r="L2796" s="960" t="s">
        <v>291</v>
      </c>
      <c r="M2796" s="960" t="s">
        <v>267</v>
      </c>
      <c r="N2796" s="1084">
        <v>46045</v>
      </c>
      <c r="O2796" s="960" t="s">
        <v>21</v>
      </c>
      <c r="P2796" s="960" t="s">
        <v>6073</v>
      </c>
      <c r="Q2796" s="1081" t="s">
        <v>6074</v>
      </c>
      <c r="R2796" s="960"/>
      <c r="S2796" s="959"/>
      <c r="T2796" s="961"/>
      <c r="U2796" s="960"/>
      <c r="V2796" s="960" t="s">
        <v>277</v>
      </c>
      <c r="W2796" s="961"/>
      <c r="X2796" s="1082">
        <v>2.9</v>
      </c>
      <c r="Y2796" s="320"/>
    </row>
    <row r="2797" spans="1:25" s="3" customFormat="1" ht="55.5" customHeight="1" x14ac:dyDescent="0.2">
      <c r="A2797" s="242">
        <v>153</v>
      </c>
      <c r="B2797" s="1081" t="s">
        <v>6075</v>
      </c>
      <c r="C2797" s="1081" t="s">
        <v>6076</v>
      </c>
      <c r="D2797" s="1081" t="s">
        <v>234</v>
      </c>
      <c r="E2797" s="1082">
        <v>0.25</v>
      </c>
      <c r="F2797" s="1083">
        <v>20</v>
      </c>
      <c r="G2797" s="1081" t="s">
        <v>6077</v>
      </c>
      <c r="H2797" s="1081" t="s">
        <v>6077</v>
      </c>
      <c r="I2797" s="960" t="s">
        <v>178</v>
      </c>
      <c r="J2797" s="375">
        <v>1500041495</v>
      </c>
      <c r="K2797" s="376">
        <v>45665</v>
      </c>
      <c r="L2797" s="960" t="s">
        <v>291</v>
      </c>
      <c r="M2797" s="960" t="s">
        <v>267</v>
      </c>
      <c r="N2797" s="1084">
        <v>46030</v>
      </c>
      <c r="O2797" s="960" t="s">
        <v>21</v>
      </c>
      <c r="P2797" s="960" t="s">
        <v>6078</v>
      </c>
      <c r="Q2797" s="1081"/>
      <c r="R2797" s="960"/>
      <c r="S2797" s="959"/>
      <c r="T2797" s="961"/>
      <c r="U2797" s="960"/>
      <c r="V2797" s="960" t="s">
        <v>277</v>
      </c>
      <c r="W2797" s="961"/>
      <c r="X2797" s="1082">
        <v>0.25</v>
      </c>
      <c r="Y2797" s="320"/>
    </row>
    <row r="2798" spans="1:25" s="3" customFormat="1" ht="55.5" customHeight="1" x14ac:dyDescent="0.2">
      <c r="A2798" s="242">
        <v>154</v>
      </c>
      <c r="B2798" s="1081" t="s">
        <v>6079</v>
      </c>
      <c r="C2798" s="1081" t="s">
        <v>6080</v>
      </c>
      <c r="D2798" s="1081" t="s">
        <v>234</v>
      </c>
      <c r="E2798" s="1082">
        <v>0.4</v>
      </c>
      <c r="F2798" s="1083">
        <v>20</v>
      </c>
      <c r="G2798" s="1081" t="s">
        <v>6081</v>
      </c>
      <c r="H2798" s="1081" t="s">
        <v>6081</v>
      </c>
      <c r="I2798" s="960" t="s">
        <v>178</v>
      </c>
      <c r="J2798" s="375">
        <v>1500041687</v>
      </c>
      <c r="K2798" s="376">
        <v>45671</v>
      </c>
      <c r="L2798" s="960" t="s">
        <v>291</v>
      </c>
      <c r="M2798" s="960" t="s">
        <v>267</v>
      </c>
      <c r="N2798" s="1084">
        <v>46036</v>
      </c>
      <c r="O2798" s="960" t="s">
        <v>21</v>
      </c>
      <c r="P2798" s="960" t="s">
        <v>6072</v>
      </c>
      <c r="Q2798" s="1081"/>
      <c r="R2798" s="960"/>
      <c r="S2798" s="959"/>
      <c r="T2798" s="961"/>
      <c r="U2798" s="960"/>
      <c r="V2798" s="960" t="s">
        <v>277</v>
      </c>
      <c r="W2798" s="961"/>
      <c r="X2798" s="1082">
        <v>0.4</v>
      </c>
      <c r="Y2798" s="320"/>
    </row>
    <row r="2799" spans="1:25" s="3" customFormat="1" ht="55.5" customHeight="1" x14ac:dyDescent="0.2">
      <c r="A2799" s="242">
        <v>155</v>
      </c>
      <c r="B2799" s="1081" t="s">
        <v>6082</v>
      </c>
      <c r="C2799" s="1081" t="s">
        <v>6083</v>
      </c>
      <c r="D2799" s="1081" t="s">
        <v>32</v>
      </c>
      <c r="E2799" s="1082">
        <v>7.3799999999999991E-2</v>
      </c>
      <c r="F2799" s="1085">
        <v>0.4</v>
      </c>
      <c r="G2799" s="1081" t="s">
        <v>6084</v>
      </c>
      <c r="H2799" s="1081" t="s">
        <v>6084</v>
      </c>
      <c r="I2799" s="960" t="s">
        <v>178</v>
      </c>
      <c r="J2799" s="375">
        <v>1500041480</v>
      </c>
      <c r="K2799" s="376">
        <v>45661</v>
      </c>
      <c r="L2799" s="960" t="s">
        <v>291</v>
      </c>
      <c r="M2799" s="960" t="s">
        <v>267</v>
      </c>
      <c r="N2799" s="1084">
        <v>46026</v>
      </c>
      <c r="O2799" s="960" t="s">
        <v>21</v>
      </c>
      <c r="P2799" s="960" t="s">
        <v>6085</v>
      </c>
      <c r="Q2799" s="1081"/>
      <c r="R2799" s="960"/>
      <c r="S2799" s="959"/>
      <c r="T2799" s="961"/>
      <c r="U2799" s="960"/>
      <c r="V2799" s="960" t="s">
        <v>277</v>
      </c>
      <c r="W2799" s="961"/>
      <c r="X2799" s="1082">
        <v>7.3799999999999991E-2</v>
      </c>
      <c r="Y2799" s="320"/>
    </row>
    <row r="2800" spans="1:25" s="3" customFormat="1" ht="55.5" customHeight="1" x14ac:dyDescent="0.2">
      <c r="A2800" s="242">
        <v>156</v>
      </c>
      <c r="B2800" s="1081" t="s">
        <v>6086</v>
      </c>
      <c r="C2800" s="1081" t="s">
        <v>6087</v>
      </c>
      <c r="D2800" s="1081" t="s">
        <v>18</v>
      </c>
      <c r="E2800" s="1082">
        <v>0.19</v>
      </c>
      <c r="F2800" s="1083">
        <v>20</v>
      </c>
      <c r="G2800" s="1081" t="s">
        <v>6088</v>
      </c>
      <c r="H2800" s="1081" t="s">
        <v>6088</v>
      </c>
      <c r="I2800" s="960" t="s">
        <v>178</v>
      </c>
      <c r="J2800" s="375">
        <v>1500041478</v>
      </c>
      <c r="K2800" s="376">
        <v>45660</v>
      </c>
      <c r="L2800" s="960" t="s">
        <v>291</v>
      </c>
      <c r="M2800" s="960" t="s">
        <v>267</v>
      </c>
      <c r="N2800" s="1084">
        <v>46025</v>
      </c>
      <c r="O2800" s="960" t="s">
        <v>21</v>
      </c>
      <c r="P2800" s="960" t="s">
        <v>6089</v>
      </c>
      <c r="Q2800" s="1081"/>
      <c r="R2800" s="960"/>
      <c r="S2800" s="959"/>
      <c r="T2800" s="961"/>
      <c r="U2800" s="960"/>
      <c r="V2800" s="960" t="s">
        <v>277</v>
      </c>
      <c r="W2800" s="961"/>
      <c r="X2800" s="1082">
        <v>0.19</v>
      </c>
      <c r="Y2800" s="320"/>
    </row>
    <row r="2801" spans="1:25" s="3" customFormat="1" ht="55.5" customHeight="1" x14ac:dyDescent="0.2">
      <c r="A2801" s="242">
        <v>157</v>
      </c>
      <c r="B2801" s="1081" t="s">
        <v>6090</v>
      </c>
      <c r="C2801" s="1081" t="s">
        <v>6091</v>
      </c>
      <c r="D2801" s="1081" t="s">
        <v>18</v>
      </c>
      <c r="E2801" s="1082">
        <v>0.09</v>
      </c>
      <c r="F2801" s="1083">
        <v>20</v>
      </c>
      <c r="G2801" s="1081" t="s">
        <v>6092</v>
      </c>
      <c r="H2801" s="1081" t="s">
        <v>6092</v>
      </c>
      <c r="I2801" s="960" t="s">
        <v>178</v>
      </c>
      <c r="J2801" s="375">
        <v>1500041486</v>
      </c>
      <c r="K2801" s="376">
        <v>45665</v>
      </c>
      <c r="L2801" s="960" t="s">
        <v>291</v>
      </c>
      <c r="M2801" s="960" t="s">
        <v>267</v>
      </c>
      <c r="N2801" s="1084">
        <v>46030</v>
      </c>
      <c r="O2801" s="960" t="s">
        <v>21</v>
      </c>
      <c r="P2801" s="960" t="s">
        <v>6078</v>
      </c>
      <c r="Q2801" s="1081"/>
      <c r="R2801" s="960"/>
      <c r="S2801" s="959"/>
      <c r="T2801" s="961"/>
      <c r="U2801" s="960"/>
      <c r="V2801" s="960" t="s">
        <v>277</v>
      </c>
      <c r="W2801" s="961"/>
      <c r="X2801" s="1082">
        <v>0.09</v>
      </c>
      <c r="Y2801" s="320"/>
    </row>
    <row r="2802" spans="1:25" s="3" customFormat="1" ht="55.5" customHeight="1" x14ac:dyDescent="0.2">
      <c r="A2802" s="242">
        <v>158</v>
      </c>
      <c r="B2802" s="1081" t="s">
        <v>6093</v>
      </c>
      <c r="C2802" s="1081" t="s">
        <v>6094</v>
      </c>
      <c r="D2802" s="1081" t="s">
        <v>187</v>
      </c>
      <c r="E2802" s="1082">
        <v>6.3840000000000008E-2</v>
      </c>
      <c r="F2802" s="1085">
        <v>0.4</v>
      </c>
      <c r="G2802" s="1081" t="s">
        <v>6095</v>
      </c>
      <c r="H2802" s="1081" t="s">
        <v>6095</v>
      </c>
      <c r="I2802" s="960" t="s">
        <v>178</v>
      </c>
      <c r="J2802" s="375">
        <v>1500041587</v>
      </c>
      <c r="K2802" s="376">
        <v>45667</v>
      </c>
      <c r="L2802" s="960" t="s">
        <v>291</v>
      </c>
      <c r="M2802" s="960" t="s">
        <v>267</v>
      </c>
      <c r="N2802" s="1084">
        <v>46032</v>
      </c>
      <c r="O2802" s="960" t="s">
        <v>21</v>
      </c>
      <c r="P2802" s="960" t="s">
        <v>6096</v>
      </c>
      <c r="Q2802" s="1081"/>
      <c r="R2802" s="960"/>
      <c r="S2802" s="959"/>
      <c r="T2802" s="961"/>
      <c r="U2802" s="960"/>
      <c r="V2802" s="960" t="s">
        <v>277</v>
      </c>
      <c r="W2802" s="961"/>
      <c r="X2802" s="1082">
        <v>6.3840000000000008E-2</v>
      </c>
      <c r="Y2802" s="320"/>
    </row>
    <row r="2803" spans="1:25" s="3" customFormat="1" ht="55.5" customHeight="1" x14ac:dyDescent="0.2">
      <c r="A2803" s="242">
        <v>159</v>
      </c>
      <c r="B2803" s="1081" t="s">
        <v>6097</v>
      </c>
      <c r="C2803" s="1081" t="s">
        <v>6098</v>
      </c>
      <c r="D2803" s="1081" t="s">
        <v>27</v>
      </c>
      <c r="E2803" s="1082">
        <v>0.23599999999999999</v>
      </c>
      <c r="F2803" s="1083">
        <v>20</v>
      </c>
      <c r="G2803" s="1081" t="s">
        <v>6099</v>
      </c>
      <c r="H2803" s="1081" t="s">
        <v>6099</v>
      </c>
      <c r="I2803" s="960" t="s">
        <v>178</v>
      </c>
      <c r="J2803" s="375">
        <v>1500041597</v>
      </c>
      <c r="K2803" s="376">
        <v>45667</v>
      </c>
      <c r="L2803" s="960" t="s">
        <v>291</v>
      </c>
      <c r="M2803" s="960" t="s">
        <v>267</v>
      </c>
      <c r="N2803" s="1084">
        <v>46032</v>
      </c>
      <c r="O2803" s="960" t="s">
        <v>21</v>
      </c>
      <c r="P2803" s="960" t="s">
        <v>6096</v>
      </c>
      <c r="Q2803" s="1081"/>
      <c r="R2803" s="960"/>
      <c r="S2803" s="959"/>
      <c r="T2803" s="961"/>
      <c r="U2803" s="960"/>
      <c r="V2803" s="960" t="s">
        <v>277</v>
      </c>
      <c r="W2803" s="961"/>
      <c r="X2803" s="1082">
        <v>0.23599999999999999</v>
      </c>
      <c r="Y2803" s="320"/>
    </row>
    <row r="2804" spans="1:25" s="3" customFormat="1" ht="55.5" customHeight="1" x14ac:dyDescent="0.2">
      <c r="A2804" s="242">
        <v>160</v>
      </c>
      <c r="B2804" s="1081" t="s">
        <v>6101</v>
      </c>
      <c r="C2804" s="1081" t="s">
        <v>6102</v>
      </c>
      <c r="D2804" s="1081" t="s">
        <v>32</v>
      </c>
      <c r="E2804" s="1082">
        <v>0.12</v>
      </c>
      <c r="F2804" s="1083">
        <v>20</v>
      </c>
      <c r="G2804" s="1081" t="s">
        <v>6103</v>
      </c>
      <c r="H2804" s="1081" t="s">
        <v>6103</v>
      </c>
      <c r="I2804" s="960" t="s">
        <v>178</v>
      </c>
      <c r="J2804" s="375">
        <v>1500041482</v>
      </c>
      <c r="K2804" s="376">
        <v>45664</v>
      </c>
      <c r="L2804" s="960" t="s">
        <v>291</v>
      </c>
      <c r="M2804" s="960" t="s">
        <v>267</v>
      </c>
      <c r="N2804" s="1084">
        <v>46029</v>
      </c>
      <c r="O2804" s="960" t="s">
        <v>21</v>
      </c>
      <c r="P2804" s="960" t="s">
        <v>6104</v>
      </c>
      <c r="Q2804" s="1081"/>
      <c r="R2804" s="960"/>
      <c r="S2804" s="959"/>
      <c r="T2804" s="961"/>
      <c r="U2804" s="960"/>
      <c r="V2804" s="960" t="s">
        <v>277</v>
      </c>
      <c r="W2804" s="961"/>
      <c r="X2804" s="1082">
        <v>0.12</v>
      </c>
      <c r="Y2804" s="320"/>
    </row>
    <row r="2805" spans="1:25" s="3" customFormat="1" ht="55.5" customHeight="1" x14ac:dyDescent="0.2">
      <c r="A2805" s="242">
        <v>161</v>
      </c>
      <c r="B2805" s="1081" t="s">
        <v>6105</v>
      </c>
      <c r="C2805" s="1081" t="s">
        <v>6106</v>
      </c>
      <c r="D2805" s="1081" t="s">
        <v>27</v>
      </c>
      <c r="E2805" s="1082">
        <v>7.4999999999999997E-2</v>
      </c>
      <c r="F2805" s="1085">
        <v>0.4</v>
      </c>
      <c r="G2805" s="1081" t="s">
        <v>6107</v>
      </c>
      <c r="H2805" s="1081" t="s">
        <v>6107</v>
      </c>
      <c r="I2805" s="960" t="s">
        <v>178</v>
      </c>
      <c r="J2805" s="375">
        <v>1500041653</v>
      </c>
      <c r="K2805" s="376">
        <v>45671</v>
      </c>
      <c r="L2805" s="960" t="s">
        <v>291</v>
      </c>
      <c r="M2805" s="960" t="s">
        <v>267</v>
      </c>
      <c r="N2805" s="1084">
        <v>46036</v>
      </c>
      <c r="O2805" s="960" t="s">
        <v>21</v>
      </c>
      <c r="P2805" s="960" t="s">
        <v>6108</v>
      </c>
      <c r="Q2805" s="1081" t="s">
        <v>6109</v>
      </c>
      <c r="R2805" s="960"/>
      <c r="S2805" s="959"/>
      <c r="T2805" s="961"/>
      <c r="U2805" s="960"/>
      <c r="V2805" s="960" t="s">
        <v>277</v>
      </c>
      <c r="W2805" s="961"/>
      <c r="X2805" s="1082">
        <v>7.4999999999999997E-2</v>
      </c>
      <c r="Y2805" s="320"/>
    </row>
    <row r="2806" spans="1:25" s="3" customFormat="1" ht="55.5" customHeight="1" x14ac:dyDescent="0.2">
      <c r="A2806" s="242">
        <v>162</v>
      </c>
      <c r="B2806" s="1081" t="s">
        <v>6112</v>
      </c>
      <c r="C2806" s="1081" t="s">
        <v>6113</v>
      </c>
      <c r="D2806" s="1081" t="s">
        <v>32</v>
      </c>
      <c r="E2806" s="1082">
        <v>5.0000000000000001E-3</v>
      </c>
      <c r="F2806" s="1085">
        <v>0.4</v>
      </c>
      <c r="G2806" s="1081" t="s">
        <v>6114</v>
      </c>
      <c r="H2806" s="1081" t="s">
        <v>6114</v>
      </c>
      <c r="I2806" s="960" t="s">
        <v>178</v>
      </c>
      <c r="J2806" s="375">
        <v>1500041505</v>
      </c>
      <c r="K2806" s="376">
        <v>45665</v>
      </c>
      <c r="L2806" s="960" t="s">
        <v>291</v>
      </c>
      <c r="M2806" s="960" t="s">
        <v>267</v>
      </c>
      <c r="N2806" s="1084">
        <v>46030</v>
      </c>
      <c r="O2806" s="960" t="s">
        <v>21</v>
      </c>
      <c r="P2806" s="960" t="s">
        <v>6078</v>
      </c>
      <c r="Q2806" s="1081"/>
      <c r="R2806" s="960"/>
      <c r="S2806" s="959"/>
      <c r="T2806" s="961"/>
      <c r="U2806" s="960"/>
      <c r="V2806" s="960" t="s">
        <v>277</v>
      </c>
      <c r="W2806" s="961"/>
      <c r="X2806" s="1082">
        <v>5.0000000000000001E-3</v>
      </c>
      <c r="Y2806" s="320"/>
    </row>
    <row r="2807" spans="1:25" s="3" customFormat="1" ht="55.5" customHeight="1" x14ac:dyDescent="0.2">
      <c r="A2807" s="242">
        <v>163</v>
      </c>
      <c r="B2807" s="1081" t="s">
        <v>6115</v>
      </c>
      <c r="C2807" s="1081" t="s">
        <v>6116</v>
      </c>
      <c r="D2807" s="1081" t="s">
        <v>32</v>
      </c>
      <c r="E2807" s="1082">
        <v>0</v>
      </c>
      <c r="F2807" s="1083">
        <v>20</v>
      </c>
      <c r="G2807" s="1081" t="s">
        <v>6117</v>
      </c>
      <c r="H2807" s="1081" t="s">
        <v>6117</v>
      </c>
      <c r="I2807" s="960" t="s">
        <v>178</v>
      </c>
      <c r="J2807" s="375">
        <v>1500041797</v>
      </c>
      <c r="K2807" s="376">
        <v>45674</v>
      </c>
      <c r="L2807" s="960" t="s">
        <v>291</v>
      </c>
      <c r="M2807" s="960" t="s">
        <v>267</v>
      </c>
      <c r="N2807" s="1084">
        <v>46039</v>
      </c>
      <c r="O2807" s="960" t="s">
        <v>21</v>
      </c>
      <c r="P2807" s="960" t="s">
        <v>6118</v>
      </c>
      <c r="Q2807" s="1081"/>
      <c r="R2807" s="960"/>
      <c r="S2807" s="959"/>
      <c r="T2807" s="961"/>
      <c r="U2807" s="960"/>
      <c r="V2807" s="960" t="s">
        <v>277</v>
      </c>
      <c r="W2807" s="961"/>
      <c r="X2807" s="1082">
        <v>0</v>
      </c>
      <c r="Y2807" s="320"/>
    </row>
    <row r="2808" spans="1:25" s="3" customFormat="1" ht="55.5" customHeight="1" x14ac:dyDescent="0.2">
      <c r="A2808" s="242">
        <v>164</v>
      </c>
      <c r="B2808" s="1081" t="s">
        <v>6120</v>
      </c>
      <c r="C2808" s="1081" t="s">
        <v>6121</v>
      </c>
      <c r="D2808" s="1081" t="s">
        <v>234</v>
      </c>
      <c r="E2808" s="1082">
        <v>0.03</v>
      </c>
      <c r="F2808" s="1085">
        <v>0.4</v>
      </c>
      <c r="G2808" s="1081" t="s">
        <v>6122</v>
      </c>
      <c r="H2808" s="1081" t="s">
        <v>6122</v>
      </c>
      <c r="I2808" s="960" t="s">
        <v>178</v>
      </c>
      <c r="J2808" s="375">
        <v>1500041756</v>
      </c>
      <c r="K2808" s="376">
        <v>45673</v>
      </c>
      <c r="L2808" s="960" t="s">
        <v>291</v>
      </c>
      <c r="M2808" s="960" t="s">
        <v>267</v>
      </c>
      <c r="N2808" s="1084">
        <v>46038</v>
      </c>
      <c r="O2808" s="960" t="s">
        <v>21</v>
      </c>
      <c r="P2808" s="960" t="s">
        <v>6123</v>
      </c>
      <c r="Q2808" s="1081"/>
      <c r="R2808" s="960"/>
      <c r="S2808" s="959"/>
      <c r="T2808" s="961"/>
      <c r="U2808" s="960"/>
      <c r="V2808" s="960" t="s">
        <v>277</v>
      </c>
      <c r="W2808" s="961"/>
      <c r="X2808" s="1082">
        <v>0.03</v>
      </c>
      <c r="Y2808" s="320"/>
    </row>
    <row r="2809" spans="1:25" s="3" customFormat="1" ht="55.5" customHeight="1" x14ac:dyDescent="0.2">
      <c r="A2809" s="242">
        <v>165</v>
      </c>
      <c r="B2809" s="1081" t="s">
        <v>6110</v>
      </c>
      <c r="C2809" s="1081" t="s">
        <v>6111</v>
      </c>
      <c r="D2809" s="1081" t="s">
        <v>32</v>
      </c>
      <c r="E2809" s="1082">
        <v>0.39897000000000005</v>
      </c>
      <c r="F2809" s="1083">
        <v>20</v>
      </c>
      <c r="G2809" s="1081" t="s">
        <v>6124</v>
      </c>
      <c r="H2809" s="1081" t="s">
        <v>6124</v>
      </c>
      <c r="I2809" s="960" t="s">
        <v>178</v>
      </c>
      <c r="J2809" s="375">
        <v>1500041612</v>
      </c>
      <c r="K2809" s="376">
        <v>45668</v>
      </c>
      <c r="L2809" s="960" t="s">
        <v>291</v>
      </c>
      <c r="M2809" s="960" t="s">
        <v>267</v>
      </c>
      <c r="N2809" s="1084">
        <v>46033</v>
      </c>
      <c r="O2809" s="960" t="s">
        <v>21</v>
      </c>
      <c r="P2809" s="960" t="s">
        <v>6125</v>
      </c>
      <c r="Q2809" s="1081"/>
      <c r="R2809" s="960"/>
      <c r="S2809" s="959"/>
      <c r="T2809" s="961"/>
      <c r="U2809" s="960"/>
      <c r="V2809" s="960" t="s">
        <v>277</v>
      </c>
      <c r="W2809" s="961"/>
      <c r="X2809" s="1082">
        <v>0.39897000000000005</v>
      </c>
      <c r="Y2809" s="320"/>
    </row>
    <row r="2810" spans="1:25" s="3" customFormat="1" ht="55.5" customHeight="1" x14ac:dyDescent="0.2">
      <c r="A2810" s="242">
        <v>166</v>
      </c>
      <c r="B2810" s="1081" t="s">
        <v>183</v>
      </c>
      <c r="C2810" s="1081" t="s">
        <v>6126</v>
      </c>
      <c r="D2810" s="1081" t="s">
        <v>27</v>
      </c>
      <c r="E2810" s="1082">
        <v>0.38580000000000003</v>
      </c>
      <c r="F2810" s="1083">
        <v>20</v>
      </c>
      <c r="G2810" s="1081" t="s">
        <v>6127</v>
      </c>
      <c r="H2810" s="1081" t="s">
        <v>6127</v>
      </c>
      <c r="I2810" s="960" t="s">
        <v>178</v>
      </c>
      <c r="J2810" s="375">
        <v>1500041483</v>
      </c>
      <c r="K2810" s="376">
        <v>45666</v>
      </c>
      <c r="L2810" s="960" t="s">
        <v>291</v>
      </c>
      <c r="M2810" s="960" t="s">
        <v>267</v>
      </c>
      <c r="N2810" s="1084">
        <v>46031</v>
      </c>
      <c r="O2810" s="960" t="s">
        <v>21</v>
      </c>
      <c r="P2810" s="960" t="s">
        <v>6100</v>
      </c>
      <c r="Q2810" s="1081"/>
      <c r="R2810" s="960"/>
      <c r="S2810" s="959"/>
      <c r="T2810" s="961"/>
      <c r="U2810" s="960"/>
      <c r="V2810" s="960" t="s">
        <v>277</v>
      </c>
      <c r="W2810" s="961"/>
      <c r="X2810" s="1082">
        <v>0.38580000000000003</v>
      </c>
      <c r="Y2810" s="320"/>
    </row>
    <row r="2811" spans="1:25" s="3" customFormat="1" ht="55.5" customHeight="1" x14ac:dyDescent="0.2">
      <c r="A2811" s="242">
        <v>167</v>
      </c>
      <c r="B2811" s="1081" t="s">
        <v>6129</v>
      </c>
      <c r="C2811" s="1081" t="s">
        <v>6130</v>
      </c>
      <c r="D2811" s="1081" t="s">
        <v>234</v>
      </c>
      <c r="E2811" s="1082">
        <v>0.4</v>
      </c>
      <c r="F2811" s="1083">
        <v>20</v>
      </c>
      <c r="G2811" s="1081" t="s">
        <v>6131</v>
      </c>
      <c r="H2811" s="1081" t="s">
        <v>6131</v>
      </c>
      <c r="I2811" s="960" t="s">
        <v>178</v>
      </c>
      <c r="J2811" s="375">
        <v>1500041531</v>
      </c>
      <c r="K2811" s="376">
        <v>45666</v>
      </c>
      <c r="L2811" s="960" t="s">
        <v>291</v>
      </c>
      <c r="M2811" s="960" t="s">
        <v>267</v>
      </c>
      <c r="N2811" s="1084">
        <v>46031</v>
      </c>
      <c r="O2811" s="960" t="s">
        <v>21</v>
      </c>
      <c r="P2811" s="960" t="s">
        <v>6100</v>
      </c>
      <c r="Q2811" s="1081"/>
      <c r="R2811" s="960"/>
      <c r="S2811" s="959"/>
      <c r="T2811" s="961"/>
      <c r="U2811" s="960"/>
      <c r="V2811" s="960" t="s">
        <v>277</v>
      </c>
      <c r="W2811" s="961"/>
      <c r="X2811" s="1082">
        <v>0.4</v>
      </c>
      <c r="Y2811" s="320"/>
    </row>
    <row r="2812" spans="1:25" s="3" customFormat="1" ht="55.5" customHeight="1" x14ac:dyDescent="0.2">
      <c r="A2812" s="242">
        <v>168</v>
      </c>
      <c r="B2812" s="1081" t="s">
        <v>6132</v>
      </c>
      <c r="C2812" s="1081" t="s">
        <v>6133</v>
      </c>
      <c r="D2812" s="1081" t="s">
        <v>234</v>
      </c>
      <c r="E2812" s="1082">
        <v>0.03</v>
      </c>
      <c r="F2812" s="1083">
        <v>20</v>
      </c>
      <c r="G2812" s="1081" t="s">
        <v>6134</v>
      </c>
      <c r="H2812" s="1081" t="s">
        <v>6134</v>
      </c>
      <c r="I2812" s="960" t="s">
        <v>178</v>
      </c>
      <c r="J2812" s="375">
        <v>1500041908</v>
      </c>
      <c r="K2812" s="376">
        <v>45679</v>
      </c>
      <c r="L2812" s="960" t="s">
        <v>291</v>
      </c>
      <c r="M2812" s="960" t="s">
        <v>267</v>
      </c>
      <c r="N2812" s="1084">
        <v>46044</v>
      </c>
      <c r="O2812" s="960" t="s">
        <v>21</v>
      </c>
      <c r="P2812" s="960" t="s">
        <v>6135</v>
      </c>
      <c r="Q2812" s="1081"/>
      <c r="R2812" s="960"/>
      <c r="S2812" s="959"/>
      <c r="T2812" s="961"/>
      <c r="U2812" s="960"/>
      <c r="V2812" s="960" t="s">
        <v>277</v>
      </c>
      <c r="W2812" s="961"/>
      <c r="X2812" s="1082">
        <v>0.03</v>
      </c>
      <c r="Y2812" s="320"/>
    </row>
    <row r="2813" spans="1:25" s="3" customFormat="1" ht="55.5" customHeight="1" x14ac:dyDescent="0.2">
      <c r="A2813" s="242">
        <v>169</v>
      </c>
      <c r="B2813" s="1081" t="s">
        <v>6136</v>
      </c>
      <c r="C2813" s="1081" t="s">
        <v>6137</v>
      </c>
      <c r="D2813" s="1081" t="s">
        <v>27</v>
      </c>
      <c r="E2813" s="1082">
        <v>6.2300000000000003E-3</v>
      </c>
      <c r="F2813" s="1085">
        <v>0.4</v>
      </c>
      <c r="G2813" s="1081" t="s">
        <v>6138</v>
      </c>
      <c r="H2813" s="1081" t="s">
        <v>6138</v>
      </c>
      <c r="I2813" s="960" t="s">
        <v>178</v>
      </c>
      <c r="J2813" s="375">
        <v>1500041694</v>
      </c>
      <c r="K2813" s="376">
        <v>45674</v>
      </c>
      <c r="L2813" s="960" t="s">
        <v>291</v>
      </c>
      <c r="M2813" s="960" t="s">
        <v>267</v>
      </c>
      <c r="N2813" s="1084">
        <v>46039</v>
      </c>
      <c r="O2813" s="960" t="s">
        <v>21</v>
      </c>
      <c r="P2813" s="960" t="s">
        <v>666</v>
      </c>
      <c r="Q2813" s="1081"/>
      <c r="R2813" s="375" t="s">
        <v>7605</v>
      </c>
      <c r="S2813" s="376">
        <v>45706</v>
      </c>
      <c r="T2813" s="1082">
        <v>6.2300000000000003E-3</v>
      </c>
      <c r="U2813" s="960"/>
      <c r="V2813" s="960" t="s">
        <v>277</v>
      </c>
      <c r="W2813" s="1082">
        <v>6.2300000000000003E-3</v>
      </c>
      <c r="X2813" s="1082"/>
      <c r="Y2813" s="320"/>
    </row>
    <row r="2814" spans="1:25" s="3" customFormat="1" ht="55.5" customHeight="1" x14ac:dyDescent="0.2">
      <c r="A2814" s="242">
        <v>170</v>
      </c>
      <c r="B2814" s="1081" t="s">
        <v>6139</v>
      </c>
      <c r="C2814" s="1081" t="s">
        <v>6140</v>
      </c>
      <c r="D2814" s="1081" t="s">
        <v>32</v>
      </c>
      <c r="E2814" s="1082">
        <v>0.39</v>
      </c>
      <c r="F2814" s="1083">
        <v>20</v>
      </c>
      <c r="G2814" s="1081" t="s">
        <v>6141</v>
      </c>
      <c r="H2814" s="1081" t="s">
        <v>6141</v>
      </c>
      <c r="I2814" s="960" t="s">
        <v>178</v>
      </c>
      <c r="J2814" s="375">
        <v>1500041761</v>
      </c>
      <c r="K2814" s="376">
        <v>45673</v>
      </c>
      <c r="L2814" s="960" t="s">
        <v>291</v>
      </c>
      <c r="M2814" s="960" t="s">
        <v>267</v>
      </c>
      <c r="N2814" s="1084">
        <v>46038</v>
      </c>
      <c r="O2814" s="960" t="s">
        <v>21</v>
      </c>
      <c r="P2814" s="960" t="s">
        <v>6123</v>
      </c>
      <c r="Q2814" s="1081"/>
      <c r="R2814" s="960"/>
      <c r="S2814" s="959"/>
      <c r="T2814" s="961"/>
      <c r="U2814" s="960"/>
      <c r="V2814" s="960" t="s">
        <v>277</v>
      </c>
      <c r="W2814" s="961"/>
      <c r="X2814" s="1082">
        <v>0.39</v>
      </c>
      <c r="Y2814" s="320"/>
    </row>
    <row r="2815" spans="1:25" s="3" customFormat="1" ht="55.5" customHeight="1" x14ac:dyDescent="0.2">
      <c r="A2815" s="242">
        <v>171</v>
      </c>
      <c r="B2815" s="1081" t="s">
        <v>6142</v>
      </c>
      <c r="C2815" s="1081" t="s">
        <v>6143</v>
      </c>
      <c r="D2815" s="1081" t="s">
        <v>298</v>
      </c>
      <c r="E2815" s="1082">
        <v>3.0000000000000001E-3</v>
      </c>
      <c r="F2815" s="1085">
        <v>0.4</v>
      </c>
      <c r="G2815" s="1081" t="s">
        <v>6144</v>
      </c>
      <c r="H2815" s="1081" t="s">
        <v>6144</v>
      </c>
      <c r="I2815" s="960" t="s">
        <v>178</v>
      </c>
      <c r="J2815" s="375">
        <v>1500041529</v>
      </c>
      <c r="K2815" s="376">
        <v>45667</v>
      </c>
      <c r="L2815" s="960" t="s">
        <v>291</v>
      </c>
      <c r="M2815" s="960" t="s">
        <v>267</v>
      </c>
      <c r="N2815" s="1084">
        <v>46032</v>
      </c>
      <c r="O2815" s="960" t="s">
        <v>21</v>
      </c>
      <c r="P2815" s="960" t="s">
        <v>6096</v>
      </c>
      <c r="Q2815" s="1081"/>
      <c r="R2815" s="960"/>
      <c r="S2815" s="959"/>
      <c r="T2815" s="961"/>
      <c r="U2815" s="960"/>
      <c r="V2815" s="960" t="s">
        <v>277</v>
      </c>
      <c r="W2815" s="961"/>
      <c r="X2815" s="1082">
        <v>3.0000000000000001E-3</v>
      </c>
      <c r="Y2815" s="320"/>
    </row>
    <row r="2816" spans="1:25" s="3" customFormat="1" ht="55.5" customHeight="1" x14ac:dyDescent="0.2">
      <c r="A2816" s="242">
        <v>172</v>
      </c>
      <c r="B2816" s="1081" t="s">
        <v>6145</v>
      </c>
      <c r="C2816" s="1081" t="s">
        <v>6146</v>
      </c>
      <c r="D2816" s="1081" t="s">
        <v>27</v>
      </c>
      <c r="E2816" s="1082">
        <v>2.5000000000000001E-2</v>
      </c>
      <c r="F2816" s="1083">
        <v>20</v>
      </c>
      <c r="G2816" s="1081" t="s">
        <v>3139</v>
      </c>
      <c r="H2816" s="1081" t="s">
        <v>3139</v>
      </c>
      <c r="I2816" s="960" t="s">
        <v>178</v>
      </c>
      <c r="J2816" s="375">
        <v>1500041489</v>
      </c>
      <c r="K2816" s="376">
        <v>45665</v>
      </c>
      <c r="L2816" s="960" t="s">
        <v>291</v>
      </c>
      <c r="M2816" s="960" t="s">
        <v>267</v>
      </c>
      <c r="N2816" s="1084">
        <v>46030</v>
      </c>
      <c r="O2816" s="960" t="s">
        <v>21</v>
      </c>
      <c r="P2816" s="960" t="s">
        <v>6078</v>
      </c>
      <c r="Q2816" s="1081"/>
      <c r="R2816" s="960"/>
      <c r="S2816" s="959"/>
      <c r="T2816" s="961"/>
      <c r="U2816" s="960"/>
      <c r="V2816" s="960" t="s">
        <v>277</v>
      </c>
      <c r="W2816" s="961"/>
      <c r="X2816" s="1082">
        <v>2.5000000000000001E-2</v>
      </c>
      <c r="Y2816" s="320"/>
    </row>
    <row r="2817" spans="1:25" s="3" customFormat="1" ht="55.5" customHeight="1" x14ac:dyDescent="0.2">
      <c r="A2817" s="242">
        <v>173</v>
      </c>
      <c r="B2817" s="1081" t="s">
        <v>6147</v>
      </c>
      <c r="C2817" s="1081" t="s">
        <v>6148</v>
      </c>
      <c r="D2817" s="1081" t="s">
        <v>298</v>
      </c>
      <c r="E2817" s="1082">
        <v>0.12</v>
      </c>
      <c r="F2817" s="1083">
        <v>20</v>
      </c>
      <c r="G2817" s="1081" t="s">
        <v>6149</v>
      </c>
      <c r="H2817" s="1081" t="s">
        <v>6149</v>
      </c>
      <c r="I2817" s="960" t="s">
        <v>178</v>
      </c>
      <c r="J2817" s="375">
        <v>1500042105</v>
      </c>
      <c r="K2817" s="376">
        <v>45686</v>
      </c>
      <c r="L2817" s="960" t="s">
        <v>291</v>
      </c>
      <c r="M2817" s="960" t="s">
        <v>267</v>
      </c>
      <c r="N2817" s="1084">
        <v>46051</v>
      </c>
      <c r="O2817" s="960" t="s">
        <v>21</v>
      </c>
      <c r="P2817" s="960" t="s">
        <v>6150</v>
      </c>
      <c r="Q2817" s="1081"/>
      <c r="R2817" s="960"/>
      <c r="S2817" s="959"/>
      <c r="T2817" s="961"/>
      <c r="U2817" s="960"/>
      <c r="V2817" s="960" t="s">
        <v>277</v>
      </c>
      <c r="W2817" s="961"/>
      <c r="X2817" s="1082">
        <v>0.12</v>
      </c>
      <c r="Y2817" s="320"/>
    </row>
    <row r="2818" spans="1:25" s="3" customFormat="1" ht="55.5" customHeight="1" x14ac:dyDescent="0.2">
      <c r="A2818" s="242">
        <v>174</v>
      </c>
      <c r="B2818" s="1081" t="s">
        <v>6152</v>
      </c>
      <c r="C2818" s="1081" t="s">
        <v>6153</v>
      </c>
      <c r="D2818" s="1081" t="s">
        <v>27</v>
      </c>
      <c r="E2818" s="1082">
        <v>0.03</v>
      </c>
      <c r="F2818" s="1085">
        <v>0.4</v>
      </c>
      <c r="G2818" s="1081" t="s">
        <v>6154</v>
      </c>
      <c r="H2818" s="1081" t="s">
        <v>6154</v>
      </c>
      <c r="I2818" s="960" t="s">
        <v>178</v>
      </c>
      <c r="J2818" s="375">
        <v>1500042137</v>
      </c>
      <c r="K2818" s="376">
        <v>45687</v>
      </c>
      <c r="L2818" s="960" t="s">
        <v>291</v>
      </c>
      <c r="M2818" s="960" t="s">
        <v>267</v>
      </c>
      <c r="N2818" s="1084">
        <v>46052</v>
      </c>
      <c r="O2818" s="960" t="s">
        <v>21</v>
      </c>
      <c r="P2818" s="960" t="s">
        <v>6128</v>
      </c>
      <c r="Q2818" s="1081"/>
      <c r="R2818" s="960"/>
      <c r="S2818" s="959"/>
      <c r="T2818" s="961"/>
      <c r="U2818" s="960"/>
      <c r="V2818" s="960" t="s">
        <v>277</v>
      </c>
      <c r="W2818" s="961"/>
      <c r="X2818" s="1082">
        <v>0.03</v>
      </c>
      <c r="Y2818" s="320"/>
    </row>
    <row r="2819" spans="1:25" s="3" customFormat="1" ht="55.5" customHeight="1" x14ac:dyDescent="0.2">
      <c r="A2819" s="242">
        <v>175</v>
      </c>
      <c r="B2819" s="1081" t="s">
        <v>6156</v>
      </c>
      <c r="C2819" s="1081" t="s">
        <v>6157</v>
      </c>
      <c r="D2819" s="1081" t="s">
        <v>27</v>
      </c>
      <c r="E2819" s="1082">
        <v>0.04</v>
      </c>
      <c r="F2819" s="1083">
        <v>20</v>
      </c>
      <c r="G2819" s="1081" t="s">
        <v>6158</v>
      </c>
      <c r="H2819" s="1081" t="s">
        <v>6158</v>
      </c>
      <c r="I2819" s="960" t="s">
        <v>178</v>
      </c>
      <c r="J2819" s="375">
        <v>1500041715</v>
      </c>
      <c r="K2819" s="376">
        <v>45672</v>
      </c>
      <c r="L2819" s="960" t="s">
        <v>291</v>
      </c>
      <c r="M2819" s="960" t="s">
        <v>267</v>
      </c>
      <c r="N2819" s="1084">
        <v>46037</v>
      </c>
      <c r="O2819" s="960" t="s">
        <v>21</v>
      </c>
      <c r="P2819" s="960" t="s">
        <v>6119</v>
      </c>
      <c r="Q2819" s="1081"/>
      <c r="R2819" s="960"/>
      <c r="S2819" s="959"/>
      <c r="T2819" s="961"/>
      <c r="U2819" s="960"/>
      <c r="V2819" s="960" t="s">
        <v>277</v>
      </c>
      <c r="W2819" s="961"/>
      <c r="X2819" s="1082">
        <v>0.04</v>
      </c>
      <c r="Y2819" s="320"/>
    </row>
    <row r="2820" spans="1:25" s="3" customFormat="1" ht="55.5" customHeight="1" x14ac:dyDescent="0.2">
      <c r="A2820" s="242">
        <v>176</v>
      </c>
      <c r="B2820" s="1081" t="s">
        <v>6159</v>
      </c>
      <c r="C2820" s="1081" t="s">
        <v>6160</v>
      </c>
      <c r="D2820" s="1081" t="s">
        <v>234</v>
      </c>
      <c r="E2820" s="1082">
        <v>0.35</v>
      </c>
      <c r="F2820" s="1083">
        <v>20</v>
      </c>
      <c r="G2820" s="1081" t="s">
        <v>6161</v>
      </c>
      <c r="H2820" s="1081" t="s">
        <v>6161</v>
      </c>
      <c r="I2820" s="960" t="s">
        <v>178</v>
      </c>
      <c r="J2820" s="375">
        <v>1500041867</v>
      </c>
      <c r="K2820" s="376">
        <v>45678</v>
      </c>
      <c r="L2820" s="960" t="s">
        <v>291</v>
      </c>
      <c r="M2820" s="960" t="s">
        <v>267</v>
      </c>
      <c r="N2820" s="1084">
        <v>46043</v>
      </c>
      <c r="O2820" s="960" t="s">
        <v>21</v>
      </c>
      <c r="P2820" s="960" t="s">
        <v>6151</v>
      </c>
      <c r="Q2820" s="1081"/>
      <c r="R2820" s="960"/>
      <c r="S2820" s="959"/>
      <c r="T2820" s="961"/>
      <c r="U2820" s="960"/>
      <c r="V2820" s="960" t="s">
        <v>277</v>
      </c>
      <c r="W2820" s="961"/>
      <c r="X2820" s="1082">
        <v>0.35</v>
      </c>
      <c r="Y2820" s="320"/>
    </row>
    <row r="2821" spans="1:25" s="3" customFormat="1" ht="55.5" customHeight="1" x14ac:dyDescent="0.2">
      <c r="A2821" s="242">
        <v>177</v>
      </c>
      <c r="B2821" s="1081" t="s">
        <v>6162</v>
      </c>
      <c r="C2821" s="1081" t="s">
        <v>6163</v>
      </c>
      <c r="D2821" s="1081" t="s">
        <v>27</v>
      </c>
      <c r="E2821" s="1082">
        <v>0.93555999999999995</v>
      </c>
      <c r="F2821" s="1083">
        <v>20</v>
      </c>
      <c r="G2821" s="1081" t="s">
        <v>6164</v>
      </c>
      <c r="H2821" s="1081" t="s">
        <v>6164</v>
      </c>
      <c r="I2821" s="960" t="s">
        <v>178</v>
      </c>
      <c r="J2821" s="375">
        <v>1500042001</v>
      </c>
      <c r="K2821" s="376">
        <v>45686</v>
      </c>
      <c r="L2821" s="960" t="s">
        <v>291</v>
      </c>
      <c r="M2821" s="960" t="s">
        <v>267</v>
      </c>
      <c r="N2821" s="1084">
        <v>46051</v>
      </c>
      <c r="O2821" s="960" t="s">
        <v>21</v>
      </c>
      <c r="P2821" s="960" t="s">
        <v>6150</v>
      </c>
      <c r="Q2821" s="1081"/>
      <c r="R2821" s="960"/>
      <c r="S2821" s="959"/>
      <c r="T2821" s="961"/>
      <c r="U2821" s="960"/>
      <c r="V2821" s="960" t="s">
        <v>277</v>
      </c>
      <c r="W2821" s="961"/>
      <c r="X2821" s="1082">
        <v>0.93555999999999995</v>
      </c>
      <c r="Y2821" s="320"/>
    </row>
    <row r="2822" spans="1:25" s="3" customFormat="1" ht="55.5" customHeight="1" x14ac:dyDescent="0.2">
      <c r="A2822" s="242">
        <v>178</v>
      </c>
      <c r="B2822" s="1081" t="s">
        <v>6165</v>
      </c>
      <c r="C2822" s="1081" t="s">
        <v>6166</v>
      </c>
      <c r="D2822" s="1081" t="s">
        <v>1211</v>
      </c>
      <c r="E2822" s="1082">
        <v>0.25</v>
      </c>
      <c r="F2822" s="1083">
        <v>20</v>
      </c>
      <c r="G2822" s="1081" t="s">
        <v>6167</v>
      </c>
      <c r="H2822" s="1081" t="s">
        <v>6167</v>
      </c>
      <c r="I2822" s="960" t="s">
        <v>178</v>
      </c>
      <c r="J2822" s="375">
        <v>1500042141</v>
      </c>
      <c r="K2822" s="376">
        <v>45688</v>
      </c>
      <c r="L2822" s="960" t="s">
        <v>291</v>
      </c>
      <c r="M2822" s="960" t="s">
        <v>267</v>
      </c>
      <c r="N2822" s="1084">
        <v>46053</v>
      </c>
      <c r="O2822" s="960" t="s">
        <v>21</v>
      </c>
      <c r="P2822" s="960" t="s">
        <v>6062</v>
      </c>
      <c r="Q2822" s="1081"/>
      <c r="R2822" s="960"/>
      <c r="S2822" s="959"/>
      <c r="T2822" s="961"/>
      <c r="U2822" s="960"/>
      <c r="V2822" s="960" t="s">
        <v>277</v>
      </c>
      <c r="W2822" s="961"/>
      <c r="X2822" s="1082">
        <v>0.25</v>
      </c>
      <c r="Y2822" s="320"/>
    </row>
    <row r="2823" spans="1:25" s="3" customFormat="1" ht="55.5" customHeight="1" x14ac:dyDescent="0.2">
      <c r="A2823" s="242">
        <v>179</v>
      </c>
      <c r="B2823" s="1081" t="s">
        <v>6168</v>
      </c>
      <c r="C2823" s="1081" t="s">
        <v>6169</v>
      </c>
      <c r="D2823" s="1081" t="s">
        <v>27</v>
      </c>
      <c r="E2823" s="1082">
        <v>9</v>
      </c>
      <c r="F2823" s="1083">
        <v>20</v>
      </c>
      <c r="G2823" s="1081" t="s">
        <v>6170</v>
      </c>
      <c r="H2823" s="1081" t="s">
        <v>6170</v>
      </c>
      <c r="I2823" s="960" t="s">
        <v>178</v>
      </c>
      <c r="J2823" s="375">
        <v>1500041821</v>
      </c>
      <c r="K2823" s="376">
        <v>45676</v>
      </c>
      <c r="L2823" s="960" t="s">
        <v>291</v>
      </c>
      <c r="M2823" s="960" t="s">
        <v>267</v>
      </c>
      <c r="N2823" s="1084">
        <v>46041</v>
      </c>
      <c r="O2823" s="960" t="s">
        <v>21</v>
      </c>
      <c r="P2823" s="960" t="s">
        <v>6171</v>
      </c>
      <c r="Q2823" s="1081" t="s">
        <v>6172</v>
      </c>
      <c r="R2823" s="960"/>
      <c r="S2823" s="959"/>
      <c r="T2823" s="961"/>
      <c r="U2823" s="960"/>
      <c r="V2823" s="960" t="s">
        <v>277</v>
      </c>
      <c r="W2823" s="961"/>
      <c r="X2823" s="1082">
        <v>9</v>
      </c>
      <c r="Y2823" s="320"/>
    </row>
    <row r="2824" spans="1:25" s="3" customFormat="1" ht="55.5" customHeight="1" x14ac:dyDescent="0.2">
      <c r="A2824" s="242">
        <v>180</v>
      </c>
      <c r="B2824" s="1081" t="s">
        <v>6173</v>
      </c>
      <c r="C2824" s="1081" t="s">
        <v>6174</v>
      </c>
      <c r="D2824" s="1081" t="s">
        <v>27</v>
      </c>
      <c r="E2824" s="1082">
        <v>0</v>
      </c>
      <c r="F2824" s="1083">
        <v>20</v>
      </c>
      <c r="G2824" s="1081" t="s">
        <v>6175</v>
      </c>
      <c r="H2824" s="1081" t="s">
        <v>6175</v>
      </c>
      <c r="I2824" s="960" t="s">
        <v>178</v>
      </c>
      <c r="J2824" s="375">
        <v>1500041835</v>
      </c>
      <c r="K2824" s="376">
        <v>45677</v>
      </c>
      <c r="L2824" s="960" t="s">
        <v>291</v>
      </c>
      <c r="M2824" s="960" t="s">
        <v>267</v>
      </c>
      <c r="N2824" s="1084">
        <v>46042</v>
      </c>
      <c r="O2824" s="960" t="s">
        <v>21</v>
      </c>
      <c r="P2824" s="960" t="s">
        <v>6176</v>
      </c>
      <c r="Q2824" s="1081"/>
      <c r="R2824" s="960"/>
      <c r="S2824" s="959"/>
      <c r="T2824" s="961"/>
      <c r="U2824" s="960"/>
      <c r="V2824" s="960" t="s">
        <v>277</v>
      </c>
      <c r="W2824" s="961"/>
      <c r="X2824" s="1082">
        <v>0</v>
      </c>
      <c r="Y2824" s="320"/>
    </row>
    <row r="2825" spans="1:25" s="3" customFormat="1" ht="55.5" customHeight="1" x14ac:dyDescent="0.2">
      <c r="A2825" s="242">
        <v>181</v>
      </c>
      <c r="B2825" s="1081" t="s">
        <v>6173</v>
      </c>
      <c r="C2825" s="1081" t="s">
        <v>6174</v>
      </c>
      <c r="D2825" s="1081" t="s">
        <v>27</v>
      </c>
      <c r="E2825" s="1082">
        <v>0</v>
      </c>
      <c r="F2825" s="1085">
        <v>0.4</v>
      </c>
      <c r="G2825" s="1081" t="s">
        <v>6177</v>
      </c>
      <c r="H2825" s="1081" t="s">
        <v>6177</v>
      </c>
      <c r="I2825" s="960" t="s">
        <v>178</v>
      </c>
      <c r="J2825" s="375">
        <v>1500041854</v>
      </c>
      <c r="K2825" s="376">
        <v>45677</v>
      </c>
      <c r="L2825" s="960" t="s">
        <v>291</v>
      </c>
      <c r="M2825" s="960" t="s">
        <v>267</v>
      </c>
      <c r="N2825" s="1084">
        <v>46042</v>
      </c>
      <c r="O2825" s="960" t="s">
        <v>21</v>
      </c>
      <c r="P2825" s="960" t="s">
        <v>6176</v>
      </c>
      <c r="Q2825" s="1081"/>
      <c r="R2825" s="960"/>
      <c r="S2825" s="959"/>
      <c r="T2825" s="961"/>
      <c r="U2825" s="960"/>
      <c r="V2825" s="960" t="s">
        <v>277</v>
      </c>
      <c r="W2825" s="961"/>
      <c r="X2825" s="1082">
        <v>0</v>
      </c>
      <c r="Y2825" s="320"/>
    </row>
    <row r="2826" spans="1:25" s="3" customFormat="1" ht="55.5" customHeight="1" x14ac:dyDescent="0.2">
      <c r="A2826" s="242">
        <v>182</v>
      </c>
      <c r="B2826" s="1081" t="s">
        <v>6178</v>
      </c>
      <c r="C2826" s="1081" t="s">
        <v>6179</v>
      </c>
      <c r="D2826" s="1081" t="s">
        <v>234</v>
      </c>
      <c r="E2826" s="1082">
        <v>0.1</v>
      </c>
      <c r="F2826" s="1083">
        <v>20</v>
      </c>
      <c r="G2826" s="1081" t="s">
        <v>6180</v>
      </c>
      <c r="H2826" s="1081" t="s">
        <v>6180</v>
      </c>
      <c r="I2826" s="960" t="s">
        <v>178</v>
      </c>
      <c r="J2826" s="375">
        <v>1500041890</v>
      </c>
      <c r="K2826" s="376">
        <v>45678</v>
      </c>
      <c r="L2826" s="960" t="s">
        <v>291</v>
      </c>
      <c r="M2826" s="960" t="s">
        <v>267</v>
      </c>
      <c r="N2826" s="1084">
        <v>46043</v>
      </c>
      <c r="O2826" s="960" t="s">
        <v>21</v>
      </c>
      <c r="P2826" s="960" t="s">
        <v>6151</v>
      </c>
      <c r="Q2826" s="1081"/>
      <c r="R2826" s="960"/>
      <c r="S2826" s="959"/>
      <c r="T2826" s="961"/>
      <c r="U2826" s="960"/>
      <c r="V2826" s="960" t="s">
        <v>277</v>
      </c>
      <c r="W2826" s="961"/>
      <c r="X2826" s="1082">
        <v>0.1</v>
      </c>
      <c r="Y2826" s="320"/>
    </row>
    <row r="2827" spans="1:25" s="3" customFormat="1" ht="55.5" customHeight="1" x14ac:dyDescent="0.2">
      <c r="A2827" s="242">
        <v>183</v>
      </c>
      <c r="B2827" s="1081" t="s">
        <v>6181</v>
      </c>
      <c r="C2827" s="1081" t="s">
        <v>6182</v>
      </c>
      <c r="D2827" s="1081" t="s">
        <v>234</v>
      </c>
      <c r="E2827" s="1082">
        <v>0.2</v>
      </c>
      <c r="F2827" s="1083">
        <v>20</v>
      </c>
      <c r="G2827" s="1081" t="s">
        <v>6183</v>
      </c>
      <c r="H2827" s="1081" t="s">
        <v>6183</v>
      </c>
      <c r="I2827" s="960" t="s">
        <v>178</v>
      </c>
      <c r="J2827" s="375">
        <v>1500042059</v>
      </c>
      <c r="K2827" s="376">
        <v>45685</v>
      </c>
      <c r="L2827" s="960" t="s">
        <v>291</v>
      </c>
      <c r="M2827" s="960" t="s">
        <v>267</v>
      </c>
      <c r="N2827" s="1084">
        <v>46050</v>
      </c>
      <c r="O2827" s="960" t="s">
        <v>21</v>
      </c>
      <c r="P2827" s="960" t="s">
        <v>6155</v>
      </c>
      <c r="Q2827" s="1081"/>
      <c r="R2827" s="960"/>
      <c r="S2827" s="959"/>
      <c r="T2827" s="961"/>
      <c r="U2827" s="960"/>
      <c r="V2827" s="960" t="s">
        <v>277</v>
      </c>
      <c r="W2827" s="961"/>
      <c r="X2827" s="1082">
        <v>0.2</v>
      </c>
      <c r="Y2827" s="320"/>
    </row>
    <row r="2828" spans="1:25" s="3" customFormat="1" ht="55.5" customHeight="1" x14ac:dyDescent="0.2">
      <c r="A2828" s="242">
        <v>184</v>
      </c>
      <c r="B2828" s="1081" t="s">
        <v>6184</v>
      </c>
      <c r="C2828" s="1081" t="s">
        <v>6185</v>
      </c>
      <c r="D2828" s="1081" t="s">
        <v>27</v>
      </c>
      <c r="E2828" s="1082">
        <v>0.15580000000000002</v>
      </c>
      <c r="F2828" s="1083">
        <v>20</v>
      </c>
      <c r="G2828" s="1081" t="s">
        <v>6186</v>
      </c>
      <c r="H2828" s="1081" t="s">
        <v>6186</v>
      </c>
      <c r="I2828" s="960" t="s">
        <v>178</v>
      </c>
      <c r="J2828" s="375">
        <v>1500042127</v>
      </c>
      <c r="K2828" s="376">
        <v>45687</v>
      </c>
      <c r="L2828" s="960" t="s">
        <v>291</v>
      </c>
      <c r="M2828" s="960" t="s">
        <v>267</v>
      </c>
      <c r="N2828" s="1084">
        <v>46052</v>
      </c>
      <c r="O2828" s="960" t="s">
        <v>21</v>
      </c>
      <c r="P2828" s="960" t="s">
        <v>6128</v>
      </c>
      <c r="Q2828" s="974"/>
      <c r="R2828" s="960"/>
      <c r="S2828" s="959"/>
      <c r="T2828" s="961"/>
      <c r="U2828" s="960"/>
      <c r="V2828" s="960" t="s">
        <v>277</v>
      </c>
      <c r="W2828" s="961"/>
      <c r="X2828" s="1082">
        <v>0.15580000000000002</v>
      </c>
      <c r="Y2828" s="320"/>
    </row>
    <row r="2829" spans="1:25" s="3" customFormat="1" ht="55.5" customHeight="1" x14ac:dyDescent="0.2">
      <c r="A2829" s="242">
        <v>185</v>
      </c>
      <c r="B2829" s="1081" t="s">
        <v>6187</v>
      </c>
      <c r="C2829" s="1081" t="s">
        <v>6188</v>
      </c>
      <c r="D2829" s="1081" t="s">
        <v>18</v>
      </c>
      <c r="E2829" s="1082">
        <v>0.15</v>
      </c>
      <c r="F2829" s="1083">
        <v>20</v>
      </c>
      <c r="G2829" s="1081" t="s">
        <v>6189</v>
      </c>
      <c r="H2829" s="1081" t="s">
        <v>6189</v>
      </c>
      <c r="I2829" s="960" t="s">
        <v>178</v>
      </c>
      <c r="J2829" s="375">
        <v>1500042143</v>
      </c>
      <c r="K2829" s="376">
        <v>45687</v>
      </c>
      <c r="L2829" s="960" t="s">
        <v>291</v>
      </c>
      <c r="M2829" s="960" t="s">
        <v>267</v>
      </c>
      <c r="N2829" s="1084">
        <v>46052</v>
      </c>
      <c r="O2829" s="960" t="s">
        <v>21</v>
      </c>
      <c r="P2829" s="960" t="s">
        <v>6128</v>
      </c>
      <c r="Q2829" s="974"/>
      <c r="R2829" s="960"/>
      <c r="S2829" s="959"/>
      <c r="T2829" s="961"/>
      <c r="U2829" s="960"/>
      <c r="V2829" s="960" t="s">
        <v>277</v>
      </c>
      <c r="W2829" s="961"/>
      <c r="X2829" s="1082">
        <v>0.15</v>
      </c>
      <c r="Y2829" s="320"/>
    </row>
    <row r="2830" spans="1:25" s="3" customFormat="1" ht="55.5" customHeight="1" x14ac:dyDescent="0.2">
      <c r="A2830" s="242">
        <v>186</v>
      </c>
      <c r="B2830" s="974" t="s">
        <v>7029</v>
      </c>
      <c r="C2830" s="960" t="s">
        <v>7030</v>
      </c>
      <c r="D2830" s="960" t="s">
        <v>234</v>
      </c>
      <c r="E2830" s="957">
        <v>0.63</v>
      </c>
      <c r="F2830" s="958">
        <v>20</v>
      </c>
      <c r="G2830" s="974" t="s">
        <v>7031</v>
      </c>
      <c r="H2830" s="974" t="s">
        <v>7031</v>
      </c>
      <c r="I2830" s="960" t="s">
        <v>178</v>
      </c>
      <c r="J2830" s="375">
        <v>1500042989</v>
      </c>
      <c r="K2830" s="376">
        <v>45714</v>
      </c>
      <c r="L2830" s="960" t="s">
        <v>291</v>
      </c>
      <c r="M2830" s="960" t="s">
        <v>267</v>
      </c>
      <c r="N2830" s="959">
        <v>46079</v>
      </c>
      <c r="O2830" s="960" t="s">
        <v>21</v>
      </c>
      <c r="P2830" s="960" t="s">
        <v>6057</v>
      </c>
      <c r="Q2830" s="975" t="s">
        <v>7032</v>
      </c>
      <c r="R2830" s="960"/>
      <c r="S2830" s="959"/>
      <c r="T2830" s="961"/>
      <c r="U2830" s="960"/>
      <c r="V2830" s="962" t="s">
        <v>277</v>
      </c>
      <c r="W2830" s="961"/>
      <c r="X2830" s="957">
        <v>0.63</v>
      </c>
      <c r="Y2830" s="320"/>
    </row>
    <row r="2831" spans="1:25" s="3" customFormat="1" ht="55.5" customHeight="1" x14ac:dyDescent="0.2">
      <c r="A2831" s="242">
        <v>187</v>
      </c>
      <c r="B2831" s="974" t="s">
        <v>7034</v>
      </c>
      <c r="C2831" s="960" t="s">
        <v>7035</v>
      </c>
      <c r="D2831" s="960" t="s">
        <v>32</v>
      </c>
      <c r="E2831" s="957">
        <v>1.5149999999999999</v>
      </c>
      <c r="F2831" s="958">
        <v>20</v>
      </c>
      <c r="G2831" s="974" t="s">
        <v>7036</v>
      </c>
      <c r="H2831" s="974" t="s">
        <v>7036</v>
      </c>
      <c r="I2831" s="960" t="s">
        <v>178</v>
      </c>
      <c r="J2831" s="375">
        <v>1500035591</v>
      </c>
      <c r="K2831" s="376">
        <v>45694</v>
      </c>
      <c r="L2831" s="960" t="s">
        <v>291</v>
      </c>
      <c r="M2831" s="960" t="s">
        <v>267</v>
      </c>
      <c r="N2831" s="959">
        <v>46059</v>
      </c>
      <c r="O2831" s="960" t="s">
        <v>21</v>
      </c>
      <c r="P2831" s="960" t="s">
        <v>7037</v>
      </c>
      <c r="Q2831" s="975" t="s">
        <v>7038</v>
      </c>
      <c r="R2831" s="960"/>
      <c r="S2831" s="959"/>
      <c r="T2831" s="961"/>
      <c r="U2831" s="960"/>
      <c r="V2831" s="962" t="s">
        <v>277</v>
      </c>
      <c r="W2831" s="961"/>
      <c r="X2831" s="957">
        <v>1.5149999999999999</v>
      </c>
      <c r="Y2831" s="320"/>
    </row>
    <row r="2832" spans="1:25" s="3" customFormat="1" ht="55.5" customHeight="1" x14ac:dyDescent="0.2">
      <c r="A2832" s="242">
        <v>188</v>
      </c>
      <c r="B2832" s="974" t="s">
        <v>7039</v>
      </c>
      <c r="C2832" s="960" t="s">
        <v>7040</v>
      </c>
      <c r="D2832" s="960" t="s">
        <v>27</v>
      </c>
      <c r="E2832" s="957">
        <v>1.48</v>
      </c>
      <c r="F2832" s="958">
        <v>20</v>
      </c>
      <c r="G2832" s="974" t="s">
        <v>7041</v>
      </c>
      <c r="H2832" s="974" t="s">
        <v>7041</v>
      </c>
      <c r="I2832" s="960" t="s">
        <v>178</v>
      </c>
      <c r="J2832" s="375">
        <v>1500042381</v>
      </c>
      <c r="K2832" s="376">
        <v>45702</v>
      </c>
      <c r="L2832" s="960" t="s">
        <v>291</v>
      </c>
      <c r="M2832" s="960" t="s">
        <v>267</v>
      </c>
      <c r="N2832" s="959">
        <v>46067</v>
      </c>
      <c r="O2832" s="960" t="s">
        <v>21</v>
      </c>
      <c r="P2832" s="960" t="s">
        <v>7042</v>
      </c>
      <c r="Q2832" s="975" t="s">
        <v>7043</v>
      </c>
      <c r="R2832" s="960"/>
      <c r="S2832" s="959"/>
      <c r="T2832" s="961"/>
      <c r="U2832" s="960"/>
      <c r="V2832" s="962" t="s">
        <v>277</v>
      </c>
      <c r="W2832" s="961"/>
      <c r="X2832" s="957">
        <v>1.48</v>
      </c>
      <c r="Y2832" s="320"/>
    </row>
    <row r="2833" spans="1:25" s="3" customFormat="1" ht="55.5" customHeight="1" x14ac:dyDescent="0.2">
      <c r="A2833" s="242">
        <v>189</v>
      </c>
      <c r="B2833" s="974" t="s">
        <v>2342</v>
      </c>
      <c r="C2833" s="960" t="s">
        <v>2343</v>
      </c>
      <c r="D2833" s="960" t="s">
        <v>27</v>
      </c>
      <c r="E2833" s="957">
        <v>48.82</v>
      </c>
      <c r="F2833" s="958">
        <v>110</v>
      </c>
      <c r="G2833" s="974" t="s">
        <v>2341</v>
      </c>
      <c r="H2833" s="974" t="s">
        <v>2341</v>
      </c>
      <c r="I2833" s="960" t="s">
        <v>178</v>
      </c>
      <c r="J2833" s="375">
        <v>1500042072</v>
      </c>
      <c r="K2833" s="376">
        <v>45690</v>
      </c>
      <c r="L2833" s="960" t="s">
        <v>291</v>
      </c>
      <c r="M2833" s="960" t="s">
        <v>267</v>
      </c>
      <c r="N2833" s="959">
        <v>46055</v>
      </c>
      <c r="O2833" s="960" t="s">
        <v>21</v>
      </c>
      <c r="P2833" s="960" t="s">
        <v>7044</v>
      </c>
      <c r="Q2833" s="975" t="s">
        <v>7045</v>
      </c>
      <c r="R2833" s="960"/>
      <c r="S2833" s="959"/>
      <c r="T2833" s="961"/>
      <c r="U2833" s="960"/>
      <c r="V2833" s="962" t="s">
        <v>277</v>
      </c>
      <c r="W2833" s="961"/>
      <c r="X2833" s="957">
        <v>48.82</v>
      </c>
      <c r="Y2833" s="320"/>
    </row>
    <row r="2834" spans="1:25" s="3" customFormat="1" ht="55.5" customHeight="1" x14ac:dyDescent="0.2">
      <c r="A2834" s="242">
        <v>190</v>
      </c>
      <c r="B2834" s="974" t="s">
        <v>2339</v>
      </c>
      <c r="C2834" s="960" t="s">
        <v>2340</v>
      </c>
      <c r="D2834" s="960" t="s">
        <v>27</v>
      </c>
      <c r="E2834" s="957">
        <v>48.802</v>
      </c>
      <c r="F2834" s="958">
        <v>110</v>
      </c>
      <c r="G2834" s="974" t="s">
        <v>2341</v>
      </c>
      <c r="H2834" s="974" t="s">
        <v>2341</v>
      </c>
      <c r="I2834" s="960" t="s">
        <v>178</v>
      </c>
      <c r="J2834" s="375">
        <v>1500042077</v>
      </c>
      <c r="K2834" s="376">
        <v>45690</v>
      </c>
      <c r="L2834" s="960" t="s">
        <v>291</v>
      </c>
      <c r="M2834" s="960" t="s">
        <v>267</v>
      </c>
      <c r="N2834" s="959">
        <v>46055</v>
      </c>
      <c r="O2834" s="960" t="s">
        <v>21</v>
      </c>
      <c r="P2834" s="960" t="s">
        <v>7044</v>
      </c>
      <c r="Q2834" s="975" t="s">
        <v>7046</v>
      </c>
      <c r="R2834" s="960"/>
      <c r="S2834" s="959"/>
      <c r="T2834" s="961"/>
      <c r="U2834" s="960"/>
      <c r="V2834" s="962" t="s">
        <v>277</v>
      </c>
      <c r="W2834" s="961"/>
      <c r="X2834" s="957">
        <v>48.802</v>
      </c>
      <c r="Y2834" s="320"/>
    </row>
    <row r="2835" spans="1:25" s="3" customFormat="1" ht="55.5" customHeight="1" x14ac:dyDescent="0.2">
      <c r="A2835" s="242">
        <v>191</v>
      </c>
      <c r="B2835" s="974" t="s">
        <v>7047</v>
      </c>
      <c r="C2835" s="960" t="s">
        <v>7048</v>
      </c>
      <c r="D2835" s="960" t="s">
        <v>234</v>
      </c>
      <c r="E2835" s="957">
        <v>0.98280000000000001</v>
      </c>
      <c r="F2835" s="958">
        <v>20</v>
      </c>
      <c r="G2835" s="974" t="s">
        <v>7049</v>
      </c>
      <c r="H2835" s="974" t="s">
        <v>7049</v>
      </c>
      <c r="I2835" s="960" t="s">
        <v>178</v>
      </c>
      <c r="J2835" s="375">
        <v>1500042875</v>
      </c>
      <c r="K2835" s="376">
        <v>45712</v>
      </c>
      <c r="L2835" s="960" t="s">
        <v>291</v>
      </c>
      <c r="M2835" s="960" t="s">
        <v>267</v>
      </c>
      <c r="N2835" s="959">
        <v>46077</v>
      </c>
      <c r="O2835" s="960" t="s">
        <v>21</v>
      </c>
      <c r="P2835" s="960" t="s">
        <v>6057</v>
      </c>
      <c r="Q2835" s="975" t="s">
        <v>7050</v>
      </c>
      <c r="R2835" s="960"/>
      <c r="S2835" s="959"/>
      <c r="T2835" s="961"/>
      <c r="U2835" s="960"/>
      <c r="V2835" s="962" t="s">
        <v>277</v>
      </c>
      <c r="W2835" s="961"/>
      <c r="X2835" s="957">
        <v>0.98280000000000001</v>
      </c>
      <c r="Y2835" s="320"/>
    </row>
    <row r="2836" spans="1:25" s="3" customFormat="1" ht="55.5" customHeight="1" x14ac:dyDescent="0.2">
      <c r="A2836" s="242">
        <v>192</v>
      </c>
      <c r="B2836" s="974" t="s">
        <v>7051</v>
      </c>
      <c r="C2836" s="960" t="s">
        <v>7052</v>
      </c>
      <c r="D2836" s="960" t="s">
        <v>27</v>
      </c>
      <c r="E2836" s="957">
        <v>2.35</v>
      </c>
      <c r="F2836" s="958">
        <v>20</v>
      </c>
      <c r="G2836" s="974" t="s">
        <v>7053</v>
      </c>
      <c r="H2836" s="974" t="s">
        <v>7053</v>
      </c>
      <c r="I2836" s="960" t="s">
        <v>178</v>
      </c>
      <c r="J2836" s="375">
        <v>1500042212</v>
      </c>
      <c r="K2836" s="376">
        <v>45712</v>
      </c>
      <c r="L2836" s="960" t="s">
        <v>291</v>
      </c>
      <c r="M2836" s="960" t="s">
        <v>267</v>
      </c>
      <c r="N2836" s="959">
        <v>46077</v>
      </c>
      <c r="O2836" s="960" t="s">
        <v>21</v>
      </c>
      <c r="P2836" s="960" t="s">
        <v>7054</v>
      </c>
      <c r="Q2836" s="975" t="s">
        <v>7055</v>
      </c>
      <c r="R2836" s="960"/>
      <c r="S2836" s="959"/>
      <c r="T2836" s="961"/>
      <c r="U2836" s="960"/>
      <c r="V2836" s="962" t="s">
        <v>277</v>
      </c>
      <c r="W2836" s="961"/>
      <c r="X2836" s="957">
        <v>2.35</v>
      </c>
      <c r="Y2836" s="320"/>
    </row>
    <row r="2837" spans="1:25" s="3" customFormat="1" ht="55.5" customHeight="1" x14ac:dyDescent="0.2">
      <c r="A2837" s="242">
        <v>193</v>
      </c>
      <c r="B2837" s="974" t="s">
        <v>7056</v>
      </c>
      <c r="C2837" s="960" t="s">
        <v>7057</v>
      </c>
      <c r="D2837" s="960" t="s">
        <v>187</v>
      </c>
      <c r="E2837" s="957">
        <v>0.11</v>
      </c>
      <c r="F2837" s="958">
        <v>20</v>
      </c>
      <c r="G2837" s="974" t="s">
        <v>7058</v>
      </c>
      <c r="H2837" s="974" t="s">
        <v>7058</v>
      </c>
      <c r="I2837" s="960" t="s">
        <v>178</v>
      </c>
      <c r="J2837" s="375">
        <v>1500042269</v>
      </c>
      <c r="K2837" s="376">
        <v>45692</v>
      </c>
      <c r="L2837" s="960" t="s">
        <v>291</v>
      </c>
      <c r="M2837" s="960" t="s">
        <v>267</v>
      </c>
      <c r="N2837" s="959">
        <v>46057</v>
      </c>
      <c r="O2837" s="960" t="s">
        <v>21</v>
      </c>
      <c r="P2837" s="960" t="s">
        <v>7059</v>
      </c>
      <c r="Q2837" s="975" t="s">
        <v>40</v>
      </c>
      <c r="R2837" s="960"/>
      <c r="S2837" s="959"/>
      <c r="T2837" s="961"/>
      <c r="U2837" s="960"/>
      <c r="V2837" s="962" t="s">
        <v>277</v>
      </c>
      <c r="W2837" s="961"/>
      <c r="X2837" s="957">
        <v>0.11</v>
      </c>
      <c r="Y2837" s="320"/>
    </row>
    <row r="2838" spans="1:25" s="3" customFormat="1" ht="55.5" customHeight="1" x14ac:dyDescent="0.2">
      <c r="A2838" s="242">
        <v>194</v>
      </c>
      <c r="B2838" s="974" t="s">
        <v>7060</v>
      </c>
      <c r="C2838" s="960" t="s">
        <v>7061</v>
      </c>
      <c r="D2838" s="960" t="s">
        <v>187</v>
      </c>
      <c r="E2838" s="957">
        <v>0.04</v>
      </c>
      <c r="F2838" s="958">
        <v>0.4</v>
      </c>
      <c r="G2838" s="974" t="s">
        <v>7062</v>
      </c>
      <c r="H2838" s="974" t="s">
        <v>7062</v>
      </c>
      <c r="I2838" s="960" t="s">
        <v>178</v>
      </c>
      <c r="J2838" s="375">
        <v>1500042367</v>
      </c>
      <c r="K2838" s="376">
        <v>45694</v>
      </c>
      <c r="L2838" s="960" t="s">
        <v>291</v>
      </c>
      <c r="M2838" s="960" t="s">
        <v>267</v>
      </c>
      <c r="N2838" s="959">
        <v>46059</v>
      </c>
      <c r="O2838" s="960" t="s">
        <v>21</v>
      </c>
      <c r="P2838" s="960" t="s">
        <v>7063</v>
      </c>
      <c r="Q2838" s="975"/>
      <c r="R2838" s="960"/>
      <c r="S2838" s="959"/>
      <c r="T2838" s="961"/>
      <c r="U2838" s="960"/>
      <c r="V2838" s="962" t="s">
        <v>277</v>
      </c>
      <c r="W2838" s="961"/>
      <c r="X2838" s="957">
        <v>0.04</v>
      </c>
      <c r="Y2838" s="320"/>
    </row>
    <row r="2839" spans="1:25" s="3" customFormat="1" ht="55.5" customHeight="1" x14ac:dyDescent="0.2">
      <c r="A2839" s="242">
        <v>195</v>
      </c>
      <c r="B2839" s="974" t="s">
        <v>7064</v>
      </c>
      <c r="C2839" s="960" t="s">
        <v>7065</v>
      </c>
      <c r="D2839" s="960" t="s">
        <v>18</v>
      </c>
      <c r="E2839" s="957">
        <v>8.6529999999999996E-2</v>
      </c>
      <c r="F2839" s="958">
        <v>20</v>
      </c>
      <c r="G2839" s="974" t="s">
        <v>7066</v>
      </c>
      <c r="H2839" s="974" t="s">
        <v>7066</v>
      </c>
      <c r="I2839" s="960" t="s">
        <v>178</v>
      </c>
      <c r="J2839" s="375">
        <v>1500042260</v>
      </c>
      <c r="K2839" s="376">
        <v>45692</v>
      </c>
      <c r="L2839" s="960" t="s">
        <v>291</v>
      </c>
      <c r="M2839" s="960" t="s">
        <v>267</v>
      </c>
      <c r="N2839" s="959">
        <v>46057</v>
      </c>
      <c r="O2839" s="960" t="s">
        <v>21</v>
      </c>
      <c r="P2839" s="960" t="s">
        <v>7059</v>
      </c>
      <c r="Q2839" s="975"/>
      <c r="R2839" s="960"/>
      <c r="S2839" s="959"/>
      <c r="T2839" s="961"/>
      <c r="U2839" s="960"/>
      <c r="V2839" s="962" t="s">
        <v>277</v>
      </c>
      <c r="W2839" s="961"/>
      <c r="X2839" s="957">
        <v>8.6529999999999996E-2</v>
      </c>
      <c r="Y2839" s="320"/>
    </row>
    <row r="2840" spans="1:25" s="3" customFormat="1" ht="55.5" customHeight="1" x14ac:dyDescent="0.2">
      <c r="A2840" s="242">
        <v>196</v>
      </c>
      <c r="B2840" s="974" t="s">
        <v>7067</v>
      </c>
      <c r="C2840" s="960" t="s">
        <v>7068</v>
      </c>
      <c r="D2840" s="960" t="s">
        <v>298</v>
      </c>
      <c r="E2840" s="957">
        <v>0.15</v>
      </c>
      <c r="F2840" s="958">
        <v>20</v>
      </c>
      <c r="G2840" s="974" t="s">
        <v>7069</v>
      </c>
      <c r="H2840" s="974" t="s">
        <v>7069</v>
      </c>
      <c r="I2840" s="960" t="s">
        <v>178</v>
      </c>
      <c r="J2840" s="375">
        <v>1500042274</v>
      </c>
      <c r="K2840" s="376">
        <v>45694</v>
      </c>
      <c r="L2840" s="960" t="s">
        <v>291</v>
      </c>
      <c r="M2840" s="960" t="s">
        <v>267</v>
      </c>
      <c r="N2840" s="959">
        <v>46059</v>
      </c>
      <c r="O2840" s="960" t="s">
        <v>21</v>
      </c>
      <c r="P2840" s="960" t="s">
        <v>7063</v>
      </c>
      <c r="Q2840" s="975"/>
      <c r="R2840" s="960"/>
      <c r="S2840" s="959"/>
      <c r="T2840" s="961"/>
      <c r="U2840" s="960"/>
      <c r="V2840" s="962" t="s">
        <v>277</v>
      </c>
      <c r="W2840" s="961"/>
      <c r="X2840" s="957">
        <v>0.15</v>
      </c>
      <c r="Y2840" s="320"/>
    </row>
    <row r="2841" spans="1:25" s="3" customFormat="1" ht="55.5" customHeight="1" x14ac:dyDescent="0.2">
      <c r="A2841" s="242">
        <v>197</v>
      </c>
      <c r="B2841" s="974" t="s">
        <v>7074</v>
      </c>
      <c r="C2841" s="960" t="s">
        <v>7075</v>
      </c>
      <c r="D2841" s="960" t="s">
        <v>18</v>
      </c>
      <c r="E2841" s="957">
        <v>5.3999999999999999E-2</v>
      </c>
      <c r="F2841" s="958">
        <v>0.4</v>
      </c>
      <c r="G2841" s="974" t="s">
        <v>7076</v>
      </c>
      <c r="H2841" s="974" t="s">
        <v>7076</v>
      </c>
      <c r="I2841" s="960" t="s">
        <v>178</v>
      </c>
      <c r="J2841" s="375">
        <v>1500042471</v>
      </c>
      <c r="K2841" s="376">
        <v>45699</v>
      </c>
      <c r="L2841" s="960" t="s">
        <v>291</v>
      </c>
      <c r="M2841" s="960" t="s">
        <v>267</v>
      </c>
      <c r="N2841" s="959">
        <v>46064</v>
      </c>
      <c r="O2841" s="960" t="s">
        <v>21</v>
      </c>
      <c r="P2841" s="960" t="s">
        <v>7077</v>
      </c>
      <c r="Q2841" s="975"/>
      <c r="R2841" s="960"/>
      <c r="S2841" s="959"/>
      <c r="T2841" s="961"/>
      <c r="U2841" s="960"/>
      <c r="V2841" s="962" t="s">
        <v>277</v>
      </c>
      <c r="W2841" s="961"/>
      <c r="X2841" s="957">
        <v>5.3999999999999999E-2</v>
      </c>
      <c r="Y2841" s="320"/>
    </row>
    <row r="2842" spans="1:25" s="3" customFormat="1" ht="55.5" customHeight="1" x14ac:dyDescent="0.2">
      <c r="A2842" s="242">
        <v>198</v>
      </c>
      <c r="B2842" s="974" t="s">
        <v>7078</v>
      </c>
      <c r="C2842" s="960" t="s">
        <v>7079</v>
      </c>
      <c r="D2842" s="960" t="s">
        <v>18</v>
      </c>
      <c r="E2842" s="957">
        <v>5.0000000000000001E-3</v>
      </c>
      <c r="F2842" s="958">
        <v>20</v>
      </c>
      <c r="G2842" s="974" t="s">
        <v>7080</v>
      </c>
      <c r="H2842" s="974" t="s">
        <v>7080</v>
      </c>
      <c r="I2842" s="960" t="s">
        <v>178</v>
      </c>
      <c r="J2842" s="375">
        <v>1500043075</v>
      </c>
      <c r="K2842" s="376">
        <v>45716</v>
      </c>
      <c r="L2842" s="960" t="s">
        <v>291</v>
      </c>
      <c r="M2842" s="960" t="s">
        <v>267</v>
      </c>
      <c r="N2842" s="959">
        <v>46081</v>
      </c>
      <c r="O2842" s="960" t="s">
        <v>21</v>
      </c>
      <c r="P2842" s="960" t="s">
        <v>7081</v>
      </c>
      <c r="Q2842" s="975"/>
      <c r="R2842" s="960"/>
      <c r="S2842" s="959"/>
      <c r="T2842" s="961"/>
      <c r="U2842" s="960"/>
      <c r="V2842" s="962" t="s">
        <v>277</v>
      </c>
      <c r="W2842" s="961"/>
      <c r="X2842" s="957">
        <v>5.0000000000000001E-3</v>
      </c>
      <c r="Y2842" s="320"/>
    </row>
    <row r="2843" spans="1:25" s="3" customFormat="1" ht="55.5" customHeight="1" x14ac:dyDescent="0.2">
      <c r="A2843" s="242">
        <v>199</v>
      </c>
      <c r="B2843" s="974" t="s">
        <v>7082</v>
      </c>
      <c r="C2843" s="960" t="s">
        <v>7083</v>
      </c>
      <c r="D2843" s="960" t="s">
        <v>234</v>
      </c>
      <c r="E2843" s="957">
        <v>4.4999999999999998E-2</v>
      </c>
      <c r="F2843" s="958">
        <v>0.4</v>
      </c>
      <c r="G2843" s="974" t="s">
        <v>7084</v>
      </c>
      <c r="H2843" s="974" t="s">
        <v>7084</v>
      </c>
      <c r="I2843" s="960" t="s">
        <v>178</v>
      </c>
      <c r="J2843" s="375">
        <v>1500042310</v>
      </c>
      <c r="K2843" s="376">
        <v>45693</v>
      </c>
      <c r="L2843" s="960" t="s">
        <v>291</v>
      </c>
      <c r="M2843" s="960" t="s">
        <v>267</v>
      </c>
      <c r="N2843" s="959">
        <v>46058</v>
      </c>
      <c r="O2843" s="960" t="s">
        <v>21</v>
      </c>
      <c r="P2843" s="960" t="s">
        <v>7085</v>
      </c>
      <c r="Q2843" s="975"/>
      <c r="R2843" s="960"/>
      <c r="S2843" s="959"/>
      <c r="T2843" s="961"/>
      <c r="U2843" s="960"/>
      <c r="V2843" s="962" t="s">
        <v>277</v>
      </c>
      <c r="W2843" s="961"/>
      <c r="X2843" s="957">
        <v>4.4999999999999998E-2</v>
      </c>
      <c r="Y2843" s="320"/>
    </row>
    <row r="2844" spans="1:25" s="3" customFormat="1" ht="55.5" customHeight="1" x14ac:dyDescent="0.2">
      <c r="A2844" s="242">
        <v>200</v>
      </c>
      <c r="B2844" s="974" t="s">
        <v>7082</v>
      </c>
      <c r="C2844" s="960" t="s">
        <v>7083</v>
      </c>
      <c r="D2844" s="960" t="s">
        <v>234</v>
      </c>
      <c r="E2844" s="957">
        <v>0.02</v>
      </c>
      <c r="F2844" s="958">
        <v>0.4</v>
      </c>
      <c r="G2844" s="974" t="s">
        <v>7086</v>
      </c>
      <c r="H2844" s="974" t="s">
        <v>7086</v>
      </c>
      <c r="I2844" s="960" t="s">
        <v>178</v>
      </c>
      <c r="J2844" s="375">
        <v>1500042314</v>
      </c>
      <c r="K2844" s="376">
        <v>45693</v>
      </c>
      <c r="L2844" s="960" t="s">
        <v>291</v>
      </c>
      <c r="M2844" s="960" t="s">
        <v>267</v>
      </c>
      <c r="N2844" s="959">
        <v>46058</v>
      </c>
      <c r="O2844" s="960" t="s">
        <v>21</v>
      </c>
      <c r="P2844" s="960" t="s">
        <v>7085</v>
      </c>
      <c r="Q2844" s="975"/>
      <c r="R2844" s="960"/>
      <c r="S2844" s="959"/>
      <c r="T2844" s="961"/>
      <c r="U2844" s="960"/>
      <c r="V2844" s="962" t="s">
        <v>277</v>
      </c>
      <c r="W2844" s="961"/>
      <c r="X2844" s="957">
        <v>0.02</v>
      </c>
      <c r="Y2844" s="320"/>
    </row>
    <row r="2845" spans="1:25" s="3" customFormat="1" ht="55.5" customHeight="1" x14ac:dyDescent="0.2">
      <c r="A2845" s="242">
        <v>201</v>
      </c>
      <c r="B2845" s="974" t="s">
        <v>7082</v>
      </c>
      <c r="C2845" s="960" t="s">
        <v>7083</v>
      </c>
      <c r="D2845" s="960" t="s">
        <v>234</v>
      </c>
      <c r="E2845" s="957">
        <v>4.4999999999999998E-2</v>
      </c>
      <c r="F2845" s="958">
        <v>0.4</v>
      </c>
      <c r="G2845" s="974" t="s">
        <v>7087</v>
      </c>
      <c r="H2845" s="974" t="s">
        <v>7087</v>
      </c>
      <c r="I2845" s="960" t="s">
        <v>178</v>
      </c>
      <c r="J2845" s="375">
        <v>1500042322</v>
      </c>
      <c r="K2845" s="376">
        <v>45693</v>
      </c>
      <c r="L2845" s="960" t="s">
        <v>291</v>
      </c>
      <c r="M2845" s="960" t="s">
        <v>267</v>
      </c>
      <c r="N2845" s="959">
        <v>46058</v>
      </c>
      <c r="O2845" s="960" t="s">
        <v>21</v>
      </c>
      <c r="P2845" s="960" t="s">
        <v>7085</v>
      </c>
      <c r="Q2845" s="975"/>
      <c r="R2845" s="960"/>
      <c r="S2845" s="959"/>
      <c r="T2845" s="961"/>
      <c r="U2845" s="960"/>
      <c r="V2845" s="962" t="s">
        <v>277</v>
      </c>
      <c r="W2845" s="961"/>
      <c r="X2845" s="957">
        <v>4.4999999999999998E-2</v>
      </c>
      <c r="Y2845" s="320"/>
    </row>
    <row r="2846" spans="1:25" s="3" customFormat="1" ht="55.5" customHeight="1" x14ac:dyDescent="0.2">
      <c r="A2846" s="242">
        <v>202</v>
      </c>
      <c r="B2846" s="974" t="s">
        <v>7082</v>
      </c>
      <c r="C2846" s="960" t="s">
        <v>7083</v>
      </c>
      <c r="D2846" s="960" t="s">
        <v>234</v>
      </c>
      <c r="E2846" s="957">
        <v>0.02</v>
      </c>
      <c r="F2846" s="958">
        <v>0.4</v>
      </c>
      <c r="G2846" s="974" t="s">
        <v>7088</v>
      </c>
      <c r="H2846" s="974" t="s">
        <v>7088</v>
      </c>
      <c r="I2846" s="960" t="s">
        <v>178</v>
      </c>
      <c r="J2846" s="375">
        <v>1500042320</v>
      </c>
      <c r="K2846" s="376">
        <v>45693</v>
      </c>
      <c r="L2846" s="960" t="s">
        <v>291</v>
      </c>
      <c r="M2846" s="960" t="s">
        <v>267</v>
      </c>
      <c r="N2846" s="959">
        <v>46058</v>
      </c>
      <c r="O2846" s="960" t="s">
        <v>21</v>
      </c>
      <c r="P2846" s="960" t="s">
        <v>7085</v>
      </c>
      <c r="Q2846" s="975"/>
      <c r="R2846" s="960"/>
      <c r="S2846" s="959"/>
      <c r="T2846" s="961"/>
      <c r="U2846" s="960"/>
      <c r="V2846" s="962" t="s">
        <v>277</v>
      </c>
      <c r="W2846" s="961"/>
      <c r="X2846" s="957">
        <v>0.02</v>
      </c>
      <c r="Y2846" s="320"/>
    </row>
    <row r="2847" spans="1:25" s="3" customFormat="1" ht="55.5" customHeight="1" x14ac:dyDescent="0.2">
      <c r="A2847" s="242">
        <v>203</v>
      </c>
      <c r="B2847" s="974" t="s">
        <v>7082</v>
      </c>
      <c r="C2847" s="960" t="s">
        <v>7083</v>
      </c>
      <c r="D2847" s="960" t="s">
        <v>234</v>
      </c>
      <c r="E2847" s="957">
        <v>5.0000000000000001E-3</v>
      </c>
      <c r="F2847" s="958">
        <v>0.4</v>
      </c>
      <c r="G2847" s="974" t="s">
        <v>7089</v>
      </c>
      <c r="H2847" s="974" t="s">
        <v>7089</v>
      </c>
      <c r="I2847" s="960" t="s">
        <v>178</v>
      </c>
      <c r="J2847" s="375">
        <v>1500042319</v>
      </c>
      <c r="K2847" s="376">
        <v>45693</v>
      </c>
      <c r="L2847" s="960" t="s">
        <v>291</v>
      </c>
      <c r="M2847" s="960" t="s">
        <v>267</v>
      </c>
      <c r="N2847" s="959">
        <v>46058</v>
      </c>
      <c r="O2847" s="960" t="s">
        <v>21</v>
      </c>
      <c r="P2847" s="960" t="s">
        <v>7085</v>
      </c>
      <c r="Q2847" s="975"/>
      <c r="R2847" s="960"/>
      <c r="S2847" s="959"/>
      <c r="T2847" s="961"/>
      <c r="U2847" s="960"/>
      <c r="V2847" s="962" t="s">
        <v>277</v>
      </c>
      <c r="W2847" s="961"/>
      <c r="X2847" s="957">
        <v>5.0000000000000001E-3</v>
      </c>
      <c r="Y2847" s="320"/>
    </row>
    <row r="2848" spans="1:25" s="3" customFormat="1" ht="55.5" customHeight="1" x14ac:dyDescent="0.2">
      <c r="A2848" s="242">
        <v>204</v>
      </c>
      <c r="B2848" s="974" t="s">
        <v>7082</v>
      </c>
      <c r="C2848" s="960" t="s">
        <v>7083</v>
      </c>
      <c r="D2848" s="960" t="s">
        <v>234</v>
      </c>
      <c r="E2848" s="957">
        <v>0.02</v>
      </c>
      <c r="F2848" s="958">
        <v>0.4</v>
      </c>
      <c r="G2848" s="974" t="s">
        <v>7090</v>
      </c>
      <c r="H2848" s="974" t="s">
        <v>7090</v>
      </c>
      <c r="I2848" s="960" t="s">
        <v>178</v>
      </c>
      <c r="J2848" s="375">
        <v>1500042316</v>
      </c>
      <c r="K2848" s="376">
        <v>45693</v>
      </c>
      <c r="L2848" s="960" t="s">
        <v>291</v>
      </c>
      <c r="M2848" s="960" t="s">
        <v>267</v>
      </c>
      <c r="N2848" s="959">
        <v>46058</v>
      </c>
      <c r="O2848" s="960" t="s">
        <v>21</v>
      </c>
      <c r="P2848" s="960" t="s">
        <v>7085</v>
      </c>
      <c r="Q2848" s="975"/>
      <c r="R2848" s="960"/>
      <c r="S2848" s="959"/>
      <c r="T2848" s="961"/>
      <c r="U2848" s="960"/>
      <c r="V2848" s="962" t="s">
        <v>277</v>
      </c>
      <c r="W2848" s="961"/>
      <c r="X2848" s="957">
        <v>0.02</v>
      </c>
      <c r="Y2848" s="320"/>
    </row>
    <row r="2849" spans="1:25" s="3" customFormat="1" ht="55.5" customHeight="1" x14ac:dyDescent="0.2">
      <c r="A2849" s="242">
        <v>205</v>
      </c>
      <c r="B2849" s="974" t="s">
        <v>7082</v>
      </c>
      <c r="C2849" s="960" t="s">
        <v>7083</v>
      </c>
      <c r="D2849" s="960" t="s">
        <v>234</v>
      </c>
      <c r="E2849" s="957">
        <v>4.4999999999999998E-2</v>
      </c>
      <c r="F2849" s="958">
        <v>0.4</v>
      </c>
      <c r="G2849" s="974" t="s">
        <v>7091</v>
      </c>
      <c r="H2849" s="974" t="s">
        <v>7091</v>
      </c>
      <c r="I2849" s="960" t="s">
        <v>178</v>
      </c>
      <c r="J2849" s="375">
        <v>1500042318</v>
      </c>
      <c r="K2849" s="376">
        <v>45693</v>
      </c>
      <c r="L2849" s="960" t="s">
        <v>291</v>
      </c>
      <c r="M2849" s="960" t="s">
        <v>267</v>
      </c>
      <c r="N2849" s="959">
        <v>46058</v>
      </c>
      <c r="O2849" s="960" t="s">
        <v>21</v>
      </c>
      <c r="P2849" s="960" t="s">
        <v>7085</v>
      </c>
      <c r="Q2849" s="975"/>
      <c r="R2849" s="960"/>
      <c r="S2849" s="959"/>
      <c r="T2849" s="961"/>
      <c r="U2849" s="960"/>
      <c r="V2849" s="962" t="s">
        <v>277</v>
      </c>
      <c r="W2849" s="961"/>
      <c r="X2849" s="957">
        <v>4.4999999999999998E-2</v>
      </c>
      <c r="Y2849" s="320"/>
    </row>
    <row r="2850" spans="1:25" s="3" customFormat="1" ht="55.5" customHeight="1" x14ac:dyDescent="0.2">
      <c r="A2850" s="242">
        <v>206</v>
      </c>
      <c r="B2850" s="974" t="s">
        <v>7082</v>
      </c>
      <c r="C2850" s="960" t="s">
        <v>7083</v>
      </c>
      <c r="D2850" s="960" t="s">
        <v>234</v>
      </c>
      <c r="E2850" s="957">
        <v>0.02</v>
      </c>
      <c r="F2850" s="958">
        <v>0.4</v>
      </c>
      <c r="G2850" s="974" t="s">
        <v>7092</v>
      </c>
      <c r="H2850" s="974" t="s">
        <v>7092</v>
      </c>
      <c r="I2850" s="960" t="s">
        <v>178</v>
      </c>
      <c r="J2850" s="375">
        <v>1500042324</v>
      </c>
      <c r="K2850" s="376">
        <v>45693</v>
      </c>
      <c r="L2850" s="960" t="s">
        <v>291</v>
      </c>
      <c r="M2850" s="960" t="s">
        <v>267</v>
      </c>
      <c r="N2850" s="959">
        <v>46058</v>
      </c>
      <c r="O2850" s="960" t="s">
        <v>21</v>
      </c>
      <c r="P2850" s="960" t="s">
        <v>7085</v>
      </c>
      <c r="Q2850" s="975"/>
      <c r="R2850" s="960"/>
      <c r="S2850" s="959"/>
      <c r="T2850" s="961"/>
      <c r="U2850" s="960"/>
      <c r="V2850" s="962" t="s">
        <v>277</v>
      </c>
      <c r="W2850" s="961"/>
      <c r="X2850" s="957">
        <v>0.02</v>
      </c>
      <c r="Y2850" s="320"/>
    </row>
    <row r="2851" spans="1:25" s="3" customFormat="1" ht="55.5" customHeight="1" x14ac:dyDescent="0.2">
      <c r="A2851" s="242">
        <v>207</v>
      </c>
      <c r="B2851" s="974" t="s">
        <v>7082</v>
      </c>
      <c r="C2851" s="960" t="s">
        <v>7083</v>
      </c>
      <c r="D2851" s="960" t="s">
        <v>234</v>
      </c>
      <c r="E2851" s="957">
        <v>5.0000000000000001E-3</v>
      </c>
      <c r="F2851" s="958">
        <v>0.4</v>
      </c>
      <c r="G2851" s="974" t="s">
        <v>7093</v>
      </c>
      <c r="H2851" s="974" t="s">
        <v>7093</v>
      </c>
      <c r="I2851" s="960" t="s">
        <v>178</v>
      </c>
      <c r="J2851" s="375">
        <v>1500042326</v>
      </c>
      <c r="K2851" s="376">
        <v>45693</v>
      </c>
      <c r="L2851" s="960" t="s">
        <v>291</v>
      </c>
      <c r="M2851" s="960" t="s">
        <v>267</v>
      </c>
      <c r="N2851" s="959">
        <v>46058</v>
      </c>
      <c r="O2851" s="960" t="s">
        <v>21</v>
      </c>
      <c r="P2851" s="960" t="s">
        <v>7085</v>
      </c>
      <c r="Q2851" s="975"/>
      <c r="R2851" s="960"/>
      <c r="S2851" s="959"/>
      <c r="T2851" s="961"/>
      <c r="U2851" s="960"/>
      <c r="V2851" s="962" t="s">
        <v>277</v>
      </c>
      <c r="W2851" s="961"/>
      <c r="X2851" s="957">
        <v>5.0000000000000001E-3</v>
      </c>
      <c r="Y2851" s="320"/>
    </row>
    <row r="2852" spans="1:25" s="3" customFormat="1" ht="55.5" customHeight="1" x14ac:dyDescent="0.2">
      <c r="A2852" s="242">
        <v>208</v>
      </c>
      <c r="B2852" s="974" t="s">
        <v>7094</v>
      </c>
      <c r="C2852" s="960" t="s">
        <v>7095</v>
      </c>
      <c r="D2852" s="960" t="s">
        <v>27</v>
      </c>
      <c r="E2852" s="957">
        <v>0.2</v>
      </c>
      <c r="F2852" s="958">
        <v>20</v>
      </c>
      <c r="G2852" s="974" t="s">
        <v>7096</v>
      </c>
      <c r="H2852" s="974" t="s">
        <v>7096</v>
      </c>
      <c r="I2852" s="960" t="s">
        <v>178</v>
      </c>
      <c r="J2852" s="375">
        <v>1500042307</v>
      </c>
      <c r="K2852" s="376">
        <v>45693</v>
      </c>
      <c r="L2852" s="960" t="s">
        <v>291</v>
      </c>
      <c r="M2852" s="960" t="s">
        <v>267</v>
      </c>
      <c r="N2852" s="959">
        <v>46058</v>
      </c>
      <c r="O2852" s="960" t="s">
        <v>21</v>
      </c>
      <c r="P2852" s="960" t="s">
        <v>7085</v>
      </c>
      <c r="Q2852" s="975"/>
      <c r="R2852" s="960"/>
      <c r="S2852" s="959"/>
      <c r="T2852" s="961"/>
      <c r="U2852" s="960"/>
      <c r="V2852" s="962" t="s">
        <v>277</v>
      </c>
      <c r="W2852" s="961"/>
      <c r="X2852" s="957">
        <v>0.2</v>
      </c>
      <c r="Y2852" s="320"/>
    </row>
    <row r="2853" spans="1:25" s="3" customFormat="1" ht="55.5" customHeight="1" x14ac:dyDescent="0.2">
      <c r="A2853" s="242">
        <v>209</v>
      </c>
      <c r="B2853" s="974" t="s">
        <v>7098</v>
      </c>
      <c r="C2853" s="960" t="s">
        <v>7099</v>
      </c>
      <c r="D2853" s="960" t="s">
        <v>298</v>
      </c>
      <c r="E2853" s="957">
        <v>0.18</v>
      </c>
      <c r="F2853" s="958">
        <v>20</v>
      </c>
      <c r="G2853" s="974" t="s">
        <v>7100</v>
      </c>
      <c r="H2853" s="974" t="s">
        <v>7100</v>
      </c>
      <c r="I2853" s="960" t="s">
        <v>178</v>
      </c>
      <c r="J2853" s="375">
        <v>1500042227</v>
      </c>
      <c r="K2853" s="376">
        <v>45692</v>
      </c>
      <c r="L2853" s="960" t="s">
        <v>291</v>
      </c>
      <c r="M2853" s="960" t="s">
        <v>267</v>
      </c>
      <c r="N2853" s="959">
        <v>46057</v>
      </c>
      <c r="O2853" s="960" t="s">
        <v>21</v>
      </c>
      <c r="P2853" s="960" t="s">
        <v>7059</v>
      </c>
      <c r="Q2853" s="975"/>
      <c r="R2853" s="960"/>
      <c r="S2853" s="959"/>
      <c r="T2853" s="961"/>
      <c r="U2853" s="960"/>
      <c r="V2853" s="962" t="s">
        <v>277</v>
      </c>
      <c r="W2853" s="961"/>
      <c r="X2853" s="957">
        <v>0.18</v>
      </c>
      <c r="Y2853" s="320"/>
    </row>
    <row r="2854" spans="1:25" s="3" customFormat="1" ht="55.5" customHeight="1" x14ac:dyDescent="0.2">
      <c r="A2854" s="242">
        <v>210</v>
      </c>
      <c r="B2854" s="974" t="s">
        <v>7102</v>
      </c>
      <c r="C2854" s="960" t="s">
        <v>7103</v>
      </c>
      <c r="D2854" s="960" t="s">
        <v>32</v>
      </c>
      <c r="E2854" s="957">
        <v>0.11</v>
      </c>
      <c r="F2854" s="958">
        <v>20</v>
      </c>
      <c r="G2854" s="974" t="s">
        <v>7104</v>
      </c>
      <c r="H2854" s="974" t="s">
        <v>7104</v>
      </c>
      <c r="I2854" s="960" t="s">
        <v>178</v>
      </c>
      <c r="J2854" s="375">
        <v>1500042442</v>
      </c>
      <c r="K2854" s="376">
        <v>45698</v>
      </c>
      <c r="L2854" s="960" t="s">
        <v>291</v>
      </c>
      <c r="M2854" s="960" t="s">
        <v>267</v>
      </c>
      <c r="N2854" s="959">
        <v>46063</v>
      </c>
      <c r="O2854" s="960" t="s">
        <v>21</v>
      </c>
      <c r="P2854" s="960" t="s">
        <v>7033</v>
      </c>
      <c r="Q2854" s="975"/>
      <c r="R2854" s="960"/>
      <c r="S2854" s="959"/>
      <c r="T2854" s="961"/>
      <c r="U2854" s="960"/>
      <c r="V2854" s="962" t="s">
        <v>277</v>
      </c>
      <c r="W2854" s="961"/>
      <c r="X2854" s="957">
        <v>0.11</v>
      </c>
      <c r="Y2854" s="320"/>
    </row>
    <row r="2855" spans="1:25" s="3" customFormat="1" ht="55.5" customHeight="1" x14ac:dyDescent="0.2">
      <c r="A2855" s="242">
        <v>211</v>
      </c>
      <c r="B2855" s="974" t="s">
        <v>7105</v>
      </c>
      <c r="C2855" s="960" t="s">
        <v>7106</v>
      </c>
      <c r="D2855" s="960" t="s">
        <v>234</v>
      </c>
      <c r="E2855" s="957">
        <v>0.2</v>
      </c>
      <c r="F2855" s="958">
        <v>20</v>
      </c>
      <c r="G2855" s="974" t="s">
        <v>7107</v>
      </c>
      <c r="H2855" s="974" t="s">
        <v>7107</v>
      </c>
      <c r="I2855" s="960" t="s">
        <v>178</v>
      </c>
      <c r="J2855" s="375">
        <v>1500042502</v>
      </c>
      <c r="K2855" s="376">
        <v>45700</v>
      </c>
      <c r="L2855" s="960" t="s">
        <v>291</v>
      </c>
      <c r="M2855" s="960" t="s">
        <v>267</v>
      </c>
      <c r="N2855" s="959">
        <v>46065</v>
      </c>
      <c r="O2855" s="960" t="s">
        <v>21</v>
      </c>
      <c r="P2855" s="960" t="s">
        <v>7101</v>
      </c>
      <c r="Q2855" s="975"/>
      <c r="R2855" s="960"/>
      <c r="S2855" s="959"/>
      <c r="T2855" s="961"/>
      <c r="U2855" s="960"/>
      <c r="V2855" s="962" t="s">
        <v>277</v>
      </c>
      <c r="W2855" s="961"/>
      <c r="X2855" s="957">
        <v>0.2</v>
      </c>
      <c r="Y2855" s="320"/>
    </row>
    <row r="2856" spans="1:25" s="3" customFormat="1" ht="55.5" customHeight="1" x14ac:dyDescent="0.2">
      <c r="A2856" s="242">
        <v>212</v>
      </c>
      <c r="B2856" s="974" t="s">
        <v>7108</v>
      </c>
      <c r="C2856" s="960" t="s">
        <v>7109</v>
      </c>
      <c r="D2856" s="960" t="s">
        <v>298</v>
      </c>
      <c r="E2856" s="957">
        <v>0.4</v>
      </c>
      <c r="F2856" s="958">
        <v>20</v>
      </c>
      <c r="G2856" s="974" t="s">
        <v>7110</v>
      </c>
      <c r="H2856" s="974" t="s">
        <v>7110</v>
      </c>
      <c r="I2856" s="960" t="s">
        <v>178</v>
      </c>
      <c r="J2856" s="375">
        <v>1500042633</v>
      </c>
      <c r="K2856" s="376">
        <v>45713</v>
      </c>
      <c r="L2856" s="960" t="s">
        <v>291</v>
      </c>
      <c r="M2856" s="960" t="s">
        <v>267</v>
      </c>
      <c r="N2856" s="959">
        <v>46078</v>
      </c>
      <c r="O2856" s="960" t="s">
        <v>21</v>
      </c>
      <c r="P2856" s="960" t="s">
        <v>7111</v>
      </c>
      <c r="Q2856" s="975"/>
      <c r="R2856" s="960"/>
      <c r="S2856" s="959"/>
      <c r="T2856" s="961"/>
      <c r="U2856" s="960"/>
      <c r="V2856" s="962" t="s">
        <v>277</v>
      </c>
      <c r="W2856" s="961"/>
      <c r="X2856" s="957">
        <v>0.4</v>
      </c>
      <c r="Y2856" s="320"/>
    </row>
    <row r="2857" spans="1:25" s="3" customFormat="1" ht="55.5" customHeight="1" x14ac:dyDescent="0.2">
      <c r="A2857" s="242">
        <v>213</v>
      </c>
      <c r="B2857" s="974" t="s">
        <v>7113</v>
      </c>
      <c r="C2857" s="960" t="s">
        <v>7114</v>
      </c>
      <c r="D2857" s="960" t="s">
        <v>234</v>
      </c>
      <c r="E2857" s="957">
        <v>4.4999999999999998E-2</v>
      </c>
      <c r="F2857" s="958">
        <v>0.4</v>
      </c>
      <c r="G2857" s="974" t="s">
        <v>7115</v>
      </c>
      <c r="H2857" s="974" t="s">
        <v>7115</v>
      </c>
      <c r="I2857" s="960" t="s">
        <v>178</v>
      </c>
      <c r="J2857" s="375">
        <v>1500042330</v>
      </c>
      <c r="K2857" s="376">
        <v>45694</v>
      </c>
      <c r="L2857" s="960" t="s">
        <v>291</v>
      </c>
      <c r="M2857" s="960" t="s">
        <v>267</v>
      </c>
      <c r="N2857" s="959">
        <v>46059</v>
      </c>
      <c r="O2857" s="960" t="s">
        <v>21</v>
      </c>
      <c r="P2857" s="960" t="s">
        <v>7063</v>
      </c>
      <c r="Q2857" s="975"/>
      <c r="R2857" s="960"/>
      <c r="S2857" s="959"/>
      <c r="T2857" s="961"/>
      <c r="U2857" s="960"/>
      <c r="V2857" s="962" t="s">
        <v>277</v>
      </c>
      <c r="W2857" s="961"/>
      <c r="X2857" s="957">
        <v>4.4999999999999998E-2</v>
      </c>
      <c r="Y2857" s="320"/>
    </row>
    <row r="2858" spans="1:25" s="3" customFormat="1" ht="55.5" customHeight="1" x14ac:dyDescent="0.2">
      <c r="A2858" s="242">
        <v>214</v>
      </c>
      <c r="B2858" s="974" t="s">
        <v>7117</v>
      </c>
      <c r="C2858" s="960" t="s">
        <v>7118</v>
      </c>
      <c r="D2858" s="960" t="s">
        <v>18</v>
      </c>
      <c r="E2858" s="957">
        <v>0.2</v>
      </c>
      <c r="F2858" s="958">
        <v>0.4</v>
      </c>
      <c r="G2858" s="974" t="s">
        <v>7119</v>
      </c>
      <c r="H2858" s="974" t="s">
        <v>7119</v>
      </c>
      <c r="I2858" s="960" t="s">
        <v>178</v>
      </c>
      <c r="J2858" s="375">
        <v>1500042273</v>
      </c>
      <c r="K2858" s="376">
        <v>45692</v>
      </c>
      <c r="L2858" s="960" t="s">
        <v>291</v>
      </c>
      <c r="M2858" s="960" t="s">
        <v>267</v>
      </c>
      <c r="N2858" s="959">
        <v>46057</v>
      </c>
      <c r="O2858" s="960" t="s">
        <v>21</v>
      </c>
      <c r="P2858" s="960" t="s">
        <v>7059</v>
      </c>
      <c r="Q2858" s="975"/>
      <c r="R2858" s="960"/>
      <c r="S2858" s="959"/>
      <c r="T2858" s="961"/>
      <c r="U2858" s="960"/>
      <c r="V2858" s="962" t="s">
        <v>277</v>
      </c>
      <c r="W2858" s="961"/>
      <c r="X2858" s="957">
        <v>0.2</v>
      </c>
      <c r="Y2858" s="320"/>
    </row>
    <row r="2859" spans="1:25" s="3" customFormat="1" ht="55.5" customHeight="1" x14ac:dyDescent="0.2">
      <c r="A2859" s="242">
        <v>215</v>
      </c>
      <c r="B2859" s="974" t="s">
        <v>7121</v>
      </c>
      <c r="C2859" s="960" t="s">
        <v>7122</v>
      </c>
      <c r="D2859" s="960" t="s">
        <v>298</v>
      </c>
      <c r="E2859" s="957">
        <v>0.39943000000000001</v>
      </c>
      <c r="F2859" s="958">
        <v>20</v>
      </c>
      <c r="G2859" s="974" t="s">
        <v>7123</v>
      </c>
      <c r="H2859" s="974" t="s">
        <v>7123</v>
      </c>
      <c r="I2859" s="960" t="s">
        <v>178</v>
      </c>
      <c r="J2859" s="375">
        <v>1500042336</v>
      </c>
      <c r="K2859" s="376">
        <v>45705</v>
      </c>
      <c r="L2859" s="960" t="s">
        <v>291</v>
      </c>
      <c r="M2859" s="960" t="s">
        <v>267</v>
      </c>
      <c r="N2859" s="959">
        <v>46070</v>
      </c>
      <c r="O2859" s="960" t="s">
        <v>21</v>
      </c>
      <c r="P2859" s="960" t="s">
        <v>7116</v>
      </c>
      <c r="Q2859" s="975"/>
      <c r="R2859" s="960"/>
      <c r="S2859" s="959"/>
      <c r="T2859" s="961"/>
      <c r="U2859" s="960"/>
      <c r="V2859" s="962" t="s">
        <v>277</v>
      </c>
      <c r="W2859" s="961"/>
      <c r="X2859" s="957">
        <v>0.39943000000000001</v>
      </c>
      <c r="Y2859" s="320"/>
    </row>
    <row r="2860" spans="1:25" s="3" customFormat="1" ht="55.5" customHeight="1" x14ac:dyDescent="0.2">
      <c r="A2860" s="242">
        <v>216</v>
      </c>
      <c r="B2860" s="974" t="s">
        <v>4994</v>
      </c>
      <c r="C2860" s="960" t="s">
        <v>4995</v>
      </c>
      <c r="D2860" s="960" t="s">
        <v>32</v>
      </c>
      <c r="E2860" s="957">
        <v>5.9639999999999999E-2</v>
      </c>
      <c r="F2860" s="958">
        <v>0.4</v>
      </c>
      <c r="G2860" s="974" t="s">
        <v>4996</v>
      </c>
      <c r="H2860" s="974" t="s">
        <v>4996</v>
      </c>
      <c r="I2860" s="960" t="s">
        <v>178</v>
      </c>
      <c r="J2860" s="375">
        <v>1500042600</v>
      </c>
      <c r="K2860" s="376">
        <v>45701</v>
      </c>
      <c r="L2860" s="960" t="s">
        <v>291</v>
      </c>
      <c r="M2860" s="960" t="s">
        <v>267</v>
      </c>
      <c r="N2860" s="959">
        <v>46066</v>
      </c>
      <c r="O2860" s="960" t="s">
        <v>21</v>
      </c>
      <c r="P2860" s="960" t="s">
        <v>7124</v>
      </c>
      <c r="Q2860" s="975" t="s">
        <v>7125</v>
      </c>
      <c r="R2860" s="960"/>
      <c r="S2860" s="959"/>
      <c r="T2860" s="961"/>
      <c r="U2860" s="960"/>
      <c r="V2860" s="962" t="s">
        <v>277</v>
      </c>
      <c r="W2860" s="961"/>
      <c r="X2860" s="957">
        <v>5.9639999999999999E-2</v>
      </c>
      <c r="Y2860" s="320"/>
    </row>
    <row r="2861" spans="1:25" s="3" customFormat="1" ht="55.5" customHeight="1" x14ac:dyDescent="0.2">
      <c r="A2861" s="242">
        <v>217</v>
      </c>
      <c r="B2861" s="974" t="s">
        <v>7126</v>
      </c>
      <c r="C2861" s="960" t="s">
        <v>7127</v>
      </c>
      <c r="D2861" s="960" t="s">
        <v>32</v>
      </c>
      <c r="E2861" s="957">
        <v>0.3034</v>
      </c>
      <c r="F2861" s="958">
        <v>20</v>
      </c>
      <c r="G2861" s="974" t="s">
        <v>7128</v>
      </c>
      <c r="H2861" s="974" t="s">
        <v>7128</v>
      </c>
      <c r="I2861" s="960" t="s">
        <v>178</v>
      </c>
      <c r="J2861" s="375">
        <v>1500042510</v>
      </c>
      <c r="K2861" s="376">
        <v>45699</v>
      </c>
      <c r="L2861" s="960" t="s">
        <v>291</v>
      </c>
      <c r="M2861" s="960" t="s">
        <v>267</v>
      </c>
      <c r="N2861" s="959">
        <v>46064</v>
      </c>
      <c r="O2861" s="960" t="s">
        <v>21</v>
      </c>
      <c r="P2861" s="960" t="s">
        <v>7077</v>
      </c>
      <c r="Q2861" s="975"/>
      <c r="R2861" s="960"/>
      <c r="S2861" s="959"/>
      <c r="T2861" s="961"/>
      <c r="U2861" s="960"/>
      <c r="V2861" s="962" t="s">
        <v>277</v>
      </c>
      <c r="W2861" s="961"/>
      <c r="X2861" s="957">
        <v>0.3034</v>
      </c>
      <c r="Y2861" s="320"/>
    </row>
    <row r="2862" spans="1:25" s="3" customFormat="1" ht="55.5" customHeight="1" x14ac:dyDescent="0.2">
      <c r="A2862" s="242">
        <v>218</v>
      </c>
      <c r="B2862" s="974" t="s">
        <v>7129</v>
      </c>
      <c r="C2862" s="960" t="s">
        <v>7130</v>
      </c>
      <c r="D2862" s="960" t="s">
        <v>1211</v>
      </c>
      <c r="E2862" s="957">
        <v>0</v>
      </c>
      <c r="F2862" s="958">
        <v>20</v>
      </c>
      <c r="G2862" s="974" t="s">
        <v>7131</v>
      </c>
      <c r="H2862" s="974" t="s">
        <v>7131</v>
      </c>
      <c r="I2862" s="960" t="s">
        <v>178</v>
      </c>
      <c r="J2862" s="375">
        <v>1500042944</v>
      </c>
      <c r="K2862" s="376">
        <v>45714</v>
      </c>
      <c r="L2862" s="960" t="s">
        <v>291</v>
      </c>
      <c r="M2862" s="960" t="s">
        <v>267</v>
      </c>
      <c r="N2862" s="959">
        <v>46079</v>
      </c>
      <c r="O2862" s="960" t="s">
        <v>21</v>
      </c>
      <c r="P2862" s="960" t="s">
        <v>7097</v>
      </c>
      <c r="Q2862" s="975"/>
      <c r="R2862" s="960"/>
      <c r="S2862" s="959"/>
      <c r="T2862" s="961"/>
      <c r="U2862" s="960"/>
      <c r="V2862" s="962" t="s">
        <v>277</v>
      </c>
      <c r="W2862" s="961"/>
      <c r="X2862" s="957">
        <v>0</v>
      </c>
      <c r="Y2862" s="320"/>
    </row>
    <row r="2863" spans="1:25" s="3" customFormat="1" ht="55.5" customHeight="1" x14ac:dyDescent="0.2">
      <c r="A2863" s="242">
        <v>219</v>
      </c>
      <c r="B2863" s="974" t="s">
        <v>7133</v>
      </c>
      <c r="C2863" s="960" t="s">
        <v>7134</v>
      </c>
      <c r="D2863" s="960" t="s">
        <v>27</v>
      </c>
      <c r="E2863" s="957">
        <v>4.9700000000000001E-2</v>
      </c>
      <c r="F2863" s="958">
        <v>0.4</v>
      </c>
      <c r="G2863" s="974" t="s">
        <v>7135</v>
      </c>
      <c r="H2863" s="974" t="s">
        <v>7135</v>
      </c>
      <c r="I2863" s="960" t="s">
        <v>178</v>
      </c>
      <c r="J2863" s="375">
        <v>1500042378</v>
      </c>
      <c r="K2863" s="376">
        <v>45695</v>
      </c>
      <c r="L2863" s="960" t="s">
        <v>291</v>
      </c>
      <c r="M2863" s="960" t="s">
        <v>267</v>
      </c>
      <c r="N2863" s="959">
        <v>46060</v>
      </c>
      <c r="O2863" s="960" t="s">
        <v>21</v>
      </c>
      <c r="P2863" s="960" t="s">
        <v>7073</v>
      </c>
      <c r="Q2863" s="975"/>
      <c r="R2863" s="960"/>
      <c r="S2863" s="959"/>
      <c r="T2863" s="961"/>
      <c r="U2863" s="960"/>
      <c r="V2863" s="962" t="s">
        <v>277</v>
      </c>
      <c r="W2863" s="961"/>
      <c r="X2863" s="957">
        <v>4.9700000000000001E-2</v>
      </c>
      <c r="Y2863" s="320"/>
    </row>
    <row r="2864" spans="1:25" s="3" customFormat="1" ht="55.5" customHeight="1" x14ac:dyDescent="0.2">
      <c r="A2864" s="242">
        <v>220</v>
      </c>
      <c r="B2864" s="974" t="s">
        <v>7136</v>
      </c>
      <c r="C2864" s="960" t="s">
        <v>7137</v>
      </c>
      <c r="D2864" s="960" t="s">
        <v>187</v>
      </c>
      <c r="E2864" s="957">
        <v>4.1000000000000002E-2</v>
      </c>
      <c r="F2864" s="958">
        <v>0.4</v>
      </c>
      <c r="G2864" s="974" t="s">
        <v>7138</v>
      </c>
      <c r="H2864" s="974" t="s">
        <v>7138</v>
      </c>
      <c r="I2864" s="960" t="s">
        <v>178</v>
      </c>
      <c r="J2864" s="375">
        <v>1500042492</v>
      </c>
      <c r="K2864" s="376">
        <v>45699</v>
      </c>
      <c r="L2864" s="960" t="s">
        <v>291</v>
      </c>
      <c r="M2864" s="960" t="s">
        <v>267</v>
      </c>
      <c r="N2864" s="959">
        <v>46064</v>
      </c>
      <c r="O2864" s="960" t="s">
        <v>21</v>
      </c>
      <c r="P2864" s="960" t="s">
        <v>7077</v>
      </c>
      <c r="Q2864" s="975"/>
      <c r="R2864" s="960"/>
      <c r="S2864" s="959"/>
      <c r="T2864" s="961"/>
      <c r="U2864" s="960"/>
      <c r="V2864" s="962" t="s">
        <v>277</v>
      </c>
      <c r="W2864" s="961"/>
      <c r="X2864" s="957">
        <v>4.1000000000000002E-2</v>
      </c>
      <c r="Y2864" s="320"/>
    </row>
    <row r="2865" spans="1:25" s="3" customFormat="1" ht="55.5" customHeight="1" x14ac:dyDescent="0.2">
      <c r="A2865" s="242">
        <v>221</v>
      </c>
      <c r="B2865" s="974" t="s">
        <v>7139</v>
      </c>
      <c r="C2865" s="960" t="s">
        <v>7140</v>
      </c>
      <c r="D2865" s="960" t="s">
        <v>187</v>
      </c>
      <c r="E2865" s="957">
        <v>0.05</v>
      </c>
      <c r="F2865" s="958">
        <v>0.4</v>
      </c>
      <c r="G2865" s="974" t="s">
        <v>7141</v>
      </c>
      <c r="H2865" s="974" t="s">
        <v>7141</v>
      </c>
      <c r="I2865" s="960" t="s">
        <v>178</v>
      </c>
      <c r="J2865" s="375">
        <v>1500042814</v>
      </c>
      <c r="K2865" s="376">
        <v>45708</v>
      </c>
      <c r="L2865" s="960" t="s">
        <v>291</v>
      </c>
      <c r="M2865" s="960" t="s">
        <v>267</v>
      </c>
      <c r="N2865" s="959">
        <v>46073</v>
      </c>
      <c r="O2865" s="960" t="s">
        <v>21</v>
      </c>
      <c r="P2865" s="960" t="s">
        <v>7142</v>
      </c>
      <c r="Q2865" s="975"/>
      <c r="R2865" s="960"/>
      <c r="S2865" s="959"/>
      <c r="T2865" s="961"/>
      <c r="U2865" s="960"/>
      <c r="V2865" s="962" t="s">
        <v>277</v>
      </c>
      <c r="W2865" s="961"/>
      <c r="X2865" s="957">
        <v>0.05</v>
      </c>
      <c r="Y2865" s="320"/>
    </row>
    <row r="2866" spans="1:25" s="3" customFormat="1" ht="55.5" customHeight="1" x14ac:dyDescent="0.2">
      <c r="A2866" s="242">
        <v>222</v>
      </c>
      <c r="B2866" s="974" t="s">
        <v>7143</v>
      </c>
      <c r="C2866" s="960" t="s">
        <v>7144</v>
      </c>
      <c r="D2866" s="960" t="s">
        <v>187</v>
      </c>
      <c r="E2866" s="957">
        <v>0.05</v>
      </c>
      <c r="F2866" s="958">
        <v>0.4</v>
      </c>
      <c r="G2866" s="974" t="s">
        <v>7145</v>
      </c>
      <c r="H2866" s="974" t="s">
        <v>7145</v>
      </c>
      <c r="I2866" s="960" t="s">
        <v>178</v>
      </c>
      <c r="J2866" s="375">
        <v>1500042806</v>
      </c>
      <c r="K2866" s="376">
        <v>45708</v>
      </c>
      <c r="L2866" s="960" t="s">
        <v>291</v>
      </c>
      <c r="M2866" s="960" t="s">
        <v>267</v>
      </c>
      <c r="N2866" s="959">
        <v>46073</v>
      </c>
      <c r="O2866" s="960" t="s">
        <v>21</v>
      </c>
      <c r="P2866" s="960" t="s">
        <v>7142</v>
      </c>
      <c r="Q2866" s="975"/>
      <c r="R2866" s="960"/>
      <c r="S2866" s="959"/>
      <c r="T2866" s="961"/>
      <c r="U2866" s="960"/>
      <c r="V2866" s="962" t="s">
        <v>277</v>
      </c>
      <c r="W2866" s="961"/>
      <c r="X2866" s="957">
        <v>0.05</v>
      </c>
      <c r="Y2866" s="320"/>
    </row>
    <row r="2867" spans="1:25" s="3" customFormat="1" ht="55.5" customHeight="1" x14ac:dyDescent="0.2">
      <c r="A2867" s="242">
        <v>223</v>
      </c>
      <c r="B2867" s="974" t="s">
        <v>7146</v>
      </c>
      <c r="C2867" s="960" t="s">
        <v>7147</v>
      </c>
      <c r="D2867" s="960" t="s">
        <v>187</v>
      </c>
      <c r="E2867" s="957">
        <v>0.06</v>
      </c>
      <c r="F2867" s="958">
        <v>20</v>
      </c>
      <c r="G2867" s="974" t="s">
        <v>7148</v>
      </c>
      <c r="H2867" s="974" t="s">
        <v>7148</v>
      </c>
      <c r="I2867" s="960" t="s">
        <v>178</v>
      </c>
      <c r="J2867" s="375">
        <v>1500043043</v>
      </c>
      <c r="K2867" s="376">
        <v>45715</v>
      </c>
      <c r="L2867" s="960" t="s">
        <v>291</v>
      </c>
      <c r="M2867" s="960" t="s">
        <v>267</v>
      </c>
      <c r="N2867" s="959">
        <v>46080</v>
      </c>
      <c r="O2867" s="960" t="s">
        <v>21</v>
      </c>
      <c r="P2867" s="960" t="s">
        <v>7149</v>
      </c>
      <c r="Q2867" s="975"/>
      <c r="R2867" s="960"/>
      <c r="S2867" s="959"/>
      <c r="T2867" s="961"/>
      <c r="U2867" s="960"/>
      <c r="V2867" s="962" t="s">
        <v>277</v>
      </c>
      <c r="W2867" s="961"/>
      <c r="X2867" s="957">
        <v>0.06</v>
      </c>
      <c r="Y2867" s="320"/>
    </row>
    <row r="2868" spans="1:25" s="3" customFormat="1" ht="55.5" customHeight="1" x14ac:dyDescent="0.2">
      <c r="A2868" s="242">
        <v>224</v>
      </c>
      <c r="B2868" s="974" t="s">
        <v>7150</v>
      </c>
      <c r="C2868" s="960" t="s">
        <v>7151</v>
      </c>
      <c r="D2868" s="960" t="s">
        <v>187</v>
      </c>
      <c r="E2868" s="957">
        <v>6.9000000000000006E-2</v>
      </c>
      <c r="F2868" s="958">
        <v>0.4</v>
      </c>
      <c r="G2868" s="974" t="s">
        <v>7152</v>
      </c>
      <c r="H2868" s="974" t="s">
        <v>7152</v>
      </c>
      <c r="I2868" s="960" t="s">
        <v>178</v>
      </c>
      <c r="J2868" s="375">
        <v>1500042703</v>
      </c>
      <c r="K2868" s="376">
        <v>45707</v>
      </c>
      <c r="L2868" s="960" t="s">
        <v>291</v>
      </c>
      <c r="M2868" s="960" t="s">
        <v>267</v>
      </c>
      <c r="N2868" s="959">
        <v>46072</v>
      </c>
      <c r="O2868" s="960" t="s">
        <v>21</v>
      </c>
      <c r="P2868" s="960" t="s">
        <v>7153</v>
      </c>
      <c r="Q2868" s="975"/>
      <c r="R2868" s="960"/>
      <c r="S2868" s="959"/>
      <c r="T2868" s="961"/>
      <c r="U2868" s="960"/>
      <c r="V2868" s="962" t="s">
        <v>277</v>
      </c>
      <c r="W2868" s="961"/>
      <c r="X2868" s="957">
        <v>6.9000000000000006E-2</v>
      </c>
      <c r="Y2868" s="320"/>
    </row>
    <row r="2869" spans="1:25" s="3" customFormat="1" ht="55.5" customHeight="1" x14ac:dyDescent="0.2">
      <c r="A2869" s="242">
        <v>225</v>
      </c>
      <c r="B2869" s="974" t="s">
        <v>7154</v>
      </c>
      <c r="C2869" s="960" t="s">
        <v>7155</v>
      </c>
      <c r="D2869" s="960" t="s">
        <v>187</v>
      </c>
      <c r="E2869" s="957">
        <v>2.5499999999999998E-2</v>
      </c>
      <c r="F2869" s="958">
        <v>0.4</v>
      </c>
      <c r="G2869" s="974" t="s">
        <v>7156</v>
      </c>
      <c r="H2869" s="974" t="s">
        <v>7156</v>
      </c>
      <c r="I2869" s="960" t="s">
        <v>178</v>
      </c>
      <c r="J2869" s="375">
        <v>1500042679</v>
      </c>
      <c r="K2869" s="376">
        <v>45707</v>
      </c>
      <c r="L2869" s="960" t="s">
        <v>291</v>
      </c>
      <c r="M2869" s="960" t="s">
        <v>267</v>
      </c>
      <c r="N2869" s="959">
        <v>46072</v>
      </c>
      <c r="O2869" s="960" t="s">
        <v>21</v>
      </c>
      <c r="P2869" s="960" t="s">
        <v>7153</v>
      </c>
      <c r="Q2869" s="975"/>
      <c r="R2869" s="960"/>
      <c r="S2869" s="959"/>
      <c r="T2869" s="961"/>
      <c r="U2869" s="960"/>
      <c r="V2869" s="962" t="s">
        <v>277</v>
      </c>
      <c r="W2869" s="961"/>
      <c r="X2869" s="957">
        <v>2.5499999999999998E-2</v>
      </c>
      <c r="Y2869" s="320"/>
    </row>
    <row r="2870" spans="1:25" s="3" customFormat="1" ht="55.5" customHeight="1" x14ac:dyDescent="0.2">
      <c r="A2870" s="242">
        <v>226</v>
      </c>
      <c r="B2870" s="974" t="s">
        <v>7157</v>
      </c>
      <c r="C2870" s="960" t="s">
        <v>7158</v>
      </c>
      <c r="D2870" s="960" t="s">
        <v>187</v>
      </c>
      <c r="E2870" s="957">
        <v>2.894E-2</v>
      </c>
      <c r="F2870" s="958">
        <v>0.4</v>
      </c>
      <c r="G2870" s="974" t="s">
        <v>7159</v>
      </c>
      <c r="H2870" s="974" t="s">
        <v>7159</v>
      </c>
      <c r="I2870" s="960" t="s">
        <v>178</v>
      </c>
      <c r="J2870" s="375">
        <v>1500042686</v>
      </c>
      <c r="K2870" s="376">
        <v>45707</v>
      </c>
      <c r="L2870" s="960" t="s">
        <v>291</v>
      </c>
      <c r="M2870" s="960" t="s">
        <v>267</v>
      </c>
      <c r="N2870" s="959">
        <v>46072</v>
      </c>
      <c r="O2870" s="960" t="s">
        <v>21</v>
      </c>
      <c r="P2870" s="960" t="s">
        <v>7153</v>
      </c>
      <c r="Q2870" s="975"/>
      <c r="R2870" s="960"/>
      <c r="S2870" s="959"/>
      <c r="T2870" s="961"/>
      <c r="U2870" s="960"/>
      <c r="V2870" s="962" t="s">
        <v>277</v>
      </c>
      <c r="W2870" s="961"/>
      <c r="X2870" s="957">
        <v>2.894E-2</v>
      </c>
      <c r="Y2870" s="320"/>
    </row>
    <row r="2871" spans="1:25" s="3" customFormat="1" ht="55.5" customHeight="1" x14ac:dyDescent="0.2">
      <c r="A2871" s="242">
        <v>227</v>
      </c>
      <c r="B2871" s="974" t="s">
        <v>7160</v>
      </c>
      <c r="C2871" s="960" t="s">
        <v>7161</v>
      </c>
      <c r="D2871" s="960" t="s">
        <v>27</v>
      </c>
      <c r="E2871" s="957">
        <v>0.05</v>
      </c>
      <c r="F2871" s="958">
        <v>0.4</v>
      </c>
      <c r="G2871" s="974" t="s">
        <v>7162</v>
      </c>
      <c r="H2871" s="974" t="s">
        <v>7162</v>
      </c>
      <c r="I2871" s="960" t="s">
        <v>178</v>
      </c>
      <c r="J2871" s="375">
        <v>1500042579</v>
      </c>
      <c r="K2871" s="376">
        <v>45701</v>
      </c>
      <c r="L2871" s="960" t="s">
        <v>291</v>
      </c>
      <c r="M2871" s="960" t="s">
        <v>267</v>
      </c>
      <c r="N2871" s="959">
        <v>46066</v>
      </c>
      <c r="O2871" s="960" t="s">
        <v>21</v>
      </c>
      <c r="P2871" s="960" t="s">
        <v>7163</v>
      </c>
      <c r="Q2871" s="975" t="s">
        <v>7164</v>
      </c>
      <c r="R2871" s="960"/>
      <c r="S2871" s="959"/>
      <c r="T2871" s="961"/>
      <c r="U2871" s="960"/>
      <c r="V2871" s="962" t="s">
        <v>277</v>
      </c>
      <c r="W2871" s="961"/>
      <c r="X2871" s="957">
        <v>0.05</v>
      </c>
      <c r="Y2871" s="320"/>
    </row>
    <row r="2872" spans="1:25" s="3" customFormat="1" ht="55.5" customHeight="1" x14ac:dyDescent="0.2">
      <c r="A2872" s="242">
        <v>228</v>
      </c>
      <c r="B2872" s="974" t="s">
        <v>7165</v>
      </c>
      <c r="C2872" s="960" t="s">
        <v>7166</v>
      </c>
      <c r="D2872" s="960" t="s">
        <v>27</v>
      </c>
      <c r="E2872" s="957">
        <v>0.3987</v>
      </c>
      <c r="F2872" s="958">
        <v>20</v>
      </c>
      <c r="G2872" s="974" t="s">
        <v>4575</v>
      </c>
      <c r="H2872" s="974" t="s">
        <v>4575</v>
      </c>
      <c r="I2872" s="960" t="s">
        <v>178</v>
      </c>
      <c r="J2872" s="375">
        <v>1500042517</v>
      </c>
      <c r="K2872" s="376">
        <v>45701</v>
      </c>
      <c r="L2872" s="960" t="s">
        <v>291</v>
      </c>
      <c r="M2872" s="960" t="s">
        <v>267</v>
      </c>
      <c r="N2872" s="959">
        <v>46066</v>
      </c>
      <c r="O2872" s="960" t="s">
        <v>21</v>
      </c>
      <c r="P2872" s="960" t="s">
        <v>7112</v>
      </c>
      <c r="Q2872" s="975"/>
      <c r="R2872" s="960"/>
      <c r="S2872" s="959"/>
      <c r="T2872" s="961"/>
      <c r="U2872" s="960"/>
      <c r="V2872" s="962" t="s">
        <v>277</v>
      </c>
      <c r="W2872" s="961"/>
      <c r="X2872" s="957">
        <v>0.3987</v>
      </c>
      <c r="Y2872" s="320"/>
    </row>
    <row r="2873" spans="1:25" s="3" customFormat="1" ht="55.5" customHeight="1" x14ac:dyDescent="0.2">
      <c r="A2873" s="242">
        <v>229</v>
      </c>
      <c r="B2873" s="974" t="s">
        <v>7167</v>
      </c>
      <c r="C2873" s="960" t="s">
        <v>7168</v>
      </c>
      <c r="D2873" s="960" t="s">
        <v>187</v>
      </c>
      <c r="E2873" s="957">
        <v>2.7E-2</v>
      </c>
      <c r="F2873" s="958">
        <v>0.4</v>
      </c>
      <c r="G2873" s="974" t="s">
        <v>7169</v>
      </c>
      <c r="H2873" s="974" t="s">
        <v>7169</v>
      </c>
      <c r="I2873" s="960" t="s">
        <v>178</v>
      </c>
      <c r="J2873" s="375">
        <v>1500042706</v>
      </c>
      <c r="K2873" s="376">
        <v>45707</v>
      </c>
      <c r="L2873" s="960" t="s">
        <v>291</v>
      </c>
      <c r="M2873" s="960" t="s">
        <v>267</v>
      </c>
      <c r="N2873" s="959">
        <v>46072</v>
      </c>
      <c r="O2873" s="960" t="s">
        <v>21</v>
      </c>
      <c r="P2873" s="960" t="s">
        <v>7153</v>
      </c>
      <c r="Q2873" s="975"/>
      <c r="R2873" s="960"/>
      <c r="S2873" s="959"/>
      <c r="T2873" s="961"/>
      <c r="U2873" s="960"/>
      <c r="V2873" s="962" t="s">
        <v>277</v>
      </c>
      <c r="W2873" s="961"/>
      <c r="X2873" s="957">
        <v>2.7E-2</v>
      </c>
      <c r="Y2873" s="320"/>
    </row>
    <row r="2874" spans="1:25" s="3" customFormat="1" ht="55.5" customHeight="1" x14ac:dyDescent="0.2">
      <c r="A2874" s="242">
        <v>230</v>
      </c>
      <c r="B2874" s="974" t="s">
        <v>7167</v>
      </c>
      <c r="C2874" s="960" t="s">
        <v>7168</v>
      </c>
      <c r="D2874" s="960" t="s">
        <v>187</v>
      </c>
      <c r="E2874" s="957">
        <v>2.7E-2</v>
      </c>
      <c r="F2874" s="958">
        <v>0.4</v>
      </c>
      <c r="G2874" s="974" t="s">
        <v>7170</v>
      </c>
      <c r="H2874" s="974" t="s">
        <v>7170</v>
      </c>
      <c r="I2874" s="960" t="s">
        <v>178</v>
      </c>
      <c r="J2874" s="375">
        <v>1500042722</v>
      </c>
      <c r="K2874" s="376">
        <v>45713</v>
      </c>
      <c r="L2874" s="960" t="s">
        <v>291</v>
      </c>
      <c r="M2874" s="960" t="s">
        <v>267</v>
      </c>
      <c r="N2874" s="959">
        <v>46078</v>
      </c>
      <c r="O2874" s="960" t="s">
        <v>21</v>
      </c>
      <c r="P2874" s="960" t="s">
        <v>7111</v>
      </c>
      <c r="Q2874" s="975"/>
      <c r="R2874" s="960"/>
      <c r="S2874" s="959"/>
      <c r="T2874" s="961"/>
      <c r="U2874" s="960"/>
      <c r="V2874" s="962" t="s">
        <v>277</v>
      </c>
      <c r="W2874" s="961"/>
      <c r="X2874" s="957">
        <v>2.7E-2</v>
      </c>
      <c r="Y2874" s="320"/>
    </row>
    <row r="2875" spans="1:25" s="3" customFormat="1" ht="55.5" customHeight="1" x14ac:dyDescent="0.2">
      <c r="A2875" s="242">
        <v>231</v>
      </c>
      <c r="B2875" s="974" t="s">
        <v>7171</v>
      </c>
      <c r="C2875" s="960" t="s">
        <v>7172</v>
      </c>
      <c r="D2875" s="960" t="s">
        <v>187</v>
      </c>
      <c r="E2875" s="957">
        <v>0.19178000000000001</v>
      </c>
      <c r="F2875" s="958">
        <v>20</v>
      </c>
      <c r="G2875" s="974" t="s">
        <v>7173</v>
      </c>
      <c r="H2875" s="974" t="s">
        <v>7173</v>
      </c>
      <c r="I2875" s="960" t="s">
        <v>178</v>
      </c>
      <c r="J2875" s="375">
        <v>1500042520</v>
      </c>
      <c r="K2875" s="376">
        <v>45705</v>
      </c>
      <c r="L2875" s="960" t="s">
        <v>291</v>
      </c>
      <c r="M2875" s="960" t="s">
        <v>267</v>
      </c>
      <c r="N2875" s="959">
        <v>46070</v>
      </c>
      <c r="O2875" s="960" t="s">
        <v>21</v>
      </c>
      <c r="P2875" s="960" t="s">
        <v>7116</v>
      </c>
      <c r="Q2875" s="975"/>
      <c r="R2875" s="960"/>
      <c r="S2875" s="959"/>
      <c r="T2875" s="961"/>
      <c r="U2875" s="960"/>
      <c r="V2875" s="962" t="s">
        <v>277</v>
      </c>
      <c r="W2875" s="961"/>
      <c r="X2875" s="957">
        <v>0.19178000000000001</v>
      </c>
      <c r="Y2875" s="320"/>
    </row>
    <row r="2876" spans="1:25" s="3" customFormat="1" ht="55.5" customHeight="1" x14ac:dyDescent="0.2">
      <c r="A2876" s="242">
        <v>232</v>
      </c>
      <c r="B2876" s="974" t="s">
        <v>7174</v>
      </c>
      <c r="C2876" s="960" t="s">
        <v>7175</v>
      </c>
      <c r="D2876" s="960" t="s">
        <v>234</v>
      </c>
      <c r="E2876" s="957">
        <v>8.0000000000000002E-3</v>
      </c>
      <c r="F2876" s="958">
        <v>0.4</v>
      </c>
      <c r="G2876" s="974" t="s">
        <v>7176</v>
      </c>
      <c r="H2876" s="974" t="s">
        <v>7176</v>
      </c>
      <c r="I2876" s="960" t="s">
        <v>178</v>
      </c>
      <c r="J2876" s="375">
        <v>1500042586</v>
      </c>
      <c r="K2876" s="376">
        <v>45701</v>
      </c>
      <c r="L2876" s="960" t="s">
        <v>291</v>
      </c>
      <c r="M2876" s="960" t="s">
        <v>267</v>
      </c>
      <c r="N2876" s="959">
        <v>46066</v>
      </c>
      <c r="O2876" s="960" t="s">
        <v>21</v>
      </c>
      <c r="P2876" s="960" t="s">
        <v>7112</v>
      </c>
      <c r="Q2876" s="975"/>
      <c r="R2876" s="960"/>
      <c r="S2876" s="959"/>
      <c r="T2876" s="961"/>
      <c r="U2876" s="960"/>
      <c r="V2876" s="962" t="s">
        <v>277</v>
      </c>
      <c r="W2876" s="961"/>
      <c r="X2876" s="957">
        <v>8.0000000000000002E-3</v>
      </c>
      <c r="Y2876" s="320"/>
    </row>
    <row r="2877" spans="1:25" s="3" customFormat="1" ht="55.5" customHeight="1" x14ac:dyDescent="0.2">
      <c r="A2877" s="242">
        <v>233</v>
      </c>
      <c r="B2877" s="974" t="s">
        <v>7177</v>
      </c>
      <c r="C2877" s="960" t="s">
        <v>7178</v>
      </c>
      <c r="D2877" s="960" t="s">
        <v>187</v>
      </c>
      <c r="E2877" s="957">
        <v>4.9880000000000001E-2</v>
      </c>
      <c r="F2877" s="958">
        <v>0.4</v>
      </c>
      <c r="G2877" s="974" t="s">
        <v>7179</v>
      </c>
      <c r="H2877" s="974" t="s">
        <v>7179</v>
      </c>
      <c r="I2877" s="960" t="s">
        <v>178</v>
      </c>
      <c r="J2877" s="375">
        <v>1500042704</v>
      </c>
      <c r="K2877" s="376">
        <v>45707</v>
      </c>
      <c r="L2877" s="960" t="s">
        <v>291</v>
      </c>
      <c r="M2877" s="960" t="s">
        <v>267</v>
      </c>
      <c r="N2877" s="959">
        <v>46072</v>
      </c>
      <c r="O2877" s="960" t="s">
        <v>21</v>
      </c>
      <c r="P2877" s="960" t="s">
        <v>7153</v>
      </c>
      <c r="Q2877" s="975"/>
      <c r="R2877" s="960"/>
      <c r="S2877" s="959"/>
      <c r="T2877" s="961"/>
      <c r="U2877" s="960"/>
      <c r="V2877" s="962" t="s">
        <v>277</v>
      </c>
      <c r="W2877" s="961"/>
      <c r="X2877" s="957">
        <v>4.9880000000000001E-2</v>
      </c>
      <c r="Y2877" s="320"/>
    </row>
    <row r="2878" spans="1:25" s="3" customFormat="1" ht="55.5" customHeight="1" x14ac:dyDescent="0.2">
      <c r="A2878" s="242">
        <v>234</v>
      </c>
      <c r="B2878" s="974" t="s">
        <v>7180</v>
      </c>
      <c r="C2878" s="960" t="s">
        <v>7181</v>
      </c>
      <c r="D2878" s="960" t="s">
        <v>234</v>
      </c>
      <c r="E2878" s="957">
        <v>0.01</v>
      </c>
      <c r="F2878" s="958">
        <v>0.4</v>
      </c>
      <c r="G2878" s="974" t="s">
        <v>7182</v>
      </c>
      <c r="H2878" s="974" t="s">
        <v>7182</v>
      </c>
      <c r="I2878" s="960" t="s">
        <v>178</v>
      </c>
      <c r="J2878" s="375">
        <v>1500042334</v>
      </c>
      <c r="K2878" s="376">
        <v>45694</v>
      </c>
      <c r="L2878" s="960" t="s">
        <v>291</v>
      </c>
      <c r="M2878" s="960" t="s">
        <v>267</v>
      </c>
      <c r="N2878" s="959">
        <v>46059</v>
      </c>
      <c r="O2878" s="960" t="s">
        <v>21</v>
      </c>
      <c r="P2878" s="960" t="s">
        <v>7063</v>
      </c>
      <c r="Q2878" s="975"/>
      <c r="R2878" s="960"/>
      <c r="S2878" s="959"/>
      <c r="T2878" s="961"/>
      <c r="U2878" s="960"/>
      <c r="V2878" s="962" t="s">
        <v>277</v>
      </c>
      <c r="W2878" s="961"/>
      <c r="X2878" s="957">
        <v>0.01</v>
      </c>
      <c r="Y2878" s="320"/>
    </row>
    <row r="2879" spans="1:25" s="3" customFormat="1" ht="55.5" customHeight="1" x14ac:dyDescent="0.2">
      <c r="A2879" s="242">
        <v>235</v>
      </c>
      <c r="B2879" s="974" t="s">
        <v>7183</v>
      </c>
      <c r="C2879" s="960" t="s">
        <v>7184</v>
      </c>
      <c r="D2879" s="960" t="s">
        <v>187</v>
      </c>
      <c r="E2879" s="957">
        <v>2.7E-2</v>
      </c>
      <c r="F2879" s="958">
        <v>0.4</v>
      </c>
      <c r="G2879" s="974" t="s">
        <v>7185</v>
      </c>
      <c r="H2879" s="974" t="s">
        <v>7185</v>
      </c>
      <c r="I2879" s="960" t="s">
        <v>178</v>
      </c>
      <c r="J2879" s="375">
        <v>1500042713</v>
      </c>
      <c r="K2879" s="376">
        <v>45707</v>
      </c>
      <c r="L2879" s="960" t="s">
        <v>291</v>
      </c>
      <c r="M2879" s="960" t="s">
        <v>267</v>
      </c>
      <c r="N2879" s="959">
        <v>46072</v>
      </c>
      <c r="O2879" s="960" t="s">
        <v>21</v>
      </c>
      <c r="P2879" s="960" t="s">
        <v>7153</v>
      </c>
      <c r="Q2879" s="975"/>
      <c r="R2879" s="960"/>
      <c r="S2879" s="959"/>
      <c r="T2879" s="961"/>
      <c r="U2879" s="960"/>
      <c r="V2879" s="962" t="s">
        <v>277</v>
      </c>
      <c r="W2879" s="961"/>
      <c r="X2879" s="957">
        <v>2.7E-2</v>
      </c>
      <c r="Y2879" s="320"/>
    </row>
    <row r="2880" spans="1:25" s="3" customFormat="1" ht="55.5" customHeight="1" x14ac:dyDescent="0.2">
      <c r="A2880" s="242">
        <v>236</v>
      </c>
      <c r="B2880" s="974" t="s">
        <v>7186</v>
      </c>
      <c r="C2880" s="960" t="s">
        <v>7187</v>
      </c>
      <c r="D2880" s="960" t="s">
        <v>187</v>
      </c>
      <c r="E2880" s="957">
        <v>2.3E-2</v>
      </c>
      <c r="F2880" s="958">
        <v>0.4</v>
      </c>
      <c r="G2880" s="974" t="s">
        <v>7188</v>
      </c>
      <c r="H2880" s="974" t="s">
        <v>7188</v>
      </c>
      <c r="I2880" s="960" t="s">
        <v>178</v>
      </c>
      <c r="J2880" s="375">
        <v>1500043082</v>
      </c>
      <c r="K2880" s="376">
        <v>45716</v>
      </c>
      <c r="L2880" s="960" t="s">
        <v>291</v>
      </c>
      <c r="M2880" s="960" t="s">
        <v>267</v>
      </c>
      <c r="N2880" s="959">
        <v>46081</v>
      </c>
      <c r="O2880" s="960" t="s">
        <v>21</v>
      </c>
      <c r="P2880" s="960" t="s">
        <v>7081</v>
      </c>
      <c r="Q2880" s="975"/>
      <c r="R2880" s="960"/>
      <c r="S2880" s="959"/>
      <c r="T2880" s="961"/>
      <c r="U2880" s="960"/>
      <c r="V2880" s="962" t="s">
        <v>277</v>
      </c>
      <c r="W2880" s="961"/>
      <c r="X2880" s="957">
        <v>2.3E-2</v>
      </c>
      <c r="Y2880" s="320"/>
    </row>
    <row r="2881" spans="1:25" s="3" customFormat="1" ht="55.5" customHeight="1" x14ac:dyDescent="0.2">
      <c r="A2881" s="242">
        <v>237</v>
      </c>
      <c r="B2881" s="974" t="s">
        <v>7189</v>
      </c>
      <c r="C2881" s="960" t="s">
        <v>7190</v>
      </c>
      <c r="D2881" s="960" t="s">
        <v>32</v>
      </c>
      <c r="E2881" s="957">
        <v>0.20499999999999999</v>
      </c>
      <c r="F2881" s="958">
        <v>20</v>
      </c>
      <c r="G2881" s="974" t="s">
        <v>7191</v>
      </c>
      <c r="H2881" s="974" t="s">
        <v>7191</v>
      </c>
      <c r="I2881" s="960" t="s">
        <v>178</v>
      </c>
      <c r="J2881" s="375">
        <v>1500042658</v>
      </c>
      <c r="K2881" s="376">
        <v>45705</v>
      </c>
      <c r="L2881" s="960" t="s">
        <v>291</v>
      </c>
      <c r="M2881" s="960" t="s">
        <v>267</v>
      </c>
      <c r="N2881" s="959">
        <v>46070</v>
      </c>
      <c r="O2881" s="960" t="s">
        <v>21</v>
      </c>
      <c r="P2881" s="960" t="s">
        <v>7116</v>
      </c>
      <c r="Q2881" s="975"/>
      <c r="R2881" s="960"/>
      <c r="S2881" s="959"/>
      <c r="T2881" s="961"/>
      <c r="U2881" s="960"/>
      <c r="V2881" s="962" t="s">
        <v>277</v>
      </c>
      <c r="W2881" s="961"/>
      <c r="X2881" s="957">
        <v>0.20499999999999999</v>
      </c>
      <c r="Y2881" s="320"/>
    </row>
    <row r="2882" spans="1:25" s="3" customFormat="1" ht="55.5" customHeight="1" x14ac:dyDescent="0.2">
      <c r="A2882" s="242">
        <v>238</v>
      </c>
      <c r="B2882" s="974" t="s">
        <v>7192</v>
      </c>
      <c r="C2882" s="960" t="s">
        <v>7193</v>
      </c>
      <c r="D2882" s="960" t="s">
        <v>32</v>
      </c>
      <c r="E2882" s="957">
        <v>0.4</v>
      </c>
      <c r="F2882" s="958">
        <v>20</v>
      </c>
      <c r="G2882" s="974" t="s">
        <v>7194</v>
      </c>
      <c r="H2882" s="974" t="s">
        <v>7194</v>
      </c>
      <c r="I2882" s="960" t="s">
        <v>178</v>
      </c>
      <c r="J2882" s="375">
        <v>1500042947</v>
      </c>
      <c r="K2882" s="376">
        <v>45712</v>
      </c>
      <c r="L2882" s="960" t="s">
        <v>291</v>
      </c>
      <c r="M2882" s="960" t="s">
        <v>267</v>
      </c>
      <c r="N2882" s="959">
        <v>46077</v>
      </c>
      <c r="O2882" s="960" t="s">
        <v>21</v>
      </c>
      <c r="P2882" s="960" t="s">
        <v>7195</v>
      </c>
      <c r="Q2882" s="975"/>
      <c r="R2882" s="960"/>
      <c r="S2882" s="959"/>
      <c r="T2882" s="961"/>
      <c r="U2882" s="960"/>
      <c r="V2882" s="962" t="s">
        <v>277</v>
      </c>
      <c r="W2882" s="961"/>
      <c r="X2882" s="957">
        <v>0.4</v>
      </c>
      <c r="Y2882" s="320"/>
    </row>
    <row r="2883" spans="1:25" s="3" customFormat="1" ht="55.5" customHeight="1" x14ac:dyDescent="0.2">
      <c r="A2883" s="242">
        <v>239</v>
      </c>
      <c r="B2883" s="974" t="s">
        <v>7196</v>
      </c>
      <c r="C2883" s="960" t="s">
        <v>7197</v>
      </c>
      <c r="D2883" s="960" t="s">
        <v>187</v>
      </c>
      <c r="E2883" s="957">
        <v>2.7E-2</v>
      </c>
      <c r="F2883" s="958">
        <v>0.4</v>
      </c>
      <c r="G2883" s="974" t="s">
        <v>7198</v>
      </c>
      <c r="H2883" s="974" t="s">
        <v>7198</v>
      </c>
      <c r="I2883" s="960" t="s">
        <v>178</v>
      </c>
      <c r="J2883" s="375">
        <v>1500043089</v>
      </c>
      <c r="K2883" s="376">
        <v>45716</v>
      </c>
      <c r="L2883" s="960" t="s">
        <v>291</v>
      </c>
      <c r="M2883" s="960" t="s">
        <v>267</v>
      </c>
      <c r="N2883" s="959">
        <v>46081</v>
      </c>
      <c r="O2883" s="960" t="s">
        <v>21</v>
      </c>
      <c r="P2883" s="960" t="s">
        <v>7081</v>
      </c>
      <c r="Q2883" s="975"/>
      <c r="R2883" s="960"/>
      <c r="S2883" s="959"/>
      <c r="T2883" s="961"/>
      <c r="U2883" s="960"/>
      <c r="V2883" s="962" t="s">
        <v>277</v>
      </c>
      <c r="W2883" s="961"/>
      <c r="X2883" s="957">
        <v>2.7E-2</v>
      </c>
      <c r="Y2883" s="320"/>
    </row>
    <row r="2884" spans="1:25" s="3" customFormat="1" ht="55.5" customHeight="1" x14ac:dyDescent="0.2">
      <c r="A2884" s="242">
        <v>240</v>
      </c>
      <c r="B2884" s="974" t="s">
        <v>7199</v>
      </c>
      <c r="C2884" s="960" t="s">
        <v>7200</v>
      </c>
      <c r="D2884" s="960" t="s">
        <v>187</v>
      </c>
      <c r="E2884" s="957">
        <v>0.02</v>
      </c>
      <c r="F2884" s="958">
        <v>0.4</v>
      </c>
      <c r="G2884" s="974" t="s">
        <v>7201</v>
      </c>
      <c r="H2884" s="974" t="s">
        <v>7201</v>
      </c>
      <c r="I2884" s="960" t="s">
        <v>178</v>
      </c>
      <c r="J2884" s="375">
        <v>1500042681</v>
      </c>
      <c r="K2884" s="376">
        <v>45707</v>
      </c>
      <c r="L2884" s="960" t="s">
        <v>291</v>
      </c>
      <c r="M2884" s="960" t="s">
        <v>267</v>
      </c>
      <c r="N2884" s="959">
        <v>46072</v>
      </c>
      <c r="O2884" s="960" t="s">
        <v>21</v>
      </c>
      <c r="P2884" s="960" t="s">
        <v>7153</v>
      </c>
      <c r="Q2884" s="975"/>
      <c r="R2884" s="960"/>
      <c r="S2884" s="959"/>
      <c r="T2884" s="961"/>
      <c r="U2884" s="960"/>
      <c r="V2884" s="962" t="s">
        <v>277</v>
      </c>
      <c r="W2884" s="961"/>
      <c r="X2884" s="957">
        <v>0.02</v>
      </c>
      <c r="Y2884" s="320"/>
    </row>
    <row r="2885" spans="1:25" s="3" customFormat="1" ht="55.5" customHeight="1" x14ac:dyDescent="0.2">
      <c r="A2885" s="242">
        <v>241</v>
      </c>
      <c r="B2885" s="974" t="s">
        <v>7154</v>
      </c>
      <c r="C2885" s="960" t="s">
        <v>7155</v>
      </c>
      <c r="D2885" s="960" t="s">
        <v>187</v>
      </c>
      <c r="E2885" s="957">
        <v>2.0500000000000001E-2</v>
      </c>
      <c r="F2885" s="958">
        <v>0.4</v>
      </c>
      <c r="G2885" s="974" t="s">
        <v>7202</v>
      </c>
      <c r="H2885" s="974" t="s">
        <v>7202</v>
      </c>
      <c r="I2885" s="960" t="s">
        <v>178</v>
      </c>
      <c r="J2885" s="375">
        <v>1500042690</v>
      </c>
      <c r="K2885" s="376">
        <v>45707</v>
      </c>
      <c r="L2885" s="960" t="s">
        <v>291</v>
      </c>
      <c r="M2885" s="960" t="s">
        <v>267</v>
      </c>
      <c r="N2885" s="959">
        <v>46072</v>
      </c>
      <c r="O2885" s="960" t="s">
        <v>21</v>
      </c>
      <c r="P2885" s="960" t="s">
        <v>7153</v>
      </c>
      <c r="Q2885" s="975"/>
      <c r="R2885" s="960"/>
      <c r="S2885" s="959"/>
      <c r="T2885" s="961"/>
      <c r="U2885" s="960"/>
      <c r="V2885" s="962" t="s">
        <v>277</v>
      </c>
      <c r="W2885" s="961"/>
      <c r="X2885" s="957">
        <v>2.0500000000000001E-2</v>
      </c>
      <c r="Y2885" s="320"/>
    </row>
    <row r="2886" spans="1:25" s="3" customFormat="1" ht="55.5" customHeight="1" x14ac:dyDescent="0.2">
      <c r="A2886" s="242">
        <v>242</v>
      </c>
      <c r="B2886" s="974" t="s">
        <v>7203</v>
      </c>
      <c r="C2886" s="960" t="s">
        <v>7204</v>
      </c>
      <c r="D2886" s="960" t="s">
        <v>187</v>
      </c>
      <c r="E2886" s="957">
        <v>0.15308000000000002</v>
      </c>
      <c r="F2886" s="958">
        <v>20</v>
      </c>
      <c r="G2886" s="974" t="s">
        <v>7205</v>
      </c>
      <c r="H2886" s="974" t="s">
        <v>7205</v>
      </c>
      <c r="I2886" s="960" t="s">
        <v>178</v>
      </c>
      <c r="J2886" s="375">
        <v>1500042773</v>
      </c>
      <c r="K2886" s="376">
        <v>45707</v>
      </c>
      <c r="L2886" s="960" t="s">
        <v>291</v>
      </c>
      <c r="M2886" s="960" t="s">
        <v>267</v>
      </c>
      <c r="N2886" s="959">
        <v>46072</v>
      </c>
      <c r="O2886" s="960" t="s">
        <v>21</v>
      </c>
      <c r="P2886" s="960" t="s">
        <v>7153</v>
      </c>
      <c r="Q2886" s="975"/>
      <c r="R2886" s="960"/>
      <c r="S2886" s="959"/>
      <c r="T2886" s="961"/>
      <c r="U2886" s="960"/>
      <c r="V2886" s="962" t="s">
        <v>277</v>
      </c>
      <c r="W2886" s="961"/>
      <c r="X2886" s="957">
        <v>0.15308000000000002</v>
      </c>
      <c r="Y2886" s="320"/>
    </row>
    <row r="2887" spans="1:25" s="3" customFormat="1" ht="55.5" customHeight="1" x14ac:dyDescent="0.2">
      <c r="A2887" s="242">
        <v>243</v>
      </c>
      <c r="B2887" s="974" t="s">
        <v>7206</v>
      </c>
      <c r="C2887" s="960" t="s">
        <v>7207</v>
      </c>
      <c r="D2887" s="960" t="s">
        <v>187</v>
      </c>
      <c r="E2887" s="957">
        <v>5.3999999999999999E-2</v>
      </c>
      <c r="F2887" s="958">
        <v>20</v>
      </c>
      <c r="G2887" s="974" t="s">
        <v>7208</v>
      </c>
      <c r="H2887" s="974" t="s">
        <v>7208</v>
      </c>
      <c r="I2887" s="960" t="s">
        <v>178</v>
      </c>
      <c r="J2887" s="375">
        <v>1500042729</v>
      </c>
      <c r="K2887" s="376">
        <v>45707</v>
      </c>
      <c r="L2887" s="960" t="s">
        <v>291</v>
      </c>
      <c r="M2887" s="960" t="s">
        <v>267</v>
      </c>
      <c r="N2887" s="959">
        <v>46072</v>
      </c>
      <c r="O2887" s="960" t="s">
        <v>21</v>
      </c>
      <c r="P2887" s="960" t="s">
        <v>7153</v>
      </c>
      <c r="Q2887" s="975"/>
      <c r="R2887" s="960"/>
      <c r="S2887" s="959"/>
      <c r="T2887" s="961"/>
      <c r="U2887" s="960"/>
      <c r="V2887" s="962" t="s">
        <v>277</v>
      </c>
      <c r="W2887" s="961"/>
      <c r="X2887" s="957">
        <v>5.3999999999999999E-2</v>
      </c>
      <c r="Y2887" s="320"/>
    </row>
    <row r="2888" spans="1:25" s="3" customFormat="1" ht="55.5" customHeight="1" x14ac:dyDescent="0.2">
      <c r="A2888" s="242">
        <v>244</v>
      </c>
      <c r="B2888" s="974" t="s">
        <v>7209</v>
      </c>
      <c r="C2888" s="960" t="s">
        <v>7210</v>
      </c>
      <c r="D2888" s="960" t="s">
        <v>187</v>
      </c>
      <c r="E2888" s="957">
        <v>0.28508999999999995</v>
      </c>
      <c r="F2888" s="958">
        <v>20</v>
      </c>
      <c r="G2888" s="974" t="s">
        <v>7211</v>
      </c>
      <c r="H2888" s="974" t="s">
        <v>7211</v>
      </c>
      <c r="I2888" s="960" t="s">
        <v>178</v>
      </c>
      <c r="J2888" s="375">
        <v>1500042651</v>
      </c>
      <c r="K2888" s="376">
        <v>45705</v>
      </c>
      <c r="L2888" s="960" t="s">
        <v>291</v>
      </c>
      <c r="M2888" s="960" t="s">
        <v>267</v>
      </c>
      <c r="N2888" s="959">
        <v>46070</v>
      </c>
      <c r="O2888" s="960" t="s">
        <v>21</v>
      </c>
      <c r="P2888" s="960" t="s">
        <v>7116</v>
      </c>
      <c r="Q2888" s="975"/>
      <c r="R2888" s="960"/>
      <c r="S2888" s="959"/>
      <c r="T2888" s="961"/>
      <c r="U2888" s="960"/>
      <c r="V2888" s="962" t="s">
        <v>277</v>
      </c>
      <c r="W2888" s="961"/>
      <c r="X2888" s="957">
        <v>0.28508999999999995</v>
      </c>
      <c r="Y2888" s="320"/>
    </row>
    <row r="2889" spans="1:25" s="3" customFormat="1" ht="55.5" customHeight="1" x14ac:dyDescent="0.2">
      <c r="A2889" s="242">
        <v>245</v>
      </c>
      <c r="B2889" s="974" t="s">
        <v>7212</v>
      </c>
      <c r="C2889" s="960" t="s">
        <v>7213</v>
      </c>
      <c r="D2889" s="960" t="s">
        <v>187</v>
      </c>
      <c r="E2889" s="957">
        <v>2.7E-2</v>
      </c>
      <c r="F2889" s="958">
        <v>0.4</v>
      </c>
      <c r="G2889" s="974" t="s">
        <v>7214</v>
      </c>
      <c r="H2889" s="974" t="s">
        <v>7214</v>
      </c>
      <c r="I2889" s="960" t="s">
        <v>178</v>
      </c>
      <c r="J2889" s="375">
        <v>1500042852</v>
      </c>
      <c r="K2889" s="376">
        <v>45709</v>
      </c>
      <c r="L2889" s="960" t="s">
        <v>291</v>
      </c>
      <c r="M2889" s="960" t="s">
        <v>267</v>
      </c>
      <c r="N2889" s="959">
        <v>46074</v>
      </c>
      <c r="O2889" s="960" t="s">
        <v>21</v>
      </c>
      <c r="P2889" s="960" t="s">
        <v>7132</v>
      </c>
      <c r="Q2889" s="975"/>
      <c r="R2889" s="960"/>
      <c r="S2889" s="959"/>
      <c r="T2889" s="961"/>
      <c r="U2889" s="960"/>
      <c r="V2889" s="962" t="s">
        <v>277</v>
      </c>
      <c r="W2889" s="961"/>
      <c r="X2889" s="957">
        <v>2.7E-2</v>
      </c>
      <c r="Y2889" s="320"/>
    </row>
    <row r="2890" spans="1:25" s="3" customFormat="1" ht="55.5" customHeight="1" x14ac:dyDescent="0.2">
      <c r="A2890" s="242">
        <v>246</v>
      </c>
      <c r="B2890" s="974" t="s">
        <v>7212</v>
      </c>
      <c r="C2890" s="960" t="s">
        <v>7213</v>
      </c>
      <c r="D2890" s="960" t="s">
        <v>187</v>
      </c>
      <c r="E2890" s="957">
        <v>2.7E-2</v>
      </c>
      <c r="F2890" s="958">
        <v>0.4</v>
      </c>
      <c r="G2890" s="974" t="s">
        <v>7215</v>
      </c>
      <c r="H2890" s="974" t="s">
        <v>7215</v>
      </c>
      <c r="I2890" s="960" t="s">
        <v>178</v>
      </c>
      <c r="J2890" s="375">
        <v>1500042857</v>
      </c>
      <c r="K2890" s="376">
        <v>45709</v>
      </c>
      <c r="L2890" s="960" t="s">
        <v>291</v>
      </c>
      <c r="M2890" s="960" t="s">
        <v>267</v>
      </c>
      <c r="N2890" s="959">
        <v>46074</v>
      </c>
      <c r="O2890" s="960" t="s">
        <v>21</v>
      </c>
      <c r="P2890" s="960" t="s">
        <v>7132</v>
      </c>
      <c r="Q2890" s="975"/>
      <c r="R2890" s="960"/>
      <c r="S2890" s="959"/>
      <c r="T2890" s="961"/>
      <c r="U2890" s="960"/>
      <c r="V2890" s="962" t="s">
        <v>277</v>
      </c>
      <c r="W2890" s="961"/>
      <c r="X2890" s="957">
        <v>2.7E-2</v>
      </c>
      <c r="Y2890" s="320"/>
    </row>
    <row r="2891" spans="1:25" s="3" customFormat="1" ht="55.5" customHeight="1" x14ac:dyDescent="0.2">
      <c r="A2891" s="242">
        <v>247</v>
      </c>
      <c r="B2891" s="974" t="s">
        <v>7177</v>
      </c>
      <c r="C2891" s="960" t="s">
        <v>7178</v>
      </c>
      <c r="D2891" s="960" t="s">
        <v>187</v>
      </c>
      <c r="E2891" s="957">
        <v>1.6800000000000002E-2</v>
      </c>
      <c r="F2891" s="958">
        <v>0.4</v>
      </c>
      <c r="G2891" s="974" t="s">
        <v>7179</v>
      </c>
      <c r="H2891" s="974" t="s">
        <v>7179</v>
      </c>
      <c r="I2891" s="960" t="s">
        <v>178</v>
      </c>
      <c r="J2891" s="375">
        <v>1500042714</v>
      </c>
      <c r="K2891" s="376">
        <v>45707</v>
      </c>
      <c r="L2891" s="960" t="s">
        <v>291</v>
      </c>
      <c r="M2891" s="960" t="s">
        <v>267</v>
      </c>
      <c r="N2891" s="959">
        <v>46072</v>
      </c>
      <c r="O2891" s="960" t="s">
        <v>21</v>
      </c>
      <c r="P2891" s="960" t="s">
        <v>7153</v>
      </c>
      <c r="Q2891" s="975"/>
      <c r="R2891" s="960"/>
      <c r="S2891" s="959"/>
      <c r="T2891" s="961"/>
      <c r="U2891" s="960"/>
      <c r="V2891" s="962" t="s">
        <v>277</v>
      </c>
      <c r="W2891" s="961"/>
      <c r="X2891" s="957">
        <v>1.6800000000000002E-2</v>
      </c>
      <c r="Y2891" s="320"/>
    </row>
    <row r="2892" spans="1:25" s="3" customFormat="1" ht="55.5" customHeight="1" x14ac:dyDescent="0.2">
      <c r="A2892" s="242">
        <v>248</v>
      </c>
      <c r="B2892" s="974" t="s">
        <v>7216</v>
      </c>
      <c r="C2892" s="960" t="s">
        <v>7217</v>
      </c>
      <c r="D2892" s="960" t="s">
        <v>187</v>
      </c>
      <c r="E2892" s="957">
        <v>2.7E-2</v>
      </c>
      <c r="F2892" s="958">
        <v>0.4</v>
      </c>
      <c r="G2892" s="974" t="s">
        <v>7218</v>
      </c>
      <c r="H2892" s="974" t="s">
        <v>7218</v>
      </c>
      <c r="I2892" s="960" t="s">
        <v>178</v>
      </c>
      <c r="J2892" s="375">
        <v>1500042726</v>
      </c>
      <c r="K2892" s="376">
        <v>45707</v>
      </c>
      <c r="L2892" s="960" t="s">
        <v>291</v>
      </c>
      <c r="M2892" s="960" t="s">
        <v>267</v>
      </c>
      <c r="N2892" s="959">
        <v>46072</v>
      </c>
      <c r="O2892" s="960" t="s">
        <v>21</v>
      </c>
      <c r="P2892" s="960" t="s">
        <v>7153</v>
      </c>
      <c r="Q2892" s="975"/>
      <c r="R2892" s="960"/>
      <c r="S2892" s="959"/>
      <c r="T2892" s="961"/>
      <c r="U2892" s="960"/>
      <c r="V2892" s="962" t="s">
        <v>277</v>
      </c>
      <c r="W2892" s="961"/>
      <c r="X2892" s="957">
        <v>2.7E-2</v>
      </c>
      <c r="Y2892" s="320"/>
    </row>
    <row r="2893" spans="1:25" s="3" customFormat="1" ht="55.5" customHeight="1" x14ac:dyDescent="0.2">
      <c r="A2893" s="242">
        <v>249</v>
      </c>
      <c r="B2893" s="974" t="s">
        <v>7219</v>
      </c>
      <c r="C2893" s="960" t="s">
        <v>7220</v>
      </c>
      <c r="D2893" s="960" t="s">
        <v>187</v>
      </c>
      <c r="E2893" s="957">
        <v>0.38399</v>
      </c>
      <c r="F2893" s="958">
        <v>20</v>
      </c>
      <c r="G2893" s="974" t="s">
        <v>7221</v>
      </c>
      <c r="H2893" s="974" t="s">
        <v>7221</v>
      </c>
      <c r="I2893" s="960" t="s">
        <v>178</v>
      </c>
      <c r="J2893" s="375">
        <v>1500042812</v>
      </c>
      <c r="K2893" s="376">
        <v>45708</v>
      </c>
      <c r="L2893" s="960" t="s">
        <v>291</v>
      </c>
      <c r="M2893" s="960" t="s">
        <v>267</v>
      </c>
      <c r="N2893" s="959">
        <v>46073</v>
      </c>
      <c r="O2893" s="960" t="s">
        <v>21</v>
      </c>
      <c r="P2893" s="960" t="s">
        <v>7142</v>
      </c>
      <c r="Q2893" s="975"/>
      <c r="R2893" s="960"/>
      <c r="S2893" s="959"/>
      <c r="T2893" s="961"/>
      <c r="U2893" s="960"/>
      <c r="V2893" s="962" t="s">
        <v>277</v>
      </c>
      <c r="W2893" s="961"/>
      <c r="X2893" s="957">
        <v>0.38399</v>
      </c>
      <c r="Y2893" s="320"/>
    </row>
    <row r="2894" spans="1:25" s="3" customFormat="1" ht="55.5" customHeight="1" x14ac:dyDescent="0.2">
      <c r="A2894" s="242">
        <v>250</v>
      </c>
      <c r="B2894" s="974" t="s">
        <v>7222</v>
      </c>
      <c r="C2894" s="960" t="s">
        <v>7223</v>
      </c>
      <c r="D2894" s="960" t="s">
        <v>187</v>
      </c>
      <c r="E2894" s="957">
        <v>4.2999999999999997E-2</v>
      </c>
      <c r="F2894" s="958">
        <v>0.4</v>
      </c>
      <c r="G2894" s="974" t="s">
        <v>7224</v>
      </c>
      <c r="H2894" s="974" t="s">
        <v>7224</v>
      </c>
      <c r="I2894" s="960" t="s">
        <v>178</v>
      </c>
      <c r="J2894" s="375">
        <v>1500043013</v>
      </c>
      <c r="K2894" s="376">
        <v>45714</v>
      </c>
      <c r="L2894" s="960" t="s">
        <v>291</v>
      </c>
      <c r="M2894" s="960" t="s">
        <v>267</v>
      </c>
      <c r="N2894" s="959">
        <v>46079</v>
      </c>
      <c r="O2894" s="960" t="s">
        <v>21</v>
      </c>
      <c r="P2894" s="960" t="s">
        <v>7097</v>
      </c>
      <c r="Q2894" s="975"/>
      <c r="R2894" s="960"/>
      <c r="S2894" s="959"/>
      <c r="T2894" s="961"/>
      <c r="U2894" s="960"/>
      <c r="V2894" s="962" t="s">
        <v>277</v>
      </c>
      <c r="W2894" s="961"/>
      <c r="X2894" s="957">
        <v>4.2999999999999997E-2</v>
      </c>
      <c r="Y2894" s="320"/>
    </row>
    <row r="2895" spans="1:25" s="3" customFormat="1" ht="55.5" customHeight="1" x14ac:dyDescent="0.2">
      <c r="A2895" s="242">
        <v>251</v>
      </c>
      <c r="B2895" s="974" t="s">
        <v>7225</v>
      </c>
      <c r="C2895" s="960" t="s">
        <v>7226</v>
      </c>
      <c r="D2895" s="960" t="s">
        <v>187</v>
      </c>
      <c r="E2895" s="957">
        <v>3.0100000000000002E-2</v>
      </c>
      <c r="F2895" s="958">
        <v>0.4</v>
      </c>
      <c r="G2895" s="974" t="s">
        <v>7227</v>
      </c>
      <c r="H2895" s="974" t="s">
        <v>7227</v>
      </c>
      <c r="I2895" s="960" t="s">
        <v>178</v>
      </c>
      <c r="J2895" s="375">
        <v>1500042809</v>
      </c>
      <c r="K2895" s="376">
        <v>45708</v>
      </c>
      <c r="L2895" s="960" t="s">
        <v>291</v>
      </c>
      <c r="M2895" s="960" t="s">
        <v>267</v>
      </c>
      <c r="N2895" s="959">
        <v>46073</v>
      </c>
      <c r="O2895" s="960" t="s">
        <v>21</v>
      </c>
      <c r="P2895" s="960" t="s">
        <v>7142</v>
      </c>
      <c r="Q2895" s="975"/>
      <c r="R2895" s="960"/>
      <c r="S2895" s="959"/>
      <c r="T2895" s="961"/>
      <c r="U2895" s="960"/>
      <c r="V2895" s="962" t="s">
        <v>277</v>
      </c>
      <c r="W2895" s="961"/>
      <c r="X2895" s="957">
        <v>3.0100000000000002E-2</v>
      </c>
      <c r="Y2895" s="320"/>
    </row>
    <row r="2896" spans="1:25" s="3" customFormat="1" ht="55.5" customHeight="1" x14ac:dyDescent="0.2">
      <c r="A2896" s="242">
        <v>252</v>
      </c>
      <c r="B2896" s="974" t="s">
        <v>7228</v>
      </c>
      <c r="C2896" s="960" t="s">
        <v>7229</v>
      </c>
      <c r="D2896" s="960" t="s">
        <v>187</v>
      </c>
      <c r="E2896" s="957">
        <v>0.02</v>
      </c>
      <c r="F2896" s="958">
        <v>20</v>
      </c>
      <c r="G2896" s="974" t="s">
        <v>7230</v>
      </c>
      <c r="H2896" s="974" t="s">
        <v>7230</v>
      </c>
      <c r="I2896" s="960" t="s">
        <v>178</v>
      </c>
      <c r="J2896" s="375">
        <v>1500042628</v>
      </c>
      <c r="K2896" s="376">
        <v>45702</v>
      </c>
      <c r="L2896" s="960" t="s">
        <v>291</v>
      </c>
      <c r="M2896" s="960" t="s">
        <v>267</v>
      </c>
      <c r="N2896" s="959">
        <v>46067</v>
      </c>
      <c r="O2896" s="960" t="s">
        <v>21</v>
      </c>
      <c r="P2896" s="960" t="s">
        <v>7120</v>
      </c>
      <c r="Q2896" s="975"/>
      <c r="R2896" s="960"/>
      <c r="S2896" s="959"/>
      <c r="T2896" s="961"/>
      <c r="U2896" s="960"/>
      <c r="V2896" s="962" t="s">
        <v>277</v>
      </c>
      <c r="W2896" s="961"/>
      <c r="X2896" s="957">
        <v>0.02</v>
      </c>
      <c r="Y2896" s="320"/>
    </row>
    <row r="2897" spans="1:25" s="3" customFormat="1" ht="55.5" customHeight="1" x14ac:dyDescent="0.2">
      <c r="A2897" s="242">
        <v>253</v>
      </c>
      <c r="B2897" s="974" t="s">
        <v>7231</v>
      </c>
      <c r="C2897" s="960" t="s">
        <v>7232</v>
      </c>
      <c r="D2897" s="960" t="s">
        <v>32</v>
      </c>
      <c r="E2897" s="957">
        <v>0.32</v>
      </c>
      <c r="F2897" s="958">
        <v>20</v>
      </c>
      <c r="G2897" s="974" t="s">
        <v>7233</v>
      </c>
      <c r="H2897" s="974" t="s">
        <v>7233</v>
      </c>
      <c r="I2897" s="960" t="s">
        <v>178</v>
      </c>
      <c r="J2897" s="375">
        <v>1500042883</v>
      </c>
      <c r="K2897" s="376">
        <v>45711</v>
      </c>
      <c r="L2897" s="960" t="s">
        <v>291</v>
      </c>
      <c r="M2897" s="960" t="s">
        <v>267</v>
      </c>
      <c r="N2897" s="959">
        <v>46076</v>
      </c>
      <c r="O2897" s="960" t="s">
        <v>21</v>
      </c>
      <c r="P2897" s="960" t="s">
        <v>7234</v>
      </c>
      <c r="Q2897" s="975"/>
      <c r="R2897" s="960"/>
      <c r="S2897" s="959"/>
      <c r="T2897" s="961"/>
      <c r="U2897" s="960"/>
      <c r="V2897" s="962" t="s">
        <v>277</v>
      </c>
      <c r="W2897" s="961"/>
      <c r="X2897" s="957">
        <v>0.32</v>
      </c>
      <c r="Y2897" s="320"/>
    </row>
    <row r="2898" spans="1:25" s="3" customFormat="1" ht="55.5" customHeight="1" x14ac:dyDescent="0.2">
      <c r="A2898" s="242">
        <v>254</v>
      </c>
      <c r="B2898" s="974" t="s">
        <v>7235</v>
      </c>
      <c r="C2898" s="960" t="s">
        <v>7236</v>
      </c>
      <c r="D2898" s="960" t="s">
        <v>32</v>
      </c>
      <c r="E2898" s="957">
        <v>2.9700000000000001E-2</v>
      </c>
      <c r="F2898" s="958">
        <v>0.4</v>
      </c>
      <c r="G2898" s="974" t="s">
        <v>7237</v>
      </c>
      <c r="H2898" s="974" t="s">
        <v>7237</v>
      </c>
      <c r="I2898" s="960" t="s">
        <v>178</v>
      </c>
      <c r="J2898" s="375">
        <v>1500043064</v>
      </c>
      <c r="K2898" s="376">
        <v>45715</v>
      </c>
      <c r="L2898" s="960" t="s">
        <v>291</v>
      </c>
      <c r="M2898" s="960" t="s">
        <v>267</v>
      </c>
      <c r="N2898" s="959">
        <v>46080</v>
      </c>
      <c r="O2898" s="960" t="s">
        <v>21</v>
      </c>
      <c r="P2898" s="960" t="s">
        <v>7149</v>
      </c>
      <c r="Q2898" s="975"/>
      <c r="R2898" s="960"/>
      <c r="S2898" s="959"/>
      <c r="T2898" s="961"/>
      <c r="U2898" s="960"/>
      <c r="V2898" s="962" t="s">
        <v>277</v>
      </c>
      <c r="W2898" s="961"/>
      <c r="X2898" s="957">
        <v>2.9700000000000001E-2</v>
      </c>
      <c r="Y2898" s="320"/>
    </row>
    <row r="2899" spans="1:25" s="3" customFormat="1" ht="55.5" customHeight="1" x14ac:dyDescent="0.2">
      <c r="A2899" s="242">
        <v>255</v>
      </c>
      <c r="B2899" s="974" t="s">
        <v>7212</v>
      </c>
      <c r="C2899" s="960" t="s">
        <v>7213</v>
      </c>
      <c r="D2899" s="960" t="s">
        <v>187</v>
      </c>
      <c r="E2899" s="957">
        <v>2.7E-2</v>
      </c>
      <c r="F2899" s="958">
        <v>0.4</v>
      </c>
      <c r="G2899" s="974" t="s">
        <v>7238</v>
      </c>
      <c r="H2899" s="974" t="s">
        <v>7238</v>
      </c>
      <c r="I2899" s="960" t="s">
        <v>178</v>
      </c>
      <c r="J2899" s="375">
        <v>1500042859</v>
      </c>
      <c r="K2899" s="376">
        <v>45709</v>
      </c>
      <c r="L2899" s="960" t="s">
        <v>291</v>
      </c>
      <c r="M2899" s="960" t="s">
        <v>267</v>
      </c>
      <c r="N2899" s="959">
        <v>46074</v>
      </c>
      <c r="O2899" s="960" t="s">
        <v>21</v>
      </c>
      <c r="P2899" s="960" t="s">
        <v>7132</v>
      </c>
      <c r="Q2899" s="975"/>
      <c r="R2899" s="960"/>
      <c r="S2899" s="959"/>
      <c r="T2899" s="961"/>
      <c r="U2899" s="960"/>
      <c r="V2899" s="962" t="s">
        <v>277</v>
      </c>
      <c r="W2899" s="961"/>
      <c r="X2899" s="957">
        <v>2.7E-2</v>
      </c>
      <c r="Y2899" s="320"/>
    </row>
    <row r="2900" spans="1:25" s="3" customFormat="1" ht="55.5" customHeight="1" x14ac:dyDescent="0.2">
      <c r="A2900" s="242">
        <v>256</v>
      </c>
      <c r="B2900" s="974" t="s">
        <v>7239</v>
      </c>
      <c r="C2900" s="960" t="s">
        <v>7240</v>
      </c>
      <c r="D2900" s="960" t="s">
        <v>187</v>
      </c>
      <c r="E2900" s="957">
        <v>0.15308000000000002</v>
      </c>
      <c r="F2900" s="958">
        <v>20</v>
      </c>
      <c r="G2900" s="974" t="s">
        <v>7241</v>
      </c>
      <c r="H2900" s="974" t="s">
        <v>7241</v>
      </c>
      <c r="I2900" s="960" t="s">
        <v>178</v>
      </c>
      <c r="J2900" s="375">
        <v>1500042677</v>
      </c>
      <c r="K2900" s="376">
        <v>45705</v>
      </c>
      <c r="L2900" s="960" t="s">
        <v>291</v>
      </c>
      <c r="M2900" s="960" t="s">
        <v>267</v>
      </c>
      <c r="N2900" s="959">
        <v>46070</v>
      </c>
      <c r="O2900" s="960" t="s">
        <v>21</v>
      </c>
      <c r="P2900" s="960" t="s">
        <v>7116</v>
      </c>
      <c r="Q2900" s="975"/>
      <c r="R2900" s="960"/>
      <c r="S2900" s="959"/>
      <c r="T2900" s="961"/>
      <c r="U2900" s="960"/>
      <c r="V2900" s="962" t="s">
        <v>277</v>
      </c>
      <c r="W2900" s="961"/>
      <c r="X2900" s="957">
        <v>0.15308000000000002</v>
      </c>
      <c r="Y2900" s="320"/>
    </row>
    <row r="2901" spans="1:25" s="3" customFormat="1" ht="55.5" customHeight="1" x14ac:dyDescent="0.2">
      <c r="A2901" s="242">
        <v>257</v>
      </c>
      <c r="B2901" s="974" t="s">
        <v>7242</v>
      </c>
      <c r="C2901" s="960" t="s">
        <v>7243</v>
      </c>
      <c r="D2901" s="960" t="s">
        <v>18</v>
      </c>
      <c r="E2901" s="957">
        <v>0.3604</v>
      </c>
      <c r="F2901" s="958">
        <v>20</v>
      </c>
      <c r="G2901" s="974" t="s">
        <v>7244</v>
      </c>
      <c r="H2901" s="974" t="s">
        <v>7244</v>
      </c>
      <c r="I2901" s="960" t="s">
        <v>178</v>
      </c>
      <c r="J2901" s="375">
        <v>1500043028</v>
      </c>
      <c r="K2901" s="376">
        <v>45715</v>
      </c>
      <c r="L2901" s="960" t="s">
        <v>291</v>
      </c>
      <c r="M2901" s="960" t="s">
        <v>267</v>
      </c>
      <c r="N2901" s="959">
        <v>46080</v>
      </c>
      <c r="O2901" s="960" t="s">
        <v>21</v>
      </c>
      <c r="P2901" s="960" t="s">
        <v>7149</v>
      </c>
      <c r="Q2901" s="975"/>
      <c r="R2901" s="960"/>
      <c r="S2901" s="959"/>
      <c r="T2901" s="961"/>
      <c r="U2901" s="960"/>
      <c r="V2901" s="962" t="s">
        <v>277</v>
      </c>
      <c r="W2901" s="961"/>
      <c r="X2901" s="957">
        <v>0.3604</v>
      </c>
      <c r="Y2901" s="320"/>
    </row>
    <row r="2902" spans="1:25" s="3" customFormat="1" ht="55.5" customHeight="1" x14ac:dyDescent="0.2">
      <c r="A2902" s="242">
        <v>258</v>
      </c>
      <c r="B2902" s="974" t="s">
        <v>7139</v>
      </c>
      <c r="C2902" s="960" t="s">
        <v>7140</v>
      </c>
      <c r="D2902" s="960" t="s">
        <v>187</v>
      </c>
      <c r="E2902" s="957">
        <v>3.0960000000000001E-2</v>
      </c>
      <c r="F2902" s="958">
        <v>0.4</v>
      </c>
      <c r="G2902" s="974" t="s">
        <v>7245</v>
      </c>
      <c r="H2902" s="974" t="s">
        <v>7245</v>
      </c>
      <c r="I2902" s="960" t="s">
        <v>178</v>
      </c>
      <c r="J2902" s="375">
        <v>1500042850</v>
      </c>
      <c r="K2902" s="376">
        <v>45709</v>
      </c>
      <c r="L2902" s="960" t="s">
        <v>291</v>
      </c>
      <c r="M2902" s="960" t="s">
        <v>267</v>
      </c>
      <c r="N2902" s="959">
        <v>46074</v>
      </c>
      <c r="O2902" s="960" t="s">
        <v>21</v>
      </c>
      <c r="P2902" s="960" t="s">
        <v>7132</v>
      </c>
      <c r="Q2902" s="975"/>
      <c r="R2902" s="960"/>
      <c r="S2902" s="959"/>
      <c r="T2902" s="961"/>
      <c r="U2902" s="960"/>
      <c r="V2902" s="962" t="s">
        <v>277</v>
      </c>
      <c r="W2902" s="961"/>
      <c r="X2902" s="957">
        <v>3.0960000000000001E-2</v>
      </c>
      <c r="Y2902" s="320"/>
    </row>
    <row r="2903" spans="1:25" s="3" customFormat="1" ht="55.5" customHeight="1" x14ac:dyDescent="0.2">
      <c r="A2903" s="242">
        <v>259</v>
      </c>
      <c r="B2903" s="974" t="s">
        <v>7246</v>
      </c>
      <c r="C2903" s="960" t="s">
        <v>7247</v>
      </c>
      <c r="D2903" s="960" t="s">
        <v>234</v>
      </c>
      <c r="E2903" s="957">
        <v>0.2</v>
      </c>
      <c r="F2903" s="958">
        <v>20</v>
      </c>
      <c r="G2903" s="974" t="s">
        <v>7248</v>
      </c>
      <c r="H2903" s="974" t="s">
        <v>7248</v>
      </c>
      <c r="I2903" s="960" t="s">
        <v>178</v>
      </c>
      <c r="J2903" s="375">
        <v>1500042769</v>
      </c>
      <c r="K2903" s="376">
        <v>45707</v>
      </c>
      <c r="L2903" s="960" t="s">
        <v>291</v>
      </c>
      <c r="M2903" s="960" t="s">
        <v>267</v>
      </c>
      <c r="N2903" s="959">
        <v>46072</v>
      </c>
      <c r="O2903" s="960" t="s">
        <v>21</v>
      </c>
      <c r="P2903" s="960" t="s">
        <v>7153</v>
      </c>
      <c r="Q2903" s="975"/>
      <c r="R2903" s="960"/>
      <c r="S2903" s="959"/>
      <c r="T2903" s="961"/>
      <c r="U2903" s="960"/>
      <c r="V2903" s="962" t="s">
        <v>277</v>
      </c>
      <c r="W2903" s="961"/>
      <c r="X2903" s="957">
        <v>0.2</v>
      </c>
      <c r="Y2903" s="320"/>
    </row>
    <row r="2904" spans="1:25" s="3" customFormat="1" ht="55.5" customHeight="1" x14ac:dyDescent="0.2">
      <c r="A2904" s="242">
        <v>260</v>
      </c>
      <c r="B2904" s="974" t="s">
        <v>6079</v>
      </c>
      <c r="C2904" s="960" t="s">
        <v>6080</v>
      </c>
      <c r="D2904" s="960" t="s">
        <v>234</v>
      </c>
      <c r="E2904" s="957">
        <v>6.0000000000000001E-3</v>
      </c>
      <c r="F2904" s="958">
        <v>0.4</v>
      </c>
      <c r="G2904" s="974" t="s">
        <v>7249</v>
      </c>
      <c r="H2904" s="974" t="s">
        <v>7249</v>
      </c>
      <c r="I2904" s="960" t="s">
        <v>178</v>
      </c>
      <c r="J2904" s="375">
        <v>1500042797</v>
      </c>
      <c r="K2904" s="376">
        <v>45708</v>
      </c>
      <c r="L2904" s="960" t="s">
        <v>291</v>
      </c>
      <c r="M2904" s="960" t="s">
        <v>267</v>
      </c>
      <c r="N2904" s="959">
        <v>46073</v>
      </c>
      <c r="O2904" s="960" t="s">
        <v>21</v>
      </c>
      <c r="P2904" s="960" t="s">
        <v>7142</v>
      </c>
      <c r="Q2904" s="975"/>
      <c r="R2904" s="960"/>
      <c r="S2904" s="959"/>
      <c r="T2904" s="961"/>
      <c r="U2904" s="960"/>
      <c r="V2904" s="962" t="s">
        <v>277</v>
      </c>
      <c r="W2904" s="961"/>
      <c r="X2904" s="957">
        <v>6.0000000000000001E-3</v>
      </c>
      <c r="Y2904" s="320"/>
    </row>
    <row r="2905" spans="1:25" s="3" customFormat="1" ht="55.5" customHeight="1" x14ac:dyDescent="0.2">
      <c r="A2905" s="242">
        <v>261</v>
      </c>
      <c r="B2905" s="974" t="s">
        <v>7250</v>
      </c>
      <c r="C2905" s="960" t="s">
        <v>7251</v>
      </c>
      <c r="D2905" s="960" t="s">
        <v>27</v>
      </c>
      <c r="E2905" s="957">
        <v>4.0094999999999999E-2</v>
      </c>
      <c r="F2905" s="958">
        <v>0.4</v>
      </c>
      <c r="G2905" s="974" t="s">
        <v>7252</v>
      </c>
      <c r="H2905" s="974" t="s">
        <v>7252</v>
      </c>
      <c r="I2905" s="960" t="s">
        <v>178</v>
      </c>
      <c r="J2905" s="375">
        <v>1500042837</v>
      </c>
      <c r="K2905" s="376">
        <v>45712</v>
      </c>
      <c r="L2905" s="960" t="s">
        <v>291</v>
      </c>
      <c r="M2905" s="960" t="s">
        <v>267</v>
      </c>
      <c r="N2905" s="959">
        <v>46077</v>
      </c>
      <c r="O2905" s="960" t="s">
        <v>21</v>
      </c>
      <c r="P2905" s="960" t="s">
        <v>7253</v>
      </c>
      <c r="Q2905" s="975" t="s">
        <v>7254</v>
      </c>
      <c r="R2905" s="960"/>
      <c r="S2905" s="959"/>
      <c r="T2905" s="961"/>
      <c r="U2905" s="960"/>
      <c r="V2905" s="962" t="s">
        <v>277</v>
      </c>
      <c r="W2905" s="961"/>
      <c r="X2905" s="957">
        <v>4.0094999999999999E-2</v>
      </c>
      <c r="Y2905" s="320"/>
    </row>
    <row r="2906" spans="1:25" s="3" customFormat="1" ht="55.5" customHeight="1" x14ac:dyDescent="0.2">
      <c r="A2906" s="242">
        <v>262</v>
      </c>
      <c r="B2906" s="974" t="s">
        <v>7255</v>
      </c>
      <c r="C2906" s="960" t="s">
        <v>7256</v>
      </c>
      <c r="D2906" s="960" t="s">
        <v>18</v>
      </c>
      <c r="E2906" s="957">
        <v>2.7030000000000002E-2</v>
      </c>
      <c r="F2906" s="958">
        <v>20</v>
      </c>
      <c r="G2906" s="974" t="s">
        <v>7257</v>
      </c>
      <c r="H2906" s="974" t="s">
        <v>7257</v>
      </c>
      <c r="I2906" s="960" t="s">
        <v>178</v>
      </c>
      <c r="J2906" s="375">
        <v>1500043032</v>
      </c>
      <c r="K2906" s="376">
        <v>45715</v>
      </c>
      <c r="L2906" s="960" t="s">
        <v>291</v>
      </c>
      <c r="M2906" s="960" t="s">
        <v>267</v>
      </c>
      <c r="N2906" s="959">
        <v>46080</v>
      </c>
      <c r="O2906" s="960" t="s">
        <v>21</v>
      </c>
      <c r="P2906" s="960" t="s">
        <v>7149</v>
      </c>
      <c r="Q2906" s="975"/>
      <c r="R2906" s="960"/>
      <c r="S2906" s="959"/>
      <c r="T2906" s="961"/>
      <c r="U2906" s="960"/>
      <c r="V2906" s="962" t="s">
        <v>277</v>
      </c>
      <c r="W2906" s="961"/>
      <c r="X2906" s="957">
        <v>2.7030000000000002E-2</v>
      </c>
      <c r="Y2906" s="320"/>
    </row>
    <row r="2907" spans="1:25" s="3" customFormat="1" ht="55.5" customHeight="1" x14ac:dyDescent="0.2">
      <c r="A2907" s="242">
        <v>263</v>
      </c>
      <c r="B2907" s="974" t="s">
        <v>7258</v>
      </c>
      <c r="C2907" s="960" t="s">
        <v>7259</v>
      </c>
      <c r="D2907" s="960" t="s">
        <v>32</v>
      </c>
      <c r="E2907" s="957">
        <v>0.112</v>
      </c>
      <c r="F2907" s="958">
        <v>0.4</v>
      </c>
      <c r="G2907" s="974" t="s">
        <v>7260</v>
      </c>
      <c r="H2907" s="974" t="s">
        <v>7260</v>
      </c>
      <c r="I2907" s="960" t="s">
        <v>178</v>
      </c>
      <c r="J2907" s="375">
        <v>1500043109</v>
      </c>
      <c r="K2907" s="376">
        <v>45716</v>
      </c>
      <c r="L2907" s="960" t="s">
        <v>291</v>
      </c>
      <c r="M2907" s="960" t="s">
        <v>267</v>
      </c>
      <c r="N2907" s="959">
        <v>46081</v>
      </c>
      <c r="O2907" s="960" t="s">
        <v>21</v>
      </c>
      <c r="P2907" s="960" t="s">
        <v>7261</v>
      </c>
      <c r="Q2907" s="975" t="s">
        <v>7262</v>
      </c>
      <c r="R2907" s="960"/>
      <c r="S2907" s="959"/>
      <c r="T2907" s="961"/>
      <c r="U2907" s="960"/>
      <c r="V2907" s="962" t="s">
        <v>277</v>
      </c>
      <c r="W2907" s="961"/>
      <c r="X2907" s="957">
        <v>0.112</v>
      </c>
      <c r="Y2907" s="320"/>
    </row>
    <row r="2908" spans="1:25" s="3" customFormat="1" ht="55.5" customHeight="1" x14ac:dyDescent="0.2">
      <c r="A2908" s="242">
        <v>264</v>
      </c>
      <c r="B2908" s="974" t="s">
        <v>1422</v>
      </c>
      <c r="C2908" s="960" t="s">
        <v>7263</v>
      </c>
      <c r="D2908" s="960" t="s">
        <v>1211</v>
      </c>
      <c r="E2908" s="957">
        <v>0.11686000000000001</v>
      </c>
      <c r="F2908" s="958">
        <v>20</v>
      </c>
      <c r="G2908" s="974" t="s">
        <v>7264</v>
      </c>
      <c r="H2908" s="974" t="s">
        <v>7264</v>
      </c>
      <c r="I2908" s="960" t="s">
        <v>178</v>
      </c>
      <c r="J2908" s="375">
        <v>1500042946</v>
      </c>
      <c r="K2908" s="376">
        <v>45713</v>
      </c>
      <c r="L2908" s="960" t="s">
        <v>291</v>
      </c>
      <c r="M2908" s="960" t="s">
        <v>267</v>
      </c>
      <c r="N2908" s="959">
        <v>46078</v>
      </c>
      <c r="O2908" s="960" t="s">
        <v>21</v>
      </c>
      <c r="P2908" s="960" t="s">
        <v>7111</v>
      </c>
      <c r="Q2908" s="975"/>
      <c r="R2908" s="960"/>
      <c r="S2908" s="959"/>
      <c r="T2908" s="961"/>
      <c r="U2908" s="960"/>
      <c r="V2908" s="962" t="s">
        <v>277</v>
      </c>
      <c r="W2908" s="961"/>
      <c r="X2908" s="957">
        <v>0.11686000000000001</v>
      </c>
      <c r="Y2908" s="320"/>
    </row>
    <row r="2909" spans="1:25" s="3" customFormat="1" ht="55.5" customHeight="1" x14ac:dyDescent="0.2">
      <c r="A2909" s="242">
        <v>265</v>
      </c>
      <c r="B2909" s="974" t="s">
        <v>7265</v>
      </c>
      <c r="C2909" s="960" t="s">
        <v>7266</v>
      </c>
      <c r="D2909" s="960" t="s">
        <v>1211</v>
      </c>
      <c r="E2909" s="957">
        <v>0.34649999999999997</v>
      </c>
      <c r="F2909" s="958">
        <v>20</v>
      </c>
      <c r="G2909" s="974" t="s">
        <v>7267</v>
      </c>
      <c r="H2909" s="974" t="s">
        <v>7267</v>
      </c>
      <c r="I2909" s="960" t="s">
        <v>178</v>
      </c>
      <c r="J2909" s="375">
        <v>1500042761</v>
      </c>
      <c r="K2909" s="376">
        <v>45707</v>
      </c>
      <c r="L2909" s="960" t="s">
        <v>291</v>
      </c>
      <c r="M2909" s="960" t="s">
        <v>267</v>
      </c>
      <c r="N2909" s="959">
        <v>46072</v>
      </c>
      <c r="O2909" s="960" t="s">
        <v>21</v>
      </c>
      <c r="P2909" s="960" t="s">
        <v>7153</v>
      </c>
      <c r="Q2909" s="975"/>
      <c r="R2909" s="960"/>
      <c r="S2909" s="959"/>
      <c r="T2909" s="961"/>
      <c r="U2909" s="960"/>
      <c r="V2909" s="962" t="s">
        <v>277</v>
      </c>
      <c r="W2909" s="961"/>
      <c r="X2909" s="957">
        <v>0.34649999999999997</v>
      </c>
      <c r="Y2909" s="320"/>
    </row>
    <row r="2910" spans="1:25" s="3" customFormat="1" ht="55.5" customHeight="1" x14ac:dyDescent="0.2">
      <c r="A2910" s="242">
        <v>266</v>
      </c>
      <c r="B2910" s="974" t="s">
        <v>7199</v>
      </c>
      <c r="C2910" s="960" t="s">
        <v>7200</v>
      </c>
      <c r="D2910" s="960" t="s">
        <v>187</v>
      </c>
      <c r="E2910" s="957">
        <v>2.24E-2</v>
      </c>
      <c r="F2910" s="958">
        <v>0.4</v>
      </c>
      <c r="G2910" s="974" t="s">
        <v>7268</v>
      </c>
      <c r="H2910" s="974" t="s">
        <v>7268</v>
      </c>
      <c r="I2910" s="960" t="s">
        <v>178</v>
      </c>
      <c r="J2910" s="375">
        <v>1500043069</v>
      </c>
      <c r="K2910" s="376">
        <v>45716</v>
      </c>
      <c r="L2910" s="960" t="s">
        <v>291</v>
      </c>
      <c r="M2910" s="960" t="s">
        <v>267</v>
      </c>
      <c r="N2910" s="959">
        <v>46081</v>
      </c>
      <c r="O2910" s="960" t="s">
        <v>21</v>
      </c>
      <c r="P2910" s="960" t="s">
        <v>7081</v>
      </c>
      <c r="Q2910" s="975" t="s">
        <v>40</v>
      </c>
      <c r="R2910" s="960"/>
      <c r="S2910" s="959"/>
      <c r="T2910" s="961"/>
      <c r="U2910" s="960"/>
      <c r="V2910" s="962" t="s">
        <v>277</v>
      </c>
      <c r="W2910" s="961"/>
      <c r="X2910" s="957">
        <v>2.24E-2</v>
      </c>
      <c r="Y2910" s="320"/>
    </row>
    <row r="2911" spans="1:25" s="3" customFormat="1" ht="55.5" customHeight="1" x14ac:dyDescent="0.2">
      <c r="A2911" s="242">
        <v>267</v>
      </c>
      <c r="B2911" s="974" t="s">
        <v>7269</v>
      </c>
      <c r="C2911" s="960" t="s">
        <v>7270</v>
      </c>
      <c r="D2911" s="960" t="s">
        <v>187</v>
      </c>
      <c r="E2911" s="957">
        <v>1.098E-2</v>
      </c>
      <c r="F2911" s="958">
        <v>0.4</v>
      </c>
      <c r="G2911" s="974" t="s">
        <v>7271</v>
      </c>
      <c r="H2911" s="974" t="s">
        <v>7271</v>
      </c>
      <c r="I2911" s="960" t="s">
        <v>178</v>
      </c>
      <c r="J2911" s="375">
        <v>1500043071</v>
      </c>
      <c r="K2911" s="376">
        <v>45716</v>
      </c>
      <c r="L2911" s="960" t="s">
        <v>291</v>
      </c>
      <c r="M2911" s="960" t="s">
        <v>267</v>
      </c>
      <c r="N2911" s="959">
        <v>46081</v>
      </c>
      <c r="O2911" s="960" t="s">
        <v>21</v>
      </c>
      <c r="P2911" s="960" t="s">
        <v>7081</v>
      </c>
      <c r="Q2911" s="975" t="s">
        <v>40</v>
      </c>
      <c r="R2911" s="960"/>
      <c r="S2911" s="959"/>
      <c r="T2911" s="961"/>
      <c r="U2911" s="960"/>
      <c r="V2911" s="962" t="s">
        <v>277</v>
      </c>
      <c r="W2911" s="961"/>
      <c r="X2911" s="957">
        <v>1.098E-2</v>
      </c>
      <c r="Y2911" s="320"/>
    </row>
    <row r="2912" spans="1:25" s="3" customFormat="1" ht="55.5" customHeight="1" x14ac:dyDescent="0.2">
      <c r="A2912" s="242">
        <v>268</v>
      </c>
      <c r="B2912" s="974" t="s">
        <v>7177</v>
      </c>
      <c r="C2912" s="960" t="s">
        <v>7178</v>
      </c>
      <c r="D2912" s="960" t="s">
        <v>187</v>
      </c>
      <c r="E2912" s="957">
        <v>2.2859999999999998E-2</v>
      </c>
      <c r="F2912" s="958">
        <v>0.4</v>
      </c>
      <c r="G2912" s="974" t="s">
        <v>7268</v>
      </c>
      <c r="H2912" s="974" t="s">
        <v>7268</v>
      </c>
      <c r="I2912" s="960" t="s">
        <v>178</v>
      </c>
      <c r="J2912" s="375">
        <v>1500043072</v>
      </c>
      <c r="K2912" s="376">
        <v>45716</v>
      </c>
      <c r="L2912" s="960" t="s">
        <v>291</v>
      </c>
      <c r="M2912" s="960" t="s">
        <v>267</v>
      </c>
      <c r="N2912" s="959">
        <v>46081</v>
      </c>
      <c r="O2912" s="960" t="s">
        <v>21</v>
      </c>
      <c r="P2912" s="960" t="s">
        <v>7081</v>
      </c>
      <c r="Q2912" s="975" t="s">
        <v>40</v>
      </c>
      <c r="R2912" s="960"/>
      <c r="S2912" s="959"/>
      <c r="T2912" s="961"/>
      <c r="U2912" s="960"/>
      <c r="V2912" s="962" t="s">
        <v>277</v>
      </c>
      <c r="W2912" s="961"/>
      <c r="X2912" s="957">
        <v>2.2859999999999998E-2</v>
      </c>
      <c r="Y2912" s="320"/>
    </row>
    <row r="2913" spans="1:25" s="3" customFormat="1" ht="55.5" customHeight="1" x14ac:dyDescent="0.2">
      <c r="A2913" s="242">
        <v>269</v>
      </c>
      <c r="B2913" s="974" t="s">
        <v>7067</v>
      </c>
      <c r="C2913" s="960" t="s">
        <v>7068</v>
      </c>
      <c r="D2913" s="960" t="s">
        <v>298</v>
      </c>
      <c r="E2913" s="957">
        <v>0.15</v>
      </c>
      <c r="F2913" s="958">
        <v>20</v>
      </c>
      <c r="G2913" s="974" t="s">
        <v>7069</v>
      </c>
      <c r="H2913" s="974" t="s">
        <v>7069</v>
      </c>
      <c r="I2913" s="960" t="s">
        <v>178</v>
      </c>
      <c r="J2913" s="375">
        <v>1500042629</v>
      </c>
      <c r="K2913" s="376">
        <v>45702</v>
      </c>
      <c r="L2913" s="960" t="s">
        <v>291</v>
      </c>
      <c r="M2913" s="960" t="s">
        <v>267</v>
      </c>
      <c r="N2913" s="959">
        <v>46067</v>
      </c>
      <c r="O2913" s="960" t="s">
        <v>21</v>
      </c>
      <c r="P2913" s="960" t="s">
        <v>7120</v>
      </c>
      <c r="Q2913" s="975"/>
      <c r="R2913" s="960"/>
      <c r="S2913" s="959"/>
      <c r="T2913" s="961"/>
      <c r="U2913" s="960"/>
      <c r="V2913" s="962" t="s">
        <v>277</v>
      </c>
      <c r="W2913" s="961"/>
      <c r="X2913" s="957">
        <v>0.15</v>
      </c>
      <c r="Y2913" s="320"/>
    </row>
    <row r="2914" spans="1:25" s="3" customFormat="1" ht="55.5" customHeight="1" x14ac:dyDescent="0.2">
      <c r="A2914" s="242">
        <v>270</v>
      </c>
      <c r="B2914" s="974" t="s">
        <v>7272</v>
      </c>
      <c r="C2914" s="960" t="s">
        <v>7273</v>
      </c>
      <c r="D2914" s="960" t="s">
        <v>187</v>
      </c>
      <c r="E2914" s="957">
        <v>9.8000000000000004E-2</v>
      </c>
      <c r="F2914" s="958">
        <v>0.4</v>
      </c>
      <c r="G2914" s="974" t="s">
        <v>7274</v>
      </c>
      <c r="H2914" s="974" t="s">
        <v>7274</v>
      </c>
      <c r="I2914" s="960" t="s">
        <v>178</v>
      </c>
      <c r="J2914" s="375">
        <v>1500042760</v>
      </c>
      <c r="K2914" s="376">
        <v>45707</v>
      </c>
      <c r="L2914" s="960" t="s">
        <v>291</v>
      </c>
      <c r="M2914" s="960" t="s">
        <v>267</v>
      </c>
      <c r="N2914" s="959">
        <v>46072</v>
      </c>
      <c r="O2914" s="960" t="s">
        <v>21</v>
      </c>
      <c r="P2914" s="960" t="s">
        <v>7153</v>
      </c>
      <c r="Q2914" s="975"/>
      <c r="R2914" s="960"/>
      <c r="S2914" s="959"/>
      <c r="T2914" s="961"/>
      <c r="U2914" s="960"/>
      <c r="V2914" s="962" t="s">
        <v>277</v>
      </c>
      <c r="W2914" s="961"/>
      <c r="X2914" s="957">
        <v>9.8000000000000004E-2</v>
      </c>
      <c r="Y2914" s="320"/>
    </row>
    <row r="2915" spans="1:25" s="3" customFormat="1" ht="55.5" customHeight="1" x14ac:dyDescent="0.2">
      <c r="A2915" s="242">
        <v>271</v>
      </c>
      <c r="B2915" s="974" t="s">
        <v>969</v>
      </c>
      <c r="C2915" s="960" t="s">
        <v>970</v>
      </c>
      <c r="D2915" s="960" t="s">
        <v>187</v>
      </c>
      <c r="E2915" s="957">
        <v>0.1</v>
      </c>
      <c r="F2915" s="958">
        <v>20</v>
      </c>
      <c r="G2915" s="974" t="s">
        <v>971</v>
      </c>
      <c r="H2915" s="974" t="s">
        <v>971</v>
      </c>
      <c r="I2915" s="960" t="s">
        <v>178</v>
      </c>
      <c r="J2915" s="375">
        <v>1500043086</v>
      </c>
      <c r="K2915" s="376">
        <v>45716</v>
      </c>
      <c r="L2915" s="960" t="s">
        <v>291</v>
      </c>
      <c r="M2915" s="960" t="s">
        <v>267</v>
      </c>
      <c r="N2915" s="959">
        <v>46081</v>
      </c>
      <c r="O2915" s="960" t="s">
        <v>21</v>
      </c>
      <c r="P2915" s="960" t="s">
        <v>7081</v>
      </c>
      <c r="Q2915" s="975"/>
      <c r="R2915" s="960"/>
      <c r="S2915" s="959"/>
      <c r="T2915" s="961"/>
      <c r="U2915" s="960"/>
      <c r="V2915" s="962" t="s">
        <v>277</v>
      </c>
      <c r="W2915" s="961"/>
      <c r="X2915" s="957">
        <v>0.1</v>
      </c>
      <c r="Y2915" s="320"/>
    </row>
    <row r="2916" spans="1:25" s="3" customFormat="1" ht="55.5" customHeight="1" x14ac:dyDescent="0.2">
      <c r="A2916" s="242">
        <v>272</v>
      </c>
      <c r="B2916" s="974" t="s">
        <v>7275</v>
      </c>
      <c r="C2916" s="960" t="s">
        <v>7276</v>
      </c>
      <c r="D2916" s="960" t="s">
        <v>298</v>
      </c>
      <c r="E2916" s="957">
        <v>0.39600000000000002</v>
      </c>
      <c r="F2916" s="958">
        <v>20</v>
      </c>
      <c r="G2916" s="974" t="s">
        <v>7277</v>
      </c>
      <c r="H2916" s="974" t="s">
        <v>7277</v>
      </c>
      <c r="I2916" s="960" t="s">
        <v>178</v>
      </c>
      <c r="J2916" s="375">
        <v>1500042948</v>
      </c>
      <c r="K2916" s="376">
        <v>45713</v>
      </c>
      <c r="L2916" s="960" t="s">
        <v>291</v>
      </c>
      <c r="M2916" s="960" t="s">
        <v>267</v>
      </c>
      <c r="N2916" s="959">
        <v>46078</v>
      </c>
      <c r="O2916" s="960" t="s">
        <v>21</v>
      </c>
      <c r="P2916" s="960" t="s">
        <v>7111</v>
      </c>
      <c r="Q2916" s="975"/>
      <c r="R2916" s="960"/>
      <c r="S2916" s="959"/>
      <c r="T2916" s="961"/>
      <c r="U2916" s="960"/>
      <c r="V2916" s="962" t="s">
        <v>277</v>
      </c>
      <c r="W2916" s="961"/>
      <c r="X2916" s="957">
        <v>0.39600000000000002</v>
      </c>
      <c r="Y2916" s="320"/>
    </row>
    <row r="2917" spans="1:25" s="3" customFormat="1" ht="55.5" customHeight="1" x14ac:dyDescent="0.2">
      <c r="A2917" s="242">
        <v>273</v>
      </c>
      <c r="B2917" s="974" t="s">
        <v>7280</v>
      </c>
      <c r="C2917" s="960" t="s">
        <v>7281</v>
      </c>
      <c r="D2917" s="960" t="s">
        <v>234</v>
      </c>
      <c r="E2917" s="957">
        <v>0</v>
      </c>
      <c r="F2917" s="958">
        <v>0.4</v>
      </c>
      <c r="G2917" s="974" t="s">
        <v>7282</v>
      </c>
      <c r="H2917" s="974" t="s">
        <v>7282</v>
      </c>
      <c r="I2917" s="960" t="s">
        <v>178</v>
      </c>
      <c r="J2917" s="375">
        <v>1500043061</v>
      </c>
      <c r="K2917" s="376">
        <v>45715</v>
      </c>
      <c r="L2917" s="960" t="s">
        <v>291</v>
      </c>
      <c r="M2917" s="960" t="s">
        <v>267</v>
      </c>
      <c r="N2917" s="959">
        <v>46080</v>
      </c>
      <c r="O2917" s="960" t="s">
        <v>21</v>
      </c>
      <c r="P2917" s="960" t="s">
        <v>7149</v>
      </c>
      <c r="Q2917" s="975"/>
      <c r="R2917" s="960"/>
      <c r="S2917" s="959"/>
      <c r="T2917" s="961"/>
      <c r="U2917" s="960"/>
      <c r="V2917" s="962" t="s">
        <v>277</v>
      </c>
      <c r="W2917" s="961"/>
      <c r="X2917" s="957">
        <v>0</v>
      </c>
      <c r="Y2917" s="320"/>
    </row>
    <row r="2918" spans="1:25" s="3" customFormat="1" ht="55.5" customHeight="1" x14ac:dyDescent="0.2">
      <c r="A2918" s="242">
        <v>274</v>
      </c>
      <c r="B2918" s="974" t="s">
        <v>7283</v>
      </c>
      <c r="C2918" s="960" t="s">
        <v>7284</v>
      </c>
      <c r="D2918" s="960" t="s">
        <v>27</v>
      </c>
      <c r="E2918" s="957">
        <v>6.3E-2</v>
      </c>
      <c r="F2918" s="958">
        <v>20</v>
      </c>
      <c r="G2918" s="974" t="s">
        <v>7285</v>
      </c>
      <c r="H2918" s="974" t="s">
        <v>7285</v>
      </c>
      <c r="I2918" s="960" t="s">
        <v>178</v>
      </c>
      <c r="J2918" s="375">
        <v>1500042980</v>
      </c>
      <c r="K2918" s="376">
        <v>45714</v>
      </c>
      <c r="L2918" s="960" t="s">
        <v>291</v>
      </c>
      <c r="M2918" s="960" t="s">
        <v>267</v>
      </c>
      <c r="N2918" s="959">
        <v>46079</v>
      </c>
      <c r="O2918" s="960" t="s">
        <v>21</v>
      </c>
      <c r="P2918" s="960" t="s">
        <v>7097</v>
      </c>
      <c r="Q2918" s="975"/>
      <c r="R2918" s="960"/>
      <c r="S2918" s="959"/>
      <c r="T2918" s="961"/>
      <c r="U2918" s="960"/>
      <c r="V2918" s="962" t="s">
        <v>277</v>
      </c>
      <c r="W2918" s="961"/>
      <c r="X2918" s="957">
        <v>6.3E-2</v>
      </c>
      <c r="Y2918" s="320"/>
    </row>
    <row r="2919" spans="1:25" s="3" customFormat="1" ht="55.5" customHeight="1" x14ac:dyDescent="0.2">
      <c r="A2919" s="242">
        <v>275</v>
      </c>
      <c r="B2919" s="974" t="s">
        <v>7278</v>
      </c>
      <c r="C2919" s="960" t="s">
        <v>7279</v>
      </c>
      <c r="D2919" s="960" t="s">
        <v>187</v>
      </c>
      <c r="E2919" s="957">
        <v>0.34</v>
      </c>
      <c r="F2919" s="958">
        <v>20</v>
      </c>
      <c r="G2919" s="974" t="s">
        <v>7286</v>
      </c>
      <c r="H2919" s="974" t="s">
        <v>7286</v>
      </c>
      <c r="I2919" s="960" t="s">
        <v>178</v>
      </c>
      <c r="J2919" s="375">
        <v>1500043052</v>
      </c>
      <c r="K2919" s="376">
        <v>45715</v>
      </c>
      <c r="L2919" s="960" t="s">
        <v>291</v>
      </c>
      <c r="M2919" s="960" t="s">
        <v>267</v>
      </c>
      <c r="N2919" s="959">
        <v>46080</v>
      </c>
      <c r="O2919" s="960" t="s">
        <v>21</v>
      </c>
      <c r="P2919" s="960" t="s">
        <v>7149</v>
      </c>
      <c r="Q2919" s="975"/>
      <c r="R2919" s="960"/>
      <c r="S2919" s="959"/>
      <c r="T2919" s="961"/>
      <c r="U2919" s="960"/>
      <c r="V2919" s="962" t="s">
        <v>277</v>
      </c>
      <c r="W2919" s="961"/>
      <c r="X2919" s="957">
        <v>0.34</v>
      </c>
      <c r="Y2919" s="320"/>
    </row>
    <row r="2920" spans="1:25" s="3" customFormat="1" ht="55.5" customHeight="1" x14ac:dyDescent="0.2">
      <c r="A2920" s="242">
        <v>276</v>
      </c>
      <c r="B2920" s="974" t="s">
        <v>7287</v>
      </c>
      <c r="C2920" s="960" t="s">
        <v>7288</v>
      </c>
      <c r="D2920" s="960" t="s">
        <v>298</v>
      </c>
      <c r="E2920" s="957">
        <v>0.2</v>
      </c>
      <c r="F2920" s="958">
        <v>20</v>
      </c>
      <c r="G2920" s="974" t="s">
        <v>7289</v>
      </c>
      <c r="H2920" s="974" t="s">
        <v>7289</v>
      </c>
      <c r="I2920" s="960" t="s">
        <v>178</v>
      </c>
      <c r="J2920" s="375">
        <v>1500043024</v>
      </c>
      <c r="K2920" s="376">
        <v>45715</v>
      </c>
      <c r="L2920" s="960" t="s">
        <v>291</v>
      </c>
      <c r="M2920" s="960" t="s">
        <v>267</v>
      </c>
      <c r="N2920" s="959">
        <v>46080</v>
      </c>
      <c r="O2920" s="960" t="s">
        <v>21</v>
      </c>
      <c r="P2920" s="960" t="s">
        <v>7149</v>
      </c>
      <c r="Q2920" s="975"/>
      <c r="R2920" s="960"/>
      <c r="S2920" s="959"/>
      <c r="T2920" s="961"/>
      <c r="U2920" s="960"/>
      <c r="V2920" s="962" t="s">
        <v>277</v>
      </c>
      <c r="W2920" s="961"/>
      <c r="X2920" s="957">
        <v>0.2</v>
      </c>
      <c r="Y2920" s="320"/>
    </row>
    <row r="2921" spans="1:25" s="3" customFormat="1" ht="55.5" customHeight="1" x14ac:dyDescent="0.2">
      <c r="A2921" s="242">
        <v>277</v>
      </c>
      <c r="B2921" s="974" t="s">
        <v>7608</v>
      </c>
      <c r="C2921" s="960" t="s">
        <v>7609</v>
      </c>
      <c r="D2921" s="960" t="s">
        <v>234</v>
      </c>
      <c r="E2921" s="957">
        <v>44.7</v>
      </c>
      <c r="F2921" s="958">
        <v>110</v>
      </c>
      <c r="G2921" s="974" t="s">
        <v>7610</v>
      </c>
      <c r="H2921" s="974" t="s">
        <v>7610</v>
      </c>
      <c r="I2921" s="960" t="s">
        <v>178</v>
      </c>
      <c r="J2921" s="375">
        <v>1500043132</v>
      </c>
      <c r="K2921" s="376">
        <v>45719</v>
      </c>
      <c r="L2921" s="960" t="s">
        <v>291</v>
      </c>
      <c r="M2921" s="960" t="s">
        <v>267</v>
      </c>
      <c r="N2921" s="959">
        <v>46084</v>
      </c>
      <c r="O2921" s="960" t="s">
        <v>21</v>
      </c>
      <c r="P2921" s="960" t="s">
        <v>7611</v>
      </c>
      <c r="Q2921" s="975"/>
      <c r="R2921" s="960"/>
      <c r="S2921" s="959"/>
      <c r="T2921" s="961"/>
      <c r="U2921" s="960"/>
      <c r="V2921" s="962" t="s">
        <v>277</v>
      </c>
      <c r="W2921" s="961"/>
      <c r="X2921" s="957">
        <v>44.7</v>
      </c>
      <c r="Y2921" s="320"/>
    </row>
    <row r="2922" spans="1:25" s="3" customFormat="1" ht="55.5" customHeight="1" x14ac:dyDescent="0.2">
      <c r="A2922" s="242">
        <v>278</v>
      </c>
      <c r="B2922" s="974" t="s">
        <v>7613</v>
      </c>
      <c r="C2922" s="960" t="s">
        <v>7614</v>
      </c>
      <c r="D2922" s="960" t="s">
        <v>27</v>
      </c>
      <c r="E2922" s="957">
        <v>37.049999999999997</v>
      </c>
      <c r="F2922" s="958">
        <v>110</v>
      </c>
      <c r="G2922" s="974" t="s">
        <v>7615</v>
      </c>
      <c r="H2922" s="974" t="s">
        <v>7615</v>
      </c>
      <c r="I2922" s="960" t="s">
        <v>178</v>
      </c>
      <c r="J2922" s="375">
        <v>1500043110</v>
      </c>
      <c r="K2922" s="376">
        <v>45718</v>
      </c>
      <c r="L2922" s="960" t="s">
        <v>291</v>
      </c>
      <c r="M2922" s="960" t="s">
        <v>267</v>
      </c>
      <c r="N2922" s="959">
        <v>46083</v>
      </c>
      <c r="O2922" s="960" t="s">
        <v>21</v>
      </c>
      <c r="P2922" s="960" t="s">
        <v>7616</v>
      </c>
      <c r="Q2922" s="975" t="s">
        <v>7617</v>
      </c>
      <c r="R2922" s="960"/>
      <c r="S2922" s="959"/>
      <c r="T2922" s="961"/>
      <c r="U2922" s="960"/>
      <c r="V2922" s="962" t="s">
        <v>277</v>
      </c>
      <c r="W2922" s="961"/>
      <c r="X2922" s="957">
        <v>37.049999999999997</v>
      </c>
      <c r="Y2922" s="320"/>
    </row>
    <row r="2923" spans="1:25" s="3" customFormat="1" ht="55.5" customHeight="1" x14ac:dyDescent="0.2">
      <c r="A2923" s="242">
        <v>279</v>
      </c>
      <c r="B2923" s="974" t="s">
        <v>7618</v>
      </c>
      <c r="C2923" s="960" t="s">
        <v>7619</v>
      </c>
      <c r="D2923" s="960" t="s">
        <v>27</v>
      </c>
      <c r="E2923" s="957">
        <v>38.097000000000001</v>
      </c>
      <c r="F2923" s="958">
        <v>110</v>
      </c>
      <c r="G2923" s="974" t="s">
        <v>7620</v>
      </c>
      <c r="H2923" s="974" t="s">
        <v>7620</v>
      </c>
      <c r="I2923" s="960" t="s">
        <v>178</v>
      </c>
      <c r="J2923" s="375">
        <v>1500043111</v>
      </c>
      <c r="K2923" s="376">
        <v>45718</v>
      </c>
      <c r="L2923" s="960" t="s">
        <v>291</v>
      </c>
      <c r="M2923" s="960" t="s">
        <v>267</v>
      </c>
      <c r="N2923" s="959">
        <v>46083</v>
      </c>
      <c r="O2923" s="960" t="s">
        <v>21</v>
      </c>
      <c r="P2923" s="960" t="s">
        <v>4966</v>
      </c>
      <c r="Q2923" s="975" t="s">
        <v>7621</v>
      </c>
      <c r="R2923" s="960"/>
      <c r="S2923" s="959"/>
      <c r="T2923" s="961"/>
      <c r="U2923" s="960"/>
      <c r="V2923" s="962" t="s">
        <v>277</v>
      </c>
      <c r="W2923" s="961"/>
      <c r="X2923" s="957">
        <v>38.097000000000001</v>
      </c>
      <c r="Y2923" s="320"/>
    </row>
    <row r="2924" spans="1:25" s="3" customFormat="1" ht="55.5" customHeight="1" x14ac:dyDescent="0.2">
      <c r="A2924" s="242">
        <v>280</v>
      </c>
      <c r="B2924" s="974" t="s">
        <v>7622</v>
      </c>
      <c r="C2924" s="960" t="s">
        <v>7623</v>
      </c>
      <c r="D2924" s="960" t="s">
        <v>298</v>
      </c>
      <c r="E2924" s="957">
        <v>0.38</v>
      </c>
      <c r="F2924" s="958">
        <v>20</v>
      </c>
      <c r="G2924" s="974" t="s">
        <v>7624</v>
      </c>
      <c r="H2924" s="974" t="s">
        <v>7624</v>
      </c>
      <c r="I2924" s="960" t="s">
        <v>178</v>
      </c>
      <c r="J2924" s="375">
        <v>1500041488</v>
      </c>
      <c r="K2924" s="376">
        <v>45733</v>
      </c>
      <c r="L2924" s="960" t="s">
        <v>291</v>
      </c>
      <c r="M2924" s="960" t="s">
        <v>267</v>
      </c>
      <c r="N2924" s="959">
        <v>46098</v>
      </c>
      <c r="O2924" s="960" t="s">
        <v>21</v>
      </c>
      <c r="P2924" s="960" t="s">
        <v>7625</v>
      </c>
      <c r="Q2924" s="975" t="s">
        <v>40</v>
      </c>
      <c r="R2924" s="960"/>
      <c r="S2924" s="959"/>
      <c r="T2924" s="961"/>
      <c r="U2924" s="960"/>
      <c r="V2924" s="962" t="s">
        <v>277</v>
      </c>
      <c r="W2924" s="961"/>
      <c r="X2924" s="957">
        <v>0.38</v>
      </c>
      <c r="Y2924" s="320"/>
    </row>
    <row r="2925" spans="1:25" s="3" customFormat="1" ht="55.5" customHeight="1" x14ac:dyDescent="0.2">
      <c r="A2925" s="242">
        <v>281</v>
      </c>
      <c r="B2925" s="974" t="s">
        <v>7626</v>
      </c>
      <c r="C2925" s="960" t="s">
        <v>7627</v>
      </c>
      <c r="D2925" s="960" t="s">
        <v>27</v>
      </c>
      <c r="E2925" s="957">
        <v>8.9999999999999993E-3</v>
      </c>
      <c r="F2925" s="958">
        <v>0.23</v>
      </c>
      <c r="G2925" s="974" t="s">
        <v>7628</v>
      </c>
      <c r="H2925" s="974" t="s">
        <v>7628</v>
      </c>
      <c r="I2925" s="960" t="s">
        <v>178</v>
      </c>
      <c r="J2925" s="375">
        <v>1500043565</v>
      </c>
      <c r="K2925" s="376">
        <v>45736</v>
      </c>
      <c r="L2925" s="960" t="s">
        <v>291</v>
      </c>
      <c r="M2925" s="960" t="s">
        <v>267</v>
      </c>
      <c r="N2925" s="959">
        <v>46101</v>
      </c>
      <c r="O2925" s="960" t="s">
        <v>21</v>
      </c>
      <c r="P2925" s="960" t="s">
        <v>7629</v>
      </c>
      <c r="Q2925" s="975"/>
      <c r="R2925" s="960"/>
      <c r="S2925" s="959"/>
      <c r="T2925" s="961"/>
      <c r="U2925" s="960"/>
      <c r="V2925" s="962" t="s">
        <v>277</v>
      </c>
      <c r="W2925" s="961"/>
      <c r="X2925" s="957">
        <v>8.9999999999999993E-3</v>
      </c>
      <c r="Y2925" s="320"/>
    </row>
    <row r="2926" spans="1:25" s="3" customFormat="1" ht="55.5" customHeight="1" x14ac:dyDescent="0.2">
      <c r="A2926" s="242">
        <v>282</v>
      </c>
      <c r="B2926" s="974" t="s">
        <v>7630</v>
      </c>
      <c r="C2926" s="960" t="s">
        <v>7631</v>
      </c>
      <c r="D2926" s="960" t="s">
        <v>187</v>
      </c>
      <c r="E2926" s="957">
        <v>0.3997</v>
      </c>
      <c r="F2926" s="958">
        <v>20</v>
      </c>
      <c r="G2926" s="974" t="s">
        <v>7632</v>
      </c>
      <c r="H2926" s="974" t="s">
        <v>7632</v>
      </c>
      <c r="I2926" s="960" t="s">
        <v>178</v>
      </c>
      <c r="J2926" s="375">
        <v>1500043674</v>
      </c>
      <c r="K2926" s="376">
        <v>45741</v>
      </c>
      <c r="L2926" s="960" t="s">
        <v>291</v>
      </c>
      <c r="M2926" s="960" t="s">
        <v>267</v>
      </c>
      <c r="N2926" s="959">
        <v>46106</v>
      </c>
      <c r="O2926" s="960" t="s">
        <v>21</v>
      </c>
      <c r="P2926" s="960" t="s">
        <v>7633</v>
      </c>
      <c r="Q2926" s="975"/>
      <c r="R2926" s="960"/>
      <c r="S2926" s="959"/>
      <c r="T2926" s="961"/>
      <c r="U2926" s="960"/>
      <c r="V2926" s="962" t="s">
        <v>277</v>
      </c>
      <c r="W2926" s="961"/>
      <c r="X2926" s="957">
        <v>0.3997</v>
      </c>
      <c r="Y2926" s="320"/>
    </row>
    <row r="2927" spans="1:25" s="3" customFormat="1" ht="55.5" customHeight="1" x14ac:dyDescent="0.2">
      <c r="A2927" s="242">
        <v>283</v>
      </c>
      <c r="B2927" s="974" t="s">
        <v>7634</v>
      </c>
      <c r="C2927" s="960" t="s">
        <v>7635</v>
      </c>
      <c r="D2927" s="960" t="s">
        <v>27</v>
      </c>
      <c r="E2927" s="957">
        <v>0.3</v>
      </c>
      <c r="F2927" s="958">
        <v>20</v>
      </c>
      <c r="G2927" s="974" t="s">
        <v>7636</v>
      </c>
      <c r="H2927" s="974" t="s">
        <v>7636</v>
      </c>
      <c r="I2927" s="960" t="s">
        <v>178</v>
      </c>
      <c r="J2927" s="375">
        <v>1500043361</v>
      </c>
      <c r="K2927" s="376">
        <v>45728</v>
      </c>
      <c r="L2927" s="960" t="s">
        <v>291</v>
      </c>
      <c r="M2927" s="960" t="s">
        <v>267</v>
      </c>
      <c r="N2927" s="959">
        <v>46093</v>
      </c>
      <c r="O2927" s="960" t="s">
        <v>21</v>
      </c>
      <c r="P2927" s="960" t="s">
        <v>7637</v>
      </c>
      <c r="Q2927" s="975"/>
      <c r="R2927" s="960"/>
      <c r="S2927" s="959"/>
      <c r="T2927" s="961"/>
      <c r="U2927" s="960"/>
      <c r="V2927" s="962" t="s">
        <v>277</v>
      </c>
      <c r="W2927" s="961"/>
      <c r="X2927" s="957">
        <v>0.3</v>
      </c>
      <c r="Y2927" s="320"/>
    </row>
    <row r="2928" spans="1:25" s="3" customFormat="1" ht="55.5" customHeight="1" x14ac:dyDescent="0.2">
      <c r="A2928" s="242">
        <v>284</v>
      </c>
      <c r="B2928" s="974" t="s">
        <v>1962</v>
      </c>
      <c r="C2928" s="960" t="s">
        <v>1963</v>
      </c>
      <c r="D2928" s="960" t="s">
        <v>187</v>
      </c>
      <c r="E2928" s="957">
        <v>0.1</v>
      </c>
      <c r="F2928" s="958">
        <v>20</v>
      </c>
      <c r="G2928" s="974" t="s">
        <v>7638</v>
      </c>
      <c r="H2928" s="974" t="s">
        <v>7638</v>
      </c>
      <c r="I2928" s="960" t="s">
        <v>178</v>
      </c>
      <c r="J2928" s="375">
        <v>1500043138</v>
      </c>
      <c r="K2928" s="376">
        <v>45719</v>
      </c>
      <c r="L2928" s="960" t="s">
        <v>291</v>
      </c>
      <c r="M2928" s="960" t="s">
        <v>267</v>
      </c>
      <c r="N2928" s="959">
        <v>46084</v>
      </c>
      <c r="O2928" s="960" t="s">
        <v>21</v>
      </c>
      <c r="P2928" s="960" t="s">
        <v>7611</v>
      </c>
      <c r="Q2928" s="975"/>
      <c r="R2928" s="960"/>
      <c r="S2928" s="959"/>
      <c r="T2928" s="961"/>
      <c r="U2928" s="960"/>
      <c r="V2928" s="962" t="s">
        <v>277</v>
      </c>
      <c r="W2928" s="961"/>
      <c r="X2928" s="957">
        <v>0.1</v>
      </c>
      <c r="Y2928" s="320"/>
    </row>
    <row r="2929" spans="1:25" s="3" customFormat="1" ht="55.5" customHeight="1" x14ac:dyDescent="0.2">
      <c r="A2929" s="242">
        <v>285</v>
      </c>
      <c r="B2929" s="974" t="s">
        <v>7639</v>
      </c>
      <c r="C2929" s="960" t="s">
        <v>7640</v>
      </c>
      <c r="D2929" s="960" t="s">
        <v>27</v>
      </c>
      <c r="E2929" s="957">
        <v>4.8659999999999997</v>
      </c>
      <c r="F2929" s="958">
        <v>130</v>
      </c>
      <c r="G2929" s="974" t="s">
        <v>7641</v>
      </c>
      <c r="H2929" s="974" t="s">
        <v>7641</v>
      </c>
      <c r="I2929" s="960" t="s">
        <v>178</v>
      </c>
      <c r="J2929" s="375">
        <v>1500043721</v>
      </c>
      <c r="K2929" s="376">
        <v>45743</v>
      </c>
      <c r="L2929" s="960" t="s">
        <v>291</v>
      </c>
      <c r="M2929" s="960" t="s">
        <v>267</v>
      </c>
      <c r="N2929" s="959">
        <v>46108</v>
      </c>
      <c r="O2929" s="960" t="s">
        <v>21</v>
      </c>
      <c r="P2929" s="960" t="s">
        <v>7642</v>
      </c>
      <c r="Q2929" s="975" t="s">
        <v>40</v>
      </c>
      <c r="R2929" s="960"/>
      <c r="S2929" s="959"/>
      <c r="T2929" s="961"/>
      <c r="U2929" s="960"/>
      <c r="V2929" s="962" t="s">
        <v>277</v>
      </c>
      <c r="W2929" s="961"/>
      <c r="X2929" s="957">
        <v>4.8659999999999997</v>
      </c>
      <c r="Y2929" s="320"/>
    </row>
    <row r="2930" spans="1:25" s="3" customFormat="1" ht="55.5" customHeight="1" x14ac:dyDescent="0.2">
      <c r="A2930" s="242">
        <v>286</v>
      </c>
      <c r="B2930" s="974" t="s">
        <v>7639</v>
      </c>
      <c r="C2930" s="960" t="s">
        <v>7640</v>
      </c>
      <c r="D2930" s="960" t="s">
        <v>27</v>
      </c>
      <c r="E2930" s="957">
        <v>4.8659999999999997</v>
      </c>
      <c r="F2930" s="958">
        <v>130</v>
      </c>
      <c r="G2930" s="974" t="s">
        <v>7643</v>
      </c>
      <c r="H2930" s="974" t="s">
        <v>7643</v>
      </c>
      <c r="I2930" s="960" t="s">
        <v>178</v>
      </c>
      <c r="J2930" s="375">
        <v>1500043756</v>
      </c>
      <c r="K2930" s="376">
        <v>45743</v>
      </c>
      <c r="L2930" s="960" t="s">
        <v>291</v>
      </c>
      <c r="M2930" s="960" t="s">
        <v>267</v>
      </c>
      <c r="N2930" s="959">
        <v>46108</v>
      </c>
      <c r="O2930" s="960" t="s">
        <v>21</v>
      </c>
      <c r="P2930" s="960" t="s">
        <v>7644</v>
      </c>
      <c r="Q2930" s="975" t="s">
        <v>7645</v>
      </c>
      <c r="R2930" s="960"/>
      <c r="S2930" s="959"/>
      <c r="T2930" s="961"/>
      <c r="U2930" s="960"/>
      <c r="V2930" s="962" t="s">
        <v>277</v>
      </c>
      <c r="W2930" s="961"/>
      <c r="X2930" s="957">
        <v>4.8659999999999997</v>
      </c>
      <c r="Y2930" s="320"/>
    </row>
    <row r="2931" spans="1:25" s="3" customFormat="1" ht="55.5" customHeight="1" x14ac:dyDescent="0.2">
      <c r="A2931" s="242">
        <v>287</v>
      </c>
      <c r="B2931" s="974" t="s">
        <v>7646</v>
      </c>
      <c r="C2931" s="960" t="s">
        <v>7647</v>
      </c>
      <c r="D2931" s="960" t="s">
        <v>298</v>
      </c>
      <c r="E2931" s="957">
        <v>0.18</v>
      </c>
      <c r="F2931" s="958">
        <v>20</v>
      </c>
      <c r="G2931" s="974" t="s">
        <v>7648</v>
      </c>
      <c r="H2931" s="974" t="s">
        <v>7648</v>
      </c>
      <c r="I2931" s="960" t="s">
        <v>178</v>
      </c>
      <c r="J2931" s="375">
        <v>1500042301</v>
      </c>
      <c r="K2931" s="376">
        <v>45736</v>
      </c>
      <c r="L2931" s="960" t="s">
        <v>291</v>
      </c>
      <c r="M2931" s="960" t="s">
        <v>267</v>
      </c>
      <c r="N2931" s="959">
        <v>46101</v>
      </c>
      <c r="O2931" s="960" t="s">
        <v>21</v>
      </c>
      <c r="P2931" s="960" t="s">
        <v>7629</v>
      </c>
      <c r="Q2931" s="975" t="s">
        <v>40</v>
      </c>
      <c r="R2931" s="960"/>
      <c r="S2931" s="959"/>
      <c r="T2931" s="961"/>
      <c r="U2931" s="960"/>
      <c r="V2931" s="962" t="s">
        <v>277</v>
      </c>
      <c r="W2931" s="961"/>
      <c r="X2931" s="957">
        <v>0.18</v>
      </c>
      <c r="Y2931" s="320"/>
    </row>
    <row r="2932" spans="1:25" s="3" customFormat="1" ht="55.5" customHeight="1" x14ac:dyDescent="0.2">
      <c r="A2932" s="242">
        <v>288</v>
      </c>
      <c r="B2932" s="974" t="s">
        <v>7650</v>
      </c>
      <c r="C2932" s="960" t="s">
        <v>7651</v>
      </c>
      <c r="D2932" s="960" t="s">
        <v>27</v>
      </c>
      <c r="E2932" s="957">
        <v>8.0000000000000002E-3</v>
      </c>
      <c r="F2932" s="958">
        <v>0.4</v>
      </c>
      <c r="G2932" s="974" t="s">
        <v>7652</v>
      </c>
      <c r="H2932" s="974" t="s">
        <v>7652</v>
      </c>
      <c r="I2932" s="960" t="s">
        <v>178</v>
      </c>
      <c r="J2932" s="375">
        <v>1500043112</v>
      </c>
      <c r="K2932" s="376">
        <v>45719</v>
      </c>
      <c r="L2932" s="960" t="s">
        <v>291</v>
      </c>
      <c r="M2932" s="960" t="s">
        <v>267</v>
      </c>
      <c r="N2932" s="959">
        <v>46084</v>
      </c>
      <c r="O2932" s="960" t="s">
        <v>21</v>
      </c>
      <c r="P2932" s="960" t="s">
        <v>7611</v>
      </c>
      <c r="Q2932" s="975"/>
      <c r="R2932" s="960"/>
      <c r="S2932" s="959"/>
      <c r="T2932" s="961"/>
      <c r="U2932" s="960"/>
      <c r="V2932" s="962" t="s">
        <v>277</v>
      </c>
      <c r="W2932" s="961"/>
      <c r="X2932" s="957">
        <v>8.0000000000000002E-3</v>
      </c>
      <c r="Y2932" s="320"/>
    </row>
    <row r="2933" spans="1:25" s="3" customFormat="1" ht="55.5" customHeight="1" x14ac:dyDescent="0.2">
      <c r="A2933" s="242">
        <v>289</v>
      </c>
      <c r="B2933" s="974" t="s">
        <v>7653</v>
      </c>
      <c r="C2933" s="960" t="s">
        <v>7654</v>
      </c>
      <c r="D2933" s="960" t="s">
        <v>187</v>
      </c>
      <c r="E2933" s="957">
        <v>0.129</v>
      </c>
      <c r="F2933" s="958">
        <v>20</v>
      </c>
      <c r="G2933" s="974" t="s">
        <v>7655</v>
      </c>
      <c r="H2933" s="974" t="s">
        <v>7655</v>
      </c>
      <c r="I2933" s="960" t="s">
        <v>178</v>
      </c>
      <c r="J2933" s="375">
        <v>1500043125</v>
      </c>
      <c r="K2933" s="376">
        <v>45719</v>
      </c>
      <c r="L2933" s="960" t="s">
        <v>291</v>
      </c>
      <c r="M2933" s="960" t="s">
        <v>267</v>
      </c>
      <c r="N2933" s="959">
        <v>46084</v>
      </c>
      <c r="O2933" s="960" t="s">
        <v>21</v>
      </c>
      <c r="P2933" s="960" t="s">
        <v>7611</v>
      </c>
      <c r="Q2933" s="975"/>
      <c r="R2933" s="960"/>
      <c r="S2933" s="959"/>
      <c r="T2933" s="961"/>
      <c r="U2933" s="960"/>
      <c r="V2933" s="962" t="s">
        <v>277</v>
      </c>
      <c r="W2933" s="961"/>
      <c r="X2933" s="957">
        <v>0.129</v>
      </c>
      <c r="Y2933" s="320"/>
    </row>
    <row r="2934" spans="1:25" s="3" customFormat="1" ht="55.5" customHeight="1" x14ac:dyDescent="0.2">
      <c r="A2934" s="242">
        <v>290</v>
      </c>
      <c r="B2934" s="974" t="s">
        <v>7656</v>
      </c>
      <c r="C2934" s="960" t="s">
        <v>7657</v>
      </c>
      <c r="D2934" s="960" t="s">
        <v>187</v>
      </c>
      <c r="E2934" s="957">
        <v>2.8000000000000001E-2</v>
      </c>
      <c r="F2934" s="958">
        <v>0.4</v>
      </c>
      <c r="G2934" s="974" t="s">
        <v>7658</v>
      </c>
      <c r="H2934" s="974" t="s">
        <v>7658</v>
      </c>
      <c r="I2934" s="960" t="s">
        <v>178</v>
      </c>
      <c r="J2934" s="375">
        <v>1500043148</v>
      </c>
      <c r="K2934" s="376">
        <v>45720</v>
      </c>
      <c r="L2934" s="960" t="s">
        <v>291</v>
      </c>
      <c r="M2934" s="960" t="s">
        <v>267</v>
      </c>
      <c r="N2934" s="959">
        <v>46085</v>
      </c>
      <c r="O2934" s="960" t="s">
        <v>21</v>
      </c>
      <c r="P2934" s="960" t="s">
        <v>7659</v>
      </c>
      <c r="Q2934" s="975"/>
      <c r="R2934" s="960"/>
      <c r="S2934" s="959"/>
      <c r="T2934" s="961"/>
      <c r="U2934" s="960"/>
      <c r="V2934" s="962" t="s">
        <v>277</v>
      </c>
      <c r="W2934" s="961"/>
      <c r="X2934" s="957">
        <v>2.8000000000000001E-2</v>
      </c>
      <c r="Y2934" s="320"/>
    </row>
    <row r="2935" spans="1:25" s="3" customFormat="1" ht="55.5" customHeight="1" x14ac:dyDescent="0.2">
      <c r="A2935" s="242">
        <v>291</v>
      </c>
      <c r="B2935" s="974" t="s">
        <v>7660</v>
      </c>
      <c r="C2935" s="960" t="s">
        <v>7661</v>
      </c>
      <c r="D2935" s="960" t="s">
        <v>27</v>
      </c>
      <c r="E2935" s="957">
        <v>9.9839999999999998E-2</v>
      </c>
      <c r="F2935" s="958">
        <v>0.4</v>
      </c>
      <c r="G2935" s="974" t="s">
        <v>7662</v>
      </c>
      <c r="H2935" s="974" t="s">
        <v>7662</v>
      </c>
      <c r="I2935" s="960" t="s">
        <v>178</v>
      </c>
      <c r="J2935" s="375">
        <v>1500043307</v>
      </c>
      <c r="K2935" s="376">
        <v>45726</v>
      </c>
      <c r="L2935" s="960" t="s">
        <v>291</v>
      </c>
      <c r="M2935" s="960" t="s">
        <v>267</v>
      </c>
      <c r="N2935" s="959">
        <v>46091</v>
      </c>
      <c r="O2935" s="960" t="s">
        <v>21</v>
      </c>
      <c r="P2935" s="960" t="s">
        <v>7663</v>
      </c>
      <c r="Q2935" s="975"/>
      <c r="R2935" s="960"/>
      <c r="S2935" s="959"/>
      <c r="T2935" s="961"/>
      <c r="U2935" s="960"/>
      <c r="V2935" s="962" t="s">
        <v>277</v>
      </c>
      <c r="W2935" s="961"/>
      <c r="X2935" s="957">
        <v>9.9839999999999998E-2</v>
      </c>
      <c r="Y2935" s="320"/>
    </row>
    <row r="2936" spans="1:25" s="3" customFormat="1" ht="55.5" customHeight="1" x14ac:dyDescent="0.2">
      <c r="A2936" s="242">
        <v>292</v>
      </c>
      <c r="B2936" s="974" t="s">
        <v>7664</v>
      </c>
      <c r="C2936" s="960" t="s">
        <v>7665</v>
      </c>
      <c r="D2936" s="960" t="s">
        <v>187</v>
      </c>
      <c r="E2936" s="957">
        <v>7.1999999999999995E-2</v>
      </c>
      <c r="F2936" s="958">
        <v>0.4</v>
      </c>
      <c r="G2936" s="974" t="s">
        <v>7666</v>
      </c>
      <c r="H2936" s="974" t="s">
        <v>7666</v>
      </c>
      <c r="I2936" s="960" t="s">
        <v>178</v>
      </c>
      <c r="J2936" s="375">
        <v>1500043350</v>
      </c>
      <c r="K2936" s="376">
        <v>45727</v>
      </c>
      <c r="L2936" s="960" t="s">
        <v>291</v>
      </c>
      <c r="M2936" s="960" t="s">
        <v>267</v>
      </c>
      <c r="N2936" s="959">
        <v>46092</v>
      </c>
      <c r="O2936" s="960" t="s">
        <v>21</v>
      </c>
      <c r="P2936" s="960" t="s">
        <v>7667</v>
      </c>
      <c r="Q2936" s="975"/>
      <c r="R2936" s="960"/>
      <c r="S2936" s="959"/>
      <c r="T2936" s="961"/>
      <c r="U2936" s="960"/>
      <c r="V2936" s="962" t="s">
        <v>277</v>
      </c>
      <c r="W2936" s="961"/>
      <c r="X2936" s="957">
        <v>7.1999999999999995E-2</v>
      </c>
      <c r="Y2936" s="320"/>
    </row>
    <row r="2937" spans="1:25" s="3" customFormat="1" ht="55.5" customHeight="1" x14ac:dyDescent="0.2">
      <c r="A2937" s="242">
        <v>293</v>
      </c>
      <c r="B2937" s="974" t="s">
        <v>7668</v>
      </c>
      <c r="C2937" s="960" t="s">
        <v>7669</v>
      </c>
      <c r="D2937" s="960" t="s">
        <v>187</v>
      </c>
      <c r="E2937" s="957">
        <v>6.0000000000000001E-3</v>
      </c>
      <c r="F2937" s="958">
        <v>20</v>
      </c>
      <c r="G2937" s="974" t="s">
        <v>7670</v>
      </c>
      <c r="H2937" s="974" t="s">
        <v>7670</v>
      </c>
      <c r="I2937" s="960" t="s">
        <v>178</v>
      </c>
      <c r="J2937" s="375">
        <v>1500043127</v>
      </c>
      <c r="K2937" s="376">
        <v>45719</v>
      </c>
      <c r="L2937" s="960" t="s">
        <v>291</v>
      </c>
      <c r="M2937" s="960" t="s">
        <v>267</v>
      </c>
      <c r="N2937" s="959">
        <v>46084</v>
      </c>
      <c r="O2937" s="960" t="s">
        <v>21</v>
      </c>
      <c r="P2937" s="960" t="s">
        <v>7611</v>
      </c>
      <c r="Q2937" s="975"/>
      <c r="R2937" s="960"/>
      <c r="S2937" s="959"/>
      <c r="T2937" s="961"/>
      <c r="U2937" s="960"/>
      <c r="V2937" s="962" t="s">
        <v>277</v>
      </c>
      <c r="W2937" s="961"/>
      <c r="X2937" s="957">
        <v>6.0000000000000001E-3</v>
      </c>
      <c r="Y2937" s="320"/>
    </row>
    <row r="2938" spans="1:25" s="3" customFormat="1" ht="55.5" customHeight="1" x14ac:dyDescent="0.2">
      <c r="A2938" s="242">
        <v>294</v>
      </c>
      <c r="B2938" s="974" t="s">
        <v>7671</v>
      </c>
      <c r="C2938" s="960" t="s">
        <v>7672</v>
      </c>
      <c r="D2938" s="960" t="s">
        <v>27</v>
      </c>
      <c r="E2938" s="957">
        <v>0</v>
      </c>
      <c r="F2938" s="958">
        <v>0.4</v>
      </c>
      <c r="G2938" s="974" t="s">
        <v>7673</v>
      </c>
      <c r="H2938" s="974" t="s">
        <v>7673</v>
      </c>
      <c r="I2938" s="960" t="s">
        <v>178</v>
      </c>
      <c r="J2938" s="375">
        <v>1500043272</v>
      </c>
      <c r="K2938" s="376">
        <v>45727</v>
      </c>
      <c r="L2938" s="960" t="s">
        <v>291</v>
      </c>
      <c r="M2938" s="960" t="s">
        <v>267</v>
      </c>
      <c r="N2938" s="959">
        <v>46092</v>
      </c>
      <c r="O2938" s="960" t="s">
        <v>21</v>
      </c>
      <c r="P2938" s="960" t="s">
        <v>7667</v>
      </c>
      <c r="Q2938" s="975"/>
      <c r="R2938" s="960"/>
      <c r="S2938" s="959"/>
      <c r="T2938" s="961"/>
      <c r="U2938" s="960"/>
      <c r="V2938" s="962" t="s">
        <v>277</v>
      </c>
      <c r="W2938" s="961"/>
      <c r="X2938" s="957">
        <v>0</v>
      </c>
      <c r="Y2938" s="320"/>
    </row>
    <row r="2939" spans="1:25" s="3" customFormat="1" ht="55.5" customHeight="1" x14ac:dyDescent="0.2">
      <c r="A2939" s="242">
        <v>295</v>
      </c>
      <c r="B2939" s="974" t="s">
        <v>7674</v>
      </c>
      <c r="C2939" s="960" t="s">
        <v>7675</v>
      </c>
      <c r="D2939" s="960" t="s">
        <v>187</v>
      </c>
      <c r="E2939" s="957">
        <v>2.6499999999999999E-2</v>
      </c>
      <c r="F2939" s="958">
        <v>0.4</v>
      </c>
      <c r="G2939" s="974" t="s">
        <v>7676</v>
      </c>
      <c r="H2939" s="974" t="s">
        <v>7676</v>
      </c>
      <c r="I2939" s="960" t="s">
        <v>178</v>
      </c>
      <c r="J2939" s="375">
        <v>1500043281</v>
      </c>
      <c r="K2939" s="376">
        <v>45727</v>
      </c>
      <c r="L2939" s="960" t="s">
        <v>291</v>
      </c>
      <c r="M2939" s="960" t="s">
        <v>267</v>
      </c>
      <c r="N2939" s="959">
        <v>46092</v>
      </c>
      <c r="O2939" s="960" t="s">
        <v>21</v>
      </c>
      <c r="P2939" s="960" t="s">
        <v>7667</v>
      </c>
      <c r="Q2939" s="975"/>
      <c r="R2939" s="960"/>
      <c r="S2939" s="959"/>
      <c r="T2939" s="961"/>
      <c r="U2939" s="960"/>
      <c r="V2939" s="962" t="s">
        <v>277</v>
      </c>
      <c r="W2939" s="961"/>
      <c r="X2939" s="957">
        <v>2.6499999999999999E-2</v>
      </c>
      <c r="Y2939" s="320"/>
    </row>
    <row r="2940" spans="1:25" s="3" customFormat="1" ht="55.5" customHeight="1" x14ac:dyDescent="0.2">
      <c r="A2940" s="242">
        <v>296</v>
      </c>
      <c r="B2940" s="974" t="s">
        <v>7677</v>
      </c>
      <c r="C2940" s="960" t="s">
        <v>7678</v>
      </c>
      <c r="D2940" s="960" t="s">
        <v>298</v>
      </c>
      <c r="E2940" s="957">
        <v>0.2</v>
      </c>
      <c r="F2940" s="958">
        <v>20</v>
      </c>
      <c r="G2940" s="974" t="s">
        <v>7679</v>
      </c>
      <c r="H2940" s="974" t="s">
        <v>7679</v>
      </c>
      <c r="I2940" s="960" t="s">
        <v>178</v>
      </c>
      <c r="J2940" s="375">
        <v>1500043174</v>
      </c>
      <c r="K2940" s="376">
        <v>45721</v>
      </c>
      <c r="L2940" s="960" t="s">
        <v>291</v>
      </c>
      <c r="M2940" s="960" t="s">
        <v>267</v>
      </c>
      <c r="N2940" s="959">
        <v>46086</v>
      </c>
      <c r="O2940" s="960" t="s">
        <v>21</v>
      </c>
      <c r="P2940" s="960" t="s">
        <v>7680</v>
      </c>
      <c r="Q2940" s="975"/>
      <c r="R2940" s="960"/>
      <c r="S2940" s="959"/>
      <c r="T2940" s="961"/>
      <c r="U2940" s="960"/>
      <c r="V2940" s="962" t="s">
        <v>277</v>
      </c>
      <c r="W2940" s="961"/>
      <c r="X2940" s="957">
        <v>0.2</v>
      </c>
      <c r="Y2940" s="320"/>
    </row>
    <row r="2941" spans="1:25" s="3" customFormat="1" ht="55.5" customHeight="1" x14ac:dyDescent="0.2">
      <c r="A2941" s="242">
        <v>297</v>
      </c>
      <c r="B2941" s="974" t="s">
        <v>1442</v>
      </c>
      <c r="C2941" s="960" t="s">
        <v>1443</v>
      </c>
      <c r="D2941" s="960" t="s">
        <v>1211</v>
      </c>
      <c r="E2941" s="957">
        <v>0.09</v>
      </c>
      <c r="F2941" s="958">
        <v>20</v>
      </c>
      <c r="G2941" s="974" t="s">
        <v>7681</v>
      </c>
      <c r="H2941" s="974" t="s">
        <v>7681</v>
      </c>
      <c r="I2941" s="960" t="s">
        <v>178</v>
      </c>
      <c r="J2941" s="375">
        <v>1500043200</v>
      </c>
      <c r="K2941" s="376">
        <v>45722</v>
      </c>
      <c r="L2941" s="960" t="s">
        <v>291</v>
      </c>
      <c r="M2941" s="960" t="s">
        <v>267</v>
      </c>
      <c r="N2941" s="959">
        <v>46087</v>
      </c>
      <c r="O2941" s="960" t="s">
        <v>21</v>
      </c>
      <c r="P2941" s="960" t="s">
        <v>7682</v>
      </c>
      <c r="Q2941" s="975"/>
      <c r="R2941" s="960"/>
      <c r="S2941" s="959"/>
      <c r="T2941" s="961"/>
      <c r="U2941" s="960"/>
      <c r="V2941" s="962" t="s">
        <v>277</v>
      </c>
      <c r="W2941" s="961"/>
      <c r="X2941" s="957">
        <v>0.09</v>
      </c>
      <c r="Y2941" s="320"/>
    </row>
    <row r="2942" spans="1:25" s="3" customFormat="1" ht="55.5" customHeight="1" x14ac:dyDescent="0.2">
      <c r="A2942" s="242">
        <v>298</v>
      </c>
      <c r="B2942" s="974" t="s">
        <v>7683</v>
      </c>
      <c r="C2942" s="960" t="s">
        <v>7684</v>
      </c>
      <c r="D2942" s="960" t="s">
        <v>32</v>
      </c>
      <c r="E2942" s="957">
        <v>0.32400000000000001</v>
      </c>
      <c r="F2942" s="958">
        <v>20</v>
      </c>
      <c r="G2942" s="974" t="s">
        <v>7685</v>
      </c>
      <c r="H2942" s="974" t="s">
        <v>7685</v>
      </c>
      <c r="I2942" s="960" t="s">
        <v>178</v>
      </c>
      <c r="J2942" s="375">
        <v>1500043365</v>
      </c>
      <c r="K2942" s="376">
        <v>45728</v>
      </c>
      <c r="L2942" s="960" t="s">
        <v>291</v>
      </c>
      <c r="M2942" s="960" t="s">
        <v>267</v>
      </c>
      <c r="N2942" s="959">
        <v>46093</v>
      </c>
      <c r="O2942" s="960" t="s">
        <v>21</v>
      </c>
      <c r="P2942" s="960" t="s">
        <v>7637</v>
      </c>
      <c r="Q2942" s="975"/>
      <c r="R2942" s="960"/>
      <c r="S2942" s="959"/>
      <c r="T2942" s="961"/>
      <c r="U2942" s="960"/>
      <c r="V2942" s="962" t="s">
        <v>277</v>
      </c>
      <c r="W2942" s="961"/>
      <c r="X2942" s="957">
        <v>0.32400000000000001</v>
      </c>
      <c r="Y2942" s="320"/>
    </row>
    <row r="2943" spans="1:25" s="3" customFormat="1" ht="55.5" customHeight="1" x14ac:dyDescent="0.2">
      <c r="A2943" s="242">
        <v>299</v>
      </c>
      <c r="B2943" s="974" t="s">
        <v>7686</v>
      </c>
      <c r="C2943" s="960" t="s">
        <v>7687</v>
      </c>
      <c r="D2943" s="960" t="s">
        <v>18</v>
      </c>
      <c r="E2943" s="957">
        <v>9.8400000000000001E-2</v>
      </c>
      <c r="F2943" s="958">
        <v>0.4</v>
      </c>
      <c r="G2943" s="974" t="s">
        <v>1441</v>
      </c>
      <c r="H2943" s="974" t="s">
        <v>1441</v>
      </c>
      <c r="I2943" s="960" t="s">
        <v>178</v>
      </c>
      <c r="J2943" s="375">
        <v>1500043572</v>
      </c>
      <c r="K2943" s="376">
        <v>45736</v>
      </c>
      <c r="L2943" s="960" t="s">
        <v>291</v>
      </c>
      <c r="M2943" s="960" t="s">
        <v>267</v>
      </c>
      <c r="N2943" s="959">
        <v>46101</v>
      </c>
      <c r="O2943" s="960" t="s">
        <v>21</v>
      </c>
      <c r="P2943" s="960" t="s">
        <v>7688</v>
      </c>
      <c r="Q2943" s="975" t="s">
        <v>7689</v>
      </c>
      <c r="R2943" s="960"/>
      <c r="S2943" s="959"/>
      <c r="T2943" s="961"/>
      <c r="U2943" s="960"/>
      <c r="V2943" s="962" t="s">
        <v>277</v>
      </c>
      <c r="W2943" s="961"/>
      <c r="X2943" s="957">
        <v>9.8400000000000001E-2</v>
      </c>
      <c r="Y2943" s="320"/>
    </row>
    <row r="2944" spans="1:25" s="3" customFormat="1" ht="55.5" customHeight="1" x14ac:dyDescent="0.2">
      <c r="A2944" s="242">
        <v>300</v>
      </c>
      <c r="B2944" s="974" t="s">
        <v>7690</v>
      </c>
      <c r="C2944" s="960" t="s">
        <v>7691</v>
      </c>
      <c r="D2944" s="960" t="s">
        <v>27</v>
      </c>
      <c r="E2944" s="957">
        <v>5.0000000000000001E-3</v>
      </c>
      <c r="F2944" s="958">
        <v>0.4</v>
      </c>
      <c r="G2944" s="974" t="s">
        <v>7692</v>
      </c>
      <c r="H2944" s="974" t="s">
        <v>7692</v>
      </c>
      <c r="I2944" s="960" t="s">
        <v>178</v>
      </c>
      <c r="J2944" s="375">
        <v>1500043341</v>
      </c>
      <c r="K2944" s="376">
        <v>45728</v>
      </c>
      <c r="L2944" s="960" t="s">
        <v>291</v>
      </c>
      <c r="M2944" s="960" t="s">
        <v>267</v>
      </c>
      <c r="N2944" s="959">
        <v>46093</v>
      </c>
      <c r="O2944" s="960" t="s">
        <v>21</v>
      </c>
      <c r="P2944" s="960" t="s">
        <v>7637</v>
      </c>
      <c r="Q2944" s="975"/>
      <c r="R2944" s="960"/>
      <c r="S2944" s="959"/>
      <c r="T2944" s="961"/>
      <c r="U2944" s="960"/>
      <c r="V2944" s="962" t="s">
        <v>277</v>
      </c>
      <c r="W2944" s="961"/>
      <c r="X2944" s="957">
        <v>5.0000000000000001E-3</v>
      </c>
      <c r="Y2944" s="320"/>
    </row>
    <row r="2945" spans="1:25" s="3" customFormat="1" ht="55.5" customHeight="1" x14ac:dyDescent="0.2">
      <c r="A2945" s="242">
        <v>301</v>
      </c>
      <c r="B2945" s="974" t="s">
        <v>7693</v>
      </c>
      <c r="C2945" s="960" t="s">
        <v>7694</v>
      </c>
      <c r="D2945" s="960" t="s">
        <v>298</v>
      </c>
      <c r="E2945" s="957">
        <v>13.07</v>
      </c>
      <c r="F2945" s="958">
        <v>110</v>
      </c>
      <c r="G2945" s="974" t="s">
        <v>4438</v>
      </c>
      <c r="H2945" s="974" t="s">
        <v>4438</v>
      </c>
      <c r="I2945" s="960" t="s">
        <v>178</v>
      </c>
      <c r="J2945" s="375">
        <v>1500043139</v>
      </c>
      <c r="K2945" s="376">
        <v>45719</v>
      </c>
      <c r="L2945" s="960" t="s">
        <v>291</v>
      </c>
      <c r="M2945" s="960" t="s">
        <v>267</v>
      </c>
      <c r="N2945" s="959">
        <v>46084</v>
      </c>
      <c r="O2945" s="960" t="s">
        <v>21</v>
      </c>
      <c r="P2945" s="960" t="s">
        <v>4439</v>
      </c>
      <c r="Q2945" s="975" t="s">
        <v>7695</v>
      </c>
      <c r="R2945" s="960"/>
      <c r="S2945" s="959"/>
      <c r="T2945" s="961"/>
      <c r="U2945" s="960"/>
      <c r="V2945" s="962" t="s">
        <v>277</v>
      </c>
      <c r="W2945" s="961"/>
      <c r="X2945" s="957">
        <v>13.07</v>
      </c>
      <c r="Y2945" s="320"/>
    </row>
    <row r="2946" spans="1:25" s="3" customFormat="1" ht="55.5" customHeight="1" x14ac:dyDescent="0.2">
      <c r="A2946" s="242">
        <v>302</v>
      </c>
      <c r="B2946" s="974" t="s">
        <v>7696</v>
      </c>
      <c r="C2946" s="960" t="s">
        <v>7697</v>
      </c>
      <c r="D2946" s="960" t="s">
        <v>298</v>
      </c>
      <c r="E2946" s="957">
        <v>0.27400000000000002</v>
      </c>
      <c r="F2946" s="958">
        <v>20</v>
      </c>
      <c r="G2946" s="974" t="s">
        <v>7698</v>
      </c>
      <c r="H2946" s="974" t="s">
        <v>7698</v>
      </c>
      <c r="I2946" s="960" t="s">
        <v>178</v>
      </c>
      <c r="J2946" s="375">
        <v>1500043160</v>
      </c>
      <c r="K2946" s="376">
        <v>45733</v>
      </c>
      <c r="L2946" s="960" t="s">
        <v>291</v>
      </c>
      <c r="M2946" s="960" t="s">
        <v>267</v>
      </c>
      <c r="N2946" s="959">
        <v>46098</v>
      </c>
      <c r="O2946" s="960" t="s">
        <v>21</v>
      </c>
      <c r="P2946" s="960" t="s">
        <v>7699</v>
      </c>
      <c r="Q2946" s="975"/>
      <c r="R2946" s="960"/>
      <c r="S2946" s="959"/>
      <c r="T2946" s="961"/>
      <c r="U2946" s="960"/>
      <c r="V2946" s="1086" t="s">
        <v>277</v>
      </c>
      <c r="W2946" s="961"/>
      <c r="X2946" s="957">
        <v>0.27400000000000002</v>
      </c>
      <c r="Y2946" s="320"/>
    </row>
    <row r="2947" spans="1:25" s="3" customFormat="1" ht="55.5" customHeight="1" x14ac:dyDescent="0.2">
      <c r="A2947" s="242">
        <v>303</v>
      </c>
      <c r="B2947" s="974" t="s">
        <v>7700</v>
      </c>
      <c r="C2947" s="960" t="s">
        <v>7701</v>
      </c>
      <c r="D2947" s="960" t="s">
        <v>27</v>
      </c>
      <c r="E2947" s="957">
        <v>0.2</v>
      </c>
      <c r="F2947" s="958">
        <v>20</v>
      </c>
      <c r="G2947" s="974" t="s">
        <v>7702</v>
      </c>
      <c r="H2947" s="974" t="s">
        <v>7702</v>
      </c>
      <c r="I2947" s="960" t="s">
        <v>178</v>
      </c>
      <c r="J2947" s="375">
        <v>1500043286</v>
      </c>
      <c r="K2947" s="376">
        <v>45728</v>
      </c>
      <c r="L2947" s="960" t="s">
        <v>291</v>
      </c>
      <c r="M2947" s="960" t="s">
        <v>267</v>
      </c>
      <c r="N2947" s="959">
        <v>46093</v>
      </c>
      <c r="O2947" s="960" t="s">
        <v>21</v>
      </c>
      <c r="P2947" s="960" t="s">
        <v>7637</v>
      </c>
      <c r="Q2947" s="975"/>
      <c r="R2947" s="960"/>
      <c r="S2947" s="959"/>
      <c r="T2947" s="961"/>
      <c r="U2947" s="960"/>
      <c r="V2947" s="962" t="s">
        <v>277</v>
      </c>
      <c r="W2947" s="961"/>
      <c r="X2947" s="957">
        <v>0.2</v>
      </c>
      <c r="Y2947" s="320"/>
    </row>
    <row r="2948" spans="1:25" s="3" customFormat="1" ht="55.5" customHeight="1" x14ac:dyDescent="0.2">
      <c r="A2948" s="242">
        <v>304</v>
      </c>
      <c r="B2948" s="974" t="s">
        <v>7703</v>
      </c>
      <c r="C2948" s="960" t="s">
        <v>7704</v>
      </c>
      <c r="D2948" s="960" t="s">
        <v>187</v>
      </c>
      <c r="E2948" s="957">
        <v>0.16500000000000001</v>
      </c>
      <c r="F2948" s="958">
        <v>20</v>
      </c>
      <c r="G2948" s="974" t="s">
        <v>7705</v>
      </c>
      <c r="H2948" s="974" t="s">
        <v>7705</v>
      </c>
      <c r="I2948" s="960" t="s">
        <v>178</v>
      </c>
      <c r="J2948" s="375">
        <v>1500043181</v>
      </c>
      <c r="K2948" s="376">
        <v>45721</v>
      </c>
      <c r="L2948" s="960" t="s">
        <v>291</v>
      </c>
      <c r="M2948" s="960" t="s">
        <v>267</v>
      </c>
      <c r="N2948" s="959">
        <v>46086</v>
      </c>
      <c r="O2948" s="960" t="s">
        <v>21</v>
      </c>
      <c r="P2948" s="960" t="s">
        <v>7680</v>
      </c>
      <c r="Q2948" s="975"/>
      <c r="R2948" s="960"/>
      <c r="S2948" s="959"/>
      <c r="T2948" s="961"/>
      <c r="U2948" s="960"/>
      <c r="V2948" s="962" t="s">
        <v>277</v>
      </c>
      <c r="W2948" s="961"/>
      <c r="X2948" s="957">
        <v>0.16500000000000001</v>
      </c>
      <c r="Y2948" s="320"/>
    </row>
    <row r="2949" spans="1:25" s="3" customFormat="1" ht="55.5" customHeight="1" x14ac:dyDescent="0.2">
      <c r="A2949" s="242">
        <v>305</v>
      </c>
      <c r="B2949" s="974" t="s">
        <v>7706</v>
      </c>
      <c r="C2949" s="960" t="s">
        <v>7707</v>
      </c>
      <c r="D2949" s="960" t="s">
        <v>27</v>
      </c>
      <c r="E2949" s="957">
        <v>0.35</v>
      </c>
      <c r="F2949" s="958">
        <v>20</v>
      </c>
      <c r="G2949" s="974" t="s">
        <v>7708</v>
      </c>
      <c r="H2949" s="974" t="s">
        <v>7708</v>
      </c>
      <c r="I2949" s="960" t="s">
        <v>178</v>
      </c>
      <c r="J2949" s="375">
        <v>1500043384</v>
      </c>
      <c r="K2949" s="376">
        <v>45730</v>
      </c>
      <c r="L2949" s="960" t="s">
        <v>291</v>
      </c>
      <c r="M2949" s="960" t="s">
        <v>267</v>
      </c>
      <c r="N2949" s="959">
        <v>46095</v>
      </c>
      <c r="O2949" s="960" t="s">
        <v>21</v>
      </c>
      <c r="P2949" s="960" t="s">
        <v>7709</v>
      </c>
      <c r="Q2949" s="975"/>
      <c r="R2949" s="960"/>
      <c r="S2949" s="959"/>
      <c r="T2949" s="961"/>
      <c r="U2949" s="960"/>
      <c r="V2949" s="962" t="s">
        <v>277</v>
      </c>
      <c r="W2949" s="961"/>
      <c r="X2949" s="957">
        <v>0.35</v>
      </c>
      <c r="Y2949" s="320"/>
    </row>
    <row r="2950" spans="1:25" s="3" customFormat="1" ht="55.5" customHeight="1" x14ac:dyDescent="0.2">
      <c r="A2950" s="242">
        <v>306</v>
      </c>
      <c r="B2950" s="974" t="s">
        <v>7710</v>
      </c>
      <c r="C2950" s="960" t="s">
        <v>7711</v>
      </c>
      <c r="D2950" s="960" t="s">
        <v>27</v>
      </c>
      <c r="E2950" s="957">
        <v>0.22</v>
      </c>
      <c r="F2950" s="958">
        <v>20</v>
      </c>
      <c r="G2950" s="974" t="s">
        <v>7708</v>
      </c>
      <c r="H2950" s="974" t="s">
        <v>7708</v>
      </c>
      <c r="I2950" s="960" t="s">
        <v>178</v>
      </c>
      <c r="J2950" s="375">
        <v>1500043383</v>
      </c>
      <c r="K2950" s="376">
        <v>45733</v>
      </c>
      <c r="L2950" s="960" t="s">
        <v>291</v>
      </c>
      <c r="M2950" s="960" t="s">
        <v>267</v>
      </c>
      <c r="N2950" s="959">
        <v>46098</v>
      </c>
      <c r="O2950" s="960" t="s">
        <v>21</v>
      </c>
      <c r="P2950" s="960" t="s">
        <v>7625</v>
      </c>
      <c r="Q2950" s="975"/>
      <c r="R2950" s="960"/>
      <c r="S2950" s="959"/>
      <c r="T2950" s="961"/>
      <c r="U2950" s="960"/>
      <c r="V2950" s="962" t="s">
        <v>277</v>
      </c>
      <c r="W2950" s="961"/>
      <c r="X2950" s="957">
        <v>0.22</v>
      </c>
      <c r="Y2950" s="320"/>
    </row>
    <row r="2951" spans="1:25" s="3" customFormat="1" ht="55.5" customHeight="1" x14ac:dyDescent="0.2">
      <c r="A2951" s="242">
        <v>307</v>
      </c>
      <c r="B2951" s="974" t="s">
        <v>7712</v>
      </c>
      <c r="C2951" s="960" t="s">
        <v>7713</v>
      </c>
      <c r="D2951" s="960" t="s">
        <v>234</v>
      </c>
      <c r="E2951" s="957">
        <v>0.39788000000000001</v>
      </c>
      <c r="F2951" s="958">
        <v>20</v>
      </c>
      <c r="G2951" s="974" t="s">
        <v>7714</v>
      </c>
      <c r="H2951" s="974" t="s">
        <v>7714</v>
      </c>
      <c r="I2951" s="960" t="s">
        <v>178</v>
      </c>
      <c r="J2951" s="375">
        <v>1500043506</v>
      </c>
      <c r="K2951" s="376">
        <v>45734</v>
      </c>
      <c r="L2951" s="960" t="s">
        <v>291</v>
      </c>
      <c r="M2951" s="960" t="s">
        <v>267</v>
      </c>
      <c r="N2951" s="959">
        <v>46099</v>
      </c>
      <c r="O2951" s="960" t="s">
        <v>21</v>
      </c>
      <c r="P2951" s="960" t="s">
        <v>7715</v>
      </c>
      <c r="Q2951" s="975"/>
      <c r="R2951" s="960"/>
      <c r="S2951" s="959"/>
      <c r="T2951" s="961"/>
      <c r="U2951" s="960"/>
      <c r="V2951" s="962" t="s">
        <v>277</v>
      </c>
      <c r="W2951" s="961"/>
      <c r="X2951" s="957">
        <v>0.39788000000000001</v>
      </c>
      <c r="Y2951" s="320"/>
    </row>
    <row r="2952" spans="1:25" s="3" customFormat="1" ht="55.5" customHeight="1" x14ac:dyDescent="0.2">
      <c r="A2952" s="242">
        <v>308</v>
      </c>
      <c r="B2952" s="974" t="s">
        <v>7716</v>
      </c>
      <c r="C2952" s="960" t="s">
        <v>7717</v>
      </c>
      <c r="D2952" s="960" t="s">
        <v>27</v>
      </c>
      <c r="E2952" s="957">
        <v>0.39949000000000001</v>
      </c>
      <c r="F2952" s="958">
        <v>20</v>
      </c>
      <c r="G2952" s="974" t="s">
        <v>7708</v>
      </c>
      <c r="H2952" s="974" t="s">
        <v>7708</v>
      </c>
      <c r="I2952" s="960" t="s">
        <v>178</v>
      </c>
      <c r="J2952" s="375">
        <v>1500043385</v>
      </c>
      <c r="K2952" s="376">
        <v>45730</v>
      </c>
      <c r="L2952" s="960" t="s">
        <v>291</v>
      </c>
      <c r="M2952" s="960" t="s">
        <v>267</v>
      </c>
      <c r="N2952" s="959">
        <v>46095</v>
      </c>
      <c r="O2952" s="960" t="s">
        <v>21</v>
      </c>
      <c r="P2952" s="960" t="s">
        <v>7709</v>
      </c>
      <c r="Q2952" s="975"/>
      <c r="R2952" s="960"/>
      <c r="S2952" s="959"/>
      <c r="T2952" s="961"/>
      <c r="U2952" s="960"/>
      <c r="V2952" s="962" t="s">
        <v>277</v>
      </c>
      <c r="W2952" s="961"/>
      <c r="X2952" s="957">
        <v>0.39949000000000001</v>
      </c>
      <c r="Y2952" s="320"/>
    </row>
    <row r="2953" spans="1:25" s="3" customFormat="1" ht="55.5" customHeight="1" x14ac:dyDescent="0.2">
      <c r="A2953" s="242">
        <v>309</v>
      </c>
      <c r="B2953" s="974" t="s">
        <v>7718</v>
      </c>
      <c r="C2953" s="960" t="s">
        <v>7719</v>
      </c>
      <c r="D2953" s="960" t="s">
        <v>234</v>
      </c>
      <c r="E2953" s="957">
        <v>5.0000000000000001E-3</v>
      </c>
      <c r="F2953" s="958">
        <v>0.4</v>
      </c>
      <c r="G2953" s="974" t="s">
        <v>7720</v>
      </c>
      <c r="H2953" s="974" t="s">
        <v>7720</v>
      </c>
      <c r="I2953" s="960" t="s">
        <v>178</v>
      </c>
      <c r="J2953" s="375">
        <v>1500043453</v>
      </c>
      <c r="K2953" s="376">
        <v>45730</v>
      </c>
      <c r="L2953" s="960" t="s">
        <v>291</v>
      </c>
      <c r="M2953" s="960" t="s">
        <v>267</v>
      </c>
      <c r="N2953" s="959">
        <v>46095</v>
      </c>
      <c r="O2953" s="960" t="s">
        <v>21</v>
      </c>
      <c r="P2953" s="960" t="s">
        <v>7709</v>
      </c>
      <c r="Q2953" s="975"/>
      <c r="R2953" s="960"/>
      <c r="S2953" s="959"/>
      <c r="T2953" s="961"/>
      <c r="U2953" s="960"/>
      <c r="V2953" s="962" t="s">
        <v>277</v>
      </c>
      <c r="W2953" s="961"/>
      <c r="X2953" s="957">
        <v>5.0000000000000001E-3</v>
      </c>
      <c r="Y2953" s="320"/>
    </row>
    <row r="2954" spans="1:25" s="3" customFormat="1" ht="55.5" customHeight="1" x14ac:dyDescent="0.2">
      <c r="A2954" s="242">
        <v>310</v>
      </c>
      <c r="B2954" s="974" t="s">
        <v>7721</v>
      </c>
      <c r="C2954" s="960" t="s">
        <v>7722</v>
      </c>
      <c r="D2954" s="960" t="s">
        <v>234</v>
      </c>
      <c r="E2954" s="957">
        <v>0.03</v>
      </c>
      <c r="F2954" s="958">
        <v>20</v>
      </c>
      <c r="G2954" s="974" t="s">
        <v>7723</v>
      </c>
      <c r="H2954" s="974" t="s">
        <v>7723</v>
      </c>
      <c r="I2954" s="960" t="s">
        <v>178</v>
      </c>
      <c r="J2954" s="375">
        <v>1500043807</v>
      </c>
      <c r="K2954" s="376">
        <v>45744</v>
      </c>
      <c r="L2954" s="960" t="s">
        <v>291</v>
      </c>
      <c r="M2954" s="960" t="s">
        <v>267</v>
      </c>
      <c r="N2954" s="959">
        <v>46109</v>
      </c>
      <c r="O2954" s="960" t="s">
        <v>21</v>
      </c>
      <c r="P2954" s="960" t="s">
        <v>7724</v>
      </c>
      <c r="Q2954" s="975"/>
      <c r="R2954" s="960"/>
      <c r="S2954" s="959"/>
      <c r="T2954" s="961"/>
      <c r="U2954" s="960"/>
      <c r="V2954" s="962" t="s">
        <v>277</v>
      </c>
      <c r="W2954" s="961"/>
      <c r="X2954" s="957">
        <v>0.03</v>
      </c>
      <c r="Y2954" s="320"/>
    </row>
    <row r="2955" spans="1:25" s="3" customFormat="1" ht="55.5" customHeight="1" x14ac:dyDescent="0.2">
      <c r="A2955" s="242">
        <v>311</v>
      </c>
      <c r="B2955" s="974" t="s">
        <v>7725</v>
      </c>
      <c r="C2955" s="960" t="s">
        <v>7726</v>
      </c>
      <c r="D2955" s="960" t="s">
        <v>18</v>
      </c>
      <c r="E2955" s="957">
        <v>0.06</v>
      </c>
      <c r="F2955" s="958">
        <v>0.4</v>
      </c>
      <c r="G2955" s="974" t="s">
        <v>7727</v>
      </c>
      <c r="H2955" s="974" t="s">
        <v>7727</v>
      </c>
      <c r="I2955" s="960" t="s">
        <v>178</v>
      </c>
      <c r="J2955" s="375">
        <v>1500043816</v>
      </c>
      <c r="K2955" s="376">
        <v>45747</v>
      </c>
      <c r="L2955" s="960" t="s">
        <v>291</v>
      </c>
      <c r="M2955" s="960" t="s">
        <v>267</v>
      </c>
      <c r="N2955" s="959">
        <v>46112</v>
      </c>
      <c r="O2955" s="960" t="s">
        <v>21</v>
      </c>
      <c r="P2955" s="960" t="s">
        <v>7612</v>
      </c>
      <c r="Q2955" s="975"/>
      <c r="R2955" s="960"/>
      <c r="S2955" s="959"/>
      <c r="T2955" s="961"/>
      <c r="U2955" s="960"/>
      <c r="V2955" s="962" t="s">
        <v>277</v>
      </c>
      <c r="W2955" s="961"/>
      <c r="X2955" s="957">
        <v>0.06</v>
      </c>
      <c r="Y2955" s="320"/>
    </row>
    <row r="2956" spans="1:25" s="3" customFormat="1" ht="55.5" customHeight="1" x14ac:dyDescent="0.2">
      <c r="A2956" s="242">
        <v>312</v>
      </c>
      <c r="B2956" s="974" t="s">
        <v>7728</v>
      </c>
      <c r="C2956" s="960" t="s">
        <v>7729</v>
      </c>
      <c r="D2956" s="960" t="s">
        <v>187</v>
      </c>
      <c r="E2956" s="957">
        <v>0.15030000000000002</v>
      </c>
      <c r="F2956" s="958">
        <v>20</v>
      </c>
      <c r="G2956" s="974" t="s">
        <v>7730</v>
      </c>
      <c r="H2956" s="974" t="s">
        <v>7730</v>
      </c>
      <c r="I2956" s="960" t="s">
        <v>178</v>
      </c>
      <c r="J2956" s="375">
        <v>1500043455</v>
      </c>
      <c r="K2956" s="376">
        <v>45730</v>
      </c>
      <c r="L2956" s="960" t="s">
        <v>291</v>
      </c>
      <c r="M2956" s="960" t="s">
        <v>267</v>
      </c>
      <c r="N2956" s="959">
        <v>46095</v>
      </c>
      <c r="O2956" s="960" t="s">
        <v>21</v>
      </c>
      <c r="P2956" s="960" t="s">
        <v>7709</v>
      </c>
      <c r="Q2956" s="975"/>
      <c r="R2956" s="960"/>
      <c r="S2956" s="959"/>
      <c r="T2956" s="961"/>
      <c r="U2956" s="960"/>
      <c r="V2956" s="962" t="s">
        <v>277</v>
      </c>
      <c r="W2956" s="961"/>
      <c r="X2956" s="957">
        <v>0.15030000000000002</v>
      </c>
      <c r="Y2956" s="320"/>
    </row>
    <row r="2957" spans="1:25" s="3" customFormat="1" ht="55.5" customHeight="1" x14ac:dyDescent="0.2">
      <c r="A2957" s="242">
        <v>313</v>
      </c>
      <c r="B2957" s="974" t="s">
        <v>7731</v>
      </c>
      <c r="C2957" s="960" t="s">
        <v>7732</v>
      </c>
      <c r="D2957" s="960" t="s">
        <v>32</v>
      </c>
      <c r="E2957" s="957">
        <v>0.3</v>
      </c>
      <c r="F2957" s="958">
        <v>20</v>
      </c>
      <c r="G2957" s="974" t="s">
        <v>7733</v>
      </c>
      <c r="H2957" s="974" t="s">
        <v>7733</v>
      </c>
      <c r="I2957" s="960" t="s">
        <v>178</v>
      </c>
      <c r="J2957" s="375">
        <v>1500043825</v>
      </c>
      <c r="K2957" s="376">
        <v>45747</v>
      </c>
      <c r="L2957" s="960" t="s">
        <v>291</v>
      </c>
      <c r="M2957" s="960" t="s">
        <v>267</v>
      </c>
      <c r="N2957" s="959">
        <v>46112</v>
      </c>
      <c r="O2957" s="960" t="s">
        <v>21</v>
      </c>
      <c r="P2957" s="960" t="s">
        <v>7612</v>
      </c>
      <c r="Q2957" s="975"/>
      <c r="R2957" s="960"/>
      <c r="S2957" s="959"/>
      <c r="T2957" s="961"/>
      <c r="U2957" s="960"/>
      <c r="V2957" s="962" t="s">
        <v>277</v>
      </c>
      <c r="W2957" s="961"/>
      <c r="X2957" s="957">
        <v>0.3</v>
      </c>
      <c r="Y2957" s="320"/>
    </row>
    <row r="2958" spans="1:25" s="3" customFormat="1" ht="55.5" customHeight="1" x14ac:dyDescent="0.2">
      <c r="A2958" s="242">
        <v>314</v>
      </c>
      <c r="B2958" s="974" t="s">
        <v>7734</v>
      </c>
      <c r="C2958" s="960" t="s">
        <v>7735</v>
      </c>
      <c r="D2958" s="960" t="s">
        <v>187</v>
      </c>
      <c r="E2958" s="957">
        <v>8.0099999999999991E-2</v>
      </c>
      <c r="F2958" s="958">
        <v>0.4</v>
      </c>
      <c r="G2958" s="974" t="s">
        <v>7736</v>
      </c>
      <c r="H2958" s="974" t="s">
        <v>7736</v>
      </c>
      <c r="I2958" s="960" t="s">
        <v>178</v>
      </c>
      <c r="J2958" s="375">
        <v>1500043458</v>
      </c>
      <c r="K2958" s="376">
        <v>45730</v>
      </c>
      <c r="L2958" s="960" t="s">
        <v>291</v>
      </c>
      <c r="M2958" s="960" t="s">
        <v>267</v>
      </c>
      <c r="N2958" s="959">
        <v>46095</v>
      </c>
      <c r="O2958" s="960" t="s">
        <v>21</v>
      </c>
      <c r="P2958" s="960" t="s">
        <v>7737</v>
      </c>
      <c r="Q2958" s="975" t="s">
        <v>7738</v>
      </c>
      <c r="R2958" s="960"/>
      <c r="S2958" s="959"/>
      <c r="T2958" s="961"/>
      <c r="U2958" s="960"/>
      <c r="V2958" s="962" t="s">
        <v>277</v>
      </c>
      <c r="W2958" s="961"/>
      <c r="X2958" s="957">
        <v>8.0099999999999991E-2</v>
      </c>
      <c r="Y2958" s="320"/>
    </row>
    <row r="2959" spans="1:25" s="3" customFormat="1" ht="55.5" customHeight="1" x14ac:dyDescent="0.2">
      <c r="A2959" s="242">
        <v>315</v>
      </c>
      <c r="B2959" s="974" t="s">
        <v>7739</v>
      </c>
      <c r="C2959" s="960" t="s">
        <v>7740</v>
      </c>
      <c r="D2959" s="960" t="s">
        <v>187</v>
      </c>
      <c r="E2959" s="957">
        <v>7.1999999999999995E-2</v>
      </c>
      <c r="F2959" s="958">
        <v>0.4</v>
      </c>
      <c r="G2959" s="974" t="s">
        <v>7741</v>
      </c>
      <c r="H2959" s="974" t="s">
        <v>7741</v>
      </c>
      <c r="I2959" s="960" t="s">
        <v>178</v>
      </c>
      <c r="J2959" s="375">
        <v>1500043356</v>
      </c>
      <c r="K2959" s="376">
        <v>45728</v>
      </c>
      <c r="L2959" s="960" t="s">
        <v>291</v>
      </c>
      <c r="M2959" s="960" t="s">
        <v>267</v>
      </c>
      <c r="N2959" s="959">
        <v>46093</v>
      </c>
      <c r="O2959" s="960" t="s">
        <v>21</v>
      </c>
      <c r="P2959" s="960" t="s">
        <v>7637</v>
      </c>
      <c r="Q2959" s="975" t="s">
        <v>40</v>
      </c>
      <c r="R2959" s="960"/>
      <c r="S2959" s="959"/>
      <c r="T2959" s="961"/>
      <c r="U2959" s="960"/>
      <c r="V2959" s="962" t="s">
        <v>277</v>
      </c>
      <c r="W2959" s="961"/>
      <c r="X2959" s="957">
        <v>7.1999999999999995E-2</v>
      </c>
      <c r="Y2959" s="320"/>
    </row>
    <row r="2960" spans="1:25" s="3" customFormat="1" ht="55.5" customHeight="1" x14ac:dyDescent="0.2">
      <c r="A2960" s="242">
        <v>316</v>
      </c>
      <c r="B2960" s="974" t="s">
        <v>7742</v>
      </c>
      <c r="C2960" s="960" t="s">
        <v>7743</v>
      </c>
      <c r="D2960" s="960" t="s">
        <v>234</v>
      </c>
      <c r="E2960" s="957">
        <v>46.651000000000003</v>
      </c>
      <c r="F2960" s="958">
        <v>110</v>
      </c>
      <c r="G2960" s="974" t="s">
        <v>7744</v>
      </c>
      <c r="H2960" s="974" t="s">
        <v>7744</v>
      </c>
      <c r="I2960" s="960" t="s">
        <v>178</v>
      </c>
      <c r="J2960" s="375">
        <v>1500043387</v>
      </c>
      <c r="K2960" s="376">
        <v>45728</v>
      </c>
      <c r="L2960" s="960" t="s">
        <v>291</v>
      </c>
      <c r="M2960" s="960" t="s">
        <v>267</v>
      </c>
      <c r="N2960" s="959">
        <v>46093</v>
      </c>
      <c r="O2960" s="960" t="s">
        <v>21</v>
      </c>
      <c r="P2960" s="972" t="s">
        <v>7745</v>
      </c>
      <c r="Q2960" s="975" t="s">
        <v>7746</v>
      </c>
      <c r="R2960" s="960"/>
      <c r="S2960" s="959"/>
      <c r="T2960" s="961"/>
      <c r="U2960" s="960"/>
      <c r="V2960" s="962" t="s">
        <v>277</v>
      </c>
      <c r="W2960" s="961"/>
      <c r="X2960" s="957">
        <v>46.651000000000003</v>
      </c>
      <c r="Y2960" s="320"/>
    </row>
    <row r="2961" spans="1:25" s="3" customFormat="1" ht="55.5" customHeight="1" x14ac:dyDescent="0.2">
      <c r="A2961" s="242">
        <v>317</v>
      </c>
      <c r="B2961" s="974" t="s">
        <v>7747</v>
      </c>
      <c r="C2961" s="960" t="s">
        <v>7748</v>
      </c>
      <c r="D2961" s="960" t="s">
        <v>298</v>
      </c>
      <c r="E2961" s="957">
        <v>1.5640000000000001E-2</v>
      </c>
      <c r="F2961" s="958">
        <v>0.4</v>
      </c>
      <c r="G2961" s="974" t="s">
        <v>7749</v>
      </c>
      <c r="H2961" s="974" t="s">
        <v>7749</v>
      </c>
      <c r="I2961" s="960" t="s">
        <v>178</v>
      </c>
      <c r="J2961" s="375">
        <v>1500043530</v>
      </c>
      <c r="K2961" s="376">
        <v>45734</v>
      </c>
      <c r="L2961" s="960" t="s">
        <v>291</v>
      </c>
      <c r="M2961" s="960" t="s">
        <v>267</v>
      </c>
      <c r="N2961" s="959">
        <v>46099</v>
      </c>
      <c r="O2961" s="960" t="s">
        <v>21</v>
      </c>
      <c r="P2961" s="960" t="s">
        <v>666</v>
      </c>
      <c r="Q2961" s="975"/>
      <c r="R2961" s="960"/>
      <c r="S2961" s="959"/>
      <c r="T2961" s="961"/>
      <c r="U2961" s="960"/>
      <c r="V2961" s="962" t="s">
        <v>277</v>
      </c>
      <c r="W2961" s="961"/>
      <c r="X2961" s="957">
        <v>1.5640000000000001E-2</v>
      </c>
      <c r="Y2961" s="320"/>
    </row>
    <row r="2962" spans="1:25" s="3" customFormat="1" ht="55.5" customHeight="1" x14ac:dyDescent="0.2">
      <c r="A2962" s="242">
        <v>318</v>
      </c>
      <c r="B2962" s="974" t="s">
        <v>7750</v>
      </c>
      <c r="C2962" s="960" t="s">
        <v>7751</v>
      </c>
      <c r="D2962" s="960" t="s">
        <v>187</v>
      </c>
      <c r="E2962" s="957">
        <v>2.7E-2</v>
      </c>
      <c r="F2962" s="958">
        <v>0.4</v>
      </c>
      <c r="G2962" s="974" t="s">
        <v>7752</v>
      </c>
      <c r="H2962" s="974" t="s">
        <v>7752</v>
      </c>
      <c r="I2962" s="960" t="s">
        <v>178</v>
      </c>
      <c r="J2962" s="375">
        <v>1500043708</v>
      </c>
      <c r="K2962" s="376">
        <v>45742</v>
      </c>
      <c r="L2962" s="960" t="s">
        <v>291</v>
      </c>
      <c r="M2962" s="960" t="s">
        <v>267</v>
      </c>
      <c r="N2962" s="959">
        <v>46107</v>
      </c>
      <c r="O2962" s="960" t="s">
        <v>21</v>
      </c>
      <c r="P2962" s="960" t="s">
        <v>7753</v>
      </c>
      <c r="Q2962" s="975"/>
      <c r="R2962" s="960"/>
      <c r="S2962" s="959"/>
      <c r="T2962" s="961"/>
      <c r="U2962" s="960"/>
      <c r="V2962" s="962" t="s">
        <v>277</v>
      </c>
      <c r="W2962" s="961"/>
      <c r="X2962" s="957">
        <v>2.7E-2</v>
      </c>
      <c r="Y2962" s="320"/>
    </row>
    <row r="2963" spans="1:25" s="3" customFormat="1" ht="55.5" customHeight="1" x14ac:dyDescent="0.2">
      <c r="A2963" s="242">
        <v>319</v>
      </c>
      <c r="B2963" s="974" t="s">
        <v>7754</v>
      </c>
      <c r="C2963" s="960" t="s">
        <v>7755</v>
      </c>
      <c r="D2963" s="960" t="s">
        <v>298</v>
      </c>
      <c r="E2963" s="957">
        <v>0.08</v>
      </c>
      <c r="F2963" s="958">
        <v>0.4</v>
      </c>
      <c r="G2963" s="974" t="s">
        <v>7756</v>
      </c>
      <c r="H2963" s="974" t="s">
        <v>7756</v>
      </c>
      <c r="I2963" s="960" t="s">
        <v>178</v>
      </c>
      <c r="J2963" s="375">
        <v>1500043703</v>
      </c>
      <c r="K2963" s="376">
        <v>45747</v>
      </c>
      <c r="L2963" s="960" t="s">
        <v>291</v>
      </c>
      <c r="M2963" s="960" t="s">
        <v>267</v>
      </c>
      <c r="N2963" s="959">
        <v>46112</v>
      </c>
      <c r="O2963" s="960" t="s">
        <v>21</v>
      </c>
      <c r="P2963" s="960" t="s">
        <v>7612</v>
      </c>
      <c r="Q2963" s="975"/>
      <c r="R2963" s="960"/>
      <c r="S2963" s="959"/>
      <c r="T2963" s="961"/>
      <c r="U2963" s="960"/>
      <c r="V2963" s="962" t="s">
        <v>277</v>
      </c>
      <c r="W2963" s="961"/>
      <c r="X2963" s="957">
        <v>0.08</v>
      </c>
      <c r="Y2963" s="320"/>
    </row>
    <row r="2964" spans="1:25" s="3" customFormat="1" ht="55.5" customHeight="1" x14ac:dyDescent="0.2">
      <c r="A2964" s="242">
        <v>320</v>
      </c>
      <c r="B2964" s="974" t="s">
        <v>7757</v>
      </c>
      <c r="C2964" s="960" t="s">
        <v>7758</v>
      </c>
      <c r="D2964" s="960" t="s">
        <v>187</v>
      </c>
      <c r="E2964" s="957">
        <v>7.0000000000000001E-3</v>
      </c>
      <c r="F2964" s="958">
        <v>0.4</v>
      </c>
      <c r="G2964" s="974" t="s">
        <v>7759</v>
      </c>
      <c r="H2964" s="974" t="s">
        <v>7759</v>
      </c>
      <c r="I2964" s="960" t="s">
        <v>178</v>
      </c>
      <c r="J2964" s="375">
        <v>1500043698</v>
      </c>
      <c r="K2964" s="376">
        <v>45742</v>
      </c>
      <c r="L2964" s="960" t="s">
        <v>291</v>
      </c>
      <c r="M2964" s="960" t="s">
        <v>267</v>
      </c>
      <c r="N2964" s="959">
        <v>46107</v>
      </c>
      <c r="O2964" s="960" t="s">
        <v>21</v>
      </c>
      <c r="P2964" s="960" t="s">
        <v>7753</v>
      </c>
      <c r="Q2964" s="975"/>
      <c r="R2964" s="960"/>
      <c r="S2964" s="959"/>
      <c r="T2964" s="961"/>
      <c r="U2964" s="960"/>
      <c r="V2964" s="962" t="s">
        <v>277</v>
      </c>
      <c r="W2964" s="961"/>
      <c r="X2964" s="957">
        <v>7.0000000000000001E-3</v>
      </c>
      <c r="Y2964" s="320"/>
    </row>
    <row r="2965" spans="1:25" s="3" customFormat="1" ht="55.5" customHeight="1" x14ac:dyDescent="0.2">
      <c r="A2965" s="242">
        <v>321</v>
      </c>
      <c r="B2965" s="974" t="s">
        <v>7757</v>
      </c>
      <c r="C2965" s="960" t="s">
        <v>7758</v>
      </c>
      <c r="D2965" s="960" t="s">
        <v>187</v>
      </c>
      <c r="E2965" s="957">
        <v>1.5050000000000001E-2</v>
      </c>
      <c r="F2965" s="958">
        <v>0.4</v>
      </c>
      <c r="G2965" s="974" t="s">
        <v>7760</v>
      </c>
      <c r="H2965" s="974" t="s">
        <v>7760</v>
      </c>
      <c r="I2965" s="960" t="s">
        <v>178</v>
      </c>
      <c r="J2965" s="375">
        <v>1500043701</v>
      </c>
      <c r="K2965" s="376">
        <v>45742</v>
      </c>
      <c r="L2965" s="960" t="s">
        <v>291</v>
      </c>
      <c r="M2965" s="960" t="s">
        <v>267</v>
      </c>
      <c r="N2965" s="959">
        <v>46107</v>
      </c>
      <c r="O2965" s="960" t="s">
        <v>21</v>
      </c>
      <c r="P2965" s="960" t="s">
        <v>7753</v>
      </c>
      <c r="Q2965" s="975"/>
      <c r="R2965" s="960"/>
      <c r="S2965" s="959"/>
      <c r="T2965" s="961"/>
      <c r="U2965" s="960"/>
      <c r="V2965" s="962" t="s">
        <v>277</v>
      </c>
      <c r="W2965" s="961"/>
      <c r="X2965" s="957">
        <v>1.5050000000000001E-2</v>
      </c>
      <c r="Y2965" s="320"/>
    </row>
    <row r="2966" spans="1:25" s="3" customFormat="1" ht="55.5" customHeight="1" x14ac:dyDescent="0.2">
      <c r="A2966" s="242">
        <v>322</v>
      </c>
      <c r="B2966" s="974" t="s">
        <v>7757</v>
      </c>
      <c r="C2966" s="960" t="s">
        <v>7758</v>
      </c>
      <c r="D2966" s="960" t="s">
        <v>187</v>
      </c>
      <c r="E2966" s="957">
        <v>2.623E-2</v>
      </c>
      <c r="F2966" s="958">
        <v>0.4</v>
      </c>
      <c r="G2966" s="974" t="s">
        <v>7761</v>
      </c>
      <c r="H2966" s="974" t="s">
        <v>7761</v>
      </c>
      <c r="I2966" s="960" t="s">
        <v>178</v>
      </c>
      <c r="J2966" s="375">
        <v>1500043705</v>
      </c>
      <c r="K2966" s="376">
        <v>45742</v>
      </c>
      <c r="L2966" s="960" t="s">
        <v>291</v>
      </c>
      <c r="M2966" s="960" t="s">
        <v>267</v>
      </c>
      <c r="N2966" s="959">
        <v>46107</v>
      </c>
      <c r="O2966" s="960" t="s">
        <v>21</v>
      </c>
      <c r="P2966" s="960" t="s">
        <v>7753</v>
      </c>
      <c r="Q2966" s="975"/>
      <c r="R2966" s="960"/>
      <c r="S2966" s="959"/>
      <c r="T2966" s="961"/>
      <c r="U2966" s="960"/>
      <c r="V2966" s="962" t="s">
        <v>277</v>
      </c>
      <c r="W2966" s="961"/>
      <c r="X2966" s="957">
        <v>2.623E-2</v>
      </c>
      <c r="Y2966" s="320"/>
    </row>
    <row r="2967" spans="1:25" s="3" customFormat="1" ht="55.5" customHeight="1" x14ac:dyDescent="0.2">
      <c r="A2967" s="242">
        <v>323</v>
      </c>
      <c r="B2967" s="974" t="s">
        <v>7762</v>
      </c>
      <c r="C2967" s="960" t="s">
        <v>7763</v>
      </c>
      <c r="D2967" s="960" t="s">
        <v>187</v>
      </c>
      <c r="E2967" s="957">
        <v>3.0530000000000002E-2</v>
      </c>
      <c r="F2967" s="958">
        <v>20</v>
      </c>
      <c r="G2967" s="974" t="s">
        <v>7764</v>
      </c>
      <c r="H2967" s="974" t="s">
        <v>7764</v>
      </c>
      <c r="I2967" s="960" t="s">
        <v>178</v>
      </c>
      <c r="J2967" s="375">
        <v>1500043709</v>
      </c>
      <c r="K2967" s="376">
        <v>45742</v>
      </c>
      <c r="L2967" s="960" t="s">
        <v>291</v>
      </c>
      <c r="M2967" s="960" t="s">
        <v>267</v>
      </c>
      <c r="N2967" s="959">
        <v>46107</v>
      </c>
      <c r="O2967" s="960" t="s">
        <v>21</v>
      </c>
      <c r="P2967" s="960" t="s">
        <v>7753</v>
      </c>
      <c r="Q2967" s="975"/>
      <c r="R2967" s="960"/>
      <c r="S2967" s="959"/>
      <c r="T2967" s="961"/>
      <c r="U2967" s="960"/>
      <c r="V2967" s="962" t="s">
        <v>277</v>
      </c>
      <c r="W2967" s="961"/>
      <c r="X2967" s="957">
        <v>3.0530000000000002E-2</v>
      </c>
      <c r="Y2967" s="320"/>
    </row>
    <row r="2968" spans="1:25" s="3" customFormat="1" ht="55.5" customHeight="1" x14ac:dyDescent="0.2">
      <c r="A2968" s="242">
        <v>324</v>
      </c>
      <c r="B2968" s="974" t="s">
        <v>7765</v>
      </c>
      <c r="C2968" s="960" t="s">
        <v>7766</v>
      </c>
      <c r="D2968" s="960" t="s">
        <v>234</v>
      </c>
      <c r="E2968" s="957">
        <v>4.0499999999999998E-3</v>
      </c>
      <c r="F2968" s="958">
        <v>0.23</v>
      </c>
      <c r="G2968" s="974" t="s">
        <v>7767</v>
      </c>
      <c r="H2968" s="974" t="s">
        <v>7767</v>
      </c>
      <c r="I2968" s="960" t="s">
        <v>178</v>
      </c>
      <c r="J2968" s="375">
        <v>1500043613</v>
      </c>
      <c r="K2968" s="376">
        <v>45740</v>
      </c>
      <c r="L2968" s="960" t="s">
        <v>291</v>
      </c>
      <c r="M2968" s="960" t="s">
        <v>267</v>
      </c>
      <c r="N2968" s="959">
        <v>46105</v>
      </c>
      <c r="O2968" s="960" t="s">
        <v>21</v>
      </c>
      <c r="P2968" s="960" t="s">
        <v>7649</v>
      </c>
      <c r="Q2968" s="975"/>
      <c r="R2968" s="960"/>
      <c r="S2968" s="959"/>
      <c r="T2968" s="961"/>
      <c r="U2968" s="960"/>
      <c r="V2968" s="962" t="s">
        <v>277</v>
      </c>
      <c r="W2968" s="961"/>
      <c r="X2968" s="957">
        <v>4.0499999999999998E-3</v>
      </c>
      <c r="Y2968" s="320"/>
    </row>
    <row r="2969" spans="1:25" s="3" customFormat="1" ht="55.5" customHeight="1" x14ac:dyDescent="0.2">
      <c r="A2969" s="242">
        <v>325</v>
      </c>
      <c r="B2969" s="974" t="s">
        <v>7768</v>
      </c>
      <c r="C2969" s="960" t="s">
        <v>7769</v>
      </c>
      <c r="D2969" s="960" t="s">
        <v>298</v>
      </c>
      <c r="E2969" s="957">
        <v>0</v>
      </c>
      <c r="F2969" s="958">
        <v>20</v>
      </c>
      <c r="G2969" s="974" t="s">
        <v>7770</v>
      </c>
      <c r="H2969" s="974" t="s">
        <v>7770</v>
      </c>
      <c r="I2969" s="960" t="s">
        <v>178</v>
      </c>
      <c r="J2969" s="375">
        <v>1500043618</v>
      </c>
      <c r="K2969" s="376">
        <v>45743</v>
      </c>
      <c r="L2969" s="960" t="s">
        <v>291</v>
      </c>
      <c r="M2969" s="960" t="s">
        <v>267</v>
      </c>
      <c r="N2969" s="959">
        <v>46108</v>
      </c>
      <c r="O2969" s="960" t="s">
        <v>21</v>
      </c>
      <c r="P2969" s="960" t="s">
        <v>7642</v>
      </c>
      <c r="Q2969" s="975"/>
      <c r="R2969" s="960"/>
      <c r="S2969" s="959"/>
      <c r="T2969" s="961"/>
      <c r="U2969" s="960"/>
      <c r="V2969" s="962" t="s">
        <v>277</v>
      </c>
      <c r="W2969" s="961"/>
      <c r="X2969" s="957">
        <v>0</v>
      </c>
      <c r="Y2969" s="320"/>
    </row>
    <row r="2970" spans="1:25" s="3" customFormat="1" ht="55.5" customHeight="1" x14ac:dyDescent="0.2">
      <c r="A2970" s="242">
        <v>326</v>
      </c>
      <c r="B2970" s="974" t="s">
        <v>7771</v>
      </c>
      <c r="C2970" s="960" t="s">
        <v>7772</v>
      </c>
      <c r="D2970" s="960" t="s">
        <v>234</v>
      </c>
      <c r="E2970" s="957">
        <v>0.4</v>
      </c>
      <c r="F2970" s="958">
        <v>20</v>
      </c>
      <c r="G2970" s="974" t="s">
        <v>7773</v>
      </c>
      <c r="H2970" s="974" t="s">
        <v>7773</v>
      </c>
      <c r="I2970" s="960" t="s">
        <v>178</v>
      </c>
      <c r="J2970" s="375">
        <v>1500043805</v>
      </c>
      <c r="K2970" s="376">
        <v>45747</v>
      </c>
      <c r="L2970" s="960" t="s">
        <v>291</v>
      </c>
      <c r="M2970" s="960" t="s">
        <v>267</v>
      </c>
      <c r="N2970" s="959">
        <v>46112</v>
      </c>
      <c r="O2970" s="960" t="s">
        <v>21</v>
      </c>
      <c r="P2970" s="960" t="s">
        <v>7612</v>
      </c>
      <c r="Q2970" s="975"/>
      <c r="R2970" s="960"/>
      <c r="S2970" s="959"/>
      <c r="T2970" s="961"/>
      <c r="U2970" s="960"/>
      <c r="V2970" s="962" t="s">
        <v>277</v>
      </c>
      <c r="W2970" s="961"/>
      <c r="X2970" s="957">
        <v>0.4</v>
      </c>
      <c r="Y2970" s="320"/>
    </row>
    <row r="2971" spans="1:25" s="3" customFormat="1" ht="55.5" customHeight="1" x14ac:dyDescent="0.2">
      <c r="A2971" s="242">
        <v>327</v>
      </c>
      <c r="B2971" s="974" t="s">
        <v>183</v>
      </c>
      <c r="C2971" s="960" t="s">
        <v>6126</v>
      </c>
      <c r="D2971" s="960" t="s">
        <v>298</v>
      </c>
      <c r="E2971" s="957">
        <v>0.03</v>
      </c>
      <c r="F2971" s="958">
        <v>20</v>
      </c>
      <c r="G2971" s="974" t="s">
        <v>7774</v>
      </c>
      <c r="H2971" s="974" t="s">
        <v>7774</v>
      </c>
      <c r="I2971" s="960" t="s">
        <v>178</v>
      </c>
      <c r="J2971" s="375">
        <v>1500043837</v>
      </c>
      <c r="K2971" s="376">
        <v>45747</v>
      </c>
      <c r="L2971" s="960" t="s">
        <v>291</v>
      </c>
      <c r="M2971" s="960" t="s">
        <v>267</v>
      </c>
      <c r="N2971" s="959">
        <v>46112</v>
      </c>
      <c r="O2971" s="960" t="s">
        <v>21</v>
      </c>
      <c r="P2971" s="960" t="s">
        <v>7612</v>
      </c>
      <c r="Q2971" s="975"/>
      <c r="R2971" s="960"/>
      <c r="S2971" s="959"/>
      <c r="T2971" s="961"/>
      <c r="U2971" s="960"/>
      <c r="V2971" s="962" t="s">
        <v>277</v>
      </c>
      <c r="W2971" s="961"/>
      <c r="X2971" s="957">
        <v>0.03</v>
      </c>
      <c r="Y2971" s="320"/>
    </row>
    <row r="2972" spans="1:25" s="3" customFormat="1" ht="55.5" customHeight="1" x14ac:dyDescent="0.2">
      <c r="A2972" s="242">
        <v>328</v>
      </c>
      <c r="B2972" s="974" t="s">
        <v>7775</v>
      </c>
      <c r="C2972" s="960" t="s">
        <v>7776</v>
      </c>
      <c r="D2972" s="960" t="s">
        <v>234</v>
      </c>
      <c r="E2972" s="957">
        <v>2.9749999999999999E-2</v>
      </c>
      <c r="F2972" s="958">
        <v>0.4</v>
      </c>
      <c r="G2972" s="974" t="s">
        <v>7777</v>
      </c>
      <c r="H2972" s="974" t="s">
        <v>7777</v>
      </c>
      <c r="I2972" s="960" t="s">
        <v>178</v>
      </c>
      <c r="J2972" s="375">
        <v>1500043798</v>
      </c>
      <c r="K2972" s="376">
        <v>45744</v>
      </c>
      <c r="L2972" s="960" t="s">
        <v>291</v>
      </c>
      <c r="M2972" s="960" t="s">
        <v>267</v>
      </c>
      <c r="N2972" s="959">
        <v>46109</v>
      </c>
      <c r="O2972" s="960" t="s">
        <v>21</v>
      </c>
      <c r="P2972" s="960" t="s">
        <v>7724</v>
      </c>
      <c r="Q2972" s="975"/>
      <c r="R2972" s="960"/>
      <c r="S2972" s="959"/>
      <c r="T2972" s="961"/>
      <c r="U2972" s="960"/>
      <c r="V2972" s="962" t="s">
        <v>277</v>
      </c>
      <c r="W2972" s="961"/>
      <c r="X2972" s="957">
        <v>2.9749999999999999E-2</v>
      </c>
      <c r="Y2972" s="320"/>
    </row>
    <row r="2973" spans="1:25" s="3" customFormat="1" ht="55.5" customHeight="1" x14ac:dyDescent="0.2">
      <c r="A2973" s="242">
        <v>329</v>
      </c>
      <c r="B2973" s="974" t="s">
        <v>7778</v>
      </c>
      <c r="C2973" s="960" t="s">
        <v>7779</v>
      </c>
      <c r="D2973" s="960" t="s">
        <v>234</v>
      </c>
      <c r="E2973" s="957">
        <v>2.7E-2</v>
      </c>
      <c r="F2973" s="958">
        <v>0.4</v>
      </c>
      <c r="G2973" s="974" t="s">
        <v>7780</v>
      </c>
      <c r="H2973" s="974" t="s">
        <v>7780</v>
      </c>
      <c r="I2973" s="960" t="s">
        <v>178</v>
      </c>
      <c r="J2973" s="375">
        <v>1500043842</v>
      </c>
      <c r="K2973" s="376">
        <v>45747</v>
      </c>
      <c r="L2973" s="960" t="s">
        <v>291</v>
      </c>
      <c r="M2973" s="960" t="s">
        <v>267</v>
      </c>
      <c r="N2973" s="959">
        <v>46112</v>
      </c>
      <c r="O2973" s="960" t="s">
        <v>21</v>
      </c>
      <c r="P2973" s="960" t="s">
        <v>7612</v>
      </c>
      <c r="Q2973" s="975"/>
      <c r="R2973" s="960"/>
      <c r="S2973" s="959"/>
      <c r="T2973" s="961"/>
      <c r="U2973" s="960"/>
      <c r="V2973" s="962" t="s">
        <v>277</v>
      </c>
      <c r="W2973" s="961"/>
      <c r="X2973" s="957">
        <v>2.7E-2</v>
      </c>
      <c r="Y2973" s="320"/>
    </row>
    <row r="2974" spans="1:25" s="3" customFormat="1" ht="55.5" customHeight="1" x14ac:dyDescent="0.2">
      <c r="A2974" s="242">
        <v>330</v>
      </c>
      <c r="B2974" s="974" t="s">
        <v>7781</v>
      </c>
      <c r="C2974" s="960" t="s">
        <v>7782</v>
      </c>
      <c r="D2974" s="960" t="s">
        <v>187</v>
      </c>
      <c r="E2974" s="957">
        <v>0.08</v>
      </c>
      <c r="F2974" s="958">
        <v>20</v>
      </c>
      <c r="G2974" s="974" t="s">
        <v>7783</v>
      </c>
      <c r="H2974" s="974" t="s">
        <v>7783</v>
      </c>
      <c r="I2974" s="960" t="s">
        <v>178</v>
      </c>
      <c r="J2974" s="375">
        <v>1500043693</v>
      </c>
      <c r="K2974" s="376">
        <v>45742</v>
      </c>
      <c r="L2974" s="960" t="s">
        <v>291</v>
      </c>
      <c r="M2974" s="960" t="s">
        <v>267</v>
      </c>
      <c r="N2974" s="959">
        <v>46107</v>
      </c>
      <c r="O2974" s="960" t="s">
        <v>21</v>
      </c>
      <c r="P2974" s="960" t="s">
        <v>7753</v>
      </c>
      <c r="Q2974" s="975"/>
      <c r="R2974" s="960"/>
      <c r="S2974" s="959"/>
      <c r="T2974" s="961"/>
      <c r="U2974" s="960"/>
      <c r="V2974" s="962" t="s">
        <v>277</v>
      </c>
      <c r="W2974" s="961"/>
      <c r="X2974" s="957">
        <v>0.08</v>
      </c>
      <c r="Y2974" s="320"/>
    </row>
    <row r="2975" spans="1:25" s="3" customFormat="1" ht="55.5" customHeight="1" x14ac:dyDescent="0.2">
      <c r="A2975" s="242">
        <v>331</v>
      </c>
      <c r="B2975" s="988" t="s">
        <v>7606</v>
      </c>
      <c r="C2975" s="988" t="s">
        <v>7607</v>
      </c>
      <c r="D2975" s="988" t="s">
        <v>298</v>
      </c>
      <c r="E2975" s="989">
        <v>39.32</v>
      </c>
      <c r="F2975" s="990">
        <v>110</v>
      </c>
      <c r="G2975" s="988" t="s">
        <v>9133</v>
      </c>
      <c r="H2975" s="988" t="s">
        <v>9133</v>
      </c>
      <c r="I2975" s="960" t="s">
        <v>178</v>
      </c>
      <c r="J2975" s="991">
        <v>1500044156</v>
      </c>
      <c r="K2975" s="992">
        <v>45755</v>
      </c>
      <c r="L2975" s="960" t="s">
        <v>291</v>
      </c>
      <c r="M2975" s="960" t="s">
        <v>267</v>
      </c>
      <c r="N2975" s="993">
        <v>46120</v>
      </c>
      <c r="O2975" s="960" t="s">
        <v>21</v>
      </c>
      <c r="P2975" s="960" t="s">
        <v>9134</v>
      </c>
      <c r="Q2975" s="974" t="s">
        <v>9135</v>
      </c>
      <c r="R2975" s="960"/>
      <c r="S2975" s="959"/>
      <c r="T2975" s="961"/>
      <c r="U2975" s="960"/>
      <c r="V2975" s="960" t="s">
        <v>277</v>
      </c>
      <c r="W2975" s="961"/>
      <c r="X2975" s="989">
        <v>39.32</v>
      </c>
      <c r="Y2975" s="320"/>
    </row>
    <row r="2976" spans="1:25" s="3" customFormat="1" ht="55.5" customHeight="1" x14ac:dyDescent="0.2">
      <c r="A2976" s="242">
        <v>332</v>
      </c>
      <c r="B2976" s="974" t="s">
        <v>9136</v>
      </c>
      <c r="C2976" s="974" t="s">
        <v>9137</v>
      </c>
      <c r="D2976" s="974" t="s">
        <v>1211</v>
      </c>
      <c r="E2976" s="994">
        <v>4.8947299999999991</v>
      </c>
      <c r="F2976" s="995">
        <v>20</v>
      </c>
      <c r="G2976" s="974" t="s">
        <v>9138</v>
      </c>
      <c r="H2976" s="974" t="s">
        <v>9138</v>
      </c>
      <c r="I2976" s="960" t="s">
        <v>178</v>
      </c>
      <c r="J2976" s="960">
        <v>1500044619</v>
      </c>
      <c r="K2976" s="959">
        <v>45776</v>
      </c>
      <c r="L2976" s="960" t="s">
        <v>291</v>
      </c>
      <c r="M2976" s="960" t="s">
        <v>267</v>
      </c>
      <c r="N2976" s="987">
        <v>46141</v>
      </c>
      <c r="O2976" s="960" t="s">
        <v>21</v>
      </c>
      <c r="P2976" s="960" t="s">
        <v>6057</v>
      </c>
      <c r="Q2976" s="974" t="s">
        <v>9139</v>
      </c>
      <c r="R2976" s="960"/>
      <c r="S2976" s="959"/>
      <c r="T2976" s="961"/>
      <c r="U2976" s="960"/>
      <c r="V2976" s="960" t="s">
        <v>277</v>
      </c>
      <c r="W2976" s="961"/>
      <c r="X2976" s="994">
        <v>4.8947299999999991</v>
      </c>
      <c r="Y2976" s="320"/>
    </row>
    <row r="2977" spans="1:25" s="3" customFormat="1" ht="55.5" customHeight="1" x14ac:dyDescent="0.2">
      <c r="A2977" s="242">
        <v>333</v>
      </c>
      <c r="B2977" s="974" t="s">
        <v>9136</v>
      </c>
      <c r="C2977" s="974" t="s">
        <v>9137</v>
      </c>
      <c r="D2977" s="974" t="s">
        <v>1211</v>
      </c>
      <c r="E2977" s="994">
        <v>4.8937499999999998</v>
      </c>
      <c r="F2977" s="995">
        <v>20</v>
      </c>
      <c r="G2977" s="974" t="s">
        <v>9140</v>
      </c>
      <c r="H2977" s="974" t="s">
        <v>9140</v>
      </c>
      <c r="I2977" s="960" t="s">
        <v>178</v>
      </c>
      <c r="J2977" s="960">
        <v>1500044631</v>
      </c>
      <c r="K2977" s="959">
        <v>45776</v>
      </c>
      <c r="L2977" s="960" t="s">
        <v>291</v>
      </c>
      <c r="M2977" s="960" t="s">
        <v>267</v>
      </c>
      <c r="N2977" s="987">
        <v>46141</v>
      </c>
      <c r="O2977" s="960" t="s">
        <v>21</v>
      </c>
      <c r="P2977" s="960" t="s">
        <v>6057</v>
      </c>
      <c r="Q2977" s="974" t="s">
        <v>9141</v>
      </c>
      <c r="R2977" s="960"/>
      <c r="S2977" s="959"/>
      <c r="T2977" s="961"/>
      <c r="U2977" s="960"/>
      <c r="V2977" s="960" t="s">
        <v>277</v>
      </c>
      <c r="W2977" s="961"/>
      <c r="X2977" s="994">
        <v>4.8937499999999998</v>
      </c>
      <c r="Y2977" s="320"/>
    </row>
    <row r="2978" spans="1:25" s="3" customFormat="1" ht="55.5" customHeight="1" x14ac:dyDescent="0.2">
      <c r="A2978" s="242">
        <v>334</v>
      </c>
      <c r="B2978" s="974" t="s">
        <v>9136</v>
      </c>
      <c r="C2978" s="974" t="s">
        <v>9137</v>
      </c>
      <c r="D2978" s="974" t="s">
        <v>1211</v>
      </c>
      <c r="E2978" s="994">
        <v>4.8927700000000005</v>
      </c>
      <c r="F2978" s="995">
        <v>20</v>
      </c>
      <c r="G2978" s="974" t="s">
        <v>9138</v>
      </c>
      <c r="H2978" s="974" t="s">
        <v>9138</v>
      </c>
      <c r="I2978" s="960" t="s">
        <v>178</v>
      </c>
      <c r="J2978" s="960">
        <v>1500044638</v>
      </c>
      <c r="K2978" s="959">
        <v>45776</v>
      </c>
      <c r="L2978" s="960" t="s">
        <v>291</v>
      </c>
      <c r="M2978" s="960" t="s">
        <v>267</v>
      </c>
      <c r="N2978" s="987">
        <v>46141</v>
      </c>
      <c r="O2978" s="960" t="s">
        <v>21</v>
      </c>
      <c r="P2978" s="960" t="s">
        <v>6057</v>
      </c>
      <c r="Q2978" s="974" t="s">
        <v>9142</v>
      </c>
      <c r="R2978" s="960"/>
      <c r="S2978" s="959"/>
      <c r="T2978" s="961"/>
      <c r="U2978" s="960"/>
      <c r="V2978" s="960" t="s">
        <v>277</v>
      </c>
      <c r="W2978" s="961"/>
      <c r="X2978" s="994">
        <v>4.8927700000000005</v>
      </c>
      <c r="Y2978" s="320"/>
    </row>
    <row r="2979" spans="1:25" s="3" customFormat="1" ht="55.5" customHeight="1" x14ac:dyDescent="0.2">
      <c r="A2979" s="242">
        <v>335</v>
      </c>
      <c r="B2979" s="974" t="s">
        <v>9143</v>
      </c>
      <c r="C2979" s="974" t="s">
        <v>9144</v>
      </c>
      <c r="D2979" s="974" t="s">
        <v>1211</v>
      </c>
      <c r="E2979" s="994">
        <v>45.8</v>
      </c>
      <c r="F2979" s="995">
        <v>110</v>
      </c>
      <c r="G2979" s="974" t="s">
        <v>9145</v>
      </c>
      <c r="H2979" s="974" t="s">
        <v>9145</v>
      </c>
      <c r="I2979" s="960" t="s">
        <v>178</v>
      </c>
      <c r="J2979" s="960">
        <v>1500044526</v>
      </c>
      <c r="K2979" s="959">
        <v>45772</v>
      </c>
      <c r="L2979" s="960" t="s">
        <v>291</v>
      </c>
      <c r="M2979" s="960" t="s">
        <v>267</v>
      </c>
      <c r="N2979" s="987">
        <v>46137</v>
      </c>
      <c r="O2979" s="960" t="s">
        <v>21</v>
      </c>
      <c r="P2979" s="960" t="s">
        <v>9146</v>
      </c>
      <c r="Q2979" s="974" t="s">
        <v>9147</v>
      </c>
      <c r="R2979" s="960"/>
      <c r="S2979" s="959"/>
      <c r="T2979" s="961"/>
      <c r="U2979" s="960"/>
      <c r="V2979" s="960" t="s">
        <v>277</v>
      </c>
      <c r="W2979" s="961"/>
      <c r="X2979" s="994">
        <v>45.8</v>
      </c>
      <c r="Y2979" s="320"/>
    </row>
    <row r="2980" spans="1:25" s="3" customFormat="1" ht="55.5" customHeight="1" x14ac:dyDescent="0.2">
      <c r="A2980" s="242">
        <v>336</v>
      </c>
      <c r="B2980" s="974" t="s">
        <v>9143</v>
      </c>
      <c r="C2980" s="974" t="s">
        <v>9144</v>
      </c>
      <c r="D2980" s="974" t="s">
        <v>1211</v>
      </c>
      <c r="E2980" s="994">
        <v>45.8</v>
      </c>
      <c r="F2980" s="995">
        <v>110</v>
      </c>
      <c r="G2980" s="974" t="s">
        <v>9148</v>
      </c>
      <c r="H2980" s="974" t="s">
        <v>9148</v>
      </c>
      <c r="I2980" s="960" t="s">
        <v>178</v>
      </c>
      <c r="J2980" s="960">
        <v>1500044522</v>
      </c>
      <c r="K2980" s="959">
        <v>45772</v>
      </c>
      <c r="L2980" s="960" t="s">
        <v>291</v>
      </c>
      <c r="M2980" s="960" t="s">
        <v>267</v>
      </c>
      <c r="N2980" s="987">
        <v>46137</v>
      </c>
      <c r="O2980" s="960" t="s">
        <v>21</v>
      </c>
      <c r="P2980" s="960" t="s">
        <v>9146</v>
      </c>
      <c r="Q2980" s="974" t="s">
        <v>9149</v>
      </c>
      <c r="R2980" s="960"/>
      <c r="S2980" s="959"/>
      <c r="T2980" s="961"/>
      <c r="U2980" s="960"/>
      <c r="V2980" s="960" t="s">
        <v>277</v>
      </c>
      <c r="W2980" s="961"/>
      <c r="X2980" s="994">
        <v>45.8</v>
      </c>
      <c r="Y2980" s="320"/>
    </row>
    <row r="2981" spans="1:25" s="3" customFormat="1" ht="55.5" customHeight="1" x14ac:dyDescent="0.2">
      <c r="A2981" s="242">
        <v>337</v>
      </c>
      <c r="B2981" s="974" t="s">
        <v>9150</v>
      </c>
      <c r="C2981" s="974" t="s">
        <v>9151</v>
      </c>
      <c r="D2981" s="988" t="s">
        <v>298</v>
      </c>
      <c r="E2981" s="994">
        <v>0.89271</v>
      </c>
      <c r="F2981" s="995">
        <v>20</v>
      </c>
      <c r="G2981" s="974" t="s">
        <v>9152</v>
      </c>
      <c r="H2981" s="974" t="s">
        <v>9152</v>
      </c>
      <c r="I2981" s="960" t="s">
        <v>178</v>
      </c>
      <c r="J2981" s="960">
        <v>1500044678</v>
      </c>
      <c r="K2981" s="959">
        <v>45776</v>
      </c>
      <c r="L2981" s="960" t="s">
        <v>291</v>
      </c>
      <c r="M2981" s="960" t="s">
        <v>267</v>
      </c>
      <c r="N2981" s="987">
        <v>46141</v>
      </c>
      <c r="O2981" s="960" t="s">
        <v>21</v>
      </c>
      <c r="P2981" s="960" t="s">
        <v>9153</v>
      </c>
      <c r="Q2981" s="974" t="s">
        <v>9154</v>
      </c>
      <c r="R2981" s="960"/>
      <c r="S2981" s="959"/>
      <c r="T2981" s="961"/>
      <c r="U2981" s="960"/>
      <c r="V2981" s="960" t="s">
        <v>277</v>
      </c>
      <c r="W2981" s="961"/>
      <c r="X2981" s="994">
        <v>0.89271</v>
      </c>
      <c r="Y2981" s="320"/>
    </row>
    <row r="2982" spans="1:25" s="3" customFormat="1" ht="55.5" customHeight="1" x14ac:dyDescent="0.2">
      <c r="A2982" s="242">
        <v>338</v>
      </c>
      <c r="B2982" s="974" t="s">
        <v>9156</v>
      </c>
      <c r="C2982" s="974" t="s">
        <v>9157</v>
      </c>
      <c r="D2982" s="974" t="s">
        <v>187</v>
      </c>
      <c r="E2982" s="994">
        <v>29.52</v>
      </c>
      <c r="F2982" s="995">
        <v>110</v>
      </c>
      <c r="G2982" s="974" t="s">
        <v>9158</v>
      </c>
      <c r="H2982" s="974" t="s">
        <v>9158</v>
      </c>
      <c r="I2982" s="960" t="s">
        <v>178</v>
      </c>
      <c r="J2982" s="960">
        <v>1500044750</v>
      </c>
      <c r="K2982" s="959">
        <v>45777</v>
      </c>
      <c r="L2982" s="960" t="s">
        <v>291</v>
      </c>
      <c r="M2982" s="960" t="s">
        <v>267</v>
      </c>
      <c r="N2982" s="987">
        <v>46142</v>
      </c>
      <c r="O2982" s="960" t="s">
        <v>21</v>
      </c>
      <c r="P2982" s="960" t="s">
        <v>9159</v>
      </c>
      <c r="Q2982" s="974" t="s">
        <v>9160</v>
      </c>
      <c r="R2982" s="960"/>
      <c r="S2982" s="959"/>
      <c r="T2982" s="961"/>
      <c r="U2982" s="960"/>
      <c r="V2982" s="960" t="s">
        <v>277</v>
      </c>
      <c r="W2982" s="961"/>
      <c r="X2982" s="994">
        <v>29.52</v>
      </c>
      <c r="Y2982" s="320"/>
    </row>
    <row r="2983" spans="1:25" s="3" customFormat="1" ht="55.5" customHeight="1" x14ac:dyDescent="0.2">
      <c r="A2983" s="242">
        <v>339</v>
      </c>
      <c r="B2983" s="974" t="s">
        <v>9161</v>
      </c>
      <c r="C2983" s="974" t="s">
        <v>9162</v>
      </c>
      <c r="D2983" s="974" t="s">
        <v>187</v>
      </c>
      <c r="E2983" s="994">
        <v>16.443999999999999</v>
      </c>
      <c r="F2983" s="995">
        <v>110</v>
      </c>
      <c r="G2983" s="974" t="s">
        <v>9163</v>
      </c>
      <c r="H2983" s="974" t="s">
        <v>9163</v>
      </c>
      <c r="I2983" s="960" t="s">
        <v>178</v>
      </c>
      <c r="J2983" s="960">
        <v>1500044435</v>
      </c>
      <c r="K2983" s="959">
        <v>45763</v>
      </c>
      <c r="L2983" s="960" t="s">
        <v>291</v>
      </c>
      <c r="M2983" s="960" t="s">
        <v>267</v>
      </c>
      <c r="N2983" s="987">
        <v>46128</v>
      </c>
      <c r="O2983" s="960" t="s">
        <v>21</v>
      </c>
      <c r="P2983" s="960" t="s">
        <v>9164</v>
      </c>
      <c r="Q2983" s="974" t="s">
        <v>9165</v>
      </c>
      <c r="R2983" s="960"/>
      <c r="S2983" s="959"/>
      <c r="T2983" s="961"/>
      <c r="U2983" s="960"/>
      <c r="V2983" s="960" t="s">
        <v>277</v>
      </c>
      <c r="W2983" s="961"/>
      <c r="X2983" s="994">
        <v>16.443999999999999</v>
      </c>
      <c r="Y2983" s="320"/>
    </row>
    <row r="2984" spans="1:25" s="3" customFormat="1" ht="55.5" customHeight="1" x14ac:dyDescent="0.2">
      <c r="A2984" s="242">
        <v>340</v>
      </c>
      <c r="B2984" s="974" t="s">
        <v>9161</v>
      </c>
      <c r="C2984" s="974" t="s">
        <v>9162</v>
      </c>
      <c r="D2984" s="974" t="s">
        <v>187</v>
      </c>
      <c r="E2984" s="994">
        <v>6.7519999999999998</v>
      </c>
      <c r="F2984" s="995">
        <v>110</v>
      </c>
      <c r="G2984" s="974" t="s">
        <v>9163</v>
      </c>
      <c r="H2984" s="974" t="s">
        <v>9163</v>
      </c>
      <c r="I2984" s="960" t="s">
        <v>178</v>
      </c>
      <c r="J2984" s="960">
        <v>1500044388</v>
      </c>
      <c r="K2984" s="959">
        <v>45763</v>
      </c>
      <c r="L2984" s="960" t="s">
        <v>291</v>
      </c>
      <c r="M2984" s="960" t="s">
        <v>267</v>
      </c>
      <c r="N2984" s="987">
        <v>46128</v>
      </c>
      <c r="O2984" s="960" t="s">
        <v>21</v>
      </c>
      <c r="P2984" s="960" t="s">
        <v>9164</v>
      </c>
      <c r="Q2984" s="974" t="s">
        <v>9166</v>
      </c>
      <c r="R2984" s="960"/>
      <c r="S2984" s="959"/>
      <c r="T2984" s="961"/>
      <c r="U2984" s="960"/>
      <c r="V2984" s="960" t="s">
        <v>277</v>
      </c>
      <c r="W2984" s="961"/>
      <c r="X2984" s="994">
        <v>6.7519999999999998</v>
      </c>
      <c r="Y2984" s="320"/>
    </row>
    <row r="2985" spans="1:25" s="3" customFormat="1" ht="55.5" customHeight="1" x14ac:dyDescent="0.2">
      <c r="A2985" s="242">
        <v>341</v>
      </c>
      <c r="B2985" s="974" t="s">
        <v>9167</v>
      </c>
      <c r="C2985" s="974" t="s">
        <v>9168</v>
      </c>
      <c r="D2985" s="974" t="s">
        <v>32</v>
      </c>
      <c r="E2985" s="994">
        <v>0.2</v>
      </c>
      <c r="F2985" s="995">
        <v>20</v>
      </c>
      <c r="G2985" s="974" t="s">
        <v>9169</v>
      </c>
      <c r="H2985" s="974" t="s">
        <v>9169</v>
      </c>
      <c r="I2985" s="960" t="s">
        <v>178</v>
      </c>
      <c r="J2985" s="960">
        <v>1500044407</v>
      </c>
      <c r="K2985" s="959">
        <v>45763</v>
      </c>
      <c r="L2985" s="960" t="s">
        <v>291</v>
      </c>
      <c r="M2985" s="960" t="s">
        <v>267</v>
      </c>
      <c r="N2985" s="987">
        <v>46128</v>
      </c>
      <c r="O2985" s="960" t="s">
        <v>21</v>
      </c>
      <c r="P2985" s="960" t="s">
        <v>9170</v>
      </c>
      <c r="Q2985" s="974" t="s">
        <v>9171</v>
      </c>
      <c r="R2985" s="960"/>
      <c r="S2985" s="959"/>
      <c r="T2985" s="961"/>
      <c r="U2985" s="960"/>
      <c r="V2985" s="960" t="s">
        <v>277</v>
      </c>
      <c r="W2985" s="961"/>
      <c r="X2985" s="994">
        <v>0.2</v>
      </c>
      <c r="Y2985" s="320"/>
    </row>
    <row r="2986" spans="1:25" s="3" customFormat="1" ht="55.5" customHeight="1" x14ac:dyDescent="0.2">
      <c r="A2986" s="242">
        <v>342</v>
      </c>
      <c r="B2986" s="974" t="s">
        <v>7639</v>
      </c>
      <c r="C2986" s="974" t="s">
        <v>7640</v>
      </c>
      <c r="D2986" s="974" t="s">
        <v>27</v>
      </c>
      <c r="E2986" s="994">
        <v>4.8659999999999997</v>
      </c>
      <c r="F2986" s="995">
        <v>130</v>
      </c>
      <c r="G2986" s="974" t="s">
        <v>9172</v>
      </c>
      <c r="H2986" s="974" t="s">
        <v>9172</v>
      </c>
      <c r="I2986" s="960" t="s">
        <v>178</v>
      </c>
      <c r="J2986" s="960">
        <v>1500043765</v>
      </c>
      <c r="K2986" s="959">
        <v>45751</v>
      </c>
      <c r="L2986" s="960" t="s">
        <v>291</v>
      </c>
      <c r="M2986" s="960" t="s">
        <v>267</v>
      </c>
      <c r="N2986" s="987">
        <v>46116</v>
      </c>
      <c r="O2986" s="960" t="s">
        <v>21</v>
      </c>
      <c r="P2986" s="960" t="s">
        <v>7644</v>
      </c>
      <c r="Q2986" s="974" t="s">
        <v>7645</v>
      </c>
      <c r="R2986" s="960"/>
      <c r="S2986" s="959"/>
      <c r="T2986" s="961"/>
      <c r="U2986" s="960"/>
      <c r="V2986" s="960" t="s">
        <v>277</v>
      </c>
      <c r="W2986" s="961"/>
      <c r="X2986" s="994">
        <v>4.8659999999999997</v>
      </c>
      <c r="Y2986" s="320"/>
    </row>
    <row r="2987" spans="1:25" s="3" customFormat="1" ht="55.5" customHeight="1" x14ac:dyDescent="0.2">
      <c r="A2987" s="242">
        <v>343</v>
      </c>
      <c r="B2987" s="974" t="s">
        <v>7639</v>
      </c>
      <c r="C2987" s="974" t="s">
        <v>7640</v>
      </c>
      <c r="D2987" s="974" t="s">
        <v>27</v>
      </c>
      <c r="E2987" s="994">
        <v>4.8659999999999997</v>
      </c>
      <c r="F2987" s="995">
        <v>130</v>
      </c>
      <c r="G2987" s="974" t="s">
        <v>9173</v>
      </c>
      <c r="H2987" s="974" t="s">
        <v>9173</v>
      </c>
      <c r="I2987" s="960" t="s">
        <v>178</v>
      </c>
      <c r="J2987" s="960">
        <v>1500044067</v>
      </c>
      <c r="K2987" s="959">
        <v>45751</v>
      </c>
      <c r="L2987" s="960" t="s">
        <v>291</v>
      </c>
      <c r="M2987" s="960" t="s">
        <v>267</v>
      </c>
      <c r="N2987" s="987">
        <v>46116</v>
      </c>
      <c r="O2987" s="960" t="s">
        <v>21</v>
      </c>
      <c r="P2987" s="960" t="s">
        <v>7644</v>
      </c>
      <c r="Q2987" s="974" t="s">
        <v>7645</v>
      </c>
      <c r="R2987" s="960"/>
      <c r="S2987" s="959"/>
      <c r="T2987" s="961"/>
      <c r="U2987" s="960"/>
      <c r="V2987" s="960" t="s">
        <v>277</v>
      </c>
      <c r="W2987" s="961"/>
      <c r="X2987" s="994">
        <v>4.8659999999999997</v>
      </c>
      <c r="Y2987" s="320"/>
    </row>
    <row r="2988" spans="1:25" s="3" customFormat="1" ht="55.5" customHeight="1" x14ac:dyDescent="0.2">
      <c r="A2988" s="242">
        <v>344</v>
      </c>
      <c r="B2988" s="974" t="s">
        <v>7639</v>
      </c>
      <c r="C2988" s="974" t="s">
        <v>7640</v>
      </c>
      <c r="D2988" s="974" t="s">
        <v>27</v>
      </c>
      <c r="E2988" s="994">
        <v>4.8659999999999997</v>
      </c>
      <c r="F2988" s="995">
        <v>130</v>
      </c>
      <c r="G2988" s="974" t="s">
        <v>9174</v>
      </c>
      <c r="H2988" s="974" t="s">
        <v>9174</v>
      </c>
      <c r="I2988" s="960" t="s">
        <v>178</v>
      </c>
      <c r="J2988" s="960">
        <v>1500044051</v>
      </c>
      <c r="K2988" s="959">
        <v>45751</v>
      </c>
      <c r="L2988" s="960" t="s">
        <v>291</v>
      </c>
      <c r="M2988" s="960" t="s">
        <v>267</v>
      </c>
      <c r="N2988" s="987">
        <v>46116</v>
      </c>
      <c r="O2988" s="960" t="s">
        <v>21</v>
      </c>
      <c r="P2988" s="960" t="s">
        <v>7644</v>
      </c>
      <c r="Q2988" s="974" t="s">
        <v>7645</v>
      </c>
      <c r="R2988" s="960"/>
      <c r="S2988" s="959"/>
      <c r="T2988" s="961"/>
      <c r="U2988" s="960"/>
      <c r="V2988" s="960" t="s">
        <v>277</v>
      </c>
      <c r="W2988" s="961"/>
      <c r="X2988" s="994">
        <v>4.8659999999999997</v>
      </c>
      <c r="Y2988" s="320"/>
    </row>
    <row r="2989" spans="1:25" s="3" customFormat="1" ht="55.5" customHeight="1" x14ac:dyDescent="0.2">
      <c r="A2989" s="242">
        <v>345</v>
      </c>
      <c r="B2989" s="974" t="s">
        <v>7639</v>
      </c>
      <c r="C2989" s="974" t="s">
        <v>7640</v>
      </c>
      <c r="D2989" s="974" t="s">
        <v>27</v>
      </c>
      <c r="E2989" s="994">
        <v>4.8659999999999997</v>
      </c>
      <c r="F2989" s="995">
        <v>130</v>
      </c>
      <c r="G2989" s="974" t="s">
        <v>9175</v>
      </c>
      <c r="H2989" s="974" t="s">
        <v>9175</v>
      </c>
      <c r="I2989" s="960" t="s">
        <v>178</v>
      </c>
      <c r="J2989" s="960">
        <v>1500044049</v>
      </c>
      <c r="K2989" s="959">
        <v>45751</v>
      </c>
      <c r="L2989" s="960" t="s">
        <v>291</v>
      </c>
      <c r="M2989" s="960" t="s">
        <v>267</v>
      </c>
      <c r="N2989" s="987">
        <v>46116</v>
      </c>
      <c r="O2989" s="960" t="s">
        <v>21</v>
      </c>
      <c r="P2989" s="960" t="s">
        <v>7644</v>
      </c>
      <c r="Q2989" s="974" t="s">
        <v>7645</v>
      </c>
      <c r="R2989" s="960"/>
      <c r="S2989" s="959"/>
      <c r="T2989" s="961"/>
      <c r="U2989" s="960"/>
      <c r="V2989" s="960" t="s">
        <v>277</v>
      </c>
      <c r="W2989" s="961"/>
      <c r="X2989" s="994">
        <v>4.8659999999999997</v>
      </c>
      <c r="Y2989" s="320"/>
    </row>
    <row r="2990" spans="1:25" s="3" customFormat="1" ht="55.5" customHeight="1" x14ac:dyDescent="0.2">
      <c r="A2990" s="242">
        <v>346</v>
      </c>
      <c r="B2990" s="974" t="s">
        <v>7639</v>
      </c>
      <c r="C2990" s="974" t="s">
        <v>7640</v>
      </c>
      <c r="D2990" s="974" t="s">
        <v>27</v>
      </c>
      <c r="E2990" s="994">
        <v>4.8659999999999997</v>
      </c>
      <c r="F2990" s="995">
        <v>130</v>
      </c>
      <c r="G2990" s="974" t="s">
        <v>9176</v>
      </c>
      <c r="H2990" s="974" t="s">
        <v>9176</v>
      </c>
      <c r="I2990" s="960" t="s">
        <v>178</v>
      </c>
      <c r="J2990" s="960">
        <v>1500043766</v>
      </c>
      <c r="K2990" s="959">
        <v>45751</v>
      </c>
      <c r="L2990" s="960" t="s">
        <v>291</v>
      </c>
      <c r="M2990" s="960" t="s">
        <v>267</v>
      </c>
      <c r="N2990" s="987">
        <v>46116</v>
      </c>
      <c r="O2990" s="960" t="s">
        <v>21</v>
      </c>
      <c r="P2990" s="960" t="s">
        <v>7644</v>
      </c>
      <c r="Q2990" s="974" t="s">
        <v>7645</v>
      </c>
      <c r="R2990" s="960"/>
      <c r="S2990" s="959"/>
      <c r="T2990" s="961"/>
      <c r="U2990" s="960"/>
      <c r="V2990" s="960" t="s">
        <v>277</v>
      </c>
      <c r="W2990" s="961"/>
      <c r="X2990" s="994">
        <v>4.8659999999999997</v>
      </c>
      <c r="Y2990" s="320"/>
    </row>
    <row r="2991" spans="1:25" s="3" customFormat="1" ht="55.5" customHeight="1" x14ac:dyDescent="0.2">
      <c r="A2991" s="242">
        <v>347</v>
      </c>
      <c r="B2991" s="974" t="s">
        <v>7639</v>
      </c>
      <c r="C2991" s="974" t="s">
        <v>7640</v>
      </c>
      <c r="D2991" s="974" t="s">
        <v>27</v>
      </c>
      <c r="E2991" s="994">
        <v>4.8659999999999997</v>
      </c>
      <c r="F2991" s="995">
        <v>130</v>
      </c>
      <c r="G2991" s="974" t="s">
        <v>9177</v>
      </c>
      <c r="H2991" s="974" t="s">
        <v>9177</v>
      </c>
      <c r="I2991" s="960" t="s">
        <v>178</v>
      </c>
      <c r="J2991" s="960">
        <v>1500043767</v>
      </c>
      <c r="K2991" s="959">
        <v>45751</v>
      </c>
      <c r="L2991" s="960" t="s">
        <v>291</v>
      </c>
      <c r="M2991" s="960" t="s">
        <v>267</v>
      </c>
      <c r="N2991" s="987">
        <v>46116</v>
      </c>
      <c r="O2991" s="960" t="s">
        <v>21</v>
      </c>
      <c r="P2991" s="960" t="s">
        <v>7644</v>
      </c>
      <c r="Q2991" s="974" t="s">
        <v>7645</v>
      </c>
      <c r="R2991" s="960"/>
      <c r="S2991" s="959"/>
      <c r="T2991" s="961"/>
      <c r="U2991" s="960"/>
      <c r="V2991" s="960" t="s">
        <v>277</v>
      </c>
      <c r="W2991" s="961"/>
      <c r="X2991" s="994">
        <v>4.8659999999999997</v>
      </c>
      <c r="Y2991" s="320"/>
    </row>
    <row r="2992" spans="1:25" s="3" customFormat="1" ht="55.5" customHeight="1" x14ac:dyDescent="0.2">
      <c r="A2992" s="242">
        <v>348</v>
      </c>
      <c r="B2992" s="974" t="s">
        <v>7639</v>
      </c>
      <c r="C2992" s="974" t="s">
        <v>7640</v>
      </c>
      <c r="D2992" s="974" t="s">
        <v>27</v>
      </c>
      <c r="E2992" s="994">
        <v>4.8659999999999997</v>
      </c>
      <c r="F2992" s="995">
        <v>130</v>
      </c>
      <c r="G2992" s="974" t="s">
        <v>9178</v>
      </c>
      <c r="H2992" s="974" t="s">
        <v>9178</v>
      </c>
      <c r="I2992" s="960" t="s">
        <v>178</v>
      </c>
      <c r="J2992" s="960">
        <v>1500043770</v>
      </c>
      <c r="K2992" s="959">
        <v>45751</v>
      </c>
      <c r="L2992" s="960" t="s">
        <v>291</v>
      </c>
      <c r="M2992" s="960" t="s">
        <v>267</v>
      </c>
      <c r="N2992" s="987">
        <v>46116</v>
      </c>
      <c r="O2992" s="960" t="s">
        <v>21</v>
      </c>
      <c r="P2992" s="960" t="s">
        <v>7644</v>
      </c>
      <c r="Q2992" s="974" t="s">
        <v>7645</v>
      </c>
      <c r="R2992" s="960"/>
      <c r="S2992" s="959"/>
      <c r="T2992" s="961"/>
      <c r="U2992" s="960"/>
      <c r="V2992" s="960" t="s">
        <v>277</v>
      </c>
      <c r="W2992" s="961"/>
      <c r="X2992" s="994">
        <v>4.8659999999999997</v>
      </c>
      <c r="Y2992" s="320"/>
    </row>
    <row r="2993" spans="1:25" s="3" customFormat="1" ht="55.5" customHeight="1" x14ac:dyDescent="0.2">
      <c r="A2993" s="242">
        <v>349</v>
      </c>
      <c r="B2993" s="974" t="s">
        <v>7639</v>
      </c>
      <c r="C2993" s="974" t="s">
        <v>7640</v>
      </c>
      <c r="D2993" s="974" t="s">
        <v>27</v>
      </c>
      <c r="E2993" s="994">
        <v>4.8659999999999997</v>
      </c>
      <c r="F2993" s="995">
        <v>130</v>
      </c>
      <c r="G2993" s="974" t="s">
        <v>9179</v>
      </c>
      <c r="H2993" s="974" t="s">
        <v>9179</v>
      </c>
      <c r="I2993" s="960" t="s">
        <v>178</v>
      </c>
      <c r="J2993" s="960">
        <v>1500043773</v>
      </c>
      <c r="K2993" s="959">
        <v>45751</v>
      </c>
      <c r="L2993" s="960" t="s">
        <v>291</v>
      </c>
      <c r="M2993" s="960" t="s">
        <v>267</v>
      </c>
      <c r="N2993" s="987">
        <v>46116</v>
      </c>
      <c r="O2993" s="960" t="s">
        <v>21</v>
      </c>
      <c r="P2993" s="960" t="s">
        <v>7644</v>
      </c>
      <c r="Q2993" s="974" t="s">
        <v>7645</v>
      </c>
      <c r="R2993" s="960"/>
      <c r="S2993" s="959"/>
      <c r="T2993" s="961"/>
      <c r="U2993" s="960"/>
      <c r="V2993" s="960" t="s">
        <v>277</v>
      </c>
      <c r="W2993" s="961"/>
      <c r="X2993" s="994">
        <v>4.8659999999999997</v>
      </c>
      <c r="Y2993" s="320"/>
    </row>
    <row r="2994" spans="1:25" s="3" customFormat="1" ht="55.5" customHeight="1" x14ac:dyDescent="0.2">
      <c r="A2994" s="242">
        <v>350</v>
      </c>
      <c r="B2994" s="974" t="s">
        <v>7639</v>
      </c>
      <c r="C2994" s="974" t="s">
        <v>7640</v>
      </c>
      <c r="D2994" s="974" t="s">
        <v>27</v>
      </c>
      <c r="E2994" s="994">
        <v>4.8659999999999997</v>
      </c>
      <c r="F2994" s="995">
        <v>130</v>
      </c>
      <c r="G2994" s="974" t="s">
        <v>9180</v>
      </c>
      <c r="H2994" s="974" t="s">
        <v>9180</v>
      </c>
      <c r="I2994" s="960" t="s">
        <v>178</v>
      </c>
      <c r="J2994" s="960">
        <v>1500043775</v>
      </c>
      <c r="K2994" s="959">
        <v>45751</v>
      </c>
      <c r="L2994" s="960" t="s">
        <v>291</v>
      </c>
      <c r="M2994" s="960" t="s">
        <v>267</v>
      </c>
      <c r="N2994" s="987">
        <v>46116</v>
      </c>
      <c r="O2994" s="960" t="s">
        <v>21</v>
      </c>
      <c r="P2994" s="960" t="s">
        <v>7644</v>
      </c>
      <c r="Q2994" s="974" t="s">
        <v>7645</v>
      </c>
      <c r="R2994" s="960"/>
      <c r="S2994" s="959"/>
      <c r="T2994" s="961"/>
      <c r="U2994" s="960"/>
      <c r="V2994" s="960" t="s">
        <v>277</v>
      </c>
      <c r="W2994" s="961"/>
      <c r="X2994" s="994">
        <v>4.8659999999999997</v>
      </c>
      <c r="Y2994" s="320"/>
    </row>
    <row r="2995" spans="1:25" s="3" customFormat="1" ht="55.5" customHeight="1" x14ac:dyDescent="0.2">
      <c r="A2995" s="242">
        <v>351</v>
      </c>
      <c r="B2995" s="974" t="s">
        <v>7639</v>
      </c>
      <c r="C2995" s="974" t="s">
        <v>7640</v>
      </c>
      <c r="D2995" s="974" t="s">
        <v>27</v>
      </c>
      <c r="E2995" s="994">
        <v>4.8659999999999997</v>
      </c>
      <c r="F2995" s="995">
        <v>130</v>
      </c>
      <c r="G2995" s="974" t="s">
        <v>9181</v>
      </c>
      <c r="H2995" s="974" t="s">
        <v>9181</v>
      </c>
      <c r="I2995" s="960" t="s">
        <v>178</v>
      </c>
      <c r="J2995" s="960">
        <v>1500043768</v>
      </c>
      <c r="K2995" s="959">
        <v>45751</v>
      </c>
      <c r="L2995" s="960" t="s">
        <v>291</v>
      </c>
      <c r="M2995" s="960" t="s">
        <v>267</v>
      </c>
      <c r="N2995" s="987">
        <v>46116</v>
      </c>
      <c r="O2995" s="960" t="s">
        <v>21</v>
      </c>
      <c r="P2995" s="960" t="s">
        <v>7644</v>
      </c>
      <c r="Q2995" s="974" t="s">
        <v>7645</v>
      </c>
      <c r="R2995" s="960"/>
      <c r="S2995" s="959"/>
      <c r="T2995" s="961"/>
      <c r="U2995" s="960"/>
      <c r="V2995" s="960" t="s">
        <v>277</v>
      </c>
      <c r="W2995" s="961"/>
      <c r="X2995" s="994">
        <v>4.8659999999999997</v>
      </c>
      <c r="Y2995" s="320"/>
    </row>
    <row r="2996" spans="1:25" s="3" customFormat="1" ht="55.5" customHeight="1" x14ac:dyDescent="0.2">
      <c r="A2996" s="242">
        <v>352</v>
      </c>
      <c r="B2996" s="974" t="s">
        <v>7639</v>
      </c>
      <c r="C2996" s="974" t="s">
        <v>7640</v>
      </c>
      <c r="D2996" s="974" t="s">
        <v>27</v>
      </c>
      <c r="E2996" s="994">
        <v>4.8659999999999997</v>
      </c>
      <c r="F2996" s="995">
        <v>130</v>
      </c>
      <c r="G2996" s="974" t="s">
        <v>9182</v>
      </c>
      <c r="H2996" s="974" t="s">
        <v>9182</v>
      </c>
      <c r="I2996" s="960" t="s">
        <v>178</v>
      </c>
      <c r="J2996" s="960">
        <v>1500043772</v>
      </c>
      <c r="K2996" s="959">
        <v>45751</v>
      </c>
      <c r="L2996" s="960" t="s">
        <v>291</v>
      </c>
      <c r="M2996" s="960" t="s">
        <v>267</v>
      </c>
      <c r="N2996" s="987">
        <v>46116</v>
      </c>
      <c r="O2996" s="960" t="s">
        <v>21</v>
      </c>
      <c r="P2996" s="960" t="s">
        <v>7644</v>
      </c>
      <c r="Q2996" s="974" t="s">
        <v>7645</v>
      </c>
      <c r="R2996" s="960"/>
      <c r="S2996" s="959"/>
      <c r="T2996" s="961"/>
      <c r="U2996" s="960"/>
      <c r="V2996" s="960" t="s">
        <v>277</v>
      </c>
      <c r="W2996" s="961"/>
      <c r="X2996" s="994">
        <v>4.8659999999999997</v>
      </c>
      <c r="Y2996" s="320"/>
    </row>
    <row r="2997" spans="1:25" s="3" customFormat="1" ht="55.5" customHeight="1" x14ac:dyDescent="0.2">
      <c r="A2997" s="242">
        <v>353</v>
      </c>
      <c r="B2997" s="974" t="s">
        <v>7639</v>
      </c>
      <c r="C2997" s="974" t="s">
        <v>7640</v>
      </c>
      <c r="D2997" s="974" t="s">
        <v>27</v>
      </c>
      <c r="E2997" s="994">
        <v>4.8659999999999997</v>
      </c>
      <c r="F2997" s="995">
        <v>130</v>
      </c>
      <c r="G2997" s="974" t="s">
        <v>9183</v>
      </c>
      <c r="H2997" s="974" t="s">
        <v>9183</v>
      </c>
      <c r="I2997" s="960" t="s">
        <v>178</v>
      </c>
      <c r="J2997" s="960">
        <v>1500043774</v>
      </c>
      <c r="K2997" s="959">
        <v>45751</v>
      </c>
      <c r="L2997" s="960" t="s">
        <v>291</v>
      </c>
      <c r="M2997" s="960" t="s">
        <v>267</v>
      </c>
      <c r="N2997" s="987">
        <v>46116</v>
      </c>
      <c r="O2997" s="960" t="s">
        <v>21</v>
      </c>
      <c r="P2997" s="960" t="s">
        <v>7644</v>
      </c>
      <c r="Q2997" s="974" t="s">
        <v>7645</v>
      </c>
      <c r="R2997" s="960"/>
      <c r="S2997" s="959"/>
      <c r="T2997" s="961"/>
      <c r="U2997" s="960"/>
      <c r="V2997" s="960" t="s">
        <v>277</v>
      </c>
      <c r="W2997" s="961"/>
      <c r="X2997" s="994">
        <v>4.8659999999999997</v>
      </c>
      <c r="Y2997" s="320"/>
    </row>
    <row r="2998" spans="1:25" s="3" customFormat="1" ht="55.5" customHeight="1" x14ac:dyDescent="0.2">
      <c r="A2998" s="242">
        <v>354</v>
      </c>
      <c r="B2998" s="974" t="s">
        <v>7639</v>
      </c>
      <c r="C2998" s="974" t="s">
        <v>7640</v>
      </c>
      <c r="D2998" s="974" t="s">
        <v>27</v>
      </c>
      <c r="E2998" s="994">
        <v>4.8659999999999997</v>
      </c>
      <c r="F2998" s="995">
        <v>130</v>
      </c>
      <c r="G2998" s="974" t="s">
        <v>9184</v>
      </c>
      <c r="H2998" s="974" t="s">
        <v>9184</v>
      </c>
      <c r="I2998" s="960" t="s">
        <v>178</v>
      </c>
      <c r="J2998" s="960">
        <v>1500043776</v>
      </c>
      <c r="K2998" s="959">
        <v>45751</v>
      </c>
      <c r="L2998" s="960" t="s">
        <v>291</v>
      </c>
      <c r="M2998" s="960" t="s">
        <v>267</v>
      </c>
      <c r="N2998" s="987">
        <v>46116</v>
      </c>
      <c r="O2998" s="960" t="s">
        <v>21</v>
      </c>
      <c r="P2998" s="960" t="s">
        <v>7644</v>
      </c>
      <c r="Q2998" s="974" t="s">
        <v>7645</v>
      </c>
      <c r="R2998" s="960"/>
      <c r="S2998" s="959"/>
      <c r="T2998" s="961"/>
      <c r="U2998" s="960"/>
      <c r="V2998" s="960" t="s">
        <v>277</v>
      </c>
      <c r="W2998" s="961"/>
      <c r="X2998" s="994">
        <v>4.8659999999999997</v>
      </c>
      <c r="Y2998" s="320"/>
    </row>
    <row r="2999" spans="1:25" s="3" customFormat="1" ht="55.5" customHeight="1" x14ac:dyDescent="0.2">
      <c r="A2999" s="242">
        <v>355</v>
      </c>
      <c r="B2999" s="974" t="s">
        <v>7639</v>
      </c>
      <c r="C2999" s="974" t="s">
        <v>7640</v>
      </c>
      <c r="D2999" s="974" t="s">
        <v>27</v>
      </c>
      <c r="E2999" s="994">
        <v>4.8659999999999997</v>
      </c>
      <c r="F2999" s="995">
        <v>130</v>
      </c>
      <c r="G2999" s="974" t="s">
        <v>9185</v>
      </c>
      <c r="H2999" s="974" t="s">
        <v>9185</v>
      </c>
      <c r="I2999" s="960" t="s">
        <v>178</v>
      </c>
      <c r="J2999" s="960">
        <v>1500043779</v>
      </c>
      <c r="K2999" s="959">
        <v>45751</v>
      </c>
      <c r="L2999" s="960" t="s">
        <v>291</v>
      </c>
      <c r="M2999" s="960" t="s">
        <v>267</v>
      </c>
      <c r="N2999" s="987">
        <v>46116</v>
      </c>
      <c r="O2999" s="960" t="s">
        <v>21</v>
      </c>
      <c r="P2999" s="960" t="s">
        <v>7644</v>
      </c>
      <c r="Q2999" s="974" t="s">
        <v>7645</v>
      </c>
      <c r="R2999" s="960"/>
      <c r="S2999" s="959"/>
      <c r="T2999" s="961"/>
      <c r="U2999" s="960"/>
      <c r="V2999" s="960" t="s">
        <v>277</v>
      </c>
      <c r="W2999" s="961"/>
      <c r="X2999" s="994">
        <v>4.8659999999999997</v>
      </c>
      <c r="Y2999" s="320"/>
    </row>
    <row r="3000" spans="1:25" s="3" customFormat="1" ht="55.5" customHeight="1" x14ac:dyDescent="0.2">
      <c r="A3000" s="242">
        <v>356</v>
      </c>
      <c r="B3000" s="974" t="s">
        <v>9186</v>
      </c>
      <c r="C3000" s="974" t="s">
        <v>9187</v>
      </c>
      <c r="D3000" s="974" t="s">
        <v>27</v>
      </c>
      <c r="E3000" s="994">
        <v>6.0675699999999999</v>
      </c>
      <c r="F3000" s="995">
        <v>20</v>
      </c>
      <c r="G3000" s="974" t="s">
        <v>9188</v>
      </c>
      <c r="H3000" s="974" t="s">
        <v>9188</v>
      </c>
      <c r="I3000" s="960" t="s">
        <v>178</v>
      </c>
      <c r="J3000" s="960">
        <v>1500044364</v>
      </c>
      <c r="K3000" s="959">
        <v>45762</v>
      </c>
      <c r="L3000" s="960" t="s">
        <v>291</v>
      </c>
      <c r="M3000" s="960" t="s">
        <v>267</v>
      </c>
      <c r="N3000" s="987">
        <v>46127</v>
      </c>
      <c r="O3000" s="960" t="s">
        <v>21</v>
      </c>
      <c r="P3000" s="960" t="s">
        <v>9189</v>
      </c>
      <c r="Q3000" s="974" t="s">
        <v>9190</v>
      </c>
      <c r="R3000" s="960"/>
      <c r="S3000" s="959"/>
      <c r="T3000" s="961"/>
      <c r="U3000" s="960"/>
      <c r="V3000" s="960" t="s">
        <v>277</v>
      </c>
      <c r="W3000" s="961"/>
      <c r="X3000" s="994">
        <v>6.0675699999999999</v>
      </c>
      <c r="Y3000" s="320"/>
    </row>
    <row r="3001" spans="1:25" s="3" customFormat="1" ht="55.5" customHeight="1" x14ac:dyDescent="0.2">
      <c r="A3001" s="242">
        <v>357</v>
      </c>
      <c r="B3001" s="974" t="s">
        <v>9191</v>
      </c>
      <c r="C3001" s="974" t="s">
        <v>9192</v>
      </c>
      <c r="D3001" s="974" t="s">
        <v>27</v>
      </c>
      <c r="E3001" s="994">
        <v>0.18</v>
      </c>
      <c r="F3001" s="995">
        <v>20</v>
      </c>
      <c r="G3001" s="974" t="s">
        <v>9193</v>
      </c>
      <c r="H3001" s="974" t="s">
        <v>9193</v>
      </c>
      <c r="I3001" s="960" t="s">
        <v>178</v>
      </c>
      <c r="J3001" s="960">
        <v>1500042593</v>
      </c>
      <c r="K3001" s="959">
        <v>45761</v>
      </c>
      <c r="L3001" s="960" t="s">
        <v>291</v>
      </c>
      <c r="M3001" s="960" t="s">
        <v>267</v>
      </c>
      <c r="N3001" s="987">
        <v>46126</v>
      </c>
      <c r="O3001" s="960" t="s">
        <v>21</v>
      </c>
      <c r="P3001" s="960" t="s">
        <v>9194</v>
      </c>
      <c r="Q3001" s="974"/>
      <c r="R3001" s="960"/>
      <c r="S3001" s="959"/>
      <c r="T3001" s="961"/>
      <c r="U3001" s="960"/>
      <c r="V3001" s="960" t="s">
        <v>277</v>
      </c>
      <c r="W3001" s="961"/>
      <c r="X3001" s="994">
        <v>0.18</v>
      </c>
      <c r="Y3001" s="320"/>
    </row>
    <row r="3002" spans="1:25" s="3" customFormat="1" ht="55.5" customHeight="1" x14ac:dyDescent="0.2">
      <c r="A3002" s="242">
        <v>358</v>
      </c>
      <c r="B3002" s="974" t="s">
        <v>9195</v>
      </c>
      <c r="C3002" s="974" t="s">
        <v>9196</v>
      </c>
      <c r="D3002" s="988" t="s">
        <v>298</v>
      </c>
      <c r="E3002" s="994">
        <v>0.11</v>
      </c>
      <c r="F3002" s="995">
        <v>20</v>
      </c>
      <c r="G3002" s="974" t="s">
        <v>9197</v>
      </c>
      <c r="H3002" s="974" t="s">
        <v>9197</v>
      </c>
      <c r="I3002" s="960" t="s">
        <v>178</v>
      </c>
      <c r="J3002" s="960">
        <v>1500044059</v>
      </c>
      <c r="K3002" s="959">
        <v>45751</v>
      </c>
      <c r="L3002" s="960" t="s">
        <v>291</v>
      </c>
      <c r="M3002" s="960" t="s">
        <v>267</v>
      </c>
      <c r="N3002" s="987">
        <v>46116</v>
      </c>
      <c r="O3002" s="960" t="s">
        <v>21</v>
      </c>
      <c r="P3002" s="960" t="s">
        <v>9198</v>
      </c>
      <c r="Q3002" s="974"/>
      <c r="R3002" s="960"/>
      <c r="S3002" s="959"/>
      <c r="T3002" s="961"/>
      <c r="U3002" s="960"/>
      <c r="V3002" s="960" t="s">
        <v>277</v>
      </c>
      <c r="W3002" s="961"/>
      <c r="X3002" s="994">
        <v>0.11</v>
      </c>
      <c r="Y3002" s="320"/>
    </row>
    <row r="3003" spans="1:25" s="3" customFormat="1" ht="55.5" customHeight="1" x14ac:dyDescent="0.2">
      <c r="A3003" s="242">
        <v>359</v>
      </c>
      <c r="B3003" s="974" t="s">
        <v>9199</v>
      </c>
      <c r="C3003" s="974" t="s">
        <v>9200</v>
      </c>
      <c r="D3003" s="974" t="s">
        <v>27</v>
      </c>
      <c r="E3003" s="994">
        <v>0.44269999999999998</v>
      </c>
      <c r="F3003" s="995">
        <v>20</v>
      </c>
      <c r="G3003" s="974" t="s">
        <v>9201</v>
      </c>
      <c r="H3003" s="974" t="s">
        <v>9201</v>
      </c>
      <c r="I3003" s="960" t="s">
        <v>178</v>
      </c>
      <c r="J3003" s="960">
        <v>1500044440</v>
      </c>
      <c r="K3003" s="959">
        <v>45770</v>
      </c>
      <c r="L3003" s="960" t="s">
        <v>291</v>
      </c>
      <c r="M3003" s="960" t="s">
        <v>267</v>
      </c>
      <c r="N3003" s="987">
        <v>46135</v>
      </c>
      <c r="O3003" s="960" t="s">
        <v>21</v>
      </c>
      <c r="P3003" s="960" t="s">
        <v>9202</v>
      </c>
      <c r="Q3003" s="974" t="s">
        <v>9203</v>
      </c>
      <c r="R3003" s="960"/>
      <c r="S3003" s="959"/>
      <c r="T3003" s="961"/>
      <c r="U3003" s="960"/>
      <c r="V3003" s="960" t="s">
        <v>277</v>
      </c>
      <c r="W3003" s="961"/>
      <c r="X3003" s="994">
        <v>0.44269999999999998</v>
      </c>
      <c r="Y3003" s="320"/>
    </row>
    <row r="3004" spans="1:25" s="3" customFormat="1" ht="55.5" customHeight="1" x14ac:dyDescent="0.2">
      <c r="A3004" s="242">
        <v>360</v>
      </c>
      <c r="B3004" s="974" t="s">
        <v>9204</v>
      </c>
      <c r="C3004" s="974" t="s">
        <v>9205</v>
      </c>
      <c r="D3004" s="988" t="s">
        <v>298</v>
      </c>
      <c r="E3004" s="994">
        <v>0.2</v>
      </c>
      <c r="F3004" s="995">
        <v>20</v>
      </c>
      <c r="G3004" s="974" t="s">
        <v>9206</v>
      </c>
      <c r="H3004" s="974" t="s">
        <v>9206</v>
      </c>
      <c r="I3004" s="960" t="s">
        <v>178</v>
      </c>
      <c r="J3004" s="960">
        <v>1500044608</v>
      </c>
      <c r="K3004" s="959">
        <v>45775</v>
      </c>
      <c r="L3004" s="960" t="s">
        <v>291</v>
      </c>
      <c r="M3004" s="960" t="s">
        <v>267</v>
      </c>
      <c r="N3004" s="987">
        <v>46140</v>
      </c>
      <c r="O3004" s="960" t="s">
        <v>21</v>
      </c>
      <c r="P3004" s="960" t="s">
        <v>9207</v>
      </c>
      <c r="Q3004" s="974"/>
      <c r="R3004" s="960"/>
      <c r="S3004" s="959"/>
      <c r="T3004" s="961"/>
      <c r="U3004" s="960"/>
      <c r="V3004" s="960" t="s">
        <v>277</v>
      </c>
      <c r="W3004" s="961"/>
      <c r="X3004" s="994">
        <v>0.2</v>
      </c>
      <c r="Y3004" s="320"/>
    </row>
    <row r="3005" spans="1:25" s="3" customFormat="1" ht="55.5" customHeight="1" x14ac:dyDescent="0.2">
      <c r="A3005" s="242">
        <v>361</v>
      </c>
      <c r="B3005" s="974" t="s">
        <v>7721</v>
      </c>
      <c r="C3005" s="974" t="s">
        <v>7722</v>
      </c>
      <c r="D3005" s="974" t="s">
        <v>1211</v>
      </c>
      <c r="E3005" s="994">
        <v>0.06</v>
      </c>
      <c r="F3005" s="995">
        <v>20</v>
      </c>
      <c r="G3005" s="974" t="s">
        <v>9208</v>
      </c>
      <c r="H3005" s="974" t="s">
        <v>9208</v>
      </c>
      <c r="I3005" s="960" t="s">
        <v>178</v>
      </c>
      <c r="J3005" s="960">
        <v>1500044122</v>
      </c>
      <c r="K3005" s="959">
        <v>45754</v>
      </c>
      <c r="L3005" s="960" t="s">
        <v>291</v>
      </c>
      <c r="M3005" s="960" t="s">
        <v>267</v>
      </c>
      <c r="N3005" s="987">
        <v>46119</v>
      </c>
      <c r="O3005" s="960" t="s">
        <v>21</v>
      </c>
      <c r="P3005" s="960" t="s">
        <v>9209</v>
      </c>
      <c r="Q3005" s="974"/>
      <c r="R3005" s="960"/>
      <c r="S3005" s="959"/>
      <c r="T3005" s="961"/>
      <c r="U3005" s="960"/>
      <c r="V3005" s="960" t="s">
        <v>277</v>
      </c>
      <c r="W3005" s="961"/>
      <c r="X3005" s="994">
        <v>0.06</v>
      </c>
      <c r="Y3005" s="320"/>
    </row>
    <row r="3006" spans="1:25" s="3" customFormat="1" ht="55.5" customHeight="1" x14ac:dyDescent="0.2">
      <c r="A3006" s="242">
        <v>362</v>
      </c>
      <c r="B3006" s="974" t="s">
        <v>7721</v>
      </c>
      <c r="C3006" s="974" t="s">
        <v>7722</v>
      </c>
      <c r="D3006" s="974" t="s">
        <v>1211</v>
      </c>
      <c r="E3006" s="994">
        <v>0.09</v>
      </c>
      <c r="F3006" s="995">
        <v>20</v>
      </c>
      <c r="G3006" s="974" t="s">
        <v>9210</v>
      </c>
      <c r="H3006" s="974" t="s">
        <v>9210</v>
      </c>
      <c r="I3006" s="960" t="s">
        <v>178</v>
      </c>
      <c r="J3006" s="960">
        <v>1500044125</v>
      </c>
      <c r="K3006" s="959">
        <v>45754</v>
      </c>
      <c r="L3006" s="960" t="s">
        <v>291</v>
      </c>
      <c r="M3006" s="960" t="s">
        <v>267</v>
      </c>
      <c r="N3006" s="987">
        <v>46119</v>
      </c>
      <c r="O3006" s="960" t="s">
        <v>21</v>
      </c>
      <c r="P3006" s="960" t="s">
        <v>9209</v>
      </c>
      <c r="Q3006" s="974"/>
      <c r="R3006" s="960"/>
      <c r="S3006" s="959"/>
      <c r="T3006" s="961"/>
      <c r="U3006" s="960"/>
      <c r="V3006" s="960" t="s">
        <v>277</v>
      </c>
      <c r="W3006" s="961"/>
      <c r="X3006" s="994">
        <v>0.09</v>
      </c>
      <c r="Y3006" s="320"/>
    </row>
    <row r="3007" spans="1:25" s="3" customFormat="1" ht="55.5" customHeight="1" x14ac:dyDescent="0.2">
      <c r="A3007" s="242">
        <v>363</v>
      </c>
      <c r="B3007" s="974" t="s">
        <v>9211</v>
      </c>
      <c r="C3007" s="974" t="s">
        <v>9212</v>
      </c>
      <c r="D3007" s="974" t="s">
        <v>187</v>
      </c>
      <c r="E3007" s="994">
        <v>8.2560000000000008E-2</v>
      </c>
      <c r="F3007" s="996">
        <v>0.4</v>
      </c>
      <c r="G3007" s="974" t="s">
        <v>9213</v>
      </c>
      <c r="H3007" s="974" t="s">
        <v>9213</v>
      </c>
      <c r="I3007" s="960" t="s">
        <v>178</v>
      </c>
      <c r="J3007" s="960">
        <v>1500043888</v>
      </c>
      <c r="K3007" s="959">
        <v>45748</v>
      </c>
      <c r="L3007" s="960" t="s">
        <v>291</v>
      </c>
      <c r="M3007" s="960" t="s">
        <v>267</v>
      </c>
      <c r="N3007" s="987">
        <v>46113</v>
      </c>
      <c r="O3007" s="960" t="s">
        <v>21</v>
      </c>
      <c r="P3007" s="960" t="s">
        <v>7699</v>
      </c>
      <c r="Q3007" s="974"/>
      <c r="R3007" s="960"/>
      <c r="S3007" s="959"/>
      <c r="T3007" s="961"/>
      <c r="U3007" s="960"/>
      <c r="V3007" s="960" t="s">
        <v>277</v>
      </c>
      <c r="W3007" s="961"/>
      <c r="X3007" s="994">
        <v>8.2560000000000008E-2</v>
      </c>
      <c r="Y3007" s="320"/>
    </row>
    <row r="3008" spans="1:25" s="3" customFormat="1" ht="55.5" customHeight="1" x14ac:dyDescent="0.2">
      <c r="A3008" s="242">
        <v>364</v>
      </c>
      <c r="B3008" s="974" t="s">
        <v>9217</v>
      </c>
      <c r="C3008" s="974" t="s">
        <v>9218</v>
      </c>
      <c r="D3008" s="974" t="s">
        <v>187</v>
      </c>
      <c r="E3008" s="994">
        <v>0.20499999999999999</v>
      </c>
      <c r="F3008" s="996">
        <v>0.4</v>
      </c>
      <c r="G3008" s="974" t="s">
        <v>9219</v>
      </c>
      <c r="H3008" s="974" t="s">
        <v>9219</v>
      </c>
      <c r="I3008" s="960" t="s">
        <v>178</v>
      </c>
      <c r="J3008" s="960">
        <v>1500043889</v>
      </c>
      <c r="K3008" s="959">
        <v>45748</v>
      </c>
      <c r="L3008" s="960" t="s">
        <v>291</v>
      </c>
      <c r="M3008" s="960" t="s">
        <v>267</v>
      </c>
      <c r="N3008" s="987">
        <v>46113</v>
      </c>
      <c r="O3008" s="960" t="s">
        <v>21</v>
      </c>
      <c r="P3008" s="960" t="s">
        <v>7699</v>
      </c>
      <c r="Q3008" s="974"/>
      <c r="R3008" s="960"/>
      <c r="S3008" s="959"/>
      <c r="T3008" s="961"/>
      <c r="U3008" s="960"/>
      <c r="V3008" s="960" t="s">
        <v>277</v>
      </c>
      <c r="W3008" s="961"/>
      <c r="X3008" s="994">
        <v>0.20499999999999999</v>
      </c>
      <c r="Y3008" s="320"/>
    </row>
    <row r="3009" spans="1:25" s="3" customFormat="1" ht="55.5" customHeight="1" x14ac:dyDescent="0.2">
      <c r="A3009" s="242">
        <v>365</v>
      </c>
      <c r="B3009" s="974" t="s">
        <v>9220</v>
      </c>
      <c r="C3009" s="974" t="s">
        <v>9221</v>
      </c>
      <c r="D3009" s="974" t="s">
        <v>18</v>
      </c>
      <c r="E3009" s="994">
        <v>1.2E-2</v>
      </c>
      <c r="F3009" s="996">
        <v>0.4</v>
      </c>
      <c r="G3009" s="974" t="s">
        <v>9222</v>
      </c>
      <c r="H3009" s="974" t="s">
        <v>9222</v>
      </c>
      <c r="I3009" s="960" t="s">
        <v>178</v>
      </c>
      <c r="J3009" s="960">
        <v>1500043866</v>
      </c>
      <c r="K3009" s="959">
        <v>45748</v>
      </c>
      <c r="L3009" s="960" t="s">
        <v>291</v>
      </c>
      <c r="M3009" s="960" t="s">
        <v>267</v>
      </c>
      <c r="N3009" s="987">
        <v>46113</v>
      </c>
      <c r="O3009" s="960" t="s">
        <v>21</v>
      </c>
      <c r="P3009" s="960" t="s">
        <v>7699</v>
      </c>
      <c r="Q3009" s="974"/>
      <c r="R3009" s="960"/>
      <c r="S3009" s="959"/>
      <c r="T3009" s="961"/>
      <c r="U3009" s="960"/>
      <c r="V3009" s="960" t="s">
        <v>277</v>
      </c>
      <c r="W3009" s="961"/>
      <c r="X3009" s="994">
        <v>1.2E-2</v>
      </c>
      <c r="Y3009" s="320"/>
    </row>
    <row r="3010" spans="1:25" s="3" customFormat="1" ht="55.5" customHeight="1" x14ac:dyDescent="0.2">
      <c r="A3010" s="242">
        <v>366</v>
      </c>
      <c r="B3010" s="974" t="s">
        <v>9223</v>
      </c>
      <c r="C3010" s="974" t="s">
        <v>9224</v>
      </c>
      <c r="D3010" s="974" t="s">
        <v>187</v>
      </c>
      <c r="E3010" s="994">
        <v>0.13</v>
      </c>
      <c r="F3010" s="996">
        <v>0.4</v>
      </c>
      <c r="G3010" s="974" t="s">
        <v>9225</v>
      </c>
      <c r="H3010" s="974" t="s">
        <v>9225</v>
      </c>
      <c r="I3010" s="960" t="s">
        <v>178</v>
      </c>
      <c r="J3010" s="960">
        <v>1500043897</v>
      </c>
      <c r="K3010" s="959">
        <v>45761</v>
      </c>
      <c r="L3010" s="960" t="s">
        <v>291</v>
      </c>
      <c r="M3010" s="960" t="s">
        <v>267</v>
      </c>
      <c r="N3010" s="987">
        <v>46126</v>
      </c>
      <c r="O3010" s="960" t="s">
        <v>21</v>
      </c>
      <c r="P3010" s="960" t="s">
        <v>9194</v>
      </c>
      <c r="Q3010" s="974"/>
      <c r="R3010" s="960"/>
      <c r="S3010" s="959"/>
      <c r="T3010" s="961"/>
      <c r="U3010" s="960"/>
      <c r="V3010" s="960" t="s">
        <v>277</v>
      </c>
      <c r="W3010" s="961"/>
      <c r="X3010" s="994">
        <v>0.13</v>
      </c>
      <c r="Y3010" s="320"/>
    </row>
    <row r="3011" spans="1:25" s="3" customFormat="1" ht="55.5" customHeight="1" x14ac:dyDescent="0.2">
      <c r="A3011" s="242">
        <v>367</v>
      </c>
      <c r="B3011" s="974" t="s">
        <v>9226</v>
      </c>
      <c r="C3011" s="974" t="s">
        <v>9227</v>
      </c>
      <c r="D3011" s="974" t="s">
        <v>18</v>
      </c>
      <c r="E3011" s="994">
        <v>0.4</v>
      </c>
      <c r="F3011" s="996">
        <v>0.4</v>
      </c>
      <c r="G3011" s="974" t="s">
        <v>9228</v>
      </c>
      <c r="H3011" s="974" t="s">
        <v>9228</v>
      </c>
      <c r="I3011" s="960" t="s">
        <v>178</v>
      </c>
      <c r="J3011" s="960">
        <v>1500043891</v>
      </c>
      <c r="K3011" s="959">
        <v>45748</v>
      </c>
      <c r="L3011" s="960" t="s">
        <v>291</v>
      </c>
      <c r="M3011" s="960" t="s">
        <v>267</v>
      </c>
      <c r="N3011" s="987">
        <v>46113</v>
      </c>
      <c r="O3011" s="960" t="s">
        <v>21</v>
      </c>
      <c r="P3011" s="960" t="s">
        <v>7699</v>
      </c>
      <c r="Q3011" s="974"/>
      <c r="R3011" s="960"/>
      <c r="S3011" s="959"/>
      <c r="T3011" s="961"/>
      <c r="U3011" s="960"/>
      <c r="V3011" s="960" t="s">
        <v>277</v>
      </c>
      <c r="W3011" s="961"/>
      <c r="X3011" s="994">
        <v>0.4</v>
      </c>
      <c r="Y3011" s="320"/>
    </row>
    <row r="3012" spans="1:25" s="3" customFormat="1" ht="55.5" customHeight="1" x14ac:dyDescent="0.2">
      <c r="A3012" s="242">
        <v>368</v>
      </c>
      <c r="B3012" s="974" t="s">
        <v>9229</v>
      </c>
      <c r="C3012" s="974" t="s">
        <v>9230</v>
      </c>
      <c r="D3012" s="974" t="s">
        <v>27</v>
      </c>
      <c r="E3012" s="994">
        <v>0.4</v>
      </c>
      <c r="F3012" s="995">
        <v>20</v>
      </c>
      <c r="G3012" s="974" t="s">
        <v>9231</v>
      </c>
      <c r="H3012" s="974" t="s">
        <v>9231</v>
      </c>
      <c r="I3012" s="960" t="s">
        <v>178</v>
      </c>
      <c r="J3012" s="960">
        <v>1500044224</v>
      </c>
      <c r="K3012" s="959">
        <v>45763</v>
      </c>
      <c r="L3012" s="960" t="s">
        <v>291</v>
      </c>
      <c r="M3012" s="960" t="s">
        <v>267</v>
      </c>
      <c r="N3012" s="987">
        <v>46128</v>
      </c>
      <c r="O3012" s="960" t="s">
        <v>21</v>
      </c>
      <c r="P3012" s="960" t="s">
        <v>9170</v>
      </c>
      <c r="Q3012" s="974"/>
      <c r="R3012" s="960"/>
      <c r="S3012" s="959"/>
      <c r="T3012" s="961"/>
      <c r="U3012" s="960"/>
      <c r="V3012" s="960" t="s">
        <v>277</v>
      </c>
      <c r="W3012" s="961"/>
      <c r="X3012" s="994">
        <v>0.4</v>
      </c>
      <c r="Y3012" s="320"/>
    </row>
    <row r="3013" spans="1:25" s="3" customFormat="1" ht="55.5" customHeight="1" x14ac:dyDescent="0.2">
      <c r="A3013" s="242">
        <v>369</v>
      </c>
      <c r="B3013" s="974" t="s">
        <v>9232</v>
      </c>
      <c r="C3013" s="974" t="s">
        <v>9233</v>
      </c>
      <c r="D3013" s="974" t="s">
        <v>18</v>
      </c>
      <c r="E3013" s="994">
        <v>5.0000000000000001E-3</v>
      </c>
      <c r="F3013" s="996">
        <v>0.4</v>
      </c>
      <c r="G3013" s="974" t="s">
        <v>667</v>
      </c>
      <c r="H3013" s="974" t="s">
        <v>667</v>
      </c>
      <c r="I3013" s="960" t="s">
        <v>178</v>
      </c>
      <c r="J3013" s="960">
        <v>1500044186</v>
      </c>
      <c r="K3013" s="959">
        <v>45756</v>
      </c>
      <c r="L3013" s="960" t="s">
        <v>291</v>
      </c>
      <c r="M3013" s="960" t="s">
        <v>267</v>
      </c>
      <c r="N3013" s="987">
        <v>46121</v>
      </c>
      <c r="O3013" s="960" t="s">
        <v>21</v>
      </c>
      <c r="P3013" s="960" t="s">
        <v>9234</v>
      </c>
      <c r="Q3013" s="974"/>
      <c r="R3013" s="960"/>
      <c r="S3013" s="959"/>
      <c r="T3013" s="961"/>
      <c r="U3013" s="960"/>
      <c r="V3013" s="960" t="s">
        <v>277</v>
      </c>
      <c r="W3013" s="961"/>
      <c r="X3013" s="994">
        <v>5.0000000000000001E-3</v>
      </c>
      <c r="Y3013" s="320"/>
    </row>
    <row r="3014" spans="1:25" s="3" customFormat="1" ht="55.5" customHeight="1" x14ac:dyDescent="0.2">
      <c r="A3014" s="242">
        <v>370</v>
      </c>
      <c r="B3014" s="974" t="s">
        <v>9235</v>
      </c>
      <c r="C3014" s="974" t="s">
        <v>9236</v>
      </c>
      <c r="D3014" s="974" t="s">
        <v>187</v>
      </c>
      <c r="E3014" s="994">
        <v>0.39900000000000002</v>
      </c>
      <c r="F3014" s="995">
        <v>20</v>
      </c>
      <c r="G3014" s="974" t="s">
        <v>9237</v>
      </c>
      <c r="H3014" s="974" t="s">
        <v>9237</v>
      </c>
      <c r="I3014" s="960" t="s">
        <v>178</v>
      </c>
      <c r="J3014" s="960">
        <v>1500044188</v>
      </c>
      <c r="K3014" s="959">
        <v>45756</v>
      </c>
      <c r="L3014" s="960" t="s">
        <v>291</v>
      </c>
      <c r="M3014" s="960" t="s">
        <v>267</v>
      </c>
      <c r="N3014" s="987">
        <v>46121</v>
      </c>
      <c r="O3014" s="960" t="s">
        <v>21</v>
      </c>
      <c r="P3014" s="960" t="s">
        <v>9234</v>
      </c>
      <c r="Q3014" s="974"/>
      <c r="R3014" s="960"/>
      <c r="S3014" s="959"/>
      <c r="T3014" s="961"/>
      <c r="U3014" s="960"/>
      <c r="V3014" s="960" t="s">
        <v>277</v>
      </c>
      <c r="W3014" s="961"/>
      <c r="X3014" s="994">
        <v>0.39900000000000002</v>
      </c>
      <c r="Y3014" s="320"/>
    </row>
    <row r="3015" spans="1:25" s="3" customFormat="1" ht="55.5" customHeight="1" x14ac:dyDescent="0.2">
      <c r="A3015" s="242">
        <v>371</v>
      </c>
      <c r="B3015" s="974" t="s">
        <v>1240</v>
      </c>
      <c r="C3015" s="974" t="s">
        <v>9238</v>
      </c>
      <c r="D3015" s="974" t="s">
        <v>187</v>
      </c>
      <c r="E3015" s="994">
        <v>0.19980000000000001</v>
      </c>
      <c r="F3015" s="995">
        <v>20</v>
      </c>
      <c r="G3015" s="974" t="s">
        <v>9239</v>
      </c>
      <c r="H3015" s="974" t="s">
        <v>9239</v>
      </c>
      <c r="I3015" s="960" t="s">
        <v>178</v>
      </c>
      <c r="J3015" s="960">
        <v>1500044129</v>
      </c>
      <c r="K3015" s="959">
        <v>45754</v>
      </c>
      <c r="L3015" s="960" t="s">
        <v>291</v>
      </c>
      <c r="M3015" s="960" t="s">
        <v>267</v>
      </c>
      <c r="N3015" s="987">
        <v>46119</v>
      </c>
      <c r="O3015" s="960" t="s">
        <v>21</v>
      </c>
      <c r="P3015" s="960" t="s">
        <v>9209</v>
      </c>
      <c r="Q3015" s="974"/>
      <c r="R3015" s="960"/>
      <c r="S3015" s="959"/>
      <c r="T3015" s="961"/>
      <c r="U3015" s="960"/>
      <c r="V3015" s="960" t="s">
        <v>277</v>
      </c>
      <c r="W3015" s="961"/>
      <c r="X3015" s="994">
        <v>0.19980000000000001</v>
      </c>
      <c r="Y3015" s="320"/>
    </row>
    <row r="3016" spans="1:25" s="3" customFormat="1" ht="55.5" customHeight="1" x14ac:dyDescent="0.2">
      <c r="A3016" s="242">
        <v>372</v>
      </c>
      <c r="B3016" s="974" t="s">
        <v>9240</v>
      </c>
      <c r="C3016" s="974" t="s">
        <v>9241</v>
      </c>
      <c r="D3016" s="988" t="s">
        <v>298</v>
      </c>
      <c r="E3016" s="994">
        <v>0</v>
      </c>
      <c r="F3016" s="995">
        <v>20</v>
      </c>
      <c r="G3016" s="974" t="s">
        <v>9242</v>
      </c>
      <c r="H3016" s="974" t="s">
        <v>9242</v>
      </c>
      <c r="I3016" s="960" t="s">
        <v>178</v>
      </c>
      <c r="J3016" s="960">
        <v>1500043555</v>
      </c>
      <c r="K3016" s="959">
        <v>45749</v>
      </c>
      <c r="L3016" s="960" t="s">
        <v>291</v>
      </c>
      <c r="M3016" s="960" t="s">
        <v>267</v>
      </c>
      <c r="N3016" s="987">
        <v>46114</v>
      </c>
      <c r="O3016" s="960" t="s">
        <v>21</v>
      </c>
      <c r="P3016" s="960" t="s">
        <v>9243</v>
      </c>
      <c r="Q3016" s="974"/>
      <c r="R3016" s="960"/>
      <c r="S3016" s="959"/>
      <c r="T3016" s="961"/>
      <c r="U3016" s="960"/>
      <c r="V3016" s="960" t="s">
        <v>277</v>
      </c>
      <c r="W3016" s="961"/>
      <c r="X3016" s="994">
        <v>0</v>
      </c>
      <c r="Y3016" s="320"/>
    </row>
    <row r="3017" spans="1:25" s="3" customFormat="1" ht="55.5" customHeight="1" x14ac:dyDescent="0.2">
      <c r="A3017" s="242">
        <v>373</v>
      </c>
      <c r="B3017" s="974" t="s">
        <v>9244</v>
      </c>
      <c r="C3017" s="974" t="s">
        <v>9245</v>
      </c>
      <c r="D3017" s="974" t="s">
        <v>18</v>
      </c>
      <c r="E3017" s="994">
        <v>4.9199999999999999E-3</v>
      </c>
      <c r="F3017" s="996">
        <v>0.4</v>
      </c>
      <c r="G3017" s="974" t="s">
        <v>667</v>
      </c>
      <c r="H3017" s="974" t="s">
        <v>667</v>
      </c>
      <c r="I3017" s="960" t="s">
        <v>178</v>
      </c>
      <c r="J3017" s="960">
        <v>1500044374</v>
      </c>
      <c r="K3017" s="959">
        <v>45764</v>
      </c>
      <c r="L3017" s="960" t="s">
        <v>291</v>
      </c>
      <c r="M3017" s="960" t="s">
        <v>267</v>
      </c>
      <c r="N3017" s="987">
        <v>46129</v>
      </c>
      <c r="O3017" s="960" t="s">
        <v>21</v>
      </c>
      <c r="P3017" s="960" t="s">
        <v>9246</v>
      </c>
      <c r="Q3017" s="974"/>
      <c r="R3017" s="960"/>
      <c r="S3017" s="959"/>
      <c r="T3017" s="961"/>
      <c r="U3017" s="960"/>
      <c r="V3017" s="960" t="s">
        <v>277</v>
      </c>
      <c r="W3017" s="961"/>
      <c r="X3017" s="994">
        <v>4.9199999999999999E-3</v>
      </c>
      <c r="Y3017" s="320"/>
    </row>
    <row r="3018" spans="1:25" s="3" customFormat="1" ht="55.5" customHeight="1" x14ac:dyDescent="0.2">
      <c r="A3018" s="242">
        <v>374</v>
      </c>
      <c r="B3018" s="974" t="s">
        <v>9247</v>
      </c>
      <c r="C3018" s="974" t="s">
        <v>9248</v>
      </c>
      <c r="D3018" s="974" t="s">
        <v>1211</v>
      </c>
      <c r="E3018" s="994">
        <v>0.35</v>
      </c>
      <c r="F3018" s="995">
        <v>20</v>
      </c>
      <c r="G3018" s="974" t="s">
        <v>9249</v>
      </c>
      <c r="H3018" s="974" t="s">
        <v>9249</v>
      </c>
      <c r="I3018" s="960" t="s">
        <v>178</v>
      </c>
      <c r="J3018" s="960">
        <v>1500044040</v>
      </c>
      <c r="K3018" s="959">
        <v>45751</v>
      </c>
      <c r="L3018" s="960" t="s">
        <v>291</v>
      </c>
      <c r="M3018" s="960" t="s">
        <v>267</v>
      </c>
      <c r="N3018" s="987">
        <v>46116</v>
      </c>
      <c r="O3018" s="960" t="s">
        <v>21</v>
      </c>
      <c r="P3018" s="960" t="s">
        <v>9198</v>
      </c>
      <c r="Q3018" s="974"/>
      <c r="R3018" s="960"/>
      <c r="S3018" s="959"/>
      <c r="T3018" s="961"/>
      <c r="U3018" s="960"/>
      <c r="V3018" s="960" t="s">
        <v>277</v>
      </c>
      <c r="W3018" s="961"/>
      <c r="X3018" s="994">
        <v>0.35</v>
      </c>
      <c r="Y3018" s="320"/>
    </row>
    <row r="3019" spans="1:25" s="3" customFormat="1" ht="55.5" customHeight="1" x14ac:dyDescent="0.2">
      <c r="A3019" s="242">
        <v>375</v>
      </c>
      <c r="B3019" s="974" t="s">
        <v>9250</v>
      </c>
      <c r="C3019" s="974" t="s">
        <v>9251</v>
      </c>
      <c r="D3019" s="974" t="s">
        <v>27</v>
      </c>
      <c r="E3019" s="994">
        <v>0.35</v>
      </c>
      <c r="F3019" s="995">
        <v>20</v>
      </c>
      <c r="G3019" s="974" t="s">
        <v>9252</v>
      </c>
      <c r="H3019" s="974" t="s">
        <v>9252</v>
      </c>
      <c r="I3019" s="960" t="s">
        <v>178</v>
      </c>
      <c r="J3019" s="960">
        <v>1500043973</v>
      </c>
      <c r="K3019" s="959">
        <v>45750</v>
      </c>
      <c r="L3019" s="960" t="s">
        <v>291</v>
      </c>
      <c r="M3019" s="960" t="s">
        <v>267</v>
      </c>
      <c r="N3019" s="987">
        <v>46115</v>
      </c>
      <c r="O3019" s="960" t="s">
        <v>21</v>
      </c>
      <c r="P3019" s="960" t="s">
        <v>9253</v>
      </c>
      <c r="Q3019" s="974"/>
      <c r="R3019" s="960"/>
      <c r="S3019" s="959"/>
      <c r="T3019" s="961"/>
      <c r="U3019" s="960"/>
      <c r="V3019" s="960" t="s">
        <v>277</v>
      </c>
      <c r="W3019" s="961"/>
      <c r="X3019" s="994">
        <v>0.35</v>
      </c>
      <c r="Y3019" s="320"/>
    </row>
    <row r="3020" spans="1:25" s="3" customFormat="1" ht="55.5" customHeight="1" x14ac:dyDescent="0.2">
      <c r="A3020" s="242">
        <v>376</v>
      </c>
      <c r="B3020" s="974" t="s">
        <v>9254</v>
      </c>
      <c r="C3020" s="974" t="s">
        <v>9255</v>
      </c>
      <c r="D3020" s="974" t="s">
        <v>32</v>
      </c>
      <c r="E3020" s="994">
        <v>8.0000000000000002E-3</v>
      </c>
      <c r="F3020" s="996">
        <v>0.4</v>
      </c>
      <c r="G3020" s="974" t="s">
        <v>9256</v>
      </c>
      <c r="H3020" s="974" t="s">
        <v>9256</v>
      </c>
      <c r="I3020" s="960" t="s">
        <v>178</v>
      </c>
      <c r="J3020" s="960">
        <v>1500044134</v>
      </c>
      <c r="K3020" s="959">
        <v>45755</v>
      </c>
      <c r="L3020" s="960" t="s">
        <v>291</v>
      </c>
      <c r="M3020" s="960" t="s">
        <v>267</v>
      </c>
      <c r="N3020" s="987">
        <v>46120</v>
      </c>
      <c r="O3020" s="960" t="s">
        <v>21</v>
      </c>
      <c r="P3020" s="960" t="s">
        <v>9257</v>
      </c>
      <c r="Q3020" s="974"/>
      <c r="R3020" s="960"/>
      <c r="S3020" s="959"/>
      <c r="T3020" s="961"/>
      <c r="U3020" s="960"/>
      <c r="V3020" s="960" t="s">
        <v>277</v>
      </c>
      <c r="W3020" s="961"/>
      <c r="X3020" s="994">
        <v>8.0000000000000002E-3</v>
      </c>
      <c r="Y3020" s="320"/>
    </row>
    <row r="3021" spans="1:25" s="3" customFormat="1" ht="55.5" customHeight="1" x14ac:dyDescent="0.2">
      <c r="A3021" s="242">
        <v>377</v>
      </c>
      <c r="B3021" s="974" t="s">
        <v>9258</v>
      </c>
      <c r="C3021" s="974" t="s">
        <v>9259</v>
      </c>
      <c r="D3021" s="974" t="s">
        <v>234</v>
      </c>
      <c r="E3021" s="994">
        <v>0.2</v>
      </c>
      <c r="F3021" s="995">
        <v>20</v>
      </c>
      <c r="G3021" s="974" t="s">
        <v>9260</v>
      </c>
      <c r="H3021" s="974" t="s">
        <v>9260</v>
      </c>
      <c r="I3021" s="960" t="s">
        <v>178</v>
      </c>
      <c r="J3021" s="960">
        <v>1500043937</v>
      </c>
      <c r="K3021" s="959">
        <v>45749</v>
      </c>
      <c r="L3021" s="960" t="s">
        <v>291</v>
      </c>
      <c r="M3021" s="960" t="s">
        <v>267</v>
      </c>
      <c r="N3021" s="987">
        <v>46114</v>
      </c>
      <c r="O3021" s="960" t="s">
        <v>21</v>
      </c>
      <c r="P3021" s="960" t="s">
        <v>9243</v>
      </c>
      <c r="Q3021" s="974"/>
      <c r="R3021" s="960"/>
      <c r="S3021" s="959"/>
      <c r="T3021" s="961"/>
      <c r="U3021" s="960"/>
      <c r="V3021" s="960" t="s">
        <v>277</v>
      </c>
      <c r="W3021" s="961"/>
      <c r="X3021" s="994">
        <v>0.2</v>
      </c>
      <c r="Y3021" s="320"/>
    </row>
    <row r="3022" spans="1:25" s="3" customFormat="1" ht="55.5" customHeight="1" x14ac:dyDescent="0.2">
      <c r="A3022" s="242">
        <v>378</v>
      </c>
      <c r="B3022" s="974" t="s">
        <v>9261</v>
      </c>
      <c r="C3022" s="974" t="s">
        <v>9262</v>
      </c>
      <c r="D3022" s="974" t="s">
        <v>234</v>
      </c>
      <c r="E3022" s="994">
        <v>0.19090000000000001</v>
      </c>
      <c r="F3022" s="995">
        <v>20</v>
      </c>
      <c r="G3022" s="974" t="s">
        <v>9263</v>
      </c>
      <c r="H3022" s="974" t="s">
        <v>9263</v>
      </c>
      <c r="I3022" s="960" t="s">
        <v>178</v>
      </c>
      <c r="J3022" s="960">
        <v>1500044200</v>
      </c>
      <c r="K3022" s="959">
        <v>45756</v>
      </c>
      <c r="L3022" s="960" t="s">
        <v>291</v>
      </c>
      <c r="M3022" s="960" t="s">
        <v>267</v>
      </c>
      <c r="N3022" s="987">
        <v>46121</v>
      </c>
      <c r="O3022" s="960" t="s">
        <v>21</v>
      </c>
      <c r="P3022" s="960" t="s">
        <v>9234</v>
      </c>
      <c r="Q3022" s="974"/>
      <c r="R3022" s="960"/>
      <c r="S3022" s="959"/>
      <c r="T3022" s="961"/>
      <c r="U3022" s="960"/>
      <c r="V3022" s="960" t="s">
        <v>277</v>
      </c>
      <c r="W3022" s="961"/>
      <c r="X3022" s="994">
        <v>0.19090000000000001</v>
      </c>
      <c r="Y3022" s="320"/>
    </row>
    <row r="3023" spans="1:25" s="3" customFormat="1" ht="55.5" customHeight="1" x14ac:dyDescent="0.2">
      <c r="A3023" s="242">
        <v>379</v>
      </c>
      <c r="B3023" s="974" t="s">
        <v>9264</v>
      </c>
      <c r="C3023" s="974" t="s">
        <v>9265</v>
      </c>
      <c r="D3023" s="988" t="s">
        <v>298</v>
      </c>
      <c r="E3023" s="994">
        <v>0.4</v>
      </c>
      <c r="F3023" s="995">
        <v>20</v>
      </c>
      <c r="G3023" s="974" t="s">
        <v>9266</v>
      </c>
      <c r="H3023" s="974" t="s">
        <v>9266</v>
      </c>
      <c r="I3023" s="960" t="s">
        <v>178</v>
      </c>
      <c r="J3023" s="960">
        <v>1500043792</v>
      </c>
      <c r="K3023" s="959">
        <v>45749</v>
      </c>
      <c r="L3023" s="960" t="s">
        <v>291</v>
      </c>
      <c r="M3023" s="960" t="s">
        <v>267</v>
      </c>
      <c r="N3023" s="987">
        <v>46114</v>
      </c>
      <c r="O3023" s="960" t="s">
        <v>21</v>
      </c>
      <c r="P3023" s="960" t="s">
        <v>9243</v>
      </c>
      <c r="Q3023" s="974"/>
      <c r="R3023" s="960"/>
      <c r="S3023" s="959"/>
      <c r="T3023" s="961"/>
      <c r="U3023" s="960"/>
      <c r="V3023" s="960" t="s">
        <v>277</v>
      </c>
      <c r="W3023" s="961"/>
      <c r="X3023" s="994">
        <v>0.4</v>
      </c>
      <c r="Y3023" s="320"/>
    </row>
    <row r="3024" spans="1:25" s="3" customFormat="1" ht="55.5" customHeight="1" x14ac:dyDescent="0.2">
      <c r="A3024" s="242">
        <v>380</v>
      </c>
      <c r="B3024" s="974" t="s">
        <v>9267</v>
      </c>
      <c r="C3024" s="974" t="s">
        <v>9268</v>
      </c>
      <c r="D3024" s="974" t="s">
        <v>187</v>
      </c>
      <c r="E3024" s="994">
        <v>0.23519999999999999</v>
      </c>
      <c r="F3024" s="995">
        <v>20</v>
      </c>
      <c r="G3024" s="974" t="s">
        <v>9269</v>
      </c>
      <c r="H3024" s="974" t="s">
        <v>9269</v>
      </c>
      <c r="I3024" s="960" t="s">
        <v>178</v>
      </c>
      <c r="J3024" s="960">
        <v>1500044018</v>
      </c>
      <c r="K3024" s="959">
        <v>45750</v>
      </c>
      <c r="L3024" s="960" t="s">
        <v>291</v>
      </c>
      <c r="M3024" s="960" t="s">
        <v>267</v>
      </c>
      <c r="N3024" s="987">
        <v>46115</v>
      </c>
      <c r="O3024" s="960" t="s">
        <v>21</v>
      </c>
      <c r="P3024" s="960" t="s">
        <v>9253</v>
      </c>
      <c r="Q3024" s="974"/>
      <c r="R3024" s="960"/>
      <c r="S3024" s="959"/>
      <c r="T3024" s="961"/>
      <c r="U3024" s="960"/>
      <c r="V3024" s="960" t="s">
        <v>277</v>
      </c>
      <c r="W3024" s="961"/>
      <c r="X3024" s="994">
        <v>0.23519999999999999</v>
      </c>
      <c r="Y3024" s="320"/>
    </row>
    <row r="3025" spans="1:25" s="3" customFormat="1" ht="55.5" customHeight="1" x14ac:dyDescent="0.2">
      <c r="A3025" s="242">
        <v>381</v>
      </c>
      <c r="B3025" s="974" t="s">
        <v>9270</v>
      </c>
      <c r="C3025" s="974" t="s">
        <v>9271</v>
      </c>
      <c r="D3025" s="974" t="s">
        <v>32</v>
      </c>
      <c r="E3025" s="994">
        <v>0.2666</v>
      </c>
      <c r="F3025" s="995">
        <v>20</v>
      </c>
      <c r="G3025" s="974" t="s">
        <v>9272</v>
      </c>
      <c r="H3025" s="974" t="s">
        <v>9272</v>
      </c>
      <c r="I3025" s="960" t="s">
        <v>178</v>
      </c>
      <c r="J3025" s="960">
        <v>1500044124</v>
      </c>
      <c r="K3025" s="959">
        <v>45754</v>
      </c>
      <c r="L3025" s="960" t="s">
        <v>291</v>
      </c>
      <c r="M3025" s="960" t="s">
        <v>267</v>
      </c>
      <c r="N3025" s="987">
        <v>46119</v>
      </c>
      <c r="O3025" s="960" t="s">
        <v>21</v>
      </c>
      <c r="P3025" s="960" t="s">
        <v>9209</v>
      </c>
      <c r="Q3025" s="974"/>
      <c r="R3025" s="960"/>
      <c r="S3025" s="959"/>
      <c r="T3025" s="961"/>
      <c r="U3025" s="960"/>
      <c r="V3025" s="960" t="s">
        <v>277</v>
      </c>
      <c r="W3025" s="961"/>
      <c r="X3025" s="994">
        <v>0.2666</v>
      </c>
      <c r="Y3025" s="320"/>
    </row>
    <row r="3026" spans="1:25" s="3" customFormat="1" ht="55.5" customHeight="1" x14ac:dyDescent="0.2">
      <c r="A3026" s="242">
        <v>382</v>
      </c>
      <c r="B3026" s="974" t="s">
        <v>9273</v>
      </c>
      <c r="C3026" s="974" t="s">
        <v>9274</v>
      </c>
      <c r="D3026" s="974" t="s">
        <v>187</v>
      </c>
      <c r="E3026" s="994">
        <v>1.7999999999999999E-2</v>
      </c>
      <c r="F3026" s="996">
        <v>0.4</v>
      </c>
      <c r="G3026" s="974" t="s">
        <v>9275</v>
      </c>
      <c r="H3026" s="974" t="s">
        <v>9275</v>
      </c>
      <c r="I3026" s="960" t="s">
        <v>178</v>
      </c>
      <c r="J3026" s="960">
        <v>1500044541</v>
      </c>
      <c r="K3026" s="959">
        <v>45771</v>
      </c>
      <c r="L3026" s="960" t="s">
        <v>291</v>
      </c>
      <c r="M3026" s="960" t="s">
        <v>267</v>
      </c>
      <c r="N3026" s="987">
        <v>46136</v>
      </c>
      <c r="O3026" s="960" t="s">
        <v>21</v>
      </c>
      <c r="P3026" s="960" t="s">
        <v>9276</v>
      </c>
      <c r="Q3026" s="974"/>
      <c r="R3026" s="960"/>
      <c r="S3026" s="959"/>
      <c r="T3026" s="961"/>
      <c r="U3026" s="960"/>
      <c r="V3026" s="960" t="s">
        <v>277</v>
      </c>
      <c r="W3026" s="961"/>
      <c r="X3026" s="994">
        <v>1.7999999999999999E-2</v>
      </c>
      <c r="Y3026" s="320"/>
    </row>
    <row r="3027" spans="1:25" s="3" customFormat="1" ht="55.5" customHeight="1" x14ac:dyDescent="0.2">
      <c r="A3027" s="242">
        <v>383</v>
      </c>
      <c r="B3027" s="974" t="s">
        <v>9277</v>
      </c>
      <c r="C3027" s="974" t="s">
        <v>9278</v>
      </c>
      <c r="D3027" s="988" t="s">
        <v>298</v>
      </c>
      <c r="E3027" s="994">
        <v>0.2</v>
      </c>
      <c r="F3027" s="995">
        <v>20</v>
      </c>
      <c r="G3027" s="974" t="s">
        <v>9279</v>
      </c>
      <c r="H3027" s="974" t="s">
        <v>9279</v>
      </c>
      <c r="I3027" s="960" t="s">
        <v>178</v>
      </c>
      <c r="J3027" s="960">
        <v>1500044182</v>
      </c>
      <c r="K3027" s="959">
        <v>45756</v>
      </c>
      <c r="L3027" s="960" t="s">
        <v>291</v>
      </c>
      <c r="M3027" s="960" t="s">
        <v>267</v>
      </c>
      <c r="N3027" s="987">
        <v>46121</v>
      </c>
      <c r="O3027" s="960" t="s">
        <v>21</v>
      </c>
      <c r="P3027" s="960" t="s">
        <v>9234</v>
      </c>
      <c r="Q3027" s="974"/>
      <c r="R3027" s="960"/>
      <c r="S3027" s="959"/>
      <c r="T3027" s="961"/>
      <c r="U3027" s="960"/>
      <c r="V3027" s="960" t="s">
        <v>277</v>
      </c>
      <c r="W3027" s="961"/>
      <c r="X3027" s="994">
        <v>0.2</v>
      </c>
      <c r="Y3027" s="320"/>
    </row>
    <row r="3028" spans="1:25" s="3" customFormat="1" ht="55.5" customHeight="1" x14ac:dyDescent="0.2">
      <c r="A3028" s="242">
        <v>384</v>
      </c>
      <c r="B3028" s="974" t="s">
        <v>9280</v>
      </c>
      <c r="C3028" s="974" t="s">
        <v>9281</v>
      </c>
      <c r="D3028" s="974" t="s">
        <v>187</v>
      </c>
      <c r="E3028" s="994">
        <v>2.7E-2</v>
      </c>
      <c r="F3028" s="996">
        <v>0.4</v>
      </c>
      <c r="G3028" s="974" t="s">
        <v>9282</v>
      </c>
      <c r="H3028" s="974" t="s">
        <v>9282</v>
      </c>
      <c r="I3028" s="960" t="s">
        <v>178</v>
      </c>
      <c r="J3028" s="960">
        <v>1500044555</v>
      </c>
      <c r="K3028" s="959">
        <v>45771</v>
      </c>
      <c r="L3028" s="960" t="s">
        <v>291</v>
      </c>
      <c r="M3028" s="960" t="s">
        <v>267</v>
      </c>
      <c r="N3028" s="987">
        <v>46136</v>
      </c>
      <c r="O3028" s="960" t="s">
        <v>21</v>
      </c>
      <c r="P3028" s="960" t="s">
        <v>9276</v>
      </c>
      <c r="Q3028" s="974"/>
      <c r="R3028" s="960"/>
      <c r="S3028" s="959"/>
      <c r="T3028" s="961"/>
      <c r="U3028" s="960"/>
      <c r="V3028" s="960" t="s">
        <v>277</v>
      </c>
      <c r="W3028" s="961"/>
      <c r="X3028" s="994">
        <v>2.7E-2</v>
      </c>
      <c r="Y3028" s="320"/>
    </row>
    <row r="3029" spans="1:25" s="3" customFormat="1" ht="55.5" customHeight="1" x14ac:dyDescent="0.2">
      <c r="A3029" s="242">
        <v>385</v>
      </c>
      <c r="B3029" s="974" t="s">
        <v>9283</v>
      </c>
      <c r="C3029" s="974" t="s">
        <v>9284</v>
      </c>
      <c r="D3029" s="974" t="s">
        <v>32</v>
      </c>
      <c r="E3029" s="994">
        <v>0.01</v>
      </c>
      <c r="F3029" s="997">
        <v>0.23</v>
      </c>
      <c r="G3029" s="974" t="s">
        <v>9285</v>
      </c>
      <c r="H3029" s="974" t="s">
        <v>9285</v>
      </c>
      <c r="I3029" s="960" t="s">
        <v>178</v>
      </c>
      <c r="J3029" s="960">
        <v>1500044131</v>
      </c>
      <c r="K3029" s="959">
        <v>45757</v>
      </c>
      <c r="L3029" s="960" t="s">
        <v>291</v>
      </c>
      <c r="M3029" s="960" t="s">
        <v>267</v>
      </c>
      <c r="N3029" s="987">
        <v>46122</v>
      </c>
      <c r="O3029" s="960" t="s">
        <v>21</v>
      </c>
      <c r="P3029" s="960" t="s">
        <v>9286</v>
      </c>
      <c r="Q3029" s="974"/>
      <c r="R3029" s="960"/>
      <c r="S3029" s="959"/>
      <c r="T3029" s="961"/>
      <c r="U3029" s="960"/>
      <c r="V3029" s="960" t="s">
        <v>277</v>
      </c>
      <c r="W3029" s="961"/>
      <c r="X3029" s="994">
        <v>0.01</v>
      </c>
      <c r="Y3029" s="320"/>
    </row>
    <row r="3030" spans="1:25" s="3" customFormat="1" ht="55.5" customHeight="1" x14ac:dyDescent="0.2">
      <c r="A3030" s="242">
        <v>386</v>
      </c>
      <c r="B3030" s="974" t="s">
        <v>9287</v>
      </c>
      <c r="C3030" s="974" t="s">
        <v>9288</v>
      </c>
      <c r="D3030" s="974" t="s">
        <v>187</v>
      </c>
      <c r="E3030" s="994">
        <v>0.06</v>
      </c>
      <c r="F3030" s="995">
        <v>20</v>
      </c>
      <c r="G3030" s="974" t="s">
        <v>9289</v>
      </c>
      <c r="H3030" s="974" t="s">
        <v>9289</v>
      </c>
      <c r="I3030" s="960" t="s">
        <v>178</v>
      </c>
      <c r="J3030" s="960">
        <v>1500044498</v>
      </c>
      <c r="K3030" s="959">
        <v>45770</v>
      </c>
      <c r="L3030" s="960" t="s">
        <v>291</v>
      </c>
      <c r="M3030" s="960" t="s">
        <v>267</v>
      </c>
      <c r="N3030" s="987">
        <v>46135</v>
      </c>
      <c r="O3030" s="960" t="s">
        <v>21</v>
      </c>
      <c r="P3030" s="960" t="s">
        <v>9290</v>
      </c>
      <c r="Q3030" s="974"/>
      <c r="R3030" s="960"/>
      <c r="S3030" s="959"/>
      <c r="T3030" s="961"/>
      <c r="U3030" s="960"/>
      <c r="V3030" s="960" t="s">
        <v>277</v>
      </c>
      <c r="W3030" s="961"/>
      <c r="X3030" s="994">
        <v>0.06</v>
      </c>
      <c r="Y3030" s="320"/>
    </row>
    <row r="3031" spans="1:25" s="3" customFormat="1" ht="55.5" customHeight="1" x14ac:dyDescent="0.2">
      <c r="A3031" s="242">
        <v>387</v>
      </c>
      <c r="B3031" s="974" t="s">
        <v>9291</v>
      </c>
      <c r="C3031" s="974" t="s">
        <v>9292</v>
      </c>
      <c r="D3031" s="974" t="s">
        <v>187</v>
      </c>
      <c r="E3031" s="994">
        <v>7.1999999999999995E-2</v>
      </c>
      <c r="F3031" s="996">
        <v>0.4</v>
      </c>
      <c r="G3031" s="974" t="s">
        <v>9293</v>
      </c>
      <c r="H3031" s="974" t="s">
        <v>9293</v>
      </c>
      <c r="I3031" s="960" t="s">
        <v>178</v>
      </c>
      <c r="J3031" s="960">
        <v>1500043857</v>
      </c>
      <c r="K3031" s="959">
        <v>45748</v>
      </c>
      <c r="L3031" s="960" t="s">
        <v>291</v>
      </c>
      <c r="M3031" s="960" t="s">
        <v>267</v>
      </c>
      <c r="N3031" s="987">
        <v>46113</v>
      </c>
      <c r="O3031" s="960" t="s">
        <v>21</v>
      </c>
      <c r="P3031" s="960" t="s">
        <v>7699</v>
      </c>
      <c r="Q3031" s="974"/>
      <c r="R3031" s="960"/>
      <c r="S3031" s="959"/>
      <c r="T3031" s="961"/>
      <c r="U3031" s="960"/>
      <c r="V3031" s="960" t="s">
        <v>277</v>
      </c>
      <c r="W3031" s="961"/>
      <c r="X3031" s="994">
        <v>7.1999999999999995E-2</v>
      </c>
      <c r="Y3031" s="320"/>
    </row>
    <row r="3032" spans="1:25" s="3" customFormat="1" ht="55.5" customHeight="1" x14ac:dyDescent="0.2">
      <c r="A3032" s="242">
        <v>388</v>
      </c>
      <c r="B3032" s="974" t="s">
        <v>9294</v>
      </c>
      <c r="C3032" s="974" t="s">
        <v>9295</v>
      </c>
      <c r="D3032" s="974" t="s">
        <v>32</v>
      </c>
      <c r="E3032" s="994">
        <v>5.0000000000000001E-3</v>
      </c>
      <c r="F3032" s="996">
        <v>0.4</v>
      </c>
      <c r="G3032" s="974" t="s">
        <v>9296</v>
      </c>
      <c r="H3032" s="974" t="s">
        <v>9296</v>
      </c>
      <c r="I3032" s="960" t="s">
        <v>178</v>
      </c>
      <c r="J3032" s="960">
        <v>1500044471</v>
      </c>
      <c r="K3032" s="959">
        <v>45761</v>
      </c>
      <c r="L3032" s="960" t="s">
        <v>291</v>
      </c>
      <c r="M3032" s="960" t="s">
        <v>267</v>
      </c>
      <c r="N3032" s="987">
        <v>46126</v>
      </c>
      <c r="O3032" s="960" t="s">
        <v>21</v>
      </c>
      <c r="P3032" s="960" t="s">
        <v>9194</v>
      </c>
      <c r="Q3032" s="974"/>
      <c r="R3032" s="960"/>
      <c r="S3032" s="959"/>
      <c r="T3032" s="961"/>
      <c r="U3032" s="960"/>
      <c r="V3032" s="960" t="s">
        <v>277</v>
      </c>
      <c r="W3032" s="961"/>
      <c r="X3032" s="994">
        <v>5.0000000000000001E-3</v>
      </c>
      <c r="Y3032" s="320"/>
    </row>
    <row r="3033" spans="1:25" s="3" customFormat="1" ht="55.5" customHeight="1" x14ac:dyDescent="0.2">
      <c r="A3033" s="242">
        <v>389</v>
      </c>
      <c r="B3033" s="974" t="s">
        <v>9297</v>
      </c>
      <c r="C3033" s="974" t="s">
        <v>9298</v>
      </c>
      <c r="D3033" s="974" t="s">
        <v>1211</v>
      </c>
      <c r="E3033" s="994">
        <v>0.27500000000000002</v>
      </c>
      <c r="F3033" s="995">
        <v>20</v>
      </c>
      <c r="G3033" s="974" t="s">
        <v>9299</v>
      </c>
      <c r="H3033" s="974" t="s">
        <v>9299</v>
      </c>
      <c r="I3033" s="960" t="s">
        <v>178</v>
      </c>
      <c r="J3033" s="960">
        <v>1500044666</v>
      </c>
      <c r="K3033" s="959">
        <v>45776</v>
      </c>
      <c r="L3033" s="960" t="s">
        <v>291</v>
      </c>
      <c r="M3033" s="960" t="s">
        <v>267</v>
      </c>
      <c r="N3033" s="987">
        <v>46141</v>
      </c>
      <c r="O3033" s="960" t="s">
        <v>21</v>
      </c>
      <c r="P3033" s="960" t="s">
        <v>9300</v>
      </c>
      <c r="Q3033" s="974"/>
      <c r="R3033" s="960"/>
      <c r="S3033" s="959"/>
      <c r="T3033" s="961"/>
      <c r="U3033" s="960"/>
      <c r="V3033" s="960" t="s">
        <v>277</v>
      </c>
      <c r="W3033" s="961"/>
      <c r="X3033" s="994">
        <v>0.27500000000000002</v>
      </c>
      <c r="Y3033" s="320"/>
    </row>
    <row r="3034" spans="1:25" s="3" customFormat="1" ht="55.5" customHeight="1" x14ac:dyDescent="0.2">
      <c r="A3034" s="242">
        <v>390</v>
      </c>
      <c r="B3034" s="974" t="s">
        <v>9301</v>
      </c>
      <c r="C3034" s="974" t="s">
        <v>9302</v>
      </c>
      <c r="D3034" s="974" t="s">
        <v>18</v>
      </c>
      <c r="E3034" s="994">
        <v>0.255</v>
      </c>
      <c r="F3034" s="995">
        <v>20</v>
      </c>
      <c r="G3034" s="974" t="s">
        <v>9303</v>
      </c>
      <c r="H3034" s="974" t="s">
        <v>9303</v>
      </c>
      <c r="I3034" s="960" t="s">
        <v>178</v>
      </c>
      <c r="J3034" s="960">
        <v>1500044396</v>
      </c>
      <c r="K3034" s="959">
        <v>45763</v>
      </c>
      <c r="L3034" s="960" t="s">
        <v>291</v>
      </c>
      <c r="M3034" s="960" t="s">
        <v>267</v>
      </c>
      <c r="N3034" s="987">
        <v>46128</v>
      </c>
      <c r="O3034" s="960" t="s">
        <v>21</v>
      </c>
      <c r="P3034" s="960" t="s">
        <v>9170</v>
      </c>
      <c r="Q3034" s="974"/>
      <c r="R3034" s="960"/>
      <c r="S3034" s="959"/>
      <c r="T3034" s="961"/>
      <c r="U3034" s="960"/>
      <c r="V3034" s="960" t="s">
        <v>277</v>
      </c>
      <c r="W3034" s="961"/>
      <c r="X3034" s="994">
        <v>0.255</v>
      </c>
      <c r="Y3034" s="320"/>
    </row>
    <row r="3035" spans="1:25" s="3" customFormat="1" ht="55.5" customHeight="1" x14ac:dyDescent="0.2">
      <c r="A3035" s="242">
        <v>391</v>
      </c>
      <c r="B3035" s="974" t="s">
        <v>9304</v>
      </c>
      <c r="C3035" s="974" t="s">
        <v>9305</v>
      </c>
      <c r="D3035" s="974" t="s">
        <v>187</v>
      </c>
      <c r="E3035" s="994">
        <v>8.0099999999999991E-2</v>
      </c>
      <c r="F3035" s="995">
        <v>20</v>
      </c>
      <c r="G3035" s="974" t="s">
        <v>9306</v>
      </c>
      <c r="H3035" s="974" t="s">
        <v>9306</v>
      </c>
      <c r="I3035" s="960" t="s">
        <v>178</v>
      </c>
      <c r="J3035" s="960">
        <v>1500044492</v>
      </c>
      <c r="K3035" s="959">
        <v>45770</v>
      </c>
      <c r="L3035" s="960" t="s">
        <v>291</v>
      </c>
      <c r="M3035" s="960" t="s">
        <v>267</v>
      </c>
      <c r="N3035" s="987">
        <v>46135</v>
      </c>
      <c r="O3035" s="960" t="s">
        <v>21</v>
      </c>
      <c r="P3035" s="960" t="s">
        <v>9290</v>
      </c>
      <c r="Q3035" s="974"/>
      <c r="R3035" s="960"/>
      <c r="S3035" s="959"/>
      <c r="T3035" s="961"/>
      <c r="U3035" s="960"/>
      <c r="V3035" s="960" t="s">
        <v>277</v>
      </c>
      <c r="W3035" s="961"/>
      <c r="X3035" s="994">
        <v>8.0099999999999991E-2</v>
      </c>
      <c r="Y3035" s="320"/>
    </row>
    <row r="3036" spans="1:25" s="3" customFormat="1" ht="55.5" customHeight="1" x14ac:dyDescent="0.2">
      <c r="A3036" s="242">
        <v>392</v>
      </c>
      <c r="B3036" s="974" t="s">
        <v>9307</v>
      </c>
      <c r="C3036" s="974" t="s">
        <v>9308</v>
      </c>
      <c r="D3036" s="974" t="s">
        <v>187</v>
      </c>
      <c r="E3036" s="994">
        <v>9.98E-2</v>
      </c>
      <c r="F3036" s="995">
        <v>20</v>
      </c>
      <c r="G3036" s="974" t="s">
        <v>9309</v>
      </c>
      <c r="H3036" s="974" t="s">
        <v>9309</v>
      </c>
      <c r="I3036" s="960" t="s">
        <v>178</v>
      </c>
      <c r="J3036" s="960">
        <v>1500044484</v>
      </c>
      <c r="K3036" s="959">
        <v>45770</v>
      </c>
      <c r="L3036" s="960" t="s">
        <v>291</v>
      </c>
      <c r="M3036" s="960" t="s">
        <v>267</v>
      </c>
      <c r="N3036" s="987">
        <v>46135</v>
      </c>
      <c r="O3036" s="960" t="s">
        <v>21</v>
      </c>
      <c r="P3036" s="960" t="s">
        <v>9290</v>
      </c>
      <c r="Q3036" s="974"/>
      <c r="R3036" s="960"/>
      <c r="S3036" s="959"/>
      <c r="T3036" s="961"/>
      <c r="U3036" s="960"/>
      <c r="V3036" s="960" t="s">
        <v>277</v>
      </c>
      <c r="W3036" s="961"/>
      <c r="X3036" s="994">
        <v>9.98E-2</v>
      </c>
      <c r="Y3036" s="320"/>
    </row>
    <row r="3037" spans="1:25" s="3" customFormat="1" ht="55.5" customHeight="1" x14ac:dyDescent="0.2">
      <c r="A3037" s="242">
        <v>393</v>
      </c>
      <c r="B3037" s="974" t="s">
        <v>9310</v>
      </c>
      <c r="C3037" s="974" t="s">
        <v>9311</v>
      </c>
      <c r="D3037" s="974" t="s">
        <v>27</v>
      </c>
      <c r="E3037" s="994">
        <v>2.4649999999999998E-2</v>
      </c>
      <c r="F3037" s="996">
        <v>0.4</v>
      </c>
      <c r="G3037" s="974" t="s">
        <v>9312</v>
      </c>
      <c r="H3037" s="974" t="s">
        <v>9312</v>
      </c>
      <c r="I3037" s="960" t="s">
        <v>178</v>
      </c>
      <c r="J3037" s="960">
        <v>1500044268</v>
      </c>
      <c r="K3037" s="959">
        <v>45761</v>
      </c>
      <c r="L3037" s="960" t="s">
        <v>291</v>
      </c>
      <c r="M3037" s="960" t="s">
        <v>267</v>
      </c>
      <c r="N3037" s="987">
        <v>46126</v>
      </c>
      <c r="O3037" s="960" t="s">
        <v>21</v>
      </c>
      <c r="P3037" s="960" t="s">
        <v>9194</v>
      </c>
      <c r="Q3037" s="974"/>
      <c r="R3037" s="960"/>
      <c r="S3037" s="959"/>
      <c r="T3037" s="961"/>
      <c r="U3037" s="960"/>
      <c r="V3037" s="960" t="s">
        <v>277</v>
      </c>
      <c r="W3037" s="961"/>
      <c r="X3037" s="994">
        <v>2.4649999999999998E-2</v>
      </c>
      <c r="Y3037" s="320"/>
    </row>
    <row r="3038" spans="1:25" s="3" customFormat="1" ht="55.5" customHeight="1" x14ac:dyDescent="0.2">
      <c r="A3038" s="242">
        <v>394</v>
      </c>
      <c r="B3038" s="974" t="s">
        <v>9313</v>
      </c>
      <c r="C3038" s="974" t="s">
        <v>9314</v>
      </c>
      <c r="D3038" s="974" t="s">
        <v>32</v>
      </c>
      <c r="E3038" s="994">
        <v>5.0000000000000001E-3</v>
      </c>
      <c r="F3038" s="997">
        <v>0.23</v>
      </c>
      <c r="G3038" s="974" t="s">
        <v>9315</v>
      </c>
      <c r="H3038" s="974" t="s">
        <v>9315</v>
      </c>
      <c r="I3038" s="960" t="s">
        <v>178</v>
      </c>
      <c r="J3038" s="960">
        <v>1500044475</v>
      </c>
      <c r="K3038" s="959">
        <v>45763</v>
      </c>
      <c r="L3038" s="960" t="s">
        <v>291</v>
      </c>
      <c r="M3038" s="960" t="s">
        <v>267</v>
      </c>
      <c r="N3038" s="987">
        <v>46128</v>
      </c>
      <c r="O3038" s="960" t="s">
        <v>21</v>
      </c>
      <c r="P3038" s="960" t="s">
        <v>9170</v>
      </c>
      <c r="Q3038" s="974"/>
      <c r="R3038" s="960"/>
      <c r="S3038" s="959"/>
      <c r="T3038" s="961"/>
      <c r="U3038" s="960"/>
      <c r="V3038" s="960" t="s">
        <v>277</v>
      </c>
      <c r="W3038" s="961"/>
      <c r="X3038" s="994">
        <v>5.0000000000000001E-3</v>
      </c>
      <c r="Y3038" s="320"/>
    </row>
    <row r="3039" spans="1:25" s="3" customFormat="1" ht="55.5" customHeight="1" x14ac:dyDescent="0.2">
      <c r="A3039" s="242">
        <v>395</v>
      </c>
      <c r="B3039" s="974" t="s">
        <v>9316</v>
      </c>
      <c r="C3039" s="974" t="s">
        <v>9317</v>
      </c>
      <c r="D3039" s="974" t="s">
        <v>1211</v>
      </c>
      <c r="E3039" s="994">
        <v>5.13E-3</v>
      </c>
      <c r="F3039" s="996">
        <v>0.4</v>
      </c>
      <c r="G3039" s="974" t="s">
        <v>9318</v>
      </c>
      <c r="H3039" s="974" t="s">
        <v>9318</v>
      </c>
      <c r="I3039" s="960" t="s">
        <v>178</v>
      </c>
      <c r="J3039" s="960">
        <v>1500043975</v>
      </c>
      <c r="K3039" s="959">
        <v>45750</v>
      </c>
      <c r="L3039" s="960" t="s">
        <v>291</v>
      </c>
      <c r="M3039" s="960" t="s">
        <v>267</v>
      </c>
      <c r="N3039" s="987">
        <v>46115</v>
      </c>
      <c r="O3039" s="960" t="s">
        <v>21</v>
      </c>
      <c r="P3039" s="986" t="s">
        <v>666</v>
      </c>
      <c r="Q3039" s="974"/>
      <c r="R3039" s="962" t="s">
        <v>11352</v>
      </c>
      <c r="S3039" s="970">
        <v>45805</v>
      </c>
      <c r="T3039" s="971">
        <v>5.13E-3</v>
      </c>
      <c r="U3039" s="960"/>
      <c r="V3039" s="960" t="s">
        <v>277</v>
      </c>
      <c r="W3039" s="1080">
        <v>5.13E-3</v>
      </c>
      <c r="X3039" s="994"/>
      <c r="Y3039" s="320"/>
    </row>
    <row r="3040" spans="1:25" s="3" customFormat="1" ht="55.5" customHeight="1" x14ac:dyDescent="0.2">
      <c r="A3040" s="242">
        <v>396</v>
      </c>
      <c r="B3040" s="974" t="s">
        <v>9319</v>
      </c>
      <c r="C3040" s="974" t="s">
        <v>9320</v>
      </c>
      <c r="D3040" s="974" t="s">
        <v>187</v>
      </c>
      <c r="E3040" s="994">
        <v>4.0420000000000005E-2</v>
      </c>
      <c r="F3040" s="995">
        <v>20</v>
      </c>
      <c r="G3040" s="974" t="s">
        <v>9321</v>
      </c>
      <c r="H3040" s="974" t="s">
        <v>9321</v>
      </c>
      <c r="I3040" s="960" t="s">
        <v>178</v>
      </c>
      <c r="J3040" s="960">
        <v>1500044027</v>
      </c>
      <c r="K3040" s="959">
        <v>45751</v>
      </c>
      <c r="L3040" s="960" t="s">
        <v>291</v>
      </c>
      <c r="M3040" s="960" t="s">
        <v>267</v>
      </c>
      <c r="N3040" s="987">
        <v>46116</v>
      </c>
      <c r="O3040" s="960" t="s">
        <v>21</v>
      </c>
      <c r="P3040" s="960" t="s">
        <v>9198</v>
      </c>
      <c r="Q3040" s="974"/>
      <c r="R3040" s="960"/>
      <c r="S3040" s="959"/>
      <c r="T3040" s="961"/>
      <c r="U3040" s="960"/>
      <c r="V3040" s="960" t="s">
        <v>277</v>
      </c>
      <c r="W3040" s="961"/>
      <c r="X3040" s="994">
        <v>4.0420000000000005E-2</v>
      </c>
      <c r="Y3040" s="320"/>
    </row>
    <row r="3041" spans="1:25" s="3" customFormat="1" ht="55.5" customHeight="1" x14ac:dyDescent="0.2">
      <c r="A3041" s="242">
        <v>397</v>
      </c>
      <c r="B3041" s="974" t="s">
        <v>9319</v>
      </c>
      <c r="C3041" s="974" t="s">
        <v>9320</v>
      </c>
      <c r="D3041" s="974" t="s">
        <v>187</v>
      </c>
      <c r="E3041" s="994">
        <v>1.0320000000000001E-2</v>
      </c>
      <c r="F3041" s="996">
        <v>0.4</v>
      </c>
      <c r="G3041" s="974" t="s">
        <v>9322</v>
      </c>
      <c r="H3041" s="974" t="s">
        <v>9322</v>
      </c>
      <c r="I3041" s="960" t="s">
        <v>178</v>
      </c>
      <c r="J3041" s="960">
        <v>1500044029</v>
      </c>
      <c r="K3041" s="959">
        <v>45751</v>
      </c>
      <c r="L3041" s="960" t="s">
        <v>291</v>
      </c>
      <c r="M3041" s="960" t="s">
        <v>267</v>
      </c>
      <c r="N3041" s="987">
        <v>46116</v>
      </c>
      <c r="O3041" s="960" t="s">
        <v>21</v>
      </c>
      <c r="P3041" s="960" t="s">
        <v>9198</v>
      </c>
      <c r="Q3041" s="974"/>
      <c r="R3041" s="960"/>
      <c r="S3041" s="959"/>
      <c r="T3041" s="961"/>
      <c r="U3041" s="960"/>
      <c r="V3041" s="960" t="s">
        <v>277</v>
      </c>
      <c r="W3041" s="961"/>
      <c r="X3041" s="994">
        <v>1.0320000000000001E-2</v>
      </c>
      <c r="Y3041" s="320"/>
    </row>
    <row r="3042" spans="1:25" s="3" customFormat="1" ht="55.5" customHeight="1" x14ac:dyDescent="0.2">
      <c r="A3042" s="242">
        <v>398</v>
      </c>
      <c r="B3042" s="974" t="s">
        <v>9319</v>
      </c>
      <c r="C3042" s="974" t="s">
        <v>9320</v>
      </c>
      <c r="D3042" s="974" t="s">
        <v>187</v>
      </c>
      <c r="E3042" s="994">
        <v>3.15E-3</v>
      </c>
      <c r="F3042" s="996">
        <v>0.4</v>
      </c>
      <c r="G3042" s="974" t="s">
        <v>9323</v>
      </c>
      <c r="H3042" s="974" t="s">
        <v>9323</v>
      </c>
      <c r="I3042" s="960" t="s">
        <v>178</v>
      </c>
      <c r="J3042" s="960">
        <v>1500044071</v>
      </c>
      <c r="K3042" s="959">
        <v>45751</v>
      </c>
      <c r="L3042" s="960" t="s">
        <v>291</v>
      </c>
      <c r="M3042" s="960" t="s">
        <v>267</v>
      </c>
      <c r="N3042" s="987">
        <v>46116</v>
      </c>
      <c r="O3042" s="960" t="s">
        <v>21</v>
      </c>
      <c r="P3042" s="960" t="s">
        <v>9198</v>
      </c>
      <c r="Q3042" s="974"/>
      <c r="R3042" s="960"/>
      <c r="S3042" s="959"/>
      <c r="T3042" s="961"/>
      <c r="U3042" s="960"/>
      <c r="V3042" s="960" t="s">
        <v>277</v>
      </c>
      <c r="W3042" s="961"/>
      <c r="X3042" s="994">
        <v>3.15E-3</v>
      </c>
      <c r="Y3042" s="320"/>
    </row>
    <row r="3043" spans="1:25" s="3" customFormat="1" ht="55.5" customHeight="1" x14ac:dyDescent="0.2">
      <c r="A3043" s="242">
        <v>399</v>
      </c>
      <c r="B3043" s="974" t="s">
        <v>9324</v>
      </c>
      <c r="C3043" s="974" t="s">
        <v>9325</v>
      </c>
      <c r="D3043" s="974" t="s">
        <v>27</v>
      </c>
      <c r="E3043" s="994">
        <v>9.9640000000000006E-2</v>
      </c>
      <c r="F3043" s="995">
        <v>20</v>
      </c>
      <c r="G3043" s="974" t="s">
        <v>9326</v>
      </c>
      <c r="H3043" s="974" t="s">
        <v>9326</v>
      </c>
      <c r="I3043" s="960" t="s">
        <v>178</v>
      </c>
      <c r="J3043" s="960">
        <v>1500043886</v>
      </c>
      <c r="K3043" s="959">
        <v>45750</v>
      </c>
      <c r="L3043" s="960" t="s">
        <v>291</v>
      </c>
      <c r="M3043" s="960" t="s">
        <v>267</v>
      </c>
      <c r="N3043" s="987">
        <v>46115</v>
      </c>
      <c r="O3043" s="960" t="s">
        <v>21</v>
      </c>
      <c r="P3043" s="960" t="s">
        <v>9253</v>
      </c>
      <c r="Q3043" s="974"/>
      <c r="R3043" s="960"/>
      <c r="S3043" s="959"/>
      <c r="T3043" s="961"/>
      <c r="U3043" s="960"/>
      <c r="V3043" s="960" t="s">
        <v>277</v>
      </c>
      <c r="W3043" s="961"/>
      <c r="X3043" s="994">
        <v>9.9640000000000006E-2</v>
      </c>
      <c r="Y3043" s="320"/>
    </row>
    <row r="3044" spans="1:25" s="3" customFormat="1" ht="55.5" customHeight="1" x14ac:dyDescent="0.2">
      <c r="A3044" s="242">
        <v>400</v>
      </c>
      <c r="B3044" s="974" t="s">
        <v>9327</v>
      </c>
      <c r="C3044" s="974" t="s">
        <v>9328</v>
      </c>
      <c r="D3044" s="974" t="s">
        <v>18</v>
      </c>
      <c r="E3044" s="994">
        <v>0.05</v>
      </c>
      <c r="F3044" s="995">
        <v>20</v>
      </c>
      <c r="G3044" s="974" t="s">
        <v>9329</v>
      </c>
      <c r="H3044" s="974" t="s">
        <v>9329</v>
      </c>
      <c r="I3044" s="960" t="s">
        <v>178</v>
      </c>
      <c r="J3044" s="960">
        <v>1500044295</v>
      </c>
      <c r="K3044" s="959">
        <v>45758</v>
      </c>
      <c r="L3044" s="960" t="s">
        <v>291</v>
      </c>
      <c r="M3044" s="960" t="s">
        <v>267</v>
      </c>
      <c r="N3044" s="987">
        <v>46123</v>
      </c>
      <c r="O3044" s="960" t="s">
        <v>21</v>
      </c>
      <c r="P3044" s="960" t="s">
        <v>9216</v>
      </c>
      <c r="Q3044" s="974"/>
      <c r="R3044" s="960"/>
      <c r="S3044" s="959"/>
      <c r="T3044" s="961"/>
      <c r="U3044" s="960"/>
      <c r="V3044" s="960" t="s">
        <v>277</v>
      </c>
      <c r="W3044" s="961"/>
      <c r="X3044" s="994">
        <v>0.05</v>
      </c>
      <c r="Y3044" s="320"/>
    </row>
    <row r="3045" spans="1:25" s="3" customFormat="1" ht="55.5" customHeight="1" x14ac:dyDescent="0.2">
      <c r="A3045" s="242">
        <v>401</v>
      </c>
      <c r="B3045" s="974" t="s">
        <v>9330</v>
      </c>
      <c r="C3045" s="974" t="s">
        <v>9331</v>
      </c>
      <c r="D3045" s="974" t="s">
        <v>187</v>
      </c>
      <c r="E3045" s="994">
        <v>2.3219999999999998E-2</v>
      </c>
      <c r="F3045" s="996">
        <v>0.4</v>
      </c>
      <c r="G3045" s="974" t="s">
        <v>9332</v>
      </c>
      <c r="H3045" s="974" t="s">
        <v>9332</v>
      </c>
      <c r="I3045" s="960" t="s">
        <v>178</v>
      </c>
      <c r="J3045" s="960">
        <v>1500044033</v>
      </c>
      <c r="K3045" s="959">
        <v>45751</v>
      </c>
      <c r="L3045" s="960" t="s">
        <v>291</v>
      </c>
      <c r="M3045" s="960" t="s">
        <v>267</v>
      </c>
      <c r="N3045" s="987">
        <v>46116</v>
      </c>
      <c r="O3045" s="960" t="s">
        <v>21</v>
      </c>
      <c r="P3045" s="960" t="s">
        <v>9198</v>
      </c>
      <c r="Q3045" s="974"/>
      <c r="R3045" s="960"/>
      <c r="S3045" s="959"/>
      <c r="T3045" s="961"/>
      <c r="U3045" s="960"/>
      <c r="V3045" s="960" t="s">
        <v>277</v>
      </c>
      <c r="W3045" s="961"/>
      <c r="X3045" s="994">
        <v>2.3219999999999998E-2</v>
      </c>
      <c r="Y3045" s="320"/>
    </row>
    <row r="3046" spans="1:25" s="3" customFormat="1" ht="55.5" customHeight="1" x14ac:dyDescent="0.2">
      <c r="A3046" s="242">
        <v>402</v>
      </c>
      <c r="B3046" s="974" t="s">
        <v>9333</v>
      </c>
      <c r="C3046" s="974" t="s">
        <v>9334</v>
      </c>
      <c r="D3046" s="974" t="s">
        <v>234</v>
      </c>
      <c r="E3046" s="994">
        <v>9.9900000000000003E-2</v>
      </c>
      <c r="F3046" s="995">
        <v>20</v>
      </c>
      <c r="G3046" s="974" t="s">
        <v>9335</v>
      </c>
      <c r="H3046" s="974" t="s">
        <v>9335</v>
      </c>
      <c r="I3046" s="960" t="s">
        <v>178</v>
      </c>
      <c r="J3046" s="960">
        <v>1500044431</v>
      </c>
      <c r="K3046" s="959">
        <v>45764</v>
      </c>
      <c r="L3046" s="960" t="s">
        <v>291</v>
      </c>
      <c r="M3046" s="960" t="s">
        <v>267</v>
      </c>
      <c r="N3046" s="987">
        <v>46129</v>
      </c>
      <c r="O3046" s="960" t="s">
        <v>21</v>
      </c>
      <c r="P3046" s="960" t="s">
        <v>9246</v>
      </c>
      <c r="Q3046" s="974"/>
      <c r="R3046" s="960"/>
      <c r="S3046" s="959"/>
      <c r="T3046" s="961"/>
      <c r="U3046" s="960"/>
      <c r="V3046" s="960" t="s">
        <v>277</v>
      </c>
      <c r="W3046" s="961"/>
      <c r="X3046" s="994">
        <v>9.9900000000000003E-2</v>
      </c>
      <c r="Y3046" s="320"/>
    </row>
    <row r="3047" spans="1:25" s="3" customFormat="1" ht="55.5" customHeight="1" x14ac:dyDescent="0.2">
      <c r="A3047" s="242">
        <v>403</v>
      </c>
      <c r="B3047" s="974" t="s">
        <v>9336</v>
      </c>
      <c r="C3047" s="974" t="s">
        <v>9337</v>
      </c>
      <c r="D3047" s="974" t="s">
        <v>187</v>
      </c>
      <c r="E3047" s="994">
        <v>0.1353</v>
      </c>
      <c r="F3047" s="995">
        <v>20</v>
      </c>
      <c r="G3047" s="974" t="s">
        <v>9338</v>
      </c>
      <c r="H3047" s="974" t="s">
        <v>9338</v>
      </c>
      <c r="I3047" s="960" t="s">
        <v>178</v>
      </c>
      <c r="J3047" s="960">
        <v>1500044037</v>
      </c>
      <c r="K3047" s="959">
        <v>45751</v>
      </c>
      <c r="L3047" s="960" t="s">
        <v>291</v>
      </c>
      <c r="M3047" s="960" t="s">
        <v>267</v>
      </c>
      <c r="N3047" s="987">
        <v>46116</v>
      </c>
      <c r="O3047" s="960" t="s">
        <v>21</v>
      </c>
      <c r="P3047" s="960" t="s">
        <v>9198</v>
      </c>
      <c r="Q3047" s="974"/>
      <c r="R3047" s="960"/>
      <c r="S3047" s="959"/>
      <c r="T3047" s="961"/>
      <c r="U3047" s="960"/>
      <c r="V3047" s="960" t="s">
        <v>277</v>
      </c>
      <c r="W3047" s="961"/>
      <c r="X3047" s="994">
        <v>0.1353</v>
      </c>
      <c r="Y3047" s="320"/>
    </row>
    <row r="3048" spans="1:25" s="3" customFormat="1" ht="55.5" customHeight="1" x14ac:dyDescent="0.2">
      <c r="A3048" s="242">
        <v>404</v>
      </c>
      <c r="B3048" s="974" t="s">
        <v>9340</v>
      </c>
      <c r="C3048" s="974" t="s">
        <v>9341</v>
      </c>
      <c r="D3048" s="974" t="s">
        <v>187</v>
      </c>
      <c r="E3048" s="994">
        <v>0.12</v>
      </c>
      <c r="F3048" s="996">
        <v>0.4</v>
      </c>
      <c r="G3048" s="974" t="s">
        <v>9342</v>
      </c>
      <c r="H3048" s="974" t="s">
        <v>9342</v>
      </c>
      <c r="I3048" s="960" t="s">
        <v>178</v>
      </c>
      <c r="J3048" s="960">
        <v>1500044240</v>
      </c>
      <c r="K3048" s="959">
        <v>45757</v>
      </c>
      <c r="L3048" s="960" t="s">
        <v>291</v>
      </c>
      <c r="M3048" s="960" t="s">
        <v>267</v>
      </c>
      <c r="N3048" s="987">
        <v>46122</v>
      </c>
      <c r="O3048" s="960" t="s">
        <v>21</v>
      </c>
      <c r="P3048" s="960" t="s">
        <v>9286</v>
      </c>
      <c r="Q3048" s="974"/>
      <c r="R3048" s="960"/>
      <c r="S3048" s="959"/>
      <c r="T3048" s="961"/>
      <c r="U3048" s="960"/>
      <c r="V3048" s="960" t="s">
        <v>277</v>
      </c>
      <c r="W3048" s="961"/>
      <c r="X3048" s="994">
        <v>0.12</v>
      </c>
      <c r="Y3048" s="320"/>
    </row>
    <row r="3049" spans="1:25" s="3" customFormat="1" ht="55.5" customHeight="1" x14ac:dyDescent="0.2">
      <c r="A3049" s="242">
        <v>405</v>
      </c>
      <c r="B3049" s="974" t="s">
        <v>9343</v>
      </c>
      <c r="C3049" s="974" t="s">
        <v>9344</v>
      </c>
      <c r="D3049" s="988" t="s">
        <v>298</v>
      </c>
      <c r="E3049" s="994">
        <v>0.01</v>
      </c>
      <c r="F3049" s="996">
        <v>0.4</v>
      </c>
      <c r="G3049" s="974" t="s">
        <v>9345</v>
      </c>
      <c r="H3049" s="974" t="s">
        <v>9345</v>
      </c>
      <c r="I3049" s="960" t="s">
        <v>178</v>
      </c>
      <c r="J3049" s="960">
        <v>1500044084</v>
      </c>
      <c r="K3049" s="959">
        <v>45755</v>
      </c>
      <c r="L3049" s="960" t="s">
        <v>291</v>
      </c>
      <c r="M3049" s="960" t="s">
        <v>267</v>
      </c>
      <c r="N3049" s="987">
        <v>46120</v>
      </c>
      <c r="O3049" s="960" t="s">
        <v>21</v>
      </c>
      <c r="P3049" s="960" t="s">
        <v>9257</v>
      </c>
      <c r="Q3049" s="974"/>
      <c r="R3049" s="960"/>
      <c r="S3049" s="959"/>
      <c r="T3049" s="961"/>
      <c r="U3049" s="960"/>
      <c r="V3049" s="960" t="s">
        <v>277</v>
      </c>
      <c r="W3049" s="961"/>
      <c r="X3049" s="994">
        <v>0.01</v>
      </c>
      <c r="Y3049" s="320"/>
    </row>
    <row r="3050" spans="1:25" s="3" customFormat="1" ht="55.5" customHeight="1" x14ac:dyDescent="0.2">
      <c r="A3050" s="242">
        <v>406</v>
      </c>
      <c r="B3050" s="974" t="s">
        <v>9346</v>
      </c>
      <c r="C3050" s="974" t="s">
        <v>9347</v>
      </c>
      <c r="D3050" s="974" t="s">
        <v>234</v>
      </c>
      <c r="E3050" s="994">
        <v>0.218</v>
      </c>
      <c r="F3050" s="995">
        <v>20</v>
      </c>
      <c r="G3050" s="974" t="s">
        <v>9348</v>
      </c>
      <c r="H3050" s="974" t="s">
        <v>9348</v>
      </c>
      <c r="I3050" s="960" t="s">
        <v>178</v>
      </c>
      <c r="J3050" s="960">
        <v>1500044227</v>
      </c>
      <c r="K3050" s="959">
        <v>45757</v>
      </c>
      <c r="L3050" s="960" t="s">
        <v>291</v>
      </c>
      <c r="M3050" s="960" t="s">
        <v>267</v>
      </c>
      <c r="N3050" s="987">
        <v>46122</v>
      </c>
      <c r="O3050" s="960" t="s">
        <v>21</v>
      </c>
      <c r="P3050" s="960" t="s">
        <v>9286</v>
      </c>
      <c r="Q3050" s="974"/>
      <c r="R3050" s="960"/>
      <c r="S3050" s="959"/>
      <c r="T3050" s="961"/>
      <c r="U3050" s="960"/>
      <c r="V3050" s="960" t="s">
        <v>277</v>
      </c>
      <c r="W3050" s="961"/>
      <c r="X3050" s="994">
        <v>0.218</v>
      </c>
      <c r="Y3050" s="320"/>
    </row>
    <row r="3051" spans="1:25" s="3" customFormat="1" ht="55.5" customHeight="1" x14ac:dyDescent="0.2">
      <c r="A3051" s="242">
        <v>407</v>
      </c>
      <c r="B3051" s="974" t="s">
        <v>9349</v>
      </c>
      <c r="C3051" s="974" t="s">
        <v>9350</v>
      </c>
      <c r="D3051" s="988" t="s">
        <v>298</v>
      </c>
      <c r="E3051" s="994">
        <v>0.14000000000000001</v>
      </c>
      <c r="F3051" s="995">
        <v>20</v>
      </c>
      <c r="G3051" s="974" t="s">
        <v>9351</v>
      </c>
      <c r="H3051" s="974" t="s">
        <v>9351</v>
      </c>
      <c r="I3051" s="960" t="s">
        <v>178</v>
      </c>
      <c r="J3051" s="960">
        <v>1500044215</v>
      </c>
      <c r="K3051" s="959">
        <v>45757</v>
      </c>
      <c r="L3051" s="960" t="s">
        <v>291</v>
      </c>
      <c r="M3051" s="960" t="s">
        <v>267</v>
      </c>
      <c r="N3051" s="987">
        <v>46122</v>
      </c>
      <c r="O3051" s="960" t="s">
        <v>21</v>
      </c>
      <c r="P3051" s="960" t="s">
        <v>9286</v>
      </c>
      <c r="Q3051" s="974"/>
      <c r="R3051" s="960"/>
      <c r="S3051" s="959"/>
      <c r="T3051" s="961"/>
      <c r="U3051" s="960"/>
      <c r="V3051" s="960" t="s">
        <v>277</v>
      </c>
      <c r="W3051" s="961"/>
      <c r="X3051" s="994">
        <v>0.14000000000000001</v>
      </c>
      <c r="Y3051" s="320"/>
    </row>
    <row r="3052" spans="1:25" s="3" customFormat="1" ht="55.5" customHeight="1" x14ac:dyDescent="0.2">
      <c r="A3052" s="242">
        <v>408</v>
      </c>
      <c r="B3052" s="974" t="s">
        <v>9349</v>
      </c>
      <c r="C3052" s="974" t="s">
        <v>9350</v>
      </c>
      <c r="D3052" s="988" t="s">
        <v>298</v>
      </c>
      <c r="E3052" s="994">
        <v>0.39985000000000004</v>
      </c>
      <c r="F3052" s="996">
        <v>0.4</v>
      </c>
      <c r="G3052" s="974" t="s">
        <v>9352</v>
      </c>
      <c r="H3052" s="974" t="s">
        <v>9352</v>
      </c>
      <c r="I3052" s="960" t="s">
        <v>178</v>
      </c>
      <c r="J3052" s="960">
        <v>1500044216</v>
      </c>
      <c r="K3052" s="959">
        <v>45761</v>
      </c>
      <c r="L3052" s="960" t="s">
        <v>291</v>
      </c>
      <c r="M3052" s="960" t="s">
        <v>267</v>
      </c>
      <c r="N3052" s="987">
        <v>46126</v>
      </c>
      <c r="O3052" s="960" t="s">
        <v>21</v>
      </c>
      <c r="P3052" s="960" t="s">
        <v>9194</v>
      </c>
      <c r="Q3052" s="974"/>
      <c r="R3052" s="960"/>
      <c r="S3052" s="959"/>
      <c r="T3052" s="961"/>
      <c r="U3052" s="960"/>
      <c r="V3052" s="960" t="s">
        <v>277</v>
      </c>
      <c r="W3052" s="961"/>
      <c r="X3052" s="994">
        <v>0.39985000000000004</v>
      </c>
      <c r="Y3052" s="320"/>
    </row>
    <row r="3053" spans="1:25" s="3" customFormat="1" ht="55.5" customHeight="1" x14ac:dyDescent="0.2">
      <c r="A3053" s="242">
        <v>409</v>
      </c>
      <c r="B3053" s="974" t="s">
        <v>9353</v>
      </c>
      <c r="C3053" s="974" t="s">
        <v>9354</v>
      </c>
      <c r="D3053" s="974" t="s">
        <v>234</v>
      </c>
      <c r="E3053" s="994">
        <v>0.1</v>
      </c>
      <c r="F3053" s="995">
        <v>20</v>
      </c>
      <c r="G3053" s="974" t="s">
        <v>9355</v>
      </c>
      <c r="H3053" s="974" t="s">
        <v>9355</v>
      </c>
      <c r="I3053" s="960" t="s">
        <v>178</v>
      </c>
      <c r="J3053" s="960">
        <v>1500044452</v>
      </c>
      <c r="K3053" s="959">
        <v>45764</v>
      </c>
      <c r="L3053" s="960" t="s">
        <v>291</v>
      </c>
      <c r="M3053" s="960" t="s">
        <v>267</v>
      </c>
      <c r="N3053" s="987">
        <v>46129</v>
      </c>
      <c r="O3053" s="960" t="s">
        <v>21</v>
      </c>
      <c r="P3053" s="960" t="s">
        <v>9246</v>
      </c>
      <c r="Q3053" s="974"/>
      <c r="R3053" s="960"/>
      <c r="S3053" s="959"/>
      <c r="T3053" s="961"/>
      <c r="U3053" s="960"/>
      <c r="V3053" s="960" t="s">
        <v>277</v>
      </c>
      <c r="W3053" s="961"/>
      <c r="X3053" s="994">
        <v>0.1</v>
      </c>
      <c r="Y3053" s="320"/>
    </row>
    <row r="3054" spans="1:25" s="3" customFormat="1" ht="55.5" customHeight="1" x14ac:dyDescent="0.2">
      <c r="A3054" s="242">
        <v>410</v>
      </c>
      <c r="B3054" s="974" t="s">
        <v>9356</v>
      </c>
      <c r="C3054" s="974" t="s">
        <v>9357</v>
      </c>
      <c r="D3054" s="974" t="s">
        <v>32</v>
      </c>
      <c r="E3054" s="994">
        <v>5.9500000000000004E-3</v>
      </c>
      <c r="F3054" s="997">
        <v>0.23</v>
      </c>
      <c r="G3054" s="974" t="s">
        <v>9358</v>
      </c>
      <c r="H3054" s="974" t="s">
        <v>9358</v>
      </c>
      <c r="I3054" s="960" t="s">
        <v>178</v>
      </c>
      <c r="J3054" s="960">
        <v>1500044261</v>
      </c>
      <c r="K3054" s="959">
        <v>45758</v>
      </c>
      <c r="L3054" s="960" t="s">
        <v>291</v>
      </c>
      <c r="M3054" s="960" t="s">
        <v>267</v>
      </c>
      <c r="N3054" s="987">
        <v>46123</v>
      </c>
      <c r="O3054" s="960" t="s">
        <v>21</v>
      </c>
      <c r="P3054" s="960" t="s">
        <v>9216</v>
      </c>
      <c r="Q3054" s="974"/>
      <c r="R3054" s="960"/>
      <c r="S3054" s="959"/>
      <c r="T3054" s="961"/>
      <c r="U3054" s="960"/>
      <c r="V3054" s="960" t="s">
        <v>277</v>
      </c>
      <c r="W3054" s="961"/>
      <c r="X3054" s="994">
        <v>5.9500000000000004E-3</v>
      </c>
      <c r="Y3054" s="320"/>
    </row>
    <row r="3055" spans="1:25" s="3" customFormat="1" ht="55.5" customHeight="1" x14ac:dyDescent="0.2">
      <c r="A3055" s="242">
        <v>411</v>
      </c>
      <c r="B3055" s="974" t="s">
        <v>9360</v>
      </c>
      <c r="C3055" s="974" t="s">
        <v>9361</v>
      </c>
      <c r="D3055" s="988" t="s">
        <v>298</v>
      </c>
      <c r="E3055" s="994">
        <v>6.0000000000000001E-3</v>
      </c>
      <c r="F3055" s="997">
        <v>0.23</v>
      </c>
      <c r="G3055" s="974" t="s">
        <v>9362</v>
      </c>
      <c r="H3055" s="974" t="s">
        <v>9362</v>
      </c>
      <c r="I3055" s="960" t="s">
        <v>178</v>
      </c>
      <c r="J3055" s="960">
        <v>1500044076</v>
      </c>
      <c r="K3055" s="959">
        <v>45755</v>
      </c>
      <c r="L3055" s="960" t="s">
        <v>291</v>
      </c>
      <c r="M3055" s="960" t="s">
        <v>267</v>
      </c>
      <c r="N3055" s="987">
        <v>46120</v>
      </c>
      <c r="O3055" s="960" t="s">
        <v>21</v>
      </c>
      <c r="P3055" s="960" t="s">
        <v>9257</v>
      </c>
      <c r="Q3055" s="974"/>
      <c r="R3055" s="960"/>
      <c r="S3055" s="959"/>
      <c r="T3055" s="961"/>
      <c r="U3055" s="960"/>
      <c r="V3055" s="960" t="s">
        <v>277</v>
      </c>
      <c r="W3055" s="961"/>
      <c r="X3055" s="994">
        <v>6.0000000000000001E-3</v>
      </c>
      <c r="Y3055" s="320"/>
    </row>
    <row r="3056" spans="1:25" s="3" customFormat="1" ht="55.5" customHeight="1" x14ac:dyDescent="0.2">
      <c r="A3056" s="242">
        <v>412</v>
      </c>
      <c r="B3056" s="974" t="s">
        <v>9363</v>
      </c>
      <c r="C3056" s="974" t="s">
        <v>9364</v>
      </c>
      <c r="D3056" s="988" t="s">
        <v>298</v>
      </c>
      <c r="E3056" s="994">
        <v>0.3</v>
      </c>
      <c r="F3056" s="995">
        <v>20</v>
      </c>
      <c r="G3056" s="974" t="s">
        <v>9365</v>
      </c>
      <c r="H3056" s="974" t="s">
        <v>9365</v>
      </c>
      <c r="I3056" s="960" t="s">
        <v>178</v>
      </c>
      <c r="J3056" s="960">
        <v>1500044662</v>
      </c>
      <c r="K3056" s="959">
        <v>45776</v>
      </c>
      <c r="L3056" s="960" t="s">
        <v>291</v>
      </c>
      <c r="M3056" s="960" t="s">
        <v>267</v>
      </c>
      <c r="N3056" s="987">
        <v>46141</v>
      </c>
      <c r="O3056" s="960" t="s">
        <v>21</v>
      </c>
      <c r="P3056" s="960" t="s">
        <v>9300</v>
      </c>
      <c r="Q3056" s="974"/>
      <c r="R3056" s="960"/>
      <c r="S3056" s="959"/>
      <c r="T3056" s="961"/>
      <c r="U3056" s="960"/>
      <c r="V3056" s="960" t="s">
        <v>277</v>
      </c>
      <c r="W3056" s="961"/>
      <c r="X3056" s="994">
        <v>0.3</v>
      </c>
      <c r="Y3056" s="320"/>
    </row>
    <row r="3057" spans="1:25" s="3" customFormat="1" ht="55.5" customHeight="1" x14ac:dyDescent="0.2">
      <c r="A3057" s="242">
        <v>413</v>
      </c>
      <c r="B3057" s="974" t="s">
        <v>9366</v>
      </c>
      <c r="C3057" s="974" t="s">
        <v>9367</v>
      </c>
      <c r="D3057" s="988" t="s">
        <v>298</v>
      </c>
      <c r="E3057" s="994">
        <v>0</v>
      </c>
      <c r="F3057" s="995">
        <v>20</v>
      </c>
      <c r="G3057" s="974" t="s">
        <v>9368</v>
      </c>
      <c r="H3057" s="974" t="s">
        <v>9368</v>
      </c>
      <c r="I3057" s="960" t="s">
        <v>178</v>
      </c>
      <c r="J3057" s="960">
        <v>1500044217</v>
      </c>
      <c r="K3057" s="959">
        <v>45757</v>
      </c>
      <c r="L3057" s="960" t="s">
        <v>291</v>
      </c>
      <c r="M3057" s="960" t="s">
        <v>267</v>
      </c>
      <c r="N3057" s="987">
        <v>46122</v>
      </c>
      <c r="O3057" s="960" t="s">
        <v>21</v>
      </c>
      <c r="P3057" s="960" t="s">
        <v>9286</v>
      </c>
      <c r="Q3057" s="974"/>
      <c r="R3057" s="960"/>
      <c r="S3057" s="959"/>
      <c r="T3057" s="961"/>
      <c r="U3057" s="960"/>
      <c r="V3057" s="960" t="s">
        <v>277</v>
      </c>
      <c r="W3057" s="961"/>
      <c r="X3057" s="994">
        <v>0</v>
      </c>
      <c r="Y3057" s="320"/>
    </row>
    <row r="3058" spans="1:25" s="3" customFormat="1" ht="55.5" customHeight="1" x14ac:dyDescent="0.2">
      <c r="A3058" s="242">
        <v>414</v>
      </c>
      <c r="B3058" s="974" t="s">
        <v>9369</v>
      </c>
      <c r="C3058" s="974" t="s">
        <v>9370</v>
      </c>
      <c r="D3058" s="974" t="s">
        <v>18</v>
      </c>
      <c r="E3058" s="994">
        <v>0.2</v>
      </c>
      <c r="F3058" s="995">
        <v>20</v>
      </c>
      <c r="G3058" s="974" t="s">
        <v>9371</v>
      </c>
      <c r="H3058" s="974" t="s">
        <v>9371</v>
      </c>
      <c r="I3058" s="960" t="s">
        <v>178</v>
      </c>
      <c r="J3058" s="960">
        <v>1500044567</v>
      </c>
      <c r="K3058" s="959">
        <v>45772</v>
      </c>
      <c r="L3058" s="960" t="s">
        <v>291</v>
      </c>
      <c r="M3058" s="960" t="s">
        <v>267</v>
      </c>
      <c r="N3058" s="987">
        <v>46137</v>
      </c>
      <c r="O3058" s="960" t="s">
        <v>21</v>
      </c>
      <c r="P3058" s="960" t="s">
        <v>9359</v>
      </c>
      <c r="Q3058" s="974"/>
      <c r="R3058" s="960"/>
      <c r="S3058" s="959"/>
      <c r="T3058" s="961"/>
      <c r="U3058" s="960"/>
      <c r="V3058" s="960" t="s">
        <v>277</v>
      </c>
      <c r="W3058" s="961"/>
      <c r="X3058" s="994">
        <v>0.2</v>
      </c>
      <c r="Y3058" s="320"/>
    </row>
    <row r="3059" spans="1:25" s="3" customFormat="1" ht="55.5" customHeight="1" x14ac:dyDescent="0.2">
      <c r="A3059" s="242">
        <v>415</v>
      </c>
      <c r="B3059" s="974" t="s">
        <v>9372</v>
      </c>
      <c r="C3059" s="974" t="s">
        <v>9373</v>
      </c>
      <c r="D3059" s="988" t="s">
        <v>298</v>
      </c>
      <c r="E3059" s="994">
        <v>0</v>
      </c>
      <c r="F3059" s="995">
        <v>20</v>
      </c>
      <c r="G3059" s="974" t="s">
        <v>9374</v>
      </c>
      <c r="H3059" s="974" t="s">
        <v>9374</v>
      </c>
      <c r="I3059" s="960" t="s">
        <v>178</v>
      </c>
      <c r="J3059" s="960">
        <v>1500044255</v>
      </c>
      <c r="K3059" s="959">
        <v>45758</v>
      </c>
      <c r="L3059" s="960" t="s">
        <v>291</v>
      </c>
      <c r="M3059" s="960" t="s">
        <v>267</v>
      </c>
      <c r="N3059" s="987">
        <v>46123</v>
      </c>
      <c r="O3059" s="960" t="s">
        <v>21</v>
      </c>
      <c r="P3059" s="960" t="s">
        <v>9216</v>
      </c>
      <c r="Q3059" s="974"/>
      <c r="R3059" s="960"/>
      <c r="S3059" s="959"/>
      <c r="T3059" s="961"/>
      <c r="U3059" s="960"/>
      <c r="V3059" s="960" t="s">
        <v>277</v>
      </c>
      <c r="W3059" s="961"/>
      <c r="X3059" s="994">
        <v>0</v>
      </c>
      <c r="Y3059" s="320"/>
    </row>
    <row r="3060" spans="1:25" s="3" customFormat="1" ht="55.5" customHeight="1" x14ac:dyDescent="0.2">
      <c r="A3060" s="242">
        <v>416</v>
      </c>
      <c r="B3060" s="974" t="s">
        <v>9375</v>
      </c>
      <c r="C3060" s="974" t="s">
        <v>9376</v>
      </c>
      <c r="D3060" s="988" t="s">
        <v>298</v>
      </c>
      <c r="E3060" s="994">
        <v>6.0000000000000001E-3</v>
      </c>
      <c r="F3060" s="997">
        <v>0.23</v>
      </c>
      <c r="G3060" s="974" t="s">
        <v>9377</v>
      </c>
      <c r="H3060" s="974" t="s">
        <v>9377</v>
      </c>
      <c r="I3060" s="960" t="s">
        <v>178</v>
      </c>
      <c r="J3060" s="960">
        <v>1500044063</v>
      </c>
      <c r="K3060" s="959">
        <v>45754</v>
      </c>
      <c r="L3060" s="960" t="s">
        <v>291</v>
      </c>
      <c r="M3060" s="960" t="s">
        <v>267</v>
      </c>
      <c r="N3060" s="987">
        <v>46119</v>
      </c>
      <c r="O3060" s="960" t="s">
        <v>21</v>
      </c>
      <c r="P3060" s="960" t="s">
        <v>9209</v>
      </c>
      <c r="Q3060" s="974"/>
      <c r="R3060" s="960"/>
      <c r="S3060" s="959"/>
      <c r="T3060" s="961"/>
      <c r="U3060" s="960"/>
      <c r="V3060" s="960" t="s">
        <v>277</v>
      </c>
      <c r="W3060" s="961"/>
      <c r="X3060" s="994">
        <v>6.0000000000000001E-3</v>
      </c>
      <c r="Y3060" s="320"/>
    </row>
    <row r="3061" spans="1:25" s="3" customFormat="1" ht="55.5" customHeight="1" x14ac:dyDescent="0.2">
      <c r="A3061" s="242">
        <v>417</v>
      </c>
      <c r="B3061" s="974" t="s">
        <v>9378</v>
      </c>
      <c r="C3061" s="974" t="s">
        <v>9379</v>
      </c>
      <c r="D3061" s="974" t="s">
        <v>32</v>
      </c>
      <c r="E3061" s="994">
        <v>0.1</v>
      </c>
      <c r="F3061" s="996">
        <v>0.4</v>
      </c>
      <c r="G3061" s="974" t="s">
        <v>9380</v>
      </c>
      <c r="H3061" s="974" t="s">
        <v>9380</v>
      </c>
      <c r="I3061" s="960" t="s">
        <v>178</v>
      </c>
      <c r="J3061" s="960">
        <v>1500044271</v>
      </c>
      <c r="K3061" s="959">
        <v>45758</v>
      </c>
      <c r="L3061" s="960" t="s">
        <v>291</v>
      </c>
      <c r="M3061" s="960" t="s">
        <v>267</v>
      </c>
      <c r="N3061" s="987">
        <v>46123</v>
      </c>
      <c r="O3061" s="960" t="s">
        <v>21</v>
      </c>
      <c r="P3061" s="986" t="s">
        <v>666</v>
      </c>
      <c r="Q3061" s="974"/>
      <c r="R3061" s="962" t="s">
        <v>11353</v>
      </c>
      <c r="S3061" s="970">
        <v>45807</v>
      </c>
      <c r="T3061" s="971">
        <v>0.1</v>
      </c>
      <c r="U3061" s="960"/>
      <c r="V3061" s="960" t="s">
        <v>277</v>
      </c>
      <c r="W3061" s="1080">
        <v>0.1</v>
      </c>
      <c r="X3061" s="994"/>
      <c r="Y3061" s="320"/>
    </row>
    <row r="3062" spans="1:25" s="3" customFormat="1" ht="55.5" customHeight="1" x14ac:dyDescent="0.2">
      <c r="A3062" s="242">
        <v>418</v>
      </c>
      <c r="B3062" s="974" t="s">
        <v>9381</v>
      </c>
      <c r="C3062" s="974" t="s">
        <v>9382</v>
      </c>
      <c r="D3062" s="974" t="s">
        <v>1211</v>
      </c>
      <c r="E3062" s="994">
        <v>1.188E-2</v>
      </c>
      <c r="F3062" s="996">
        <v>0.4</v>
      </c>
      <c r="G3062" s="974" t="s">
        <v>9383</v>
      </c>
      <c r="H3062" s="974" t="s">
        <v>9383</v>
      </c>
      <c r="I3062" s="960" t="s">
        <v>178</v>
      </c>
      <c r="J3062" s="960">
        <v>1500044238</v>
      </c>
      <c r="K3062" s="959">
        <v>45757</v>
      </c>
      <c r="L3062" s="960" t="s">
        <v>291</v>
      </c>
      <c r="M3062" s="960" t="s">
        <v>267</v>
      </c>
      <c r="N3062" s="987">
        <v>46122</v>
      </c>
      <c r="O3062" s="960" t="s">
        <v>21</v>
      </c>
      <c r="P3062" s="960" t="s">
        <v>9286</v>
      </c>
      <c r="Q3062" s="974"/>
      <c r="R3062" s="960"/>
      <c r="S3062" s="959"/>
      <c r="T3062" s="961"/>
      <c r="U3062" s="960"/>
      <c r="V3062" s="960" t="s">
        <v>277</v>
      </c>
      <c r="W3062" s="961"/>
      <c r="X3062" s="994">
        <v>1.188E-2</v>
      </c>
      <c r="Y3062" s="320"/>
    </row>
    <row r="3063" spans="1:25" s="3" customFormat="1" ht="55.5" customHeight="1" x14ac:dyDescent="0.2">
      <c r="A3063" s="242">
        <v>419</v>
      </c>
      <c r="B3063" s="974" t="s">
        <v>9384</v>
      </c>
      <c r="C3063" s="974" t="s">
        <v>9385</v>
      </c>
      <c r="D3063" s="974" t="s">
        <v>187</v>
      </c>
      <c r="E3063" s="994">
        <v>0.11</v>
      </c>
      <c r="F3063" s="995">
        <v>20</v>
      </c>
      <c r="G3063" s="974" t="s">
        <v>9386</v>
      </c>
      <c r="H3063" s="974" t="s">
        <v>9386</v>
      </c>
      <c r="I3063" s="960" t="s">
        <v>178</v>
      </c>
      <c r="J3063" s="960">
        <v>1500044404</v>
      </c>
      <c r="K3063" s="959">
        <v>45763</v>
      </c>
      <c r="L3063" s="960" t="s">
        <v>291</v>
      </c>
      <c r="M3063" s="960" t="s">
        <v>267</v>
      </c>
      <c r="N3063" s="987">
        <v>46128</v>
      </c>
      <c r="O3063" s="960" t="s">
        <v>21</v>
      </c>
      <c r="P3063" s="960" t="s">
        <v>9170</v>
      </c>
      <c r="Q3063" s="974"/>
      <c r="R3063" s="960"/>
      <c r="S3063" s="959"/>
      <c r="T3063" s="961"/>
      <c r="U3063" s="960"/>
      <c r="V3063" s="960" t="s">
        <v>277</v>
      </c>
      <c r="W3063" s="961"/>
      <c r="X3063" s="994">
        <v>0.11</v>
      </c>
      <c r="Y3063" s="320"/>
    </row>
    <row r="3064" spans="1:25" s="3" customFormat="1" ht="55.5" customHeight="1" x14ac:dyDescent="0.2">
      <c r="A3064" s="242">
        <v>420</v>
      </c>
      <c r="B3064" s="974" t="s">
        <v>9387</v>
      </c>
      <c r="C3064" s="974" t="s">
        <v>9388</v>
      </c>
      <c r="D3064" s="974" t="s">
        <v>1211</v>
      </c>
      <c r="E3064" s="994">
        <v>2.3E-2</v>
      </c>
      <c r="F3064" s="996">
        <v>0.4</v>
      </c>
      <c r="G3064" s="974" t="s">
        <v>9389</v>
      </c>
      <c r="H3064" s="974" t="s">
        <v>9389</v>
      </c>
      <c r="I3064" s="960" t="s">
        <v>178</v>
      </c>
      <c r="J3064" s="960">
        <v>1500044361</v>
      </c>
      <c r="K3064" s="959">
        <v>45762</v>
      </c>
      <c r="L3064" s="960" t="s">
        <v>291</v>
      </c>
      <c r="M3064" s="960" t="s">
        <v>267</v>
      </c>
      <c r="N3064" s="987">
        <v>46127</v>
      </c>
      <c r="O3064" s="960" t="s">
        <v>21</v>
      </c>
      <c r="P3064" s="960" t="s">
        <v>9155</v>
      </c>
      <c r="Q3064" s="974"/>
      <c r="R3064" s="960"/>
      <c r="S3064" s="959"/>
      <c r="T3064" s="961"/>
      <c r="U3064" s="960"/>
      <c r="V3064" s="960" t="s">
        <v>277</v>
      </c>
      <c r="W3064" s="961"/>
      <c r="X3064" s="994">
        <v>2.3E-2</v>
      </c>
      <c r="Y3064" s="320"/>
    </row>
    <row r="3065" spans="1:25" s="3" customFormat="1" ht="55.5" customHeight="1" x14ac:dyDescent="0.2">
      <c r="A3065" s="242">
        <v>421</v>
      </c>
      <c r="B3065" s="974" t="s">
        <v>9387</v>
      </c>
      <c r="C3065" s="974" t="s">
        <v>9388</v>
      </c>
      <c r="D3065" s="974" t="s">
        <v>1211</v>
      </c>
      <c r="E3065" s="994">
        <v>2.4E-2</v>
      </c>
      <c r="F3065" s="996">
        <v>0.4</v>
      </c>
      <c r="G3065" s="974" t="s">
        <v>9390</v>
      </c>
      <c r="H3065" s="974" t="s">
        <v>9390</v>
      </c>
      <c r="I3065" s="960" t="s">
        <v>178</v>
      </c>
      <c r="J3065" s="960">
        <v>1500044375</v>
      </c>
      <c r="K3065" s="959">
        <v>45762</v>
      </c>
      <c r="L3065" s="960" t="s">
        <v>291</v>
      </c>
      <c r="M3065" s="960" t="s">
        <v>267</v>
      </c>
      <c r="N3065" s="987">
        <v>46127</v>
      </c>
      <c r="O3065" s="960" t="s">
        <v>21</v>
      </c>
      <c r="P3065" s="960" t="s">
        <v>9155</v>
      </c>
      <c r="Q3065" s="974"/>
      <c r="R3065" s="960"/>
      <c r="S3065" s="959"/>
      <c r="T3065" s="961"/>
      <c r="U3065" s="960"/>
      <c r="V3065" s="960" t="s">
        <v>277</v>
      </c>
      <c r="W3065" s="961"/>
      <c r="X3065" s="994">
        <v>2.4E-2</v>
      </c>
      <c r="Y3065" s="320"/>
    </row>
    <row r="3066" spans="1:25" s="3" customFormat="1" ht="55.5" customHeight="1" x14ac:dyDescent="0.2">
      <c r="A3066" s="242">
        <v>422</v>
      </c>
      <c r="B3066" s="974" t="s">
        <v>9391</v>
      </c>
      <c r="C3066" s="974" t="s">
        <v>9392</v>
      </c>
      <c r="D3066" s="988" t="s">
        <v>298</v>
      </c>
      <c r="E3066" s="994">
        <v>6.0000000000000001E-3</v>
      </c>
      <c r="F3066" s="997">
        <v>0.23</v>
      </c>
      <c r="G3066" s="974" t="s">
        <v>9393</v>
      </c>
      <c r="H3066" s="974" t="s">
        <v>9393</v>
      </c>
      <c r="I3066" s="960" t="s">
        <v>178</v>
      </c>
      <c r="J3066" s="960">
        <v>1500044495</v>
      </c>
      <c r="K3066" s="959">
        <v>45771</v>
      </c>
      <c r="L3066" s="960" t="s">
        <v>291</v>
      </c>
      <c r="M3066" s="960" t="s">
        <v>267</v>
      </c>
      <c r="N3066" s="987">
        <v>46136</v>
      </c>
      <c r="O3066" s="960" t="s">
        <v>21</v>
      </c>
      <c r="P3066" s="960" t="s">
        <v>9276</v>
      </c>
      <c r="Q3066" s="974"/>
      <c r="R3066" s="960"/>
      <c r="S3066" s="959"/>
      <c r="T3066" s="961"/>
      <c r="U3066" s="960"/>
      <c r="V3066" s="960" t="s">
        <v>277</v>
      </c>
      <c r="W3066" s="961"/>
      <c r="X3066" s="994">
        <v>6.0000000000000001E-3</v>
      </c>
      <c r="Y3066" s="320"/>
    </row>
    <row r="3067" spans="1:25" s="3" customFormat="1" ht="55.5" customHeight="1" x14ac:dyDescent="0.2">
      <c r="A3067" s="242">
        <v>423</v>
      </c>
      <c r="B3067" s="974" t="s">
        <v>9394</v>
      </c>
      <c r="C3067" s="974" t="s">
        <v>9395</v>
      </c>
      <c r="D3067" s="974" t="s">
        <v>234</v>
      </c>
      <c r="E3067" s="994">
        <v>2.5499999999999998E-2</v>
      </c>
      <c r="F3067" s="996">
        <v>0.4</v>
      </c>
      <c r="G3067" s="974" t="s">
        <v>9396</v>
      </c>
      <c r="H3067" s="974" t="s">
        <v>9396</v>
      </c>
      <c r="I3067" s="960" t="s">
        <v>178</v>
      </c>
      <c r="J3067" s="960">
        <v>1500044676</v>
      </c>
      <c r="K3067" s="959">
        <v>45776</v>
      </c>
      <c r="L3067" s="960" t="s">
        <v>291</v>
      </c>
      <c r="M3067" s="960" t="s">
        <v>267</v>
      </c>
      <c r="N3067" s="987">
        <v>46141</v>
      </c>
      <c r="O3067" s="960" t="s">
        <v>21</v>
      </c>
      <c r="P3067" s="960" t="s">
        <v>9300</v>
      </c>
      <c r="Q3067" s="974"/>
      <c r="R3067" s="960"/>
      <c r="S3067" s="959"/>
      <c r="T3067" s="961"/>
      <c r="U3067" s="960"/>
      <c r="V3067" s="960" t="s">
        <v>277</v>
      </c>
      <c r="W3067" s="961"/>
      <c r="X3067" s="994">
        <v>2.5499999999999998E-2</v>
      </c>
      <c r="Y3067" s="320"/>
    </row>
    <row r="3068" spans="1:25" s="3" customFormat="1" ht="55.5" customHeight="1" x14ac:dyDescent="0.2">
      <c r="A3068" s="242">
        <v>424</v>
      </c>
      <c r="B3068" s="974" t="s">
        <v>9397</v>
      </c>
      <c r="C3068" s="974" t="s">
        <v>9398</v>
      </c>
      <c r="D3068" s="974" t="s">
        <v>234</v>
      </c>
      <c r="E3068" s="994">
        <v>9.8279999999999994</v>
      </c>
      <c r="F3068" s="995">
        <v>110</v>
      </c>
      <c r="G3068" s="974" t="s">
        <v>9399</v>
      </c>
      <c r="H3068" s="974" t="s">
        <v>9399</v>
      </c>
      <c r="I3068" s="960" t="s">
        <v>178</v>
      </c>
      <c r="J3068" s="960">
        <v>1500044442</v>
      </c>
      <c r="K3068" s="959">
        <v>45764</v>
      </c>
      <c r="L3068" s="960" t="s">
        <v>291</v>
      </c>
      <c r="M3068" s="960" t="s">
        <v>267</v>
      </c>
      <c r="N3068" s="987">
        <v>46129</v>
      </c>
      <c r="O3068" s="960" t="s">
        <v>21</v>
      </c>
      <c r="P3068" s="960" t="s">
        <v>9246</v>
      </c>
      <c r="Q3068" s="974"/>
      <c r="R3068" s="960"/>
      <c r="S3068" s="959"/>
      <c r="T3068" s="961"/>
      <c r="U3068" s="960"/>
      <c r="V3068" s="960" t="s">
        <v>277</v>
      </c>
      <c r="W3068" s="961"/>
      <c r="X3068" s="994">
        <v>9.8279999999999994</v>
      </c>
      <c r="Y3068" s="320"/>
    </row>
    <row r="3069" spans="1:25" s="3" customFormat="1" ht="55.5" customHeight="1" x14ac:dyDescent="0.2">
      <c r="A3069" s="242">
        <v>425</v>
      </c>
      <c r="B3069" s="974" t="s">
        <v>9400</v>
      </c>
      <c r="C3069" s="974" t="s">
        <v>9401</v>
      </c>
      <c r="D3069" s="974" t="s">
        <v>234</v>
      </c>
      <c r="E3069" s="994">
        <v>0.02</v>
      </c>
      <c r="F3069" s="996">
        <v>0.4</v>
      </c>
      <c r="G3069" s="974" t="s">
        <v>9402</v>
      </c>
      <c r="H3069" s="974" t="s">
        <v>9402</v>
      </c>
      <c r="I3069" s="960" t="s">
        <v>178</v>
      </c>
      <c r="J3069" s="960">
        <v>1500044735</v>
      </c>
      <c r="K3069" s="959">
        <v>45777</v>
      </c>
      <c r="L3069" s="960" t="s">
        <v>291</v>
      </c>
      <c r="M3069" s="960" t="s">
        <v>267</v>
      </c>
      <c r="N3069" s="987">
        <v>46142</v>
      </c>
      <c r="O3069" s="960" t="s">
        <v>21</v>
      </c>
      <c r="P3069" s="960" t="s">
        <v>9339</v>
      </c>
      <c r="Q3069" s="974"/>
      <c r="R3069" s="960"/>
      <c r="S3069" s="959"/>
      <c r="T3069" s="961"/>
      <c r="U3069" s="960"/>
      <c r="V3069" s="960" t="s">
        <v>277</v>
      </c>
      <c r="W3069" s="961"/>
      <c r="X3069" s="994">
        <v>0.02</v>
      </c>
      <c r="Y3069" s="320"/>
    </row>
    <row r="3070" spans="1:25" s="3" customFormat="1" ht="55.5" customHeight="1" x14ac:dyDescent="0.2">
      <c r="A3070" s="242">
        <v>426</v>
      </c>
      <c r="B3070" s="974" t="s">
        <v>9400</v>
      </c>
      <c r="C3070" s="974" t="s">
        <v>9401</v>
      </c>
      <c r="D3070" s="974" t="s">
        <v>234</v>
      </c>
      <c r="E3070" s="994">
        <v>0.02</v>
      </c>
      <c r="F3070" s="996">
        <v>0.4</v>
      </c>
      <c r="G3070" s="974" t="s">
        <v>9403</v>
      </c>
      <c r="H3070" s="974" t="s">
        <v>9403</v>
      </c>
      <c r="I3070" s="960" t="s">
        <v>178</v>
      </c>
      <c r="J3070" s="960">
        <v>1500044738</v>
      </c>
      <c r="K3070" s="959">
        <v>45777</v>
      </c>
      <c r="L3070" s="960" t="s">
        <v>291</v>
      </c>
      <c r="M3070" s="960" t="s">
        <v>267</v>
      </c>
      <c r="N3070" s="987">
        <v>46142</v>
      </c>
      <c r="O3070" s="960" t="s">
        <v>21</v>
      </c>
      <c r="P3070" s="960" t="s">
        <v>9339</v>
      </c>
      <c r="Q3070" s="974"/>
      <c r="R3070" s="960"/>
      <c r="S3070" s="959"/>
      <c r="T3070" s="961"/>
      <c r="U3070" s="960"/>
      <c r="V3070" s="960" t="s">
        <v>277</v>
      </c>
      <c r="W3070" s="961"/>
      <c r="X3070" s="994">
        <v>0.02</v>
      </c>
      <c r="Y3070" s="320"/>
    </row>
    <row r="3071" spans="1:25" s="3" customFormat="1" ht="55.5" customHeight="1" x14ac:dyDescent="0.2">
      <c r="A3071" s="242">
        <v>427</v>
      </c>
      <c r="B3071" s="974" t="s">
        <v>9404</v>
      </c>
      <c r="C3071" s="974" t="s">
        <v>9405</v>
      </c>
      <c r="D3071" s="974" t="s">
        <v>1211</v>
      </c>
      <c r="E3071" s="994">
        <v>0.12959999999999999</v>
      </c>
      <c r="F3071" s="995">
        <v>20</v>
      </c>
      <c r="G3071" s="974" t="s">
        <v>9406</v>
      </c>
      <c r="H3071" s="974" t="s">
        <v>9406</v>
      </c>
      <c r="I3071" s="960" t="s">
        <v>178</v>
      </c>
      <c r="J3071" s="960">
        <v>1500044490</v>
      </c>
      <c r="K3071" s="959">
        <v>45770</v>
      </c>
      <c r="L3071" s="960" t="s">
        <v>291</v>
      </c>
      <c r="M3071" s="960" t="s">
        <v>267</v>
      </c>
      <c r="N3071" s="987">
        <v>46135</v>
      </c>
      <c r="O3071" s="960" t="s">
        <v>21</v>
      </c>
      <c r="P3071" s="960" t="s">
        <v>9290</v>
      </c>
      <c r="Q3071" s="974"/>
      <c r="R3071" s="960"/>
      <c r="S3071" s="959"/>
      <c r="T3071" s="961"/>
      <c r="U3071" s="960"/>
      <c r="V3071" s="960" t="s">
        <v>277</v>
      </c>
      <c r="W3071" s="961"/>
      <c r="X3071" s="994">
        <v>0.12959999999999999</v>
      </c>
      <c r="Y3071" s="320"/>
    </row>
    <row r="3072" spans="1:25" s="3" customFormat="1" ht="55.5" customHeight="1" x14ac:dyDescent="0.2">
      <c r="A3072" s="242">
        <v>428</v>
      </c>
      <c r="B3072" s="1087" t="s">
        <v>9407</v>
      </c>
      <c r="C3072" s="974" t="s">
        <v>9408</v>
      </c>
      <c r="D3072" s="988" t="s">
        <v>298</v>
      </c>
      <c r="E3072" s="994">
        <v>3.0000000000000001E-3</v>
      </c>
      <c r="F3072" s="996">
        <v>0.4</v>
      </c>
      <c r="G3072" s="974" t="s">
        <v>9409</v>
      </c>
      <c r="H3072" s="974" t="s">
        <v>9409</v>
      </c>
      <c r="I3072" s="960" t="s">
        <v>178</v>
      </c>
      <c r="J3072" s="960">
        <v>1500044671</v>
      </c>
      <c r="K3072" s="959">
        <v>45776</v>
      </c>
      <c r="L3072" s="960" t="s">
        <v>291</v>
      </c>
      <c r="M3072" s="960" t="s">
        <v>267</v>
      </c>
      <c r="N3072" s="987">
        <v>46141</v>
      </c>
      <c r="O3072" s="960" t="s">
        <v>21</v>
      </c>
      <c r="P3072" s="960" t="s">
        <v>9410</v>
      </c>
      <c r="Q3072" s="974" t="s">
        <v>9411</v>
      </c>
      <c r="R3072" s="960"/>
      <c r="S3072" s="959"/>
      <c r="T3072" s="961"/>
      <c r="U3072" s="960"/>
      <c r="V3072" s="960" t="s">
        <v>277</v>
      </c>
      <c r="W3072" s="961"/>
      <c r="X3072" s="994">
        <v>3.0000000000000001E-3</v>
      </c>
      <c r="Y3072" s="320"/>
    </row>
    <row r="3073" spans="1:25" s="3" customFormat="1" ht="55.5" customHeight="1" x14ac:dyDescent="0.2">
      <c r="A3073" s="242">
        <v>429</v>
      </c>
      <c r="B3073" s="974" t="s">
        <v>9412</v>
      </c>
      <c r="C3073" s="974" t="s">
        <v>9413</v>
      </c>
      <c r="D3073" s="974" t="s">
        <v>1211</v>
      </c>
      <c r="E3073" s="994">
        <v>7.4999999999999997E-3</v>
      </c>
      <c r="F3073" s="997">
        <v>0.23</v>
      </c>
      <c r="G3073" s="974" t="s">
        <v>9414</v>
      </c>
      <c r="H3073" s="974" t="s">
        <v>9414</v>
      </c>
      <c r="I3073" s="960" t="s">
        <v>178</v>
      </c>
      <c r="J3073" s="960">
        <v>1500044681</v>
      </c>
      <c r="K3073" s="959">
        <v>45776</v>
      </c>
      <c r="L3073" s="960" t="s">
        <v>291</v>
      </c>
      <c r="M3073" s="960" t="s">
        <v>267</v>
      </c>
      <c r="N3073" s="987">
        <v>46141</v>
      </c>
      <c r="O3073" s="960" t="s">
        <v>21</v>
      </c>
      <c r="P3073" s="960" t="s">
        <v>9300</v>
      </c>
      <c r="Q3073" s="974"/>
      <c r="R3073" s="960"/>
      <c r="S3073" s="959"/>
      <c r="T3073" s="961"/>
      <c r="U3073" s="960"/>
      <c r="V3073" s="960" t="s">
        <v>277</v>
      </c>
      <c r="W3073" s="961"/>
      <c r="X3073" s="994">
        <v>7.4999999999999997E-3</v>
      </c>
      <c r="Y3073" s="320"/>
    </row>
    <row r="3074" spans="1:25" s="3" customFormat="1" ht="55.5" customHeight="1" x14ac:dyDescent="0.2">
      <c r="A3074" s="242">
        <v>430</v>
      </c>
      <c r="B3074" s="974" t="s">
        <v>11354</v>
      </c>
      <c r="C3074" s="960" t="s">
        <v>11355</v>
      </c>
      <c r="D3074" s="960" t="s">
        <v>298</v>
      </c>
      <c r="E3074" s="957">
        <v>3</v>
      </c>
      <c r="F3074" s="958">
        <v>20</v>
      </c>
      <c r="G3074" s="974" t="s">
        <v>11356</v>
      </c>
      <c r="H3074" s="974" t="s">
        <v>11356</v>
      </c>
      <c r="I3074" s="960" t="s">
        <v>178</v>
      </c>
      <c r="J3074" s="960">
        <v>1500045444</v>
      </c>
      <c r="K3074" s="959">
        <v>45797</v>
      </c>
      <c r="L3074" s="960" t="s">
        <v>291</v>
      </c>
      <c r="M3074" s="960" t="s">
        <v>267</v>
      </c>
      <c r="N3074" s="959">
        <v>46162</v>
      </c>
      <c r="O3074" s="960" t="s">
        <v>21</v>
      </c>
      <c r="P3074" s="960" t="s">
        <v>11357</v>
      </c>
      <c r="Q3074" s="975"/>
      <c r="R3074" s="960"/>
      <c r="S3074" s="959"/>
      <c r="T3074" s="961"/>
      <c r="U3074" s="960"/>
      <c r="V3074" s="962" t="s">
        <v>277</v>
      </c>
      <c r="W3074" s="961"/>
      <c r="X3074" s="957">
        <v>3</v>
      </c>
      <c r="Y3074" s="320"/>
    </row>
    <row r="3075" spans="1:25" s="3" customFormat="1" ht="55.5" customHeight="1" x14ac:dyDescent="0.2">
      <c r="A3075" s="242">
        <v>431</v>
      </c>
      <c r="B3075" s="974" t="s">
        <v>11358</v>
      </c>
      <c r="C3075" s="960" t="s">
        <v>11359</v>
      </c>
      <c r="D3075" s="960" t="s">
        <v>18</v>
      </c>
      <c r="E3075" s="957">
        <v>47.47</v>
      </c>
      <c r="F3075" s="958">
        <v>110</v>
      </c>
      <c r="G3075" s="974" t="s">
        <v>11360</v>
      </c>
      <c r="H3075" s="974" t="s">
        <v>11360</v>
      </c>
      <c r="I3075" s="960" t="s">
        <v>178</v>
      </c>
      <c r="J3075" s="960">
        <v>1500045830</v>
      </c>
      <c r="K3075" s="959">
        <v>45804</v>
      </c>
      <c r="L3075" s="960" t="s">
        <v>291</v>
      </c>
      <c r="M3075" s="960" t="s">
        <v>267</v>
      </c>
      <c r="N3075" s="959">
        <v>46169</v>
      </c>
      <c r="O3075" s="960" t="s">
        <v>21</v>
      </c>
      <c r="P3075" s="960" t="s">
        <v>11361</v>
      </c>
      <c r="Q3075" s="975" t="s">
        <v>11362</v>
      </c>
      <c r="R3075" s="960"/>
      <c r="S3075" s="959"/>
      <c r="T3075" s="961"/>
      <c r="U3075" s="960"/>
      <c r="V3075" s="962" t="s">
        <v>277</v>
      </c>
      <c r="W3075" s="961"/>
      <c r="X3075" s="957">
        <v>47.47</v>
      </c>
      <c r="Y3075" s="320"/>
    </row>
    <row r="3076" spans="1:25" s="3" customFormat="1" ht="55.5" customHeight="1" x14ac:dyDescent="0.2">
      <c r="A3076" s="242">
        <v>432</v>
      </c>
      <c r="B3076" s="974" t="s">
        <v>6110</v>
      </c>
      <c r="C3076" s="960" t="s">
        <v>6111</v>
      </c>
      <c r="D3076" s="960" t="s">
        <v>18</v>
      </c>
      <c r="E3076" s="957">
        <v>0.39826999999999996</v>
      </c>
      <c r="F3076" s="958">
        <v>20</v>
      </c>
      <c r="G3076" s="974" t="s">
        <v>11363</v>
      </c>
      <c r="H3076" s="974" t="s">
        <v>11363</v>
      </c>
      <c r="I3076" s="960" t="s">
        <v>178</v>
      </c>
      <c r="J3076" s="960">
        <v>1500045436</v>
      </c>
      <c r="K3076" s="959">
        <v>45798</v>
      </c>
      <c r="L3076" s="960" t="s">
        <v>291</v>
      </c>
      <c r="M3076" s="960" t="s">
        <v>267</v>
      </c>
      <c r="N3076" s="959">
        <v>46163</v>
      </c>
      <c r="O3076" s="960" t="s">
        <v>21</v>
      </c>
      <c r="P3076" s="960" t="s">
        <v>11364</v>
      </c>
      <c r="Q3076" s="975"/>
      <c r="R3076" s="960"/>
      <c r="S3076" s="959"/>
      <c r="T3076" s="961"/>
      <c r="U3076" s="960"/>
      <c r="V3076" s="962" t="s">
        <v>277</v>
      </c>
      <c r="W3076" s="961"/>
      <c r="X3076" s="957">
        <v>0.39826999999999996</v>
      </c>
      <c r="Y3076" s="320"/>
    </row>
    <row r="3077" spans="1:25" s="3" customFormat="1" ht="55.5" customHeight="1" x14ac:dyDescent="0.2">
      <c r="A3077" s="242">
        <v>433</v>
      </c>
      <c r="B3077" s="974" t="s">
        <v>11365</v>
      </c>
      <c r="C3077" s="960" t="s">
        <v>11366</v>
      </c>
      <c r="D3077" s="960" t="s">
        <v>1211</v>
      </c>
      <c r="E3077" s="957">
        <v>0.38500000000000001</v>
      </c>
      <c r="F3077" s="958">
        <v>20</v>
      </c>
      <c r="G3077" s="974" t="s">
        <v>11367</v>
      </c>
      <c r="H3077" s="974" t="s">
        <v>11367</v>
      </c>
      <c r="I3077" s="960" t="s">
        <v>178</v>
      </c>
      <c r="J3077" s="960">
        <v>1500045749</v>
      </c>
      <c r="K3077" s="959">
        <v>45805</v>
      </c>
      <c r="L3077" s="960" t="s">
        <v>291</v>
      </c>
      <c r="M3077" s="960" t="s">
        <v>267</v>
      </c>
      <c r="N3077" s="959">
        <v>46170</v>
      </c>
      <c r="O3077" s="960" t="s">
        <v>21</v>
      </c>
      <c r="P3077" s="960" t="s">
        <v>11368</v>
      </c>
      <c r="Q3077" s="975"/>
      <c r="R3077" s="960"/>
      <c r="S3077" s="959"/>
      <c r="T3077" s="961"/>
      <c r="U3077" s="960"/>
      <c r="V3077" s="962" t="s">
        <v>277</v>
      </c>
      <c r="W3077" s="961"/>
      <c r="X3077" s="957">
        <v>0.38500000000000001</v>
      </c>
      <c r="Y3077" s="320"/>
    </row>
    <row r="3078" spans="1:25" s="3" customFormat="1" ht="55.5" customHeight="1" x14ac:dyDescent="0.2">
      <c r="A3078" s="242">
        <v>434</v>
      </c>
      <c r="B3078" s="974" t="s">
        <v>4982</v>
      </c>
      <c r="C3078" s="960" t="s">
        <v>4983</v>
      </c>
      <c r="D3078" s="960" t="s">
        <v>18</v>
      </c>
      <c r="E3078" s="957">
        <v>0.39800000000000002</v>
      </c>
      <c r="F3078" s="958">
        <v>20</v>
      </c>
      <c r="G3078" s="974" t="s">
        <v>11369</v>
      </c>
      <c r="H3078" s="974" t="s">
        <v>11369</v>
      </c>
      <c r="I3078" s="960" t="s">
        <v>178</v>
      </c>
      <c r="J3078" s="960">
        <v>1500045257</v>
      </c>
      <c r="K3078" s="959">
        <v>45793</v>
      </c>
      <c r="L3078" s="960" t="s">
        <v>291</v>
      </c>
      <c r="M3078" s="960" t="s">
        <v>267</v>
      </c>
      <c r="N3078" s="959">
        <v>46158</v>
      </c>
      <c r="O3078" s="960" t="s">
        <v>21</v>
      </c>
      <c r="P3078" s="960" t="s">
        <v>11370</v>
      </c>
      <c r="Q3078" s="975"/>
      <c r="R3078" s="960"/>
      <c r="S3078" s="959"/>
      <c r="T3078" s="961"/>
      <c r="U3078" s="960"/>
      <c r="V3078" s="962" t="s">
        <v>277</v>
      </c>
      <c r="W3078" s="961"/>
      <c r="X3078" s="957">
        <v>0.39800000000000002</v>
      </c>
      <c r="Y3078" s="320"/>
    </row>
    <row r="3079" spans="1:25" s="3" customFormat="1" ht="55.5" customHeight="1" x14ac:dyDescent="0.2">
      <c r="A3079" s="242">
        <v>435</v>
      </c>
      <c r="B3079" s="974" t="s">
        <v>11371</v>
      </c>
      <c r="C3079" s="960" t="s">
        <v>11372</v>
      </c>
      <c r="D3079" s="960" t="s">
        <v>27</v>
      </c>
      <c r="E3079" s="957">
        <v>49.378</v>
      </c>
      <c r="F3079" s="958">
        <v>110</v>
      </c>
      <c r="G3079" s="974" t="s">
        <v>11373</v>
      </c>
      <c r="H3079" s="974" t="s">
        <v>11373</v>
      </c>
      <c r="I3079" s="960" t="s">
        <v>178</v>
      </c>
      <c r="J3079" s="960">
        <v>1500044920</v>
      </c>
      <c r="K3079" s="959">
        <v>45785</v>
      </c>
      <c r="L3079" s="960" t="s">
        <v>291</v>
      </c>
      <c r="M3079" s="960" t="s">
        <v>267</v>
      </c>
      <c r="N3079" s="959">
        <v>46150</v>
      </c>
      <c r="O3079" s="960" t="s">
        <v>21</v>
      </c>
      <c r="P3079" s="960" t="s">
        <v>11374</v>
      </c>
      <c r="Q3079" s="975"/>
      <c r="R3079" s="960"/>
      <c r="S3079" s="959"/>
      <c r="T3079" s="961"/>
      <c r="U3079" s="960"/>
      <c r="V3079" s="962" t="s">
        <v>277</v>
      </c>
      <c r="W3079" s="961"/>
      <c r="X3079" s="957">
        <v>49.378</v>
      </c>
      <c r="Y3079" s="320"/>
    </row>
    <row r="3080" spans="1:25" s="3" customFormat="1" ht="55.5" customHeight="1" x14ac:dyDescent="0.2">
      <c r="A3080" s="242">
        <v>436</v>
      </c>
      <c r="B3080" s="974" t="s">
        <v>11375</v>
      </c>
      <c r="C3080" s="960" t="s">
        <v>11376</v>
      </c>
      <c r="D3080" s="960" t="s">
        <v>27</v>
      </c>
      <c r="E3080" s="957">
        <v>0.01</v>
      </c>
      <c r="F3080" s="958">
        <v>0.4</v>
      </c>
      <c r="G3080" s="974" t="s">
        <v>11377</v>
      </c>
      <c r="H3080" s="974" t="s">
        <v>11377</v>
      </c>
      <c r="I3080" s="960" t="s">
        <v>178</v>
      </c>
      <c r="J3080" s="960">
        <v>1500045432</v>
      </c>
      <c r="K3080" s="959">
        <v>45797</v>
      </c>
      <c r="L3080" s="960" t="s">
        <v>291</v>
      </c>
      <c r="M3080" s="960" t="s">
        <v>267</v>
      </c>
      <c r="N3080" s="959">
        <v>46162</v>
      </c>
      <c r="O3080" s="960" t="s">
        <v>21</v>
      </c>
      <c r="P3080" s="960" t="s">
        <v>11357</v>
      </c>
      <c r="Q3080" s="975"/>
      <c r="R3080" s="960"/>
      <c r="S3080" s="959"/>
      <c r="T3080" s="961"/>
      <c r="U3080" s="960"/>
      <c r="V3080" s="962" t="s">
        <v>277</v>
      </c>
      <c r="W3080" s="961"/>
      <c r="X3080" s="957">
        <v>0.01</v>
      </c>
      <c r="Y3080" s="320"/>
    </row>
    <row r="3081" spans="1:25" s="3" customFormat="1" ht="55.5" customHeight="1" x14ac:dyDescent="0.2">
      <c r="A3081" s="242">
        <v>437</v>
      </c>
      <c r="B3081" s="974" t="s">
        <v>11378</v>
      </c>
      <c r="C3081" s="960" t="s">
        <v>11379</v>
      </c>
      <c r="D3081" s="960" t="s">
        <v>187</v>
      </c>
      <c r="E3081" s="957">
        <v>0.2</v>
      </c>
      <c r="F3081" s="958">
        <v>20</v>
      </c>
      <c r="G3081" s="974" t="s">
        <v>11380</v>
      </c>
      <c r="H3081" s="974" t="s">
        <v>11380</v>
      </c>
      <c r="I3081" s="960" t="s">
        <v>178</v>
      </c>
      <c r="J3081" s="960">
        <v>1500046092</v>
      </c>
      <c r="K3081" s="959">
        <v>45807</v>
      </c>
      <c r="L3081" s="960" t="s">
        <v>291</v>
      </c>
      <c r="M3081" s="960" t="s">
        <v>267</v>
      </c>
      <c r="N3081" s="959">
        <v>46172</v>
      </c>
      <c r="O3081" s="960" t="s">
        <v>21</v>
      </c>
      <c r="P3081" s="960" t="s">
        <v>11381</v>
      </c>
      <c r="Q3081" s="975" t="s">
        <v>40</v>
      </c>
      <c r="R3081" s="960"/>
      <c r="S3081" s="959"/>
      <c r="T3081" s="961"/>
      <c r="U3081" s="960"/>
      <c r="V3081" s="962" t="s">
        <v>277</v>
      </c>
      <c r="W3081" s="961"/>
      <c r="X3081" s="957">
        <v>0.2</v>
      </c>
      <c r="Y3081" s="320"/>
    </row>
    <row r="3082" spans="1:25" s="3" customFormat="1" ht="55.5" customHeight="1" x14ac:dyDescent="0.2">
      <c r="A3082" s="242">
        <v>438</v>
      </c>
      <c r="B3082" s="974" t="s">
        <v>11382</v>
      </c>
      <c r="C3082" s="960" t="s">
        <v>11383</v>
      </c>
      <c r="D3082" s="960" t="s">
        <v>187</v>
      </c>
      <c r="E3082" s="957">
        <v>0.17280000000000001</v>
      </c>
      <c r="F3082" s="958">
        <v>20</v>
      </c>
      <c r="G3082" s="974" t="s">
        <v>11384</v>
      </c>
      <c r="H3082" s="974" t="s">
        <v>11384</v>
      </c>
      <c r="I3082" s="960" t="s">
        <v>178</v>
      </c>
      <c r="J3082" s="960">
        <v>1500045565</v>
      </c>
      <c r="K3082" s="959">
        <v>45799</v>
      </c>
      <c r="L3082" s="960" t="s">
        <v>291</v>
      </c>
      <c r="M3082" s="960" t="s">
        <v>267</v>
      </c>
      <c r="N3082" s="959">
        <v>46164</v>
      </c>
      <c r="O3082" s="960" t="s">
        <v>21</v>
      </c>
      <c r="P3082" s="960" t="s">
        <v>11385</v>
      </c>
      <c r="Q3082" s="975"/>
      <c r="R3082" s="960"/>
      <c r="S3082" s="959"/>
      <c r="T3082" s="961"/>
      <c r="U3082" s="960"/>
      <c r="V3082" s="962" t="s">
        <v>277</v>
      </c>
      <c r="W3082" s="961"/>
      <c r="X3082" s="957">
        <v>0.17280000000000001</v>
      </c>
      <c r="Y3082" s="320"/>
    </row>
    <row r="3083" spans="1:25" s="3" customFormat="1" ht="55.5" customHeight="1" x14ac:dyDescent="0.2">
      <c r="A3083" s="242">
        <v>439</v>
      </c>
      <c r="B3083" s="974" t="s">
        <v>11386</v>
      </c>
      <c r="C3083" s="960" t="s">
        <v>11387</v>
      </c>
      <c r="D3083" s="960" t="s">
        <v>187</v>
      </c>
      <c r="E3083" s="957">
        <v>7.4700000000000003E-2</v>
      </c>
      <c r="F3083" s="958">
        <v>20</v>
      </c>
      <c r="G3083" s="974" t="s">
        <v>11388</v>
      </c>
      <c r="H3083" s="974" t="s">
        <v>11388</v>
      </c>
      <c r="I3083" s="960" t="s">
        <v>178</v>
      </c>
      <c r="J3083" s="960">
        <v>1500046114</v>
      </c>
      <c r="K3083" s="959">
        <v>45807</v>
      </c>
      <c r="L3083" s="960" t="s">
        <v>291</v>
      </c>
      <c r="M3083" s="960" t="s">
        <v>267</v>
      </c>
      <c r="N3083" s="959">
        <v>46172</v>
      </c>
      <c r="O3083" s="960" t="s">
        <v>21</v>
      </c>
      <c r="P3083" s="960" t="s">
        <v>11381</v>
      </c>
      <c r="Q3083" s="975"/>
      <c r="R3083" s="960"/>
      <c r="S3083" s="959"/>
      <c r="T3083" s="961"/>
      <c r="U3083" s="960"/>
      <c r="V3083" s="962" t="s">
        <v>277</v>
      </c>
      <c r="W3083" s="961"/>
      <c r="X3083" s="957">
        <v>7.4700000000000003E-2</v>
      </c>
      <c r="Y3083" s="320"/>
    </row>
    <row r="3084" spans="1:25" s="3" customFormat="1" ht="55.5" customHeight="1" x14ac:dyDescent="0.2">
      <c r="A3084" s="242">
        <v>440</v>
      </c>
      <c r="B3084" s="974" t="s">
        <v>11389</v>
      </c>
      <c r="C3084" s="960" t="s">
        <v>11390</v>
      </c>
      <c r="D3084" s="960" t="s">
        <v>187</v>
      </c>
      <c r="E3084" s="957">
        <v>0.1152</v>
      </c>
      <c r="F3084" s="958">
        <v>0.4</v>
      </c>
      <c r="G3084" s="974" t="s">
        <v>11391</v>
      </c>
      <c r="H3084" s="974" t="s">
        <v>11391</v>
      </c>
      <c r="I3084" s="960" t="s">
        <v>178</v>
      </c>
      <c r="J3084" s="960">
        <v>1500044766</v>
      </c>
      <c r="K3084" s="959">
        <v>45779</v>
      </c>
      <c r="L3084" s="960" t="s">
        <v>291</v>
      </c>
      <c r="M3084" s="960" t="s">
        <v>267</v>
      </c>
      <c r="N3084" s="959">
        <v>46144</v>
      </c>
      <c r="O3084" s="960" t="s">
        <v>21</v>
      </c>
      <c r="P3084" s="960" t="s">
        <v>11392</v>
      </c>
      <c r="Q3084" s="975" t="s">
        <v>40</v>
      </c>
      <c r="R3084" s="960"/>
      <c r="S3084" s="959"/>
      <c r="T3084" s="961"/>
      <c r="U3084" s="960"/>
      <c r="V3084" s="962" t="s">
        <v>277</v>
      </c>
      <c r="W3084" s="961"/>
      <c r="X3084" s="957">
        <v>0.1152</v>
      </c>
      <c r="Y3084" s="320"/>
    </row>
    <row r="3085" spans="1:25" s="3" customFormat="1" ht="55.5" customHeight="1" x14ac:dyDescent="0.2">
      <c r="A3085" s="242">
        <v>441</v>
      </c>
      <c r="B3085" s="974" t="s">
        <v>11393</v>
      </c>
      <c r="C3085" s="960" t="s">
        <v>11394</v>
      </c>
      <c r="D3085" s="960" t="s">
        <v>187</v>
      </c>
      <c r="E3085" s="957">
        <v>0.15040000000000001</v>
      </c>
      <c r="F3085" s="958">
        <v>20</v>
      </c>
      <c r="G3085" s="974" t="s">
        <v>11395</v>
      </c>
      <c r="H3085" s="974" t="s">
        <v>11395</v>
      </c>
      <c r="I3085" s="960" t="s">
        <v>178</v>
      </c>
      <c r="J3085" s="960">
        <v>1500044769</v>
      </c>
      <c r="K3085" s="959">
        <v>45779</v>
      </c>
      <c r="L3085" s="960" t="s">
        <v>291</v>
      </c>
      <c r="M3085" s="960" t="s">
        <v>267</v>
      </c>
      <c r="N3085" s="959">
        <v>46144</v>
      </c>
      <c r="O3085" s="960" t="s">
        <v>21</v>
      </c>
      <c r="P3085" s="960" t="s">
        <v>11392</v>
      </c>
      <c r="Q3085" s="975" t="s">
        <v>40</v>
      </c>
      <c r="R3085" s="960"/>
      <c r="S3085" s="959"/>
      <c r="T3085" s="961"/>
      <c r="U3085" s="960"/>
      <c r="V3085" s="962" t="s">
        <v>277</v>
      </c>
      <c r="W3085" s="961"/>
      <c r="X3085" s="957">
        <v>0.15040000000000001</v>
      </c>
      <c r="Y3085" s="320"/>
    </row>
    <row r="3086" spans="1:25" s="3" customFormat="1" ht="55.5" customHeight="1" x14ac:dyDescent="0.2">
      <c r="A3086" s="242">
        <v>442</v>
      </c>
      <c r="B3086" s="974" t="s">
        <v>11396</v>
      </c>
      <c r="C3086" s="960" t="s">
        <v>11397</v>
      </c>
      <c r="D3086" s="960" t="s">
        <v>234</v>
      </c>
      <c r="E3086" s="957">
        <v>0.2</v>
      </c>
      <c r="F3086" s="958">
        <v>20</v>
      </c>
      <c r="G3086" s="974" t="s">
        <v>11398</v>
      </c>
      <c r="H3086" s="974" t="s">
        <v>11398</v>
      </c>
      <c r="I3086" s="960" t="s">
        <v>178</v>
      </c>
      <c r="J3086" s="960">
        <v>1500044806</v>
      </c>
      <c r="K3086" s="959">
        <v>45783</v>
      </c>
      <c r="L3086" s="960" t="s">
        <v>291</v>
      </c>
      <c r="M3086" s="960" t="s">
        <v>267</v>
      </c>
      <c r="N3086" s="959">
        <v>46148</v>
      </c>
      <c r="O3086" s="960" t="s">
        <v>21</v>
      </c>
      <c r="P3086" s="960" t="s">
        <v>11399</v>
      </c>
      <c r="Q3086" s="975"/>
      <c r="R3086" s="960"/>
      <c r="S3086" s="959"/>
      <c r="T3086" s="961"/>
      <c r="U3086" s="960"/>
      <c r="V3086" s="962" t="s">
        <v>277</v>
      </c>
      <c r="W3086" s="961"/>
      <c r="X3086" s="957">
        <v>0.2</v>
      </c>
      <c r="Y3086" s="320"/>
    </row>
    <row r="3087" spans="1:25" s="3" customFormat="1" ht="55.5" customHeight="1" x14ac:dyDescent="0.2">
      <c r="A3087" s="242">
        <v>443</v>
      </c>
      <c r="B3087" s="974" t="s">
        <v>11400</v>
      </c>
      <c r="C3087" s="960" t="s">
        <v>11401</v>
      </c>
      <c r="D3087" s="960" t="s">
        <v>187</v>
      </c>
      <c r="E3087" s="957">
        <v>0.1404</v>
      </c>
      <c r="F3087" s="958">
        <v>20</v>
      </c>
      <c r="G3087" s="974" t="s">
        <v>11402</v>
      </c>
      <c r="H3087" s="974" t="s">
        <v>11402</v>
      </c>
      <c r="I3087" s="960" t="s">
        <v>178</v>
      </c>
      <c r="J3087" s="960">
        <v>1500046017</v>
      </c>
      <c r="K3087" s="959">
        <v>45806</v>
      </c>
      <c r="L3087" s="960" t="s">
        <v>291</v>
      </c>
      <c r="M3087" s="960" t="s">
        <v>267</v>
      </c>
      <c r="N3087" s="959">
        <v>46171</v>
      </c>
      <c r="O3087" s="960" t="s">
        <v>21</v>
      </c>
      <c r="P3087" s="960" t="s">
        <v>11403</v>
      </c>
      <c r="Q3087" s="975" t="s">
        <v>40</v>
      </c>
      <c r="R3087" s="960"/>
      <c r="S3087" s="959"/>
      <c r="T3087" s="961"/>
      <c r="U3087" s="960"/>
      <c r="V3087" s="962" t="s">
        <v>277</v>
      </c>
      <c r="W3087" s="961"/>
      <c r="X3087" s="957">
        <v>0.1404</v>
      </c>
      <c r="Y3087" s="320"/>
    </row>
    <row r="3088" spans="1:25" s="3" customFormat="1" ht="55.5" customHeight="1" x14ac:dyDescent="0.2">
      <c r="A3088" s="242">
        <v>444</v>
      </c>
      <c r="B3088" s="974" t="s">
        <v>11404</v>
      </c>
      <c r="C3088" s="960" t="s">
        <v>11405</v>
      </c>
      <c r="D3088" s="960" t="s">
        <v>18</v>
      </c>
      <c r="E3088" s="957">
        <v>0.16028999999999999</v>
      </c>
      <c r="F3088" s="958">
        <v>20</v>
      </c>
      <c r="G3088" s="974" t="s">
        <v>11406</v>
      </c>
      <c r="H3088" s="974" t="s">
        <v>11406</v>
      </c>
      <c r="I3088" s="960" t="s">
        <v>178</v>
      </c>
      <c r="J3088" s="960">
        <v>1500044934</v>
      </c>
      <c r="K3088" s="959">
        <v>45785</v>
      </c>
      <c r="L3088" s="960" t="s">
        <v>291</v>
      </c>
      <c r="M3088" s="960" t="s">
        <v>267</v>
      </c>
      <c r="N3088" s="959">
        <v>46150</v>
      </c>
      <c r="O3088" s="960" t="s">
        <v>21</v>
      </c>
      <c r="P3088" s="960" t="s">
        <v>11374</v>
      </c>
      <c r="Q3088" s="975"/>
      <c r="R3088" s="960"/>
      <c r="S3088" s="959"/>
      <c r="T3088" s="961"/>
      <c r="U3088" s="960"/>
      <c r="V3088" s="962" t="s">
        <v>277</v>
      </c>
      <c r="W3088" s="961"/>
      <c r="X3088" s="957">
        <v>0.16028999999999999</v>
      </c>
      <c r="Y3088" s="320"/>
    </row>
    <row r="3089" spans="1:25" s="3" customFormat="1" ht="55.5" customHeight="1" x14ac:dyDescent="0.2">
      <c r="A3089" s="242">
        <v>445</v>
      </c>
      <c r="B3089" s="974" t="s">
        <v>11407</v>
      </c>
      <c r="C3089" s="960" t="s">
        <v>11408</v>
      </c>
      <c r="D3089" s="960" t="s">
        <v>18</v>
      </c>
      <c r="E3089" s="957">
        <v>0.11</v>
      </c>
      <c r="F3089" s="958">
        <v>20</v>
      </c>
      <c r="G3089" s="974" t="s">
        <v>11409</v>
      </c>
      <c r="H3089" s="974" t="s">
        <v>11409</v>
      </c>
      <c r="I3089" s="960" t="s">
        <v>178</v>
      </c>
      <c r="J3089" s="960">
        <v>1500044823</v>
      </c>
      <c r="K3089" s="959">
        <v>45783</v>
      </c>
      <c r="L3089" s="960" t="s">
        <v>291</v>
      </c>
      <c r="M3089" s="960" t="s">
        <v>267</v>
      </c>
      <c r="N3089" s="959">
        <v>46148</v>
      </c>
      <c r="O3089" s="960" t="s">
        <v>21</v>
      </c>
      <c r="P3089" s="960" t="s">
        <v>11399</v>
      </c>
      <c r="Q3089" s="975"/>
      <c r="R3089" s="960"/>
      <c r="S3089" s="959"/>
      <c r="T3089" s="961"/>
      <c r="U3089" s="960"/>
      <c r="V3089" s="962" t="s">
        <v>277</v>
      </c>
      <c r="W3089" s="961"/>
      <c r="X3089" s="957">
        <v>0.11</v>
      </c>
      <c r="Y3089" s="320"/>
    </row>
    <row r="3090" spans="1:25" s="3" customFormat="1" ht="55.5" customHeight="1" x14ac:dyDescent="0.2">
      <c r="A3090" s="242">
        <v>446</v>
      </c>
      <c r="B3090" s="974" t="s">
        <v>11410</v>
      </c>
      <c r="C3090" s="960" t="s">
        <v>11411</v>
      </c>
      <c r="D3090" s="960" t="s">
        <v>32</v>
      </c>
      <c r="E3090" s="957">
        <v>2.9565000000000001E-2</v>
      </c>
      <c r="F3090" s="958">
        <v>0.4</v>
      </c>
      <c r="G3090" s="974" t="s">
        <v>11412</v>
      </c>
      <c r="H3090" s="974" t="s">
        <v>11412</v>
      </c>
      <c r="I3090" s="960" t="s">
        <v>178</v>
      </c>
      <c r="J3090" s="960">
        <v>1500045301</v>
      </c>
      <c r="K3090" s="959">
        <v>45794</v>
      </c>
      <c r="L3090" s="960" t="s">
        <v>291</v>
      </c>
      <c r="M3090" s="960" t="s">
        <v>267</v>
      </c>
      <c r="N3090" s="959">
        <v>46159</v>
      </c>
      <c r="O3090" s="960" t="s">
        <v>21</v>
      </c>
      <c r="P3090" s="960" t="s">
        <v>11413</v>
      </c>
      <c r="Q3090" s="975"/>
      <c r="R3090" s="960"/>
      <c r="S3090" s="959"/>
      <c r="T3090" s="961"/>
      <c r="U3090" s="960"/>
      <c r="V3090" s="962" t="s">
        <v>277</v>
      </c>
      <c r="W3090" s="961"/>
      <c r="X3090" s="957">
        <v>2.9565000000000001E-2</v>
      </c>
      <c r="Y3090" s="320"/>
    </row>
    <row r="3091" spans="1:25" s="3" customFormat="1" ht="55.5" customHeight="1" x14ac:dyDescent="0.2">
      <c r="A3091" s="242">
        <v>447</v>
      </c>
      <c r="B3091" s="974" t="s">
        <v>11414</v>
      </c>
      <c r="C3091" s="960" t="s">
        <v>11415</v>
      </c>
      <c r="D3091" s="960" t="s">
        <v>32</v>
      </c>
      <c r="E3091" s="957">
        <v>6.8444999999999992E-2</v>
      </c>
      <c r="F3091" s="958">
        <v>0.4</v>
      </c>
      <c r="G3091" s="974" t="s">
        <v>11416</v>
      </c>
      <c r="H3091" s="974" t="s">
        <v>11416</v>
      </c>
      <c r="I3091" s="960" t="s">
        <v>178</v>
      </c>
      <c r="J3091" s="960">
        <v>1500045207</v>
      </c>
      <c r="K3091" s="959">
        <v>45792</v>
      </c>
      <c r="L3091" s="960" t="s">
        <v>291</v>
      </c>
      <c r="M3091" s="960" t="s">
        <v>267</v>
      </c>
      <c r="N3091" s="959">
        <v>46157</v>
      </c>
      <c r="O3091" s="960" t="s">
        <v>21</v>
      </c>
      <c r="P3091" s="960" t="s">
        <v>11417</v>
      </c>
      <c r="Q3091" s="975"/>
      <c r="R3091" s="960"/>
      <c r="S3091" s="959"/>
      <c r="T3091" s="961"/>
      <c r="U3091" s="960"/>
      <c r="V3091" s="962" t="s">
        <v>277</v>
      </c>
      <c r="W3091" s="961"/>
      <c r="X3091" s="957">
        <v>6.8444999999999992E-2</v>
      </c>
      <c r="Y3091" s="320"/>
    </row>
    <row r="3092" spans="1:25" s="3" customFormat="1" ht="55.5" customHeight="1" x14ac:dyDescent="0.2">
      <c r="A3092" s="242">
        <v>448</v>
      </c>
      <c r="B3092" s="974" t="s">
        <v>11418</v>
      </c>
      <c r="C3092" s="960" t="s">
        <v>11419</v>
      </c>
      <c r="D3092" s="960" t="s">
        <v>32</v>
      </c>
      <c r="E3092" s="957">
        <v>0.13688999999999998</v>
      </c>
      <c r="F3092" s="958">
        <v>0.4</v>
      </c>
      <c r="G3092" s="974" t="s">
        <v>11420</v>
      </c>
      <c r="H3092" s="974" t="s">
        <v>11420</v>
      </c>
      <c r="I3092" s="960" t="s">
        <v>178</v>
      </c>
      <c r="J3092" s="960">
        <v>1500045300</v>
      </c>
      <c r="K3092" s="959">
        <v>45793</v>
      </c>
      <c r="L3092" s="960" t="s">
        <v>291</v>
      </c>
      <c r="M3092" s="960" t="s">
        <v>267</v>
      </c>
      <c r="N3092" s="959">
        <v>46158</v>
      </c>
      <c r="O3092" s="960" t="s">
        <v>21</v>
      </c>
      <c r="P3092" s="960" t="s">
        <v>11421</v>
      </c>
      <c r="Q3092" s="975" t="s">
        <v>11422</v>
      </c>
      <c r="R3092" s="960"/>
      <c r="S3092" s="959"/>
      <c r="T3092" s="961"/>
      <c r="U3092" s="960"/>
      <c r="V3092" s="962" t="s">
        <v>277</v>
      </c>
      <c r="W3092" s="961"/>
      <c r="X3092" s="957">
        <v>0.13688999999999998</v>
      </c>
      <c r="Y3092" s="320"/>
    </row>
    <row r="3093" spans="1:25" s="3" customFormat="1" ht="55.5" customHeight="1" x14ac:dyDescent="0.2">
      <c r="A3093" s="242">
        <v>449</v>
      </c>
      <c r="B3093" s="974" t="s">
        <v>11423</v>
      </c>
      <c r="C3093" s="960" t="s">
        <v>11424</v>
      </c>
      <c r="D3093" s="960" t="s">
        <v>32</v>
      </c>
      <c r="E3093" s="957">
        <v>9.5579999999999998E-2</v>
      </c>
      <c r="F3093" s="958">
        <v>0.4</v>
      </c>
      <c r="G3093" s="974" t="s">
        <v>11425</v>
      </c>
      <c r="H3093" s="974" t="s">
        <v>11425</v>
      </c>
      <c r="I3093" s="960" t="s">
        <v>178</v>
      </c>
      <c r="J3093" s="960">
        <v>1500046089</v>
      </c>
      <c r="K3093" s="959">
        <v>45807</v>
      </c>
      <c r="L3093" s="960" t="s">
        <v>291</v>
      </c>
      <c r="M3093" s="960" t="s">
        <v>267</v>
      </c>
      <c r="N3093" s="959">
        <v>46172</v>
      </c>
      <c r="O3093" s="960" t="s">
        <v>21</v>
      </c>
      <c r="P3093" s="960" t="s">
        <v>11381</v>
      </c>
      <c r="Q3093" s="975"/>
      <c r="R3093" s="960"/>
      <c r="S3093" s="959"/>
      <c r="T3093" s="961"/>
      <c r="U3093" s="960"/>
      <c r="V3093" s="962" t="s">
        <v>277</v>
      </c>
      <c r="W3093" s="961"/>
      <c r="X3093" s="957">
        <v>9.5579999999999998E-2</v>
      </c>
      <c r="Y3093" s="320"/>
    </row>
    <row r="3094" spans="1:25" s="3" customFormat="1" ht="55.5" customHeight="1" x14ac:dyDescent="0.2">
      <c r="A3094" s="242">
        <v>450</v>
      </c>
      <c r="B3094" s="974" t="s">
        <v>11423</v>
      </c>
      <c r="C3094" s="960" t="s">
        <v>11424</v>
      </c>
      <c r="D3094" s="960" t="s">
        <v>32</v>
      </c>
      <c r="E3094" s="957">
        <v>4.8600000000000004E-2</v>
      </c>
      <c r="F3094" s="958">
        <v>0.4</v>
      </c>
      <c r="G3094" s="974" t="s">
        <v>11426</v>
      </c>
      <c r="H3094" s="974" t="s">
        <v>11426</v>
      </c>
      <c r="I3094" s="960" t="s">
        <v>178</v>
      </c>
      <c r="J3094" s="960">
        <v>1500046094</v>
      </c>
      <c r="K3094" s="959">
        <v>45807</v>
      </c>
      <c r="L3094" s="960" t="s">
        <v>291</v>
      </c>
      <c r="M3094" s="960" t="s">
        <v>267</v>
      </c>
      <c r="N3094" s="959">
        <v>46172</v>
      </c>
      <c r="O3094" s="960" t="s">
        <v>21</v>
      </c>
      <c r="P3094" s="960" t="s">
        <v>11381</v>
      </c>
      <c r="Q3094" s="975"/>
      <c r="R3094" s="960"/>
      <c r="S3094" s="959"/>
      <c r="T3094" s="961"/>
      <c r="U3094" s="960"/>
      <c r="V3094" s="962" t="s">
        <v>277</v>
      </c>
      <c r="W3094" s="961"/>
      <c r="X3094" s="957">
        <v>4.8600000000000004E-2</v>
      </c>
      <c r="Y3094" s="320"/>
    </row>
    <row r="3095" spans="1:25" s="3" customFormat="1" ht="55.5" customHeight="1" x14ac:dyDescent="0.2">
      <c r="A3095" s="242">
        <v>451</v>
      </c>
      <c r="B3095" s="974" t="s">
        <v>11427</v>
      </c>
      <c r="C3095" s="960" t="s">
        <v>11428</v>
      </c>
      <c r="D3095" s="960" t="s">
        <v>32</v>
      </c>
      <c r="E3095" s="957">
        <v>0.108081</v>
      </c>
      <c r="F3095" s="958">
        <v>0.4</v>
      </c>
      <c r="G3095" s="974" t="s">
        <v>11429</v>
      </c>
      <c r="H3095" s="974" t="s">
        <v>11429</v>
      </c>
      <c r="I3095" s="960" t="s">
        <v>178</v>
      </c>
      <c r="J3095" s="960">
        <v>1500045993</v>
      </c>
      <c r="K3095" s="959">
        <v>45806</v>
      </c>
      <c r="L3095" s="960" t="s">
        <v>291</v>
      </c>
      <c r="M3095" s="960" t="s">
        <v>267</v>
      </c>
      <c r="N3095" s="959">
        <v>46171</v>
      </c>
      <c r="O3095" s="960" t="s">
        <v>21</v>
      </c>
      <c r="P3095" s="960" t="s">
        <v>11403</v>
      </c>
      <c r="Q3095" s="975"/>
      <c r="R3095" s="960"/>
      <c r="S3095" s="959"/>
      <c r="T3095" s="961"/>
      <c r="U3095" s="960"/>
      <c r="V3095" s="962" t="s">
        <v>277</v>
      </c>
      <c r="W3095" s="961"/>
      <c r="X3095" s="957">
        <v>0.108081</v>
      </c>
      <c r="Y3095" s="320"/>
    </row>
    <row r="3096" spans="1:25" s="3" customFormat="1" ht="55.5" customHeight="1" x14ac:dyDescent="0.2">
      <c r="A3096" s="242">
        <v>452</v>
      </c>
      <c r="B3096" s="974" t="s">
        <v>11427</v>
      </c>
      <c r="C3096" s="960" t="s">
        <v>11428</v>
      </c>
      <c r="D3096" s="960" t="s">
        <v>32</v>
      </c>
      <c r="E3096" s="957">
        <v>3.9689999999999996E-2</v>
      </c>
      <c r="F3096" s="958">
        <v>0.4</v>
      </c>
      <c r="G3096" s="974" t="s">
        <v>11430</v>
      </c>
      <c r="H3096" s="974" t="s">
        <v>11430</v>
      </c>
      <c r="I3096" s="960" t="s">
        <v>178</v>
      </c>
      <c r="J3096" s="960">
        <v>1500045967</v>
      </c>
      <c r="K3096" s="959">
        <v>45805</v>
      </c>
      <c r="L3096" s="960" t="s">
        <v>291</v>
      </c>
      <c r="M3096" s="960" t="s">
        <v>267</v>
      </c>
      <c r="N3096" s="959">
        <v>46170</v>
      </c>
      <c r="O3096" s="960" t="s">
        <v>21</v>
      </c>
      <c r="P3096" s="960" t="s">
        <v>11368</v>
      </c>
      <c r="Q3096" s="975"/>
      <c r="R3096" s="960"/>
      <c r="S3096" s="959"/>
      <c r="T3096" s="961"/>
      <c r="U3096" s="960"/>
      <c r="V3096" s="962" t="s">
        <v>277</v>
      </c>
      <c r="W3096" s="961"/>
      <c r="X3096" s="957">
        <v>3.9689999999999996E-2</v>
      </c>
      <c r="Y3096" s="320"/>
    </row>
    <row r="3097" spans="1:25" s="3" customFormat="1" ht="55.5" customHeight="1" x14ac:dyDescent="0.2">
      <c r="A3097" s="242">
        <v>453</v>
      </c>
      <c r="B3097" s="974" t="s">
        <v>11427</v>
      </c>
      <c r="C3097" s="960" t="s">
        <v>11428</v>
      </c>
      <c r="D3097" s="960" t="s">
        <v>32</v>
      </c>
      <c r="E3097" s="957">
        <v>0.04</v>
      </c>
      <c r="F3097" s="958">
        <v>0.4</v>
      </c>
      <c r="G3097" s="974" t="s">
        <v>11431</v>
      </c>
      <c r="H3097" s="974" t="s">
        <v>11431</v>
      </c>
      <c r="I3097" s="960" t="s">
        <v>178</v>
      </c>
      <c r="J3097" s="960">
        <v>1500045962</v>
      </c>
      <c r="K3097" s="959">
        <v>45805</v>
      </c>
      <c r="L3097" s="960" t="s">
        <v>291</v>
      </c>
      <c r="M3097" s="960" t="s">
        <v>267</v>
      </c>
      <c r="N3097" s="959">
        <v>46170</v>
      </c>
      <c r="O3097" s="960" t="s">
        <v>21</v>
      </c>
      <c r="P3097" s="960" t="s">
        <v>11368</v>
      </c>
      <c r="Q3097" s="975"/>
      <c r="R3097" s="960"/>
      <c r="S3097" s="959"/>
      <c r="T3097" s="961"/>
      <c r="U3097" s="960"/>
      <c r="V3097" s="962" t="s">
        <v>277</v>
      </c>
      <c r="W3097" s="961"/>
      <c r="X3097" s="957">
        <v>0.04</v>
      </c>
      <c r="Y3097" s="320"/>
    </row>
    <row r="3098" spans="1:25" s="3" customFormat="1" ht="55.5" customHeight="1" x14ac:dyDescent="0.2">
      <c r="A3098" s="242">
        <v>454</v>
      </c>
      <c r="B3098" s="974" t="s">
        <v>11432</v>
      </c>
      <c r="C3098" s="960" t="s">
        <v>11433</v>
      </c>
      <c r="D3098" s="960" t="s">
        <v>18</v>
      </c>
      <c r="E3098" s="957">
        <v>0.39960000000000001</v>
      </c>
      <c r="F3098" s="958">
        <v>20</v>
      </c>
      <c r="G3098" s="974" t="s">
        <v>40</v>
      </c>
      <c r="H3098" s="974" t="s">
        <v>40</v>
      </c>
      <c r="I3098" s="960" t="s">
        <v>178</v>
      </c>
      <c r="J3098" s="960">
        <v>1500044932</v>
      </c>
      <c r="K3098" s="959">
        <v>45785</v>
      </c>
      <c r="L3098" s="960" t="s">
        <v>291</v>
      </c>
      <c r="M3098" s="960" t="s">
        <v>267</v>
      </c>
      <c r="N3098" s="959">
        <v>46150</v>
      </c>
      <c r="O3098" s="960" t="s">
        <v>21</v>
      </c>
      <c r="P3098" s="960" t="s">
        <v>11374</v>
      </c>
      <c r="Q3098" s="975"/>
      <c r="R3098" s="960"/>
      <c r="S3098" s="959"/>
      <c r="T3098" s="961"/>
      <c r="U3098" s="960"/>
      <c r="V3098" s="962" t="s">
        <v>277</v>
      </c>
      <c r="W3098" s="961"/>
      <c r="X3098" s="957">
        <v>0.39960000000000001</v>
      </c>
      <c r="Y3098" s="320"/>
    </row>
    <row r="3099" spans="1:25" s="3" customFormat="1" ht="55.5" customHeight="1" x14ac:dyDescent="0.2">
      <c r="A3099" s="242">
        <v>455</v>
      </c>
      <c r="B3099" s="974" t="s">
        <v>11434</v>
      </c>
      <c r="C3099" s="960" t="s">
        <v>11435</v>
      </c>
      <c r="D3099" s="960" t="s">
        <v>298</v>
      </c>
      <c r="E3099" s="957">
        <v>0.3</v>
      </c>
      <c r="F3099" s="958">
        <v>20</v>
      </c>
      <c r="G3099" s="974" t="s">
        <v>11436</v>
      </c>
      <c r="H3099" s="974" t="s">
        <v>11436</v>
      </c>
      <c r="I3099" s="960" t="s">
        <v>178</v>
      </c>
      <c r="J3099" s="960">
        <v>1500044896</v>
      </c>
      <c r="K3099" s="959">
        <v>45785</v>
      </c>
      <c r="L3099" s="960" t="s">
        <v>291</v>
      </c>
      <c r="M3099" s="960" t="s">
        <v>267</v>
      </c>
      <c r="N3099" s="959">
        <v>46150</v>
      </c>
      <c r="O3099" s="960" t="s">
        <v>21</v>
      </c>
      <c r="P3099" s="960" t="s">
        <v>11374</v>
      </c>
      <c r="Q3099" s="975"/>
      <c r="R3099" s="960"/>
      <c r="S3099" s="959"/>
      <c r="T3099" s="961"/>
      <c r="U3099" s="960"/>
      <c r="V3099" s="962" t="s">
        <v>277</v>
      </c>
      <c r="W3099" s="961"/>
      <c r="X3099" s="957">
        <v>0.3</v>
      </c>
      <c r="Y3099" s="320"/>
    </row>
    <row r="3100" spans="1:25" s="3" customFormat="1" ht="55.5" customHeight="1" x14ac:dyDescent="0.2">
      <c r="A3100" s="242">
        <v>456</v>
      </c>
      <c r="B3100" s="974" t="s">
        <v>11437</v>
      </c>
      <c r="C3100" s="960" t="s">
        <v>11438</v>
      </c>
      <c r="D3100" s="960" t="s">
        <v>18</v>
      </c>
      <c r="E3100" s="957">
        <v>6.0000000000000001E-3</v>
      </c>
      <c r="F3100" s="958">
        <v>0.4</v>
      </c>
      <c r="G3100" s="974" t="s">
        <v>667</v>
      </c>
      <c r="H3100" s="974" t="s">
        <v>667</v>
      </c>
      <c r="I3100" s="960" t="s">
        <v>178</v>
      </c>
      <c r="J3100" s="960">
        <v>1500044862</v>
      </c>
      <c r="K3100" s="959">
        <v>45784</v>
      </c>
      <c r="L3100" s="960" t="s">
        <v>291</v>
      </c>
      <c r="M3100" s="960" t="s">
        <v>267</v>
      </c>
      <c r="N3100" s="959">
        <v>46149</v>
      </c>
      <c r="O3100" s="960" t="s">
        <v>21</v>
      </c>
      <c r="P3100" s="960" t="s">
        <v>11439</v>
      </c>
      <c r="Q3100" s="975"/>
      <c r="R3100" s="960"/>
      <c r="S3100" s="959"/>
      <c r="T3100" s="961"/>
      <c r="U3100" s="960"/>
      <c r="V3100" s="962" t="s">
        <v>277</v>
      </c>
      <c r="W3100" s="961"/>
      <c r="X3100" s="957">
        <v>6.0000000000000001E-3</v>
      </c>
      <c r="Y3100" s="320"/>
    </row>
    <row r="3101" spans="1:25" s="3" customFormat="1" ht="55.5" customHeight="1" x14ac:dyDescent="0.2">
      <c r="A3101" s="242">
        <v>457</v>
      </c>
      <c r="B3101" s="974" t="s">
        <v>11440</v>
      </c>
      <c r="C3101" s="960" t="s">
        <v>11441</v>
      </c>
      <c r="D3101" s="960" t="s">
        <v>32</v>
      </c>
      <c r="E3101" s="957">
        <v>0.02</v>
      </c>
      <c r="F3101" s="958">
        <v>20</v>
      </c>
      <c r="G3101" s="974" t="s">
        <v>11442</v>
      </c>
      <c r="H3101" s="974" t="s">
        <v>11442</v>
      </c>
      <c r="I3101" s="960" t="s">
        <v>178</v>
      </c>
      <c r="J3101" s="960">
        <v>1500045070</v>
      </c>
      <c r="K3101" s="959">
        <v>45789</v>
      </c>
      <c r="L3101" s="960" t="s">
        <v>291</v>
      </c>
      <c r="M3101" s="960" t="s">
        <v>267</v>
      </c>
      <c r="N3101" s="959">
        <v>46154</v>
      </c>
      <c r="O3101" s="960" t="s">
        <v>21</v>
      </c>
      <c r="P3101" s="960" t="s">
        <v>11443</v>
      </c>
      <c r="Q3101" s="975"/>
      <c r="R3101" s="960"/>
      <c r="S3101" s="959"/>
      <c r="T3101" s="961"/>
      <c r="U3101" s="960"/>
      <c r="V3101" s="962" t="s">
        <v>277</v>
      </c>
      <c r="W3101" s="961"/>
      <c r="X3101" s="957">
        <v>0.02</v>
      </c>
      <c r="Y3101" s="320"/>
    </row>
    <row r="3102" spans="1:25" s="3" customFormat="1" ht="55.5" customHeight="1" x14ac:dyDescent="0.2">
      <c r="A3102" s="242">
        <v>458</v>
      </c>
      <c r="B3102" s="974" t="s">
        <v>11444</v>
      </c>
      <c r="C3102" s="960" t="s">
        <v>11445</v>
      </c>
      <c r="D3102" s="960" t="s">
        <v>32</v>
      </c>
      <c r="E3102" s="957">
        <v>0.49095</v>
      </c>
      <c r="F3102" s="958">
        <v>20</v>
      </c>
      <c r="G3102" s="974" t="s">
        <v>11446</v>
      </c>
      <c r="H3102" s="974" t="s">
        <v>11446</v>
      </c>
      <c r="I3102" s="960" t="s">
        <v>178</v>
      </c>
      <c r="J3102" s="960">
        <v>1500044992</v>
      </c>
      <c r="K3102" s="959">
        <v>45791</v>
      </c>
      <c r="L3102" s="960" t="s">
        <v>291</v>
      </c>
      <c r="M3102" s="960" t="s">
        <v>267</v>
      </c>
      <c r="N3102" s="959">
        <v>46156</v>
      </c>
      <c r="O3102" s="960" t="s">
        <v>21</v>
      </c>
      <c r="P3102" s="960" t="s">
        <v>11447</v>
      </c>
      <c r="Q3102" s="975"/>
      <c r="R3102" s="960"/>
      <c r="S3102" s="959"/>
      <c r="T3102" s="961"/>
      <c r="U3102" s="960"/>
      <c r="V3102" s="962" t="s">
        <v>277</v>
      </c>
      <c r="W3102" s="961"/>
      <c r="X3102" s="957">
        <v>0.49095</v>
      </c>
      <c r="Y3102" s="320"/>
    </row>
    <row r="3103" spans="1:25" s="3" customFormat="1" ht="55.5" customHeight="1" x14ac:dyDescent="0.2">
      <c r="A3103" s="242">
        <v>459</v>
      </c>
      <c r="B3103" s="974" t="s">
        <v>11448</v>
      </c>
      <c r="C3103" s="960" t="s">
        <v>11449</v>
      </c>
      <c r="D3103" s="960" t="s">
        <v>234</v>
      </c>
      <c r="E3103" s="957">
        <v>0.2</v>
      </c>
      <c r="F3103" s="958">
        <v>20</v>
      </c>
      <c r="G3103" s="974" t="s">
        <v>11450</v>
      </c>
      <c r="H3103" s="974" t="s">
        <v>11450</v>
      </c>
      <c r="I3103" s="960" t="s">
        <v>178</v>
      </c>
      <c r="J3103" s="960">
        <v>1500044782</v>
      </c>
      <c r="K3103" s="959">
        <v>45782</v>
      </c>
      <c r="L3103" s="960" t="s">
        <v>291</v>
      </c>
      <c r="M3103" s="960" t="s">
        <v>267</v>
      </c>
      <c r="N3103" s="959">
        <v>46147</v>
      </c>
      <c r="O3103" s="960" t="s">
        <v>21</v>
      </c>
      <c r="P3103" s="960" t="s">
        <v>11451</v>
      </c>
      <c r="Q3103" s="975"/>
      <c r="R3103" s="960"/>
      <c r="S3103" s="959"/>
      <c r="T3103" s="961"/>
      <c r="U3103" s="960"/>
      <c r="V3103" s="962" t="s">
        <v>277</v>
      </c>
      <c r="W3103" s="961"/>
      <c r="X3103" s="957">
        <v>0.2</v>
      </c>
      <c r="Y3103" s="320"/>
    </row>
    <row r="3104" spans="1:25" s="3" customFormat="1" ht="55.5" customHeight="1" x14ac:dyDescent="0.2">
      <c r="A3104" s="242">
        <v>460</v>
      </c>
      <c r="B3104" s="974" t="s">
        <v>9400</v>
      </c>
      <c r="C3104" s="960" t="s">
        <v>9401</v>
      </c>
      <c r="D3104" s="960" t="s">
        <v>234</v>
      </c>
      <c r="E3104" s="957">
        <v>0.126</v>
      </c>
      <c r="F3104" s="958">
        <v>20</v>
      </c>
      <c r="G3104" s="974" t="s">
        <v>11452</v>
      </c>
      <c r="H3104" s="974" t="s">
        <v>11452</v>
      </c>
      <c r="I3104" s="960" t="s">
        <v>178</v>
      </c>
      <c r="J3104" s="960">
        <v>1500046057</v>
      </c>
      <c r="K3104" s="959">
        <v>45806</v>
      </c>
      <c r="L3104" s="960" t="s">
        <v>291</v>
      </c>
      <c r="M3104" s="960" t="s">
        <v>267</v>
      </c>
      <c r="N3104" s="959">
        <v>46171</v>
      </c>
      <c r="O3104" s="960" t="s">
        <v>21</v>
      </c>
      <c r="P3104" s="960" t="s">
        <v>11403</v>
      </c>
      <c r="Q3104" s="975"/>
      <c r="R3104" s="960"/>
      <c r="S3104" s="959"/>
      <c r="T3104" s="961"/>
      <c r="U3104" s="960"/>
      <c r="V3104" s="962" t="s">
        <v>277</v>
      </c>
      <c r="W3104" s="961"/>
      <c r="X3104" s="957">
        <v>0.126</v>
      </c>
      <c r="Y3104" s="320"/>
    </row>
    <row r="3105" spans="1:25" s="3" customFormat="1" ht="55.5" customHeight="1" x14ac:dyDescent="0.2">
      <c r="A3105" s="242">
        <v>461</v>
      </c>
      <c r="B3105" s="974" t="s">
        <v>11453</v>
      </c>
      <c r="C3105" s="960" t="s">
        <v>11454</v>
      </c>
      <c r="D3105" s="960" t="s">
        <v>187</v>
      </c>
      <c r="E3105" s="957">
        <v>3.483E-2</v>
      </c>
      <c r="F3105" s="958">
        <v>0.4</v>
      </c>
      <c r="G3105" s="974" t="s">
        <v>11455</v>
      </c>
      <c r="H3105" s="974" t="s">
        <v>11455</v>
      </c>
      <c r="I3105" s="960" t="s">
        <v>178</v>
      </c>
      <c r="J3105" s="960">
        <v>1500044935</v>
      </c>
      <c r="K3105" s="959">
        <v>45785</v>
      </c>
      <c r="L3105" s="960" t="s">
        <v>291</v>
      </c>
      <c r="M3105" s="960" t="s">
        <v>267</v>
      </c>
      <c r="N3105" s="959">
        <v>46150</v>
      </c>
      <c r="O3105" s="960" t="s">
        <v>21</v>
      </c>
      <c r="P3105" s="960" t="s">
        <v>11374</v>
      </c>
      <c r="Q3105" s="975"/>
      <c r="R3105" s="960"/>
      <c r="S3105" s="959"/>
      <c r="T3105" s="961"/>
      <c r="U3105" s="960"/>
      <c r="V3105" s="962" t="s">
        <v>277</v>
      </c>
      <c r="W3105" s="961"/>
      <c r="X3105" s="957">
        <v>3.483E-2</v>
      </c>
      <c r="Y3105" s="320"/>
    </row>
    <row r="3106" spans="1:25" s="3" customFormat="1" ht="55.5" customHeight="1" x14ac:dyDescent="0.2">
      <c r="A3106" s="242">
        <v>462</v>
      </c>
      <c r="B3106" s="974" t="s">
        <v>11453</v>
      </c>
      <c r="C3106" s="960" t="s">
        <v>11454</v>
      </c>
      <c r="D3106" s="960" t="s">
        <v>187</v>
      </c>
      <c r="E3106" s="957">
        <v>4.4289999999999996E-2</v>
      </c>
      <c r="F3106" s="958">
        <v>0.4</v>
      </c>
      <c r="G3106" s="974" t="s">
        <v>11456</v>
      </c>
      <c r="H3106" s="974" t="s">
        <v>11456</v>
      </c>
      <c r="I3106" s="960" t="s">
        <v>178</v>
      </c>
      <c r="J3106" s="960">
        <v>1500045242</v>
      </c>
      <c r="K3106" s="959">
        <v>45793</v>
      </c>
      <c r="L3106" s="960" t="s">
        <v>291</v>
      </c>
      <c r="M3106" s="960" t="s">
        <v>267</v>
      </c>
      <c r="N3106" s="959">
        <v>46158</v>
      </c>
      <c r="O3106" s="960" t="s">
        <v>21</v>
      </c>
      <c r="P3106" s="960" t="s">
        <v>11370</v>
      </c>
      <c r="Q3106" s="975"/>
      <c r="R3106" s="960"/>
      <c r="S3106" s="959"/>
      <c r="T3106" s="961"/>
      <c r="U3106" s="960"/>
      <c r="V3106" s="962" t="s">
        <v>277</v>
      </c>
      <c r="W3106" s="961"/>
      <c r="X3106" s="957">
        <v>4.4289999999999996E-2</v>
      </c>
      <c r="Y3106" s="320"/>
    </row>
    <row r="3107" spans="1:25" s="3" customFormat="1" ht="55.5" customHeight="1" x14ac:dyDescent="0.2">
      <c r="A3107" s="242">
        <v>463</v>
      </c>
      <c r="B3107" s="974" t="s">
        <v>11457</v>
      </c>
      <c r="C3107" s="960" t="s">
        <v>11458</v>
      </c>
      <c r="D3107" s="960" t="s">
        <v>187</v>
      </c>
      <c r="E3107" s="957">
        <v>5.6329999999999998E-2</v>
      </c>
      <c r="F3107" s="958">
        <v>0.4</v>
      </c>
      <c r="G3107" s="974" t="s">
        <v>11459</v>
      </c>
      <c r="H3107" s="974" t="s">
        <v>11459</v>
      </c>
      <c r="I3107" s="960" t="s">
        <v>178</v>
      </c>
      <c r="J3107" s="960">
        <v>1500045243</v>
      </c>
      <c r="K3107" s="959">
        <v>45793</v>
      </c>
      <c r="L3107" s="960" t="s">
        <v>291</v>
      </c>
      <c r="M3107" s="960" t="s">
        <v>267</v>
      </c>
      <c r="N3107" s="959">
        <v>46158</v>
      </c>
      <c r="O3107" s="960" t="s">
        <v>21</v>
      </c>
      <c r="P3107" s="960" t="s">
        <v>11370</v>
      </c>
      <c r="Q3107" s="975"/>
      <c r="R3107" s="960"/>
      <c r="S3107" s="959"/>
      <c r="T3107" s="961"/>
      <c r="U3107" s="960"/>
      <c r="V3107" s="962" t="s">
        <v>277</v>
      </c>
      <c r="W3107" s="961"/>
      <c r="X3107" s="957">
        <v>5.6329999999999998E-2</v>
      </c>
      <c r="Y3107" s="320"/>
    </row>
    <row r="3108" spans="1:25" s="3" customFormat="1" ht="55.5" customHeight="1" x14ac:dyDescent="0.2">
      <c r="A3108" s="242">
        <v>464</v>
      </c>
      <c r="B3108" s="974" t="s">
        <v>11457</v>
      </c>
      <c r="C3108" s="960" t="s">
        <v>11458</v>
      </c>
      <c r="D3108" s="960" t="s">
        <v>187</v>
      </c>
      <c r="E3108" s="957">
        <v>4.0420000000000005E-2</v>
      </c>
      <c r="F3108" s="958">
        <v>0.4</v>
      </c>
      <c r="G3108" s="974" t="s">
        <v>11460</v>
      </c>
      <c r="H3108" s="974" t="s">
        <v>11460</v>
      </c>
      <c r="I3108" s="960" t="s">
        <v>178</v>
      </c>
      <c r="J3108" s="960">
        <v>1500045271</v>
      </c>
      <c r="K3108" s="959">
        <v>45793</v>
      </c>
      <c r="L3108" s="960" t="s">
        <v>291</v>
      </c>
      <c r="M3108" s="960" t="s">
        <v>267</v>
      </c>
      <c r="N3108" s="959">
        <v>46158</v>
      </c>
      <c r="O3108" s="960" t="s">
        <v>21</v>
      </c>
      <c r="P3108" s="960" t="s">
        <v>11370</v>
      </c>
      <c r="Q3108" s="975"/>
      <c r="R3108" s="960"/>
      <c r="S3108" s="959"/>
      <c r="T3108" s="961"/>
      <c r="U3108" s="960"/>
      <c r="V3108" s="962" t="s">
        <v>277</v>
      </c>
      <c r="W3108" s="961"/>
      <c r="X3108" s="957">
        <v>4.0420000000000005E-2</v>
      </c>
      <c r="Y3108" s="320"/>
    </row>
    <row r="3109" spans="1:25" s="3" customFormat="1" ht="55.5" customHeight="1" x14ac:dyDescent="0.2">
      <c r="A3109" s="242">
        <v>465</v>
      </c>
      <c r="B3109" s="974" t="s">
        <v>11457</v>
      </c>
      <c r="C3109" s="960" t="s">
        <v>11458</v>
      </c>
      <c r="D3109" s="960" t="s">
        <v>187</v>
      </c>
      <c r="E3109" s="957">
        <v>4.9180000000000001E-2</v>
      </c>
      <c r="F3109" s="958">
        <v>0.4</v>
      </c>
      <c r="G3109" s="974" t="s">
        <v>11461</v>
      </c>
      <c r="H3109" s="974" t="s">
        <v>11461</v>
      </c>
      <c r="I3109" s="960" t="s">
        <v>178</v>
      </c>
      <c r="J3109" s="960">
        <v>1500045287</v>
      </c>
      <c r="K3109" s="959">
        <v>45793</v>
      </c>
      <c r="L3109" s="960" t="s">
        <v>291</v>
      </c>
      <c r="M3109" s="960" t="s">
        <v>267</v>
      </c>
      <c r="N3109" s="959">
        <v>46158</v>
      </c>
      <c r="O3109" s="960" t="s">
        <v>21</v>
      </c>
      <c r="P3109" s="960" t="s">
        <v>11370</v>
      </c>
      <c r="Q3109" s="975"/>
      <c r="R3109" s="960"/>
      <c r="S3109" s="959"/>
      <c r="T3109" s="961"/>
      <c r="U3109" s="960"/>
      <c r="V3109" s="962" t="s">
        <v>277</v>
      </c>
      <c r="W3109" s="961"/>
      <c r="X3109" s="957">
        <v>4.9180000000000001E-2</v>
      </c>
      <c r="Y3109" s="320"/>
    </row>
    <row r="3110" spans="1:25" s="3" customFormat="1" ht="55.5" customHeight="1" x14ac:dyDescent="0.2">
      <c r="A3110" s="242">
        <v>466</v>
      </c>
      <c r="B3110" s="974" t="s">
        <v>11457</v>
      </c>
      <c r="C3110" s="960" t="s">
        <v>11458</v>
      </c>
      <c r="D3110" s="960" t="s">
        <v>187</v>
      </c>
      <c r="E3110" s="957">
        <v>4.0420000000000005E-2</v>
      </c>
      <c r="F3110" s="958">
        <v>0.4</v>
      </c>
      <c r="G3110" s="974" t="s">
        <v>11460</v>
      </c>
      <c r="H3110" s="974" t="s">
        <v>11460</v>
      </c>
      <c r="I3110" s="960" t="s">
        <v>178</v>
      </c>
      <c r="J3110" s="960">
        <v>1500045276</v>
      </c>
      <c r="K3110" s="959">
        <v>45793</v>
      </c>
      <c r="L3110" s="960" t="s">
        <v>291</v>
      </c>
      <c r="M3110" s="960" t="s">
        <v>267</v>
      </c>
      <c r="N3110" s="959">
        <v>46158</v>
      </c>
      <c r="O3110" s="960" t="s">
        <v>21</v>
      </c>
      <c r="P3110" s="960" t="s">
        <v>11370</v>
      </c>
      <c r="Q3110" s="975"/>
      <c r="R3110" s="960"/>
      <c r="S3110" s="959"/>
      <c r="T3110" s="961"/>
      <c r="U3110" s="960"/>
      <c r="V3110" s="962" t="s">
        <v>277</v>
      </c>
      <c r="W3110" s="961"/>
      <c r="X3110" s="957">
        <v>4.0420000000000005E-2</v>
      </c>
      <c r="Y3110" s="320"/>
    </row>
    <row r="3111" spans="1:25" s="3" customFormat="1" ht="55.5" customHeight="1" x14ac:dyDescent="0.2">
      <c r="A3111" s="242">
        <v>467</v>
      </c>
      <c r="B3111" s="974" t="s">
        <v>11462</v>
      </c>
      <c r="C3111" s="960" t="s">
        <v>11463</v>
      </c>
      <c r="D3111" s="960" t="s">
        <v>298</v>
      </c>
      <c r="E3111" s="957">
        <v>0.01</v>
      </c>
      <c r="F3111" s="958">
        <v>0.4</v>
      </c>
      <c r="G3111" s="974" t="s">
        <v>11464</v>
      </c>
      <c r="H3111" s="974" t="s">
        <v>11464</v>
      </c>
      <c r="I3111" s="960" t="s">
        <v>178</v>
      </c>
      <c r="J3111" s="960">
        <v>1500044913</v>
      </c>
      <c r="K3111" s="959">
        <v>45796</v>
      </c>
      <c r="L3111" s="960" t="s">
        <v>291</v>
      </c>
      <c r="M3111" s="960" t="s">
        <v>267</v>
      </c>
      <c r="N3111" s="959">
        <v>46161</v>
      </c>
      <c r="O3111" s="960" t="s">
        <v>21</v>
      </c>
      <c r="P3111" s="960" t="s">
        <v>11465</v>
      </c>
      <c r="Q3111" s="975" t="s">
        <v>11466</v>
      </c>
      <c r="R3111" s="960"/>
      <c r="S3111" s="959"/>
      <c r="T3111" s="961"/>
      <c r="U3111" s="960"/>
      <c r="V3111" s="962" t="s">
        <v>277</v>
      </c>
      <c r="W3111" s="961"/>
      <c r="X3111" s="957">
        <v>0.01</v>
      </c>
      <c r="Y3111" s="320"/>
    </row>
    <row r="3112" spans="1:25" s="3" customFormat="1" ht="55.5" customHeight="1" x14ac:dyDescent="0.2">
      <c r="A3112" s="242">
        <v>468</v>
      </c>
      <c r="B3112" s="974" t="s">
        <v>11467</v>
      </c>
      <c r="C3112" s="960" t="s">
        <v>11468</v>
      </c>
      <c r="D3112" s="960" t="s">
        <v>234</v>
      </c>
      <c r="E3112" s="957">
        <v>0.17978</v>
      </c>
      <c r="F3112" s="958">
        <v>20</v>
      </c>
      <c r="G3112" s="974" t="s">
        <v>11469</v>
      </c>
      <c r="H3112" s="974" t="s">
        <v>11469</v>
      </c>
      <c r="I3112" s="960" t="s">
        <v>178</v>
      </c>
      <c r="J3112" s="960">
        <v>1500045012</v>
      </c>
      <c r="K3112" s="959">
        <v>45789</v>
      </c>
      <c r="L3112" s="960" t="s">
        <v>291</v>
      </c>
      <c r="M3112" s="960" t="s">
        <v>267</v>
      </c>
      <c r="N3112" s="959">
        <v>46154</v>
      </c>
      <c r="O3112" s="960" t="s">
        <v>21</v>
      </c>
      <c r="P3112" s="960" t="s">
        <v>11443</v>
      </c>
      <c r="Q3112" s="975"/>
      <c r="R3112" s="960"/>
      <c r="S3112" s="959"/>
      <c r="T3112" s="961"/>
      <c r="U3112" s="960"/>
      <c r="V3112" s="962" t="s">
        <v>277</v>
      </c>
      <c r="W3112" s="961"/>
      <c r="X3112" s="957">
        <v>0.17978</v>
      </c>
      <c r="Y3112" s="320"/>
    </row>
    <row r="3113" spans="1:25" s="3" customFormat="1" ht="55.5" customHeight="1" x14ac:dyDescent="0.2">
      <c r="A3113" s="242">
        <v>469</v>
      </c>
      <c r="B3113" s="974" t="s">
        <v>11470</v>
      </c>
      <c r="C3113" s="960" t="s">
        <v>11471</v>
      </c>
      <c r="D3113" s="960" t="s">
        <v>27</v>
      </c>
      <c r="E3113" s="957">
        <v>0.05</v>
      </c>
      <c r="F3113" s="958">
        <v>0.4</v>
      </c>
      <c r="G3113" s="974" t="s">
        <v>11472</v>
      </c>
      <c r="H3113" s="974" t="s">
        <v>11472</v>
      </c>
      <c r="I3113" s="960" t="s">
        <v>178</v>
      </c>
      <c r="J3113" s="960">
        <v>1500044937</v>
      </c>
      <c r="K3113" s="959">
        <v>45793</v>
      </c>
      <c r="L3113" s="960" t="s">
        <v>291</v>
      </c>
      <c r="M3113" s="960" t="s">
        <v>267</v>
      </c>
      <c r="N3113" s="959">
        <v>46158</v>
      </c>
      <c r="O3113" s="960" t="s">
        <v>21</v>
      </c>
      <c r="P3113" s="960" t="s">
        <v>11370</v>
      </c>
      <c r="Q3113" s="975"/>
      <c r="R3113" s="960"/>
      <c r="S3113" s="959"/>
      <c r="T3113" s="961"/>
      <c r="U3113" s="960"/>
      <c r="V3113" s="962" t="s">
        <v>277</v>
      </c>
      <c r="W3113" s="961"/>
      <c r="X3113" s="957">
        <v>0.05</v>
      </c>
      <c r="Y3113" s="320"/>
    </row>
    <row r="3114" spans="1:25" s="3" customFormat="1" ht="55.5" customHeight="1" x14ac:dyDescent="0.2">
      <c r="A3114" s="242">
        <v>470</v>
      </c>
      <c r="B3114" s="974" t="s">
        <v>11470</v>
      </c>
      <c r="C3114" s="960" t="s">
        <v>11471</v>
      </c>
      <c r="D3114" s="960" t="s">
        <v>27</v>
      </c>
      <c r="E3114" s="957">
        <v>0.05</v>
      </c>
      <c r="F3114" s="958">
        <v>20</v>
      </c>
      <c r="G3114" s="974" t="s">
        <v>11473</v>
      </c>
      <c r="H3114" s="974" t="s">
        <v>11473</v>
      </c>
      <c r="I3114" s="960" t="s">
        <v>178</v>
      </c>
      <c r="J3114" s="960">
        <v>1500045083</v>
      </c>
      <c r="K3114" s="959">
        <v>45793</v>
      </c>
      <c r="L3114" s="960" t="s">
        <v>291</v>
      </c>
      <c r="M3114" s="960" t="s">
        <v>267</v>
      </c>
      <c r="N3114" s="959">
        <v>46158</v>
      </c>
      <c r="O3114" s="960" t="s">
        <v>21</v>
      </c>
      <c r="P3114" s="960" t="s">
        <v>11370</v>
      </c>
      <c r="Q3114" s="975"/>
      <c r="R3114" s="960"/>
      <c r="S3114" s="959"/>
      <c r="T3114" s="961"/>
      <c r="U3114" s="960"/>
      <c r="V3114" s="962" t="s">
        <v>277</v>
      </c>
      <c r="W3114" s="961"/>
      <c r="X3114" s="957">
        <v>0.05</v>
      </c>
      <c r="Y3114" s="320"/>
    </row>
    <row r="3115" spans="1:25" s="3" customFormat="1" ht="55.5" customHeight="1" x14ac:dyDescent="0.2">
      <c r="A3115" s="242">
        <v>471</v>
      </c>
      <c r="B3115" s="974" t="s">
        <v>11470</v>
      </c>
      <c r="C3115" s="960" t="s">
        <v>11471</v>
      </c>
      <c r="D3115" s="960" t="s">
        <v>27</v>
      </c>
      <c r="E3115" s="957">
        <v>4.65E-2</v>
      </c>
      <c r="F3115" s="958">
        <v>0.4</v>
      </c>
      <c r="G3115" s="974" t="s">
        <v>11474</v>
      </c>
      <c r="H3115" s="974" t="s">
        <v>11474</v>
      </c>
      <c r="I3115" s="960" t="s">
        <v>178</v>
      </c>
      <c r="J3115" s="960">
        <v>1500045296</v>
      </c>
      <c r="K3115" s="959">
        <v>45793</v>
      </c>
      <c r="L3115" s="960" t="s">
        <v>291</v>
      </c>
      <c r="M3115" s="960" t="s">
        <v>267</v>
      </c>
      <c r="N3115" s="959">
        <v>46158</v>
      </c>
      <c r="O3115" s="960" t="s">
        <v>21</v>
      </c>
      <c r="P3115" s="960" t="s">
        <v>11370</v>
      </c>
      <c r="Q3115" s="975"/>
      <c r="R3115" s="960"/>
      <c r="S3115" s="959"/>
      <c r="T3115" s="961"/>
      <c r="U3115" s="960"/>
      <c r="V3115" s="962" t="s">
        <v>277</v>
      </c>
      <c r="W3115" s="961"/>
      <c r="X3115" s="957">
        <v>4.65E-2</v>
      </c>
      <c r="Y3115" s="320"/>
    </row>
    <row r="3116" spans="1:25" s="3" customFormat="1" ht="55.5" customHeight="1" x14ac:dyDescent="0.2">
      <c r="A3116" s="242">
        <v>472</v>
      </c>
      <c r="B3116" s="974" t="s">
        <v>11475</v>
      </c>
      <c r="C3116" s="960" t="s">
        <v>11476</v>
      </c>
      <c r="D3116" s="960" t="s">
        <v>18</v>
      </c>
      <c r="E3116" s="957">
        <v>0.2525</v>
      </c>
      <c r="F3116" s="958">
        <v>20</v>
      </c>
      <c r="G3116" s="974" t="s">
        <v>11477</v>
      </c>
      <c r="H3116" s="974" t="s">
        <v>11477</v>
      </c>
      <c r="I3116" s="960" t="s">
        <v>178</v>
      </c>
      <c r="J3116" s="960">
        <v>1500045049</v>
      </c>
      <c r="K3116" s="959">
        <v>45789</v>
      </c>
      <c r="L3116" s="960" t="s">
        <v>291</v>
      </c>
      <c r="M3116" s="960" t="s">
        <v>267</v>
      </c>
      <c r="N3116" s="959">
        <v>46154</v>
      </c>
      <c r="O3116" s="960" t="s">
        <v>21</v>
      </c>
      <c r="P3116" s="960" t="s">
        <v>11443</v>
      </c>
      <c r="Q3116" s="975"/>
      <c r="R3116" s="960"/>
      <c r="S3116" s="959"/>
      <c r="T3116" s="961"/>
      <c r="U3116" s="960"/>
      <c r="V3116" s="962" t="s">
        <v>277</v>
      </c>
      <c r="W3116" s="961"/>
      <c r="X3116" s="957">
        <v>0.2525</v>
      </c>
      <c r="Y3116" s="320"/>
    </row>
    <row r="3117" spans="1:25" s="3" customFormat="1" ht="55.5" customHeight="1" x14ac:dyDescent="0.2">
      <c r="A3117" s="242">
        <v>473</v>
      </c>
      <c r="B3117" s="974" t="s">
        <v>11478</v>
      </c>
      <c r="C3117" s="960" t="s">
        <v>11479</v>
      </c>
      <c r="D3117" s="960" t="s">
        <v>32</v>
      </c>
      <c r="E3117" s="957">
        <v>5.0000000000000001E-3</v>
      </c>
      <c r="F3117" s="958">
        <v>0.4</v>
      </c>
      <c r="G3117" s="974" t="s">
        <v>11480</v>
      </c>
      <c r="H3117" s="974" t="s">
        <v>11480</v>
      </c>
      <c r="I3117" s="960" t="s">
        <v>178</v>
      </c>
      <c r="J3117" s="960">
        <v>1500044873</v>
      </c>
      <c r="K3117" s="959">
        <v>45784</v>
      </c>
      <c r="L3117" s="960" t="s">
        <v>291</v>
      </c>
      <c r="M3117" s="960" t="s">
        <v>267</v>
      </c>
      <c r="N3117" s="959">
        <v>46149</v>
      </c>
      <c r="O3117" s="960" t="s">
        <v>21</v>
      </c>
      <c r="P3117" s="960" t="s">
        <v>11481</v>
      </c>
      <c r="Q3117" s="975"/>
      <c r="R3117" s="960"/>
      <c r="S3117" s="959"/>
      <c r="T3117" s="961"/>
      <c r="U3117" s="960"/>
      <c r="V3117" s="962" t="s">
        <v>277</v>
      </c>
      <c r="W3117" s="961"/>
      <c r="X3117" s="957">
        <v>5.0000000000000001E-3</v>
      </c>
      <c r="Y3117" s="320"/>
    </row>
    <row r="3118" spans="1:25" s="3" customFormat="1" ht="55.5" customHeight="1" x14ac:dyDescent="0.2">
      <c r="A3118" s="242">
        <v>474</v>
      </c>
      <c r="B3118" s="974" t="s">
        <v>7070</v>
      </c>
      <c r="C3118" s="960" t="s">
        <v>7071</v>
      </c>
      <c r="D3118" s="960" t="s">
        <v>32</v>
      </c>
      <c r="E3118" s="957">
        <v>0.2006</v>
      </c>
      <c r="F3118" s="958">
        <v>20</v>
      </c>
      <c r="G3118" s="974" t="s">
        <v>7072</v>
      </c>
      <c r="H3118" s="974" t="s">
        <v>7072</v>
      </c>
      <c r="I3118" s="960" t="s">
        <v>178</v>
      </c>
      <c r="J3118" s="960">
        <v>1500045071</v>
      </c>
      <c r="K3118" s="959">
        <v>45789</v>
      </c>
      <c r="L3118" s="960" t="s">
        <v>291</v>
      </c>
      <c r="M3118" s="960" t="s">
        <v>267</v>
      </c>
      <c r="N3118" s="959">
        <v>46154</v>
      </c>
      <c r="O3118" s="960" t="s">
        <v>21</v>
      </c>
      <c r="P3118" s="960" t="s">
        <v>11443</v>
      </c>
      <c r="Q3118" s="975"/>
      <c r="R3118" s="960"/>
      <c r="S3118" s="959"/>
      <c r="T3118" s="961"/>
      <c r="U3118" s="960"/>
      <c r="V3118" s="962" t="s">
        <v>277</v>
      </c>
      <c r="W3118" s="961"/>
      <c r="X3118" s="957">
        <v>0.2006</v>
      </c>
      <c r="Y3118" s="320"/>
    </row>
    <row r="3119" spans="1:25" s="3" customFormat="1" ht="55.5" customHeight="1" x14ac:dyDescent="0.2">
      <c r="A3119" s="242">
        <v>475</v>
      </c>
      <c r="B3119" s="974" t="s">
        <v>11482</v>
      </c>
      <c r="C3119" s="960" t="s">
        <v>11483</v>
      </c>
      <c r="D3119" s="960" t="s">
        <v>18</v>
      </c>
      <c r="E3119" s="957">
        <v>8.6999999999999994E-3</v>
      </c>
      <c r="F3119" s="958">
        <v>0.4</v>
      </c>
      <c r="G3119" s="974" t="s">
        <v>667</v>
      </c>
      <c r="H3119" s="974" t="s">
        <v>667</v>
      </c>
      <c r="I3119" s="960" t="s">
        <v>178</v>
      </c>
      <c r="J3119" s="960">
        <v>1500045259</v>
      </c>
      <c r="K3119" s="959">
        <v>45793</v>
      </c>
      <c r="L3119" s="960" t="s">
        <v>291</v>
      </c>
      <c r="M3119" s="960" t="s">
        <v>267</v>
      </c>
      <c r="N3119" s="959">
        <v>46158</v>
      </c>
      <c r="O3119" s="960" t="s">
        <v>21</v>
      </c>
      <c r="P3119" s="960" t="s">
        <v>11370</v>
      </c>
      <c r="Q3119" s="975"/>
      <c r="R3119" s="960"/>
      <c r="S3119" s="959"/>
      <c r="T3119" s="961"/>
      <c r="U3119" s="960"/>
      <c r="V3119" s="962" t="s">
        <v>277</v>
      </c>
      <c r="W3119" s="961"/>
      <c r="X3119" s="957">
        <v>8.6999999999999994E-3</v>
      </c>
      <c r="Y3119" s="320"/>
    </row>
    <row r="3120" spans="1:25" s="3" customFormat="1" ht="55.5" customHeight="1" x14ac:dyDescent="0.2">
      <c r="A3120" s="242">
        <v>476</v>
      </c>
      <c r="B3120" s="974" t="s">
        <v>11484</v>
      </c>
      <c r="C3120" s="960" t="s">
        <v>11485</v>
      </c>
      <c r="D3120" s="960" t="s">
        <v>298</v>
      </c>
      <c r="E3120" s="957">
        <v>8.199999999999999E-3</v>
      </c>
      <c r="F3120" s="958">
        <v>0.4</v>
      </c>
      <c r="G3120" s="974" t="s">
        <v>11486</v>
      </c>
      <c r="H3120" s="974" t="s">
        <v>11486</v>
      </c>
      <c r="I3120" s="960" t="s">
        <v>178</v>
      </c>
      <c r="J3120" s="960">
        <v>1500044922</v>
      </c>
      <c r="K3120" s="959">
        <v>45789</v>
      </c>
      <c r="L3120" s="960" t="s">
        <v>291</v>
      </c>
      <c r="M3120" s="960" t="s">
        <v>267</v>
      </c>
      <c r="N3120" s="959">
        <v>46154</v>
      </c>
      <c r="O3120" s="960" t="s">
        <v>21</v>
      </c>
      <c r="P3120" s="960" t="s">
        <v>11403</v>
      </c>
      <c r="Q3120" s="975"/>
      <c r="R3120" s="960"/>
      <c r="S3120" s="959"/>
      <c r="T3120" s="961"/>
      <c r="U3120" s="960"/>
      <c r="V3120" s="962" t="s">
        <v>277</v>
      </c>
      <c r="W3120" s="961"/>
      <c r="X3120" s="957">
        <v>8.199999999999999E-3</v>
      </c>
      <c r="Y3120" s="320"/>
    </row>
    <row r="3121" spans="1:25" s="3" customFormat="1" ht="55.5" customHeight="1" x14ac:dyDescent="0.2">
      <c r="A3121" s="242">
        <v>477</v>
      </c>
      <c r="B3121" s="974" t="s">
        <v>9277</v>
      </c>
      <c r="C3121" s="960" t="s">
        <v>9278</v>
      </c>
      <c r="D3121" s="960" t="s">
        <v>298</v>
      </c>
      <c r="E3121" s="957">
        <v>0</v>
      </c>
      <c r="F3121" s="958">
        <v>0.4</v>
      </c>
      <c r="G3121" s="974" t="s">
        <v>11487</v>
      </c>
      <c r="H3121" s="974" t="s">
        <v>11487</v>
      </c>
      <c r="I3121" s="960" t="s">
        <v>178</v>
      </c>
      <c r="J3121" s="960">
        <v>1500045376</v>
      </c>
      <c r="K3121" s="959">
        <v>45799</v>
      </c>
      <c r="L3121" s="960" t="s">
        <v>291</v>
      </c>
      <c r="M3121" s="960" t="s">
        <v>267</v>
      </c>
      <c r="N3121" s="959">
        <v>46164</v>
      </c>
      <c r="O3121" s="960" t="s">
        <v>21</v>
      </c>
      <c r="P3121" s="960" t="s">
        <v>11385</v>
      </c>
      <c r="Q3121" s="975"/>
      <c r="R3121" s="960"/>
      <c r="S3121" s="959"/>
      <c r="T3121" s="961"/>
      <c r="U3121" s="960"/>
      <c r="V3121" s="962" t="s">
        <v>277</v>
      </c>
      <c r="W3121" s="961"/>
      <c r="X3121" s="957">
        <v>0</v>
      </c>
      <c r="Y3121" s="320"/>
    </row>
    <row r="3122" spans="1:25" s="3" customFormat="1" ht="55.5" customHeight="1" x14ac:dyDescent="0.2">
      <c r="A3122" s="242">
        <v>478</v>
      </c>
      <c r="B3122" s="974" t="s">
        <v>11488</v>
      </c>
      <c r="C3122" s="960" t="s">
        <v>11489</v>
      </c>
      <c r="D3122" s="960" t="s">
        <v>27</v>
      </c>
      <c r="E3122" s="957">
        <v>8.0000000000000002E-3</v>
      </c>
      <c r="F3122" s="958">
        <v>0.23</v>
      </c>
      <c r="G3122" s="974" t="s">
        <v>11490</v>
      </c>
      <c r="H3122" s="974" t="s">
        <v>11490</v>
      </c>
      <c r="I3122" s="960" t="s">
        <v>178</v>
      </c>
      <c r="J3122" s="960">
        <v>1500045640</v>
      </c>
      <c r="K3122" s="959">
        <v>45800</v>
      </c>
      <c r="L3122" s="960" t="s">
        <v>291</v>
      </c>
      <c r="M3122" s="960" t="s">
        <v>267</v>
      </c>
      <c r="N3122" s="959">
        <v>46165</v>
      </c>
      <c r="O3122" s="960" t="s">
        <v>21</v>
      </c>
      <c r="P3122" s="960" t="s">
        <v>11491</v>
      </c>
      <c r="Q3122" s="975"/>
      <c r="R3122" s="960"/>
      <c r="S3122" s="959"/>
      <c r="T3122" s="961"/>
      <c r="U3122" s="960"/>
      <c r="V3122" s="962" t="s">
        <v>277</v>
      </c>
      <c r="W3122" s="961"/>
      <c r="X3122" s="957">
        <v>8.0000000000000002E-3</v>
      </c>
      <c r="Y3122" s="320"/>
    </row>
    <row r="3123" spans="1:25" s="3" customFormat="1" ht="55.5" customHeight="1" x14ac:dyDescent="0.2">
      <c r="A3123" s="242">
        <v>479</v>
      </c>
      <c r="B3123" s="974" t="s">
        <v>11492</v>
      </c>
      <c r="C3123" s="960" t="s">
        <v>11493</v>
      </c>
      <c r="D3123" s="960" t="s">
        <v>18</v>
      </c>
      <c r="E3123" s="957">
        <v>0.39360000000000001</v>
      </c>
      <c r="F3123" s="958">
        <v>20</v>
      </c>
      <c r="G3123" s="974" t="s">
        <v>11494</v>
      </c>
      <c r="H3123" s="974" t="s">
        <v>11494</v>
      </c>
      <c r="I3123" s="960" t="s">
        <v>178</v>
      </c>
      <c r="J3123" s="960">
        <v>1500044837</v>
      </c>
      <c r="K3123" s="959">
        <v>45783</v>
      </c>
      <c r="L3123" s="960" t="s">
        <v>291</v>
      </c>
      <c r="M3123" s="960" t="s">
        <v>267</v>
      </c>
      <c r="N3123" s="959">
        <v>46148</v>
      </c>
      <c r="O3123" s="960" t="s">
        <v>21</v>
      </c>
      <c r="P3123" s="960" t="s">
        <v>11399</v>
      </c>
      <c r="Q3123" s="975"/>
      <c r="R3123" s="960"/>
      <c r="S3123" s="959"/>
      <c r="T3123" s="961"/>
      <c r="U3123" s="960"/>
      <c r="V3123" s="962" t="s">
        <v>277</v>
      </c>
      <c r="W3123" s="961"/>
      <c r="X3123" s="957">
        <v>0.39360000000000001</v>
      </c>
      <c r="Y3123" s="320"/>
    </row>
    <row r="3124" spans="1:25" s="3" customFormat="1" ht="55.5" customHeight="1" x14ac:dyDescent="0.2">
      <c r="A3124" s="242">
        <v>480</v>
      </c>
      <c r="B3124" s="974" t="s">
        <v>11495</v>
      </c>
      <c r="C3124" s="960" t="s">
        <v>11496</v>
      </c>
      <c r="D3124" s="960" t="s">
        <v>18</v>
      </c>
      <c r="E3124" s="957">
        <v>5.0000000000000001E-3</v>
      </c>
      <c r="F3124" s="958">
        <v>0.4</v>
      </c>
      <c r="G3124" s="974" t="s">
        <v>667</v>
      </c>
      <c r="H3124" s="974" t="s">
        <v>667</v>
      </c>
      <c r="I3124" s="960" t="s">
        <v>178</v>
      </c>
      <c r="J3124" s="960">
        <v>1500045606</v>
      </c>
      <c r="K3124" s="959">
        <v>45800</v>
      </c>
      <c r="L3124" s="960" t="s">
        <v>291</v>
      </c>
      <c r="M3124" s="960" t="s">
        <v>267</v>
      </c>
      <c r="N3124" s="959">
        <v>46165</v>
      </c>
      <c r="O3124" s="960" t="s">
        <v>21</v>
      </c>
      <c r="P3124" s="960" t="s">
        <v>11491</v>
      </c>
      <c r="Q3124" s="975"/>
      <c r="R3124" s="960"/>
      <c r="S3124" s="959"/>
      <c r="T3124" s="961"/>
      <c r="U3124" s="960"/>
      <c r="V3124" s="962" t="s">
        <v>277</v>
      </c>
      <c r="W3124" s="961"/>
      <c r="X3124" s="957">
        <v>5.0000000000000001E-3</v>
      </c>
      <c r="Y3124" s="320"/>
    </row>
    <row r="3125" spans="1:25" s="3" customFormat="1" ht="55.5" customHeight="1" x14ac:dyDescent="0.2">
      <c r="A3125" s="242">
        <v>481</v>
      </c>
      <c r="B3125" s="974" t="s">
        <v>9214</v>
      </c>
      <c r="C3125" s="960" t="s">
        <v>9215</v>
      </c>
      <c r="D3125" s="960" t="s">
        <v>27</v>
      </c>
      <c r="E3125" s="957">
        <v>6.0000000000000001E-3</v>
      </c>
      <c r="F3125" s="958">
        <v>0.4</v>
      </c>
      <c r="G3125" s="974" t="s">
        <v>11497</v>
      </c>
      <c r="H3125" s="974" t="s">
        <v>11497</v>
      </c>
      <c r="I3125" s="960" t="s">
        <v>178</v>
      </c>
      <c r="J3125" s="960">
        <v>1500044938</v>
      </c>
      <c r="K3125" s="959">
        <v>45786</v>
      </c>
      <c r="L3125" s="960" t="s">
        <v>291</v>
      </c>
      <c r="M3125" s="960" t="s">
        <v>267</v>
      </c>
      <c r="N3125" s="959">
        <v>46151</v>
      </c>
      <c r="O3125" s="960" t="s">
        <v>21</v>
      </c>
      <c r="P3125" s="960" t="s">
        <v>11498</v>
      </c>
      <c r="Q3125" s="975"/>
      <c r="R3125" s="960"/>
      <c r="S3125" s="959"/>
      <c r="T3125" s="961"/>
      <c r="U3125" s="960"/>
      <c r="V3125" s="962" t="s">
        <v>277</v>
      </c>
      <c r="W3125" s="961"/>
      <c r="X3125" s="957">
        <v>6.0000000000000001E-3</v>
      </c>
      <c r="Y3125" s="320"/>
    </row>
    <row r="3126" spans="1:25" s="3" customFormat="1" ht="55.5" customHeight="1" x14ac:dyDescent="0.2">
      <c r="A3126" s="242">
        <v>482</v>
      </c>
      <c r="B3126" s="974" t="s">
        <v>11499</v>
      </c>
      <c r="C3126" s="960" t="s">
        <v>11500</v>
      </c>
      <c r="D3126" s="960" t="s">
        <v>298</v>
      </c>
      <c r="E3126" s="957">
        <v>0.05</v>
      </c>
      <c r="F3126" s="958">
        <v>0.4</v>
      </c>
      <c r="G3126" s="974" t="s">
        <v>11501</v>
      </c>
      <c r="H3126" s="974" t="s">
        <v>11501</v>
      </c>
      <c r="I3126" s="960" t="s">
        <v>178</v>
      </c>
      <c r="J3126" s="960">
        <v>1500045804</v>
      </c>
      <c r="K3126" s="959">
        <v>45804</v>
      </c>
      <c r="L3126" s="960" t="s">
        <v>291</v>
      </c>
      <c r="M3126" s="960" t="s">
        <v>267</v>
      </c>
      <c r="N3126" s="959">
        <v>46169</v>
      </c>
      <c r="O3126" s="960" t="s">
        <v>21</v>
      </c>
      <c r="P3126" s="960" t="s">
        <v>11502</v>
      </c>
      <c r="Q3126" s="975" t="s">
        <v>11503</v>
      </c>
      <c r="R3126" s="960"/>
      <c r="S3126" s="959"/>
      <c r="T3126" s="961"/>
      <c r="U3126" s="960"/>
      <c r="V3126" s="962" t="s">
        <v>277</v>
      </c>
      <c r="W3126" s="961"/>
      <c r="X3126" s="957">
        <v>0.05</v>
      </c>
      <c r="Y3126" s="320"/>
    </row>
    <row r="3127" spans="1:25" s="3" customFormat="1" ht="55.5" customHeight="1" x14ac:dyDescent="0.2">
      <c r="A3127" s="242">
        <v>483</v>
      </c>
      <c r="B3127" s="974" t="s">
        <v>11504</v>
      </c>
      <c r="C3127" s="960" t="s">
        <v>11505</v>
      </c>
      <c r="D3127" s="960" t="s">
        <v>298</v>
      </c>
      <c r="E3127" s="957">
        <v>6.0000000000000001E-3</v>
      </c>
      <c r="F3127" s="958">
        <v>0.23</v>
      </c>
      <c r="G3127" s="974" t="s">
        <v>11506</v>
      </c>
      <c r="H3127" s="974" t="s">
        <v>11506</v>
      </c>
      <c r="I3127" s="960" t="s">
        <v>178</v>
      </c>
      <c r="J3127" s="960">
        <v>1500045034</v>
      </c>
      <c r="K3127" s="959">
        <v>45790</v>
      </c>
      <c r="L3127" s="960" t="s">
        <v>291</v>
      </c>
      <c r="M3127" s="960" t="s">
        <v>267</v>
      </c>
      <c r="N3127" s="959">
        <v>46155</v>
      </c>
      <c r="O3127" s="960" t="s">
        <v>21</v>
      </c>
      <c r="P3127" s="960" t="s">
        <v>11498</v>
      </c>
      <c r="Q3127" s="975"/>
      <c r="R3127" s="960"/>
      <c r="S3127" s="959"/>
      <c r="T3127" s="961"/>
      <c r="U3127" s="960"/>
      <c r="V3127" s="962" t="s">
        <v>277</v>
      </c>
      <c r="W3127" s="961"/>
      <c r="X3127" s="957">
        <v>6.0000000000000001E-3</v>
      </c>
      <c r="Y3127" s="320"/>
    </row>
    <row r="3128" spans="1:25" s="3" customFormat="1" ht="55.5" customHeight="1" x14ac:dyDescent="0.2">
      <c r="A3128" s="242">
        <v>484</v>
      </c>
      <c r="B3128" s="974" t="s">
        <v>11507</v>
      </c>
      <c r="C3128" s="960" t="s">
        <v>11508</v>
      </c>
      <c r="D3128" s="960" t="s">
        <v>27</v>
      </c>
      <c r="E3128" s="957">
        <v>0.01</v>
      </c>
      <c r="F3128" s="958">
        <v>0.4</v>
      </c>
      <c r="G3128" s="974" t="s">
        <v>11509</v>
      </c>
      <c r="H3128" s="974" t="s">
        <v>11509</v>
      </c>
      <c r="I3128" s="960" t="s">
        <v>178</v>
      </c>
      <c r="J3128" s="960">
        <v>1500045089</v>
      </c>
      <c r="K3128" s="959">
        <v>45790</v>
      </c>
      <c r="L3128" s="960" t="s">
        <v>291</v>
      </c>
      <c r="M3128" s="960" t="s">
        <v>267</v>
      </c>
      <c r="N3128" s="959">
        <v>46155</v>
      </c>
      <c r="O3128" s="960" t="s">
        <v>21</v>
      </c>
      <c r="P3128" s="960" t="s">
        <v>11498</v>
      </c>
      <c r="Q3128" s="975"/>
      <c r="R3128" s="960"/>
      <c r="S3128" s="959"/>
      <c r="T3128" s="961"/>
      <c r="U3128" s="960"/>
      <c r="V3128" s="962" t="s">
        <v>277</v>
      </c>
      <c r="W3128" s="961"/>
      <c r="X3128" s="957">
        <v>0.01</v>
      </c>
      <c r="Y3128" s="320"/>
    </row>
    <row r="3129" spans="1:25" s="3" customFormat="1" ht="55.5" customHeight="1" x14ac:dyDescent="0.2">
      <c r="A3129" s="242">
        <v>485</v>
      </c>
      <c r="B3129" s="974" t="s">
        <v>11510</v>
      </c>
      <c r="C3129" s="960" t="s">
        <v>11511</v>
      </c>
      <c r="D3129" s="960" t="s">
        <v>1211</v>
      </c>
      <c r="E3129" s="957">
        <v>7.0739999999999997E-2</v>
      </c>
      <c r="F3129" s="958">
        <v>0.4</v>
      </c>
      <c r="G3129" s="974" t="s">
        <v>11512</v>
      </c>
      <c r="H3129" s="974" t="s">
        <v>11512</v>
      </c>
      <c r="I3129" s="960" t="s">
        <v>178</v>
      </c>
      <c r="J3129" s="960">
        <v>1500045941</v>
      </c>
      <c r="K3129" s="959">
        <v>45805</v>
      </c>
      <c r="L3129" s="960" t="s">
        <v>291</v>
      </c>
      <c r="M3129" s="960" t="s">
        <v>267</v>
      </c>
      <c r="N3129" s="959">
        <v>46170</v>
      </c>
      <c r="O3129" s="960" t="s">
        <v>21</v>
      </c>
      <c r="P3129" s="960" t="s">
        <v>11368</v>
      </c>
      <c r="Q3129" s="975"/>
      <c r="R3129" s="960"/>
      <c r="S3129" s="959"/>
      <c r="T3129" s="961"/>
      <c r="U3129" s="960"/>
      <c r="V3129" s="962" t="s">
        <v>277</v>
      </c>
      <c r="W3129" s="961"/>
      <c r="X3129" s="957">
        <v>7.0739999999999997E-2</v>
      </c>
      <c r="Y3129" s="320"/>
    </row>
    <row r="3130" spans="1:25" s="3" customFormat="1" ht="55.5" customHeight="1" x14ac:dyDescent="0.2">
      <c r="A3130" s="242">
        <v>486</v>
      </c>
      <c r="B3130" s="974" t="s">
        <v>6468</v>
      </c>
      <c r="C3130" s="960" t="s">
        <v>11513</v>
      </c>
      <c r="D3130" s="960" t="s">
        <v>32</v>
      </c>
      <c r="E3130" s="957">
        <v>0.1</v>
      </c>
      <c r="F3130" s="958">
        <v>20</v>
      </c>
      <c r="G3130" s="974" t="s">
        <v>11514</v>
      </c>
      <c r="H3130" s="974" t="s">
        <v>11514</v>
      </c>
      <c r="I3130" s="960" t="s">
        <v>178</v>
      </c>
      <c r="J3130" s="960">
        <v>1500045970</v>
      </c>
      <c r="K3130" s="959">
        <v>45805</v>
      </c>
      <c r="L3130" s="960" t="s">
        <v>291</v>
      </c>
      <c r="M3130" s="960" t="s">
        <v>267</v>
      </c>
      <c r="N3130" s="959">
        <v>46170</v>
      </c>
      <c r="O3130" s="960" t="s">
        <v>21</v>
      </c>
      <c r="P3130" s="960" t="s">
        <v>11368</v>
      </c>
      <c r="Q3130" s="975"/>
      <c r="R3130" s="960"/>
      <c r="S3130" s="959"/>
      <c r="T3130" s="961"/>
      <c r="U3130" s="960"/>
      <c r="V3130" s="962" t="s">
        <v>277</v>
      </c>
      <c r="W3130" s="961"/>
      <c r="X3130" s="957">
        <v>0.1</v>
      </c>
      <c r="Y3130" s="320"/>
    </row>
    <row r="3131" spans="1:25" s="3" customFormat="1" ht="55.5" customHeight="1" x14ac:dyDescent="0.2">
      <c r="A3131" s="242">
        <v>487</v>
      </c>
      <c r="B3131" s="974" t="s">
        <v>11515</v>
      </c>
      <c r="C3131" s="960" t="s">
        <v>11516</v>
      </c>
      <c r="D3131" s="960" t="s">
        <v>32</v>
      </c>
      <c r="E3131" s="957">
        <v>0.18</v>
      </c>
      <c r="F3131" s="958">
        <v>20</v>
      </c>
      <c r="G3131" s="974" t="s">
        <v>11517</v>
      </c>
      <c r="H3131" s="974" t="s">
        <v>11517</v>
      </c>
      <c r="I3131" s="960" t="s">
        <v>178</v>
      </c>
      <c r="J3131" s="960">
        <v>1500045522</v>
      </c>
      <c r="K3131" s="959">
        <v>45798</v>
      </c>
      <c r="L3131" s="960" t="s">
        <v>291</v>
      </c>
      <c r="M3131" s="960" t="s">
        <v>267</v>
      </c>
      <c r="N3131" s="959">
        <v>46163</v>
      </c>
      <c r="O3131" s="960" t="s">
        <v>21</v>
      </c>
      <c r="P3131" s="960" t="s">
        <v>11364</v>
      </c>
      <c r="Q3131" s="975"/>
      <c r="R3131" s="960"/>
      <c r="S3131" s="959"/>
      <c r="T3131" s="961"/>
      <c r="U3131" s="960"/>
      <c r="V3131" s="962" t="s">
        <v>277</v>
      </c>
      <c r="W3131" s="961"/>
      <c r="X3131" s="957">
        <v>0.18</v>
      </c>
      <c r="Y3131" s="320"/>
    </row>
    <row r="3132" spans="1:25" s="3" customFormat="1" ht="55.5" customHeight="1" x14ac:dyDescent="0.2">
      <c r="A3132" s="242">
        <v>488</v>
      </c>
      <c r="B3132" s="974" t="s">
        <v>11518</v>
      </c>
      <c r="C3132" s="960" t="s">
        <v>11519</v>
      </c>
      <c r="D3132" s="960" t="s">
        <v>234</v>
      </c>
      <c r="E3132" s="957">
        <v>4.1210000000000004E-2</v>
      </c>
      <c r="F3132" s="958">
        <v>0.4</v>
      </c>
      <c r="G3132" s="974" t="s">
        <v>11520</v>
      </c>
      <c r="H3132" s="974" t="s">
        <v>11520</v>
      </c>
      <c r="I3132" s="960" t="s">
        <v>178</v>
      </c>
      <c r="J3132" s="960">
        <v>1500045688</v>
      </c>
      <c r="K3132" s="959">
        <v>45803</v>
      </c>
      <c r="L3132" s="960" t="s">
        <v>291</v>
      </c>
      <c r="M3132" s="960" t="s">
        <v>267</v>
      </c>
      <c r="N3132" s="959">
        <v>46168</v>
      </c>
      <c r="O3132" s="960" t="s">
        <v>21</v>
      </c>
      <c r="P3132" s="960" t="s">
        <v>11439</v>
      </c>
      <c r="Q3132" s="975"/>
      <c r="R3132" s="960"/>
      <c r="S3132" s="959"/>
      <c r="T3132" s="961"/>
      <c r="U3132" s="960"/>
      <c r="V3132" s="962" t="s">
        <v>277</v>
      </c>
      <c r="W3132" s="961"/>
      <c r="X3132" s="957">
        <v>4.1210000000000004E-2</v>
      </c>
      <c r="Y3132" s="320"/>
    </row>
    <row r="3133" spans="1:25" s="3" customFormat="1" ht="55.5" customHeight="1" x14ac:dyDescent="0.2">
      <c r="A3133" s="242">
        <v>489</v>
      </c>
      <c r="B3133" s="974" t="s">
        <v>11521</v>
      </c>
      <c r="C3133" s="960" t="s">
        <v>11522</v>
      </c>
      <c r="D3133" s="960" t="s">
        <v>234</v>
      </c>
      <c r="E3133" s="957">
        <v>2.7E-2</v>
      </c>
      <c r="F3133" s="958">
        <v>0.4</v>
      </c>
      <c r="G3133" s="974" t="s">
        <v>11523</v>
      </c>
      <c r="H3133" s="974" t="s">
        <v>11523</v>
      </c>
      <c r="I3133" s="960" t="s">
        <v>178</v>
      </c>
      <c r="J3133" s="960">
        <v>1500045748</v>
      </c>
      <c r="K3133" s="959">
        <v>45803</v>
      </c>
      <c r="L3133" s="960" t="s">
        <v>291</v>
      </c>
      <c r="M3133" s="960" t="s">
        <v>267</v>
      </c>
      <c r="N3133" s="959">
        <v>46168</v>
      </c>
      <c r="O3133" s="960" t="s">
        <v>21</v>
      </c>
      <c r="P3133" s="960" t="s">
        <v>11439</v>
      </c>
      <c r="Q3133" s="975"/>
      <c r="R3133" s="960"/>
      <c r="S3133" s="959"/>
      <c r="T3133" s="961"/>
      <c r="U3133" s="960"/>
      <c r="V3133" s="962" t="s">
        <v>277</v>
      </c>
      <c r="W3133" s="961"/>
      <c r="X3133" s="957">
        <v>2.7E-2</v>
      </c>
      <c r="Y3133" s="320"/>
    </row>
    <row r="3134" spans="1:25" s="3" customFormat="1" ht="55.5" customHeight="1" x14ac:dyDescent="0.2">
      <c r="A3134" s="242">
        <v>490</v>
      </c>
      <c r="B3134" s="974" t="s">
        <v>11524</v>
      </c>
      <c r="C3134" s="960" t="s">
        <v>11525</v>
      </c>
      <c r="D3134" s="960" t="s">
        <v>234</v>
      </c>
      <c r="E3134" s="957">
        <v>9.9900000000000003E-2</v>
      </c>
      <c r="F3134" s="958">
        <v>0.4</v>
      </c>
      <c r="G3134" s="974" t="s">
        <v>11526</v>
      </c>
      <c r="H3134" s="974" t="s">
        <v>11526</v>
      </c>
      <c r="I3134" s="960" t="s">
        <v>178</v>
      </c>
      <c r="J3134" s="960">
        <v>1500046016</v>
      </c>
      <c r="K3134" s="959">
        <v>45807</v>
      </c>
      <c r="L3134" s="960" t="s">
        <v>291</v>
      </c>
      <c r="M3134" s="960" t="s">
        <v>267</v>
      </c>
      <c r="N3134" s="959">
        <v>46172</v>
      </c>
      <c r="O3134" s="960" t="s">
        <v>21</v>
      </c>
      <c r="P3134" s="960" t="s">
        <v>11527</v>
      </c>
      <c r="Q3134" s="975" t="s">
        <v>11528</v>
      </c>
      <c r="R3134" s="960"/>
      <c r="S3134" s="959"/>
      <c r="T3134" s="961"/>
      <c r="U3134" s="960"/>
      <c r="V3134" s="962" t="s">
        <v>277</v>
      </c>
      <c r="W3134" s="961"/>
      <c r="X3134" s="957">
        <v>9.9900000000000003E-2</v>
      </c>
      <c r="Y3134" s="320"/>
    </row>
    <row r="3135" spans="1:25" s="3" customFormat="1" ht="55.5" customHeight="1" x14ac:dyDescent="0.2">
      <c r="A3135" s="242">
        <v>491</v>
      </c>
      <c r="B3135" s="974" t="s">
        <v>11529</v>
      </c>
      <c r="C3135" s="960" t="s">
        <v>11530</v>
      </c>
      <c r="D3135" s="960" t="s">
        <v>234</v>
      </c>
      <c r="E3135" s="957">
        <v>7.0199999999999999E-2</v>
      </c>
      <c r="F3135" s="958">
        <v>20</v>
      </c>
      <c r="G3135" s="974" t="s">
        <v>11531</v>
      </c>
      <c r="H3135" s="974" t="s">
        <v>11531</v>
      </c>
      <c r="I3135" s="960" t="s">
        <v>178</v>
      </c>
      <c r="J3135" s="960">
        <v>1500045251</v>
      </c>
      <c r="K3135" s="959">
        <v>45793</v>
      </c>
      <c r="L3135" s="960" t="s">
        <v>291</v>
      </c>
      <c r="M3135" s="960" t="s">
        <v>267</v>
      </c>
      <c r="N3135" s="959">
        <v>46158</v>
      </c>
      <c r="O3135" s="960" t="s">
        <v>21</v>
      </c>
      <c r="P3135" s="960" t="s">
        <v>11370</v>
      </c>
      <c r="Q3135" s="975"/>
      <c r="R3135" s="960"/>
      <c r="S3135" s="959"/>
      <c r="T3135" s="961"/>
      <c r="U3135" s="960"/>
      <c r="V3135" s="962" t="s">
        <v>277</v>
      </c>
      <c r="W3135" s="961"/>
      <c r="X3135" s="957">
        <v>7.0199999999999999E-2</v>
      </c>
      <c r="Y3135" s="320"/>
    </row>
    <row r="3136" spans="1:25" s="3" customFormat="1" ht="55.5" customHeight="1" x14ac:dyDescent="0.2">
      <c r="A3136" s="242">
        <v>492</v>
      </c>
      <c r="B3136" s="974" t="s">
        <v>11532</v>
      </c>
      <c r="C3136" s="960" t="s">
        <v>11533</v>
      </c>
      <c r="D3136" s="960" t="s">
        <v>187</v>
      </c>
      <c r="E3136" s="957">
        <v>5.985E-2</v>
      </c>
      <c r="F3136" s="958">
        <v>0.4</v>
      </c>
      <c r="G3136" s="974" t="s">
        <v>11534</v>
      </c>
      <c r="H3136" s="974" t="s">
        <v>11534</v>
      </c>
      <c r="I3136" s="960" t="s">
        <v>178</v>
      </c>
      <c r="J3136" s="960">
        <v>1500045621</v>
      </c>
      <c r="K3136" s="959">
        <v>45800</v>
      </c>
      <c r="L3136" s="960" t="s">
        <v>291</v>
      </c>
      <c r="M3136" s="960" t="s">
        <v>267</v>
      </c>
      <c r="N3136" s="959">
        <v>46165</v>
      </c>
      <c r="O3136" s="960" t="s">
        <v>21</v>
      </c>
      <c r="P3136" s="960" t="s">
        <v>11491</v>
      </c>
      <c r="Q3136" s="975"/>
      <c r="R3136" s="960"/>
      <c r="S3136" s="959"/>
      <c r="T3136" s="961"/>
      <c r="U3136" s="960"/>
      <c r="V3136" s="962" t="s">
        <v>277</v>
      </c>
      <c r="W3136" s="961"/>
      <c r="X3136" s="957">
        <v>5.985E-2</v>
      </c>
      <c r="Y3136" s="320"/>
    </row>
    <row r="3137" spans="1:25" s="3" customFormat="1" ht="55.5" customHeight="1" x14ac:dyDescent="0.2">
      <c r="A3137" s="242">
        <v>493</v>
      </c>
      <c r="B3137" s="974" t="s">
        <v>11535</v>
      </c>
      <c r="C3137" s="960" t="s">
        <v>11536</v>
      </c>
      <c r="D3137" s="960" t="s">
        <v>187</v>
      </c>
      <c r="E3137" s="957">
        <v>4.0000000000000001E-3</v>
      </c>
      <c r="F3137" s="958">
        <v>0.23</v>
      </c>
      <c r="G3137" s="974" t="s">
        <v>11537</v>
      </c>
      <c r="H3137" s="974" t="s">
        <v>11537</v>
      </c>
      <c r="I3137" s="960" t="s">
        <v>178</v>
      </c>
      <c r="J3137" s="960">
        <v>1500045656</v>
      </c>
      <c r="K3137" s="959">
        <v>45803</v>
      </c>
      <c r="L3137" s="960" t="s">
        <v>291</v>
      </c>
      <c r="M3137" s="960" t="s">
        <v>267</v>
      </c>
      <c r="N3137" s="959">
        <v>46168</v>
      </c>
      <c r="O3137" s="960" t="s">
        <v>21</v>
      </c>
      <c r="P3137" s="960" t="s">
        <v>11439</v>
      </c>
      <c r="Q3137" s="975"/>
      <c r="R3137" s="960"/>
      <c r="S3137" s="959"/>
      <c r="T3137" s="961"/>
      <c r="U3137" s="960"/>
      <c r="V3137" s="962" t="s">
        <v>277</v>
      </c>
      <c r="W3137" s="961"/>
      <c r="X3137" s="957">
        <v>4.0000000000000001E-3</v>
      </c>
      <c r="Y3137" s="320"/>
    </row>
    <row r="3138" spans="1:25" s="3" customFormat="1" ht="55.5" customHeight="1" x14ac:dyDescent="0.2">
      <c r="A3138" s="242">
        <v>494</v>
      </c>
      <c r="B3138" s="974" t="s">
        <v>11538</v>
      </c>
      <c r="C3138" s="960" t="s">
        <v>11539</v>
      </c>
      <c r="D3138" s="960" t="s">
        <v>27</v>
      </c>
      <c r="E3138" s="957">
        <v>0.2</v>
      </c>
      <c r="F3138" s="958">
        <v>20</v>
      </c>
      <c r="G3138" s="974" t="s">
        <v>40</v>
      </c>
      <c r="H3138" s="974" t="s">
        <v>40</v>
      </c>
      <c r="I3138" s="960" t="s">
        <v>178</v>
      </c>
      <c r="J3138" s="960">
        <v>1500045633</v>
      </c>
      <c r="K3138" s="959">
        <v>45800</v>
      </c>
      <c r="L3138" s="960" t="s">
        <v>291</v>
      </c>
      <c r="M3138" s="960" t="s">
        <v>267</v>
      </c>
      <c r="N3138" s="959">
        <v>46165</v>
      </c>
      <c r="O3138" s="960" t="s">
        <v>21</v>
      </c>
      <c r="P3138" s="960" t="s">
        <v>11491</v>
      </c>
      <c r="Q3138" s="975"/>
      <c r="R3138" s="960"/>
      <c r="S3138" s="959"/>
      <c r="T3138" s="961"/>
      <c r="U3138" s="960"/>
      <c r="V3138" s="962" t="s">
        <v>277</v>
      </c>
      <c r="W3138" s="961"/>
      <c r="X3138" s="957">
        <v>0.2</v>
      </c>
      <c r="Y3138" s="320"/>
    </row>
    <row r="3139" spans="1:25" s="3" customFormat="1" ht="55.5" customHeight="1" x14ac:dyDescent="0.2">
      <c r="A3139" s="242">
        <v>495</v>
      </c>
      <c r="B3139" s="974" t="s">
        <v>11540</v>
      </c>
      <c r="C3139" s="960" t="s">
        <v>11541</v>
      </c>
      <c r="D3139" s="960" t="s">
        <v>234</v>
      </c>
      <c r="E3139" s="957">
        <v>0.2</v>
      </c>
      <c r="F3139" s="958">
        <v>0.4</v>
      </c>
      <c r="G3139" s="974" t="s">
        <v>11542</v>
      </c>
      <c r="H3139" s="974" t="s">
        <v>11542</v>
      </c>
      <c r="I3139" s="960" t="s">
        <v>178</v>
      </c>
      <c r="J3139" s="960">
        <v>1500045439</v>
      </c>
      <c r="K3139" s="959">
        <v>45797</v>
      </c>
      <c r="L3139" s="960" t="s">
        <v>291</v>
      </c>
      <c r="M3139" s="960" t="s">
        <v>267</v>
      </c>
      <c r="N3139" s="959">
        <v>46162</v>
      </c>
      <c r="O3139" s="960" t="s">
        <v>21</v>
      </c>
      <c r="P3139" s="960" t="s">
        <v>11357</v>
      </c>
      <c r="Q3139" s="975"/>
      <c r="R3139" s="960"/>
      <c r="S3139" s="959"/>
      <c r="T3139" s="961"/>
      <c r="U3139" s="960"/>
      <c r="V3139" s="962" t="s">
        <v>277</v>
      </c>
      <c r="W3139" s="961"/>
      <c r="X3139" s="957">
        <v>0.2</v>
      </c>
      <c r="Y3139" s="320"/>
    </row>
    <row r="3140" spans="1:25" s="3" customFormat="1" ht="55.5" customHeight="1" x14ac:dyDescent="0.2">
      <c r="A3140" s="242">
        <v>496</v>
      </c>
      <c r="B3140" s="974" t="s">
        <v>11543</v>
      </c>
      <c r="C3140" s="960" t="s">
        <v>11544</v>
      </c>
      <c r="D3140" s="960" t="s">
        <v>27</v>
      </c>
      <c r="E3140" s="957">
        <v>6.0000000000000001E-3</v>
      </c>
      <c r="F3140" s="958">
        <v>0.4</v>
      </c>
      <c r="G3140" s="974" t="s">
        <v>11545</v>
      </c>
      <c r="H3140" s="974" t="s">
        <v>11545</v>
      </c>
      <c r="I3140" s="960" t="s">
        <v>178</v>
      </c>
      <c r="J3140" s="960">
        <v>1500046068</v>
      </c>
      <c r="K3140" s="959">
        <v>45806</v>
      </c>
      <c r="L3140" s="960" t="s">
        <v>291</v>
      </c>
      <c r="M3140" s="960" t="s">
        <v>267</v>
      </c>
      <c r="N3140" s="959">
        <v>46171</v>
      </c>
      <c r="O3140" s="960" t="s">
        <v>21</v>
      </c>
      <c r="P3140" s="960" t="s">
        <v>11403</v>
      </c>
      <c r="Q3140" s="975"/>
      <c r="R3140" s="960"/>
      <c r="S3140" s="959"/>
      <c r="T3140" s="961"/>
      <c r="U3140" s="960"/>
      <c r="V3140" s="962" t="s">
        <v>277</v>
      </c>
      <c r="W3140" s="961"/>
      <c r="X3140" s="957">
        <v>6.0000000000000001E-3</v>
      </c>
      <c r="Y3140" s="320"/>
    </row>
    <row r="3141" spans="1:25" s="3" customFormat="1" ht="55.5" customHeight="1" x14ac:dyDescent="0.2">
      <c r="A3141" s="242">
        <v>497</v>
      </c>
      <c r="B3141" s="974" t="s">
        <v>11546</v>
      </c>
      <c r="C3141" s="960" t="s">
        <v>11547</v>
      </c>
      <c r="D3141" s="960" t="s">
        <v>1211</v>
      </c>
      <c r="E3141" s="957">
        <v>6.0000000000000001E-3</v>
      </c>
      <c r="F3141" s="958">
        <v>0.23</v>
      </c>
      <c r="G3141" s="974" t="s">
        <v>11548</v>
      </c>
      <c r="H3141" s="974" t="s">
        <v>11548</v>
      </c>
      <c r="I3141" s="960" t="s">
        <v>178</v>
      </c>
      <c r="J3141" s="960">
        <v>1500045488</v>
      </c>
      <c r="K3141" s="959">
        <v>45798</v>
      </c>
      <c r="L3141" s="960" t="s">
        <v>291</v>
      </c>
      <c r="M3141" s="960" t="s">
        <v>267</v>
      </c>
      <c r="N3141" s="959">
        <v>46163</v>
      </c>
      <c r="O3141" s="960" t="s">
        <v>21</v>
      </c>
      <c r="P3141" s="960" t="s">
        <v>11364</v>
      </c>
      <c r="Q3141" s="975"/>
      <c r="R3141" s="960"/>
      <c r="S3141" s="959"/>
      <c r="T3141" s="961"/>
      <c r="U3141" s="960"/>
      <c r="V3141" s="962" t="s">
        <v>277</v>
      </c>
      <c r="W3141" s="961"/>
      <c r="X3141" s="957">
        <v>6.0000000000000001E-3</v>
      </c>
      <c r="Y3141" s="320"/>
    </row>
    <row r="3142" spans="1:25" s="3" customFormat="1" ht="55.5" customHeight="1" x14ac:dyDescent="0.2">
      <c r="A3142" s="242">
        <v>498</v>
      </c>
      <c r="B3142" s="974" t="s">
        <v>7246</v>
      </c>
      <c r="C3142" s="960" t="s">
        <v>7247</v>
      </c>
      <c r="D3142" s="960" t="s">
        <v>234</v>
      </c>
      <c r="E3142" s="957">
        <v>0.15</v>
      </c>
      <c r="F3142" s="958">
        <v>20</v>
      </c>
      <c r="G3142" s="974" t="s">
        <v>11549</v>
      </c>
      <c r="H3142" s="974" t="s">
        <v>11549</v>
      </c>
      <c r="I3142" s="960" t="s">
        <v>178</v>
      </c>
      <c r="J3142" s="960">
        <v>1500046106</v>
      </c>
      <c r="K3142" s="959">
        <v>45807</v>
      </c>
      <c r="L3142" s="960" t="s">
        <v>291</v>
      </c>
      <c r="M3142" s="960" t="s">
        <v>267</v>
      </c>
      <c r="N3142" s="959">
        <v>46172</v>
      </c>
      <c r="O3142" s="960" t="s">
        <v>21</v>
      </c>
      <c r="P3142" s="960" t="s">
        <v>11381</v>
      </c>
      <c r="Q3142" s="975"/>
      <c r="R3142" s="960"/>
      <c r="S3142" s="959"/>
      <c r="T3142" s="961"/>
      <c r="U3142" s="960"/>
      <c r="V3142" s="962" t="s">
        <v>277</v>
      </c>
      <c r="W3142" s="961"/>
      <c r="X3142" s="957">
        <v>0.15</v>
      </c>
      <c r="Y3142" s="320"/>
    </row>
    <row r="3143" spans="1:25" s="3" customFormat="1" ht="55.5" customHeight="1" x14ac:dyDescent="0.2">
      <c r="A3143" s="242">
        <v>499</v>
      </c>
      <c r="B3143" s="974" t="s">
        <v>11550</v>
      </c>
      <c r="C3143" s="960" t="s">
        <v>11551</v>
      </c>
      <c r="D3143" s="960" t="s">
        <v>27</v>
      </c>
      <c r="E3143" s="957">
        <v>1.0529999999999999E-2</v>
      </c>
      <c r="F3143" s="958">
        <v>20</v>
      </c>
      <c r="G3143" s="974" t="s">
        <v>11552</v>
      </c>
      <c r="H3143" s="974" t="s">
        <v>11552</v>
      </c>
      <c r="I3143" s="960" t="s">
        <v>178</v>
      </c>
      <c r="J3143" s="960">
        <v>1500045928</v>
      </c>
      <c r="K3143" s="959">
        <v>45805</v>
      </c>
      <c r="L3143" s="960" t="s">
        <v>291</v>
      </c>
      <c r="M3143" s="960" t="s">
        <v>267</v>
      </c>
      <c r="N3143" s="959">
        <v>46170</v>
      </c>
      <c r="O3143" s="960" t="s">
        <v>21</v>
      </c>
      <c r="P3143" s="960" t="s">
        <v>11368</v>
      </c>
      <c r="Q3143" s="975"/>
      <c r="R3143" s="960"/>
      <c r="S3143" s="959"/>
      <c r="T3143" s="961"/>
      <c r="U3143" s="960"/>
      <c r="V3143" s="962" t="s">
        <v>277</v>
      </c>
      <c r="W3143" s="961"/>
      <c r="X3143" s="957">
        <v>1.0529999999999999E-2</v>
      </c>
      <c r="Y3143" s="320"/>
    </row>
    <row r="3144" spans="1:25" s="3" customFormat="1" ht="55.5" customHeight="1" x14ac:dyDescent="0.2">
      <c r="A3144" s="242">
        <v>500</v>
      </c>
      <c r="B3144" s="974" t="s">
        <v>11553</v>
      </c>
      <c r="C3144" s="960" t="s">
        <v>11554</v>
      </c>
      <c r="D3144" s="960" t="s">
        <v>298</v>
      </c>
      <c r="E3144" s="957">
        <v>0.2</v>
      </c>
      <c r="F3144" s="958">
        <v>20</v>
      </c>
      <c r="G3144" s="974" t="s">
        <v>11555</v>
      </c>
      <c r="H3144" s="974" t="s">
        <v>11555</v>
      </c>
      <c r="I3144" s="960" t="s">
        <v>178</v>
      </c>
      <c r="J3144" s="960">
        <v>1500045541</v>
      </c>
      <c r="K3144" s="959">
        <v>45799</v>
      </c>
      <c r="L3144" s="960" t="s">
        <v>291</v>
      </c>
      <c r="M3144" s="960" t="s">
        <v>267</v>
      </c>
      <c r="N3144" s="959">
        <v>46164</v>
      </c>
      <c r="O3144" s="960" t="s">
        <v>21</v>
      </c>
      <c r="P3144" s="960" t="s">
        <v>11385</v>
      </c>
      <c r="Q3144" s="975"/>
      <c r="R3144" s="960"/>
      <c r="S3144" s="959"/>
      <c r="T3144" s="961"/>
      <c r="U3144" s="960"/>
      <c r="V3144" s="962" t="s">
        <v>277</v>
      </c>
      <c r="W3144" s="961"/>
      <c r="X3144" s="957">
        <v>0.2</v>
      </c>
      <c r="Y3144" s="320"/>
    </row>
    <row r="3145" spans="1:25" s="3" customFormat="1" ht="55.5" customHeight="1" x14ac:dyDescent="0.2">
      <c r="A3145" s="242">
        <v>501</v>
      </c>
      <c r="B3145" s="974" t="s">
        <v>11556</v>
      </c>
      <c r="C3145" s="960" t="s">
        <v>11557</v>
      </c>
      <c r="D3145" s="960" t="s">
        <v>234</v>
      </c>
      <c r="E3145" s="957">
        <v>0.13</v>
      </c>
      <c r="F3145" s="958">
        <v>20</v>
      </c>
      <c r="G3145" s="974" t="s">
        <v>11558</v>
      </c>
      <c r="H3145" s="974" t="s">
        <v>11558</v>
      </c>
      <c r="I3145" s="960" t="s">
        <v>178</v>
      </c>
      <c r="J3145" s="960">
        <v>1500045879</v>
      </c>
      <c r="K3145" s="959">
        <v>45804</v>
      </c>
      <c r="L3145" s="960" t="s">
        <v>291</v>
      </c>
      <c r="M3145" s="960" t="s">
        <v>267</v>
      </c>
      <c r="N3145" s="959">
        <v>46169</v>
      </c>
      <c r="O3145" s="960" t="s">
        <v>21</v>
      </c>
      <c r="P3145" s="960" t="s">
        <v>11498</v>
      </c>
      <c r="Q3145" s="975"/>
      <c r="R3145" s="960"/>
      <c r="S3145" s="959"/>
      <c r="T3145" s="961"/>
      <c r="U3145" s="960"/>
      <c r="V3145" s="962" t="s">
        <v>277</v>
      </c>
      <c r="W3145" s="961"/>
      <c r="X3145" s="957">
        <v>0.13</v>
      </c>
      <c r="Y3145" s="320"/>
    </row>
    <row r="3146" spans="1:25" s="3" customFormat="1" ht="55.5" customHeight="1" x14ac:dyDescent="0.2">
      <c r="A3146" s="242">
        <v>502</v>
      </c>
      <c r="B3146" s="974" t="s">
        <v>11559</v>
      </c>
      <c r="C3146" s="960" t="s">
        <v>11560</v>
      </c>
      <c r="D3146" s="960" t="s">
        <v>234</v>
      </c>
      <c r="E3146" s="957">
        <v>9.5400000000000013E-2</v>
      </c>
      <c r="F3146" s="958">
        <v>20</v>
      </c>
      <c r="G3146" s="974" t="s">
        <v>11561</v>
      </c>
      <c r="H3146" s="974" t="s">
        <v>11561</v>
      </c>
      <c r="I3146" s="960" t="s">
        <v>178</v>
      </c>
      <c r="J3146" s="960">
        <v>1500046071</v>
      </c>
      <c r="K3146" s="959">
        <v>45806</v>
      </c>
      <c r="L3146" s="960" t="s">
        <v>291</v>
      </c>
      <c r="M3146" s="960" t="s">
        <v>267</v>
      </c>
      <c r="N3146" s="959">
        <v>46171</v>
      </c>
      <c r="O3146" s="960" t="s">
        <v>21</v>
      </c>
      <c r="P3146" s="960" t="s">
        <v>11403</v>
      </c>
      <c r="Q3146" s="975"/>
      <c r="R3146" s="960"/>
      <c r="S3146" s="959"/>
      <c r="T3146" s="961"/>
      <c r="U3146" s="960"/>
      <c r="V3146" s="962" t="s">
        <v>277</v>
      </c>
      <c r="W3146" s="961"/>
      <c r="X3146" s="957">
        <v>9.5400000000000013E-2</v>
      </c>
      <c r="Y3146" s="320"/>
    </row>
    <row r="3147" spans="1:25" s="3" customFormat="1" ht="55.5" customHeight="1" x14ac:dyDescent="0.2">
      <c r="A3147" s="242">
        <v>503</v>
      </c>
      <c r="B3147" s="974" t="s">
        <v>11562</v>
      </c>
      <c r="C3147" s="960" t="s">
        <v>11563</v>
      </c>
      <c r="D3147" s="960" t="s">
        <v>298</v>
      </c>
      <c r="E3147" s="957">
        <v>8.0000000000000002E-3</v>
      </c>
      <c r="F3147" s="958">
        <v>0.23</v>
      </c>
      <c r="G3147" s="974" t="s">
        <v>11564</v>
      </c>
      <c r="H3147" s="974" t="s">
        <v>11564</v>
      </c>
      <c r="I3147" s="960" t="s">
        <v>178</v>
      </c>
      <c r="J3147" s="960">
        <v>1500045561</v>
      </c>
      <c r="K3147" s="959">
        <v>45800</v>
      </c>
      <c r="L3147" s="960" t="s">
        <v>291</v>
      </c>
      <c r="M3147" s="960" t="s">
        <v>267</v>
      </c>
      <c r="N3147" s="959">
        <v>46165</v>
      </c>
      <c r="O3147" s="960" t="s">
        <v>21</v>
      </c>
      <c r="P3147" s="960" t="s">
        <v>11491</v>
      </c>
      <c r="Q3147" s="975"/>
      <c r="R3147" s="960"/>
      <c r="S3147" s="959"/>
      <c r="T3147" s="961"/>
      <c r="U3147" s="960"/>
      <c r="V3147" s="962" t="s">
        <v>277</v>
      </c>
      <c r="W3147" s="961"/>
      <c r="X3147" s="957">
        <v>8.0000000000000002E-3</v>
      </c>
      <c r="Y3147" s="320"/>
    </row>
    <row r="3148" spans="1:25" s="3" customFormat="1" ht="55.5" customHeight="1" x14ac:dyDescent="0.2">
      <c r="A3148" s="242">
        <v>504</v>
      </c>
      <c r="B3148" s="974" t="s">
        <v>11565</v>
      </c>
      <c r="C3148" s="960" t="s">
        <v>11566</v>
      </c>
      <c r="D3148" s="960" t="s">
        <v>234</v>
      </c>
      <c r="E3148" s="957">
        <v>6.0000000000000001E-3</v>
      </c>
      <c r="F3148" s="958">
        <v>0.23</v>
      </c>
      <c r="G3148" s="974" t="s">
        <v>11567</v>
      </c>
      <c r="H3148" s="974" t="s">
        <v>11567</v>
      </c>
      <c r="I3148" s="960" t="s">
        <v>178</v>
      </c>
      <c r="J3148" s="960">
        <v>1500045587</v>
      </c>
      <c r="K3148" s="959">
        <v>45799</v>
      </c>
      <c r="L3148" s="960" t="s">
        <v>291</v>
      </c>
      <c r="M3148" s="960" t="s">
        <v>267</v>
      </c>
      <c r="N3148" s="959">
        <v>46164</v>
      </c>
      <c r="O3148" s="960" t="s">
        <v>21</v>
      </c>
      <c r="P3148" s="960" t="s">
        <v>11491</v>
      </c>
      <c r="Q3148" s="975"/>
      <c r="R3148" s="960"/>
      <c r="S3148" s="959"/>
      <c r="T3148" s="961"/>
      <c r="U3148" s="960"/>
      <c r="V3148" s="962" t="s">
        <v>277</v>
      </c>
      <c r="W3148" s="961"/>
      <c r="X3148" s="957">
        <v>6.0000000000000001E-3</v>
      </c>
      <c r="Y3148" s="320"/>
    </row>
    <row r="3149" spans="1:25" s="3" customFormat="1" ht="55.5" customHeight="1" x14ac:dyDescent="0.2">
      <c r="A3149" s="242">
        <v>505</v>
      </c>
      <c r="B3149" s="974" t="s">
        <v>11568</v>
      </c>
      <c r="C3149" s="960" t="s">
        <v>11569</v>
      </c>
      <c r="D3149" s="960" t="s">
        <v>1211</v>
      </c>
      <c r="E3149" s="957">
        <v>5.0000000000000001E-3</v>
      </c>
      <c r="F3149" s="958">
        <v>0.23</v>
      </c>
      <c r="G3149" s="974" t="s">
        <v>11570</v>
      </c>
      <c r="H3149" s="974" t="s">
        <v>11570</v>
      </c>
      <c r="I3149" s="960" t="s">
        <v>178</v>
      </c>
      <c r="J3149" s="960">
        <v>1500045471</v>
      </c>
      <c r="K3149" s="959">
        <v>45798</v>
      </c>
      <c r="L3149" s="960" t="s">
        <v>291</v>
      </c>
      <c r="M3149" s="960" t="s">
        <v>267</v>
      </c>
      <c r="N3149" s="959">
        <v>46163</v>
      </c>
      <c r="O3149" s="960" t="s">
        <v>21</v>
      </c>
      <c r="P3149" s="960" t="s">
        <v>11364</v>
      </c>
      <c r="Q3149" s="975"/>
      <c r="R3149" s="960"/>
      <c r="S3149" s="959"/>
      <c r="T3149" s="961"/>
      <c r="U3149" s="960"/>
      <c r="V3149" s="962" t="s">
        <v>277</v>
      </c>
      <c r="W3149" s="961"/>
      <c r="X3149" s="957">
        <v>5.0000000000000001E-3</v>
      </c>
      <c r="Y3149" s="320"/>
    </row>
    <row r="3150" spans="1:25" s="3" customFormat="1" ht="55.5" customHeight="1" x14ac:dyDescent="0.2">
      <c r="A3150" s="242">
        <v>506</v>
      </c>
      <c r="B3150" s="974" t="s">
        <v>11571</v>
      </c>
      <c r="C3150" s="960" t="s">
        <v>11572</v>
      </c>
      <c r="D3150" s="960" t="s">
        <v>234</v>
      </c>
      <c r="E3150" s="957">
        <v>0.15</v>
      </c>
      <c r="F3150" s="958">
        <v>20</v>
      </c>
      <c r="G3150" s="974" t="s">
        <v>11573</v>
      </c>
      <c r="H3150" s="974" t="s">
        <v>11573</v>
      </c>
      <c r="I3150" s="960" t="s">
        <v>178</v>
      </c>
      <c r="J3150" s="960">
        <v>1500045523</v>
      </c>
      <c r="K3150" s="959">
        <v>45798</v>
      </c>
      <c r="L3150" s="960" t="s">
        <v>291</v>
      </c>
      <c r="M3150" s="960" t="s">
        <v>267</v>
      </c>
      <c r="N3150" s="959">
        <v>46163</v>
      </c>
      <c r="O3150" s="960" t="s">
        <v>21</v>
      </c>
      <c r="P3150" s="960" t="s">
        <v>11364</v>
      </c>
      <c r="Q3150" s="975"/>
      <c r="R3150" s="960"/>
      <c r="S3150" s="959"/>
      <c r="T3150" s="961"/>
      <c r="U3150" s="960"/>
      <c r="V3150" s="962" t="s">
        <v>277</v>
      </c>
      <c r="W3150" s="961"/>
      <c r="X3150" s="957">
        <v>0.15</v>
      </c>
      <c r="Y3150" s="320"/>
    </row>
    <row r="3151" spans="1:25" s="3" customFormat="1" ht="55.5" customHeight="1" x14ac:dyDescent="0.2">
      <c r="A3151" s="242">
        <v>507</v>
      </c>
      <c r="B3151" s="974" t="s">
        <v>11574</v>
      </c>
      <c r="C3151" s="960" t="s">
        <v>11575</v>
      </c>
      <c r="D3151" s="960" t="s">
        <v>27</v>
      </c>
      <c r="E3151" s="957">
        <v>7.92E-3</v>
      </c>
      <c r="F3151" s="958">
        <v>0.4</v>
      </c>
      <c r="G3151" s="974" t="s">
        <v>11576</v>
      </c>
      <c r="H3151" s="974" t="s">
        <v>11576</v>
      </c>
      <c r="I3151" s="960" t="s">
        <v>178</v>
      </c>
      <c r="J3151" s="960">
        <v>1500045960</v>
      </c>
      <c r="K3151" s="959">
        <v>45805</v>
      </c>
      <c r="L3151" s="960" t="s">
        <v>291</v>
      </c>
      <c r="M3151" s="960" t="s">
        <v>267</v>
      </c>
      <c r="N3151" s="959">
        <v>46170</v>
      </c>
      <c r="O3151" s="960" t="s">
        <v>21</v>
      </c>
      <c r="P3151" s="960" t="s">
        <v>11368</v>
      </c>
      <c r="Q3151" s="975"/>
      <c r="R3151" s="960"/>
      <c r="S3151" s="959"/>
      <c r="T3151" s="961"/>
      <c r="U3151" s="960"/>
      <c r="V3151" s="962" t="s">
        <v>277</v>
      </c>
      <c r="W3151" s="961"/>
      <c r="X3151" s="957">
        <v>7.92E-3</v>
      </c>
      <c r="Y3151" s="320"/>
    </row>
    <row r="3152" spans="1:25" s="3" customFormat="1" ht="55.5" customHeight="1" x14ac:dyDescent="0.2">
      <c r="A3152" s="242">
        <v>508</v>
      </c>
      <c r="B3152" s="974" t="s">
        <v>11577</v>
      </c>
      <c r="C3152" s="960" t="s">
        <v>11578</v>
      </c>
      <c r="D3152" s="960" t="s">
        <v>1211</v>
      </c>
      <c r="E3152" s="957">
        <v>3.0000000000000001E-3</v>
      </c>
      <c r="F3152" s="958">
        <v>0.4</v>
      </c>
      <c r="G3152" s="974" t="s">
        <v>11579</v>
      </c>
      <c r="H3152" s="974" t="s">
        <v>11579</v>
      </c>
      <c r="I3152" s="960" t="s">
        <v>178</v>
      </c>
      <c r="J3152" s="960">
        <v>1500045609</v>
      </c>
      <c r="K3152" s="959">
        <v>45800</v>
      </c>
      <c r="L3152" s="960" t="s">
        <v>291</v>
      </c>
      <c r="M3152" s="960" t="s">
        <v>267</v>
      </c>
      <c r="N3152" s="959">
        <v>46165</v>
      </c>
      <c r="O3152" s="960" t="s">
        <v>21</v>
      </c>
      <c r="P3152" s="960" t="s">
        <v>11491</v>
      </c>
      <c r="Q3152" s="975"/>
      <c r="R3152" s="960"/>
      <c r="S3152" s="959"/>
      <c r="T3152" s="961"/>
      <c r="U3152" s="960"/>
      <c r="V3152" s="962" t="s">
        <v>277</v>
      </c>
      <c r="W3152" s="961"/>
      <c r="X3152" s="957">
        <v>3.0000000000000001E-3</v>
      </c>
      <c r="Y3152" s="320"/>
    </row>
    <row r="3153" spans="1:25" s="3" customFormat="1" ht="55.5" customHeight="1" x14ac:dyDescent="0.2">
      <c r="A3153" s="242">
        <v>509</v>
      </c>
      <c r="B3153" s="974" t="s">
        <v>11580</v>
      </c>
      <c r="C3153" s="960" t="s">
        <v>11581</v>
      </c>
      <c r="D3153" s="960" t="s">
        <v>1211</v>
      </c>
      <c r="E3153" s="957">
        <v>5.0000000000000001E-3</v>
      </c>
      <c r="F3153" s="958">
        <v>0.4</v>
      </c>
      <c r="G3153" s="974" t="s">
        <v>11582</v>
      </c>
      <c r="H3153" s="974" t="s">
        <v>11582</v>
      </c>
      <c r="I3153" s="960" t="s">
        <v>178</v>
      </c>
      <c r="J3153" s="960">
        <v>1500045797</v>
      </c>
      <c r="K3153" s="959">
        <v>45804</v>
      </c>
      <c r="L3153" s="960" t="s">
        <v>291</v>
      </c>
      <c r="M3153" s="960" t="s">
        <v>267</v>
      </c>
      <c r="N3153" s="959">
        <v>46169</v>
      </c>
      <c r="O3153" s="960" t="s">
        <v>21</v>
      </c>
      <c r="P3153" s="960" t="s">
        <v>11498</v>
      </c>
      <c r="Q3153" s="975"/>
      <c r="R3153" s="960"/>
      <c r="S3153" s="959"/>
      <c r="T3153" s="961"/>
      <c r="U3153" s="960"/>
      <c r="V3153" s="962" t="s">
        <v>277</v>
      </c>
      <c r="W3153" s="961"/>
      <c r="X3153" s="957">
        <v>5.0000000000000001E-3</v>
      </c>
      <c r="Y3153" s="320"/>
    </row>
    <row r="3154" spans="1:25" s="3" customFormat="1" ht="55.5" customHeight="1" x14ac:dyDescent="0.2">
      <c r="A3154" s="242">
        <v>510</v>
      </c>
      <c r="B3154" s="974" t="s">
        <v>11583</v>
      </c>
      <c r="C3154" s="960" t="s">
        <v>11584</v>
      </c>
      <c r="D3154" s="960" t="s">
        <v>298</v>
      </c>
      <c r="E3154" s="957">
        <v>0.08</v>
      </c>
      <c r="F3154" s="958">
        <v>20</v>
      </c>
      <c r="G3154" s="974" t="s">
        <v>11585</v>
      </c>
      <c r="H3154" s="974" t="s">
        <v>11585</v>
      </c>
      <c r="I3154" s="960" t="s">
        <v>178</v>
      </c>
      <c r="J3154" s="960">
        <v>1500045725</v>
      </c>
      <c r="K3154" s="959">
        <v>45803</v>
      </c>
      <c r="L3154" s="960" t="s">
        <v>291</v>
      </c>
      <c r="M3154" s="960" t="s">
        <v>267</v>
      </c>
      <c r="N3154" s="959">
        <v>46168</v>
      </c>
      <c r="O3154" s="960" t="s">
        <v>21</v>
      </c>
      <c r="P3154" s="960" t="s">
        <v>11439</v>
      </c>
      <c r="Q3154" s="975"/>
      <c r="R3154" s="960"/>
      <c r="S3154" s="959"/>
      <c r="T3154" s="961"/>
      <c r="U3154" s="960"/>
      <c r="V3154" s="962" t="s">
        <v>277</v>
      </c>
      <c r="W3154" s="961"/>
      <c r="X3154" s="957">
        <v>0.08</v>
      </c>
      <c r="Y3154" s="320"/>
    </row>
    <row r="3155" spans="1:25" s="3" customFormat="1" ht="55.5" customHeight="1" x14ac:dyDescent="0.2">
      <c r="A3155" s="242">
        <v>511</v>
      </c>
      <c r="B3155" s="974" t="s">
        <v>11586</v>
      </c>
      <c r="C3155" s="960" t="s">
        <v>11587</v>
      </c>
      <c r="D3155" s="960" t="s">
        <v>234</v>
      </c>
      <c r="E3155" s="957">
        <v>0.39856000000000003</v>
      </c>
      <c r="F3155" s="958">
        <v>20</v>
      </c>
      <c r="G3155" s="974" t="s">
        <v>11588</v>
      </c>
      <c r="H3155" s="974" t="s">
        <v>11588</v>
      </c>
      <c r="I3155" s="960" t="s">
        <v>178</v>
      </c>
      <c r="J3155" s="960">
        <v>1500045952</v>
      </c>
      <c r="K3155" s="959">
        <v>45806</v>
      </c>
      <c r="L3155" s="960" t="s">
        <v>291</v>
      </c>
      <c r="M3155" s="960" t="s">
        <v>267</v>
      </c>
      <c r="N3155" s="959">
        <v>46171</v>
      </c>
      <c r="O3155" s="960" t="s">
        <v>21</v>
      </c>
      <c r="P3155" s="960" t="s">
        <v>11403</v>
      </c>
      <c r="Q3155" s="975"/>
      <c r="R3155" s="960"/>
      <c r="S3155" s="959"/>
      <c r="T3155" s="961"/>
      <c r="U3155" s="960"/>
      <c r="V3155" s="962" t="s">
        <v>277</v>
      </c>
      <c r="W3155" s="961"/>
      <c r="X3155" s="957">
        <v>0.39856000000000003</v>
      </c>
      <c r="Y3155" s="320"/>
    </row>
    <row r="3156" spans="1:25" s="3" customFormat="1" ht="55.5" customHeight="1" x14ac:dyDescent="0.2">
      <c r="A3156" s="242">
        <v>512</v>
      </c>
      <c r="B3156" s="974" t="s">
        <v>11589</v>
      </c>
      <c r="C3156" s="960" t="s">
        <v>11590</v>
      </c>
      <c r="D3156" s="960" t="s">
        <v>298</v>
      </c>
      <c r="E3156" s="957">
        <v>6.0000000000000001E-3</v>
      </c>
      <c r="F3156" s="958">
        <v>0.4</v>
      </c>
      <c r="G3156" s="974" t="s">
        <v>11591</v>
      </c>
      <c r="H3156" s="974" t="s">
        <v>11591</v>
      </c>
      <c r="I3156" s="960" t="s">
        <v>178</v>
      </c>
      <c r="J3156" s="960">
        <v>1500045827</v>
      </c>
      <c r="K3156" s="959">
        <v>45805</v>
      </c>
      <c r="L3156" s="960" t="s">
        <v>291</v>
      </c>
      <c r="M3156" s="960" t="s">
        <v>267</v>
      </c>
      <c r="N3156" s="959">
        <v>46170</v>
      </c>
      <c r="O3156" s="960" t="s">
        <v>21</v>
      </c>
      <c r="P3156" s="960" t="s">
        <v>11368</v>
      </c>
      <c r="Q3156" s="975"/>
      <c r="R3156" s="960"/>
      <c r="S3156" s="959"/>
      <c r="T3156" s="961"/>
      <c r="U3156" s="960"/>
      <c r="V3156" s="962" t="s">
        <v>277</v>
      </c>
      <c r="W3156" s="961"/>
      <c r="X3156" s="957">
        <v>6.0000000000000001E-3</v>
      </c>
      <c r="Y3156" s="320"/>
    </row>
    <row r="3157" spans="1:25" s="3" customFormat="1" ht="55.5" customHeight="1" x14ac:dyDescent="0.2">
      <c r="A3157" s="242">
        <v>513</v>
      </c>
      <c r="B3157" s="974" t="s">
        <v>9400</v>
      </c>
      <c r="C3157" s="960" t="s">
        <v>9401</v>
      </c>
      <c r="D3157" s="960" t="s">
        <v>234</v>
      </c>
      <c r="E3157" s="957">
        <v>0.01</v>
      </c>
      <c r="F3157" s="958">
        <v>0.4</v>
      </c>
      <c r="G3157" s="974" t="s">
        <v>11592</v>
      </c>
      <c r="H3157" s="974" t="s">
        <v>11592</v>
      </c>
      <c r="I3157" s="960" t="s">
        <v>178</v>
      </c>
      <c r="J3157" s="960">
        <v>1500046062</v>
      </c>
      <c r="K3157" s="959">
        <v>45806</v>
      </c>
      <c r="L3157" s="960" t="s">
        <v>291</v>
      </c>
      <c r="M3157" s="960" t="s">
        <v>267</v>
      </c>
      <c r="N3157" s="959">
        <v>46171</v>
      </c>
      <c r="O3157" s="960" t="s">
        <v>21</v>
      </c>
      <c r="P3157" s="960" t="s">
        <v>11403</v>
      </c>
      <c r="Q3157" s="975"/>
      <c r="R3157" s="960"/>
      <c r="S3157" s="959"/>
      <c r="T3157" s="961"/>
      <c r="U3157" s="960"/>
      <c r="V3157" s="962" t="s">
        <v>277</v>
      </c>
      <c r="W3157" s="961"/>
      <c r="X3157" s="957">
        <v>0.01</v>
      </c>
      <c r="Y3157" s="320"/>
    </row>
    <row r="3158" spans="1:25" s="3" customFormat="1" ht="55.5" customHeight="1" thickBot="1" x14ac:dyDescent="0.25">
      <c r="A3158" s="242">
        <v>514</v>
      </c>
      <c r="B3158" s="974" t="s">
        <v>11593</v>
      </c>
      <c r="C3158" s="960" t="s">
        <v>11594</v>
      </c>
      <c r="D3158" s="960" t="s">
        <v>298</v>
      </c>
      <c r="E3158" s="957">
        <v>0.20178000000000001</v>
      </c>
      <c r="F3158" s="958">
        <v>20</v>
      </c>
      <c r="G3158" s="974" t="s">
        <v>11595</v>
      </c>
      <c r="H3158" s="974" t="s">
        <v>11595</v>
      </c>
      <c r="I3158" s="960" t="s">
        <v>178</v>
      </c>
      <c r="J3158" s="960">
        <v>1500045984</v>
      </c>
      <c r="K3158" s="959">
        <v>45806</v>
      </c>
      <c r="L3158" s="960" t="s">
        <v>291</v>
      </c>
      <c r="M3158" s="960" t="s">
        <v>267</v>
      </c>
      <c r="N3158" s="959">
        <v>46171</v>
      </c>
      <c r="O3158" s="960" t="s">
        <v>21</v>
      </c>
      <c r="P3158" s="960" t="s">
        <v>11403</v>
      </c>
      <c r="Q3158" s="975"/>
      <c r="R3158" s="960"/>
      <c r="S3158" s="959"/>
      <c r="T3158" s="961"/>
      <c r="U3158" s="960"/>
      <c r="V3158" s="962" t="s">
        <v>277</v>
      </c>
      <c r="W3158" s="961"/>
      <c r="X3158" s="957">
        <v>0.20178000000000001</v>
      </c>
      <c r="Y3158" s="320"/>
    </row>
    <row r="3159" spans="1:25" s="3" customFormat="1" ht="15.75" customHeight="1" x14ac:dyDescent="0.25">
      <c r="A3159" s="76"/>
      <c r="B3159" s="268"/>
      <c r="C3159" s="269"/>
      <c r="D3159" s="270"/>
      <c r="E3159" s="455">
        <f>SUM(E2645:E3158)</f>
        <v>1376.564831000001</v>
      </c>
      <c r="F3159" s="271"/>
      <c r="G3159" s="268"/>
      <c r="H3159" s="268"/>
      <c r="I3159" s="272"/>
      <c r="J3159" s="273"/>
      <c r="K3159" s="269"/>
      <c r="L3159" s="274"/>
      <c r="M3159" s="274"/>
      <c r="N3159" s="269"/>
      <c r="O3159" s="275"/>
      <c r="P3159" s="276"/>
      <c r="Q3159" s="272"/>
      <c r="R3159" s="277"/>
      <c r="S3159" s="278"/>
      <c r="T3159" s="279"/>
      <c r="U3159" s="278"/>
      <c r="V3159" s="280"/>
      <c r="W3159" s="280"/>
      <c r="X3159" s="281"/>
      <c r="Y3159" s="282"/>
    </row>
    <row r="3160" spans="1:25" s="3" customFormat="1" ht="55.5" customHeight="1" x14ac:dyDescent="0.2">
      <c r="A3160" s="148">
        <v>1</v>
      </c>
      <c r="B3160" s="358" t="s">
        <v>10393</v>
      </c>
      <c r="C3160" s="358" t="s">
        <v>1079</v>
      </c>
      <c r="D3160" s="358" t="s">
        <v>279</v>
      </c>
      <c r="E3160" s="359">
        <v>0.12625</v>
      </c>
      <c r="F3160" s="358" t="s">
        <v>1057</v>
      </c>
      <c r="G3160" s="358" t="s">
        <v>5887</v>
      </c>
      <c r="H3160" s="358" t="s">
        <v>10678</v>
      </c>
      <c r="I3160" s="358" t="s">
        <v>4748</v>
      </c>
      <c r="J3160" s="1005" t="s">
        <v>10679</v>
      </c>
      <c r="K3160" s="1037">
        <v>45779</v>
      </c>
      <c r="L3160" s="358" t="s">
        <v>308</v>
      </c>
      <c r="M3160" s="358" t="s">
        <v>320</v>
      </c>
      <c r="N3160" s="1039">
        <v>46144</v>
      </c>
      <c r="O3160" s="358" t="s">
        <v>12</v>
      </c>
      <c r="P3160" s="358">
        <v>2025</v>
      </c>
      <c r="Q3160" s="358" t="s">
        <v>26</v>
      </c>
      <c r="R3160" s="358" t="s">
        <v>26</v>
      </c>
      <c r="S3160" s="358" t="s">
        <v>26</v>
      </c>
      <c r="T3160" s="358"/>
      <c r="U3160" s="358"/>
      <c r="V3160" s="1040"/>
      <c r="W3160" s="358"/>
      <c r="X3160" s="360"/>
      <c r="Y3160" s="1041"/>
    </row>
    <row r="3161" spans="1:25" s="3" customFormat="1" ht="55.5" customHeight="1" x14ac:dyDescent="0.2">
      <c r="A3161" s="148">
        <v>2</v>
      </c>
      <c r="B3161" s="358" t="s">
        <v>10394</v>
      </c>
      <c r="C3161" s="358" t="s">
        <v>10395</v>
      </c>
      <c r="D3161" s="358" t="s">
        <v>242</v>
      </c>
      <c r="E3161" s="359">
        <v>5</v>
      </c>
      <c r="F3161" s="358" t="s">
        <v>3302</v>
      </c>
      <c r="G3161" s="358" t="s">
        <v>10680</v>
      </c>
      <c r="H3161" s="358" t="s">
        <v>10681</v>
      </c>
      <c r="I3161" s="358" t="s">
        <v>4748</v>
      </c>
      <c r="J3161" s="1005" t="s">
        <v>10682</v>
      </c>
      <c r="K3161" s="1037">
        <v>45782</v>
      </c>
      <c r="L3161" s="358" t="s">
        <v>308</v>
      </c>
      <c r="M3161" s="358" t="s">
        <v>285</v>
      </c>
      <c r="N3161" s="1039">
        <v>46147</v>
      </c>
      <c r="O3161" s="358" t="s">
        <v>12</v>
      </c>
      <c r="P3161" s="358">
        <v>2025</v>
      </c>
      <c r="Q3161" s="358" t="s">
        <v>26</v>
      </c>
      <c r="R3161" s="358" t="s">
        <v>26</v>
      </c>
      <c r="S3161" s="358" t="s">
        <v>26</v>
      </c>
      <c r="T3161" s="358"/>
      <c r="U3161" s="358"/>
      <c r="V3161" s="1040"/>
      <c r="W3161" s="358"/>
      <c r="X3161" s="360"/>
      <c r="Y3161" s="1041"/>
    </row>
    <row r="3162" spans="1:25" s="3" customFormat="1" ht="55.5" customHeight="1" x14ac:dyDescent="0.2">
      <c r="A3162" s="148">
        <v>3</v>
      </c>
      <c r="B3162" s="358" t="s">
        <v>10396</v>
      </c>
      <c r="C3162" s="358" t="s">
        <v>10397</v>
      </c>
      <c r="D3162" s="358" t="s">
        <v>242</v>
      </c>
      <c r="E3162" s="359">
        <v>0.05</v>
      </c>
      <c r="F3162" s="358" t="s">
        <v>3257</v>
      </c>
      <c r="G3162" s="358" t="s">
        <v>10683</v>
      </c>
      <c r="H3162" s="358" t="s">
        <v>10684</v>
      </c>
      <c r="I3162" s="358" t="s">
        <v>4748</v>
      </c>
      <c r="J3162" s="1005" t="s">
        <v>10685</v>
      </c>
      <c r="K3162" s="1037">
        <v>45783</v>
      </c>
      <c r="L3162" s="358" t="s">
        <v>308</v>
      </c>
      <c r="M3162" s="358" t="s">
        <v>320</v>
      </c>
      <c r="N3162" s="1039">
        <v>46148</v>
      </c>
      <c r="O3162" s="358" t="s">
        <v>12</v>
      </c>
      <c r="P3162" s="358">
        <v>2025</v>
      </c>
      <c r="Q3162" s="358" t="s">
        <v>26</v>
      </c>
      <c r="R3162" s="358" t="s">
        <v>26</v>
      </c>
      <c r="S3162" s="358" t="s">
        <v>26</v>
      </c>
      <c r="T3162" s="358"/>
      <c r="U3162" s="358"/>
      <c r="V3162" s="1040"/>
      <c r="W3162" s="358"/>
      <c r="X3162" s="360"/>
      <c r="Y3162" s="1041"/>
    </row>
    <row r="3163" spans="1:25" s="3" customFormat="1" ht="20.25" customHeight="1" x14ac:dyDescent="0.2">
      <c r="A3163" s="148">
        <v>4</v>
      </c>
      <c r="B3163" s="358" t="s">
        <v>10396</v>
      </c>
      <c r="C3163" s="358" t="s">
        <v>10398</v>
      </c>
      <c r="D3163" s="358" t="s">
        <v>242</v>
      </c>
      <c r="E3163" s="359">
        <v>9.7060000000000007E-2</v>
      </c>
      <c r="F3163" s="358" t="s">
        <v>3257</v>
      </c>
      <c r="G3163" s="358" t="s">
        <v>10686</v>
      </c>
      <c r="H3163" s="358" t="s">
        <v>10687</v>
      </c>
      <c r="I3163" s="358" t="s">
        <v>4748</v>
      </c>
      <c r="J3163" s="1005" t="s">
        <v>10688</v>
      </c>
      <c r="K3163" s="1037">
        <v>45783</v>
      </c>
      <c r="L3163" s="358" t="s">
        <v>308</v>
      </c>
      <c r="M3163" s="358" t="s">
        <v>320</v>
      </c>
      <c r="N3163" s="1039">
        <v>46148</v>
      </c>
      <c r="O3163" s="358" t="s">
        <v>12</v>
      </c>
      <c r="P3163" s="358">
        <v>2025</v>
      </c>
      <c r="Q3163" s="358" t="s">
        <v>26</v>
      </c>
      <c r="R3163" s="358" t="s">
        <v>26</v>
      </c>
      <c r="S3163" s="358" t="s">
        <v>26</v>
      </c>
      <c r="T3163" s="358"/>
      <c r="U3163" s="358"/>
      <c r="V3163" s="1040"/>
      <c r="W3163" s="358"/>
      <c r="X3163" s="360"/>
      <c r="Y3163" s="1041"/>
    </row>
    <row r="3164" spans="1:25" s="3" customFormat="1" ht="43.5" customHeight="1" x14ac:dyDescent="0.2">
      <c r="A3164" s="148">
        <v>5</v>
      </c>
      <c r="B3164" s="358" t="s">
        <v>10396</v>
      </c>
      <c r="C3164" s="358" t="s">
        <v>10399</v>
      </c>
      <c r="D3164" s="358" t="s">
        <v>242</v>
      </c>
      <c r="E3164" s="359">
        <v>2.9440000000000001E-2</v>
      </c>
      <c r="F3164" s="358" t="s">
        <v>3257</v>
      </c>
      <c r="G3164" s="358" t="s">
        <v>10689</v>
      </c>
      <c r="H3164" s="358" t="s">
        <v>10690</v>
      </c>
      <c r="I3164" s="358" t="s">
        <v>4748</v>
      </c>
      <c r="J3164" s="1005" t="s">
        <v>10691</v>
      </c>
      <c r="K3164" s="1037">
        <v>45783</v>
      </c>
      <c r="L3164" s="358" t="s">
        <v>308</v>
      </c>
      <c r="M3164" s="358" t="s">
        <v>320</v>
      </c>
      <c r="N3164" s="1039">
        <v>46148</v>
      </c>
      <c r="O3164" s="358" t="s">
        <v>12</v>
      </c>
      <c r="P3164" s="358">
        <v>2025</v>
      </c>
      <c r="Q3164" s="358" t="s">
        <v>26</v>
      </c>
      <c r="R3164" s="358" t="s">
        <v>26</v>
      </c>
      <c r="S3164" s="358" t="s">
        <v>26</v>
      </c>
      <c r="T3164" s="358"/>
      <c r="U3164" s="358"/>
      <c r="V3164" s="1040"/>
      <c r="W3164" s="358"/>
      <c r="X3164" s="360"/>
      <c r="Y3164" s="1041"/>
    </row>
    <row r="3165" spans="1:25" s="3" customFormat="1" ht="39.950000000000003" customHeight="1" x14ac:dyDescent="0.2">
      <c r="A3165" s="148">
        <v>6</v>
      </c>
      <c r="B3165" s="358" t="s">
        <v>10396</v>
      </c>
      <c r="C3165" s="358" t="s">
        <v>10400</v>
      </c>
      <c r="D3165" s="358" t="s">
        <v>242</v>
      </c>
      <c r="E3165" s="359">
        <v>4.0939999999999997E-2</v>
      </c>
      <c r="F3165" s="358" t="s">
        <v>3257</v>
      </c>
      <c r="G3165" s="358" t="s">
        <v>10692</v>
      </c>
      <c r="H3165" s="358" t="s">
        <v>10693</v>
      </c>
      <c r="I3165" s="358" t="s">
        <v>4748</v>
      </c>
      <c r="J3165" s="1005" t="s">
        <v>10694</v>
      </c>
      <c r="K3165" s="1037">
        <v>45783</v>
      </c>
      <c r="L3165" s="358" t="s">
        <v>308</v>
      </c>
      <c r="M3165" s="358" t="s">
        <v>320</v>
      </c>
      <c r="N3165" s="1039">
        <v>46148</v>
      </c>
      <c r="O3165" s="358" t="s">
        <v>12</v>
      </c>
      <c r="P3165" s="358">
        <v>2025</v>
      </c>
      <c r="Q3165" s="358" t="s">
        <v>26</v>
      </c>
      <c r="R3165" s="358" t="s">
        <v>26</v>
      </c>
      <c r="S3165" s="358" t="s">
        <v>26</v>
      </c>
      <c r="T3165" s="358"/>
      <c r="U3165" s="358"/>
      <c r="V3165" s="1040"/>
      <c r="W3165" s="358"/>
      <c r="X3165" s="360"/>
      <c r="Y3165" s="1041"/>
    </row>
    <row r="3166" spans="1:25" s="3" customFormat="1" ht="39.950000000000003" customHeight="1" x14ac:dyDescent="0.2">
      <c r="A3166" s="148">
        <v>7</v>
      </c>
      <c r="B3166" s="358" t="s">
        <v>10396</v>
      </c>
      <c r="C3166" s="358" t="s">
        <v>10401</v>
      </c>
      <c r="D3166" s="358" t="s">
        <v>242</v>
      </c>
      <c r="E3166" s="359">
        <v>9.1079999999999994E-2</v>
      </c>
      <c r="F3166" s="358" t="s">
        <v>3257</v>
      </c>
      <c r="G3166" s="358" t="s">
        <v>10695</v>
      </c>
      <c r="H3166" s="358" t="s">
        <v>10696</v>
      </c>
      <c r="I3166" s="358" t="s">
        <v>4748</v>
      </c>
      <c r="J3166" s="1005" t="s">
        <v>10697</v>
      </c>
      <c r="K3166" s="1037">
        <v>45783</v>
      </c>
      <c r="L3166" s="358" t="s">
        <v>308</v>
      </c>
      <c r="M3166" s="358" t="s">
        <v>320</v>
      </c>
      <c r="N3166" s="1039">
        <v>46148</v>
      </c>
      <c r="O3166" s="358" t="s">
        <v>12</v>
      </c>
      <c r="P3166" s="358">
        <v>2025</v>
      </c>
      <c r="Q3166" s="358" t="s">
        <v>26</v>
      </c>
      <c r="R3166" s="358" t="s">
        <v>26</v>
      </c>
      <c r="S3166" s="358" t="s">
        <v>26</v>
      </c>
      <c r="T3166" s="358"/>
      <c r="U3166" s="358"/>
      <c r="V3166" s="1040"/>
      <c r="W3166" s="358"/>
      <c r="X3166" s="360"/>
      <c r="Y3166" s="1041"/>
    </row>
    <row r="3167" spans="1:25" s="3" customFormat="1" ht="39.950000000000003" customHeight="1" x14ac:dyDescent="0.2">
      <c r="A3167" s="148">
        <v>8</v>
      </c>
      <c r="B3167" s="358" t="s">
        <v>10396</v>
      </c>
      <c r="C3167" s="358" t="s">
        <v>10402</v>
      </c>
      <c r="D3167" s="358" t="s">
        <v>242</v>
      </c>
      <c r="E3167" s="359">
        <v>0.15686000000000003</v>
      </c>
      <c r="F3167" s="358" t="s">
        <v>3257</v>
      </c>
      <c r="G3167" s="358" t="s">
        <v>10698</v>
      </c>
      <c r="H3167" s="358" t="s">
        <v>10699</v>
      </c>
      <c r="I3167" s="358" t="s">
        <v>4748</v>
      </c>
      <c r="J3167" s="1005" t="s">
        <v>10700</v>
      </c>
      <c r="K3167" s="1037">
        <v>45783</v>
      </c>
      <c r="L3167" s="358" t="s">
        <v>308</v>
      </c>
      <c r="M3167" s="358" t="s">
        <v>320</v>
      </c>
      <c r="N3167" s="1039">
        <v>46148</v>
      </c>
      <c r="O3167" s="358" t="s">
        <v>12</v>
      </c>
      <c r="P3167" s="358">
        <v>2025</v>
      </c>
      <c r="Q3167" s="358" t="s">
        <v>26</v>
      </c>
      <c r="R3167" s="358" t="s">
        <v>26</v>
      </c>
      <c r="S3167" s="358" t="s">
        <v>26</v>
      </c>
      <c r="T3167" s="358"/>
      <c r="U3167" s="358"/>
      <c r="V3167" s="1040"/>
      <c r="W3167" s="358"/>
      <c r="X3167" s="360"/>
      <c r="Y3167" s="1041"/>
    </row>
    <row r="3168" spans="1:25" s="3" customFormat="1" ht="39.950000000000003" customHeight="1" x14ac:dyDescent="0.2">
      <c r="A3168" s="148">
        <v>9</v>
      </c>
      <c r="B3168" s="358" t="s">
        <v>10396</v>
      </c>
      <c r="C3168" s="358" t="s">
        <v>10403</v>
      </c>
      <c r="D3168" s="358" t="s">
        <v>242</v>
      </c>
      <c r="E3168" s="359">
        <v>2.3E-2</v>
      </c>
      <c r="F3168" s="358" t="s">
        <v>3257</v>
      </c>
      <c r="G3168" s="358" t="s">
        <v>10701</v>
      </c>
      <c r="H3168" s="358" t="s">
        <v>10702</v>
      </c>
      <c r="I3168" s="358" t="s">
        <v>4748</v>
      </c>
      <c r="J3168" s="1005" t="s">
        <v>10703</v>
      </c>
      <c r="K3168" s="1037">
        <v>45783</v>
      </c>
      <c r="L3168" s="358" t="s">
        <v>308</v>
      </c>
      <c r="M3168" s="358" t="s">
        <v>320</v>
      </c>
      <c r="N3168" s="1039">
        <v>46148</v>
      </c>
      <c r="O3168" s="358" t="s">
        <v>12</v>
      </c>
      <c r="P3168" s="358">
        <v>2025</v>
      </c>
      <c r="Q3168" s="358" t="s">
        <v>26</v>
      </c>
      <c r="R3168" s="358" t="s">
        <v>26</v>
      </c>
      <c r="S3168" s="358" t="s">
        <v>26</v>
      </c>
      <c r="T3168" s="358"/>
      <c r="U3168" s="358"/>
      <c r="V3168" s="1040"/>
      <c r="W3168" s="358"/>
      <c r="X3168" s="360"/>
      <c r="Y3168" s="1041"/>
    </row>
    <row r="3169" spans="1:25" s="3" customFormat="1" ht="39.950000000000003" customHeight="1" x14ac:dyDescent="0.2">
      <c r="A3169" s="148">
        <v>10</v>
      </c>
      <c r="B3169" s="358" t="s">
        <v>10396</v>
      </c>
      <c r="C3169" s="358" t="s">
        <v>10404</v>
      </c>
      <c r="D3169" s="358" t="s">
        <v>242</v>
      </c>
      <c r="E3169" s="359">
        <v>0.18630000000000002</v>
      </c>
      <c r="F3169" s="358" t="s">
        <v>3302</v>
      </c>
      <c r="G3169" s="358" t="s">
        <v>10704</v>
      </c>
      <c r="H3169" s="358" t="s">
        <v>10705</v>
      </c>
      <c r="I3169" s="358" t="s">
        <v>4748</v>
      </c>
      <c r="J3169" s="1005" t="s">
        <v>10706</v>
      </c>
      <c r="K3169" s="1037">
        <v>45783</v>
      </c>
      <c r="L3169" s="358" t="s">
        <v>308</v>
      </c>
      <c r="M3169" s="358" t="s">
        <v>320</v>
      </c>
      <c r="N3169" s="1039">
        <v>46148</v>
      </c>
      <c r="O3169" s="358" t="s">
        <v>12</v>
      </c>
      <c r="P3169" s="358">
        <v>2025</v>
      </c>
      <c r="Q3169" s="358" t="s">
        <v>26</v>
      </c>
      <c r="R3169" s="358" t="s">
        <v>26</v>
      </c>
      <c r="S3169" s="358" t="s">
        <v>26</v>
      </c>
      <c r="T3169" s="358"/>
      <c r="U3169" s="358"/>
      <c r="V3169" s="1040"/>
      <c r="W3169" s="358"/>
      <c r="X3169" s="360"/>
      <c r="Y3169" s="1041"/>
    </row>
    <row r="3170" spans="1:25" s="3" customFormat="1" ht="39.950000000000003" customHeight="1" x14ac:dyDescent="0.2">
      <c r="A3170" s="148">
        <v>11</v>
      </c>
      <c r="B3170" s="358" t="s">
        <v>10396</v>
      </c>
      <c r="C3170" s="358" t="s">
        <v>10401</v>
      </c>
      <c r="D3170" s="358" t="s">
        <v>242</v>
      </c>
      <c r="E3170" s="359">
        <v>1.7940000000000001E-2</v>
      </c>
      <c r="F3170" s="358" t="s">
        <v>3257</v>
      </c>
      <c r="G3170" s="358" t="s">
        <v>10707</v>
      </c>
      <c r="H3170" s="358" t="s">
        <v>10708</v>
      </c>
      <c r="I3170" s="358" t="s">
        <v>4748</v>
      </c>
      <c r="J3170" s="1005" t="s">
        <v>10709</v>
      </c>
      <c r="K3170" s="1037">
        <v>45783</v>
      </c>
      <c r="L3170" s="358" t="s">
        <v>308</v>
      </c>
      <c r="M3170" s="358" t="s">
        <v>320</v>
      </c>
      <c r="N3170" s="1039">
        <v>46148</v>
      </c>
      <c r="O3170" s="358" t="s">
        <v>12</v>
      </c>
      <c r="P3170" s="358">
        <v>2025</v>
      </c>
      <c r="Q3170" s="358" t="s">
        <v>26</v>
      </c>
      <c r="R3170" s="358" t="s">
        <v>26</v>
      </c>
      <c r="S3170" s="358" t="s">
        <v>26</v>
      </c>
      <c r="T3170" s="358"/>
      <c r="U3170" s="358"/>
      <c r="V3170" s="1040"/>
      <c r="W3170" s="358"/>
      <c r="X3170" s="360"/>
      <c r="Y3170" s="1041"/>
    </row>
    <row r="3171" spans="1:25" s="3" customFormat="1" ht="39.950000000000003" customHeight="1" x14ac:dyDescent="0.2">
      <c r="A3171" s="148">
        <v>12</v>
      </c>
      <c r="B3171" s="358" t="s">
        <v>10396</v>
      </c>
      <c r="C3171" s="358" t="s">
        <v>10405</v>
      </c>
      <c r="D3171" s="358" t="s">
        <v>242</v>
      </c>
      <c r="E3171" s="359">
        <v>0.19136</v>
      </c>
      <c r="F3171" s="358" t="s">
        <v>3257</v>
      </c>
      <c r="G3171" s="358" t="s">
        <v>10710</v>
      </c>
      <c r="H3171" s="358" t="s">
        <v>10711</v>
      </c>
      <c r="I3171" s="358" t="s">
        <v>4748</v>
      </c>
      <c r="J3171" s="1005" t="s">
        <v>10712</v>
      </c>
      <c r="K3171" s="1037">
        <v>45783</v>
      </c>
      <c r="L3171" s="358" t="s">
        <v>308</v>
      </c>
      <c r="M3171" s="358" t="s">
        <v>320</v>
      </c>
      <c r="N3171" s="1039">
        <v>46148</v>
      </c>
      <c r="O3171" s="358" t="s">
        <v>12</v>
      </c>
      <c r="P3171" s="358">
        <v>2025</v>
      </c>
      <c r="Q3171" s="358" t="s">
        <v>26</v>
      </c>
      <c r="R3171" s="358" t="s">
        <v>26</v>
      </c>
      <c r="S3171" s="358" t="s">
        <v>26</v>
      </c>
      <c r="T3171" s="358"/>
      <c r="U3171" s="358"/>
      <c r="V3171" s="1040"/>
      <c r="W3171" s="358"/>
      <c r="X3171" s="360"/>
      <c r="Y3171" s="1041"/>
    </row>
    <row r="3172" spans="1:25" s="3" customFormat="1" ht="39.950000000000003" customHeight="1" x14ac:dyDescent="0.2">
      <c r="A3172" s="148">
        <v>13</v>
      </c>
      <c r="B3172" s="358" t="s">
        <v>10396</v>
      </c>
      <c r="C3172" s="358" t="s">
        <v>10406</v>
      </c>
      <c r="D3172" s="358" t="s">
        <v>242</v>
      </c>
      <c r="E3172" s="359">
        <v>0.1</v>
      </c>
      <c r="F3172" s="358" t="s">
        <v>3257</v>
      </c>
      <c r="G3172" s="358" t="s">
        <v>10713</v>
      </c>
      <c r="H3172" s="358" t="s">
        <v>10714</v>
      </c>
      <c r="I3172" s="358" t="s">
        <v>4748</v>
      </c>
      <c r="J3172" s="1005" t="s">
        <v>10715</v>
      </c>
      <c r="K3172" s="1037">
        <v>45783</v>
      </c>
      <c r="L3172" s="358" t="s">
        <v>308</v>
      </c>
      <c r="M3172" s="358" t="s">
        <v>320</v>
      </c>
      <c r="N3172" s="1039">
        <v>46148</v>
      </c>
      <c r="O3172" s="358" t="s">
        <v>12</v>
      </c>
      <c r="P3172" s="358">
        <v>2025</v>
      </c>
      <c r="Q3172" s="358" t="s">
        <v>26</v>
      </c>
      <c r="R3172" s="358" t="s">
        <v>26</v>
      </c>
      <c r="S3172" s="358" t="s">
        <v>26</v>
      </c>
      <c r="T3172" s="358"/>
      <c r="U3172" s="358"/>
      <c r="V3172" s="1040"/>
      <c r="W3172" s="358"/>
      <c r="X3172" s="360"/>
      <c r="Y3172" s="1041"/>
    </row>
    <row r="3173" spans="1:25" s="3" customFormat="1" ht="39.950000000000003" customHeight="1" x14ac:dyDescent="0.2">
      <c r="A3173" s="148">
        <v>14</v>
      </c>
      <c r="B3173" s="358" t="s">
        <v>10396</v>
      </c>
      <c r="C3173" s="358" t="s">
        <v>10407</v>
      </c>
      <c r="D3173" s="358" t="s">
        <v>242</v>
      </c>
      <c r="E3173" s="359">
        <v>0.18584000000000001</v>
      </c>
      <c r="F3173" s="358" t="s">
        <v>3257</v>
      </c>
      <c r="G3173" s="358" t="s">
        <v>10716</v>
      </c>
      <c r="H3173" s="358" t="s">
        <v>10717</v>
      </c>
      <c r="I3173" s="358" t="s">
        <v>4748</v>
      </c>
      <c r="J3173" s="1005" t="s">
        <v>10718</v>
      </c>
      <c r="K3173" s="1037">
        <v>45783</v>
      </c>
      <c r="L3173" s="358" t="s">
        <v>308</v>
      </c>
      <c r="M3173" s="358" t="s">
        <v>320</v>
      </c>
      <c r="N3173" s="1039">
        <v>46148</v>
      </c>
      <c r="O3173" s="358" t="s">
        <v>12</v>
      </c>
      <c r="P3173" s="358">
        <v>2025</v>
      </c>
      <c r="Q3173" s="358" t="s">
        <v>26</v>
      </c>
      <c r="R3173" s="358" t="s">
        <v>26</v>
      </c>
      <c r="S3173" s="358" t="s">
        <v>26</v>
      </c>
      <c r="T3173" s="358"/>
      <c r="U3173" s="358"/>
      <c r="V3173" s="1040"/>
      <c r="W3173" s="358"/>
      <c r="X3173" s="360"/>
      <c r="Y3173" s="1041"/>
    </row>
    <row r="3174" spans="1:25" s="3" customFormat="1" ht="39.950000000000003" customHeight="1" x14ac:dyDescent="0.2">
      <c r="A3174" s="148">
        <v>15</v>
      </c>
      <c r="B3174" s="358" t="s">
        <v>10396</v>
      </c>
      <c r="C3174" s="358" t="s">
        <v>10408</v>
      </c>
      <c r="D3174" s="358" t="s">
        <v>242</v>
      </c>
      <c r="E3174" s="359">
        <v>0.05</v>
      </c>
      <c r="F3174" s="358" t="s">
        <v>3257</v>
      </c>
      <c r="G3174" s="358" t="s">
        <v>10719</v>
      </c>
      <c r="H3174" s="358" t="s">
        <v>10714</v>
      </c>
      <c r="I3174" s="358" t="s">
        <v>4748</v>
      </c>
      <c r="J3174" s="1005" t="s">
        <v>10720</v>
      </c>
      <c r="K3174" s="1037">
        <v>45783</v>
      </c>
      <c r="L3174" s="358" t="s">
        <v>308</v>
      </c>
      <c r="M3174" s="358" t="s">
        <v>320</v>
      </c>
      <c r="N3174" s="1039">
        <v>46148</v>
      </c>
      <c r="O3174" s="358" t="s">
        <v>12</v>
      </c>
      <c r="P3174" s="358">
        <v>2025</v>
      </c>
      <c r="Q3174" s="358" t="s">
        <v>26</v>
      </c>
      <c r="R3174" s="358" t="s">
        <v>26</v>
      </c>
      <c r="S3174" s="358" t="s">
        <v>26</v>
      </c>
      <c r="T3174" s="358"/>
      <c r="U3174" s="358"/>
      <c r="V3174" s="1040"/>
      <c r="W3174" s="358"/>
      <c r="X3174" s="360"/>
      <c r="Y3174" s="1041"/>
    </row>
    <row r="3175" spans="1:25" s="3" customFormat="1" ht="39.950000000000003" customHeight="1" x14ac:dyDescent="0.2">
      <c r="A3175" s="148">
        <v>16</v>
      </c>
      <c r="B3175" s="358" t="s">
        <v>10396</v>
      </c>
      <c r="C3175" s="358" t="s">
        <v>10409</v>
      </c>
      <c r="D3175" s="358" t="s">
        <v>242</v>
      </c>
      <c r="E3175" s="359">
        <v>0.14443999999999999</v>
      </c>
      <c r="F3175" s="358" t="s">
        <v>3257</v>
      </c>
      <c r="G3175" s="358" t="s">
        <v>10721</v>
      </c>
      <c r="H3175" s="358" t="s">
        <v>10722</v>
      </c>
      <c r="I3175" s="358" t="s">
        <v>4748</v>
      </c>
      <c r="J3175" s="1005" t="s">
        <v>10723</v>
      </c>
      <c r="K3175" s="1037">
        <v>45783</v>
      </c>
      <c r="L3175" s="358" t="s">
        <v>308</v>
      </c>
      <c r="M3175" s="358" t="s">
        <v>320</v>
      </c>
      <c r="N3175" s="1039">
        <v>46148</v>
      </c>
      <c r="O3175" s="358" t="s">
        <v>12</v>
      </c>
      <c r="P3175" s="358">
        <v>2025</v>
      </c>
      <c r="Q3175" s="358" t="s">
        <v>26</v>
      </c>
      <c r="R3175" s="358" t="s">
        <v>26</v>
      </c>
      <c r="S3175" s="358" t="s">
        <v>26</v>
      </c>
      <c r="T3175" s="358"/>
      <c r="U3175" s="358"/>
      <c r="V3175" s="1040"/>
      <c r="W3175" s="358"/>
      <c r="X3175" s="360"/>
      <c r="Y3175" s="1041"/>
    </row>
    <row r="3176" spans="1:25" s="3" customFormat="1" ht="39.950000000000003" customHeight="1" x14ac:dyDescent="0.2">
      <c r="A3176" s="148">
        <v>17</v>
      </c>
      <c r="B3176" s="358" t="s">
        <v>10396</v>
      </c>
      <c r="C3176" s="358" t="s">
        <v>10410</v>
      </c>
      <c r="D3176" s="358" t="s">
        <v>242</v>
      </c>
      <c r="E3176" s="359">
        <v>0.11454</v>
      </c>
      <c r="F3176" s="358" t="s">
        <v>3257</v>
      </c>
      <c r="G3176" s="358" t="s">
        <v>10695</v>
      </c>
      <c r="H3176" s="358" t="s">
        <v>10724</v>
      </c>
      <c r="I3176" s="358" t="s">
        <v>4748</v>
      </c>
      <c r="J3176" s="1005" t="s">
        <v>10725</v>
      </c>
      <c r="K3176" s="1037">
        <v>45783</v>
      </c>
      <c r="L3176" s="358" t="s">
        <v>308</v>
      </c>
      <c r="M3176" s="358" t="s">
        <v>320</v>
      </c>
      <c r="N3176" s="1039">
        <v>46148</v>
      </c>
      <c r="O3176" s="358" t="s">
        <v>12</v>
      </c>
      <c r="P3176" s="358">
        <v>2025</v>
      </c>
      <c r="Q3176" s="358" t="s">
        <v>26</v>
      </c>
      <c r="R3176" s="358" t="s">
        <v>26</v>
      </c>
      <c r="S3176" s="358" t="s">
        <v>26</v>
      </c>
      <c r="T3176" s="358"/>
      <c r="U3176" s="358"/>
      <c r="V3176" s="1040"/>
      <c r="W3176" s="358"/>
      <c r="X3176" s="360"/>
      <c r="Y3176" s="1041"/>
    </row>
    <row r="3177" spans="1:25" s="3" customFormat="1" ht="39.950000000000003" customHeight="1" x14ac:dyDescent="0.2">
      <c r="A3177" s="148">
        <v>18</v>
      </c>
      <c r="B3177" s="358" t="s">
        <v>10396</v>
      </c>
      <c r="C3177" s="358" t="s">
        <v>10411</v>
      </c>
      <c r="D3177" s="358" t="s">
        <v>242</v>
      </c>
      <c r="E3177" s="359">
        <v>0.15</v>
      </c>
      <c r="F3177" s="358" t="s">
        <v>3257</v>
      </c>
      <c r="G3177" s="358" t="s">
        <v>10726</v>
      </c>
      <c r="H3177" s="358" t="s">
        <v>10727</v>
      </c>
      <c r="I3177" s="358" t="s">
        <v>4748</v>
      </c>
      <c r="J3177" s="1005" t="s">
        <v>10728</v>
      </c>
      <c r="K3177" s="1037">
        <v>45783</v>
      </c>
      <c r="L3177" s="358" t="s">
        <v>308</v>
      </c>
      <c r="M3177" s="358" t="s">
        <v>320</v>
      </c>
      <c r="N3177" s="1039">
        <v>46148</v>
      </c>
      <c r="O3177" s="358" t="s">
        <v>12</v>
      </c>
      <c r="P3177" s="358">
        <v>2025</v>
      </c>
      <c r="Q3177" s="358" t="s">
        <v>26</v>
      </c>
      <c r="R3177" s="358" t="s">
        <v>26</v>
      </c>
      <c r="S3177" s="358" t="s">
        <v>26</v>
      </c>
      <c r="T3177" s="358"/>
      <c r="U3177" s="358"/>
      <c r="V3177" s="1040"/>
      <c r="W3177" s="358"/>
      <c r="X3177" s="360"/>
      <c r="Y3177" s="1041"/>
    </row>
    <row r="3178" spans="1:25" s="3" customFormat="1" ht="39.950000000000003" customHeight="1" x14ac:dyDescent="0.2">
      <c r="A3178" s="148">
        <v>19</v>
      </c>
      <c r="B3178" s="358" t="s">
        <v>10396</v>
      </c>
      <c r="C3178" s="358" t="s">
        <v>10412</v>
      </c>
      <c r="D3178" s="358" t="s">
        <v>242</v>
      </c>
      <c r="E3178" s="359">
        <v>0.2</v>
      </c>
      <c r="F3178" s="358" t="s">
        <v>3302</v>
      </c>
      <c r="G3178" s="358" t="s">
        <v>10729</v>
      </c>
      <c r="H3178" s="358" t="s">
        <v>10730</v>
      </c>
      <c r="I3178" s="358" t="s">
        <v>4748</v>
      </c>
      <c r="J3178" s="1005" t="s">
        <v>10731</v>
      </c>
      <c r="K3178" s="1037">
        <v>45783</v>
      </c>
      <c r="L3178" s="358" t="s">
        <v>308</v>
      </c>
      <c r="M3178" s="358" t="s">
        <v>320</v>
      </c>
      <c r="N3178" s="1039">
        <v>46148</v>
      </c>
      <c r="O3178" s="358" t="s">
        <v>12</v>
      </c>
      <c r="P3178" s="358">
        <v>2025</v>
      </c>
      <c r="Q3178" s="358" t="s">
        <v>26</v>
      </c>
      <c r="R3178" s="358" t="s">
        <v>26</v>
      </c>
      <c r="S3178" s="358" t="s">
        <v>26</v>
      </c>
      <c r="T3178" s="358"/>
      <c r="U3178" s="358"/>
      <c r="V3178" s="1040"/>
      <c r="W3178" s="358"/>
      <c r="X3178" s="360"/>
      <c r="Y3178" s="1041"/>
    </row>
    <row r="3179" spans="1:25" s="3" customFormat="1" ht="39.950000000000003" customHeight="1" x14ac:dyDescent="0.2">
      <c r="A3179" s="148">
        <v>20</v>
      </c>
      <c r="B3179" s="358" t="s">
        <v>10396</v>
      </c>
      <c r="C3179" s="358" t="s">
        <v>10413</v>
      </c>
      <c r="D3179" s="358" t="s">
        <v>242</v>
      </c>
      <c r="E3179" s="359">
        <v>0.3</v>
      </c>
      <c r="F3179" s="358" t="s">
        <v>3302</v>
      </c>
      <c r="G3179" s="358" t="s">
        <v>10732</v>
      </c>
      <c r="H3179" s="358" t="s">
        <v>10733</v>
      </c>
      <c r="I3179" s="358" t="s">
        <v>4748</v>
      </c>
      <c r="J3179" s="1005" t="s">
        <v>10734</v>
      </c>
      <c r="K3179" s="1037">
        <v>45783</v>
      </c>
      <c r="L3179" s="358" t="s">
        <v>308</v>
      </c>
      <c r="M3179" s="358" t="s">
        <v>320</v>
      </c>
      <c r="N3179" s="1039">
        <v>46148</v>
      </c>
      <c r="O3179" s="358" t="s">
        <v>12</v>
      </c>
      <c r="P3179" s="358">
        <v>2025</v>
      </c>
      <c r="Q3179" s="358" t="s">
        <v>26</v>
      </c>
      <c r="R3179" s="358" t="s">
        <v>26</v>
      </c>
      <c r="S3179" s="358" t="s">
        <v>26</v>
      </c>
      <c r="T3179" s="358"/>
      <c r="U3179" s="358"/>
      <c r="V3179" s="1040"/>
      <c r="W3179" s="358"/>
      <c r="X3179" s="360"/>
      <c r="Y3179" s="1041"/>
    </row>
    <row r="3180" spans="1:25" s="3" customFormat="1" ht="39.950000000000003" customHeight="1" x14ac:dyDescent="0.2">
      <c r="A3180" s="148">
        <v>21</v>
      </c>
      <c r="B3180" s="358" t="s">
        <v>10396</v>
      </c>
      <c r="C3180" s="358" t="s">
        <v>10414</v>
      </c>
      <c r="D3180" s="358" t="s">
        <v>242</v>
      </c>
      <c r="E3180" s="359">
        <v>9.7060000000000007E-2</v>
      </c>
      <c r="F3180" s="358" t="s">
        <v>3257</v>
      </c>
      <c r="G3180" s="358" t="s">
        <v>10735</v>
      </c>
      <c r="H3180" s="358" t="s">
        <v>10736</v>
      </c>
      <c r="I3180" s="358" t="s">
        <v>4748</v>
      </c>
      <c r="J3180" s="1005" t="s">
        <v>10737</v>
      </c>
      <c r="K3180" s="1037">
        <v>45783</v>
      </c>
      <c r="L3180" s="358" t="s">
        <v>308</v>
      </c>
      <c r="M3180" s="358" t="s">
        <v>320</v>
      </c>
      <c r="N3180" s="1039">
        <v>46148</v>
      </c>
      <c r="O3180" s="358" t="s">
        <v>12</v>
      </c>
      <c r="P3180" s="358">
        <v>2025</v>
      </c>
      <c r="Q3180" s="358" t="s">
        <v>26</v>
      </c>
      <c r="R3180" s="358" t="s">
        <v>26</v>
      </c>
      <c r="S3180" s="358" t="s">
        <v>26</v>
      </c>
      <c r="T3180" s="358"/>
      <c r="U3180" s="358"/>
      <c r="V3180" s="1040"/>
      <c r="W3180" s="358"/>
      <c r="X3180" s="360"/>
      <c r="Y3180" s="1041"/>
    </row>
    <row r="3181" spans="1:25" s="3" customFormat="1" ht="39.950000000000003" customHeight="1" x14ac:dyDescent="0.2">
      <c r="A3181" s="148">
        <v>22</v>
      </c>
      <c r="B3181" s="358" t="s">
        <v>10396</v>
      </c>
      <c r="C3181" s="358" t="s">
        <v>10415</v>
      </c>
      <c r="D3181" s="358" t="s">
        <v>242</v>
      </c>
      <c r="E3181" s="359">
        <v>4.9680000000000002E-2</v>
      </c>
      <c r="F3181" s="358" t="s">
        <v>3257</v>
      </c>
      <c r="G3181" s="358" t="s">
        <v>10738</v>
      </c>
      <c r="H3181" s="358" t="s">
        <v>10739</v>
      </c>
      <c r="I3181" s="358" t="s">
        <v>4748</v>
      </c>
      <c r="J3181" s="1005" t="s">
        <v>10740</v>
      </c>
      <c r="K3181" s="1037">
        <v>45783</v>
      </c>
      <c r="L3181" s="358" t="s">
        <v>308</v>
      </c>
      <c r="M3181" s="358" t="s">
        <v>320</v>
      </c>
      <c r="N3181" s="1039">
        <v>46148</v>
      </c>
      <c r="O3181" s="358" t="s">
        <v>12</v>
      </c>
      <c r="P3181" s="358">
        <v>2025</v>
      </c>
      <c r="Q3181" s="358" t="s">
        <v>26</v>
      </c>
      <c r="R3181" s="358" t="s">
        <v>26</v>
      </c>
      <c r="S3181" s="358" t="s">
        <v>26</v>
      </c>
      <c r="T3181" s="358"/>
      <c r="U3181" s="358"/>
      <c r="V3181" s="1040"/>
      <c r="W3181" s="358"/>
      <c r="X3181" s="360"/>
      <c r="Y3181" s="1041"/>
    </row>
    <row r="3182" spans="1:25" s="3" customFormat="1" ht="39.950000000000003" customHeight="1" x14ac:dyDescent="0.2">
      <c r="A3182" s="148">
        <v>23</v>
      </c>
      <c r="B3182" s="358" t="s">
        <v>10396</v>
      </c>
      <c r="C3182" s="358" t="s">
        <v>10416</v>
      </c>
      <c r="D3182" s="358" t="s">
        <v>242</v>
      </c>
      <c r="E3182" s="359">
        <v>0.12465999999999999</v>
      </c>
      <c r="F3182" s="358" t="s">
        <v>3257</v>
      </c>
      <c r="G3182" s="358" t="s">
        <v>10741</v>
      </c>
      <c r="H3182" s="358" t="s">
        <v>10742</v>
      </c>
      <c r="I3182" s="358" t="s">
        <v>4748</v>
      </c>
      <c r="J3182" s="1005" t="s">
        <v>10743</v>
      </c>
      <c r="K3182" s="1037">
        <v>45783</v>
      </c>
      <c r="L3182" s="358" t="s">
        <v>308</v>
      </c>
      <c r="M3182" s="358" t="s">
        <v>320</v>
      </c>
      <c r="N3182" s="1039">
        <v>46148</v>
      </c>
      <c r="O3182" s="358" t="s">
        <v>12</v>
      </c>
      <c r="P3182" s="358">
        <v>2025</v>
      </c>
      <c r="Q3182" s="358" t="s">
        <v>26</v>
      </c>
      <c r="R3182" s="358" t="s">
        <v>26</v>
      </c>
      <c r="S3182" s="358" t="s">
        <v>26</v>
      </c>
      <c r="T3182" s="358"/>
      <c r="U3182" s="358"/>
      <c r="V3182" s="1040"/>
      <c r="W3182" s="358"/>
      <c r="X3182" s="360"/>
      <c r="Y3182" s="1041"/>
    </row>
    <row r="3183" spans="1:25" s="3" customFormat="1" ht="39.950000000000003" customHeight="1" x14ac:dyDescent="0.2">
      <c r="A3183" s="148">
        <v>24</v>
      </c>
      <c r="B3183" s="358" t="s">
        <v>10396</v>
      </c>
      <c r="C3183" s="358" t="s">
        <v>10417</v>
      </c>
      <c r="D3183" s="358" t="s">
        <v>242</v>
      </c>
      <c r="E3183" s="359">
        <v>9.7060000000000007E-2</v>
      </c>
      <c r="F3183" s="358" t="s">
        <v>3257</v>
      </c>
      <c r="G3183" s="358" t="s">
        <v>10744</v>
      </c>
      <c r="H3183" s="358" t="s">
        <v>10745</v>
      </c>
      <c r="I3183" s="358" t="s">
        <v>4748</v>
      </c>
      <c r="J3183" s="1005" t="s">
        <v>10746</v>
      </c>
      <c r="K3183" s="1037">
        <v>45783</v>
      </c>
      <c r="L3183" s="358" t="s">
        <v>308</v>
      </c>
      <c r="M3183" s="358" t="s">
        <v>320</v>
      </c>
      <c r="N3183" s="1039">
        <v>46148</v>
      </c>
      <c r="O3183" s="358" t="s">
        <v>12</v>
      </c>
      <c r="P3183" s="358">
        <v>2025</v>
      </c>
      <c r="Q3183" s="358" t="s">
        <v>26</v>
      </c>
      <c r="R3183" s="358" t="s">
        <v>26</v>
      </c>
      <c r="S3183" s="358" t="s">
        <v>26</v>
      </c>
      <c r="T3183" s="358"/>
      <c r="U3183" s="358"/>
      <c r="V3183" s="1040"/>
      <c r="W3183" s="358"/>
      <c r="X3183" s="360"/>
      <c r="Y3183" s="1041"/>
    </row>
    <row r="3184" spans="1:25" s="3" customFormat="1" ht="39.950000000000003" customHeight="1" x14ac:dyDescent="0.2">
      <c r="A3184" s="148">
        <v>25</v>
      </c>
      <c r="B3184" s="358" t="s">
        <v>10396</v>
      </c>
      <c r="C3184" s="358" t="s">
        <v>10418</v>
      </c>
      <c r="D3184" s="358" t="s">
        <v>242</v>
      </c>
      <c r="E3184" s="359">
        <v>0.1</v>
      </c>
      <c r="F3184" s="358" t="s">
        <v>3302</v>
      </c>
      <c r="G3184" s="358" t="s">
        <v>10747</v>
      </c>
      <c r="H3184" s="358" t="s">
        <v>10748</v>
      </c>
      <c r="I3184" s="358" t="s">
        <v>4748</v>
      </c>
      <c r="J3184" s="1005" t="s">
        <v>10749</v>
      </c>
      <c r="K3184" s="1037">
        <v>45783</v>
      </c>
      <c r="L3184" s="358" t="s">
        <v>308</v>
      </c>
      <c r="M3184" s="358" t="s">
        <v>320</v>
      </c>
      <c r="N3184" s="1039">
        <v>46148</v>
      </c>
      <c r="O3184" s="358" t="s">
        <v>12</v>
      </c>
      <c r="P3184" s="358">
        <v>2025</v>
      </c>
      <c r="Q3184" s="358" t="s">
        <v>26</v>
      </c>
      <c r="R3184" s="358" t="s">
        <v>26</v>
      </c>
      <c r="S3184" s="358" t="s">
        <v>26</v>
      </c>
      <c r="T3184" s="358"/>
      <c r="U3184" s="358"/>
      <c r="V3184" s="1040"/>
      <c r="W3184" s="358"/>
      <c r="X3184" s="360"/>
      <c r="Y3184" s="1041"/>
    </row>
    <row r="3185" spans="1:25" s="3" customFormat="1" ht="39.950000000000003" customHeight="1" x14ac:dyDescent="0.2">
      <c r="A3185" s="148">
        <v>26</v>
      </c>
      <c r="B3185" s="358" t="s">
        <v>10396</v>
      </c>
      <c r="C3185" s="358" t="s">
        <v>10419</v>
      </c>
      <c r="D3185" s="358" t="s">
        <v>242</v>
      </c>
      <c r="E3185" s="359">
        <v>8.0000000000000002E-3</v>
      </c>
      <c r="F3185" s="358" t="s">
        <v>3257</v>
      </c>
      <c r="G3185" s="358" t="s">
        <v>10750</v>
      </c>
      <c r="H3185" s="358" t="s">
        <v>10751</v>
      </c>
      <c r="I3185" s="358" t="s">
        <v>4748</v>
      </c>
      <c r="J3185" s="1005" t="s">
        <v>10752</v>
      </c>
      <c r="K3185" s="1037">
        <v>45783</v>
      </c>
      <c r="L3185" s="358" t="s">
        <v>308</v>
      </c>
      <c r="M3185" s="358" t="s">
        <v>320</v>
      </c>
      <c r="N3185" s="1039">
        <v>46148</v>
      </c>
      <c r="O3185" s="358" t="s">
        <v>12</v>
      </c>
      <c r="P3185" s="358">
        <v>2025</v>
      </c>
      <c r="Q3185" s="358" t="s">
        <v>26</v>
      </c>
      <c r="R3185" s="358" t="s">
        <v>26</v>
      </c>
      <c r="S3185" s="358" t="s">
        <v>26</v>
      </c>
      <c r="T3185" s="358"/>
      <c r="U3185" s="358"/>
      <c r="V3185" s="1040"/>
      <c r="W3185" s="358"/>
      <c r="X3185" s="360"/>
      <c r="Y3185" s="1041"/>
    </row>
    <row r="3186" spans="1:25" s="3" customFormat="1" ht="39.950000000000003" customHeight="1" x14ac:dyDescent="0.2">
      <c r="A3186" s="148">
        <v>27</v>
      </c>
      <c r="B3186" s="358" t="s">
        <v>9663</v>
      </c>
      <c r="C3186" s="358" t="s">
        <v>10420</v>
      </c>
      <c r="D3186" s="358" t="s">
        <v>242</v>
      </c>
      <c r="E3186" s="359">
        <v>1.8699999999999998E-2</v>
      </c>
      <c r="F3186" s="358" t="s">
        <v>3257</v>
      </c>
      <c r="G3186" s="358" t="s">
        <v>10753</v>
      </c>
      <c r="H3186" s="358" t="s">
        <v>10754</v>
      </c>
      <c r="I3186" s="358" t="s">
        <v>4748</v>
      </c>
      <c r="J3186" s="1005" t="s">
        <v>10755</v>
      </c>
      <c r="K3186" s="1037">
        <v>45784</v>
      </c>
      <c r="L3186" s="358" t="s">
        <v>308</v>
      </c>
      <c r="M3186" s="358" t="s">
        <v>320</v>
      </c>
      <c r="N3186" s="1039">
        <v>46149</v>
      </c>
      <c r="O3186" s="358" t="s">
        <v>12</v>
      </c>
      <c r="P3186" s="358">
        <v>2025</v>
      </c>
      <c r="Q3186" s="358" t="s">
        <v>26</v>
      </c>
      <c r="R3186" s="358" t="s">
        <v>26</v>
      </c>
      <c r="S3186" s="358" t="s">
        <v>26</v>
      </c>
      <c r="T3186" s="358"/>
      <c r="U3186" s="358"/>
      <c r="V3186" s="1040"/>
      <c r="W3186" s="358"/>
      <c r="X3186" s="360"/>
      <c r="Y3186" s="1041"/>
    </row>
    <row r="3187" spans="1:25" s="3" customFormat="1" ht="39.950000000000003" customHeight="1" x14ac:dyDescent="0.2">
      <c r="A3187" s="148">
        <v>28</v>
      </c>
      <c r="B3187" s="358" t="s">
        <v>9663</v>
      </c>
      <c r="C3187" s="358" t="s">
        <v>10421</v>
      </c>
      <c r="D3187" s="358" t="s">
        <v>242</v>
      </c>
      <c r="E3187" s="359">
        <v>0.02</v>
      </c>
      <c r="F3187" s="358" t="s">
        <v>3257</v>
      </c>
      <c r="G3187" s="358" t="s">
        <v>10756</v>
      </c>
      <c r="H3187" s="358" t="s">
        <v>10757</v>
      </c>
      <c r="I3187" s="358" t="s">
        <v>4748</v>
      </c>
      <c r="J3187" s="1005" t="s">
        <v>10758</v>
      </c>
      <c r="K3187" s="1037">
        <v>45784</v>
      </c>
      <c r="L3187" s="358" t="s">
        <v>308</v>
      </c>
      <c r="M3187" s="358" t="s">
        <v>320</v>
      </c>
      <c r="N3187" s="1039">
        <v>46149</v>
      </c>
      <c r="O3187" s="358" t="s">
        <v>12</v>
      </c>
      <c r="P3187" s="358">
        <v>2025</v>
      </c>
      <c r="Q3187" s="358" t="s">
        <v>26</v>
      </c>
      <c r="R3187" s="358" t="s">
        <v>26</v>
      </c>
      <c r="S3187" s="358" t="s">
        <v>26</v>
      </c>
      <c r="T3187" s="358"/>
      <c r="U3187" s="358"/>
      <c r="V3187" s="1040"/>
      <c r="W3187" s="358"/>
      <c r="X3187" s="360"/>
      <c r="Y3187" s="1041"/>
    </row>
    <row r="3188" spans="1:25" s="3" customFormat="1" ht="39.950000000000003" customHeight="1" x14ac:dyDescent="0.2">
      <c r="A3188" s="148">
        <v>29</v>
      </c>
      <c r="B3188" s="358" t="s">
        <v>9663</v>
      </c>
      <c r="C3188" s="358" t="s">
        <v>10422</v>
      </c>
      <c r="D3188" s="358" t="s">
        <v>242</v>
      </c>
      <c r="E3188" s="359">
        <v>0.02</v>
      </c>
      <c r="F3188" s="358" t="s">
        <v>3257</v>
      </c>
      <c r="G3188" s="358" t="s">
        <v>10759</v>
      </c>
      <c r="H3188" s="358" t="s">
        <v>10757</v>
      </c>
      <c r="I3188" s="358" t="s">
        <v>4748</v>
      </c>
      <c r="J3188" s="1005" t="s">
        <v>10760</v>
      </c>
      <c r="K3188" s="1037">
        <v>45784</v>
      </c>
      <c r="L3188" s="358" t="s">
        <v>308</v>
      </c>
      <c r="M3188" s="358" t="s">
        <v>320</v>
      </c>
      <c r="N3188" s="1039">
        <v>46149</v>
      </c>
      <c r="O3188" s="358" t="s">
        <v>12</v>
      </c>
      <c r="P3188" s="358">
        <v>2025</v>
      </c>
      <c r="Q3188" s="358" t="s">
        <v>26</v>
      </c>
      <c r="R3188" s="358" t="s">
        <v>26</v>
      </c>
      <c r="S3188" s="358" t="s">
        <v>26</v>
      </c>
      <c r="T3188" s="358"/>
      <c r="U3188" s="358"/>
      <c r="V3188" s="1040"/>
      <c r="W3188" s="358"/>
      <c r="X3188" s="360"/>
      <c r="Y3188" s="1041"/>
    </row>
    <row r="3189" spans="1:25" s="3" customFormat="1" ht="39.950000000000003" customHeight="1" x14ac:dyDescent="0.2">
      <c r="A3189" s="148">
        <v>30</v>
      </c>
      <c r="B3189" s="358" t="s">
        <v>10423</v>
      </c>
      <c r="C3189" s="358" t="s">
        <v>10424</v>
      </c>
      <c r="D3189" s="358" t="s">
        <v>242</v>
      </c>
      <c r="E3189" s="359">
        <v>0.03</v>
      </c>
      <c r="F3189" s="358" t="s">
        <v>3257</v>
      </c>
      <c r="G3189" s="358" t="s">
        <v>10761</v>
      </c>
      <c r="H3189" s="358" t="s">
        <v>10762</v>
      </c>
      <c r="I3189" s="358" t="s">
        <v>4748</v>
      </c>
      <c r="J3189" s="1005" t="s">
        <v>10763</v>
      </c>
      <c r="K3189" s="1037">
        <v>45784</v>
      </c>
      <c r="L3189" s="358" t="s">
        <v>308</v>
      </c>
      <c r="M3189" s="358" t="s">
        <v>320</v>
      </c>
      <c r="N3189" s="1039">
        <v>46149</v>
      </c>
      <c r="O3189" s="358" t="s">
        <v>12</v>
      </c>
      <c r="P3189" s="358">
        <v>2025</v>
      </c>
      <c r="Q3189" s="358" t="s">
        <v>26</v>
      </c>
      <c r="R3189" s="358" t="s">
        <v>26</v>
      </c>
      <c r="S3189" s="358" t="s">
        <v>26</v>
      </c>
      <c r="T3189" s="358"/>
      <c r="U3189" s="358"/>
      <c r="V3189" s="1040"/>
      <c r="W3189" s="358"/>
      <c r="X3189" s="360"/>
      <c r="Y3189" s="1041"/>
    </row>
    <row r="3190" spans="1:25" s="3" customFormat="1" ht="39.950000000000003" customHeight="1" x14ac:dyDescent="0.2">
      <c r="A3190" s="148">
        <v>31</v>
      </c>
      <c r="B3190" s="358" t="s">
        <v>10396</v>
      </c>
      <c r="C3190" s="358" t="s">
        <v>10425</v>
      </c>
      <c r="D3190" s="358" t="s">
        <v>242</v>
      </c>
      <c r="E3190" s="359">
        <v>0.3</v>
      </c>
      <c r="F3190" s="358" t="s">
        <v>3302</v>
      </c>
      <c r="G3190" s="358" t="s">
        <v>10764</v>
      </c>
      <c r="H3190" s="358" t="s">
        <v>10765</v>
      </c>
      <c r="I3190" s="358" t="s">
        <v>4748</v>
      </c>
      <c r="J3190" s="1005" t="s">
        <v>10766</v>
      </c>
      <c r="K3190" s="1037">
        <v>45784</v>
      </c>
      <c r="L3190" s="358" t="s">
        <v>308</v>
      </c>
      <c r="M3190" s="358" t="s">
        <v>320</v>
      </c>
      <c r="N3190" s="1039">
        <v>46149</v>
      </c>
      <c r="O3190" s="358" t="s">
        <v>12</v>
      </c>
      <c r="P3190" s="358">
        <v>2025</v>
      </c>
      <c r="Q3190" s="358" t="s">
        <v>26</v>
      </c>
      <c r="R3190" s="358" t="s">
        <v>26</v>
      </c>
      <c r="S3190" s="358" t="s">
        <v>26</v>
      </c>
      <c r="T3190" s="358"/>
      <c r="U3190" s="358"/>
      <c r="V3190" s="1040"/>
      <c r="W3190" s="358"/>
      <c r="X3190" s="360"/>
      <c r="Y3190" s="1041"/>
    </row>
    <row r="3191" spans="1:25" s="3" customFormat="1" ht="39.950000000000003" customHeight="1" x14ac:dyDescent="0.2">
      <c r="A3191" s="148">
        <v>32</v>
      </c>
      <c r="B3191" s="358" t="s">
        <v>10396</v>
      </c>
      <c r="C3191" s="358" t="s">
        <v>10426</v>
      </c>
      <c r="D3191" s="358" t="s">
        <v>242</v>
      </c>
      <c r="E3191" s="359">
        <v>0.2</v>
      </c>
      <c r="F3191" s="358" t="s">
        <v>3302</v>
      </c>
      <c r="G3191" s="358" t="s">
        <v>10767</v>
      </c>
      <c r="H3191" s="358" t="s">
        <v>10768</v>
      </c>
      <c r="I3191" s="358" t="s">
        <v>4748</v>
      </c>
      <c r="J3191" s="1005" t="s">
        <v>10769</v>
      </c>
      <c r="K3191" s="1037">
        <v>45784</v>
      </c>
      <c r="L3191" s="358" t="s">
        <v>308</v>
      </c>
      <c r="M3191" s="358" t="s">
        <v>320</v>
      </c>
      <c r="N3191" s="1039">
        <v>46149</v>
      </c>
      <c r="O3191" s="358" t="s">
        <v>12</v>
      </c>
      <c r="P3191" s="358">
        <v>2025</v>
      </c>
      <c r="Q3191" s="358" t="s">
        <v>26</v>
      </c>
      <c r="R3191" s="358" t="s">
        <v>26</v>
      </c>
      <c r="S3191" s="358" t="s">
        <v>26</v>
      </c>
      <c r="T3191" s="358"/>
      <c r="U3191" s="358"/>
      <c r="V3191" s="1040"/>
      <c r="W3191" s="358"/>
      <c r="X3191" s="360"/>
      <c r="Y3191" s="1041"/>
    </row>
    <row r="3192" spans="1:25" s="3" customFormat="1" ht="39.950000000000003" customHeight="1" x14ac:dyDescent="0.2">
      <c r="A3192" s="148">
        <v>33</v>
      </c>
      <c r="B3192" s="358" t="s">
        <v>10396</v>
      </c>
      <c r="C3192" s="358" t="s">
        <v>10427</v>
      </c>
      <c r="D3192" s="358" t="s">
        <v>242</v>
      </c>
      <c r="E3192" s="359">
        <v>0.19319999999999998</v>
      </c>
      <c r="F3192" s="358" t="s">
        <v>3302</v>
      </c>
      <c r="G3192" s="358" t="s">
        <v>10770</v>
      </c>
      <c r="H3192" s="358" t="s">
        <v>10771</v>
      </c>
      <c r="I3192" s="358" t="s">
        <v>4748</v>
      </c>
      <c r="J3192" s="1005" t="s">
        <v>10772</v>
      </c>
      <c r="K3192" s="1037">
        <v>45784</v>
      </c>
      <c r="L3192" s="358" t="s">
        <v>308</v>
      </c>
      <c r="M3192" s="358" t="s">
        <v>320</v>
      </c>
      <c r="N3192" s="1039">
        <v>46149</v>
      </c>
      <c r="O3192" s="358" t="s">
        <v>12</v>
      </c>
      <c r="P3192" s="358">
        <v>2025</v>
      </c>
      <c r="Q3192" s="358" t="s">
        <v>26</v>
      </c>
      <c r="R3192" s="358" t="s">
        <v>26</v>
      </c>
      <c r="S3192" s="358" t="s">
        <v>26</v>
      </c>
      <c r="T3192" s="358"/>
      <c r="U3192" s="358"/>
      <c r="V3192" s="1040"/>
      <c r="W3192" s="358"/>
      <c r="X3192" s="360"/>
      <c r="Y3192" s="1041"/>
    </row>
    <row r="3193" spans="1:25" s="3" customFormat="1" ht="39.950000000000003" customHeight="1" x14ac:dyDescent="0.2">
      <c r="A3193" s="148">
        <v>34</v>
      </c>
      <c r="B3193" s="358" t="s">
        <v>10396</v>
      </c>
      <c r="C3193" s="358" t="s">
        <v>10428</v>
      </c>
      <c r="D3193" s="358" t="s">
        <v>242</v>
      </c>
      <c r="E3193" s="359">
        <v>8.2799999999999999E-2</v>
      </c>
      <c r="F3193" s="358" t="s">
        <v>3302</v>
      </c>
      <c r="G3193" s="358" t="s">
        <v>10770</v>
      </c>
      <c r="H3193" s="358" t="s">
        <v>10773</v>
      </c>
      <c r="I3193" s="358" t="s">
        <v>4748</v>
      </c>
      <c r="J3193" s="1005" t="s">
        <v>10774</v>
      </c>
      <c r="K3193" s="1037">
        <v>45784</v>
      </c>
      <c r="L3193" s="358" t="s">
        <v>308</v>
      </c>
      <c r="M3193" s="358" t="s">
        <v>320</v>
      </c>
      <c r="N3193" s="1039">
        <v>46149</v>
      </c>
      <c r="O3193" s="358" t="s">
        <v>12</v>
      </c>
      <c r="P3193" s="358">
        <v>2025</v>
      </c>
      <c r="Q3193" s="358" t="s">
        <v>26</v>
      </c>
      <c r="R3193" s="358" t="s">
        <v>26</v>
      </c>
      <c r="S3193" s="358" t="s">
        <v>26</v>
      </c>
      <c r="T3193" s="358"/>
      <c r="U3193" s="358"/>
      <c r="V3193" s="1040"/>
      <c r="W3193" s="358"/>
      <c r="X3193" s="360"/>
      <c r="Y3193" s="1041"/>
    </row>
    <row r="3194" spans="1:25" s="3" customFormat="1" ht="39.950000000000003" customHeight="1" x14ac:dyDescent="0.2">
      <c r="A3194" s="148">
        <v>35</v>
      </c>
      <c r="B3194" s="358" t="s">
        <v>10396</v>
      </c>
      <c r="C3194" s="358" t="s">
        <v>10429</v>
      </c>
      <c r="D3194" s="358" t="s">
        <v>242</v>
      </c>
      <c r="E3194" s="359">
        <v>0.15</v>
      </c>
      <c r="F3194" s="358" t="s">
        <v>1057</v>
      </c>
      <c r="G3194" s="358" t="s">
        <v>10775</v>
      </c>
      <c r="H3194" s="358" t="s">
        <v>10776</v>
      </c>
      <c r="I3194" s="358" t="s">
        <v>4748</v>
      </c>
      <c r="J3194" s="1005" t="s">
        <v>10777</v>
      </c>
      <c r="K3194" s="1037">
        <v>45784</v>
      </c>
      <c r="L3194" s="358" t="s">
        <v>308</v>
      </c>
      <c r="M3194" s="358" t="s">
        <v>320</v>
      </c>
      <c r="N3194" s="1039">
        <v>46149</v>
      </c>
      <c r="O3194" s="358" t="s">
        <v>12</v>
      </c>
      <c r="P3194" s="358">
        <v>2025</v>
      </c>
      <c r="Q3194" s="358" t="s">
        <v>26</v>
      </c>
      <c r="R3194" s="358" t="s">
        <v>26</v>
      </c>
      <c r="S3194" s="358" t="s">
        <v>26</v>
      </c>
      <c r="T3194" s="358"/>
      <c r="U3194" s="358"/>
      <c r="V3194" s="1040"/>
      <c r="W3194" s="358"/>
      <c r="X3194" s="360"/>
      <c r="Y3194" s="1041"/>
    </row>
    <row r="3195" spans="1:25" s="3" customFormat="1" ht="39.950000000000003" customHeight="1" x14ac:dyDescent="0.2">
      <c r="A3195" s="148">
        <v>36</v>
      </c>
      <c r="B3195" s="358" t="s">
        <v>10396</v>
      </c>
      <c r="C3195" s="358" t="s">
        <v>10430</v>
      </c>
      <c r="D3195" s="358" t="s">
        <v>242</v>
      </c>
      <c r="E3195" s="359">
        <v>0.2</v>
      </c>
      <c r="F3195" s="358" t="s">
        <v>3302</v>
      </c>
      <c r="G3195" s="358" t="s">
        <v>10747</v>
      </c>
      <c r="H3195" s="358" t="s">
        <v>10778</v>
      </c>
      <c r="I3195" s="358" t="s">
        <v>4748</v>
      </c>
      <c r="J3195" s="1005" t="s">
        <v>10779</v>
      </c>
      <c r="K3195" s="1037">
        <v>45784</v>
      </c>
      <c r="L3195" s="358" t="s">
        <v>308</v>
      </c>
      <c r="M3195" s="358" t="s">
        <v>320</v>
      </c>
      <c r="N3195" s="1039">
        <v>46149</v>
      </c>
      <c r="O3195" s="358" t="s">
        <v>12</v>
      </c>
      <c r="P3195" s="358">
        <v>2025</v>
      </c>
      <c r="Q3195" s="358" t="s">
        <v>26</v>
      </c>
      <c r="R3195" s="358" t="s">
        <v>26</v>
      </c>
      <c r="S3195" s="358" t="s">
        <v>26</v>
      </c>
      <c r="T3195" s="358"/>
      <c r="U3195" s="358"/>
      <c r="V3195" s="1040"/>
      <c r="W3195" s="358"/>
      <c r="X3195" s="360"/>
      <c r="Y3195" s="1041"/>
    </row>
    <row r="3196" spans="1:25" s="3" customFormat="1" ht="39.950000000000003" customHeight="1" x14ac:dyDescent="0.2">
      <c r="A3196" s="148">
        <v>37</v>
      </c>
      <c r="B3196" s="358" t="s">
        <v>10396</v>
      </c>
      <c r="C3196" s="358" t="s">
        <v>10431</v>
      </c>
      <c r="D3196" s="358" t="s">
        <v>242</v>
      </c>
      <c r="E3196" s="359">
        <v>0.14904000000000001</v>
      </c>
      <c r="F3196" s="358" t="s">
        <v>3257</v>
      </c>
      <c r="G3196" s="358" t="s">
        <v>10780</v>
      </c>
      <c r="H3196" s="358" t="s">
        <v>10781</v>
      </c>
      <c r="I3196" s="358" t="s">
        <v>4748</v>
      </c>
      <c r="J3196" s="1005" t="s">
        <v>10782</v>
      </c>
      <c r="K3196" s="1037">
        <v>45784</v>
      </c>
      <c r="L3196" s="358" t="s">
        <v>308</v>
      </c>
      <c r="M3196" s="358" t="s">
        <v>320</v>
      </c>
      <c r="N3196" s="1039">
        <v>46149</v>
      </c>
      <c r="O3196" s="358" t="s">
        <v>12</v>
      </c>
      <c r="P3196" s="358">
        <v>2025</v>
      </c>
      <c r="Q3196" s="358" t="s">
        <v>26</v>
      </c>
      <c r="R3196" s="358" t="s">
        <v>26</v>
      </c>
      <c r="S3196" s="358" t="s">
        <v>26</v>
      </c>
      <c r="T3196" s="358"/>
      <c r="U3196" s="358"/>
      <c r="V3196" s="1040"/>
      <c r="W3196" s="358"/>
      <c r="X3196" s="360"/>
      <c r="Y3196" s="1041"/>
    </row>
    <row r="3197" spans="1:25" s="3" customFormat="1" ht="39.950000000000003" customHeight="1" x14ac:dyDescent="0.2">
      <c r="A3197" s="148">
        <v>38</v>
      </c>
      <c r="B3197" s="358" t="s">
        <v>10396</v>
      </c>
      <c r="C3197" s="358" t="s">
        <v>10432</v>
      </c>
      <c r="D3197" s="358" t="s">
        <v>242</v>
      </c>
      <c r="E3197" s="359">
        <v>0.14352000000000001</v>
      </c>
      <c r="F3197" s="358" t="s">
        <v>3257</v>
      </c>
      <c r="G3197" s="358" t="s">
        <v>10783</v>
      </c>
      <c r="H3197" s="358" t="s">
        <v>10784</v>
      </c>
      <c r="I3197" s="358" t="s">
        <v>4748</v>
      </c>
      <c r="J3197" s="1005" t="s">
        <v>10785</v>
      </c>
      <c r="K3197" s="1037">
        <v>45784</v>
      </c>
      <c r="L3197" s="358" t="s">
        <v>308</v>
      </c>
      <c r="M3197" s="358" t="s">
        <v>320</v>
      </c>
      <c r="N3197" s="1039">
        <v>46149</v>
      </c>
      <c r="O3197" s="358" t="s">
        <v>12</v>
      </c>
      <c r="P3197" s="358">
        <v>2025</v>
      </c>
      <c r="Q3197" s="358" t="s">
        <v>26</v>
      </c>
      <c r="R3197" s="358" t="s">
        <v>26</v>
      </c>
      <c r="S3197" s="358" t="s">
        <v>26</v>
      </c>
      <c r="T3197" s="358"/>
      <c r="U3197" s="358"/>
      <c r="V3197" s="1040"/>
      <c r="W3197" s="358"/>
      <c r="X3197" s="360"/>
      <c r="Y3197" s="1041"/>
    </row>
    <row r="3198" spans="1:25" s="3" customFormat="1" ht="39.950000000000003" customHeight="1" x14ac:dyDescent="0.2">
      <c r="A3198" s="148">
        <v>39</v>
      </c>
      <c r="B3198" s="358" t="s">
        <v>10396</v>
      </c>
      <c r="C3198" s="358" t="s">
        <v>10433</v>
      </c>
      <c r="D3198" s="358" t="s">
        <v>242</v>
      </c>
      <c r="E3198" s="359">
        <v>0.05</v>
      </c>
      <c r="F3198" s="358" t="s">
        <v>3302</v>
      </c>
      <c r="G3198" s="358" t="s">
        <v>10786</v>
      </c>
      <c r="H3198" s="358" t="s">
        <v>10787</v>
      </c>
      <c r="I3198" s="358" t="s">
        <v>4748</v>
      </c>
      <c r="J3198" s="1005" t="s">
        <v>10788</v>
      </c>
      <c r="K3198" s="1037">
        <v>45784</v>
      </c>
      <c r="L3198" s="358" t="s">
        <v>308</v>
      </c>
      <c r="M3198" s="358" t="s">
        <v>320</v>
      </c>
      <c r="N3198" s="1039">
        <v>46149</v>
      </c>
      <c r="O3198" s="358" t="s">
        <v>12</v>
      </c>
      <c r="P3198" s="358">
        <v>2025</v>
      </c>
      <c r="Q3198" s="358" t="s">
        <v>26</v>
      </c>
      <c r="R3198" s="358" t="s">
        <v>26</v>
      </c>
      <c r="S3198" s="358" t="s">
        <v>26</v>
      </c>
      <c r="T3198" s="358"/>
      <c r="U3198" s="358"/>
      <c r="V3198" s="1040"/>
      <c r="W3198" s="358"/>
      <c r="X3198" s="360"/>
      <c r="Y3198" s="1041"/>
    </row>
    <row r="3199" spans="1:25" s="3" customFormat="1" ht="39.950000000000003" customHeight="1" x14ac:dyDescent="0.2">
      <c r="A3199" s="148">
        <v>40</v>
      </c>
      <c r="B3199" s="358" t="s">
        <v>10396</v>
      </c>
      <c r="C3199" s="358" t="s">
        <v>10434</v>
      </c>
      <c r="D3199" s="358" t="s">
        <v>242</v>
      </c>
      <c r="E3199" s="359">
        <v>9.4760000000000011E-2</v>
      </c>
      <c r="F3199" s="358" t="s">
        <v>3257</v>
      </c>
      <c r="G3199" s="358" t="s">
        <v>10789</v>
      </c>
      <c r="H3199" s="358" t="s">
        <v>10790</v>
      </c>
      <c r="I3199" s="358" t="s">
        <v>4748</v>
      </c>
      <c r="J3199" s="1005" t="s">
        <v>10791</v>
      </c>
      <c r="K3199" s="1037">
        <v>45784</v>
      </c>
      <c r="L3199" s="358" t="s">
        <v>308</v>
      </c>
      <c r="M3199" s="358" t="s">
        <v>320</v>
      </c>
      <c r="N3199" s="1039">
        <v>46149</v>
      </c>
      <c r="O3199" s="358" t="s">
        <v>12</v>
      </c>
      <c r="P3199" s="358">
        <v>2025</v>
      </c>
      <c r="Q3199" s="358" t="s">
        <v>26</v>
      </c>
      <c r="R3199" s="358" t="s">
        <v>26</v>
      </c>
      <c r="S3199" s="358" t="s">
        <v>26</v>
      </c>
      <c r="T3199" s="358"/>
      <c r="U3199" s="358"/>
      <c r="V3199" s="1040"/>
      <c r="W3199" s="358"/>
      <c r="X3199" s="360"/>
      <c r="Y3199" s="1041"/>
    </row>
    <row r="3200" spans="1:25" s="3" customFormat="1" ht="39.950000000000003" customHeight="1" x14ac:dyDescent="0.2">
      <c r="A3200" s="148">
        <v>41</v>
      </c>
      <c r="B3200" s="358" t="s">
        <v>10435</v>
      </c>
      <c r="C3200" s="358" t="s">
        <v>533</v>
      </c>
      <c r="D3200" s="358" t="s">
        <v>278</v>
      </c>
      <c r="E3200" s="359">
        <v>8.0000000000000002E-3</v>
      </c>
      <c r="F3200" s="358" t="s">
        <v>3257</v>
      </c>
      <c r="G3200" s="358" t="s">
        <v>10792</v>
      </c>
      <c r="H3200" s="358" t="s">
        <v>10793</v>
      </c>
      <c r="I3200" s="358" t="s">
        <v>4748</v>
      </c>
      <c r="J3200" s="1005" t="s">
        <v>10794</v>
      </c>
      <c r="K3200" s="1037">
        <v>45785</v>
      </c>
      <c r="L3200" s="358" t="s">
        <v>308</v>
      </c>
      <c r="M3200" s="358" t="s">
        <v>320</v>
      </c>
      <c r="N3200" s="1039">
        <v>46150</v>
      </c>
      <c r="O3200" s="358" t="s">
        <v>12</v>
      </c>
      <c r="P3200" s="358">
        <v>2025</v>
      </c>
      <c r="Q3200" s="358" t="s">
        <v>26</v>
      </c>
      <c r="R3200" s="358" t="s">
        <v>26</v>
      </c>
      <c r="S3200" s="358" t="s">
        <v>26</v>
      </c>
      <c r="T3200" s="358"/>
      <c r="U3200" s="358"/>
      <c r="V3200" s="1040"/>
      <c r="W3200" s="358"/>
      <c r="X3200" s="360"/>
      <c r="Y3200" s="1041"/>
    </row>
    <row r="3201" spans="1:25" s="3" customFormat="1" ht="39.950000000000003" customHeight="1" x14ac:dyDescent="0.2">
      <c r="A3201" s="148">
        <v>42</v>
      </c>
      <c r="B3201" s="358" t="s">
        <v>10436</v>
      </c>
      <c r="C3201" s="358" t="s">
        <v>859</v>
      </c>
      <c r="D3201" s="358" t="s">
        <v>278</v>
      </c>
      <c r="E3201" s="359">
        <v>8.0780000000000005E-2</v>
      </c>
      <c r="F3201" s="358" t="s">
        <v>1057</v>
      </c>
      <c r="G3201" s="358" t="s">
        <v>10795</v>
      </c>
      <c r="H3201" s="358" t="s">
        <v>10796</v>
      </c>
      <c r="I3201" s="358" t="s">
        <v>4748</v>
      </c>
      <c r="J3201" s="1005" t="s">
        <v>10797</v>
      </c>
      <c r="K3201" s="1037">
        <v>45785</v>
      </c>
      <c r="L3201" s="358" t="s">
        <v>308</v>
      </c>
      <c r="M3201" s="358" t="s">
        <v>320</v>
      </c>
      <c r="N3201" s="1039">
        <v>46150</v>
      </c>
      <c r="O3201" s="358" t="s">
        <v>12</v>
      </c>
      <c r="P3201" s="358">
        <v>2025</v>
      </c>
      <c r="Q3201" s="358" t="s">
        <v>26</v>
      </c>
      <c r="R3201" s="358" t="s">
        <v>26</v>
      </c>
      <c r="S3201" s="358" t="s">
        <v>26</v>
      </c>
      <c r="T3201" s="358"/>
      <c r="U3201" s="358"/>
      <c r="V3201" s="1040"/>
      <c r="W3201" s="358"/>
      <c r="X3201" s="360"/>
      <c r="Y3201" s="1041"/>
    </row>
    <row r="3202" spans="1:25" s="3" customFormat="1" ht="39.950000000000003" customHeight="1" x14ac:dyDescent="0.2">
      <c r="A3202" s="148">
        <v>43</v>
      </c>
      <c r="B3202" s="358" t="s">
        <v>10437</v>
      </c>
      <c r="C3202" s="358" t="s">
        <v>533</v>
      </c>
      <c r="D3202" s="358" t="s">
        <v>278</v>
      </c>
      <c r="E3202" s="359">
        <v>4.4999999999999997E-3</v>
      </c>
      <c r="F3202" s="358" t="s">
        <v>3257</v>
      </c>
      <c r="G3202" s="358" t="s">
        <v>10798</v>
      </c>
      <c r="H3202" s="358" t="s">
        <v>10799</v>
      </c>
      <c r="I3202" s="358" t="s">
        <v>4748</v>
      </c>
      <c r="J3202" s="1005" t="s">
        <v>10800</v>
      </c>
      <c r="K3202" s="1037">
        <v>45785</v>
      </c>
      <c r="L3202" s="358" t="s">
        <v>308</v>
      </c>
      <c r="M3202" s="358" t="s">
        <v>320</v>
      </c>
      <c r="N3202" s="1039">
        <v>46150</v>
      </c>
      <c r="O3202" s="358" t="s">
        <v>12</v>
      </c>
      <c r="P3202" s="358">
        <v>2025</v>
      </c>
      <c r="Q3202" s="358" t="s">
        <v>26</v>
      </c>
      <c r="R3202" s="358" t="s">
        <v>26</v>
      </c>
      <c r="S3202" s="358" t="s">
        <v>26</v>
      </c>
      <c r="T3202" s="358"/>
      <c r="U3202" s="358"/>
      <c r="V3202" s="1040"/>
      <c r="W3202" s="358"/>
      <c r="X3202" s="360"/>
      <c r="Y3202" s="1041"/>
    </row>
    <row r="3203" spans="1:25" s="3" customFormat="1" ht="39.950000000000003" customHeight="1" x14ac:dyDescent="0.2">
      <c r="A3203" s="148">
        <v>44</v>
      </c>
      <c r="B3203" s="358" t="s">
        <v>10438</v>
      </c>
      <c r="C3203" s="358" t="s">
        <v>1079</v>
      </c>
      <c r="D3203" s="358" t="s">
        <v>278</v>
      </c>
      <c r="E3203" s="359">
        <v>0.29499999999999998</v>
      </c>
      <c r="F3203" s="358" t="s">
        <v>1057</v>
      </c>
      <c r="G3203" s="358" t="s">
        <v>10801</v>
      </c>
      <c r="H3203" s="358" t="s">
        <v>10802</v>
      </c>
      <c r="I3203" s="358" t="s">
        <v>4748</v>
      </c>
      <c r="J3203" s="1005" t="s">
        <v>10803</v>
      </c>
      <c r="K3203" s="1037">
        <v>45785</v>
      </c>
      <c r="L3203" s="358" t="s">
        <v>308</v>
      </c>
      <c r="M3203" s="358" t="s">
        <v>320</v>
      </c>
      <c r="N3203" s="1039">
        <v>46150</v>
      </c>
      <c r="O3203" s="358" t="s">
        <v>12</v>
      </c>
      <c r="P3203" s="358">
        <v>2025</v>
      </c>
      <c r="Q3203" s="358" t="s">
        <v>26</v>
      </c>
      <c r="R3203" s="358" t="s">
        <v>26</v>
      </c>
      <c r="S3203" s="358" t="s">
        <v>26</v>
      </c>
      <c r="T3203" s="358"/>
      <c r="U3203" s="358"/>
      <c r="V3203" s="1040"/>
      <c r="W3203" s="358"/>
      <c r="X3203" s="360"/>
      <c r="Y3203" s="1041"/>
    </row>
    <row r="3204" spans="1:25" s="3" customFormat="1" ht="39.950000000000003" customHeight="1" x14ac:dyDescent="0.2">
      <c r="A3204" s="148">
        <v>45</v>
      </c>
      <c r="B3204" s="358" t="s">
        <v>10439</v>
      </c>
      <c r="C3204" s="358" t="s">
        <v>859</v>
      </c>
      <c r="D3204" s="358" t="s">
        <v>278</v>
      </c>
      <c r="E3204" s="359">
        <v>2.5000000000000001E-2</v>
      </c>
      <c r="F3204" s="358" t="s">
        <v>3257</v>
      </c>
      <c r="G3204" s="358" t="s">
        <v>10804</v>
      </c>
      <c r="H3204" s="358" t="s">
        <v>10805</v>
      </c>
      <c r="I3204" s="358" t="s">
        <v>4748</v>
      </c>
      <c r="J3204" s="1005" t="s">
        <v>10806</v>
      </c>
      <c r="K3204" s="1037">
        <v>45785</v>
      </c>
      <c r="L3204" s="358" t="s">
        <v>308</v>
      </c>
      <c r="M3204" s="358" t="s">
        <v>320</v>
      </c>
      <c r="N3204" s="1039">
        <v>46150</v>
      </c>
      <c r="O3204" s="358" t="s">
        <v>12</v>
      </c>
      <c r="P3204" s="358">
        <v>2025</v>
      </c>
      <c r="Q3204" s="358" t="s">
        <v>26</v>
      </c>
      <c r="R3204" s="358" t="s">
        <v>26</v>
      </c>
      <c r="S3204" s="358" t="s">
        <v>26</v>
      </c>
      <c r="T3204" s="358"/>
      <c r="U3204" s="358"/>
      <c r="V3204" s="1040"/>
      <c r="W3204" s="358"/>
      <c r="X3204" s="360"/>
      <c r="Y3204" s="1041"/>
    </row>
    <row r="3205" spans="1:25" s="3" customFormat="1" ht="39.950000000000003" customHeight="1" x14ac:dyDescent="0.2">
      <c r="A3205" s="148">
        <v>46</v>
      </c>
      <c r="B3205" s="358" t="s">
        <v>10423</v>
      </c>
      <c r="C3205" s="358" t="s">
        <v>10440</v>
      </c>
      <c r="D3205" s="358" t="s">
        <v>242</v>
      </c>
      <c r="E3205" s="359">
        <v>2.9149999999999999E-2</v>
      </c>
      <c r="F3205" s="358" t="s">
        <v>3257</v>
      </c>
      <c r="G3205" s="358" t="s">
        <v>10807</v>
      </c>
      <c r="H3205" s="358" t="s">
        <v>10808</v>
      </c>
      <c r="I3205" s="358" t="s">
        <v>4748</v>
      </c>
      <c r="J3205" s="1005" t="s">
        <v>10809</v>
      </c>
      <c r="K3205" s="1037">
        <v>45785</v>
      </c>
      <c r="L3205" s="358" t="s">
        <v>308</v>
      </c>
      <c r="M3205" s="358" t="s">
        <v>320</v>
      </c>
      <c r="N3205" s="1039">
        <v>46150</v>
      </c>
      <c r="O3205" s="358" t="s">
        <v>12</v>
      </c>
      <c r="P3205" s="358">
        <v>2025</v>
      </c>
      <c r="Q3205" s="358" t="s">
        <v>26</v>
      </c>
      <c r="R3205" s="358" t="s">
        <v>26</v>
      </c>
      <c r="S3205" s="358" t="s">
        <v>26</v>
      </c>
      <c r="T3205" s="358"/>
      <c r="U3205" s="358"/>
      <c r="V3205" s="1040"/>
      <c r="W3205" s="358"/>
      <c r="X3205" s="360"/>
      <c r="Y3205" s="1041"/>
    </row>
    <row r="3206" spans="1:25" s="3" customFormat="1" ht="39.950000000000003" customHeight="1" x14ac:dyDescent="0.2">
      <c r="A3206" s="148">
        <v>47</v>
      </c>
      <c r="B3206" s="358" t="s">
        <v>9663</v>
      </c>
      <c r="C3206" s="358" t="s">
        <v>10441</v>
      </c>
      <c r="D3206" s="358" t="s">
        <v>242</v>
      </c>
      <c r="E3206" s="359">
        <v>1.8149999999999999E-2</v>
      </c>
      <c r="F3206" s="358" t="s">
        <v>3257</v>
      </c>
      <c r="G3206" s="358" t="s">
        <v>10810</v>
      </c>
      <c r="H3206" s="358" t="s">
        <v>10811</v>
      </c>
      <c r="I3206" s="358" t="s">
        <v>4748</v>
      </c>
      <c r="J3206" s="1005" t="s">
        <v>10812</v>
      </c>
      <c r="K3206" s="1037">
        <v>45785</v>
      </c>
      <c r="L3206" s="358" t="s">
        <v>308</v>
      </c>
      <c r="M3206" s="358" t="s">
        <v>320</v>
      </c>
      <c r="N3206" s="1039">
        <v>46150</v>
      </c>
      <c r="O3206" s="358" t="s">
        <v>12</v>
      </c>
      <c r="P3206" s="358">
        <v>2025</v>
      </c>
      <c r="Q3206" s="358" t="s">
        <v>26</v>
      </c>
      <c r="R3206" s="358" t="s">
        <v>26</v>
      </c>
      <c r="S3206" s="358" t="s">
        <v>26</v>
      </c>
      <c r="T3206" s="358"/>
      <c r="U3206" s="358"/>
      <c r="V3206" s="1040"/>
      <c r="W3206" s="358"/>
      <c r="X3206" s="360"/>
      <c r="Y3206" s="1041"/>
    </row>
    <row r="3207" spans="1:25" s="3" customFormat="1" ht="39.950000000000003" customHeight="1" x14ac:dyDescent="0.2">
      <c r="A3207" s="148">
        <v>48</v>
      </c>
      <c r="B3207" s="358" t="s">
        <v>10423</v>
      </c>
      <c r="C3207" s="358" t="s">
        <v>10442</v>
      </c>
      <c r="D3207" s="358" t="s">
        <v>242</v>
      </c>
      <c r="E3207" s="359">
        <v>2.9149999999999999E-2</v>
      </c>
      <c r="F3207" s="358" t="s">
        <v>3257</v>
      </c>
      <c r="G3207" s="358" t="s">
        <v>10813</v>
      </c>
      <c r="H3207" s="358" t="s">
        <v>10814</v>
      </c>
      <c r="I3207" s="358" t="s">
        <v>4748</v>
      </c>
      <c r="J3207" s="1005" t="s">
        <v>10815</v>
      </c>
      <c r="K3207" s="1037">
        <v>45785</v>
      </c>
      <c r="L3207" s="358" t="s">
        <v>308</v>
      </c>
      <c r="M3207" s="358" t="s">
        <v>320</v>
      </c>
      <c r="N3207" s="1039">
        <v>46150</v>
      </c>
      <c r="O3207" s="358" t="s">
        <v>12</v>
      </c>
      <c r="P3207" s="358">
        <v>2025</v>
      </c>
      <c r="Q3207" s="358" t="s">
        <v>26</v>
      </c>
      <c r="R3207" s="358" t="s">
        <v>26</v>
      </c>
      <c r="S3207" s="358" t="s">
        <v>26</v>
      </c>
      <c r="T3207" s="358"/>
      <c r="U3207" s="358"/>
      <c r="V3207" s="1040"/>
      <c r="W3207" s="358"/>
      <c r="X3207" s="360"/>
      <c r="Y3207" s="1041"/>
    </row>
    <row r="3208" spans="1:25" s="3" customFormat="1" ht="39.950000000000003" customHeight="1" x14ac:dyDescent="0.2">
      <c r="A3208" s="148">
        <v>49</v>
      </c>
      <c r="B3208" s="358" t="s">
        <v>10443</v>
      </c>
      <c r="C3208" s="358" t="s">
        <v>1079</v>
      </c>
      <c r="D3208" s="358" t="s">
        <v>279</v>
      </c>
      <c r="E3208" s="359">
        <v>0.14998</v>
      </c>
      <c r="F3208" s="358" t="s">
        <v>3257</v>
      </c>
      <c r="G3208" s="358" t="s">
        <v>10816</v>
      </c>
      <c r="H3208" s="358" t="s">
        <v>10817</v>
      </c>
      <c r="I3208" s="358" t="s">
        <v>4748</v>
      </c>
      <c r="J3208" s="1005" t="s">
        <v>10818</v>
      </c>
      <c r="K3208" s="1037">
        <v>45785</v>
      </c>
      <c r="L3208" s="358" t="s">
        <v>308</v>
      </c>
      <c r="M3208" s="358" t="s">
        <v>320</v>
      </c>
      <c r="N3208" s="1039">
        <v>46150</v>
      </c>
      <c r="O3208" s="358" t="s">
        <v>12</v>
      </c>
      <c r="P3208" s="358">
        <v>2025</v>
      </c>
      <c r="Q3208" s="358" t="s">
        <v>26</v>
      </c>
      <c r="R3208" s="358" t="s">
        <v>26</v>
      </c>
      <c r="S3208" s="358" t="s">
        <v>26</v>
      </c>
      <c r="T3208" s="358"/>
      <c r="U3208" s="358"/>
      <c r="V3208" s="1040"/>
      <c r="W3208" s="358"/>
      <c r="X3208" s="360"/>
      <c r="Y3208" s="1041"/>
    </row>
    <row r="3209" spans="1:25" s="3" customFormat="1" ht="39.950000000000003" customHeight="1" x14ac:dyDescent="0.2">
      <c r="A3209" s="148">
        <v>50</v>
      </c>
      <c r="B3209" s="358" t="s">
        <v>10396</v>
      </c>
      <c r="C3209" s="358" t="s">
        <v>10444</v>
      </c>
      <c r="D3209" s="358" t="s">
        <v>242</v>
      </c>
      <c r="E3209" s="359">
        <v>0.13</v>
      </c>
      <c r="F3209" s="358" t="s">
        <v>3302</v>
      </c>
      <c r="G3209" s="358" t="s">
        <v>10819</v>
      </c>
      <c r="H3209" s="358" t="s">
        <v>10820</v>
      </c>
      <c r="I3209" s="358" t="s">
        <v>4748</v>
      </c>
      <c r="J3209" s="1005" t="s">
        <v>10821</v>
      </c>
      <c r="K3209" s="1037">
        <v>45785</v>
      </c>
      <c r="L3209" s="358" t="s">
        <v>308</v>
      </c>
      <c r="M3209" s="358" t="s">
        <v>320</v>
      </c>
      <c r="N3209" s="1039">
        <v>46150</v>
      </c>
      <c r="O3209" s="358" t="s">
        <v>12</v>
      </c>
      <c r="P3209" s="358">
        <v>2025</v>
      </c>
      <c r="Q3209" s="358" t="s">
        <v>26</v>
      </c>
      <c r="R3209" s="358" t="s">
        <v>26</v>
      </c>
      <c r="S3209" s="358" t="s">
        <v>26</v>
      </c>
      <c r="T3209" s="358"/>
      <c r="U3209" s="358"/>
      <c r="V3209" s="1040"/>
      <c r="W3209" s="358"/>
      <c r="X3209" s="360"/>
      <c r="Y3209" s="1041"/>
    </row>
    <row r="3210" spans="1:25" s="3" customFormat="1" ht="39.950000000000003" customHeight="1" x14ac:dyDescent="0.2">
      <c r="A3210" s="148">
        <v>51</v>
      </c>
      <c r="B3210" s="358" t="s">
        <v>10396</v>
      </c>
      <c r="C3210" s="358" t="s">
        <v>10445</v>
      </c>
      <c r="D3210" s="358" t="s">
        <v>242</v>
      </c>
      <c r="E3210" s="359">
        <v>0.1</v>
      </c>
      <c r="F3210" s="358" t="s">
        <v>3257</v>
      </c>
      <c r="G3210" s="358" t="s">
        <v>10822</v>
      </c>
      <c r="H3210" s="358" t="s">
        <v>10823</v>
      </c>
      <c r="I3210" s="358" t="s">
        <v>4748</v>
      </c>
      <c r="J3210" s="1005" t="s">
        <v>10824</v>
      </c>
      <c r="K3210" s="1037">
        <v>45785</v>
      </c>
      <c r="L3210" s="358" t="s">
        <v>308</v>
      </c>
      <c r="M3210" s="358" t="s">
        <v>320</v>
      </c>
      <c r="N3210" s="1039">
        <v>46150</v>
      </c>
      <c r="O3210" s="358" t="s">
        <v>12</v>
      </c>
      <c r="P3210" s="358">
        <v>2025</v>
      </c>
      <c r="Q3210" s="358" t="s">
        <v>26</v>
      </c>
      <c r="R3210" s="358" t="s">
        <v>26</v>
      </c>
      <c r="S3210" s="358" t="s">
        <v>26</v>
      </c>
      <c r="T3210" s="358"/>
      <c r="U3210" s="358"/>
      <c r="V3210" s="1040"/>
      <c r="W3210" s="358"/>
      <c r="X3210" s="360"/>
      <c r="Y3210" s="1041"/>
    </row>
    <row r="3211" spans="1:25" s="3" customFormat="1" ht="39.950000000000003" customHeight="1" x14ac:dyDescent="0.2">
      <c r="A3211" s="148">
        <v>52</v>
      </c>
      <c r="B3211" s="358" t="s">
        <v>10396</v>
      </c>
      <c r="C3211" s="358" t="s">
        <v>10446</v>
      </c>
      <c r="D3211" s="358" t="s">
        <v>242</v>
      </c>
      <c r="E3211" s="359">
        <v>0.20976</v>
      </c>
      <c r="F3211" s="358" t="s">
        <v>3257</v>
      </c>
      <c r="G3211" s="358" t="s">
        <v>10825</v>
      </c>
      <c r="H3211" s="358" t="s">
        <v>10826</v>
      </c>
      <c r="I3211" s="358" t="s">
        <v>4748</v>
      </c>
      <c r="J3211" s="1005" t="s">
        <v>10827</v>
      </c>
      <c r="K3211" s="1037">
        <v>45786</v>
      </c>
      <c r="L3211" s="358" t="s">
        <v>308</v>
      </c>
      <c r="M3211" s="358" t="s">
        <v>320</v>
      </c>
      <c r="N3211" s="1039">
        <v>46151</v>
      </c>
      <c r="O3211" s="358" t="s">
        <v>12</v>
      </c>
      <c r="P3211" s="358">
        <v>2025</v>
      </c>
      <c r="Q3211" s="358" t="s">
        <v>26</v>
      </c>
      <c r="R3211" s="358" t="s">
        <v>26</v>
      </c>
      <c r="S3211" s="358" t="s">
        <v>26</v>
      </c>
      <c r="T3211" s="358"/>
      <c r="U3211" s="358"/>
      <c r="V3211" s="1040"/>
      <c r="W3211" s="358"/>
      <c r="X3211" s="360"/>
      <c r="Y3211" s="1041"/>
    </row>
    <row r="3212" spans="1:25" s="3" customFormat="1" ht="39.950000000000003" customHeight="1" x14ac:dyDescent="0.2">
      <c r="A3212" s="148">
        <v>53</v>
      </c>
      <c r="B3212" s="358" t="s">
        <v>10396</v>
      </c>
      <c r="C3212" s="358" t="s">
        <v>10447</v>
      </c>
      <c r="D3212" s="358" t="s">
        <v>242</v>
      </c>
      <c r="E3212" s="359">
        <v>2.5760000000000002E-2</v>
      </c>
      <c r="F3212" s="358" t="s">
        <v>3257</v>
      </c>
      <c r="G3212" s="358" t="s">
        <v>10828</v>
      </c>
      <c r="H3212" s="358" t="s">
        <v>10829</v>
      </c>
      <c r="I3212" s="358" t="s">
        <v>4748</v>
      </c>
      <c r="J3212" s="1005" t="s">
        <v>10830</v>
      </c>
      <c r="K3212" s="1037">
        <v>45786</v>
      </c>
      <c r="L3212" s="358" t="s">
        <v>308</v>
      </c>
      <c r="M3212" s="358" t="s">
        <v>320</v>
      </c>
      <c r="N3212" s="1039">
        <v>46151</v>
      </c>
      <c r="O3212" s="358" t="s">
        <v>12</v>
      </c>
      <c r="P3212" s="358">
        <v>2025</v>
      </c>
      <c r="Q3212" s="358" t="s">
        <v>26</v>
      </c>
      <c r="R3212" s="358" t="s">
        <v>26</v>
      </c>
      <c r="S3212" s="358" t="s">
        <v>26</v>
      </c>
      <c r="T3212" s="358"/>
      <c r="U3212" s="358"/>
      <c r="V3212" s="1040"/>
      <c r="W3212" s="358"/>
      <c r="X3212" s="360"/>
      <c r="Y3212" s="1041"/>
    </row>
    <row r="3213" spans="1:25" s="3" customFormat="1" ht="39.950000000000003" customHeight="1" x14ac:dyDescent="0.2">
      <c r="A3213" s="148">
        <v>54</v>
      </c>
      <c r="B3213" s="358" t="s">
        <v>10448</v>
      </c>
      <c r="C3213" s="358" t="s">
        <v>1079</v>
      </c>
      <c r="D3213" s="358" t="s">
        <v>278</v>
      </c>
      <c r="E3213" s="359">
        <v>9.9760000000000001E-2</v>
      </c>
      <c r="F3213" s="358" t="s">
        <v>1057</v>
      </c>
      <c r="G3213" s="358" t="s">
        <v>10831</v>
      </c>
      <c r="H3213" s="358" t="s">
        <v>10832</v>
      </c>
      <c r="I3213" s="358" t="s">
        <v>4748</v>
      </c>
      <c r="J3213" s="1005" t="s">
        <v>10833</v>
      </c>
      <c r="K3213" s="1037">
        <v>45786</v>
      </c>
      <c r="L3213" s="358" t="s">
        <v>308</v>
      </c>
      <c r="M3213" s="358" t="s">
        <v>320</v>
      </c>
      <c r="N3213" s="1039">
        <v>46151</v>
      </c>
      <c r="O3213" s="358" t="s">
        <v>12</v>
      </c>
      <c r="P3213" s="358">
        <v>2025</v>
      </c>
      <c r="Q3213" s="358" t="s">
        <v>26</v>
      </c>
      <c r="R3213" s="358" t="s">
        <v>26</v>
      </c>
      <c r="S3213" s="358" t="s">
        <v>26</v>
      </c>
      <c r="T3213" s="358"/>
      <c r="U3213" s="358"/>
      <c r="V3213" s="1040"/>
      <c r="W3213" s="358"/>
      <c r="X3213" s="360"/>
      <c r="Y3213" s="1041"/>
    </row>
    <row r="3214" spans="1:25" s="3" customFormat="1" ht="39.950000000000003" customHeight="1" x14ac:dyDescent="0.2">
      <c r="A3214" s="148">
        <v>55</v>
      </c>
      <c r="B3214" s="358" t="s">
        <v>10449</v>
      </c>
      <c r="C3214" s="358" t="s">
        <v>1079</v>
      </c>
      <c r="D3214" s="358" t="s">
        <v>242</v>
      </c>
      <c r="E3214" s="359">
        <v>0.15</v>
      </c>
      <c r="F3214" s="358" t="s">
        <v>3302</v>
      </c>
      <c r="G3214" s="358" t="s">
        <v>10834</v>
      </c>
      <c r="H3214" s="358" t="s">
        <v>10835</v>
      </c>
      <c r="I3214" s="358" t="s">
        <v>4748</v>
      </c>
      <c r="J3214" s="1005" t="s">
        <v>10836</v>
      </c>
      <c r="K3214" s="1037">
        <v>45789</v>
      </c>
      <c r="L3214" s="358" t="s">
        <v>308</v>
      </c>
      <c r="M3214" s="358" t="s">
        <v>320</v>
      </c>
      <c r="N3214" s="1039">
        <v>46154</v>
      </c>
      <c r="O3214" s="358" t="s">
        <v>12</v>
      </c>
      <c r="P3214" s="358">
        <v>2025</v>
      </c>
      <c r="Q3214" s="358" t="s">
        <v>26</v>
      </c>
      <c r="R3214" s="358" t="s">
        <v>26</v>
      </c>
      <c r="S3214" s="358" t="s">
        <v>26</v>
      </c>
      <c r="T3214" s="358"/>
      <c r="U3214" s="358"/>
      <c r="V3214" s="1040"/>
      <c r="W3214" s="358"/>
      <c r="X3214" s="360"/>
      <c r="Y3214" s="1041"/>
    </row>
    <row r="3215" spans="1:25" s="3" customFormat="1" ht="39.950000000000003" customHeight="1" x14ac:dyDescent="0.2">
      <c r="A3215" s="148">
        <v>56</v>
      </c>
      <c r="B3215" s="358" t="s">
        <v>9663</v>
      </c>
      <c r="C3215" s="358" t="s">
        <v>10450</v>
      </c>
      <c r="D3215" s="358" t="s">
        <v>242</v>
      </c>
      <c r="E3215" s="359">
        <v>4.5100000000000001E-2</v>
      </c>
      <c r="F3215" s="358" t="s">
        <v>3257</v>
      </c>
      <c r="G3215" s="358" t="s">
        <v>5896</v>
      </c>
      <c r="H3215" s="358" t="s">
        <v>10837</v>
      </c>
      <c r="I3215" s="358" t="s">
        <v>4748</v>
      </c>
      <c r="J3215" s="1005" t="s">
        <v>10838</v>
      </c>
      <c r="K3215" s="1037">
        <v>45789</v>
      </c>
      <c r="L3215" s="358" t="s">
        <v>308</v>
      </c>
      <c r="M3215" s="358" t="s">
        <v>320</v>
      </c>
      <c r="N3215" s="1039">
        <v>46154</v>
      </c>
      <c r="O3215" s="358" t="s">
        <v>12</v>
      </c>
      <c r="P3215" s="358">
        <v>2025</v>
      </c>
      <c r="Q3215" s="358" t="s">
        <v>26</v>
      </c>
      <c r="R3215" s="358" t="s">
        <v>26</v>
      </c>
      <c r="S3215" s="358" t="s">
        <v>26</v>
      </c>
      <c r="T3215" s="358"/>
      <c r="U3215" s="358"/>
      <c r="V3215" s="1040"/>
      <c r="W3215" s="358"/>
      <c r="X3215" s="360"/>
      <c r="Y3215" s="1041"/>
    </row>
    <row r="3216" spans="1:25" s="3" customFormat="1" ht="39.950000000000003" customHeight="1" x14ac:dyDescent="0.2">
      <c r="A3216" s="148">
        <v>57</v>
      </c>
      <c r="B3216" s="358" t="s">
        <v>10451</v>
      </c>
      <c r="C3216" s="358" t="s">
        <v>2738</v>
      </c>
      <c r="D3216" s="358" t="s">
        <v>278</v>
      </c>
      <c r="E3216" s="359">
        <v>2.5000000000000001E-2</v>
      </c>
      <c r="F3216" s="358" t="s">
        <v>3257</v>
      </c>
      <c r="G3216" s="358" t="s">
        <v>10839</v>
      </c>
      <c r="H3216" s="358" t="s">
        <v>10840</v>
      </c>
      <c r="I3216" s="358" t="s">
        <v>4748</v>
      </c>
      <c r="J3216" s="1005" t="s">
        <v>10841</v>
      </c>
      <c r="K3216" s="1037">
        <v>45790</v>
      </c>
      <c r="L3216" s="358" t="s">
        <v>308</v>
      </c>
      <c r="M3216" s="358" t="s">
        <v>320</v>
      </c>
      <c r="N3216" s="1039">
        <v>46155</v>
      </c>
      <c r="O3216" s="358" t="s">
        <v>12</v>
      </c>
      <c r="P3216" s="358">
        <v>2025</v>
      </c>
      <c r="Q3216" s="358" t="s">
        <v>26</v>
      </c>
      <c r="R3216" s="358" t="s">
        <v>26</v>
      </c>
      <c r="S3216" s="358" t="s">
        <v>26</v>
      </c>
      <c r="T3216" s="358"/>
      <c r="U3216" s="358"/>
      <c r="V3216" s="1040"/>
      <c r="W3216" s="358"/>
      <c r="X3216" s="360"/>
      <c r="Y3216" s="1041"/>
    </row>
    <row r="3217" spans="1:25" s="3" customFormat="1" ht="39.950000000000003" customHeight="1" x14ac:dyDescent="0.2">
      <c r="A3217" s="148">
        <v>58</v>
      </c>
      <c r="B3217" s="358" t="s">
        <v>10423</v>
      </c>
      <c r="C3217" s="358" t="s">
        <v>10452</v>
      </c>
      <c r="D3217" s="358" t="s">
        <v>242</v>
      </c>
      <c r="E3217" s="359">
        <v>1.4999999999999999E-2</v>
      </c>
      <c r="F3217" s="358" t="s">
        <v>3257</v>
      </c>
      <c r="G3217" s="358" t="s">
        <v>10842</v>
      </c>
      <c r="H3217" s="358" t="s">
        <v>10757</v>
      </c>
      <c r="I3217" s="358" t="s">
        <v>4748</v>
      </c>
      <c r="J3217" s="1005" t="s">
        <v>10843</v>
      </c>
      <c r="K3217" s="1037">
        <v>45790</v>
      </c>
      <c r="L3217" s="358" t="s">
        <v>308</v>
      </c>
      <c r="M3217" s="358" t="s">
        <v>320</v>
      </c>
      <c r="N3217" s="1039">
        <v>46155</v>
      </c>
      <c r="O3217" s="358" t="s">
        <v>12</v>
      </c>
      <c r="P3217" s="358">
        <v>2025</v>
      </c>
      <c r="Q3217" s="358" t="s">
        <v>26</v>
      </c>
      <c r="R3217" s="358" t="s">
        <v>26</v>
      </c>
      <c r="S3217" s="358" t="s">
        <v>26</v>
      </c>
      <c r="T3217" s="358"/>
      <c r="U3217" s="358"/>
      <c r="V3217" s="1040"/>
      <c r="W3217" s="358"/>
      <c r="X3217" s="360"/>
      <c r="Y3217" s="1041"/>
    </row>
    <row r="3218" spans="1:25" s="3" customFormat="1" ht="39.950000000000003" customHeight="1" x14ac:dyDescent="0.2">
      <c r="A3218" s="148">
        <v>59</v>
      </c>
      <c r="B3218" s="358" t="s">
        <v>10423</v>
      </c>
      <c r="C3218" s="358" t="s">
        <v>10453</v>
      </c>
      <c r="D3218" s="358" t="s">
        <v>242</v>
      </c>
      <c r="E3218" s="359">
        <v>2.86E-2</v>
      </c>
      <c r="F3218" s="358" t="s">
        <v>3257</v>
      </c>
      <c r="G3218" s="358" t="s">
        <v>10844</v>
      </c>
      <c r="H3218" s="358" t="s">
        <v>10845</v>
      </c>
      <c r="I3218" s="358" t="s">
        <v>4748</v>
      </c>
      <c r="J3218" s="1005" t="s">
        <v>10846</v>
      </c>
      <c r="K3218" s="1037">
        <v>45790</v>
      </c>
      <c r="L3218" s="358" t="s">
        <v>308</v>
      </c>
      <c r="M3218" s="358" t="s">
        <v>320</v>
      </c>
      <c r="N3218" s="1039">
        <v>46155</v>
      </c>
      <c r="O3218" s="358" t="s">
        <v>12</v>
      </c>
      <c r="P3218" s="358">
        <v>2025</v>
      </c>
      <c r="Q3218" s="358" t="s">
        <v>26</v>
      </c>
      <c r="R3218" s="358" t="s">
        <v>26</v>
      </c>
      <c r="S3218" s="358" t="s">
        <v>26</v>
      </c>
      <c r="T3218" s="358"/>
      <c r="U3218" s="358"/>
      <c r="V3218" s="1040"/>
      <c r="W3218" s="358"/>
      <c r="X3218" s="360"/>
      <c r="Y3218" s="1041"/>
    </row>
    <row r="3219" spans="1:25" s="3" customFormat="1" ht="39.950000000000003" customHeight="1" x14ac:dyDescent="0.2">
      <c r="A3219" s="148">
        <v>60</v>
      </c>
      <c r="B3219" s="358" t="s">
        <v>10423</v>
      </c>
      <c r="C3219" s="358" t="s">
        <v>10454</v>
      </c>
      <c r="D3219" s="358" t="s">
        <v>242</v>
      </c>
      <c r="E3219" s="359">
        <v>2.5850000000000001E-2</v>
      </c>
      <c r="F3219" s="358" t="s">
        <v>3257</v>
      </c>
      <c r="G3219" s="358" t="s">
        <v>10847</v>
      </c>
      <c r="H3219" s="358" t="s">
        <v>10848</v>
      </c>
      <c r="I3219" s="358" t="s">
        <v>4748</v>
      </c>
      <c r="J3219" s="1005" t="s">
        <v>10849</v>
      </c>
      <c r="K3219" s="1037">
        <v>45790</v>
      </c>
      <c r="L3219" s="358" t="s">
        <v>308</v>
      </c>
      <c r="M3219" s="358" t="s">
        <v>320</v>
      </c>
      <c r="N3219" s="1039">
        <v>46155</v>
      </c>
      <c r="O3219" s="358" t="s">
        <v>12</v>
      </c>
      <c r="P3219" s="358">
        <v>2025</v>
      </c>
      <c r="Q3219" s="358" t="s">
        <v>26</v>
      </c>
      <c r="R3219" s="358" t="s">
        <v>26</v>
      </c>
      <c r="S3219" s="358" t="s">
        <v>26</v>
      </c>
      <c r="T3219" s="358"/>
      <c r="U3219" s="358"/>
      <c r="V3219" s="1040"/>
      <c r="W3219" s="358"/>
      <c r="X3219" s="360"/>
      <c r="Y3219" s="1041"/>
    </row>
    <row r="3220" spans="1:25" s="3" customFormat="1" ht="39.950000000000003" customHeight="1" x14ac:dyDescent="0.2">
      <c r="A3220" s="148">
        <v>61</v>
      </c>
      <c r="B3220" s="358" t="s">
        <v>10455</v>
      </c>
      <c r="C3220" s="358" t="s">
        <v>533</v>
      </c>
      <c r="D3220" s="358" t="s">
        <v>242</v>
      </c>
      <c r="E3220" s="359">
        <v>1.4999999999999999E-2</v>
      </c>
      <c r="F3220" s="358" t="s">
        <v>3257</v>
      </c>
      <c r="G3220" s="358" t="s">
        <v>10850</v>
      </c>
      <c r="H3220" s="358" t="s">
        <v>10851</v>
      </c>
      <c r="I3220" s="358" t="s">
        <v>4748</v>
      </c>
      <c r="J3220" s="1005" t="s">
        <v>10852</v>
      </c>
      <c r="K3220" s="1037">
        <v>45791</v>
      </c>
      <c r="L3220" s="358" t="s">
        <v>308</v>
      </c>
      <c r="M3220" s="358" t="s">
        <v>320</v>
      </c>
      <c r="N3220" s="1039">
        <v>46156</v>
      </c>
      <c r="O3220" s="358" t="s">
        <v>12</v>
      </c>
      <c r="P3220" s="358">
        <v>2025</v>
      </c>
      <c r="Q3220" s="358" t="s">
        <v>26</v>
      </c>
      <c r="R3220" s="358" t="s">
        <v>26</v>
      </c>
      <c r="S3220" s="358" t="s">
        <v>26</v>
      </c>
      <c r="T3220" s="358"/>
      <c r="U3220" s="358"/>
      <c r="V3220" s="1040"/>
      <c r="W3220" s="358"/>
      <c r="X3220" s="360"/>
      <c r="Y3220" s="1041"/>
    </row>
    <row r="3221" spans="1:25" s="3" customFormat="1" ht="39.950000000000003" customHeight="1" x14ac:dyDescent="0.2">
      <c r="A3221" s="148">
        <v>62</v>
      </c>
      <c r="B3221" s="358" t="s">
        <v>10456</v>
      </c>
      <c r="C3221" s="358" t="s">
        <v>1054</v>
      </c>
      <c r="D3221" s="358" t="s">
        <v>242</v>
      </c>
      <c r="E3221" s="359">
        <v>1.4999999999999999E-2</v>
      </c>
      <c r="F3221" s="358" t="s">
        <v>3257</v>
      </c>
      <c r="G3221" s="358" t="s">
        <v>10853</v>
      </c>
      <c r="H3221" s="358" t="s">
        <v>10854</v>
      </c>
      <c r="I3221" s="358" t="s">
        <v>4748</v>
      </c>
      <c r="J3221" s="1005" t="s">
        <v>10855</v>
      </c>
      <c r="K3221" s="1037">
        <v>45791</v>
      </c>
      <c r="L3221" s="358" t="s">
        <v>308</v>
      </c>
      <c r="M3221" s="358" t="s">
        <v>320</v>
      </c>
      <c r="N3221" s="1039">
        <v>46156</v>
      </c>
      <c r="O3221" s="358" t="s">
        <v>12</v>
      </c>
      <c r="P3221" s="358">
        <v>2025</v>
      </c>
      <c r="Q3221" s="358" t="s">
        <v>26</v>
      </c>
      <c r="R3221" s="358" t="s">
        <v>26</v>
      </c>
      <c r="S3221" s="358" t="s">
        <v>26</v>
      </c>
      <c r="T3221" s="358"/>
      <c r="U3221" s="358"/>
      <c r="V3221" s="1040"/>
      <c r="W3221" s="358"/>
      <c r="X3221" s="360"/>
      <c r="Y3221" s="1041"/>
    </row>
    <row r="3222" spans="1:25" s="3" customFormat="1" ht="39.950000000000003" customHeight="1" x14ac:dyDescent="0.2">
      <c r="A3222" s="148">
        <v>63</v>
      </c>
      <c r="B3222" s="358" t="s">
        <v>10457</v>
      </c>
      <c r="C3222" s="358" t="s">
        <v>859</v>
      </c>
      <c r="D3222" s="358" t="s">
        <v>278</v>
      </c>
      <c r="E3222" s="359">
        <v>3.4000000000000002E-2</v>
      </c>
      <c r="F3222" s="358" t="s">
        <v>3257</v>
      </c>
      <c r="G3222" s="358" t="s">
        <v>10856</v>
      </c>
      <c r="H3222" s="358" t="s">
        <v>10857</v>
      </c>
      <c r="I3222" s="358" t="s">
        <v>4748</v>
      </c>
      <c r="J3222" s="1005" t="s">
        <v>10858</v>
      </c>
      <c r="K3222" s="1037">
        <v>45791</v>
      </c>
      <c r="L3222" s="358" t="s">
        <v>308</v>
      </c>
      <c r="M3222" s="358" t="s">
        <v>320</v>
      </c>
      <c r="N3222" s="1039">
        <v>46156</v>
      </c>
      <c r="O3222" s="358" t="s">
        <v>12</v>
      </c>
      <c r="P3222" s="358">
        <v>2025</v>
      </c>
      <c r="Q3222" s="358" t="s">
        <v>26</v>
      </c>
      <c r="R3222" s="358" t="s">
        <v>10859</v>
      </c>
      <c r="S3222" s="358" t="s">
        <v>26</v>
      </c>
      <c r="T3222" s="358"/>
      <c r="U3222" s="358"/>
      <c r="V3222" s="1040"/>
      <c r="W3222" s="358"/>
      <c r="X3222" s="360"/>
      <c r="Y3222" s="1041"/>
    </row>
    <row r="3223" spans="1:25" s="3" customFormat="1" ht="39.950000000000003" customHeight="1" x14ac:dyDescent="0.2">
      <c r="A3223" s="148">
        <v>64</v>
      </c>
      <c r="B3223" s="358" t="s">
        <v>9663</v>
      </c>
      <c r="C3223" s="358" t="s">
        <v>10422</v>
      </c>
      <c r="D3223" s="358" t="s">
        <v>242</v>
      </c>
      <c r="E3223" s="359">
        <v>3.3E-3</v>
      </c>
      <c r="F3223" s="358" t="s">
        <v>3257</v>
      </c>
      <c r="G3223" s="358" t="s">
        <v>10860</v>
      </c>
      <c r="H3223" s="358" t="s">
        <v>10861</v>
      </c>
      <c r="I3223" s="358" t="s">
        <v>4748</v>
      </c>
      <c r="J3223" s="1005" t="s">
        <v>10862</v>
      </c>
      <c r="K3223" s="1037">
        <v>45791</v>
      </c>
      <c r="L3223" s="358" t="s">
        <v>308</v>
      </c>
      <c r="M3223" s="358" t="s">
        <v>320</v>
      </c>
      <c r="N3223" s="1039">
        <v>46156</v>
      </c>
      <c r="O3223" s="358" t="s">
        <v>12</v>
      </c>
      <c r="P3223" s="358">
        <v>2025</v>
      </c>
      <c r="Q3223" s="358" t="s">
        <v>26</v>
      </c>
      <c r="R3223" s="358" t="s">
        <v>26</v>
      </c>
      <c r="S3223" s="358" t="s">
        <v>26</v>
      </c>
      <c r="T3223" s="358"/>
      <c r="U3223" s="358"/>
      <c r="V3223" s="1040"/>
      <c r="W3223" s="358"/>
      <c r="X3223" s="360"/>
      <c r="Y3223" s="1041"/>
    </row>
    <row r="3224" spans="1:25" s="3" customFormat="1" ht="39.950000000000003" customHeight="1" x14ac:dyDescent="0.2">
      <c r="A3224" s="148">
        <v>65</v>
      </c>
      <c r="B3224" s="358" t="s">
        <v>10423</v>
      </c>
      <c r="C3224" s="358" t="s">
        <v>10458</v>
      </c>
      <c r="D3224" s="358" t="s">
        <v>242</v>
      </c>
      <c r="E3224" s="359">
        <v>8.3599999999999994E-2</v>
      </c>
      <c r="F3224" s="358" t="s">
        <v>3257</v>
      </c>
      <c r="G3224" s="358" t="s">
        <v>10863</v>
      </c>
      <c r="H3224" s="358" t="s">
        <v>10864</v>
      </c>
      <c r="I3224" s="358" t="s">
        <v>4748</v>
      </c>
      <c r="J3224" s="1005" t="s">
        <v>10865</v>
      </c>
      <c r="K3224" s="1037">
        <v>45791</v>
      </c>
      <c r="L3224" s="358" t="s">
        <v>308</v>
      </c>
      <c r="M3224" s="358" t="s">
        <v>320</v>
      </c>
      <c r="N3224" s="1039">
        <v>46156</v>
      </c>
      <c r="O3224" s="358" t="s">
        <v>12</v>
      </c>
      <c r="P3224" s="358">
        <v>2025</v>
      </c>
      <c r="Q3224" s="358" t="s">
        <v>26</v>
      </c>
      <c r="R3224" s="358" t="s">
        <v>26</v>
      </c>
      <c r="S3224" s="358" t="s">
        <v>26</v>
      </c>
      <c r="T3224" s="358"/>
      <c r="U3224" s="358"/>
      <c r="V3224" s="1040"/>
      <c r="W3224" s="358"/>
      <c r="X3224" s="360"/>
      <c r="Y3224" s="1041"/>
    </row>
    <row r="3225" spans="1:25" s="3" customFormat="1" ht="39.950000000000003" customHeight="1" x14ac:dyDescent="0.2">
      <c r="A3225" s="148">
        <v>66</v>
      </c>
      <c r="B3225" s="358" t="s">
        <v>10459</v>
      </c>
      <c r="C3225" s="358" t="s">
        <v>10460</v>
      </c>
      <c r="D3225" s="358" t="s">
        <v>278</v>
      </c>
      <c r="E3225" s="359">
        <v>1.4999999999999999E-2</v>
      </c>
      <c r="F3225" s="358" t="s">
        <v>3257</v>
      </c>
      <c r="G3225" s="358" t="s">
        <v>10866</v>
      </c>
      <c r="H3225" s="358" t="s">
        <v>10867</v>
      </c>
      <c r="I3225" s="358" t="s">
        <v>4748</v>
      </c>
      <c r="J3225" s="1005" t="s">
        <v>10868</v>
      </c>
      <c r="K3225" s="1037">
        <v>45792</v>
      </c>
      <c r="L3225" s="358" t="s">
        <v>308</v>
      </c>
      <c r="M3225" s="358" t="s">
        <v>320</v>
      </c>
      <c r="N3225" s="1039">
        <v>46157</v>
      </c>
      <c r="O3225" s="358" t="s">
        <v>12</v>
      </c>
      <c r="P3225" s="358">
        <v>2025</v>
      </c>
      <c r="Q3225" s="358" t="s">
        <v>26</v>
      </c>
      <c r="R3225" s="358" t="s">
        <v>26</v>
      </c>
      <c r="S3225" s="358" t="s">
        <v>26</v>
      </c>
      <c r="T3225" s="358"/>
      <c r="U3225" s="358"/>
      <c r="V3225" s="1040"/>
      <c r="W3225" s="358"/>
      <c r="X3225" s="360"/>
      <c r="Y3225" s="1041"/>
    </row>
    <row r="3226" spans="1:25" s="3" customFormat="1" ht="39.950000000000003" customHeight="1" x14ac:dyDescent="0.2">
      <c r="A3226" s="148">
        <v>67</v>
      </c>
      <c r="B3226" s="358" t="s">
        <v>9663</v>
      </c>
      <c r="C3226" s="358" t="s">
        <v>10461</v>
      </c>
      <c r="D3226" s="358" t="s">
        <v>56</v>
      </c>
      <c r="E3226" s="359">
        <v>1.9800000000000002E-2</v>
      </c>
      <c r="F3226" s="358" t="s">
        <v>3257</v>
      </c>
      <c r="G3226" s="358" t="s">
        <v>10869</v>
      </c>
      <c r="H3226" s="358" t="s">
        <v>10870</v>
      </c>
      <c r="I3226" s="358" t="s">
        <v>4748</v>
      </c>
      <c r="J3226" s="1005" t="s">
        <v>10871</v>
      </c>
      <c r="K3226" s="1037">
        <v>45792</v>
      </c>
      <c r="L3226" s="358" t="s">
        <v>308</v>
      </c>
      <c r="M3226" s="358" t="s">
        <v>320</v>
      </c>
      <c r="N3226" s="1039">
        <v>46157</v>
      </c>
      <c r="O3226" s="358" t="s">
        <v>12</v>
      </c>
      <c r="P3226" s="358">
        <v>2025</v>
      </c>
      <c r="Q3226" s="358" t="s">
        <v>26</v>
      </c>
      <c r="R3226" s="358" t="s">
        <v>26</v>
      </c>
      <c r="S3226" s="358" t="s">
        <v>26</v>
      </c>
      <c r="T3226" s="358"/>
      <c r="U3226" s="358"/>
      <c r="V3226" s="1040"/>
      <c r="W3226" s="358"/>
      <c r="X3226" s="360"/>
      <c r="Y3226" s="1041"/>
    </row>
    <row r="3227" spans="1:25" s="3" customFormat="1" ht="39.950000000000003" customHeight="1" x14ac:dyDescent="0.2">
      <c r="A3227" s="148">
        <v>68</v>
      </c>
      <c r="B3227" s="358" t="s">
        <v>9663</v>
      </c>
      <c r="C3227" s="358" t="s">
        <v>10462</v>
      </c>
      <c r="D3227" s="358" t="s">
        <v>242</v>
      </c>
      <c r="E3227" s="359">
        <v>0.05</v>
      </c>
      <c r="F3227" s="358" t="s">
        <v>3257</v>
      </c>
      <c r="G3227" s="358" t="s">
        <v>10872</v>
      </c>
      <c r="H3227" s="358" t="s">
        <v>10873</v>
      </c>
      <c r="I3227" s="358" t="s">
        <v>4748</v>
      </c>
      <c r="J3227" s="1005" t="s">
        <v>10874</v>
      </c>
      <c r="K3227" s="1037">
        <v>45792</v>
      </c>
      <c r="L3227" s="358" t="s">
        <v>308</v>
      </c>
      <c r="M3227" s="358" t="s">
        <v>320</v>
      </c>
      <c r="N3227" s="1039">
        <v>46157</v>
      </c>
      <c r="O3227" s="358" t="s">
        <v>12</v>
      </c>
      <c r="P3227" s="358">
        <v>2025</v>
      </c>
      <c r="Q3227" s="358" t="s">
        <v>26</v>
      </c>
      <c r="R3227" s="358" t="s">
        <v>26</v>
      </c>
      <c r="S3227" s="358" t="s">
        <v>26</v>
      </c>
      <c r="T3227" s="358"/>
      <c r="U3227" s="358"/>
      <c r="V3227" s="1040"/>
      <c r="W3227" s="358"/>
      <c r="X3227" s="360"/>
      <c r="Y3227" s="1041"/>
    </row>
    <row r="3228" spans="1:25" s="3" customFormat="1" ht="39.950000000000003" customHeight="1" x14ac:dyDescent="0.2">
      <c r="A3228" s="148">
        <v>69</v>
      </c>
      <c r="B3228" s="358" t="s">
        <v>9663</v>
      </c>
      <c r="C3228" s="358" t="s">
        <v>10463</v>
      </c>
      <c r="D3228" s="358" t="s">
        <v>242</v>
      </c>
      <c r="E3228" s="359">
        <v>2.75E-2</v>
      </c>
      <c r="F3228" s="358" t="s">
        <v>3257</v>
      </c>
      <c r="G3228" s="358" t="s">
        <v>10875</v>
      </c>
      <c r="H3228" s="358" t="s">
        <v>10876</v>
      </c>
      <c r="I3228" s="358" t="s">
        <v>4748</v>
      </c>
      <c r="J3228" s="1005" t="s">
        <v>10877</v>
      </c>
      <c r="K3228" s="1037">
        <v>45792</v>
      </c>
      <c r="L3228" s="358" t="s">
        <v>308</v>
      </c>
      <c r="M3228" s="358" t="s">
        <v>320</v>
      </c>
      <c r="N3228" s="1039">
        <v>46157</v>
      </c>
      <c r="O3228" s="358" t="s">
        <v>12</v>
      </c>
      <c r="P3228" s="358">
        <v>2025</v>
      </c>
      <c r="Q3228" s="358" t="s">
        <v>26</v>
      </c>
      <c r="R3228" s="358" t="s">
        <v>26</v>
      </c>
      <c r="S3228" s="358" t="s">
        <v>26</v>
      </c>
      <c r="T3228" s="358"/>
      <c r="U3228" s="358"/>
      <c r="V3228" s="1040"/>
      <c r="W3228" s="358"/>
      <c r="X3228" s="360"/>
      <c r="Y3228" s="1041"/>
    </row>
    <row r="3229" spans="1:25" s="3" customFormat="1" ht="39.950000000000003" customHeight="1" x14ac:dyDescent="0.2">
      <c r="A3229" s="148">
        <v>70</v>
      </c>
      <c r="B3229" s="358" t="s">
        <v>9663</v>
      </c>
      <c r="C3229" s="358" t="s">
        <v>10464</v>
      </c>
      <c r="D3229" s="358" t="s">
        <v>242</v>
      </c>
      <c r="E3229" s="359">
        <v>3.6299999999999999E-2</v>
      </c>
      <c r="F3229" s="358" t="s">
        <v>3257</v>
      </c>
      <c r="G3229" s="358" t="s">
        <v>10878</v>
      </c>
      <c r="H3229" s="358" t="s">
        <v>10879</v>
      </c>
      <c r="I3229" s="358" t="s">
        <v>4748</v>
      </c>
      <c r="J3229" s="1005" t="s">
        <v>10880</v>
      </c>
      <c r="K3229" s="1037">
        <v>45792</v>
      </c>
      <c r="L3229" s="358" t="s">
        <v>308</v>
      </c>
      <c r="M3229" s="358" t="s">
        <v>320</v>
      </c>
      <c r="N3229" s="1039">
        <v>46157</v>
      </c>
      <c r="O3229" s="358" t="s">
        <v>12</v>
      </c>
      <c r="P3229" s="358">
        <v>2025</v>
      </c>
      <c r="Q3229" s="358" t="s">
        <v>26</v>
      </c>
      <c r="R3229" s="358" t="s">
        <v>26</v>
      </c>
      <c r="S3229" s="358" t="s">
        <v>26</v>
      </c>
      <c r="T3229" s="358"/>
      <c r="U3229" s="358"/>
      <c r="V3229" s="1040"/>
      <c r="W3229" s="358"/>
      <c r="X3229" s="360"/>
      <c r="Y3229" s="1041"/>
    </row>
    <row r="3230" spans="1:25" s="3" customFormat="1" ht="39.950000000000003" customHeight="1" x14ac:dyDescent="0.2">
      <c r="A3230" s="148">
        <v>71</v>
      </c>
      <c r="B3230" s="358" t="s">
        <v>9663</v>
      </c>
      <c r="C3230" s="358" t="s">
        <v>10465</v>
      </c>
      <c r="D3230" s="358" t="s">
        <v>242</v>
      </c>
      <c r="E3230" s="359">
        <v>8.0299999999999996E-2</v>
      </c>
      <c r="F3230" s="358" t="s">
        <v>3257</v>
      </c>
      <c r="G3230" s="358" t="s">
        <v>10881</v>
      </c>
      <c r="H3230" s="358" t="s">
        <v>10882</v>
      </c>
      <c r="I3230" s="358" t="s">
        <v>4748</v>
      </c>
      <c r="J3230" s="1005" t="s">
        <v>10883</v>
      </c>
      <c r="K3230" s="1037">
        <v>45792</v>
      </c>
      <c r="L3230" s="358" t="s">
        <v>308</v>
      </c>
      <c r="M3230" s="358" t="s">
        <v>320</v>
      </c>
      <c r="N3230" s="1039">
        <v>46157</v>
      </c>
      <c r="O3230" s="358" t="s">
        <v>12</v>
      </c>
      <c r="P3230" s="358">
        <v>2025</v>
      </c>
      <c r="Q3230" s="358" t="s">
        <v>26</v>
      </c>
      <c r="R3230" s="358" t="s">
        <v>26</v>
      </c>
      <c r="S3230" s="358" t="s">
        <v>26</v>
      </c>
      <c r="T3230" s="358"/>
      <c r="U3230" s="358"/>
      <c r="V3230" s="1040"/>
      <c r="W3230" s="358"/>
      <c r="X3230" s="360"/>
      <c r="Y3230" s="1041"/>
    </row>
    <row r="3231" spans="1:25" s="3" customFormat="1" ht="39.950000000000003" customHeight="1" x14ac:dyDescent="0.2">
      <c r="A3231" s="148">
        <v>72</v>
      </c>
      <c r="B3231" s="358" t="s">
        <v>9663</v>
      </c>
      <c r="C3231" s="358" t="s">
        <v>10466</v>
      </c>
      <c r="D3231" s="358" t="s">
        <v>242</v>
      </c>
      <c r="E3231" s="359">
        <v>0.04</v>
      </c>
      <c r="F3231" s="358" t="s">
        <v>3257</v>
      </c>
      <c r="G3231" s="358" t="s">
        <v>10878</v>
      </c>
      <c r="H3231" s="358" t="s">
        <v>10884</v>
      </c>
      <c r="I3231" s="358" t="s">
        <v>4748</v>
      </c>
      <c r="J3231" s="1005" t="s">
        <v>10885</v>
      </c>
      <c r="K3231" s="1037">
        <v>45792</v>
      </c>
      <c r="L3231" s="358" t="s">
        <v>308</v>
      </c>
      <c r="M3231" s="358" t="s">
        <v>320</v>
      </c>
      <c r="N3231" s="1039">
        <v>46157</v>
      </c>
      <c r="O3231" s="358" t="s">
        <v>12</v>
      </c>
      <c r="P3231" s="358">
        <v>2025</v>
      </c>
      <c r="Q3231" s="358" t="s">
        <v>26</v>
      </c>
      <c r="R3231" s="358" t="s">
        <v>26</v>
      </c>
      <c r="S3231" s="358" t="s">
        <v>26</v>
      </c>
      <c r="T3231" s="358"/>
      <c r="U3231" s="358"/>
      <c r="V3231" s="1040"/>
      <c r="W3231" s="358"/>
      <c r="X3231" s="360"/>
      <c r="Y3231" s="1041"/>
    </row>
    <row r="3232" spans="1:25" s="3" customFormat="1" ht="39.950000000000003" customHeight="1" x14ac:dyDescent="0.2">
      <c r="A3232" s="148">
        <v>73</v>
      </c>
      <c r="B3232" s="358" t="s">
        <v>9663</v>
      </c>
      <c r="C3232" s="358" t="s">
        <v>10467</v>
      </c>
      <c r="D3232" s="358" t="s">
        <v>242</v>
      </c>
      <c r="E3232" s="359">
        <v>0.02</v>
      </c>
      <c r="F3232" s="358" t="s">
        <v>3257</v>
      </c>
      <c r="G3232" s="358" t="s">
        <v>10886</v>
      </c>
      <c r="H3232" s="358" t="s">
        <v>10887</v>
      </c>
      <c r="I3232" s="358" t="s">
        <v>4748</v>
      </c>
      <c r="J3232" s="1005" t="s">
        <v>10888</v>
      </c>
      <c r="K3232" s="1037">
        <v>45792</v>
      </c>
      <c r="L3232" s="358" t="s">
        <v>308</v>
      </c>
      <c r="M3232" s="358" t="s">
        <v>320</v>
      </c>
      <c r="N3232" s="1039">
        <v>46157</v>
      </c>
      <c r="O3232" s="358" t="s">
        <v>12</v>
      </c>
      <c r="P3232" s="358">
        <v>2025</v>
      </c>
      <c r="Q3232" s="358" t="s">
        <v>26</v>
      </c>
      <c r="R3232" s="358" t="s">
        <v>26</v>
      </c>
      <c r="S3232" s="358" t="s">
        <v>26</v>
      </c>
      <c r="T3232" s="358"/>
      <c r="U3232" s="358"/>
      <c r="V3232" s="1040"/>
      <c r="W3232" s="358"/>
      <c r="X3232" s="360"/>
      <c r="Y3232" s="1041"/>
    </row>
    <row r="3233" spans="1:25" s="3" customFormat="1" ht="39.950000000000003" customHeight="1" x14ac:dyDescent="0.2">
      <c r="A3233" s="148">
        <v>74</v>
      </c>
      <c r="B3233" s="358" t="s">
        <v>9663</v>
      </c>
      <c r="C3233" s="358" t="s">
        <v>10468</v>
      </c>
      <c r="D3233" s="358" t="s">
        <v>242</v>
      </c>
      <c r="E3233" s="359">
        <v>0.03</v>
      </c>
      <c r="F3233" s="358" t="s">
        <v>3257</v>
      </c>
      <c r="G3233" s="358" t="s">
        <v>10889</v>
      </c>
      <c r="H3233" s="358" t="s">
        <v>10890</v>
      </c>
      <c r="I3233" s="358" t="s">
        <v>4748</v>
      </c>
      <c r="J3233" s="1005" t="s">
        <v>10891</v>
      </c>
      <c r="K3233" s="1037">
        <v>45792</v>
      </c>
      <c r="L3233" s="358" t="s">
        <v>308</v>
      </c>
      <c r="M3233" s="358" t="s">
        <v>320</v>
      </c>
      <c r="N3233" s="1039">
        <v>46157</v>
      </c>
      <c r="O3233" s="358" t="s">
        <v>12</v>
      </c>
      <c r="P3233" s="358">
        <v>2025</v>
      </c>
      <c r="Q3233" s="358" t="s">
        <v>26</v>
      </c>
      <c r="R3233" s="358" t="s">
        <v>26</v>
      </c>
      <c r="S3233" s="358" t="s">
        <v>26</v>
      </c>
      <c r="T3233" s="358"/>
      <c r="U3233" s="358"/>
      <c r="V3233" s="1040"/>
      <c r="W3233" s="358"/>
      <c r="X3233" s="360"/>
      <c r="Y3233" s="1041"/>
    </row>
    <row r="3234" spans="1:25" s="3" customFormat="1" ht="39.950000000000003" customHeight="1" x14ac:dyDescent="0.2">
      <c r="A3234" s="148">
        <v>75</v>
      </c>
      <c r="B3234" s="358" t="s">
        <v>9663</v>
      </c>
      <c r="C3234" s="358" t="s">
        <v>10469</v>
      </c>
      <c r="D3234" s="358" t="s">
        <v>56</v>
      </c>
      <c r="E3234" s="359">
        <v>0.03</v>
      </c>
      <c r="F3234" s="358" t="s">
        <v>3257</v>
      </c>
      <c r="G3234" s="358" t="s">
        <v>10892</v>
      </c>
      <c r="H3234" s="358" t="s">
        <v>10893</v>
      </c>
      <c r="I3234" s="358" t="s">
        <v>4748</v>
      </c>
      <c r="J3234" s="1005" t="s">
        <v>10894</v>
      </c>
      <c r="K3234" s="1037">
        <v>45792</v>
      </c>
      <c r="L3234" s="358" t="s">
        <v>308</v>
      </c>
      <c r="M3234" s="358" t="s">
        <v>320</v>
      </c>
      <c r="N3234" s="1039">
        <v>46157</v>
      </c>
      <c r="O3234" s="358" t="s">
        <v>12</v>
      </c>
      <c r="P3234" s="358">
        <v>2025</v>
      </c>
      <c r="Q3234" s="358" t="s">
        <v>26</v>
      </c>
      <c r="R3234" s="358" t="s">
        <v>26</v>
      </c>
      <c r="S3234" s="358" t="s">
        <v>26</v>
      </c>
      <c r="T3234" s="358"/>
      <c r="U3234" s="358"/>
      <c r="V3234" s="1040"/>
      <c r="W3234" s="358"/>
      <c r="X3234" s="360"/>
      <c r="Y3234" s="1041"/>
    </row>
    <row r="3235" spans="1:25" s="3" customFormat="1" ht="39.950000000000003" customHeight="1" x14ac:dyDescent="0.2">
      <c r="A3235" s="148">
        <v>76</v>
      </c>
      <c r="B3235" s="358" t="s">
        <v>9663</v>
      </c>
      <c r="C3235" s="358" t="s">
        <v>10470</v>
      </c>
      <c r="D3235" s="358" t="s">
        <v>242</v>
      </c>
      <c r="E3235" s="359">
        <v>8.4150000000000003E-2</v>
      </c>
      <c r="F3235" s="358" t="s">
        <v>3257</v>
      </c>
      <c r="G3235" s="358" t="s">
        <v>10895</v>
      </c>
      <c r="H3235" s="358" t="s">
        <v>10896</v>
      </c>
      <c r="I3235" s="358" t="s">
        <v>4748</v>
      </c>
      <c r="J3235" s="1005" t="s">
        <v>10897</v>
      </c>
      <c r="K3235" s="1037">
        <v>45792</v>
      </c>
      <c r="L3235" s="358" t="s">
        <v>308</v>
      </c>
      <c r="M3235" s="358" t="s">
        <v>320</v>
      </c>
      <c r="N3235" s="1039">
        <v>46157</v>
      </c>
      <c r="O3235" s="358" t="s">
        <v>12</v>
      </c>
      <c r="P3235" s="358">
        <v>2025</v>
      </c>
      <c r="Q3235" s="358" t="s">
        <v>26</v>
      </c>
      <c r="R3235" s="358" t="s">
        <v>26</v>
      </c>
      <c r="S3235" s="358" t="s">
        <v>26</v>
      </c>
      <c r="T3235" s="358"/>
      <c r="U3235" s="358"/>
      <c r="V3235" s="1040"/>
      <c r="W3235" s="358"/>
      <c r="X3235" s="360"/>
      <c r="Y3235" s="1041"/>
    </row>
    <row r="3236" spans="1:25" s="3" customFormat="1" ht="39.950000000000003" customHeight="1" x14ac:dyDescent="0.2">
      <c r="A3236" s="148">
        <v>77</v>
      </c>
      <c r="B3236" s="358" t="s">
        <v>10423</v>
      </c>
      <c r="C3236" s="358" t="s">
        <v>10471</v>
      </c>
      <c r="D3236" s="358" t="s">
        <v>242</v>
      </c>
      <c r="E3236" s="359">
        <v>8.0849999999999991E-2</v>
      </c>
      <c r="F3236" s="358" t="s">
        <v>3257</v>
      </c>
      <c r="G3236" s="358" t="s">
        <v>10761</v>
      </c>
      <c r="H3236" s="358" t="s">
        <v>10898</v>
      </c>
      <c r="I3236" s="358" t="s">
        <v>4748</v>
      </c>
      <c r="J3236" s="1005" t="s">
        <v>10899</v>
      </c>
      <c r="K3236" s="1037">
        <v>45792</v>
      </c>
      <c r="L3236" s="358" t="s">
        <v>308</v>
      </c>
      <c r="M3236" s="358" t="s">
        <v>320</v>
      </c>
      <c r="N3236" s="1039">
        <v>46157</v>
      </c>
      <c r="O3236" s="358" t="s">
        <v>12</v>
      </c>
      <c r="P3236" s="358">
        <v>2025</v>
      </c>
      <c r="Q3236" s="358" t="s">
        <v>26</v>
      </c>
      <c r="R3236" s="358" t="s">
        <v>26</v>
      </c>
      <c r="S3236" s="358" t="s">
        <v>26</v>
      </c>
      <c r="T3236" s="358"/>
      <c r="U3236" s="358"/>
      <c r="V3236" s="1040"/>
      <c r="W3236" s="358"/>
      <c r="X3236" s="360"/>
      <c r="Y3236" s="1041"/>
    </row>
    <row r="3237" spans="1:25" s="3" customFormat="1" ht="39.950000000000003" customHeight="1" x14ac:dyDescent="0.2">
      <c r="A3237" s="148">
        <v>78</v>
      </c>
      <c r="B3237" s="358" t="s">
        <v>10423</v>
      </c>
      <c r="C3237" s="358" t="s">
        <v>10472</v>
      </c>
      <c r="D3237" s="358" t="s">
        <v>242</v>
      </c>
      <c r="E3237" s="359">
        <v>2.75E-2</v>
      </c>
      <c r="F3237" s="358" t="s">
        <v>3257</v>
      </c>
      <c r="G3237" s="358" t="s">
        <v>10900</v>
      </c>
      <c r="H3237" s="358" t="s">
        <v>10901</v>
      </c>
      <c r="I3237" s="358" t="s">
        <v>4748</v>
      </c>
      <c r="J3237" s="1005" t="s">
        <v>10902</v>
      </c>
      <c r="K3237" s="1037">
        <v>45792</v>
      </c>
      <c r="L3237" s="358" t="s">
        <v>308</v>
      </c>
      <c r="M3237" s="358" t="s">
        <v>320</v>
      </c>
      <c r="N3237" s="1039">
        <v>46157</v>
      </c>
      <c r="O3237" s="358" t="s">
        <v>12</v>
      </c>
      <c r="P3237" s="358">
        <v>2025</v>
      </c>
      <c r="Q3237" s="358" t="s">
        <v>26</v>
      </c>
      <c r="R3237" s="358" t="s">
        <v>26</v>
      </c>
      <c r="S3237" s="358" t="s">
        <v>26</v>
      </c>
      <c r="T3237" s="358"/>
      <c r="U3237" s="358"/>
      <c r="V3237" s="1040"/>
      <c r="W3237" s="358"/>
      <c r="X3237" s="360"/>
      <c r="Y3237" s="1041"/>
    </row>
    <row r="3238" spans="1:25" s="3" customFormat="1" ht="39.950000000000003" customHeight="1" x14ac:dyDescent="0.2">
      <c r="A3238" s="148">
        <v>79</v>
      </c>
      <c r="B3238" s="358" t="s">
        <v>10423</v>
      </c>
      <c r="C3238" s="358" t="s">
        <v>10473</v>
      </c>
      <c r="D3238" s="358" t="s">
        <v>242</v>
      </c>
      <c r="E3238" s="359">
        <v>3.5200000000000002E-2</v>
      </c>
      <c r="F3238" s="358" t="s">
        <v>3257</v>
      </c>
      <c r="G3238" s="358" t="s">
        <v>10903</v>
      </c>
      <c r="H3238" s="358" t="s">
        <v>10904</v>
      </c>
      <c r="I3238" s="358" t="s">
        <v>4748</v>
      </c>
      <c r="J3238" s="1005" t="s">
        <v>10905</v>
      </c>
      <c r="K3238" s="1037">
        <v>45792</v>
      </c>
      <c r="L3238" s="358" t="s">
        <v>308</v>
      </c>
      <c r="M3238" s="358" t="s">
        <v>320</v>
      </c>
      <c r="N3238" s="1039">
        <v>46157</v>
      </c>
      <c r="O3238" s="358" t="s">
        <v>12</v>
      </c>
      <c r="P3238" s="358">
        <v>2025</v>
      </c>
      <c r="Q3238" s="358" t="s">
        <v>26</v>
      </c>
      <c r="R3238" s="358" t="s">
        <v>26</v>
      </c>
      <c r="S3238" s="358" t="s">
        <v>26</v>
      </c>
      <c r="T3238" s="358"/>
      <c r="U3238" s="358"/>
      <c r="V3238" s="1040"/>
      <c r="W3238" s="358"/>
      <c r="X3238" s="360"/>
      <c r="Y3238" s="1041"/>
    </row>
    <row r="3239" spans="1:25" s="3" customFormat="1" ht="39.950000000000003" customHeight="1" x14ac:dyDescent="0.2">
      <c r="A3239" s="148">
        <v>80</v>
      </c>
      <c r="B3239" s="358" t="s">
        <v>10423</v>
      </c>
      <c r="C3239" s="358" t="s">
        <v>10474</v>
      </c>
      <c r="D3239" s="358" t="s">
        <v>242</v>
      </c>
      <c r="E3239" s="359">
        <v>3.85E-2</v>
      </c>
      <c r="F3239" s="358" t="s">
        <v>3257</v>
      </c>
      <c r="G3239" s="358" t="s">
        <v>10906</v>
      </c>
      <c r="H3239" s="358" t="s">
        <v>10907</v>
      </c>
      <c r="I3239" s="358" t="s">
        <v>4748</v>
      </c>
      <c r="J3239" s="1005" t="s">
        <v>10908</v>
      </c>
      <c r="K3239" s="1037">
        <v>45792</v>
      </c>
      <c r="L3239" s="358" t="s">
        <v>308</v>
      </c>
      <c r="M3239" s="358" t="s">
        <v>320</v>
      </c>
      <c r="N3239" s="1039">
        <v>46157</v>
      </c>
      <c r="O3239" s="358" t="s">
        <v>12</v>
      </c>
      <c r="P3239" s="358">
        <v>2025</v>
      </c>
      <c r="Q3239" s="358" t="s">
        <v>26</v>
      </c>
      <c r="R3239" s="358" t="s">
        <v>26</v>
      </c>
      <c r="S3239" s="358" t="s">
        <v>26</v>
      </c>
      <c r="T3239" s="358"/>
      <c r="U3239" s="358"/>
      <c r="V3239" s="1040"/>
      <c r="W3239" s="358"/>
      <c r="X3239" s="360"/>
      <c r="Y3239" s="1041"/>
    </row>
    <row r="3240" spans="1:25" s="3" customFormat="1" ht="39.950000000000003" customHeight="1" x14ac:dyDescent="0.2">
      <c r="A3240" s="148">
        <v>81</v>
      </c>
      <c r="B3240" s="358" t="s">
        <v>10423</v>
      </c>
      <c r="C3240" s="358" t="s">
        <v>10475</v>
      </c>
      <c r="D3240" s="358" t="s">
        <v>242</v>
      </c>
      <c r="E3240" s="359">
        <v>0.03</v>
      </c>
      <c r="F3240" s="358" t="s">
        <v>3257</v>
      </c>
      <c r="G3240" s="358" t="s">
        <v>10909</v>
      </c>
      <c r="H3240" s="358" t="s">
        <v>10910</v>
      </c>
      <c r="I3240" s="358" t="s">
        <v>4748</v>
      </c>
      <c r="J3240" s="1005" t="s">
        <v>10911</v>
      </c>
      <c r="K3240" s="1037">
        <v>45792</v>
      </c>
      <c r="L3240" s="358" t="s">
        <v>308</v>
      </c>
      <c r="M3240" s="358" t="s">
        <v>320</v>
      </c>
      <c r="N3240" s="1039">
        <v>46157</v>
      </c>
      <c r="O3240" s="358" t="s">
        <v>12</v>
      </c>
      <c r="P3240" s="358">
        <v>2025</v>
      </c>
      <c r="Q3240" s="358" t="s">
        <v>26</v>
      </c>
      <c r="R3240" s="358" t="s">
        <v>26</v>
      </c>
      <c r="S3240" s="358" t="s">
        <v>26</v>
      </c>
      <c r="T3240" s="358"/>
      <c r="U3240" s="358"/>
      <c r="V3240" s="1040"/>
      <c r="W3240" s="358"/>
      <c r="X3240" s="360"/>
      <c r="Y3240" s="1041"/>
    </row>
    <row r="3241" spans="1:25" s="3" customFormat="1" ht="39.950000000000003" customHeight="1" x14ac:dyDescent="0.2">
      <c r="A3241" s="148">
        <v>82</v>
      </c>
      <c r="B3241" s="358" t="s">
        <v>10476</v>
      </c>
      <c r="C3241" s="358" t="s">
        <v>1079</v>
      </c>
      <c r="D3241" s="358" t="s">
        <v>242</v>
      </c>
      <c r="E3241" s="359">
        <v>0.24983000000000002</v>
      </c>
      <c r="F3241" s="358" t="s">
        <v>3302</v>
      </c>
      <c r="G3241" s="358" t="s">
        <v>10912</v>
      </c>
      <c r="H3241" s="358" t="s">
        <v>10913</v>
      </c>
      <c r="I3241" s="358" t="s">
        <v>4748</v>
      </c>
      <c r="J3241" s="1005" t="s">
        <v>10914</v>
      </c>
      <c r="K3241" s="1037">
        <v>45792</v>
      </c>
      <c r="L3241" s="358" t="s">
        <v>308</v>
      </c>
      <c r="M3241" s="358" t="s">
        <v>320</v>
      </c>
      <c r="N3241" s="1039">
        <v>46157</v>
      </c>
      <c r="O3241" s="358" t="s">
        <v>12</v>
      </c>
      <c r="P3241" s="358">
        <v>2025</v>
      </c>
      <c r="Q3241" s="358" t="s">
        <v>26</v>
      </c>
      <c r="R3241" s="358" t="s">
        <v>26</v>
      </c>
      <c r="S3241" s="358" t="s">
        <v>26</v>
      </c>
      <c r="T3241" s="358"/>
      <c r="U3241" s="358"/>
      <c r="V3241" s="1040"/>
      <c r="W3241" s="358"/>
      <c r="X3241" s="360"/>
      <c r="Y3241" s="1041"/>
    </row>
    <row r="3242" spans="1:25" s="3" customFormat="1" ht="39.950000000000003" customHeight="1" x14ac:dyDescent="0.2">
      <c r="A3242" s="148">
        <v>83</v>
      </c>
      <c r="B3242" s="358" t="s">
        <v>10477</v>
      </c>
      <c r="C3242" s="358" t="s">
        <v>570</v>
      </c>
      <c r="D3242" s="358" t="s">
        <v>278</v>
      </c>
      <c r="E3242" s="359">
        <v>3.15E-3</v>
      </c>
      <c r="F3242" s="358" t="s">
        <v>3257</v>
      </c>
      <c r="G3242" s="358" t="s">
        <v>10915</v>
      </c>
      <c r="H3242" s="358" t="s">
        <v>10916</v>
      </c>
      <c r="I3242" s="358" t="s">
        <v>4748</v>
      </c>
      <c r="J3242" s="1005" t="s">
        <v>10917</v>
      </c>
      <c r="K3242" s="1037">
        <v>45793</v>
      </c>
      <c r="L3242" s="358" t="s">
        <v>308</v>
      </c>
      <c r="M3242" s="358" t="s">
        <v>320</v>
      </c>
      <c r="N3242" s="1039">
        <v>46158</v>
      </c>
      <c r="O3242" s="358" t="s">
        <v>12</v>
      </c>
      <c r="P3242" s="358">
        <v>2025</v>
      </c>
      <c r="Q3242" s="358" t="s">
        <v>26</v>
      </c>
      <c r="R3242" s="358" t="s">
        <v>26</v>
      </c>
      <c r="S3242" s="358" t="s">
        <v>26</v>
      </c>
      <c r="T3242" s="358"/>
      <c r="U3242" s="358"/>
      <c r="V3242" s="1040"/>
      <c r="W3242" s="358"/>
      <c r="X3242" s="360"/>
      <c r="Y3242" s="1041"/>
    </row>
    <row r="3243" spans="1:25" s="3" customFormat="1" ht="39.950000000000003" customHeight="1" x14ac:dyDescent="0.2">
      <c r="A3243" s="148">
        <v>84</v>
      </c>
      <c r="B3243" s="358" t="s">
        <v>9663</v>
      </c>
      <c r="C3243" s="358" t="s">
        <v>10478</v>
      </c>
      <c r="D3243" s="358" t="s">
        <v>242</v>
      </c>
      <c r="E3243" s="359">
        <v>3.7399999999999996E-2</v>
      </c>
      <c r="F3243" s="358" t="s">
        <v>3257</v>
      </c>
      <c r="G3243" s="358" t="s">
        <v>10918</v>
      </c>
      <c r="H3243" s="358" t="s">
        <v>10919</v>
      </c>
      <c r="I3243" s="358" t="s">
        <v>4748</v>
      </c>
      <c r="J3243" s="1005" t="s">
        <v>10920</v>
      </c>
      <c r="K3243" s="1037">
        <v>45793</v>
      </c>
      <c r="L3243" s="358" t="s">
        <v>308</v>
      </c>
      <c r="M3243" s="358" t="s">
        <v>320</v>
      </c>
      <c r="N3243" s="1039">
        <v>46158</v>
      </c>
      <c r="O3243" s="358" t="s">
        <v>12</v>
      </c>
      <c r="P3243" s="358">
        <v>2025</v>
      </c>
      <c r="Q3243" s="358" t="s">
        <v>26</v>
      </c>
      <c r="R3243" s="358" t="s">
        <v>26</v>
      </c>
      <c r="S3243" s="358" t="s">
        <v>26</v>
      </c>
      <c r="T3243" s="358"/>
      <c r="U3243" s="358"/>
      <c r="V3243" s="1040"/>
      <c r="W3243" s="358"/>
      <c r="X3243" s="360"/>
      <c r="Y3243" s="1041"/>
    </row>
    <row r="3244" spans="1:25" s="3" customFormat="1" ht="39.950000000000003" customHeight="1" x14ac:dyDescent="0.2">
      <c r="A3244" s="148">
        <v>85</v>
      </c>
      <c r="B3244" s="358" t="s">
        <v>10423</v>
      </c>
      <c r="C3244" s="358" t="s">
        <v>10479</v>
      </c>
      <c r="D3244" s="358" t="s">
        <v>242</v>
      </c>
      <c r="E3244" s="359">
        <v>2.64E-2</v>
      </c>
      <c r="F3244" s="358" t="s">
        <v>3257</v>
      </c>
      <c r="G3244" s="358" t="s">
        <v>10921</v>
      </c>
      <c r="H3244" s="358" t="s">
        <v>10922</v>
      </c>
      <c r="I3244" s="358" t="s">
        <v>4748</v>
      </c>
      <c r="J3244" s="1005" t="s">
        <v>10923</v>
      </c>
      <c r="K3244" s="1037">
        <v>45793</v>
      </c>
      <c r="L3244" s="358" t="s">
        <v>308</v>
      </c>
      <c r="M3244" s="358" t="s">
        <v>320</v>
      </c>
      <c r="N3244" s="1039">
        <v>46158</v>
      </c>
      <c r="O3244" s="358" t="s">
        <v>12</v>
      </c>
      <c r="P3244" s="358">
        <v>2025</v>
      </c>
      <c r="Q3244" s="358" t="s">
        <v>26</v>
      </c>
      <c r="R3244" s="358" t="s">
        <v>26</v>
      </c>
      <c r="S3244" s="358" t="s">
        <v>26</v>
      </c>
      <c r="T3244" s="358"/>
      <c r="U3244" s="358"/>
      <c r="V3244" s="1040"/>
      <c r="W3244" s="358"/>
      <c r="X3244" s="360"/>
      <c r="Y3244" s="1041"/>
    </row>
    <row r="3245" spans="1:25" s="3" customFormat="1" ht="39.950000000000003" customHeight="1" x14ac:dyDescent="0.2">
      <c r="A3245" s="148">
        <v>86</v>
      </c>
      <c r="B3245" s="358" t="s">
        <v>10480</v>
      </c>
      <c r="C3245" s="358" t="s">
        <v>570</v>
      </c>
      <c r="D3245" s="358" t="s">
        <v>278</v>
      </c>
      <c r="E3245" s="359">
        <v>4.96E-3</v>
      </c>
      <c r="F3245" s="358" t="s">
        <v>3257</v>
      </c>
      <c r="G3245" s="358" t="s">
        <v>10924</v>
      </c>
      <c r="H3245" s="358" t="s">
        <v>10925</v>
      </c>
      <c r="I3245" s="358" t="s">
        <v>4748</v>
      </c>
      <c r="J3245" s="1005" t="s">
        <v>10926</v>
      </c>
      <c r="K3245" s="1037">
        <v>45793</v>
      </c>
      <c r="L3245" s="358" t="s">
        <v>308</v>
      </c>
      <c r="M3245" s="358" t="s">
        <v>320</v>
      </c>
      <c r="N3245" s="1039">
        <v>46158</v>
      </c>
      <c r="O3245" s="358" t="s">
        <v>12</v>
      </c>
      <c r="P3245" s="358">
        <v>2025</v>
      </c>
      <c r="Q3245" s="358" t="s">
        <v>26</v>
      </c>
      <c r="R3245" s="358" t="s">
        <v>26</v>
      </c>
      <c r="S3245" s="358" t="s">
        <v>26</v>
      </c>
      <c r="T3245" s="358"/>
      <c r="U3245" s="358"/>
      <c r="V3245" s="1040"/>
      <c r="W3245" s="358"/>
      <c r="X3245" s="360"/>
      <c r="Y3245" s="1041"/>
    </row>
    <row r="3246" spans="1:25" s="3" customFormat="1" ht="39.950000000000003" customHeight="1" x14ac:dyDescent="0.2">
      <c r="A3246" s="148">
        <v>87</v>
      </c>
      <c r="B3246" s="358" t="s">
        <v>10481</v>
      </c>
      <c r="C3246" s="358" t="s">
        <v>533</v>
      </c>
      <c r="D3246" s="358" t="s">
        <v>278</v>
      </c>
      <c r="E3246" s="359">
        <v>1.8269999999999998E-2</v>
      </c>
      <c r="F3246" s="358" t="s">
        <v>3257</v>
      </c>
      <c r="G3246" s="358" t="s">
        <v>10927</v>
      </c>
      <c r="H3246" s="358" t="s">
        <v>10928</v>
      </c>
      <c r="I3246" s="358" t="s">
        <v>4748</v>
      </c>
      <c r="J3246" s="1005" t="s">
        <v>10929</v>
      </c>
      <c r="K3246" s="1037">
        <v>45796</v>
      </c>
      <c r="L3246" s="358" t="s">
        <v>308</v>
      </c>
      <c r="M3246" s="358" t="s">
        <v>320</v>
      </c>
      <c r="N3246" s="1039">
        <v>46161</v>
      </c>
      <c r="O3246" s="358" t="s">
        <v>12</v>
      </c>
      <c r="P3246" s="358">
        <v>2025</v>
      </c>
      <c r="Q3246" s="358" t="s">
        <v>26</v>
      </c>
      <c r="R3246" s="358" t="s">
        <v>26</v>
      </c>
      <c r="S3246" s="358" t="s">
        <v>26</v>
      </c>
      <c r="T3246" s="358"/>
      <c r="U3246" s="358"/>
      <c r="V3246" s="1040"/>
      <c r="W3246" s="358"/>
      <c r="X3246" s="360"/>
      <c r="Y3246" s="1041"/>
    </row>
    <row r="3247" spans="1:25" s="3" customFormat="1" ht="39.950000000000003" customHeight="1" x14ac:dyDescent="0.2">
      <c r="A3247" s="148">
        <v>88</v>
      </c>
      <c r="B3247" s="358" t="s">
        <v>10482</v>
      </c>
      <c r="C3247" s="358" t="s">
        <v>570</v>
      </c>
      <c r="D3247" s="358" t="s">
        <v>278</v>
      </c>
      <c r="E3247" s="359">
        <v>8.9999999999999993E-3</v>
      </c>
      <c r="F3247" s="358" t="s">
        <v>3257</v>
      </c>
      <c r="G3247" s="358" t="s">
        <v>10930</v>
      </c>
      <c r="H3247" s="358" t="s">
        <v>10931</v>
      </c>
      <c r="I3247" s="358" t="s">
        <v>4748</v>
      </c>
      <c r="J3247" s="1005" t="s">
        <v>10932</v>
      </c>
      <c r="K3247" s="1037">
        <v>45796</v>
      </c>
      <c r="L3247" s="358" t="s">
        <v>308</v>
      </c>
      <c r="M3247" s="358" t="s">
        <v>320</v>
      </c>
      <c r="N3247" s="1039">
        <v>46161</v>
      </c>
      <c r="O3247" s="358" t="s">
        <v>12</v>
      </c>
      <c r="P3247" s="358">
        <v>2025</v>
      </c>
      <c r="Q3247" s="358" t="s">
        <v>26</v>
      </c>
      <c r="R3247" s="358" t="s">
        <v>26</v>
      </c>
      <c r="S3247" s="358" t="s">
        <v>26</v>
      </c>
      <c r="T3247" s="358"/>
      <c r="U3247" s="358"/>
      <c r="V3247" s="1040"/>
      <c r="W3247" s="358"/>
      <c r="X3247" s="360"/>
      <c r="Y3247" s="1041"/>
    </row>
    <row r="3248" spans="1:25" s="3" customFormat="1" ht="39.950000000000003" customHeight="1" x14ac:dyDescent="0.2">
      <c r="A3248" s="148">
        <v>89</v>
      </c>
      <c r="B3248" s="358" t="s">
        <v>10483</v>
      </c>
      <c r="C3248" s="358" t="s">
        <v>533</v>
      </c>
      <c r="D3248" s="358" t="s">
        <v>278</v>
      </c>
      <c r="E3248" s="359">
        <v>0.01</v>
      </c>
      <c r="F3248" s="358" t="s">
        <v>3257</v>
      </c>
      <c r="G3248" s="358" t="s">
        <v>10933</v>
      </c>
      <c r="H3248" s="358" t="s">
        <v>10934</v>
      </c>
      <c r="I3248" s="358" t="s">
        <v>4748</v>
      </c>
      <c r="J3248" s="1005" t="s">
        <v>10935</v>
      </c>
      <c r="K3248" s="1037">
        <v>45797</v>
      </c>
      <c r="L3248" s="358" t="s">
        <v>308</v>
      </c>
      <c r="M3248" s="358" t="s">
        <v>320</v>
      </c>
      <c r="N3248" s="1039">
        <v>46162</v>
      </c>
      <c r="O3248" s="358" t="s">
        <v>12</v>
      </c>
      <c r="P3248" s="358">
        <v>2025</v>
      </c>
      <c r="Q3248" s="358" t="s">
        <v>26</v>
      </c>
      <c r="R3248" s="358" t="s">
        <v>26</v>
      </c>
      <c r="S3248" s="358" t="s">
        <v>26</v>
      </c>
      <c r="T3248" s="358"/>
      <c r="U3248" s="358"/>
      <c r="V3248" s="1040"/>
      <c r="W3248" s="358"/>
      <c r="X3248" s="360"/>
      <c r="Y3248" s="1041"/>
    </row>
    <row r="3249" spans="1:25" s="3" customFormat="1" ht="39.950000000000003" customHeight="1" x14ac:dyDescent="0.2">
      <c r="A3249" s="148">
        <v>90</v>
      </c>
      <c r="B3249" s="358" t="s">
        <v>10484</v>
      </c>
      <c r="C3249" s="358" t="s">
        <v>1079</v>
      </c>
      <c r="D3249" s="358" t="s">
        <v>242</v>
      </c>
      <c r="E3249" s="359">
        <v>0.192</v>
      </c>
      <c r="F3249" s="358" t="s">
        <v>1057</v>
      </c>
      <c r="G3249" s="358" t="s">
        <v>10936</v>
      </c>
      <c r="H3249" s="358" t="s">
        <v>10937</v>
      </c>
      <c r="I3249" s="358" t="s">
        <v>4748</v>
      </c>
      <c r="J3249" s="1005" t="s">
        <v>10938</v>
      </c>
      <c r="K3249" s="1037">
        <v>45797</v>
      </c>
      <c r="L3249" s="358" t="s">
        <v>308</v>
      </c>
      <c r="M3249" s="358" t="s">
        <v>320</v>
      </c>
      <c r="N3249" s="1039">
        <v>46162</v>
      </c>
      <c r="O3249" s="358" t="s">
        <v>12</v>
      </c>
      <c r="P3249" s="358">
        <v>2025</v>
      </c>
      <c r="Q3249" s="358" t="s">
        <v>26</v>
      </c>
      <c r="R3249" s="358" t="s">
        <v>26</v>
      </c>
      <c r="S3249" s="358" t="s">
        <v>26</v>
      </c>
      <c r="T3249" s="358"/>
      <c r="U3249" s="358"/>
      <c r="V3249" s="1040"/>
      <c r="W3249" s="358"/>
      <c r="X3249" s="360"/>
      <c r="Y3249" s="1041"/>
    </row>
    <row r="3250" spans="1:25" s="3" customFormat="1" ht="39.950000000000003" customHeight="1" x14ac:dyDescent="0.2">
      <c r="A3250" s="148">
        <v>91</v>
      </c>
      <c r="B3250" s="358" t="s">
        <v>10484</v>
      </c>
      <c r="C3250" s="358" t="s">
        <v>1079</v>
      </c>
      <c r="D3250" s="358" t="s">
        <v>242</v>
      </c>
      <c r="E3250" s="359">
        <v>0.15</v>
      </c>
      <c r="F3250" s="358" t="s">
        <v>1057</v>
      </c>
      <c r="G3250" s="358" t="s">
        <v>10936</v>
      </c>
      <c r="H3250" s="358" t="s">
        <v>10937</v>
      </c>
      <c r="I3250" s="358" t="s">
        <v>4748</v>
      </c>
      <c r="J3250" s="1005" t="s">
        <v>10939</v>
      </c>
      <c r="K3250" s="1037">
        <v>45797</v>
      </c>
      <c r="L3250" s="358" t="s">
        <v>308</v>
      </c>
      <c r="M3250" s="358" t="s">
        <v>320</v>
      </c>
      <c r="N3250" s="1039">
        <v>46162</v>
      </c>
      <c r="O3250" s="358" t="s">
        <v>12</v>
      </c>
      <c r="P3250" s="358">
        <v>2025</v>
      </c>
      <c r="Q3250" s="358" t="s">
        <v>26</v>
      </c>
      <c r="R3250" s="358" t="s">
        <v>26</v>
      </c>
      <c r="S3250" s="358" t="s">
        <v>26</v>
      </c>
      <c r="T3250" s="358"/>
      <c r="U3250" s="358"/>
      <c r="V3250" s="1040"/>
      <c r="W3250" s="358"/>
      <c r="X3250" s="360"/>
      <c r="Y3250" s="1041"/>
    </row>
    <row r="3251" spans="1:25" s="3" customFormat="1" ht="39.950000000000003" customHeight="1" x14ac:dyDescent="0.2">
      <c r="A3251" s="148">
        <v>92</v>
      </c>
      <c r="B3251" s="358" t="s">
        <v>10485</v>
      </c>
      <c r="C3251" s="358" t="s">
        <v>859</v>
      </c>
      <c r="D3251" s="358" t="s">
        <v>278</v>
      </c>
      <c r="E3251" s="359">
        <v>0.2</v>
      </c>
      <c r="F3251" s="358" t="s">
        <v>1057</v>
      </c>
      <c r="G3251" s="358" t="s">
        <v>2154</v>
      </c>
      <c r="H3251" s="358" t="s">
        <v>10940</v>
      </c>
      <c r="I3251" s="358" t="s">
        <v>4748</v>
      </c>
      <c r="J3251" s="1005" t="s">
        <v>10941</v>
      </c>
      <c r="K3251" s="1037">
        <v>45797</v>
      </c>
      <c r="L3251" s="358" t="s">
        <v>308</v>
      </c>
      <c r="M3251" s="358" t="s">
        <v>320</v>
      </c>
      <c r="N3251" s="1039">
        <v>46162</v>
      </c>
      <c r="O3251" s="358" t="s">
        <v>12</v>
      </c>
      <c r="P3251" s="358">
        <v>2025</v>
      </c>
      <c r="Q3251" s="358" t="s">
        <v>26</v>
      </c>
      <c r="R3251" s="358" t="s">
        <v>26</v>
      </c>
      <c r="S3251" s="358" t="s">
        <v>26</v>
      </c>
      <c r="T3251" s="358"/>
      <c r="U3251" s="358"/>
      <c r="V3251" s="1040"/>
      <c r="W3251" s="358"/>
      <c r="X3251" s="360"/>
      <c r="Y3251" s="1041"/>
    </row>
    <row r="3252" spans="1:25" s="3" customFormat="1" ht="39.950000000000003" customHeight="1" x14ac:dyDescent="0.2">
      <c r="A3252" s="148">
        <v>93</v>
      </c>
      <c r="B3252" s="358" t="s">
        <v>10486</v>
      </c>
      <c r="C3252" s="358" t="s">
        <v>853</v>
      </c>
      <c r="D3252" s="358" t="s">
        <v>279</v>
      </c>
      <c r="E3252" s="359">
        <v>8.0099999999999998E-3</v>
      </c>
      <c r="F3252" s="358" t="s">
        <v>3257</v>
      </c>
      <c r="G3252" s="358" t="s">
        <v>10942</v>
      </c>
      <c r="H3252" s="358" t="s">
        <v>10943</v>
      </c>
      <c r="I3252" s="358" t="s">
        <v>4748</v>
      </c>
      <c r="J3252" s="1005" t="s">
        <v>10944</v>
      </c>
      <c r="K3252" s="1037">
        <v>45797</v>
      </c>
      <c r="L3252" s="358" t="s">
        <v>308</v>
      </c>
      <c r="M3252" s="358" t="s">
        <v>320</v>
      </c>
      <c r="N3252" s="1039">
        <v>46162</v>
      </c>
      <c r="O3252" s="358" t="s">
        <v>12</v>
      </c>
      <c r="P3252" s="358">
        <v>2025</v>
      </c>
      <c r="Q3252" s="358" t="s">
        <v>26</v>
      </c>
      <c r="R3252" s="358" t="s">
        <v>26</v>
      </c>
      <c r="S3252" s="358" t="s">
        <v>26</v>
      </c>
      <c r="T3252" s="358"/>
      <c r="U3252" s="358"/>
      <c r="V3252" s="1040"/>
      <c r="W3252" s="358"/>
      <c r="X3252" s="360"/>
      <c r="Y3252" s="1041"/>
    </row>
    <row r="3253" spans="1:25" s="3" customFormat="1" ht="39.950000000000003" customHeight="1" x14ac:dyDescent="0.2">
      <c r="A3253" s="148">
        <v>94</v>
      </c>
      <c r="B3253" s="358" t="s">
        <v>10487</v>
      </c>
      <c r="C3253" s="358" t="s">
        <v>853</v>
      </c>
      <c r="D3253" s="358" t="s">
        <v>278</v>
      </c>
      <c r="E3253" s="359">
        <v>6.0000000000000001E-3</v>
      </c>
      <c r="F3253" s="358" t="s">
        <v>3257</v>
      </c>
      <c r="G3253" s="358" t="s">
        <v>10945</v>
      </c>
      <c r="H3253" s="358" t="s">
        <v>10946</v>
      </c>
      <c r="I3253" s="358" t="s">
        <v>4748</v>
      </c>
      <c r="J3253" s="1005" t="s">
        <v>10947</v>
      </c>
      <c r="K3253" s="1037">
        <v>45797</v>
      </c>
      <c r="L3253" s="358" t="s">
        <v>308</v>
      </c>
      <c r="M3253" s="358" t="s">
        <v>320</v>
      </c>
      <c r="N3253" s="1039">
        <v>46162</v>
      </c>
      <c r="O3253" s="358" t="s">
        <v>12</v>
      </c>
      <c r="P3253" s="358">
        <v>2025</v>
      </c>
      <c r="Q3253" s="358" t="s">
        <v>26</v>
      </c>
      <c r="R3253" s="358" t="s">
        <v>26</v>
      </c>
      <c r="S3253" s="358" t="s">
        <v>26</v>
      </c>
      <c r="T3253" s="358"/>
      <c r="U3253" s="358"/>
      <c r="V3253" s="1040"/>
      <c r="W3253" s="358"/>
      <c r="X3253" s="360"/>
      <c r="Y3253" s="1041"/>
    </row>
    <row r="3254" spans="1:25" s="3" customFormat="1" ht="39.950000000000003" customHeight="1" x14ac:dyDescent="0.2">
      <c r="A3254" s="148">
        <v>95</v>
      </c>
      <c r="B3254" s="358" t="s">
        <v>4566</v>
      </c>
      <c r="C3254" s="358" t="s">
        <v>10488</v>
      </c>
      <c r="D3254" s="358" t="s">
        <v>278</v>
      </c>
      <c r="E3254" s="359">
        <v>0.77</v>
      </c>
      <c r="F3254" s="358" t="s">
        <v>1057</v>
      </c>
      <c r="G3254" s="358" t="s">
        <v>10948</v>
      </c>
      <c r="H3254" s="358" t="s">
        <v>10949</v>
      </c>
      <c r="I3254" s="358" t="s">
        <v>4748</v>
      </c>
      <c r="J3254" s="1005" t="s">
        <v>10950</v>
      </c>
      <c r="K3254" s="1037">
        <v>45798</v>
      </c>
      <c r="L3254" s="358" t="s">
        <v>308</v>
      </c>
      <c r="M3254" s="358" t="s">
        <v>285</v>
      </c>
      <c r="N3254" s="1039">
        <v>46163</v>
      </c>
      <c r="O3254" s="358" t="s">
        <v>12</v>
      </c>
      <c r="P3254" s="358">
        <v>2025</v>
      </c>
      <c r="Q3254" s="358" t="s">
        <v>26</v>
      </c>
      <c r="R3254" s="358" t="s">
        <v>26</v>
      </c>
      <c r="S3254" s="358" t="s">
        <v>26</v>
      </c>
      <c r="T3254" s="358"/>
      <c r="U3254" s="358"/>
      <c r="V3254" s="1040"/>
      <c r="W3254" s="358"/>
      <c r="X3254" s="360"/>
      <c r="Y3254" s="1041"/>
    </row>
    <row r="3255" spans="1:25" s="3" customFormat="1" ht="39.950000000000003" customHeight="1" x14ac:dyDescent="0.2">
      <c r="A3255" s="148">
        <v>96</v>
      </c>
      <c r="B3255" s="358" t="s">
        <v>10489</v>
      </c>
      <c r="C3255" s="358" t="s">
        <v>570</v>
      </c>
      <c r="D3255" s="358" t="s">
        <v>242</v>
      </c>
      <c r="E3255" s="359">
        <v>8.9999999999999993E-3</v>
      </c>
      <c r="F3255" s="358" t="s">
        <v>3257</v>
      </c>
      <c r="G3255" s="358" t="s">
        <v>10951</v>
      </c>
      <c r="H3255" s="358" t="s">
        <v>10952</v>
      </c>
      <c r="I3255" s="358" t="s">
        <v>4748</v>
      </c>
      <c r="J3255" s="1005" t="s">
        <v>10953</v>
      </c>
      <c r="K3255" s="1037">
        <v>45798</v>
      </c>
      <c r="L3255" s="358" t="s">
        <v>308</v>
      </c>
      <c r="M3255" s="358" t="s">
        <v>320</v>
      </c>
      <c r="N3255" s="1039">
        <v>46163</v>
      </c>
      <c r="O3255" s="358" t="s">
        <v>12</v>
      </c>
      <c r="P3255" s="358">
        <v>2025</v>
      </c>
      <c r="Q3255" s="358" t="s">
        <v>26</v>
      </c>
      <c r="R3255" s="358" t="s">
        <v>26</v>
      </c>
      <c r="S3255" s="358" t="s">
        <v>26</v>
      </c>
      <c r="T3255" s="358"/>
      <c r="U3255" s="358"/>
      <c r="V3255" s="1040"/>
      <c r="W3255" s="358"/>
      <c r="X3255" s="360"/>
      <c r="Y3255" s="1041"/>
    </row>
    <row r="3256" spans="1:25" s="3" customFormat="1" ht="39.950000000000003" customHeight="1" x14ac:dyDescent="0.2">
      <c r="A3256" s="148">
        <v>97</v>
      </c>
      <c r="B3256" s="358" t="s">
        <v>10490</v>
      </c>
      <c r="C3256" s="358" t="s">
        <v>10491</v>
      </c>
      <c r="D3256" s="358" t="s">
        <v>278</v>
      </c>
      <c r="E3256" s="359">
        <v>3.1449999999999999E-2</v>
      </c>
      <c r="F3256" s="358" t="s">
        <v>3257</v>
      </c>
      <c r="G3256" s="358" t="s">
        <v>10954</v>
      </c>
      <c r="H3256" s="358" t="s">
        <v>10955</v>
      </c>
      <c r="I3256" s="358" t="s">
        <v>4748</v>
      </c>
      <c r="J3256" s="1005" t="s">
        <v>10956</v>
      </c>
      <c r="K3256" s="1037">
        <v>45798</v>
      </c>
      <c r="L3256" s="358" t="s">
        <v>308</v>
      </c>
      <c r="M3256" s="358" t="s">
        <v>320</v>
      </c>
      <c r="N3256" s="1039">
        <v>46163</v>
      </c>
      <c r="O3256" s="358" t="s">
        <v>12</v>
      </c>
      <c r="P3256" s="358">
        <v>2025</v>
      </c>
      <c r="Q3256" s="358" t="s">
        <v>26</v>
      </c>
      <c r="R3256" s="358" t="s">
        <v>26</v>
      </c>
      <c r="S3256" s="358" t="s">
        <v>26</v>
      </c>
      <c r="T3256" s="358"/>
      <c r="U3256" s="358"/>
      <c r="V3256" s="1040"/>
      <c r="W3256" s="358"/>
      <c r="X3256" s="360"/>
      <c r="Y3256" s="1041"/>
    </row>
    <row r="3257" spans="1:25" s="3" customFormat="1" ht="39.950000000000003" customHeight="1" x14ac:dyDescent="0.2">
      <c r="A3257" s="148">
        <v>98</v>
      </c>
      <c r="B3257" s="358" t="s">
        <v>10423</v>
      </c>
      <c r="C3257" s="358" t="s">
        <v>10492</v>
      </c>
      <c r="D3257" s="358" t="s">
        <v>242</v>
      </c>
      <c r="E3257" s="359">
        <v>0.06</v>
      </c>
      <c r="F3257" s="358" t="s">
        <v>3257</v>
      </c>
      <c r="G3257" s="358" t="s">
        <v>10957</v>
      </c>
      <c r="H3257" s="358" t="s">
        <v>10958</v>
      </c>
      <c r="I3257" s="358" t="s">
        <v>4748</v>
      </c>
      <c r="J3257" s="1005" t="s">
        <v>10959</v>
      </c>
      <c r="K3257" s="1037">
        <v>45798</v>
      </c>
      <c r="L3257" s="358" t="s">
        <v>308</v>
      </c>
      <c r="M3257" s="358" t="s">
        <v>320</v>
      </c>
      <c r="N3257" s="1039">
        <v>46163</v>
      </c>
      <c r="O3257" s="358" t="s">
        <v>12</v>
      </c>
      <c r="P3257" s="358">
        <v>2025</v>
      </c>
      <c r="Q3257" s="358" t="s">
        <v>26</v>
      </c>
      <c r="R3257" s="358" t="s">
        <v>26</v>
      </c>
      <c r="S3257" s="358" t="s">
        <v>26</v>
      </c>
      <c r="T3257" s="358"/>
      <c r="U3257" s="358"/>
      <c r="V3257" s="1040"/>
      <c r="W3257" s="358"/>
      <c r="X3257" s="360"/>
      <c r="Y3257" s="1041"/>
    </row>
    <row r="3258" spans="1:25" s="3" customFormat="1" ht="39.950000000000003" customHeight="1" x14ac:dyDescent="0.2">
      <c r="A3258" s="148">
        <v>99</v>
      </c>
      <c r="B3258" s="358" t="s">
        <v>10493</v>
      </c>
      <c r="C3258" s="358" t="s">
        <v>2738</v>
      </c>
      <c r="D3258" s="358" t="s">
        <v>278</v>
      </c>
      <c r="E3258" s="359">
        <v>1.4999999999999999E-2</v>
      </c>
      <c r="F3258" s="358" t="s">
        <v>3257</v>
      </c>
      <c r="G3258" s="358" t="s">
        <v>10960</v>
      </c>
      <c r="H3258" s="358" t="s">
        <v>10961</v>
      </c>
      <c r="I3258" s="358" t="s">
        <v>4748</v>
      </c>
      <c r="J3258" s="1005" t="s">
        <v>10962</v>
      </c>
      <c r="K3258" s="1037">
        <v>45798</v>
      </c>
      <c r="L3258" s="358" t="s">
        <v>308</v>
      </c>
      <c r="M3258" s="358" t="s">
        <v>320</v>
      </c>
      <c r="N3258" s="1039">
        <v>46163</v>
      </c>
      <c r="O3258" s="358" t="s">
        <v>12</v>
      </c>
      <c r="P3258" s="358">
        <v>2025</v>
      </c>
      <c r="Q3258" s="358" t="s">
        <v>26</v>
      </c>
      <c r="R3258" s="358" t="s">
        <v>26</v>
      </c>
      <c r="S3258" s="358" t="s">
        <v>26</v>
      </c>
      <c r="T3258" s="358"/>
      <c r="U3258" s="358"/>
      <c r="V3258" s="1040"/>
      <c r="W3258" s="358"/>
      <c r="X3258" s="360"/>
      <c r="Y3258" s="1041"/>
    </row>
    <row r="3259" spans="1:25" s="3" customFormat="1" ht="39.950000000000003" customHeight="1" x14ac:dyDescent="0.2">
      <c r="A3259" s="148">
        <v>100</v>
      </c>
      <c r="B3259" s="358" t="s">
        <v>9645</v>
      </c>
      <c r="C3259" s="358" t="s">
        <v>533</v>
      </c>
      <c r="D3259" s="358" t="s">
        <v>278</v>
      </c>
      <c r="E3259" s="359">
        <v>0.02</v>
      </c>
      <c r="F3259" s="358" t="s">
        <v>3257</v>
      </c>
      <c r="G3259" s="358" t="s">
        <v>10963</v>
      </c>
      <c r="H3259" s="358" t="s">
        <v>10964</v>
      </c>
      <c r="I3259" s="358" t="s">
        <v>4748</v>
      </c>
      <c r="J3259" s="1005" t="s">
        <v>10965</v>
      </c>
      <c r="K3259" s="1037">
        <v>45798</v>
      </c>
      <c r="L3259" s="358" t="s">
        <v>308</v>
      </c>
      <c r="M3259" s="358" t="s">
        <v>320</v>
      </c>
      <c r="N3259" s="1039">
        <v>46163</v>
      </c>
      <c r="O3259" s="358" t="s">
        <v>12</v>
      </c>
      <c r="P3259" s="358">
        <v>2025</v>
      </c>
      <c r="Q3259" s="358" t="s">
        <v>26</v>
      </c>
      <c r="R3259" s="358" t="s">
        <v>26</v>
      </c>
      <c r="S3259" s="358" t="s">
        <v>26</v>
      </c>
      <c r="T3259" s="358"/>
      <c r="U3259" s="358"/>
      <c r="V3259" s="1040"/>
      <c r="W3259" s="358"/>
      <c r="X3259" s="360"/>
      <c r="Y3259" s="1041"/>
    </row>
    <row r="3260" spans="1:25" s="3" customFormat="1" ht="39.950000000000003" customHeight="1" x14ac:dyDescent="0.2">
      <c r="A3260" s="148">
        <v>101</v>
      </c>
      <c r="B3260" s="358" t="s">
        <v>10494</v>
      </c>
      <c r="C3260" s="358" t="s">
        <v>3209</v>
      </c>
      <c r="D3260" s="358" t="s">
        <v>278</v>
      </c>
      <c r="E3260" s="359">
        <v>5.0000000000000001E-3</v>
      </c>
      <c r="F3260" s="358" t="s">
        <v>3257</v>
      </c>
      <c r="G3260" s="358" t="s">
        <v>10966</v>
      </c>
      <c r="H3260" s="358" t="s">
        <v>10967</v>
      </c>
      <c r="I3260" s="358" t="s">
        <v>4748</v>
      </c>
      <c r="J3260" s="1005" t="s">
        <v>10968</v>
      </c>
      <c r="K3260" s="1037">
        <v>45798</v>
      </c>
      <c r="L3260" s="358" t="s">
        <v>308</v>
      </c>
      <c r="M3260" s="358" t="s">
        <v>320</v>
      </c>
      <c r="N3260" s="1039">
        <v>46163</v>
      </c>
      <c r="O3260" s="358" t="s">
        <v>12</v>
      </c>
      <c r="P3260" s="358">
        <v>2025</v>
      </c>
      <c r="Q3260" s="358" t="s">
        <v>26</v>
      </c>
      <c r="R3260" s="358" t="s">
        <v>26</v>
      </c>
      <c r="S3260" s="358" t="s">
        <v>26</v>
      </c>
      <c r="T3260" s="358"/>
      <c r="U3260" s="358"/>
      <c r="V3260" s="1040"/>
      <c r="W3260" s="358"/>
      <c r="X3260" s="360"/>
      <c r="Y3260" s="1041"/>
    </row>
    <row r="3261" spans="1:25" s="3" customFormat="1" ht="39.950000000000003" customHeight="1" x14ac:dyDescent="0.2">
      <c r="A3261" s="148">
        <v>102</v>
      </c>
      <c r="B3261" s="358" t="s">
        <v>10423</v>
      </c>
      <c r="C3261" s="358" t="s">
        <v>10495</v>
      </c>
      <c r="D3261" s="358" t="s">
        <v>242</v>
      </c>
      <c r="E3261" s="359">
        <v>0.03</v>
      </c>
      <c r="F3261" s="358" t="s">
        <v>3257</v>
      </c>
      <c r="G3261" s="358" t="s">
        <v>10906</v>
      </c>
      <c r="H3261" s="358" t="s">
        <v>10969</v>
      </c>
      <c r="I3261" s="358" t="s">
        <v>4748</v>
      </c>
      <c r="J3261" s="1005" t="s">
        <v>10970</v>
      </c>
      <c r="K3261" s="1037">
        <v>45799</v>
      </c>
      <c r="L3261" s="358" t="s">
        <v>308</v>
      </c>
      <c r="M3261" s="358" t="s">
        <v>320</v>
      </c>
      <c r="N3261" s="1039">
        <v>46164</v>
      </c>
      <c r="O3261" s="358" t="s">
        <v>12</v>
      </c>
      <c r="P3261" s="358">
        <v>2025</v>
      </c>
      <c r="Q3261" s="358" t="s">
        <v>26</v>
      </c>
      <c r="R3261" s="358" t="s">
        <v>26</v>
      </c>
      <c r="S3261" s="358" t="s">
        <v>26</v>
      </c>
      <c r="T3261" s="358"/>
      <c r="U3261" s="358"/>
      <c r="V3261" s="1040"/>
      <c r="W3261" s="358"/>
      <c r="X3261" s="360"/>
      <c r="Y3261" s="1041"/>
    </row>
    <row r="3262" spans="1:25" s="3" customFormat="1" ht="39.950000000000003" customHeight="1" x14ac:dyDescent="0.2">
      <c r="A3262" s="148">
        <v>103</v>
      </c>
      <c r="B3262" s="358" t="s">
        <v>10423</v>
      </c>
      <c r="C3262" s="358" t="s">
        <v>10496</v>
      </c>
      <c r="D3262" s="358" t="s">
        <v>242</v>
      </c>
      <c r="E3262" s="359">
        <v>1.43E-2</v>
      </c>
      <c r="F3262" s="358" t="s">
        <v>3257</v>
      </c>
      <c r="G3262" s="358" t="s">
        <v>10971</v>
      </c>
      <c r="H3262" s="358" t="s">
        <v>10972</v>
      </c>
      <c r="I3262" s="358" t="s">
        <v>4748</v>
      </c>
      <c r="J3262" s="1005" t="s">
        <v>10973</v>
      </c>
      <c r="K3262" s="1037">
        <v>45799</v>
      </c>
      <c r="L3262" s="358" t="s">
        <v>308</v>
      </c>
      <c r="M3262" s="358" t="s">
        <v>320</v>
      </c>
      <c r="N3262" s="1039">
        <v>46164</v>
      </c>
      <c r="O3262" s="358" t="s">
        <v>12</v>
      </c>
      <c r="P3262" s="358">
        <v>2025</v>
      </c>
      <c r="Q3262" s="358" t="s">
        <v>26</v>
      </c>
      <c r="R3262" s="358" t="s">
        <v>26</v>
      </c>
      <c r="S3262" s="358" t="s">
        <v>26</v>
      </c>
      <c r="T3262" s="358"/>
      <c r="U3262" s="358"/>
      <c r="V3262" s="1040"/>
      <c r="W3262" s="358"/>
      <c r="X3262" s="360"/>
      <c r="Y3262" s="1041"/>
    </row>
    <row r="3263" spans="1:25" s="3" customFormat="1" ht="39.950000000000003" customHeight="1" x14ac:dyDescent="0.2">
      <c r="A3263" s="148">
        <v>104</v>
      </c>
      <c r="B3263" s="358" t="s">
        <v>10497</v>
      </c>
      <c r="C3263" s="358" t="s">
        <v>570</v>
      </c>
      <c r="D3263" s="358" t="s">
        <v>278</v>
      </c>
      <c r="E3263" s="359">
        <v>0.01</v>
      </c>
      <c r="F3263" s="358" t="s">
        <v>3257</v>
      </c>
      <c r="G3263" s="358" t="s">
        <v>10974</v>
      </c>
      <c r="H3263" s="358" t="s">
        <v>10975</v>
      </c>
      <c r="I3263" s="358" t="s">
        <v>4748</v>
      </c>
      <c r="J3263" s="1005" t="s">
        <v>10976</v>
      </c>
      <c r="K3263" s="1037">
        <v>45800</v>
      </c>
      <c r="L3263" s="358" t="s">
        <v>308</v>
      </c>
      <c r="M3263" s="358" t="s">
        <v>320</v>
      </c>
      <c r="N3263" s="1039">
        <v>46165</v>
      </c>
      <c r="O3263" s="358" t="s">
        <v>12</v>
      </c>
      <c r="P3263" s="358">
        <v>2025</v>
      </c>
      <c r="Q3263" s="358" t="s">
        <v>26</v>
      </c>
      <c r="R3263" s="358" t="s">
        <v>26</v>
      </c>
      <c r="S3263" s="358" t="s">
        <v>26</v>
      </c>
      <c r="T3263" s="358"/>
      <c r="U3263" s="358"/>
      <c r="V3263" s="1040"/>
      <c r="W3263" s="358"/>
      <c r="X3263" s="360"/>
      <c r="Y3263" s="1041"/>
    </row>
    <row r="3264" spans="1:25" s="3" customFormat="1" ht="39.950000000000003" customHeight="1" x14ac:dyDescent="0.2">
      <c r="A3264" s="148">
        <v>105</v>
      </c>
      <c r="B3264" s="358" t="s">
        <v>10498</v>
      </c>
      <c r="C3264" s="358" t="s">
        <v>570</v>
      </c>
      <c r="D3264" s="358" t="s">
        <v>242</v>
      </c>
      <c r="E3264" s="359">
        <v>0.01</v>
      </c>
      <c r="F3264" s="358" t="s">
        <v>3257</v>
      </c>
      <c r="G3264" s="358" t="s">
        <v>10977</v>
      </c>
      <c r="H3264" s="358" t="s">
        <v>10978</v>
      </c>
      <c r="I3264" s="358" t="s">
        <v>4748</v>
      </c>
      <c r="J3264" s="1005" t="s">
        <v>10979</v>
      </c>
      <c r="K3264" s="1037">
        <v>45803</v>
      </c>
      <c r="L3264" s="358" t="s">
        <v>308</v>
      </c>
      <c r="M3264" s="358" t="s">
        <v>320</v>
      </c>
      <c r="N3264" s="1039">
        <v>46168</v>
      </c>
      <c r="O3264" s="358" t="s">
        <v>12</v>
      </c>
      <c r="P3264" s="358">
        <v>2025</v>
      </c>
      <c r="Q3264" s="358" t="s">
        <v>26</v>
      </c>
      <c r="R3264" s="358" t="s">
        <v>26</v>
      </c>
      <c r="S3264" s="358" t="s">
        <v>26</v>
      </c>
      <c r="T3264" s="358"/>
      <c r="U3264" s="358"/>
      <c r="V3264" s="1040"/>
      <c r="W3264" s="358"/>
      <c r="X3264" s="360"/>
      <c r="Y3264" s="1041"/>
    </row>
    <row r="3265" spans="1:25" s="3" customFormat="1" ht="39.950000000000003" customHeight="1" x14ac:dyDescent="0.2">
      <c r="A3265" s="148">
        <v>106</v>
      </c>
      <c r="B3265" s="358" t="s">
        <v>10499</v>
      </c>
      <c r="C3265" s="358" t="s">
        <v>533</v>
      </c>
      <c r="D3265" s="358" t="s">
        <v>278</v>
      </c>
      <c r="E3265" s="359">
        <v>5.0000000000000001E-3</v>
      </c>
      <c r="F3265" s="358" t="s">
        <v>3257</v>
      </c>
      <c r="G3265" s="358" t="s">
        <v>10980</v>
      </c>
      <c r="H3265" s="358" t="s">
        <v>10981</v>
      </c>
      <c r="I3265" s="358" t="s">
        <v>4748</v>
      </c>
      <c r="J3265" s="1005" t="s">
        <v>10982</v>
      </c>
      <c r="K3265" s="1037">
        <v>45803</v>
      </c>
      <c r="L3265" s="358" t="s">
        <v>308</v>
      </c>
      <c r="M3265" s="358" t="s">
        <v>320</v>
      </c>
      <c r="N3265" s="1039">
        <v>46168</v>
      </c>
      <c r="O3265" s="358" t="s">
        <v>12</v>
      </c>
      <c r="P3265" s="358">
        <v>2025</v>
      </c>
      <c r="Q3265" s="358" t="s">
        <v>26</v>
      </c>
      <c r="R3265" s="358" t="s">
        <v>26</v>
      </c>
      <c r="S3265" s="358" t="s">
        <v>26</v>
      </c>
      <c r="T3265" s="358"/>
      <c r="U3265" s="358"/>
      <c r="V3265" s="1040"/>
      <c r="W3265" s="358"/>
      <c r="X3265" s="360"/>
      <c r="Y3265" s="1041"/>
    </row>
    <row r="3266" spans="1:25" s="3" customFormat="1" ht="39.950000000000003" customHeight="1" x14ac:dyDescent="0.2">
      <c r="A3266" s="148">
        <v>107</v>
      </c>
      <c r="B3266" s="358" t="s">
        <v>10500</v>
      </c>
      <c r="C3266" s="358" t="s">
        <v>570</v>
      </c>
      <c r="D3266" s="358" t="s">
        <v>242</v>
      </c>
      <c r="E3266" s="359">
        <v>0.02</v>
      </c>
      <c r="F3266" s="358" t="s">
        <v>3257</v>
      </c>
      <c r="G3266" s="358" t="s">
        <v>10983</v>
      </c>
      <c r="H3266" s="358" t="s">
        <v>10984</v>
      </c>
      <c r="I3266" s="358" t="s">
        <v>4748</v>
      </c>
      <c r="J3266" s="1005" t="s">
        <v>10985</v>
      </c>
      <c r="K3266" s="1037">
        <v>45803</v>
      </c>
      <c r="L3266" s="358" t="s">
        <v>308</v>
      </c>
      <c r="M3266" s="358" t="s">
        <v>320</v>
      </c>
      <c r="N3266" s="1039">
        <v>46168</v>
      </c>
      <c r="O3266" s="358" t="s">
        <v>12</v>
      </c>
      <c r="P3266" s="358">
        <v>2025</v>
      </c>
      <c r="Q3266" s="358" t="s">
        <v>26</v>
      </c>
      <c r="R3266" s="358" t="s">
        <v>26</v>
      </c>
      <c r="S3266" s="358" t="s">
        <v>26</v>
      </c>
      <c r="T3266" s="358"/>
      <c r="U3266" s="358"/>
      <c r="V3266" s="1040"/>
      <c r="W3266" s="358"/>
      <c r="X3266" s="360"/>
      <c r="Y3266" s="1041"/>
    </row>
    <row r="3267" spans="1:25" s="3" customFormat="1" ht="39.950000000000003" customHeight="1" x14ac:dyDescent="0.2">
      <c r="A3267" s="148">
        <v>108</v>
      </c>
      <c r="B3267" s="358" t="s">
        <v>10501</v>
      </c>
      <c r="C3267" s="358" t="s">
        <v>2738</v>
      </c>
      <c r="D3267" s="358" t="s">
        <v>242</v>
      </c>
      <c r="E3267" s="359">
        <v>1.9800000000000002E-2</v>
      </c>
      <c r="F3267" s="358" t="s">
        <v>3257</v>
      </c>
      <c r="G3267" s="358" t="s">
        <v>10986</v>
      </c>
      <c r="H3267" s="358" t="s">
        <v>10987</v>
      </c>
      <c r="I3267" s="358" t="s">
        <v>4748</v>
      </c>
      <c r="J3267" s="1005" t="s">
        <v>10988</v>
      </c>
      <c r="K3267" s="1037">
        <v>45804</v>
      </c>
      <c r="L3267" s="358" t="s">
        <v>308</v>
      </c>
      <c r="M3267" s="358" t="s">
        <v>320</v>
      </c>
      <c r="N3267" s="1039">
        <v>46169</v>
      </c>
      <c r="O3267" s="358" t="s">
        <v>12</v>
      </c>
      <c r="P3267" s="358">
        <v>2025</v>
      </c>
      <c r="Q3267" s="358" t="s">
        <v>26</v>
      </c>
      <c r="R3267" s="358" t="s">
        <v>26</v>
      </c>
      <c r="S3267" s="358" t="s">
        <v>26</v>
      </c>
      <c r="T3267" s="358"/>
      <c r="U3267" s="358"/>
      <c r="V3267" s="1040"/>
      <c r="W3267" s="358"/>
      <c r="X3267" s="360"/>
      <c r="Y3267" s="1041"/>
    </row>
    <row r="3268" spans="1:25" s="3" customFormat="1" ht="39.950000000000003" customHeight="1" x14ac:dyDescent="0.2">
      <c r="A3268" s="148">
        <v>109</v>
      </c>
      <c r="B3268" s="358" t="s">
        <v>5805</v>
      </c>
      <c r="C3268" s="358" t="s">
        <v>1054</v>
      </c>
      <c r="D3268" s="358" t="s">
        <v>242</v>
      </c>
      <c r="E3268" s="359">
        <v>8.9380000000000001E-2</v>
      </c>
      <c r="F3268" s="358" t="s">
        <v>3257</v>
      </c>
      <c r="G3268" s="358" t="s">
        <v>10989</v>
      </c>
      <c r="H3268" s="358" t="s">
        <v>10990</v>
      </c>
      <c r="I3268" s="358" t="s">
        <v>4748</v>
      </c>
      <c r="J3268" s="1005" t="s">
        <v>10991</v>
      </c>
      <c r="K3268" s="1037">
        <v>45804</v>
      </c>
      <c r="L3268" s="358" t="s">
        <v>308</v>
      </c>
      <c r="M3268" s="358" t="s">
        <v>320</v>
      </c>
      <c r="N3268" s="1039">
        <v>46169</v>
      </c>
      <c r="O3268" s="358" t="s">
        <v>12</v>
      </c>
      <c r="P3268" s="358">
        <v>2025</v>
      </c>
      <c r="Q3268" s="358" t="s">
        <v>26</v>
      </c>
      <c r="R3268" s="358" t="s">
        <v>26</v>
      </c>
      <c r="S3268" s="358" t="s">
        <v>26</v>
      </c>
      <c r="T3268" s="358"/>
      <c r="U3268" s="358"/>
      <c r="V3268" s="1040"/>
      <c r="W3268" s="358"/>
      <c r="X3268" s="360"/>
      <c r="Y3268" s="1041"/>
    </row>
    <row r="3269" spans="1:25" s="3" customFormat="1" ht="39.950000000000003" customHeight="1" x14ac:dyDescent="0.2">
      <c r="A3269" s="148">
        <v>110</v>
      </c>
      <c r="B3269" s="358" t="s">
        <v>10502</v>
      </c>
      <c r="C3269" s="358" t="s">
        <v>1054</v>
      </c>
      <c r="D3269" s="358" t="s">
        <v>278</v>
      </c>
      <c r="E3269" s="359">
        <v>0.39900000000000002</v>
      </c>
      <c r="F3269" s="358" t="s">
        <v>1057</v>
      </c>
      <c r="G3269" s="358" t="s">
        <v>10948</v>
      </c>
      <c r="H3269" s="358" t="s">
        <v>10992</v>
      </c>
      <c r="I3269" s="358" t="s">
        <v>4748</v>
      </c>
      <c r="J3269" s="1005" t="s">
        <v>10993</v>
      </c>
      <c r="K3269" s="1037">
        <v>45804</v>
      </c>
      <c r="L3269" s="358" t="s">
        <v>308</v>
      </c>
      <c r="M3269" s="358" t="s">
        <v>320</v>
      </c>
      <c r="N3269" s="1039">
        <v>46169</v>
      </c>
      <c r="O3269" s="358" t="s">
        <v>12</v>
      </c>
      <c r="P3269" s="358">
        <v>2025</v>
      </c>
      <c r="Q3269" s="358" t="s">
        <v>26</v>
      </c>
      <c r="R3269" s="358" t="s">
        <v>26</v>
      </c>
      <c r="S3269" s="358" t="s">
        <v>26</v>
      </c>
      <c r="T3269" s="358"/>
      <c r="U3269" s="358"/>
      <c r="V3269" s="1040"/>
      <c r="W3269" s="358"/>
      <c r="X3269" s="360"/>
      <c r="Y3269" s="1041"/>
    </row>
    <row r="3270" spans="1:25" s="3" customFormat="1" ht="39.950000000000003" customHeight="1" x14ac:dyDescent="0.2">
      <c r="A3270" s="148">
        <v>111</v>
      </c>
      <c r="B3270" s="358" t="s">
        <v>10503</v>
      </c>
      <c r="C3270" s="358" t="s">
        <v>10504</v>
      </c>
      <c r="D3270" s="358" t="s">
        <v>242</v>
      </c>
      <c r="E3270" s="359">
        <v>1.55</v>
      </c>
      <c r="F3270" s="358" t="s">
        <v>1057</v>
      </c>
      <c r="G3270" s="358" t="s">
        <v>10994</v>
      </c>
      <c r="H3270" s="358" t="s">
        <v>10995</v>
      </c>
      <c r="I3270" s="358" t="s">
        <v>4748</v>
      </c>
      <c r="J3270" s="1005" t="s">
        <v>10996</v>
      </c>
      <c r="K3270" s="1037">
        <v>45804</v>
      </c>
      <c r="L3270" s="358" t="s">
        <v>308</v>
      </c>
      <c r="M3270" s="358" t="s">
        <v>285</v>
      </c>
      <c r="N3270" s="1039">
        <v>46169</v>
      </c>
      <c r="O3270" s="358" t="s">
        <v>12</v>
      </c>
      <c r="P3270" s="358">
        <v>2025</v>
      </c>
      <c r="Q3270" s="358" t="s">
        <v>26</v>
      </c>
      <c r="R3270" s="358" t="s">
        <v>26</v>
      </c>
      <c r="S3270" s="358" t="s">
        <v>26</v>
      </c>
      <c r="T3270" s="358"/>
      <c r="U3270" s="358"/>
      <c r="V3270" s="1040"/>
      <c r="W3270" s="358"/>
      <c r="X3270" s="360"/>
      <c r="Y3270" s="1041"/>
    </row>
    <row r="3271" spans="1:25" s="3" customFormat="1" ht="39.950000000000003" customHeight="1" x14ac:dyDescent="0.2">
      <c r="A3271" s="148">
        <v>112</v>
      </c>
      <c r="B3271" s="358" t="s">
        <v>10505</v>
      </c>
      <c r="C3271" s="358" t="s">
        <v>859</v>
      </c>
      <c r="D3271" s="358" t="s">
        <v>242</v>
      </c>
      <c r="E3271" s="359">
        <v>2.664E-2</v>
      </c>
      <c r="F3271" s="358" t="s">
        <v>3257</v>
      </c>
      <c r="G3271" s="358" t="s">
        <v>10997</v>
      </c>
      <c r="H3271" s="358" t="s">
        <v>10998</v>
      </c>
      <c r="I3271" s="358" t="s">
        <v>4748</v>
      </c>
      <c r="J3271" s="1005" t="s">
        <v>10999</v>
      </c>
      <c r="K3271" s="1037">
        <v>45805</v>
      </c>
      <c r="L3271" s="358" t="s">
        <v>308</v>
      </c>
      <c r="M3271" s="358" t="s">
        <v>320</v>
      </c>
      <c r="N3271" s="1039">
        <v>46170</v>
      </c>
      <c r="O3271" s="358" t="s">
        <v>12</v>
      </c>
      <c r="P3271" s="358">
        <v>2025</v>
      </c>
      <c r="Q3271" s="358" t="s">
        <v>26</v>
      </c>
      <c r="R3271" s="358" t="s">
        <v>26</v>
      </c>
      <c r="S3271" s="358" t="s">
        <v>26</v>
      </c>
      <c r="T3271" s="358"/>
      <c r="U3271" s="358"/>
      <c r="V3271" s="1040"/>
      <c r="W3271" s="358"/>
      <c r="X3271" s="360"/>
      <c r="Y3271" s="1041"/>
    </row>
    <row r="3272" spans="1:25" s="3" customFormat="1" ht="39.950000000000003" customHeight="1" x14ac:dyDescent="0.2">
      <c r="A3272" s="148">
        <v>113</v>
      </c>
      <c r="B3272" s="358" t="s">
        <v>10506</v>
      </c>
      <c r="C3272" s="358" t="s">
        <v>570</v>
      </c>
      <c r="D3272" s="358" t="s">
        <v>242</v>
      </c>
      <c r="E3272" s="359">
        <v>6.0000000000000001E-3</v>
      </c>
      <c r="F3272" s="358" t="s">
        <v>3295</v>
      </c>
      <c r="G3272" s="358" t="s">
        <v>11000</v>
      </c>
      <c r="H3272" s="358" t="s">
        <v>11001</v>
      </c>
      <c r="I3272" s="358" t="s">
        <v>4748</v>
      </c>
      <c r="J3272" s="1005" t="s">
        <v>11002</v>
      </c>
      <c r="K3272" s="1037">
        <v>45805</v>
      </c>
      <c r="L3272" s="358" t="s">
        <v>308</v>
      </c>
      <c r="M3272" s="358" t="s">
        <v>320</v>
      </c>
      <c r="N3272" s="1039">
        <v>46170</v>
      </c>
      <c r="O3272" s="358" t="s">
        <v>12</v>
      </c>
      <c r="P3272" s="358">
        <v>2025</v>
      </c>
      <c r="Q3272" s="358" t="s">
        <v>26</v>
      </c>
      <c r="R3272" s="358" t="s">
        <v>26</v>
      </c>
      <c r="S3272" s="358" t="s">
        <v>26</v>
      </c>
      <c r="T3272" s="358"/>
      <c r="U3272" s="358"/>
      <c r="V3272" s="1040"/>
      <c r="W3272" s="358"/>
      <c r="X3272" s="360"/>
      <c r="Y3272" s="1041"/>
    </row>
    <row r="3273" spans="1:25" s="3" customFormat="1" ht="39.950000000000003" customHeight="1" x14ac:dyDescent="0.2">
      <c r="A3273" s="148">
        <v>114</v>
      </c>
      <c r="B3273" s="358" t="s">
        <v>10507</v>
      </c>
      <c r="C3273" s="358" t="s">
        <v>570</v>
      </c>
      <c r="D3273" s="358" t="s">
        <v>242</v>
      </c>
      <c r="E3273" s="359">
        <v>6.0000000000000001E-3</v>
      </c>
      <c r="F3273" s="358" t="s">
        <v>3257</v>
      </c>
      <c r="G3273" s="358" t="s">
        <v>11000</v>
      </c>
      <c r="H3273" s="358" t="s">
        <v>11003</v>
      </c>
      <c r="I3273" s="358" t="s">
        <v>4748</v>
      </c>
      <c r="J3273" s="1005" t="s">
        <v>11004</v>
      </c>
      <c r="K3273" s="1037">
        <v>45805</v>
      </c>
      <c r="L3273" s="358" t="s">
        <v>308</v>
      </c>
      <c r="M3273" s="358" t="s">
        <v>320</v>
      </c>
      <c r="N3273" s="1039">
        <v>46170</v>
      </c>
      <c r="O3273" s="358" t="s">
        <v>12</v>
      </c>
      <c r="P3273" s="358">
        <v>2025</v>
      </c>
      <c r="Q3273" s="358" t="s">
        <v>26</v>
      </c>
      <c r="R3273" s="358" t="s">
        <v>26</v>
      </c>
      <c r="S3273" s="358" t="s">
        <v>26</v>
      </c>
      <c r="T3273" s="358"/>
      <c r="U3273" s="358"/>
      <c r="V3273" s="1040"/>
      <c r="W3273" s="358"/>
      <c r="X3273" s="360"/>
      <c r="Y3273" s="1041"/>
    </row>
    <row r="3274" spans="1:25" s="3" customFormat="1" ht="39.950000000000003" customHeight="1" x14ac:dyDescent="0.2">
      <c r="A3274" s="148">
        <v>115</v>
      </c>
      <c r="B3274" s="358" t="s">
        <v>10508</v>
      </c>
      <c r="C3274" s="358" t="s">
        <v>10509</v>
      </c>
      <c r="D3274" s="358" t="s">
        <v>278</v>
      </c>
      <c r="E3274" s="359">
        <v>0.14543999999999999</v>
      </c>
      <c r="F3274" s="358" t="s">
        <v>1057</v>
      </c>
      <c r="G3274" s="358" t="s">
        <v>11005</v>
      </c>
      <c r="H3274" s="358" t="s">
        <v>11006</v>
      </c>
      <c r="I3274" s="358" t="s">
        <v>4748</v>
      </c>
      <c r="J3274" s="1005" t="s">
        <v>11007</v>
      </c>
      <c r="K3274" s="1037">
        <v>45806</v>
      </c>
      <c r="L3274" s="358" t="s">
        <v>308</v>
      </c>
      <c r="M3274" s="358" t="s">
        <v>320</v>
      </c>
      <c r="N3274" s="1039">
        <v>46171</v>
      </c>
      <c r="O3274" s="358" t="s">
        <v>12</v>
      </c>
      <c r="P3274" s="358">
        <v>2025</v>
      </c>
      <c r="Q3274" s="358" t="s">
        <v>26</v>
      </c>
      <c r="R3274" s="358" t="s">
        <v>26</v>
      </c>
      <c r="S3274" s="358" t="s">
        <v>26</v>
      </c>
      <c r="T3274" s="358"/>
      <c r="U3274" s="358"/>
      <c r="V3274" s="1040"/>
      <c r="W3274" s="358"/>
      <c r="X3274" s="360"/>
      <c r="Y3274" s="1041"/>
    </row>
    <row r="3275" spans="1:25" s="3" customFormat="1" ht="39.950000000000003" customHeight="1" x14ac:dyDescent="0.2">
      <c r="A3275" s="148">
        <v>116</v>
      </c>
      <c r="B3275" s="358" t="s">
        <v>8305</v>
      </c>
      <c r="C3275" s="358" t="s">
        <v>10510</v>
      </c>
      <c r="D3275" s="358" t="s">
        <v>278</v>
      </c>
      <c r="E3275" s="359">
        <v>1.60304</v>
      </c>
      <c r="F3275" s="358" t="s">
        <v>1057</v>
      </c>
      <c r="G3275" s="358" t="s">
        <v>11008</v>
      </c>
      <c r="H3275" s="358" t="s">
        <v>11009</v>
      </c>
      <c r="I3275" s="358" t="s">
        <v>4748</v>
      </c>
      <c r="J3275" s="1005" t="s">
        <v>11010</v>
      </c>
      <c r="K3275" s="1037">
        <v>45806</v>
      </c>
      <c r="L3275" s="358" t="s">
        <v>308</v>
      </c>
      <c r="M3275" s="358" t="s">
        <v>285</v>
      </c>
      <c r="N3275" s="1039">
        <v>46171</v>
      </c>
      <c r="O3275" s="358" t="s">
        <v>12</v>
      </c>
      <c r="P3275" s="358">
        <v>2025</v>
      </c>
      <c r="Q3275" s="358" t="s">
        <v>26</v>
      </c>
      <c r="R3275" s="358" t="s">
        <v>26</v>
      </c>
      <c r="S3275" s="358" t="s">
        <v>26</v>
      </c>
      <c r="T3275" s="358"/>
      <c r="U3275" s="358"/>
      <c r="V3275" s="1040"/>
      <c r="W3275" s="358"/>
      <c r="X3275" s="360"/>
      <c r="Y3275" s="1041"/>
    </row>
    <row r="3276" spans="1:25" s="3" customFormat="1" ht="39.950000000000003" customHeight="1" x14ac:dyDescent="0.2">
      <c r="A3276" s="148">
        <v>117</v>
      </c>
      <c r="B3276" s="358" t="s">
        <v>10511</v>
      </c>
      <c r="C3276" s="358" t="s">
        <v>570</v>
      </c>
      <c r="D3276" s="358" t="s">
        <v>278</v>
      </c>
      <c r="E3276" s="359">
        <v>5.0000000000000001E-3</v>
      </c>
      <c r="F3276" s="358" t="s">
        <v>3257</v>
      </c>
      <c r="G3276" s="358" t="s">
        <v>11011</v>
      </c>
      <c r="H3276" s="358" t="s">
        <v>11012</v>
      </c>
      <c r="I3276" s="358" t="s">
        <v>4748</v>
      </c>
      <c r="J3276" s="1005" t="s">
        <v>11013</v>
      </c>
      <c r="K3276" s="1037">
        <v>45806</v>
      </c>
      <c r="L3276" s="358" t="s">
        <v>308</v>
      </c>
      <c r="M3276" s="358" t="s">
        <v>320</v>
      </c>
      <c r="N3276" s="1039">
        <v>46171</v>
      </c>
      <c r="O3276" s="358" t="s">
        <v>12</v>
      </c>
      <c r="P3276" s="358">
        <v>2025</v>
      </c>
      <c r="Q3276" s="358" t="s">
        <v>26</v>
      </c>
      <c r="R3276" s="358" t="s">
        <v>26</v>
      </c>
      <c r="S3276" s="358" t="s">
        <v>26</v>
      </c>
      <c r="T3276" s="358"/>
      <c r="U3276" s="358"/>
      <c r="V3276" s="1040"/>
      <c r="W3276" s="358"/>
      <c r="X3276" s="360"/>
      <c r="Y3276" s="1041"/>
    </row>
    <row r="3277" spans="1:25" s="3" customFormat="1" ht="39.950000000000003" customHeight="1" x14ac:dyDescent="0.2">
      <c r="A3277" s="148">
        <v>118</v>
      </c>
      <c r="B3277" s="358" t="s">
        <v>10512</v>
      </c>
      <c r="C3277" s="358" t="s">
        <v>570</v>
      </c>
      <c r="D3277" s="358" t="s">
        <v>278</v>
      </c>
      <c r="E3277" s="359">
        <v>8.0700000000000008E-3</v>
      </c>
      <c r="F3277" s="358" t="s">
        <v>3257</v>
      </c>
      <c r="G3277" s="358" t="s">
        <v>11014</v>
      </c>
      <c r="H3277" s="358" t="s">
        <v>11015</v>
      </c>
      <c r="I3277" s="358" t="s">
        <v>4748</v>
      </c>
      <c r="J3277" s="1005" t="s">
        <v>11016</v>
      </c>
      <c r="K3277" s="1037">
        <v>45807</v>
      </c>
      <c r="L3277" s="358" t="s">
        <v>308</v>
      </c>
      <c r="M3277" s="358" t="s">
        <v>320</v>
      </c>
      <c r="N3277" s="1039">
        <v>46172</v>
      </c>
      <c r="O3277" s="358" t="s">
        <v>12</v>
      </c>
      <c r="P3277" s="358">
        <v>2025</v>
      </c>
      <c r="Q3277" s="358" t="s">
        <v>26</v>
      </c>
      <c r="R3277" s="358" t="s">
        <v>26</v>
      </c>
      <c r="S3277" s="358" t="s">
        <v>26</v>
      </c>
      <c r="T3277" s="358"/>
      <c r="U3277" s="358"/>
      <c r="V3277" s="1040"/>
      <c r="W3277" s="358"/>
      <c r="X3277" s="360"/>
      <c r="Y3277" s="1041"/>
    </row>
    <row r="3278" spans="1:25" s="3" customFormat="1" ht="39.950000000000003" customHeight="1" x14ac:dyDescent="0.2">
      <c r="A3278" s="148">
        <v>119</v>
      </c>
      <c r="B3278" s="358" t="s">
        <v>10513</v>
      </c>
      <c r="C3278" s="358" t="s">
        <v>10514</v>
      </c>
      <c r="D3278" s="358" t="s">
        <v>278</v>
      </c>
      <c r="E3278" s="359">
        <v>0.96</v>
      </c>
      <c r="F3278" s="358" t="s">
        <v>1057</v>
      </c>
      <c r="G3278" s="358" t="s">
        <v>11017</v>
      </c>
      <c r="H3278" s="358" t="s">
        <v>11018</v>
      </c>
      <c r="I3278" s="358" t="s">
        <v>4748</v>
      </c>
      <c r="J3278" s="1005" t="s">
        <v>11019</v>
      </c>
      <c r="K3278" s="1037">
        <v>45807</v>
      </c>
      <c r="L3278" s="358" t="s">
        <v>308</v>
      </c>
      <c r="M3278" s="358" t="s">
        <v>285</v>
      </c>
      <c r="N3278" s="1039">
        <v>46172</v>
      </c>
      <c r="O3278" s="358" t="s">
        <v>12</v>
      </c>
      <c r="P3278" s="358">
        <v>2025</v>
      </c>
      <c r="Q3278" s="358" t="s">
        <v>26</v>
      </c>
      <c r="R3278" s="358" t="s">
        <v>26</v>
      </c>
      <c r="S3278" s="358" t="s">
        <v>26</v>
      </c>
      <c r="T3278" s="358"/>
      <c r="U3278" s="358"/>
      <c r="V3278" s="1040"/>
      <c r="W3278" s="358"/>
      <c r="X3278" s="360"/>
      <c r="Y3278" s="1041"/>
    </row>
    <row r="3279" spans="1:25" s="3" customFormat="1" ht="39.950000000000003" customHeight="1" x14ac:dyDescent="0.2">
      <c r="A3279" s="148">
        <v>120</v>
      </c>
      <c r="B3279" s="358" t="s">
        <v>10515</v>
      </c>
      <c r="C3279" s="358" t="s">
        <v>570</v>
      </c>
      <c r="D3279" s="358" t="s">
        <v>278</v>
      </c>
      <c r="E3279" s="359">
        <v>8.0000000000000002E-3</v>
      </c>
      <c r="F3279" s="358" t="s">
        <v>3257</v>
      </c>
      <c r="G3279" s="358" t="s">
        <v>3258</v>
      </c>
      <c r="H3279" s="358" t="s">
        <v>11020</v>
      </c>
      <c r="I3279" s="358" t="s">
        <v>4748</v>
      </c>
      <c r="J3279" s="1005" t="s">
        <v>11021</v>
      </c>
      <c r="K3279" s="1037">
        <v>45807</v>
      </c>
      <c r="L3279" s="358" t="s">
        <v>308</v>
      </c>
      <c r="M3279" s="358" t="s">
        <v>320</v>
      </c>
      <c r="N3279" s="1039">
        <v>46172</v>
      </c>
      <c r="O3279" s="358" t="s">
        <v>12</v>
      </c>
      <c r="P3279" s="358">
        <v>2025</v>
      </c>
      <c r="Q3279" s="358" t="s">
        <v>26</v>
      </c>
      <c r="R3279" s="358" t="s">
        <v>26</v>
      </c>
      <c r="S3279" s="358" t="s">
        <v>26</v>
      </c>
      <c r="T3279" s="358"/>
      <c r="U3279" s="358"/>
      <c r="V3279" s="1040"/>
      <c r="W3279" s="358"/>
      <c r="X3279" s="360"/>
      <c r="Y3279" s="1041"/>
    </row>
    <row r="3280" spans="1:25" s="3" customFormat="1" ht="39.950000000000003" customHeight="1" x14ac:dyDescent="0.2">
      <c r="A3280" s="148">
        <v>121</v>
      </c>
      <c r="B3280" s="358" t="s">
        <v>10516</v>
      </c>
      <c r="C3280" s="358" t="s">
        <v>570</v>
      </c>
      <c r="D3280" s="358" t="s">
        <v>278</v>
      </c>
      <c r="E3280" s="359">
        <v>8.9999999999999993E-3</v>
      </c>
      <c r="F3280" s="358" t="s">
        <v>3257</v>
      </c>
      <c r="G3280" s="358" t="s">
        <v>11022</v>
      </c>
      <c r="H3280" s="358" t="s">
        <v>11023</v>
      </c>
      <c r="I3280" s="358" t="s">
        <v>4748</v>
      </c>
      <c r="J3280" s="1005" t="s">
        <v>11024</v>
      </c>
      <c r="K3280" s="1037">
        <v>45807</v>
      </c>
      <c r="L3280" s="358" t="s">
        <v>308</v>
      </c>
      <c r="M3280" s="358" t="s">
        <v>320</v>
      </c>
      <c r="N3280" s="1039">
        <v>46172</v>
      </c>
      <c r="O3280" s="358" t="s">
        <v>12</v>
      </c>
      <c r="P3280" s="358">
        <v>2025</v>
      </c>
      <c r="Q3280" s="358" t="s">
        <v>26</v>
      </c>
      <c r="R3280" s="358" t="s">
        <v>26</v>
      </c>
      <c r="S3280" s="358" t="s">
        <v>26</v>
      </c>
      <c r="T3280" s="358"/>
      <c r="U3280" s="358"/>
      <c r="V3280" s="1040"/>
      <c r="W3280" s="358"/>
      <c r="X3280" s="360"/>
      <c r="Y3280" s="1041"/>
    </row>
    <row r="3281" spans="1:25" s="3" customFormat="1" ht="39.950000000000003" customHeight="1" x14ac:dyDescent="0.2">
      <c r="A3281" s="148">
        <v>122</v>
      </c>
      <c r="B3281" s="358" t="s">
        <v>9632</v>
      </c>
      <c r="C3281" s="358" t="s">
        <v>1054</v>
      </c>
      <c r="D3281" s="358" t="s">
        <v>279</v>
      </c>
      <c r="E3281" s="359">
        <v>0.39500000000000002</v>
      </c>
      <c r="F3281" s="358" t="s">
        <v>1057</v>
      </c>
      <c r="G3281" s="358" t="s">
        <v>4779</v>
      </c>
      <c r="H3281" s="358" t="s">
        <v>9824</v>
      </c>
      <c r="I3281" s="358" t="s">
        <v>4748</v>
      </c>
      <c r="J3281" s="1005" t="s">
        <v>9825</v>
      </c>
      <c r="K3281" s="1037">
        <v>45748</v>
      </c>
      <c r="L3281" s="358" t="s">
        <v>308</v>
      </c>
      <c r="M3281" s="358" t="s">
        <v>320</v>
      </c>
      <c r="N3281" s="1039">
        <v>46113</v>
      </c>
      <c r="O3281" s="358" t="s">
        <v>12</v>
      </c>
      <c r="P3281" s="358">
        <v>2025</v>
      </c>
      <c r="Q3281" s="358" t="s">
        <v>26</v>
      </c>
      <c r="R3281" s="358" t="s">
        <v>26</v>
      </c>
      <c r="S3281" s="358" t="s">
        <v>26</v>
      </c>
      <c r="T3281" s="358"/>
      <c r="U3281" s="358"/>
      <c r="V3281" s="1040"/>
      <c r="W3281" s="358"/>
      <c r="X3281" s="360"/>
      <c r="Y3281" s="1041"/>
    </row>
    <row r="3282" spans="1:25" s="3" customFormat="1" ht="39.950000000000003" customHeight="1" x14ac:dyDescent="0.2">
      <c r="A3282" s="148">
        <v>123</v>
      </c>
      <c r="B3282" s="358" t="s">
        <v>9633</v>
      </c>
      <c r="C3282" s="358" t="s">
        <v>859</v>
      </c>
      <c r="D3282" s="358" t="s">
        <v>279</v>
      </c>
      <c r="E3282" s="359">
        <v>9.7369999999999998E-2</v>
      </c>
      <c r="F3282" s="358" t="s">
        <v>1057</v>
      </c>
      <c r="G3282" s="358" t="s">
        <v>9826</v>
      </c>
      <c r="H3282" s="358" t="s">
        <v>9827</v>
      </c>
      <c r="I3282" s="358" t="s">
        <v>4748</v>
      </c>
      <c r="J3282" s="1005" t="s">
        <v>9828</v>
      </c>
      <c r="K3282" s="1037">
        <v>45748</v>
      </c>
      <c r="L3282" s="358" t="s">
        <v>308</v>
      </c>
      <c r="M3282" s="358" t="s">
        <v>320</v>
      </c>
      <c r="N3282" s="1039">
        <v>46113</v>
      </c>
      <c r="O3282" s="358" t="s">
        <v>12</v>
      </c>
      <c r="P3282" s="358">
        <v>2025</v>
      </c>
      <c r="Q3282" s="358" t="s">
        <v>26</v>
      </c>
      <c r="R3282" s="358" t="s">
        <v>26</v>
      </c>
      <c r="S3282" s="358" t="s">
        <v>26</v>
      </c>
      <c r="T3282" s="358"/>
      <c r="U3282" s="358"/>
      <c r="V3282" s="1040"/>
      <c r="W3282" s="358"/>
      <c r="X3282" s="360"/>
      <c r="Y3282" s="1041"/>
    </row>
    <row r="3283" spans="1:25" s="3" customFormat="1" ht="39.950000000000003" customHeight="1" x14ac:dyDescent="0.2">
      <c r="A3283" s="148">
        <v>124</v>
      </c>
      <c r="B3283" s="358" t="s">
        <v>9634</v>
      </c>
      <c r="C3283" s="358" t="s">
        <v>533</v>
      </c>
      <c r="D3283" s="358" t="s">
        <v>278</v>
      </c>
      <c r="E3283" s="359">
        <v>2.5000000000000001E-2</v>
      </c>
      <c r="F3283" s="358" t="s">
        <v>3257</v>
      </c>
      <c r="G3283" s="358" t="s">
        <v>9829</v>
      </c>
      <c r="H3283" s="358" t="s">
        <v>9830</v>
      </c>
      <c r="I3283" s="358" t="s">
        <v>4748</v>
      </c>
      <c r="J3283" s="1005" t="s">
        <v>9831</v>
      </c>
      <c r="K3283" s="1037">
        <v>45748</v>
      </c>
      <c r="L3283" s="358" t="s">
        <v>308</v>
      </c>
      <c r="M3283" s="358" t="s">
        <v>320</v>
      </c>
      <c r="N3283" s="1039">
        <v>46113</v>
      </c>
      <c r="O3283" s="358" t="s">
        <v>12</v>
      </c>
      <c r="P3283" s="358">
        <v>2025</v>
      </c>
      <c r="Q3283" s="358" t="s">
        <v>26</v>
      </c>
      <c r="R3283" s="358" t="s">
        <v>26</v>
      </c>
      <c r="S3283" s="358" t="s">
        <v>26</v>
      </c>
      <c r="T3283" s="358"/>
      <c r="U3283" s="358"/>
      <c r="V3283" s="1040"/>
      <c r="W3283" s="358"/>
      <c r="X3283" s="360"/>
      <c r="Y3283" s="1041"/>
    </row>
    <row r="3284" spans="1:25" s="3" customFormat="1" ht="39.950000000000003" customHeight="1" x14ac:dyDescent="0.2">
      <c r="A3284" s="148">
        <v>125</v>
      </c>
      <c r="B3284" s="358" t="s">
        <v>9635</v>
      </c>
      <c r="C3284" s="358" t="s">
        <v>9636</v>
      </c>
      <c r="D3284" s="358" t="s">
        <v>279</v>
      </c>
      <c r="E3284" s="359">
        <v>0.3</v>
      </c>
      <c r="F3284" s="358" t="s">
        <v>3257</v>
      </c>
      <c r="G3284" s="358" t="s">
        <v>9832</v>
      </c>
      <c r="H3284" s="358" t="s">
        <v>9833</v>
      </c>
      <c r="I3284" s="358" t="s">
        <v>4748</v>
      </c>
      <c r="J3284" s="1005" t="s">
        <v>9834</v>
      </c>
      <c r="K3284" s="1037">
        <v>45749</v>
      </c>
      <c r="L3284" s="358" t="s">
        <v>308</v>
      </c>
      <c r="M3284" s="358" t="s">
        <v>320</v>
      </c>
      <c r="N3284" s="1039">
        <v>46114</v>
      </c>
      <c r="O3284" s="358" t="s">
        <v>12</v>
      </c>
      <c r="P3284" s="358">
        <v>2025</v>
      </c>
      <c r="Q3284" s="358" t="s">
        <v>26</v>
      </c>
      <c r="R3284" s="358" t="s">
        <v>26</v>
      </c>
      <c r="S3284" s="358" t="s">
        <v>26</v>
      </c>
      <c r="T3284" s="358"/>
      <c r="U3284" s="358"/>
      <c r="V3284" s="1040"/>
      <c r="W3284" s="358"/>
      <c r="X3284" s="360"/>
      <c r="Y3284" s="1041"/>
    </row>
    <row r="3285" spans="1:25" s="3" customFormat="1" ht="39.950000000000003" customHeight="1" x14ac:dyDescent="0.2">
      <c r="A3285" s="148">
        <v>126</v>
      </c>
      <c r="B3285" s="358" t="s">
        <v>9637</v>
      </c>
      <c r="C3285" s="358" t="s">
        <v>1054</v>
      </c>
      <c r="D3285" s="358" t="s">
        <v>279</v>
      </c>
      <c r="E3285" s="359">
        <v>0.2112</v>
      </c>
      <c r="F3285" s="358" t="s">
        <v>1057</v>
      </c>
      <c r="G3285" s="358" t="s">
        <v>9835</v>
      </c>
      <c r="H3285" s="358" t="s">
        <v>9836</v>
      </c>
      <c r="I3285" s="358" t="s">
        <v>4748</v>
      </c>
      <c r="J3285" s="1005" t="s">
        <v>9837</v>
      </c>
      <c r="K3285" s="1037">
        <v>45749</v>
      </c>
      <c r="L3285" s="358" t="s">
        <v>308</v>
      </c>
      <c r="M3285" s="358" t="s">
        <v>320</v>
      </c>
      <c r="N3285" s="1039">
        <v>46114</v>
      </c>
      <c r="O3285" s="358" t="s">
        <v>12</v>
      </c>
      <c r="P3285" s="358">
        <v>2025</v>
      </c>
      <c r="Q3285" s="358" t="s">
        <v>26</v>
      </c>
      <c r="R3285" s="358" t="s">
        <v>26</v>
      </c>
      <c r="S3285" s="358" t="s">
        <v>26</v>
      </c>
      <c r="T3285" s="358"/>
      <c r="U3285" s="358"/>
      <c r="V3285" s="1040"/>
      <c r="W3285" s="358"/>
      <c r="X3285" s="360"/>
      <c r="Y3285" s="1041"/>
    </row>
    <row r="3286" spans="1:25" s="3" customFormat="1" ht="39.950000000000003" customHeight="1" x14ac:dyDescent="0.2">
      <c r="A3286" s="148">
        <v>127</v>
      </c>
      <c r="B3286" s="358" t="s">
        <v>9638</v>
      </c>
      <c r="C3286" s="358" t="s">
        <v>483</v>
      </c>
      <c r="D3286" s="358" t="s">
        <v>279</v>
      </c>
      <c r="E3286" s="359">
        <v>3.8860799999999998</v>
      </c>
      <c r="F3286" s="358" t="s">
        <v>1057</v>
      </c>
      <c r="G3286" s="358" t="s">
        <v>9838</v>
      </c>
      <c r="H3286" s="358" t="s">
        <v>9839</v>
      </c>
      <c r="I3286" s="358" t="s">
        <v>4748</v>
      </c>
      <c r="J3286" s="1005" t="s">
        <v>9840</v>
      </c>
      <c r="K3286" s="1037">
        <v>45750</v>
      </c>
      <c r="L3286" s="358" t="s">
        <v>393</v>
      </c>
      <c r="M3286" s="358" t="s">
        <v>1123</v>
      </c>
      <c r="N3286" s="1039">
        <v>46115</v>
      </c>
      <c r="O3286" s="358" t="s">
        <v>12</v>
      </c>
      <c r="P3286" s="358">
        <v>2025</v>
      </c>
      <c r="Q3286" s="358" t="s">
        <v>9841</v>
      </c>
      <c r="R3286" s="358" t="s">
        <v>9842</v>
      </c>
      <c r="S3286" s="358" t="s">
        <v>9843</v>
      </c>
      <c r="T3286" s="358"/>
      <c r="U3286" s="358"/>
      <c r="V3286" s="1040"/>
      <c r="W3286" s="358"/>
      <c r="X3286" s="360"/>
      <c r="Y3286" s="1041"/>
    </row>
    <row r="3287" spans="1:25" s="3" customFormat="1" ht="39.950000000000003" customHeight="1" x14ac:dyDescent="0.2">
      <c r="A3287" s="148">
        <v>128</v>
      </c>
      <c r="B3287" s="358" t="s">
        <v>9639</v>
      </c>
      <c r="C3287" s="358" t="s">
        <v>570</v>
      </c>
      <c r="D3287" s="358" t="s">
        <v>242</v>
      </c>
      <c r="E3287" s="359">
        <v>6.0000000000000001E-3</v>
      </c>
      <c r="F3287" s="358" t="s">
        <v>3257</v>
      </c>
      <c r="G3287" s="358" t="s">
        <v>9844</v>
      </c>
      <c r="H3287" s="358" t="s">
        <v>9845</v>
      </c>
      <c r="I3287" s="358" t="s">
        <v>4748</v>
      </c>
      <c r="J3287" s="1005" t="s">
        <v>9846</v>
      </c>
      <c r="K3287" s="1037">
        <v>45750</v>
      </c>
      <c r="L3287" s="358" t="s">
        <v>308</v>
      </c>
      <c r="M3287" s="358" t="s">
        <v>320</v>
      </c>
      <c r="N3287" s="1039">
        <v>46115</v>
      </c>
      <c r="O3287" s="358" t="s">
        <v>12</v>
      </c>
      <c r="P3287" s="358">
        <v>2025</v>
      </c>
      <c r="Q3287" s="358" t="s">
        <v>26</v>
      </c>
      <c r="R3287" s="358" t="s">
        <v>26</v>
      </c>
      <c r="S3287" s="358" t="s">
        <v>26</v>
      </c>
      <c r="T3287" s="358"/>
      <c r="U3287" s="358"/>
      <c r="V3287" s="1040"/>
      <c r="W3287" s="358"/>
      <c r="X3287" s="360"/>
      <c r="Y3287" s="1041"/>
    </row>
    <row r="3288" spans="1:25" s="3" customFormat="1" ht="39.950000000000003" customHeight="1" x14ac:dyDescent="0.2">
      <c r="A3288" s="148">
        <v>129</v>
      </c>
      <c r="B3288" s="358" t="s">
        <v>9640</v>
      </c>
      <c r="C3288" s="358" t="s">
        <v>570</v>
      </c>
      <c r="D3288" s="358" t="s">
        <v>242</v>
      </c>
      <c r="E3288" s="359">
        <v>0.01</v>
      </c>
      <c r="F3288" s="358" t="s">
        <v>3257</v>
      </c>
      <c r="G3288" s="358" t="s">
        <v>9847</v>
      </c>
      <c r="H3288" s="358" t="s">
        <v>9848</v>
      </c>
      <c r="I3288" s="358" t="s">
        <v>4748</v>
      </c>
      <c r="J3288" s="1005" t="s">
        <v>9849</v>
      </c>
      <c r="K3288" s="1037">
        <v>45750</v>
      </c>
      <c r="L3288" s="358" t="s">
        <v>308</v>
      </c>
      <c r="M3288" s="358" t="s">
        <v>320</v>
      </c>
      <c r="N3288" s="1039">
        <v>46115</v>
      </c>
      <c r="O3288" s="358" t="s">
        <v>12</v>
      </c>
      <c r="P3288" s="358">
        <v>2025</v>
      </c>
      <c r="Q3288" s="358" t="s">
        <v>26</v>
      </c>
      <c r="R3288" s="358" t="s">
        <v>26</v>
      </c>
      <c r="S3288" s="358" t="s">
        <v>26</v>
      </c>
      <c r="T3288" s="358"/>
      <c r="U3288" s="358"/>
      <c r="V3288" s="1040"/>
      <c r="W3288" s="358"/>
      <c r="X3288" s="360"/>
      <c r="Y3288" s="1041"/>
    </row>
    <row r="3289" spans="1:25" s="3" customFormat="1" ht="39.950000000000003" customHeight="1" x14ac:dyDescent="0.2">
      <c r="A3289" s="148">
        <v>130</v>
      </c>
      <c r="B3289" s="358" t="s">
        <v>9641</v>
      </c>
      <c r="C3289" s="358" t="s">
        <v>9642</v>
      </c>
      <c r="D3289" s="358" t="s">
        <v>242</v>
      </c>
      <c r="E3289" s="359">
        <v>0.4</v>
      </c>
      <c r="F3289" s="358" t="s">
        <v>3302</v>
      </c>
      <c r="G3289" s="358" t="s">
        <v>1098</v>
      </c>
      <c r="H3289" s="358" t="s">
        <v>9850</v>
      </c>
      <c r="I3289" s="358" t="s">
        <v>4748</v>
      </c>
      <c r="J3289" s="1005" t="s">
        <v>9851</v>
      </c>
      <c r="K3289" s="1037">
        <v>45750</v>
      </c>
      <c r="L3289" s="358" t="s">
        <v>308</v>
      </c>
      <c r="M3289" s="358" t="s">
        <v>320</v>
      </c>
      <c r="N3289" s="1039">
        <v>46115</v>
      </c>
      <c r="O3289" s="358" t="s">
        <v>12</v>
      </c>
      <c r="P3289" s="358">
        <v>2025</v>
      </c>
      <c r="Q3289" s="358" t="s">
        <v>26</v>
      </c>
      <c r="R3289" s="358" t="s">
        <v>26</v>
      </c>
      <c r="S3289" s="358" t="s">
        <v>26</v>
      </c>
      <c r="T3289" s="358"/>
      <c r="U3289" s="358"/>
      <c r="V3289" s="1040"/>
      <c r="W3289" s="358"/>
      <c r="X3289" s="360"/>
      <c r="Y3289" s="1041"/>
    </row>
    <row r="3290" spans="1:25" s="3" customFormat="1" ht="39.950000000000003" customHeight="1" x14ac:dyDescent="0.2">
      <c r="A3290" s="148">
        <v>131</v>
      </c>
      <c r="B3290" s="358" t="s">
        <v>9643</v>
      </c>
      <c r="C3290" s="358" t="s">
        <v>533</v>
      </c>
      <c r="D3290" s="358" t="s">
        <v>278</v>
      </c>
      <c r="E3290" s="359">
        <v>1.0999999999999999E-2</v>
      </c>
      <c r="F3290" s="358" t="s">
        <v>3257</v>
      </c>
      <c r="G3290" s="358" t="s">
        <v>9852</v>
      </c>
      <c r="H3290" s="358" t="s">
        <v>9853</v>
      </c>
      <c r="I3290" s="358" t="s">
        <v>4748</v>
      </c>
      <c r="J3290" s="1005" t="s">
        <v>9854</v>
      </c>
      <c r="K3290" s="1037">
        <v>45754</v>
      </c>
      <c r="L3290" s="358" t="s">
        <v>308</v>
      </c>
      <c r="M3290" s="358" t="s">
        <v>320</v>
      </c>
      <c r="N3290" s="1039">
        <v>46119</v>
      </c>
      <c r="O3290" s="358" t="s">
        <v>12</v>
      </c>
      <c r="P3290" s="358">
        <v>2025</v>
      </c>
      <c r="Q3290" s="358" t="s">
        <v>26</v>
      </c>
      <c r="R3290" s="358" t="s">
        <v>26</v>
      </c>
      <c r="S3290" s="358" t="s">
        <v>26</v>
      </c>
      <c r="T3290" s="358"/>
      <c r="U3290" s="358"/>
      <c r="V3290" s="1040"/>
      <c r="W3290" s="358"/>
      <c r="X3290" s="360"/>
      <c r="Y3290" s="1041"/>
    </row>
    <row r="3291" spans="1:25" s="3" customFormat="1" ht="39.950000000000003" customHeight="1" x14ac:dyDescent="0.2">
      <c r="A3291" s="148">
        <v>132</v>
      </c>
      <c r="B3291" s="358" t="s">
        <v>9644</v>
      </c>
      <c r="C3291" s="358" t="s">
        <v>2738</v>
      </c>
      <c r="D3291" s="358" t="s">
        <v>278</v>
      </c>
      <c r="E3291" s="359">
        <v>8.9999999999999993E-3</v>
      </c>
      <c r="F3291" s="358" t="s">
        <v>3257</v>
      </c>
      <c r="G3291" s="358" t="s">
        <v>9855</v>
      </c>
      <c r="H3291" s="358" t="s">
        <v>9856</v>
      </c>
      <c r="I3291" s="358" t="s">
        <v>4748</v>
      </c>
      <c r="J3291" s="1005" t="s">
        <v>9857</v>
      </c>
      <c r="K3291" s="1037">
        <v>45754</v>
      </c>
      <c r="L3291" s="358" t="s">
        <v>308</v>
      </c>
      <c r="M3291" s="358" t="s">
        <v>320</v>
      </c>
      <c r="N3291" s="1039">
        <v>46119</v>
      </c>
      <c r="O3291" s="358" t="s">
        <v>12</v>
      </c>
      <c r="P3291" s="358">
        <v>2025</v>
      </c>
      <c r="Q3291" s="358" t="s">
        <v>26</v>
      </c>
      <c r="R3291" s="358" t="s">
        <v>26</v>
      </c>
      <c r="S3291" s="358" t="s">
        <v>26</v>
      </c>
      <c r="T3291" s="358"/>
      <c r="U3291" s="358"/>
      <c r="V3291" s="1040"/>
      <c r="W3291" s="358"/>
      <c r="X3291" s="360"/>
      <c r="Y3291" s="1041"/>
    </row>
    <row r="3292" spans="1:25" s="3" customFormat="1" ht="39.950000000000003" customHeight="1" x14ac:dyDescent="0.2">
      <c r="A3292" s="148">
        <v>133</v>
      </c>
      <c r="B3292" s="358" t="s">
        <v>9646</v>
      </c>
      <c r="C3292" s="358" t="s">
        <v>1054</v>
      </c>
      <c r="D3292" s="358" t="s">
        <v>242</v>
      </c>
      <c r="E3292" s="359">
        <v>0.13</v>
      </c>
      <c r="F3292" s="358" t="s">
        <v>3257</v>
      </c>
      <c r="G3292" s="358" t="s">
        <v>9858</v>
      </c>
      <c r="H3292" s="358" t="s">
        <v>9859</v>
      </c>
      <c r="I3292" s="358" t="s">
        <v>4748</v>
      </c>
      <c r="J3292" s="1005" t="s">
        <v>9860</v>
      </c>
      <c r="K3292" s="1037">
        <v>45761</v>
      </c>
      <c r="L3292" s="358" t="s">
        <v>308</v>
      </c>
      <c r="M3292" s="358" t="s">
        <v>320</v>
      </c>
      <c r="N3292" s="1039">
        <v>46126</v>
      </c>
      <c r="O3292" s="358" t="s">
        <v>12</v>
      </c>
      <c r="P3292" s="358">
        <v>2025</v>
      </c>
      <c r="Q3292" s="358" t="s">
        <v>26</v>
      </c>
      <c r="R3292" s="358" t="s">
        <v>26</v>
      </c>
      <c r="S3292" s="358" t="s">
        <v>26</v>
      </c>
      <c r="T3292" s="358"/>
      <c r="U3292" s="358"/>
      <c r="V3292" s="1040"/>
      <c r="W3292" s="358"/>
      <c r="X3292" s="360"/>
      <c r="Y3292" s="1041"/>
    </row>
    <row r="3293" spans="1:25" s="3" customFormat="1" ht="39.950000000000003" customHeight="1" x14ac:dyDescent="0.2">
      <c r="A3293" s="148">
        <v>134</v>
      </c>
      <c r="B3293" s="358" t="s">
        <v>9647</v>
      </c>
      <c r="C3293" s="358" t="s">
        <v>3191</v>
      </c>
      <c r="D3293" s="358" t="s">
        <v>279</v>
      </c>
      <c r="E3293" s="359">
        <v>0.03</v>
      </c>
      <c r="F3293" s="358" t="s">
        <v>1057</v>
      </c>
      <c r="G3293" s="358" t="s">
        <v>9861</v>
      </c>
      <c r="H3293" s="358" t="s">
        <v>9862</v>
      </c>
      <c r="I3293" s="358" t="s">
        <v>4748</v>
      </c>
      <c r="J3293" s="1005" t="s">
        <v>9863</v>
      </c>
      <c r="K3293" s="1037">
        <v>45762</v>
      </c>
      <c r="L3293" s="358" t="s">
        <v>308</v>
      </c>
      <c r="M3293" s="358" t="s">
        <v>320</v>
      </c>
      <c r="N3293" s="1039">
        <v>46127</v>
      </c>
      <c r="O3293" s="358" t="s">
        <v>12</v>
      </c>
      <c r="P3293" s="358">
        <v>2025</v>
      </c>
      <c r="Q3293" s="358" t="s">
        <v>26</v>
      </c>
      <c r="R3293" s="358" t="s">
        <v>26</v>
      </c>
      <c r="S3293" s="358" t="s">
        <v>26</v>
      </c>
      <c r="T3293" s="358"/>
      <c r="U3293" s="358"/>
      <c r="V3293" s="1040"/>
      <c r="W3293" s="358"/>
      <c r="X3293" s="360"/>
      <c r="Y3293" s="1041"/>
    </row>
    <row r="3294" spans="1:25" s="3" customFormat="1" ht="39.950000000000003" customHeight="1" x14ac:dyDescent="0.2">
      <c r="A3294" s="148">
        <v>135</v>
      </c>
      <c r="B3294" s="358" t="s">
        <v>9648</v>
      </c>
      <c r="C3294" s="358" t="s">
        <v>9649</v>
      </c>
      <c r="D3294" s="358" t="s">
        <v>278</v>
      </c>
      <c r="E3294" s="359">
        <v>0.1</v>
      </c>
      <c r="F3294" s="358" t="s">
        <v>3257</v>
      </c>
      <c r="G3294" s="358" t="s">
        <v>9864</v>
      </c>
      <c r="H3294" s="358" t="s">
        <v>9865</v>
      </c>
      <c r="I3294" s="358" t="s">
        <v>4748</v>
      </c>
      <c r="J3294" s="1005" t="s">
        <v>9866</v>
      </c>
      <c r="K3294" s="1037">
        <v>45764</v>
      </c>
      <c r="L3294" s="358" t="s">
        <v>308</v>
      </c>
      <c r="M3294" s="358" t="s">
        <v>320</v>
      </c>
      <c r="N3294" s="1039">
        <v>46129</v>
      </c>
      <c r="O3294" s="358" t="s">
        <v>12</v>
      </c>
      <c r="P3294" s="358">
        <v>2025</v>
      </c>
      <c r="Q3294" s="358" t="s">
        <v>26</v>
      </c>
      <c r="R3294" s="358" t="s">
        <v>26</v>
      </c>
      <c r="S3294" s="358" t="s">
        <v>26</v>
      </c>
      <c r="T3294" s="358"/>
      <c r="U3294" s="358"/>
      <c r="V3294" s="1040"/>
      <c r="W3294" s="358"/>
      <c r="X3294" s="360"/>
      <c r="Y3294" s="1041"/>
    </row>
    <row r="3295" spans="1:25" s="3" customFormat="1" ht="39.950000000000003" customHeight="1" x14ac:dyDescent="0.2">
      <c r="A3295" s="148">
        <v>136</v>
      </c>
      <c r="B3295" s="358" t="s">
        <v>9650</v>
      </c>
      <c r="C3295" s="358" t="s">
        <v>1079</v>
      </c>
      <c r="D3295" s="358" t="s">
        <v>279</v>
      </c>
      <c r="E3295" s="359">
        <v>0.4</v>
      </c>
      <c r="F3295" s="358" t="s">
        <v>1057</v>
      </c>
      <c r="G3295" s="358" t="s">
        <v>861</v>
      </c>
      <c r="H3295" s="358" t="s">
        <v>9867</v>
      </c>
      <c r="I3295" s="358" t="s">
        <v>4748</v>
      </c>
      <c r="J3295" s="1005" t="s">
        <v>9868</v>
      </c>
      <c r="K3295" s="1037">
        <v>45764</v>
      </c>
      <c r="L3295" s="358" t="s">
        <v>308</v>
      </c>
      <c r="M3295" s="358" t="s">
        <v>320</v>
      </c>
      <c r="N3295" s="1039">
        <v>46129</v>
      </c>
      <c r="O3295" s="358" t="s">
        <v>12</v>
      </c>
      <c r="P3295" s="358">
        <v>2025</v>
      </c>
      <c r="Q3295" s="358" t="s">
        <v>26</v>
      </c>
      <c r="R3295" s="358" t="s">
        <v>26</v>
      </c>
      <c r="S3295" s="358" t="s">
        <v>26</v>
      </c>
      <c r="T3295" s="358"/>
      <c r="U3295" s="358"/>
      <c r="V3295" s="1040"/>
      <c r="W3295" s="358"/>
      <c r="X3295" s="360"/>
      <c r="Y3295" s="1041"/>
    </row>
    <row r="3296" spans="1:25" s="3" customFormat="1" ht="39.950000000000003" customHeight="1" x14ac:dyDescent="0.2">
      <c r="A3296" s="148">
        <v>137</v>
      </c>
      <c r="B3296" s="358" t="s">
        <v>9651</v>
      </c>
      <c r="C3296" s="358" t="s">
        <v>1054</v>
      </c>
      <c r="D3296" s="358" t="s">
        <v>242</v>
      </c>
      <c r="E3296" s="359">
        <v>2.6159999999999999E-2</v>
      </c>
      <c r="F3296" s="358" t="s">
        <v>1057</v>
      </c>
      <c r="G3296" s="358" t="s">
        <v>9869</v>
      </c>
      <c r="H3296" s="358" t="s">
        <v>9870</v>
      </c>
      <c r="I3296" s="358" t="s">
        <v>4748</v>
      </c>
      <c r="J3296" s="1005" t="s">
        <v>9871</v>
      </c>
      <c r="K3296" s="1037">
        <v>45764</v>
      </c>
      <c r="L3296" s="358" t="s">
        <v>308</v>
      </c>
      <c r="M3296" s="358" t="s">
        <v>320</v>
      </c>
      <c r="N3296" s="1039">
        <v>46129</v>
      </c>
      <c r="O3296" s="358" t="s">
        <v>12</v>
      </c>
      <c r="P3296" s="358">
        <v>2025</v>
      </c>
      <c r="Q3296" s="358" t="s">
        <v>26</v>
      </c>
      <c r="R3296" s="358" t="s">
        <v>26</v>
      </c>
      <c r="S3296" s="358" t="s">
        <v>26</v>
      </c>
      <c r="T3296" s="358"/>
      <c r="U3296" s="358"/>
      <c r="V3296" s="1040"/>
      <c r="W3296" s="358"/>
      <c r="X3296" s="360"/>
      <c r="Y3296" s="1041"/>
    </row>
    <row r="3297" spans="1:25" s="3" customFormat="1" ht="39.950000000000003" customHeight="1" x14ac:dyDescent="0.2">
      <c r="A3297" s="148">
        <v>138</v>
      </c>
      <c r="B3297" s="358" t="s">
        <v>9652</v>
      </c>
      <c r="C3297" s="358" t="s">
        <v>533</v>
      </c>
      <c r="D3297" s="358" t="s">
        <v>279</v>
      </c>
      <c r="E3297" s="359">
        <v>7.0000000000000001E-3</v>
      </c>
      <c r="F3297" s="358" t="s">
        <v>3257</v>
      </c>
      <c r="G3297" s="358" t="s">
        <v>9872</v>
      </c>
      <c r="H3297" s="358" t="s">
        <v>9873</v>
      </c>
      <c r="I3297" s="358" t="s">
        <v>4748</v>
      </c>
      <c r="J3297" s="1005" t="s">
        <v>9874</v>
      </c>
      <c r="K3297" s="1037">
        <v>45769</v>
      </c>
      <c r="L3297" s="358" t="s">
        <v>308</v>
      </c>
      <c r="M3297" s="358" t="s">
        <v>320</v>
      </c>
      <c r="N3297" s="1039">
        <v>46134</v>
      </c>
      <c r="O3297" s="358" t="s">
        <v>12</v>
      </c>
      <c r="P3297" s="358">
        <v>2025</v>
      </c>
      <c r="Q3297" s="358" t="s">
        <v>26</v>
      </c>
      <c r="R3297" s="358" t="s">
        <v>26</v>
      </c>
      <c r="S3297" s="358" t="s">
        <v>26</v>
      </c>
      <c r="T3297" s="358"/>
      <c r="U3297" s="358"/>
      <c r="V3297" s="1040"/>
      <c r="W3297" s="358"/>
      <c r="X3297" s="360"/>
      <c r="Y3297" s="1041"/>
    </row>
    <row r="3298" spans="1:25" s="3" customFormat="1" ht="39.950000000000003" customHeight="1" x14ac:dyDescent="0.2">
      <c r="A3298" s="148">
        <v>139</v>
      </c>
      <c r="B3298" s="358" t="s">
        <v>9653</v>
      </c>
      <c r="C3298" s="358" t="s">
        <v>9654</v>
      </c>
      <c r="D3298" s="358" t="s">
        <v>278</v>
      </c>
      <c r="E3298" s="359">
        <v>5.2120800000000003</v>
      </c>
      <c r="F3298" s="358" t="s">
        <v>1057</v>
      </c>
      <c r="G3298" s="358" t="s">
        <v>9875</v>
      </c>
      <c r="H3298" s="358" t="s">
        <v>9876</v>
      </c>
      <c r="I3298" s="358" t="s">
        <v>4748</v>
      </c>
      <c r="J3298" s="1005" t="s">
        <v>9877</v>
      </c>
      <c r="K3298" s="1037">
        <v>45770</v>
      </c>
      <c r="L3298" s="358" t="s">
        <v>393</v>
      </c>
      <c r="M3298" s="358" t="s">
        <v>1123</v>
      </c>
      <c r="N3298" s="1039">
        <v>46135</v>
      </c>
      <c r="O3298" s="358" t="s">
        <v>12</v>
      </c>
      <c r="P3298" s="358">
        <v>2025</v>
      </c>
      <c r="Q3298" s="358" t="s">
        <v>26</v>
      </c>
      <c r="R3298" s="358" t="s">
        <v>26</v>
      </c>
      <c r="S3298" s="358" t="s">
        <v>26</v>
      </c>
      <c r="T3298" s="358"/>
      <c r="U3298" s="358"/>
      <c r="V3298" s="1040"/>
      <c r="W3298" s="358"/>
      <c r="X3298" s="360"/>
      <c r="Y3298" s="1041"/>
    </row>
    <row r="3299" spans="1:25" s="3" customFormat="1" ht="39.950000000000003" customHeight="1" x14ac:dyDescent="0.2">
      <c r="A3299" s="148">
        <v>140</v>
      </c>
      <c r="B3299" s="358" t="s">
        <v>9655</v>
      </c>
      <c r="C3299" s="358" t="s">
        <v>9656</v>
      </c>
      <c r="D3299" s="358" t="s">
        <v>242</v>
      </c>
      <c r="E3299" s="359">
        <v>0.7</v>
      </c>
      <c r="F3299" s="358" t="s">
        <v>1057</v>
      </c>
      <c r="G3299" s="358" t="s">
        <v>9878</v>
      </c>
      <c r="H3299" s="358" t="s">
        <v>9879</v>
      </c>
      <c r="I3299" s="358" t="s">
        <v>4748</v>
      </c>
      <c r="J3299" s="1005" t="s">
        <v>9880</v>
      </c>
      <c r="K3299" s="1037">
        <v>45770</v>
      </c>
      <c r="L3299" s="358" t="s">
        <v>308</v>
      </c>
      <c r="M3299" s="358" t="s">
        <v>285</v>
      </c>
      <c r="N3299" s="1039">
        <v>46135</v>
      </c>
      <c r="O3299" s="358" t="s">
        <v>12</v>
      </c>
      <c r="P3299" s="358">
        <v>2025</v>
      </c>
      <c r="Q3299" s="358" t="s">
        <v>26</v>
      </c>
      <c r="R3299" s="358" t="s">
        <v>26</v>
      </c>
      <c r="S3299" s="358" t="s">
        <v>26</v>
      </c>
      <c r="T3299" s="358"/>
      <c r="U3299" s="358"/>
      <c r="V3299" s="1040"/>
      <c r="W3299" s="358"/>
      <c r="X3299" s="360"/>
      <c r="Y3299" s="1041"/>
    </row>
    <row r="3300" spans="1:25" s="3" customFormat="1" ht="39.950000000000003" customHeight="1" x14ac:dyDescent="0.2">
      <c r="A3300" s="148">
        <v>141</v>
      </c>
      <c r="B3300" s="358" t="s">
        <v>9657</v>
      </c>
      <c r="C3300" s="358" t="s">
        <v>2738</v>
      </c>
      <c r="D3300" s="358" t="s">
        <v>278</v>
      </c>
      <c r="E3300" s="359">
        <v>6.0000000000000001E-3</v>
      </c>
      <c r="F3300" s="358" t="s">
        <v>3257</v>
      </c>
      <c r="G3300" s="358" t="s">
        <v>9881</v>
      </c>
      <c r="H3300" s="358" t="s">
        <v>9882</v>
      </c>
      <c r="I3300" s="358" t="s">
        <v>4748</v>
      </c>
      <c r="J3300" s="1005" t="s">
        <v>9883</v>
      </c>
      <c r="K3300" s="1037">
        <v>45770</v>
      </c>
      <c r="L3300" s="358" t="s">
        <v>308</v>
      </c>
      <c r="M3300" s="358" t="s">
        <v>320</v>
      </c>
      <c r="N3300" s="1039">
        <v>46135</v>
      </c>
      <c r="O3300" s="358" t="s">
        <v>12</v>
      </c>
      <c r="P3300" s="358">
        <v>2025</v>
      </c>
      <c r="Q3300" s="358" t="s">
        <v>26</v>
      </c>
      <c r="R3300" s="358" t="s">
        <v>26</v>
      </c>
      <c r="S3300" s="358" t="s">
        <v>26</v>
      </c>
      <c r="T3300" s="358"/>
      <c r="U3300" s="358"/>
      <c r="V3300" s="1040"/>
      <c r="W3300" s="358"/>
      <c r="X3300" s="360"/>
      <c r="Y3300" s="1041"/>
    </row>
    <row r="3301" spans="1:25" s="3" customFormat="1" ht="39.950000000000003" customHeight="1" x14ac:dyDescent="0.2">
      <c r="A3301" s="148">
        <v>142</v>
      </c>
      <c r="B3301" s="358" t="s">
        <v>9658</v>
      </c>
      <c r="C3301" s="358" t="s">
        <v>610</v>
      </c>
      <c r="D3301" s="358" t="s">
        <v>242</v>
      </c>
      <c r="E3301" s="359">
        <v>0.01</v>
      </c>
      <c r="F3301" s="358" t="s">
        <v>3257</v>
      </c>
      <c r="G3301" s="358" t="s">
        <v>9884</v>
      </c>
      <c r="H3301" s="358" t="s">
        <v>9885</v>
      </c>
      <c r="I3301" s="358" t="s">
        <v>4748</v>
      </c>
      <c r="J3301" s="1005" t="s">
        <v>9886</v>
      </c>
      <c r="K3301" s="1037">
        <v>45772</v>
      </c>
      <c r="L3301" s="358" t="s">
        <v>308</v>
      </c>
      <c r="M3301" s="358" t="s">
        <v>320</v>
      </c>
      <c r="N3301" s="1039">
        <v>46137</v>
      </c>
      <c r="O3301" s="358" t="s">
        <v>12</v>
      </c>
      <c r="P3301" s="358">
        <v>2025</v>
      </c>
      <c r="Q3301" s="358" t="s">
        <v>26</v>
      </c>
      <c r="R3301" s="358" t="s">
        <v>26</v>
      </c>
      <c r="S3301" s="358" t="s">
        <v>26</v>
      </c>
      <c r="T3301" s="358"/>
      <c r="U3301" s="358"/>
      <c r="V3301" s="1040"/>
      <c r="W3301" s="358"/>
      <c r="X3301" s="360"/>
      <c r="Y3301" s="1041"/>
    </row>
    <row r="3302" spans="1:25" s="3" customFormat="1" ht="39.950000000000003" customHeight="1" x14ac:dyDescent="0.2">
      <c r="A3302" s="148">
        <v>143</v>
      </c>
      <c r="B3302" s="358" t="s">
        <v>9659</v>
      </c>
      <c r="C3302" s="358" t="s">
        <v>610</v>
      </c>
      <c r="D3302" s="358" t="s">
        <v>242</v>
      </c>
      <c r="E3302" s="359">
        <v>2.6879999999999998E-2</v>
      </c>
      <c r="F3302" s="358" t="s">
        <v>3257</v>
      </c>
      <c r="G3302" s="358" t="s">
        <v>9887</v>
      </c>
      <c r="H3302" s="358" t="s">
        <v>9888</v>
      </c>
      <c r="I3302" s="358" t="s">
        <v>4748</v>
      </c>
      <c r="J3302" s="1005" t="s">
        <v>9889</v>
      </c>
      <c r="K3302" s="1037">
        <v>45775</v>
      </c>
      <c r="L3302" s="358" t="s">
        <v>308</v>
      </c>
      <c r="M3302" s="358" t="s">
        <v>320</v>
      </c>
      <c r="N3302" s="1039">
        <v>46140</v>
      </c>
      <c r="O3302" s="358" t="s">
        <v>12</v>
      </c>
      <c r="P3302" s="358">
        <v>2025</v>
      </c>
      <c r="Q3302" s="358" t="s">
        <v>26</v>
      </c>
      <c r="R3302" s="358" t="s">
        <v>26</v>
      </c>
      <c r="S3302" s="358" t="s">
        <v>26</v>
      </c>
      <c r="T3302" s="358"/>
      <c r="U3302" s="358"/>
      <c r="V3302" s="1040"/>
      <c r="W3302" s="358"/>
      <c r="X3302" s="360"/>
      <c r="Y3302" s="1041"/>
    </row>
    <row r="3303" spans="1:25" s="3" customFormat="1" ht="39.950000000000003" customHeight="1" x14ac:dyDescent="0.2">
      <c r="A3303" s="148">
        <v>144</v>
      </c>
      <c r="B3303" s="358" t="s">
        <v>9660</v>
      </c>
      <c r="C3303" s="358" t="s">
        <v>9661</v>
      </c>
      <c r="D3303" s="358" t="s">
        <v>278</v>
      </c>
      <c r="E3303" s="359">
        <v>2.6770500000000004</v>
      </c>
      <c r="F3303" s="358" t="s">
        <v>1057</v>
      </c>
      <c r="G3303" s="358" t="s">
        <v>9890</v>
      </c>
      <c r="H3303" s="358" t="s">
        <v>9891</v>
      </c>
      <c r="I3303" s="358" t="s">
        <v>4748</v>
      </c>
      <c r="J3303" s="1005" t="s">
        <v>9892</v>
      </c>
      <c r="K3303" s="1037">
        <v>45777</v>
      </c>
      <c r="L3303" s="358" t="s">
        <v>393</v>
      </c>
      <c r="M3303" s="358" t="s">
        <v>1123</v>
      </c>
      <c r="N3303" s="1039">
        <v>46142</v>
      </c>
      <c r="O3303" s="358" t="s">
        <v>12</v>
      </c>
      <c r="P3303" s="358">
        <v>2025</v>
      </c>
      <c r="Q3303" s="358" t="s">
        <v>26</v>
      </c>
      <c r="R3303" s="358" t="s">
        <v>9893</v>
      </c>
      <c r="S3303" s="358" t="s">
        <v>26</v>
      </c>
      <c r="T3303" s="358"/>
      <c r="U3303" s="358"/>
      <c r="V3303" s="1040"/>
      <c r="W3303" s="358"/>
      <c r="X3303" s="360"/>
      <c r="Y3303" s="1041"/>
    </row>
    <row r="3304" spans="1:25" s="3" customFormat="1" ht="39.950000000000003" customHeight="1" x14ac:dyDescent="0.2">
      <c r="A3304" s="148">
        <v>145</v>
      </c>
      <c r="B3304" s="358" t="s">
        <v>6666</v>
      </c>
      <c r="C3304" s="358" t="s">
        <v>6667</v>
      </c>
      <c r="D3304" s="358" t="s">
        <v>449</v>
      </c>
      <c r="E3304" s="359">
        <v>4.0999999999999996</v>
      </c>
      <c r="F3304" s="358" t="s">
        <v>1057</v>
      </c>
      <c r="G3304" s="358" t="s">
        <v>9894</v>
      </c>
      <c r="H3304" s="358" t="s">
        <v>9895</v>
      </c>
      <c r="I3304" s="358" t="s">
        <v>4748</v>
      </c>
      <c r="J3304" s="1005" t="s">
        <v>9896</v>
      </c>
      <c r="K3304" s="1037">
        <v>45777</v>
      </c>
      <c r="L3304" s="358" t="s">
        <v>308</v>
      </c>
      <c r="M3304" s="358" t="s">
        <v>285</v>
      </c>
      <c r="N3304" s="1039">
        <v>46142</v>
      </c>
      <c r="O3304" s="358" t="s">
        <v>12</v>
      </c>
      <c r="P3304" s="358">
        <v>2025</v>
      </c>
      <c r="Q3304" s="358" t="s">
        <v>26</v>
      </c>
      <c r="R3304" s="358" t="s">
        <v>26</v>
      </c>
      <c r="S3304" s="358" t="s">
        <v>26</v>
      </c>
      <c r="T3304" s="358"/>
      <c r="U3304" s="358"/>
      <c r="V3304" s="1040"/>
      <c r="W3304" s="358"/>
      <c r="X3304" s="360"/>
      <c r="Y3304" s="1041"/>
    </row>
    <row r="3305" spans="1:25" s="3" customFormat="1" ht="39.950000000000003" customHeight="1" x14ac:dyDescent="0.2">
      <c r="A3305" s="148">
        <v>146</v>
      </c>
      <c r="B3305" s="358" t="s">
        <v>9662</v>
      </c>
      <c r="C3305" s="358" t="s">
        <v>3209</v>
      </c>
      <c r="D3305" s="358" t="s">
        <v>278</v>
      </c>
      <c r="E3305" s="359">
        <v>7.8300000000000002E-3</v>
      </c>
      <c r="F3305" s="358" t="s">
        <v>3257</v>
      </c>
      <c r="G3305" s="358" t="s">
        <v>9897</v>
      </c>
      <c r="H3305" s="358" t="s">
        <v>9898</v>
      </c>
      <c r="I3305" s="358" t="s">
        <v>4748</v>
      </c>
      <c r="J3305" s="1005" t="s">
        <v>9899</v>
      </c>
      <c r="K3305" s="1037">
        <v>45777</v>
      </c>
      <c r="L3305" s="358" t="s">
        <v>308</v>
      </c>
      <c r="M3305" s="358" t="s">
        <v>320</v>
      </c>
      <c r="N3305" s="1039">
        <v>46142</v>
      </c>
      <c r="O3305" s="358" t="s">
        <v>12</v>
      </c>
      <c r="P3305" s="358">
        <v>2025</v>
      </c>
      <c r="Q3305" s="358" t="s">
        <v>26</v>
      </c>
      <c r="R3305" s="358" t="s">
        <v>26</v>
      </c>
      <c r="S3305" s="358" t="s">
        <v>26</v>
      </c>
      <c r="T3305" s="358"/>
      <c r="U3305" s="358"/>
      <c r="V3305" s="1040"/>
      <c r="W3305" s="358"/>
      <c r="X3305" s="360"/>
      <c r="Y3305" s="1041"/>
    </row>
    <row r="3306" spans="1:25" s="3" customFormat="1" ht="39.950000000000003" customHeight="1" x14ac:dyDescent="0.2">
      <c r="A3306" s="148">
        <v>147</v>
      </c>
      <c r="B3306" s="358" t="s">
        <v>9663</v>
      </c>
      <c r="C3306" s="358" t="s">
        <v>9664</v>
      </c>
      <c r="D3306" s="358" t="s">
        <v>242</v>
      </c>
      <c r="E3306" s="359">
        <v>0.03</v>
      </c>
      <c r="F3306" s="358" t="s">
        <v>3257</v>
      </c>
      <c r="G3306" s="358" t="s">
        <v>9900</v>
      </c>
      <c r="H3306" s="358" t="s">
        <v>9901</v>
      </c>
      <c r="I3306" s="358" t="s">
        <v>4748</v>
      </c>
      <c r="J3306" s="1005" t="s">
        <v>9902</v>
      </c>
      <c r="K3306" s="1037">
        <v>45777</v>
      </c>
      <c r="L3306" s="358" t="s">
        <v>308</v>
      </c>
      <c r="M3306" s="358" t="s">
        <v>320</v>
      </c>
      <c r="N3306" s="1039">
        <v>46142</v>
      </c>
      <c r="O3306" s="358" t="s">
        <v>12</v>
      </c>
      <c r="P3306" s="358">
        <v>2025</v>
      </c>
      <c r="Q3306" s="358" t="s">
        <v>26</v>
      </c>
      <c r="R3306" s="358" t="s">
        <v>26</v>
      </c>
      <c r="S3306" s="358" t="s">
        <v>26</v>
      </c>
      <c r="T3306" s="358"/>
      <c r="U3306" s="358"/>
      <c r="V3306" s="1040"/>
      <c r="W3306" s="358"/>
      <c r="X3306" s="360"/>
      <c r="Y3306" s="1041"/>
    </row>
    <row r="3307" spans="1:25" s="3" customFormat="1" ht="39.950000000000003" customHeight="1" x14ac:dyDescent="0.2">
      <c r="A3307" s="148">
        <v>148</v>
      </c>
      <c r="B3307" s="358" t="s">
        <v>8303</v>
      </c>
      <c r="C3307" s="358" t="s">
        <v>570</v>
      </c>
      <c r="D3307" s="358" t="s">
        <v>278</v>
      </c>
      <c r="E3307" s="359">
        <v>8.0000000000000002E-3</v>
      </c>
      <c r="F3307" s="358" t="s">
        <v>3257</v>
      </c>
      <c r="G3307" s="358" t="s">
        <v>8416</v>
      </c>
      <c r="H3307" s="358" t="s">
        <v>8417</v>
      </c>
      <c r="I3307" s="358" t="s">
        <v>4748</v>
      </c>
      <c r="J3307" s="1005" t="s">
        <v>8418</v>
      </c>
      <c r="K3307" s="1037">
        <v>45719</v>
      </c>
      <c r="L3307" s="358" t="s">
        <v>308</v>
      </c>
      <c r="M3307" s="358" t="s">
        <v>320</v>
      </c>
      <c r="N3307" s="1039">
        <v>46084</v>
      </c>
      <c r="O3307" s="358" t="s">
        <v>12</v>
      </c>
      <c r="P3307" s="358">
        <v>2025</v>
      </c>
      <c r="Q3307" s="358" t="s">
        <v>26</v>
      </c>
      <c r="R3307" s="358" t="s">
        <v>26</v>
      </c>
      <c r="S3307" s="358" t="s">
        <v>26</v>
      </c>
      <c r="T3307" s="358"/>
      <c r="U3307" s="358"/>
      <c r="V3307" s="1040"/>
      <c r="W3307" s="358"/>
      <c r="X3307" s="360"/>
      <c r="Y3307" s="1041"/>
    </row>
    <row r="3308" spans="1:25" s="3" customFormat="1" ht="39.950000000000003" customHeight="1" x14ac:dyDescent="0.2">
      <c r="A3308" s="148">
        <v>149</v>
      </c>
      <c r="B3308" s="358" t="s">
        <v>8304</v>
      </c>
      <c r="C3308" s="358" t="s">
        <v>1079</v>
      </c>
      <c r="D3308" s="358" t="s">
        <v>278</v>
      </c>
      <c r="E3308" s="359">
        <v>0.4</v>
      </c>
      <c r="F3308" s="358" t="s">
        <v>1057</v>
      </c>
      <c r="G3308" s="358" t="s">
        <v>571</v>
      </c>
      <c r="H3308" s="358" t="s">
        <v>8419</v>
      </c>
      <c r="I3308" s="358" t="s">
        <v>4748</v>
      </c>
      <c r="J3308" s="1005" t="s">
        <v>8420</v>
      </c>
      <c r="K3308" s="1037">
        <v>45726</v>
      </c>
      <c r="L3308" s="358" t="s">
        <v>308</v>
      </c>
      <c r="M3308" s="358" t="s">
        <v>320</v>
      </c>
      <c r="N3308" s="1039">
        <v>46091</v>
      </c>
      <c r="O3308" s="358" t="s">
        <v>12</v>
      </c>
      <c r="P3308" s="358">
        <v>2025</v>
      </c>
      <c r="Q3308" s="358" t="s">
        <v>26</v>
      </c>
      <c r="R3308" s="358" t="s">
        <v>26</v>
      </c>
      <c r="S3308" s="358" t="s">
        <v>26</v>
      </c>
      <c r="T3308" s="358"/>
      <c r="U3308" s="358"/>
      <c r="V3308" s="1040"/>
      <c r="W3308" s="358"/>
      <c r="X3308" s="360"/>
      <c r="Y3308" s="1041"/>
    </row>
    <row r="3309" spans="1:25" s="3" customFormat="1" ht="39.950000000000003" customHeight="1" x14ac:dyDescent="0.2">
      <c r="A3309" s="148">
        <v>150</v>
      </c>
      <c r="B3309" s="358" t="s">
        <v>8305</v>
      </c>
      <c r="C3309" s="358" t="s">
        <v>1079</v>
      </c>
      <c r="D3309" s="358" t="s">
        <v>278</v>
      </c>
      <c r="E3309" s="359">
        <v>2.666E-2</v>
      </c>
      <c r="F3309" s="358" t="s">
        <v>3257</v>
      </c>
      <c r="G3309" s="358" t="s">
        <v>8421</v>
      </c>
      <c r="H3309" s="358" t="s">
        <v>8422</v>
      </c>
      <c r="I3309" s="358" t="s">
        <v>4748</v>
      </c>
      <c r="J3309" s="1005" t="s">
        <v>8423</v>
      </c>
      <c r="K3309" s="1037">
        <v>45727</v>
      </c>
      <c r="L3309" s="358" t="s">
        <v>308</v>
      </c>
      <c r="M3309" s="358" t="s">
        <v>320</v>
      </c>
      <c r="N3309" s="1039">
        <v>46092</v>
      </c>
      <c r="O3309" s="358" t="s">
        <v>12</v>
      </c>
      <c r="P3309" s="358">
        <v>2025</v>
      </c>
      <c r="Q3309" s="358" t="s">
        <v>26</v>
      </c>
      <c r="R3309" s="358" t="s">
        <v>26</v>
      </c>
      <c r="S3309" s="358" t="s">
        <v>26</v>
      </c>
      <c r="T3309" s="358"/>
      <c r="U3309" s="358"/>
      <c r="V3309" s="1040"/>
      <c r="W3309" s="358"/>
      <c r="X3309" s="360"/>
      <c r="Y3309" s="1041"/>
    </row>
    <row r="3310" spans="1:25" s="3" customFormat="1" ht="39.950000000000003" customHeight="1" x14ac:dyDescent="0.2">
      <c r="A3310" s="148">
        <v>151</v>
      </c>
      <c r="B3310" s="358" t="s">
        <v>8306</v>
      </c>
      <c r="C3310" s="358" t="s">
        <v>8307</v>
      </c>
      <c r="D3310" s="358" t="s">
        <v>278</v>
      </c>
      <c r="E3310" s="359">
        <v>0.5</v>
      </c>
      <c r="F3310" s="358" t="s">
        <v>1057</v>
      </c>
      <c r="G3310" s="358" t="s">
        <v>8424</v>
      </c>
      <c r="H3310" s="358" t="s">
        <v>8425</v>
      </c>
      <c r="I3310" s="358" t="s">
        <v>4748</v>
      </c>
      <c r="J3310" s="1005" t="s">
        <v>8426</v>
      </c>
      <c r="K3310" s="1037">
        <v>45728</v>
      </c>
      <c r="L3310" s="358" t="s">
        <v>308</v>
      </c>
      <c r="M3310" s="358" t="s">
        <v>285</v>
      </c>
      <c r="N3310" s="1039">
        <v>46093</v>
      </c>
      <c r="O3310" s="358" t="s">
        <v>12</v>
      </c>
      <c r="P3310" s="358">
        <v>2025</v>
      </c>
      <c r="Q3310" s="358" t="s">
        <v>26</v>
      </c>
      <c r="R3310" s="358" t="s">
        <v>26</v>
      </c>
      <c r="S3310" s="358" t="s">
        <v>26</v>
      </c>
      <c r="T3310" s="358"/>
      <c r="U3310" s="358"/>
      <c r="V3310" s="1040"/>
      <c r="W3310" s="358"/>
      <c r="X3310" s="360"/>
      <c r="Y3310" s="1041"/>
    </row>
    <row r="3311" spans="1:25" s="3" customFormat="1" ht="39.950000000000003" customHeight="1" x14ac:dyDescent="0.2">
      <c r="A3311" s="148">
        <v>152</v>
      </c>
      <c r="B3311" s="358" t="s">
        <v>8305</v>
      </c>
      <c r="C3311" s="358" t="s">
        <v>1079</v>
      </c>
      <c r="D3311" s="358" t="s">
        <v>278</v>
      </c>
      <c r="E3311" s="359">
        <v>3.7840000000000006E-2</v>
      </c>
      <c r="F3311" s="358" t="s">
        <v>3257</v>
      </c>
      <c r="G3311" s="358" t="s">
        <v>4273</v>
      </c>
      <c r="H3311" s="358" t="s">
        <v>8427</v>
      </c>
      <c r="I3311" s="358" t="s">
        <v>4748</v>
      </c>
      <c r="J3311" s="1005" t="s">
        <v>8428</v>
      </c>
      <c r="K3311" s="1037">
        <v>45728</v>
      </c>
      <c r="L3311" s="358" t="s">
        <v>308</v>
      </c>
      <c r="M3311" s="358" t="s">
        <v>320</v>
      </c>
      <c r="N3311" s="1039">
        <v>46093</v>
      </c>
      <c r="O3311" s="358" t="s">
        <v>12</v>
      </c>
      <c r="P3311" s="358">
        <v>2025</v>
      </c>
      <c r="Q3311" s="358" t="s">
        <v>26</v>
      </c>
      <c r="R3311" s="358" t="s">
        <v>26</v>
      </c>
      <c r="S3311" s="358" t="s">
        <v>26</v>
      </c>
      <c r="T3311" s="358"/>
      <c r="U3311" s="358"/>
      <c r="V3311" s="1040"/>
      <c r="W3311" s="358"/>
      <c r="X3311" s="360"/>
      <c r="Y3311" s="1041"/>
    </row>
    <row r="3312" spans="1:25" s="3" customFormat="1" ht="39.950000000000003" customHeight="1" x14ac:dyDescent="0.2">
      <c r="A3312" s="148">
        <v>153</v>
      </c>
      <c r="B3312" s="358" t="s">
        <v>8305</v>
      </c>
      <c r="C3312" s="358" t="s">
        <v>1079</v>
      </c>
      <c r="D3312" s="358" t="s">
        <v>278</v>
      </c>
      <c r="E3312" s="359">
        <v>0.15</v>
      </c>
      <c r="F3312" s="358" t="s">
        <v>3257</v>
      </c>
      <c r="G3312" s="358" t="s">
        <v>8429</v>
      </c>
      <c r="H3312" s="358" t="s">
        <v>8430</v>
      </c>
      <c r="I3312" s="358" t="s">
        <v>4748</v>
      </c>
      <c r="J3312" s="1005" t="s">
        <v>8431</v>
      </c>
      <c r="K3312" s="1037">
        <v>45728</v>
      </c>
      <c r="L3312" s="358" t="s">
        <v>308</v>
      </c>
      <c r="M3312" s="358" t="s">
        <v>320</v>
      </c>
      <c r="N3312" s="1039">
        <v>46093</v>
      </c>
      <c r="O3312" s="358" t="s">
        <v>12</v>
      </c>
      <c r="P3312" s="358">
        <v>2025</v>
      </c>
      <c r="Q3312" s="358" t="s">
        <v>26</v>
      </c>
      <c r="R3312" s="358" t="s">
        <v>26</v>
      </c>
      <c r="S3312" s="358" t="s">
        <v>26</v>
      </c>
      <c r="T3312" s="358"/>
      <c r="U3312" s="358"/>
      <c r="V3312" s="1040"/>
      <c r="W3312" s="358"/>
      <c r="X3312" s="360"/>
      <c r="Y3312" s="1041"/>
    </row>
    <row r="3313" spans="1:25" s="3" customFormat="1" ht="39.950000000000003" customHeight="1" x14ac:dyDescent="0.2">
      <c r="A3313" s="148">
        <v>154</v>
      </c>
      <c r="B3313" s="358" t="s">
        <v>8288</v>
      </c>
      <c r="C3313" s="358" t="s">
        <v>8308</v>
      </c>
      <c r="D3313" s="358" t="s">
        <v>279</v>
      </c>
      <c r="E3313" s="359">
        <v>6.4486049999999997</v>
      </c>
      <c r="F3313" s="358" t="s">
        <v>1057</v>
      </c>
      <c r="G3313" s="358" t="s">
        <v>8432</v>
      </c>
      <c r="H3313" s="358" t="s">
        <v>8433</v>
      </c>
      <c r="I3313" s="358" t="s">
        <v>4748</v>
      </c>
      <c r="J3313" s="1005" t="s">
        <v>8434</v>
      </c>
      <c r="K3313" s="1037">
        <v>45733</v>
      </c>
      <c r="L3313" s="358" t="s">
        <v>393</v>
      </c>
      <c r="M3313" s="358" t="s">
        <v>1123</v>
      </c>
      <c r="N3313" s="1039">
        <v>46098</v>
      </c>
      <c r="O3313" s="358" t="s">
        <v>12</v>
      </c>
      <c r="P3313" s="358">
        <v>2025</v>
      </c>
      <c r="Q3313" s="358" t="s">
        <v>26</v>
      </c>
      <c r="R3313" s="358" t="s">
        <v>26</v>
      </c>
      <c r="S3313" s="358" t="s">
        <v>26</v>
      </c>
      <c r="T3313" s="358"/>
      <c r="U3313" s="358"/>
      <c r="V3313" s="1040"/>
      <c r="W3313" s="358"/>
      <c r="X3313" s="360"/>
      <c r="Y3313" s="1041"/>
    </row>
    <row r="3314" spans="1:25" s="3" customFormat="1" ht="39.950000000000003" customHeight="1" x14ac:dyDescent="0.2">
      <c r="A3314" s="148">
        <v>155</v>
      </c>
      <c r="B3314" s="358" t="s">
        <v>8309</v>
      </c>
      <c r="C3314" s="358" t="s">
        <v>1054</v>
      </c>
      <c r="D3314" s="358" t="s">
        <v>278</v>
      </c>
      <c r="E3314" s="359">
        <v>0.25</v>
      </c>
      <c r="F3314" s="358" t="s">
        <v>3257</v>
      </c>
      <c r="G3314" s="358" t="s">
        <v>8435</v>
      </c>
      <c r="H3314" s="358" t="s">
        <v>8436</v>
      </c>
      <c r="I3314" s="358" t="s">
        <v>4748</v>
      </c>
      <c r="J3314" s="1005" t="s">
        <v>8437</v>
      </c>
      <c r="K3314" s="1037">
        <v>45737</v>
      </c>
      <c r="L3314" s="358" t="s">
        <v>308</v>
      </c>
      <c r="M3314" s="358" t="s">
        <v>320</v>
      </c>
      <c r="N3314" s="1039">
        <v>46102</v>
      </c>
      <c r="O3314" s="358" t="s">
        <v>12</v>
      </c>
      <c r="P3314" s="358">
        <v>2025</v>
      </c>
      <c r="Q3314" s="358" t="s">
        <v>26</v>
      </c>
      <c r="R3314" s="358" t="s">
        <v>26</v>
      </c>
      <c r="S3314" s="358" t="s">
        <v>26</v>
      </c>
      <c r="T3314" s="358"/>
      <c r="U3314" s="358"/>
      <c r="V3314" s="1040"/>
      <c r="W3314" s="358"/>
      <c r="X3314" s="360"/>
      <c r="Y3314" s="1041"/>
    </row>
    <row r="3315" spans="1:25" s="3" customFormat="1" ht="39.950000000000003" customHeight="1" x14ac:dyDescent="0.2">
      <c r="A3315" s="148">
        <v>156</v>
      </c>
      <c r="B3315" s="358" t="s">
        <v>6662</v>
      </c>
      <c r="C3315" s="358" t="s">
        <v>8310</v>
      </c>
      <c r="D3315" s="358" t="s">
        <v>279</v>
      </c>
      <c r="E3315" s="359">
        <v>9.9897600000000004</v>
      </c>
      <c r="F3315" s="358" t="s">
        <v>1057</v>
      </c>
      <c r="G3315" s="358" t="s">
        <v>8438</v>
      </c>
      <c r="H3315" s="358" t="s">
        <v>8439</v>
      </c>
      <c r="I3315" s="358" t="s">
        <v>4748</v>
      </c>
      <c r="J3315" s="1005" t="s">
        <v>8440</v>
      </c>
      <c r="K3315" s="1037">
        <v>45740</v>
      </c>
      <c r="L3315" s="358" t="s">
        <v>393</v>
      </c>
      <c r="M3315" s="358" t="s">
        <v>1123</v>
      </c>
      <c r="N3315" s="1039">
        <v>46105</v>
      </c>
      <c r="O3315" s="358" t="s">
        <v>12</v>
      </c>
      <c r="P3315" s="358">
        <v>2025</v>
      </c>
      <c r="Q3315" s="358" t="s">
        <v>26</v>
      </c>
      <c r="R3315" s="358" t="s">
        <v>26</v>
      </c>
      <c r="S3315" s="358" t="s">
        <v>26</v>
      </c>
      <c r="T3315" s="358"/>
      <c r="U3315" s="358"/>
      <c r="V3315" s="1040"/>
      <c r="W3315" s="358"/>
      <c r="X3315" s="360"/>
      <c r="Y3315" s="1041"/>
    </row>
    <row r="3316" spans="1:25" s="3" customFormat="1" ht="39.950000000000003" customHeight="1" x14ac:dyDescent="0.2">
      <c r="A3316" s="148">
        <v>157</v>
      </c>
      <c r="B3316" s="358" t="s">
        <v>5798</v>
      </c>
      <c r="C3316" s="358" t="s">
        <v>8311</v>
      </c>
      <c r="D3316" s="358" t="s">
        <v>279</v>
      </c>
      <c r="E3316" s="359">
        <v>8.4796800000000001</v>
      </c>
      <c r="F3316" s="358" t="s">
        <v>1057</v>
      </c>
      <c r="G3316" s="358" t="s">
        <v>8441</v>
      </c>
      <c r="H3316" s="358" t="s">
        <v>8442</v>
      </c>
      <c r="I3316" s="358" t="s">
        <v>4748</v>
      </c>
      <c r="J3316" s="1005" t="s">
        <v>8443</v>
      </c>
      <c r="K3316" s="1037">
        <v>45740</v>
      </c>
      <c r="L3316" s="358" t="s">
        <v>393</v>
      </c>
      <c r="M3316" s="358" t="s">
        <v>1123</v>
      </c>
      <c r="N3316" s="1039">
        <v>46105</v>
      </c>
      <c r="O3316" s="358" t="s">
        <v>12</v>
      </c>
      <c r="P3316" s="358">
        <v>2025</v>
      </c>
      <c r="Q3316" s="358" t="s">
        <v>26</v>
      </c>
      <c r="R3316" s="358" t="s">
        <v>26</v>
      </c>
      <c r="S3316" s="358" t="s">
        <v>26</v>
      </c>
      <c r="T3316" s="358"/>
      <c r="U3316" s="358"/>
      <c r="V3316" s="1040"/>
      <c r="W3316" s="358"/>
      <c r="X3316" s="360"/>
      <c r="Y3316" s="1041"/>
    </row>
    <row r="3317" spans="1:25" s="3" customFormat="1" ht="39.950000000000003" customHeight="1" x14ac:dyDescent="0.2">
      <c r="A3317" s="148">
        <v>158</v>
      </c>
      <c r="B3317" s="358" t="s">
        <v>8312</v>
      </c>
      <c r="C3317" s="358" t="s">
        <v>8313</v>
      </c>
      <c r="D3317" s="358" t="s">
        <v>242</v>
      </c>
      <c r="E3317" s="359">
        <v>1.5</v>
      </c>
      <c r="F3317" s="358" t="s">
        <v>1057</v>
      </c>
      <c r="G3317" s="358" t="s">
        <v>8444</v>
      </c>
      <c r="H3317" s="358" t="s">
        <v>8445</v>
      </c>
      <c r="I3317" s="358" t="s">
        <v>4748</v>
      </c>
      <c r="J3317" s="1005" t="s">
        <v>8446</v>
      </c>
      <c r="K3317" s="1037">
        <v>45740</v>
      </c>
      <c r="L3317" s="358" t="s">
        <v>308</v>
      </c>
      <c r="M3317" s="358" t="s">
        <v>285</v>
      </c>
      <c r="N3317" s="1039">
        <v>46105</v>
      </c>
      <c r="O3317" s="358" t="s">
        <v>12</v>
      </c>
      <c r="P3317" s="358">
        <v>2025</v>
      </c>
      <c r="Q3317" s="358" t="s">
        <v>26</v>
      </c>
      <c r="R3317" s="358" t="s">
        <v>26</v>
      </c>
      <c r="S3317" s="358" t="s">
        <v>26</v>
      </c>
      <c r="T3317" s="358"/>
      <c r="U3317" s="358"/>
      <c r="V3317" s="1040"/>
      <c r="W3317" s="358"/>
      <c r="X3317" s="360"/>
      <c r="Y3317" s="1041"/>
    </row>
    <row r="3318" spans="1:25" s="3" customFormat="1" ht="39.950000000000003" customHeight="1" x14ac:dyDescent="0.2">
      <c r="A3318" s="148">
        <v>159</v>
      </c>
      <c r="B3318" s="358" t="s">
        <v>8314</v>
      </c>
      <c r="C3318" s="358" t="s">
        <v>1079</v>
      </c>
      <c r="D3318" s="358" t="s">
        <v>242</v>
      </c>
      <c r="E3318" s="359">
        <v>9.6319999999999989E-2</v>
      </c>
      <c r="F3318" s="358" t="s">
        <v>3257</v>
      </c>
      <c r="G3318" s="358" t="s">
        <v>8447</v>
      </c>
      <c r="H3318" s="358" t="s">
        <v>8448</v>
      </c>
      <c r="I3318" s="358" t="s">
        <v>4748</v>
      </c>
      <c r="J3318" s="1005" t="s">
        <v>8449</v>
      </c>
      <c r="K3318" s="1037">
        <v>45740</v>
      </c>
      <c r="L3318" s="358" t="s">
        <v>308</v>
      </c>
      <c r="M3318" s="358" t="s">
        <v>320</v>
      </c>
      <c r="N3318" s="1039">
        <v>46105</v>
      </c>
      <c r="O3318" s="358" t="s">
        <v>12</v>
      </c>
      <c r="P3318" s="358">
        <v>2025</v>
      </c>
      <c r="Q3318" s="358" t="s">
        <v>26</v>
      </c>
      <c r="R3318" s="358" t="s">
        <v>26</v>
      </c>
      <c r="S3318" s="358" t="s">
        <v>26</v>
      </c>
      <c r="T3318" s="358"/>
      <c r="U3318" s="358"/>
      <c r="V3318" s="1040"/>
      <c r="W3318" s="358"/>
      <c r="X3318" s="360"/>
      <c r="Y3318" s="1041"/>
    </row>
    <row r="3319" spans="1:25" s="3" customFormat="1" ht="39.950000000000003" customHeight="1" x14ac:dyDescent="0.2">
      <c r="A3319" s="148">
        <v>160</v>
      </c>
      <c r="B3319" s="358" t="s">
        <v>8314</v>
      </c>
      <c r="C3319" s="358" t="s">
        <v>1079</v>
      </c>
      <c r="D3319" s="358" t="s">
        <v>242</v>
      </c>
      <c r="E3319" s="359">
        <v>8.9439999999999992E-2</v>
      </c>
      <c r="F3319" s="358" t="s">
        <v>3343</v>
      </c>
      <c r="G3319" s="358" t="s">
        <v>8450</v>
      </c>
      <c r="H3319" s="358" t="s">
        <v>8451</v>
      </c>
      <c r="I3319" s="358" t="s">
        <v>4748</v>
      </c>
      <c r="J3319" s="1005" t="s">
        <v>8452</v>
      </c>
      <c r="K3319" s="1037">
        <v>45743</v>
      </c>
      <c r="L3319" s="358" t="s">
        <v>308</v>
      </c>
      <c r="M3319" s="358" t="s">
        <v>320</v>
      </c>
      <c r="N3319" s="1039">
        <v>46108</v>
      </c>
      <c r="O3319" s="358" t="s">
        <v>12</v>
      </c>
      <c r="P3319" s="358">
        <v>2025</v>
      </c>
      <c r="Q3319" s="358" t="s">
        <v>26</v>
      </c>
      <c r="R3319" s="358" t="s">
        <v>26</v>
      </c>
      <c r="S3319" s="358" t="s">
        <v>26</v>
      </c>
      <c r="T3319" s="358"/>
      <c r="U3319" s="358"/>
      <c r="V3319" s="1040"/>
      <c r="W3319" s="358"/>
      <c r="X3319" s="360"/>
      <c r="Y3319" s="1041"/>
    </row>
    <row r="3320" spans="1:25" s="3" customFormat="1" ht="39.950000000000003" customHeight="1" x14ac:dyDescent="0.2">
      <c r="A3320" s="148">
        <v>161</v>
      </c>
      <c r="B3320" s="358" t="s">
        <v>8315</v>
      </c>
      <c r="C3320" s="358" t="s">
        <v>1079</v>
      </c>
      <c r="D3320" s="358" t="s">
        <v>278</v>
      </c>
      <c r="E3320" s="359">
        <v>0.4</v>
      </c>
      <c r="F3320" s="358" t="s">
        <v>3257</v>
      </c>
      <c r="G3320" s="358" t="s">
        <v>8453</v>
      </c>
      <c r="H3320" s="358" t="s">
        <v>8454</v>
      </c>
      <c r="I3320" s="358" t="s">
        <v>4748</v>
      </c>
      <c r="J3320" s="1005" t="s">
        <v>8455</v>
      </c>
      <c r="K3320" s="1037">
        <v>45743</v>
      </c>
      <c r="L3320" s="358" t="s">
        <v>308</v>
      </c>
      <c r="M3320" s="358" t="s">
        <v>320</v>
      </c>
      <c r="N3320" s="1039">
        <v>46108</v>
      </c>
      <c r="O3320" s="358" t="s">
        <v>12</v>
      </c>
      <c r="P3320" s="358">
        <v>2025</v>
      </c>
      <c r="Q3320" s="358" t="s">
        <v>26</v>
      </c>
      <c r="R3320" s="358" t="s">
        <v>26</v>
      </c>
      <c r="S3320" s="358" t="s">
        <v>26</v>
      </c>
      <c r="T3320" s="358"/>
      <c r="U3320" s="358"/>
      <c r="V3320" s="1040"/>
      <c r="W3320" s="358"/>
      <c r="X3320" s="360"/>
      <c r="Y3320" s="1041"/>
    </row>
    <row r="3321" spans="1:25" s="3" customFormat="1" ht="39.950000000000003" customHeight="1" x14ac:dyDescent="0.2">
      <c r="A3321" s="148">
        <v>162</v>
      </c>
      <c r="B3321" s="358" t="s">
        <v>8316</v>
      </c>
      <c r="C3321" s="358" t="s">
        <v>1079</v>
      </c>
      <c r="D3321" s="358" t="s">
        <v>242</v>
      </c>
      <c r="E3321" s="359">
        <v>9.9760000000000001E-2</v>
      </c>
      <c r="F3321" s="358" t="s">
        <v>3257</v>
      </c>
      <c r="G3321" s="358" t="s">
        <v>8456</v>
      </c>
      <c r="H3321" s="358" t="s">
        <v>8457</v>
      </c>
      <c r="I3321" s="358" t="s">
        <v>4748</v>
      </c>
      <c r="J3321" s="1005" t="s">
        <v>8458</v>
      </c>
      <c r="K3321" s="1037">
        <v>45747</v>
      </c>
      <c r="L3321" s="358" t="s">
        <v>308</v>
      </c>
      <c r="M3321" s="358" t="s">
        <v>320</v>
      </c>
      <c r="N3321" s="1039">
        <v>46112</v>
      </c>
      <c r="O3321" s="358" t="s">
        <v>12</v>
      </c>
      <c r="P3321" s="358">
        <v>2025</v>
      </c>
      <c r="Q3321" s="358" t="s">
        <v>26</v>
      </c>
      <c r="R3321" s="358" t="s">
        <v>26</v>
      </c>
      <c r="S3321" s="358" t="s">
        <v>26</v>
      </c>
      <c r="T3321" s="358"/>
      <c r="U3321" s="358"/>
      <c r="V3321" s="1040"/>
      <c r="W3321" s="358"/>
      <c r="X3321" s="360"/>
      <c r="Y3321" s="1041"/>
    </row>
    <row r="3322" spans="1:25" s="3" customFormat="1" ht="39.950000000000003" customHeight="1" x14ac:dyDescent="0.2">
      <c r="A3322" s="148">
        <v>163</v>
      </c>
      <c r="B3322" s="358" t="s">
        <v>8316</v>
      </c>
      <c r="C3322" s="358" t="s">
        <v>1079</v>
      </c>
      <c r="D3322" s="358" t="s">
        <v>242</v>
      </c>
      <c r="E3322" s="359">
        <v>7.4819999999999998E-2</v>
      </c>
      <c r="F3322" s="358" t="s">
        <v>3257</v>
      </c>
      <c r="G3322" s="358" t="s">
        <v>8456</v>
      </c>
      <c r="H3322" s="358" t="s">
        <v>8459</v>
      </c>
      <c r="I3322" s="358" t="s">
        <v>4748</v>
      </c>
      <c r="J3322" s="1005" t="s">
        <v>8460</v>
      </c>
      <c r="K3322" s="1037">
        <v>45747</v>
      </c>
      <c r="L3322" s="358" t="s">
        <v>308</v>
      </c>
      <c r="M3322" s="358" t="s">
        <v>320</v>
      </c>
      <c r="N3322" s="1039">
        <v>46112</v>
      </c>
      <c r="O3322" s="358" t="s">
        <v>12</v>
      </c>
      <c r="P3322" s="358">
        <v>2025</v>
      </c>
      <c r="Q3322" s="358" t="s">
        <v>26</v>
      </c>
      <c r="R3322" s="358" t="s">
        <v>26</v>
      </c>
      <c r="S3322" s="358" t="s">
        <v>26</v>
      </c>
      <c r="T3322" s="358"/>
      <c r="U3322" s="358"/>
      <c r="V3322" s="1040"/>
      <c r="W3322" s="358"/>
      <c r="X3322" s="360"/>
      <c r="Y3322" s="1041"/>
    </row>
    <row r="3323" spans="1:25" s="3" customFormat="1" ht="39.950000000000003" customHeight="1" x14ac:dyDescent="0.2">
      <c r="A3323" s="148">
        <v>164</v>
      </c>
      <c r="B3323" s="358" t="s">
        <v>8317</v>
      </c>
      <c r="C3323" s="358" t="s">
        <v>8318</v>
      </c>
      <c r="D3323" s="358" t="s">
        <v>278</v>
      </c>
      <c r="E3323" s="359">
        <v>2.4570000000000002E-2</v>
      </c>
      <c r="F3323" s="358" t="s">
        <v>3257</v>
      </c>
      <c r="G3323" s="358" t="s">
        <v>1058</v>
      </c>
      <c r="H3323" s="358" t="s">
        <v>8461</v>
      </c>
      <c r="I3323" s="358" t="s">
        <v>4748</v>
      </c>
      <c r="J3323" s="1005" t="s">
        <v>8462</v>
      </c>
      <c r="K3323" s="1037">
        <v>45747</v>
      </c>
      <c r="L3323" s="358" t="s">
        <v>308</v>
      </c>
      <c r="M3323" s="358" t="s">
        <v>320</v>
      </c>
      <c r="N3323" s="1039">
        <v>46112</v>
      </c>
      <c r="O3323" s="358" t="s">
        <v>12</v>
      </c>
      <c r="P3323" s="358">
        <v>2025</v>
      </c>
      <c r="Q3323" s="358" t="s">
        <v>26</v>
      </c>
      <c r="R3323" s="358" t="s">
        <v>26</v>
      </c>
      <c r="S3323" s="358" t="s">
        <v>26</v>
      </c>
      <c r="T3323" s="358"/>
      <c r="U3323" s="358"/>
      <c r="V3323" s="1040"/>
      <c r="W3323" s="358"/>
      <c r="X3323" s="360"/>
      <c r="Y3323" s="1041"/>
    </row>
    <row r="3324" spans="1:25" s="3" customFormat="1" ht="39.950000000000003" customHeight="1" x14ac:dyDescent="0.2">
      <c r="A3324" s="148">
        <v>165</v>
      </c>
      <c r="B3324" s="358" t="s">
        <v>6621</v>
      </c>
      <c r="C3324" s="358" t="s">
        <v>1054</v>
      </c>
      <c r="D3324" s="358" t="s">
        <v>278</v>
      </c>
      <c r="E3324" s="359">
        <v>0.38</v>
      </c>
      <c r="F3324" s="358" t="s">
        <v>1057</v>
      </c>
      <c r="G3324" s="358" t="s">
        <v>571</v>
      </c>
      <c r="H3324" s="358" t="s">
        <v>6746</v>
      </c>
      <c r="I3324" s="358" t="s">
        <v>4748</v>
      </c>
      <c r="J3324" s="1005" t="s">
        <v>6747</v>
      </c>
      <c r="K3324" s="1037">
        <v>45692</v>
      </c>
      <c r="L3324" s="358" t="s">
        <v>308</v>
      </c>
      <c r="M3324" s="358" t="s">
        <v>320</v>
      </c>
      <c r="N3324" s="1039">
        <v>46057</v>
      </c>
      <c r="O3324" s="358" t="s">
        <v>12</v>
      </c>
      <c r="P3324" s="358">
        <v>2025</v>
      </c>
      <c r="Q3324" s="358" t="s">
        <v>26</v>
      </c>
      <c r="R3324" s="358" t="s">
        <v>26</v>
      </c>
      <c r="S3324" s="358" t="s">
        <v>26</v>
      </c>
      <c r="T3324" s="358"/>
      <c r="U3324" s="358"/>
      <c r="V3324" s="1040"/>
      <c r="W3324" s="358"/>
      <c r="X3324" s="360"/>
      <c r="Y3324" s="1041"/>
    </row>
    <row r="3325" spans="1:25" s="3" customFormat="1" ht="39.950000000000003" customHeight="1" x14ac:dyDescent="0.2">
      <c r="A3325" s="148">
        <v>166</v>
      </c>
      <c r="B3325" s="358" t="s">
        <v>4663</v>
      </c>
      <c r="C3325" s="358" t="s">
        <v>1079</v>
      </c>
      <c r="D3325" s="358" t="s">
        <v>278</v>
      </c>
      <c r="E3325" s="359">
        <v>0.38600000000000001</v>
      </c>
      <c r="F3325" s="358" t="s">
        <v>1057</v>
      </c>
      <c r="G3325" s="358" t="s">
        <v>6748</v>
      </c>
      <c r="H3325" s="358" t="s">
        <v>6749</v>
      </c>
      <c r="I3325" s="358" t="s">
        <v>4748</v>
      </c>
      <c r="J3325" s="1005" t="s">
        <v>6750</v>
      </c>
      <c r="K3325" s="1037">
        <v>45693</v>
      </c>
      <c r="L3325" s="358" t="s">
        <v>308</v>
      </c>
      <c r="M3325" s="358" t="s">
        <v>320</v>
      </c>
      <c r="N3325" s="1039">
        <v>46058</v>
      </c>
      <c r="O3325" s="358" t="s">
        <v>12</v>
      </c>
      <c r="P3325" s="358">
        <v>2025</v>
      </c>
      <c r="Q3325" s="358" t="s">
        <v>26</v>
      </c>
      <c r="R3325" s="358" t="s">
        <v>26</v>
      </c>
      <c r="S3325" s="358" t="s">
        <v>26</v>
      </c>
      <c r="T3325" s="358"/>
      <c r="U3325" s="358"/>
      <c r="V3325" s="1040"/>
      <c r="W3325" s="358"/>
      <c r="X3325" s="360"/>
      <c r="Y3325" s="1041"/>
    </row>
    <row r="3326" spans="1:25" s="3" customFormat="1" ht="39.950000000000003" customHeight="1" x14ac:dyDescent="0.2">
      <c r="A3326" s="148">
        <v>167</v>
      </c>
      <c r="B3326" s="358" t="s">
        <v>6622</v>
      </c>
      <c r="C3326" s="358" t="s">
        <v>610</v>
      </c>
      <c r="D3326" s="358" t="s">
        <v>279</v>
      </c>
      <c r="E3326" s="359">
        <v>1.9800000000000002E-2</v>
      </c>
      <c r="F3326" s="358" t="s">
        <v>3257</v>
      </c>
      <c r="G3326" s="358" t="s">
        <v>6751</v>
      </c>
      <c r="H3326" s="358" t="s">
        <v>6752</v>
      </c>
      <c r="I3326" s="358" t="s">
        <v>4748</v>
      </c>
      <c r="J3326" s="1005" t="s">
        <v>6753</v>
      </c>
      <c r="K3326" s="1037">
        <v>45694</v>
      </c>
      <c r="L3326" s="358" t="s">
        <v>308</v>
      </c>
      <c r="M3326" s="358" t="s">
        <v>320</v>
      </c>
      <c r="N3326" s="1039">
        <v>46059</v>
      </c>
      <c r="O3326" s="358" t="s">
        <v>12</v>
      </c>
      <c r="P3326" s="358">
        <v>2025</v>
      </c>
      <c r="Q3326" s="358" t="s">
        <v>26</v>
      </c>
      <c r="R3326" s="358" t="s">
        <v>26</v>
      </c>
      <c r="S3326" s="358" t="s">
        <v>26</v>
      </c>
      <c r="T3326" s="358"/>
      <c r="U3326" s="358"/>
      <c r="V3326" s="1040"/>
      <c r="W3326" s="358"/>
      <c r="X3326" s="360"/>
      <c r="Y3326" s="1041"/>
    </row>
    <row r="3327" spans="1:25" s="3" customFormat="1" ht="39.950000000000003" customHeight="1" x14ac:dyDescent="0.2">
      <c r="A3327" s="148">
        <v>168</v>
      </c>
      <c r="B3327" s="358" t="s">
        <v>6623</v>
      </c>
      <c r="C3327" s="358" t="s">
        <v>6624</v>
      </c>
      <c r="D3327" s="358" t="s">
        <v>278</v>
      </c>
      <c r="E3327" s="359">
        <v>2.4</v>
      </c>
      <c r="F3327" s="358" t="s">
        <v>1057</v>
      </c>
      <c r="G3327" s="358" t="s">
        <v>6754</v>
      </c>
      <c r="H3327" s="358" t="s">
        <v>6755</v>
      </c>
      <c r="I3327" s="358" t="s">
        <v>4748</v>
      </c>
      <c r="J3327" s="1005" t="s">
        <v>6756</v>
      </c>
      <c r="K3327" s="1037">
        <v>45695</v>
      </c>
      <c r="L3327" s="358" t="s">
        <v>393</v>
      </c>
      <c r="M3327" s="358" t="s">
        <v>1123</v>
      </c>
      <c r="N3327" s="1039">
        <v>46060</v>
      </c>
      <c r="O3327" s="358" t="s">
        <v>12</v>
      </c>
      <c r="P3327" s="358">
        <v>2025</v>
      </c>
      <c r="Q3327" s="358" t="s">
        <v>6757</v>
      </c>
      <c r="R3327" s="358" t="s">
        <v>6758</v>
      </c>
      <c r="S3327" s="358" t="s">
        <v>6759</v>
      </c>
      <c r="T3327" s="358"/>
      <c r="U3327" s="358"/>
      <c r="V3327" s="1040"/>
      <c r="W3327" s="358"/>
      <c r="X3327" s="360"/>
      <c r="Y3327" s="1041"/>
    </row>
    <row r="3328" spans="1:25" s="3" customFormat="1" ht="39.950000000000003" customHeight="1" x14ac:dyDescent="0.2">
      <c r="A3328" s="148">
        <v>169</v>
      </c>
      <c r="B3328" s="358" t="s">
        <v>6625</v>
      </c>
      <c r="C3328" s="358" t="s">
        <v>1054</v>
      </c>
      <c r="D3328" s="358" t="s">
        <v>279</v>
      </c>
      <c r="E3328" s="359">
        <v>0.39929999999999999</v>
      </c>
      <c r="F3328" s="358" t="s">
        <v>1057</v>
      </c>
      <c r="G3328" s="358" t="s">
        <v>6760</v>
      </c>
      <c r="H3328" s="358" t="s">
        <v>6761</v>
      </c>
      <c r="I3328" s="358" t="s">
        <v>4748</v>
      </c>
      <c r="J3328" s="1005" t="s">
        <v>6762</v>
      </c>
      <c r="K3328" s="1037">
        <v>45695</v>
      </c>
      <c r="L3328" s="358" t="s">
        <v>308</v>
      </c>
      <c r="M3328" s="358" t="s">
        <v>320</v>
      </c>
      <c r="N3328" s="1039">
        <v>46060</v>
      </c>
      <c r="O3328" s="358" t="s">
        <v>12</v>
      </c>
      <c r="P3328" s="358">
        <v>2025</v>
      </c>
      <c r="Q3328" s="358" t="s">
        <v>26</v>
      </c>
      <c r="R3328" s="358" t="s">
        <v>26</v>
      </c>
      <c r="S3328" s="358" t="s">
        <v>26</v>
      </c>
      <c r="T3328" s="358"/>
      <c r="U3328" s="358"/>
      <c r="V3328" s="1040"/>
      <c r="W3328" s="358"/>
      <c r="X3328" s="360"/>
      <c r="Y3328" s="1041"/>
    </row>
    <row r="3329" spans="1:25" s="3" customFormat="1" ht="39.950000000000003" customHeight="1" x14ac:dyDescent="0.2">
      <c r="A3329" s="148">
        <v>170</v>
      </c>
      <c r="B3329" s="358" t="s">
        <v>6626</v>
      </c>
      <c r="C3329" s="358" t="s">
        <v>570</v>
      </c>
      <c r="D3329" s="358" t="s">
        <v>279</v>
      </c>
      <c r="E3329" s="359">
        <v>1.4999999999999999E-2</v>
      </c>
      <c r="F3329" s="358" t="s">
        <v>3257</v>
      </c>
      <c r="G3329" s="358" t="s">
        <v>6763</v>
      </c>
      <c r="H3329" s="358" t="s">
        <v>6764</v>
      </c>
      <c r="I3329" s="358" t="s">
        <v>4748</v>
      </c>
      <c r="J3329" s="1005" t="s">
        <v>6765</v>
      </c>
      <c r="K3329" s="1037">
        <v>45695</v>
      </c>
      <c r="L3329" s="358" t="s">
        <v>308</v>
      </c>
      <c r="M3329" s="358" t="s">
        <v>320</v>
      </c>
      <c r="N3329" s="1039">
        <v>46060</v>
      </c>
      <c r="O3329" s="358" t="s">
        <v>12</v>
      </c>
      <c r="P3329" s="358">
        <v>2025</v>
      </c>
      <c r="Q3329" s="358" t="s">
        <v>26</v>
      </c>
      <c r="R3329" s="358" t="s">
        <v>26</v>
      </c>
      <c r="S3329" s="358" t="s">
        <v>26</v>
      </c>
      <c r="T3329" s="358"/>
      <c r="U3329" s="358"/>
      <c r="V3329" s="1040"/>
      <c r="W3329" s="358"/>
      <c r="X3329" s="360"/>
      <c r="Y3329" s="1041"/>
    </row>
    <row r="3330" spans="1:25" s="3" customFormat="1" ht="39.950000000000003" customHeight="1" x14ac:dyDescent="0.2">
      <c r="A3330" s="148">
        <v>171</v>
      </c>
      <c r="B3330" s="358" t="s">
        <v>6627</v>
      </c>
      <c r="C3330" s="358" t="s">
        <v>570</v>
      </c>
      <c r="D3330" s="358" t="s">
        <v>242</v>
      </c>
      <c r="E3330" s="359">
        <v>7.77E-3</v>
      </c>
      <c r="F3330" s="358" t="s">
        <v>3257</v>
      </c>
      <c r="G3330" s="358" t="s">
        <v>6766</v>
      </c>
      <c r="H3330" s="358" t="s">
        <v>6767</v>
      </c>
      <c r="I3330" s="358" t="s">
        <v>4748</v>
      </c>
      <c r="J3330" s="1005" t="s">
        <v>6768</v>
      </c>
      <c r="K3330" s="1037">
        <v>45698</v>
      </c>
      <c r="L3330" s="358" t="s">
        <v>308</v>
      </c>
      <c r="M3330" s="358" t="s">
        <v>320</v>
      </c>
      <c r="N3330" s="1039">
        <v>46063</v>
      </c>
      <c r="O3330" s="358" t="s">
        <v>12</v>
      </c>
      <c r="P3330" s="358">
        <v>2025</v>
      </c>
      <c r="Q3330" s="358" t="s">
        <v>26</v>
      </c>
      <c r="R3330" s="358" t="s">
        <v>26</v>
      </c>
      <c r="S3330" s="358" t="s">
        <v>26</v>
      </c>
      <c r="T3330" s="358"/>
      <c r="U3330" s="358"/>
      <c r="V3330" s="1040"/>
      <c r="W3330" s="358"/>
      <c r="X3330" s="360"/>
      <c r="Y3330" s="1041"/>
    </row>
    <row r="3331" spans="1:25" s="3" customFormat="1" ht="39.950000000000003" customHeight="1" x14ac:dyDescent="0.2">
      <c r="A3331" s="148">
        <v>172</v>
      </c>
      <c r="B3331" s="358" t="s">
        <v>6628</v>
      </c>
      <c r="C3331" s="358" t="s">
        <v>856</v>
      </c>
      <c r="D3331" s="358" t="s">
        <v>279</v>
      </c>
      <c r="E3331" s="359">
        <v>0.52717999999999998</v>
      </c>
      <c r="F3331" s="358" t="s">
        <v>1057</v>
      </c>
      <c r="G3331" s="358" t="s">
        <v>4782</v>
      </c>
      <c r="H3331" s="358" t="s">
        <v>6769</v>
      </c>
      <c r="I3331" s="358" t="s">
        <v>4748</v>
      </c>
      <c r="J3331" s="1005" t="s">
        <v>6770</v>
      </c>
      <c r="K3331" s="1037">
        <v>45699</v>
      </c>
      <c r="L3331" s="358" t="s">
        <v>393</v>
      </c>
      <c r="M3331" s="358" t="s">
        <v>1123</v>
      </c>
      <c r="N3331" s="1039">
        <v>46064</v>
      </c>
      <c r="O3331" s="358" t="s">
        <v>12</v>
      </c>
      <c r="P3331" s="358">
        <v>2025</v>
      </c>
      <c r="Q3331" s="358" t="s">
        <v>26</v>
      </c>
      <c r="R3331" s="358" t="s">
        <v>26</v>
      </c>
      <c r="S3331" s="358" t="s">
        <v>26</v>
      </c>
      <c r="T3331" s="358"/>
      <c r="U3331" s="358"/>
      <c r="V3331" s="1040"/>
      <c r="W3331" s="358"/>
      <c r="X3331" s="360"/>
      <c r="Y3331" s="1041"/>
    </row>
    <row r="3332" spans="1:25" s="3" customFormat="1" ht="39.950000000000003" customHeight="1" x14ac:dyDescent="0.2">
      <c r="A3332" s="148">
        <v>173</v>
      </c>
      <c r="B3332" s="358" t="s">
        <v>6629</v>
      </c>
      <c r="C3332" s="358" t="s">
        <v>363</v>
      </c>
      <c r="D3332" s="358" t="s">
        <v>278</v>
      </c>
      <c r="E3332" s="359">
        <v>0.9</v>
      </c>
      <c r="F3332" s="358" t="s">
        <v>1057</v>
      </c>
      <c r="G3332" s="358" t="s">
        <v>2154</v>
      </c>
      <c r="H3332" s="358" t="s">
        <v>6771</v>
      </c>
      <c r="I3332" s="358" t="s">
        <v>4748</v>
      </c>
      <c r="J3332" s="1005" t="s">
        <v>6772</v>
      </c>
      <c r="K3332" s="1037">
        <v>45699</v>
      </c>
      <c r="L3332" s="358" t="s">
        <v>393</v>
      </c>
      <c r="M3332" s="358" t="s">
        <v>1123</v>
      </c>
      <c r="N3332" s="1039">
        <v>46064</v>
      </c>
      <c r="O3332" s="358" t="s">
        <v>12</v>
      </c>
      <c r="P3332" s="358">
        <v>2025</v>
      </c>
      <c r="Q3332" s="358" t="s">
        <v>26</v>
      </c>
      <c r="R3332" s="358" t="s">
        <v>26</v>
      </c>
      <c r="S3332" s="358" t="s">
        <v>26</v>
      </c>
      <c r="T3332" s="358"/>
      <c r="U3332" s="358"/>
      <c r="V3332" s="1040"/>
      <c r="W3332" s="358"/>
      <c r="X3332" s="360"/>
      <c r="Y3332" s="1041"/>
    </row>
    <row r="3333" spans="1:25" s="3" customFormat="1" ht="39.950000000000003" customHeight="1" x14ac:dyDescent="0.2">
      <c r="A3333" s="148">
        <v>174</v>
      </c>
      <c r="B3333" s="358" t="s">
        <v>6630</v>
      </c>
      <c r="C3333" s="358" t="s">
        <v>6631</v>
      </c>
      <c r="D3333" s="358" t="s">
        <v>278</v>
      </c>
      <c r="E3333" s="359">
        <v>1.43</v>
      </c>
      <c r="F3333" s="358" t="s">
        <v>1057</v>
      </c>
      <c r="G3333" s="358" t="s">
        <v>6773</v>
      </c>
      <c r="H3333" s="358" t="s">
        <v>6774</v>
      </c>
      <c r="I3333" s="358" t="s">
        <v>4748</v>
      </c>
      <c r="J3333" s="1005" t="s">
        <v>6775</v>
      </c>
      <c r="K3333" s="1037">
        <v>45699</v>
      </c>
      <c r="L3333" s="358" t="s">
        <v>308</v>
      </c>
      <c r="M3333" s="358" t="s">
        <v>285</v>
      </c>
      <c r="N3333" s="1039">
        <v>46064</v>
      </c>
      <c r="O3333" s="358" t="s">
        <v>12</v>
      </c>
      <c r="P3333" s="358">
        <v>2025</v>
      </c>
      <c r="Q3333" s="358" t="s">
        <v>26</v>
      </c>
      <c r="R3333" s="358" t="s">
        <v>26</v>
      </c>
      <c r="S3333" s="358" t="s">
        <v>26</v>
      </c>
      <c r="T3333" s="358"/>
      <c r="U3333" s="358"/>
      <c r="V3333" s="1040"/>
      <c r="W3333" s="358"/>
      <c r="X3333" s="360"/>
      <c r="Y3333" s="1041"/>
    </row>
    <row r="3334" spans="1:25" s="3" customFormat="1" ht="39.950000000000003" customHeight="1" x14ac:dyDescent="0.2">
      <c r="A3334" s="148">
        <v>175</v>
      </c>
      <c r="B3334" s="358" t="s">
        <v>6632</v>
      </c>
      <c r="C3334" s="358" t="s">
        <v>466</v>
      </c>
      <c r="D3334" s="358" t="s">
        <v>279</v>
      </c>
      <c r="E3334" s="359">
        <v>0.99975000000000003</v>
      </c>
      <c r="F3334" s="358" t="s">
        <v>1057</v>
      </c>
      <c r="G3334" s="358" t="s">
        <v>6776</v>
      </c>
      <c r="H3334" s="358" t="s">
        <v>6777</v>
      </c>
      <c r="I3334" s="358" t="s">
        <v>4748</v>
      </c>
      <c r="J3334" s="1005" t="s">
        <v>6778</v>
      </c>
      <c r="K3334" s="1037">
        <v>45700</v>
      </c>
      <c r="L3334" s="358" t="s">
        <v>393</v>
      </c>
      <c r="M3334" s="358" t="s">
        <v>1123</v>
      </c>
      <c r="N3334" s="1039">
        <v>46065</v>
      </c>
      <c r="O3334" s="358" t="s">
        <v>12</v>
      </c>
      <c r="P3334" s="358">
        <v>2025</v>
      </c>
      <c r="Q3334" s="358" t="s">
        <v>26</v>
      </c>
      <c r="R3334" s="358" t="s">
        <v>6779</v>
      </c>
      <c r="S3334" s="358" t="s">
        <v>26</v>
      </c>
      <c r="T3334" s="358"/>
      <c r="U3334" s="358"/>
      <c r="V3334" s="1040"/>
      <c r="W3334" s="358"/>
      <c r="X3334" s="360"/>
      <c r="Y3334" s="1041"/>
    </row>
    <row r="3335" spans="1:25" s="3" customFormat="1" ht="39.950000000000003" customHeight="1" x14ac:dyDescent="0.2">
      <c r="A3335" s="148">
        <v>176</v>
      </c>
      <c r="B3335" s="358" t="s">
        <v>6633</v>
      </c>
      <c r="C3335" s="358" t="s">
        <v>570</v>
      </c>
      <c r="D3335" s="358" t="s">
        <v>278</v>
      </c>
      <c r="E3335" s="359">
        <v>9.9900000000000006E-3</v>
      </c>
      <c r="F3335" s="358" t="s">
        <v>3257</v>
      </c>
      <c r="G3335" s="358" t="s">
        <v>6780</v>
      </c>
      <c r="H3335" s="358" t="s">
        <v>6781</v>
      </c>
      <c r="I3335" s="358" t="s">
        <v>4748</v>
      </c>
      <c r="J3335" s="1005" t="s">
        <v>6782</v>
      </c>
      <c r="K3335" s="1037">
        <v>45700</v>
      </c>
      <c r="L3335" s="358" t="s">
        <v>308</v>
      </c>
      <c r="M3335" s="358" t="s">
        <v>320</v>
      </c>
      <c r="N3335" s="1039">
        <v>46065</v>
      </c>
      <c r="O3335" s="358" t="s">
        <v>12</v>
      </c>
      <c r="P3335" s="358">
        <v>2025</v>
      </c>
      <c r="Q3335" s="358" t="s">
        <v>26</v>
      </c>
      <c r="R3335" s="358" t="s">
        <v>26</v>
      </c>
      <c r="S3335" s="358" t="s">
        <v>26</v>
      </c>
      <c r="T3335" s="358"/>
      <c r="U3335" s="358"/>
      <c r="V3335" s="1040"/>
      <c r="W3335" s="358"/>
      <c r="X3335" s="360"/>
      <c r="Y3335" s="1041"/>
    </row>
    <row r="3336" spans="1:25" s="3" customFormat="1" ht="39.950000000000003" customHeight="1" x14ac:dyDescent="0.2">
      <c r="A3336" s="148">
        <v>177</v>
      </c>
      <c r="B3336" s="358" t="s">
        <v>6634</v>
      </c>
      <c r="C3336" s="358" t="s">
        <v>319</v>
      </c>
      <c r="D3336" s="358" t="s">
        <v>278</v>
      </c>
      <c r="E3336" s="359">
        <v>0.4</v>
      </c>
      <c r="F3336" s="358" t="s">
        <v>1057</v>
      </c>
      <c r="G3336" s="358" t="s">
        <v>6783</v>
      </c>
      <c r="H3336" s="358" t="s">
        <v>6784</v>
      </c>
      <c r="I3336" s="358" t="s">
        <v>4748</v>
      </c>
      <c r="J3336" s="1005" t="s">
        <v>6785</v>
      </c>
      <c r="K3336" s="1037">
        <v>45702</v>
      </c>
      <c r="L3336" s="358" t="s">
        <v>308</v>
      </c>
      <c r="M3336" s="358" t="s">
        <v>320</v>
      </c>
      <c r="N3336" s="1039">
        <v>46067</v>
      </c>
      <c r="O3336" s="358" t="s">
        <v>12</v>
      </c>
      <c r="P3336" s="358">
        <v>2025</v>
      </c>
      <c r="Q3336" s="358" t="s">
        <v>26</v>
      </c>
      <c r="R3336" s="358" t="s">
        <v>26</v>
      </c>
      <c r="S3336" s="358" t="s">
        <v>26</v>
      </c>
      <c r="T3336" s="358"/>
      <c r="U3336" s="358"/>
      <c r="V3336" s="1040"/>
      <c r="W3336" s="358"/>
      <c r="X3336" s="360"/>
      <c r="Y3336" s="1041"/>
    </row>
    <row r="3337" spans="1:25" s="3" customFormat="1" ht="39.950000000000003" customHeight="1" x14ac:dyDescent="0.2">
      <c r="A3337" s="148">
        <v>178</v>
      </c>
      <c r="B3337" s="358" t="s">
        <v>6635</v>
      </c>
      <c r="C3337" s="358" t="s">
        <v>570</v>
      </c>
      <c r="D3337" s="358" t="s">
        <v>242</v>
      </c>
      <c r="E3337" s="359">
        <v>1.4E-2</v>
      </c>
      <c r="F3337" s="358" t="s">
        <v>3257</v>
      </c>
      <c r="G3337" s="358" t="s">
        <v>6786</v>
      </c>
      <c r="H3337" s="358" t="s">
        <v>6787</v>
      </c>
      <c r="I3337" s="358" t="s">
        <v>4748</v>
      </c>
      <c r="J3337" s="1005" t="s">
        <v>6788</v>
      </c>
      <c r="K3337" s="1037">
        <v>45705</v>
      </c>
      <c r="L3337" s="358" t="s">
        <v>308</v>
      </c>
      <c r="M3337" s="358" t="s">
        <v>320</v>
      </c>
      <c r="N3337" s="1039">
        <v>46070</v>
      </c>
      <c r="O3337" s="358" t="s">
        <v>12</v>
      </c>
      <c r="P3337" s="358">
        <v>2025</v>
      </c>
      <c r="Q3337" s="358" t="s">
        <v>26</v>
      </c>
      <c r="R3337" s="358" t="s">
        <v>26</v>
      </c>
      <c r="S3337" s="358" t="s">
        <v>26</v>
      </c>
      <c r="T3337" s="358"/>
      <c r="U3337" s="358"/>
      <c r="V3337" s="1040"/>
      <c r="W3337" s="358"/>
      <c r="X3337" s="360"/>
      <c r="Y3337" s="1041"/>
    </row>
    <row r="3338" spans="1:25" s="3" customFormat="1" ht="39.950000000000003" customHeight="1" x14ac:dyDescent="0.2">
      <c r="A3338" s="148">
        <v>179</v>
      </c>
      <c r="B3338" s="358" t="s">
        <v>6636</v>
      </c>
      <c r="C3338" s="358" t="s">
        <v>6637</v>
      </c>
      <c r="D3338" s="358" t="s">
        <v>278</v>
      </c>
      <c r="E3338" s="359">
        <v>1.2E-2</v>
      </c>
      <c r="F3338" s="358" t="s">
        <v>3257</v>
      </c>
      <c r="G3338" s="358" t="s">
        <v>6789</v>
      </c>
      <c r="H3338" s="358" t="s">
        <v>6790</v>
      </c>
      <c r="I3338" s="358" t="s">
        <v>4748</v>
      </c>
      <c r="J3338" s="1005" t="s">
        <v>6791</v>
      </c>
      <c r="K3338" s="1037">
        <v>45705</v>
      </c>
      <c r="L3338" s="358" t="s">
        <v>308</v>
      </c>
      <c r="M3338" s="358" t="s">
        <v>320</v>
      </c>
      <c r="N3338" s="1039">
        <v>46070</v>
      </c>
      <c r="O3338" s="358" t="s">
        <v>12</v>
      </c>
      <c r="P3338" s="358">
        <v>2025</v>
      </c>
      <c r="Q3338" s="358" t="s">
        <v>26</v>
      </c>
      <c r="R3338" s="358" t="s">
        <v>26</v>
      </c>
      <c r="S3338" s="358" t="s">
        <v>26</v>
      </c>
      <c r="T3338" s="358"/>
      <c r="U3338" s="358"/>
      <c r="V3338" s="1040"/>
      <c r="W3338" s="358"/>
      <c r="X3338" s="360"/>
      <c r="Y3338" s="1041"/>
    </row>
    <row r="3339" spans="1:25" s="3" customFormat="1" ht="39.950000000000003" customHeight="1" x14ac:dyDescent="0.2">
      <c r="A3339" s="148">
        <v>180</v>
      </c>
      <c r="B3339" s="358" t="s">
        <v>6639</v>
      </c>
      <c r="C3339" s="358" t="s">
        <v>2738</v>
      </c>
      <c r="D3339" s="358" t="s">
        <v>279</v>
      </c>
      <c r="E3339" s="359">
        <v>0.01</v>
      </c>
      <c r="F3339" s="358" t="s">
        <v>3257</v>
      </c>
      <c r="G3339" s="358" t="s">
        <v>6792</v>
      </c>
      <c r="H3339" s="358" t="s">
        <v>6793</v>
      </c>
      <c r="I3339" s="358" t="s">
        <v>4748</v>
      </c>
      <c r="J3339" s="1005" t="s">
        <v>6794</v>
      </c>
      <c r="K3339" s="1037">
        <v>45707</v>
      </c>
      <c r="L3339" s="358" t="s">
        <v>308</v>
      </c>
      <c r="M3339" s="358" t="s">
        <v>320</v>
      </c>
      <c r="N3339" s="1039">
        <v>46072</v>
      </c>
      <c r="O3339" s="358" t="s">
        <v>12</v>
      </c>
      <c r="P3339" s="358">
        <v>2025</v>
      </c>
      <c r="Q3339" s="358" t="s">
        <v>26</v>
      </c>
      <c r="R3339" s="358" t="s">
        <v>26</v>
      </c>
      <c r="S3339" s="358" t="s">
        <v>26</v>
      </c>
      <c r="T3339" s="358"/>
      <c r="U3339" s="358"/>
      <c r="V3339" s="1040"/>
      <c r="W3339" s="358"/>
      <c r="X3339" s="360"/>
      <c r="Y3339" s="1041"/>
    </row>
    <row r="3340" spans="1:25" s="3" customFormat="1" ht="39.950000000000003" customHeight="1" x14ac:dyDescent="0.2">
      <c r="A3340" s="148">
        <v>181</v>
      </c>
      <c r="B3340" s="358" t="s">
        <v>3211</v>
      </c>
      <c r="C3340" s="358" t="s">
        <v>6640</v>
      </c>
      <c r="D3340" s="358" t="s">
        <v>279</v>
      </c>
      <c r="E3340" s="359">
        <v>0.99975000000000003</v>
      </c>
      <c r="F3340" s="358" t="s">
        <v>1057</v>
      </c>
      <c r="G3340" s="358" t="s">
        <v>6776</v>
      </c>
      <c r="H3340" s="358" t="s">
        <v>6795</v>
      </c>
      <c r="I3340" s="358" t="s">
        <v>4748</v>
      </c>
      <c r="J3340" s="1005" t="s">
        <v>6796</v>
      </c>
      <c r="K3340" s="1037">
        <v>45708</v>
      </c>
      <c r="L3340" s="358" t="s">
        <v>393</v>
      </c>
      <c r="M3340" s="358" t="s">
        <v>1123</v>
      </c>
      <c r="N3340" s="1039">
        <v>46073</v>
      </c>
      <c r="O3340" s="358" t="s">
        <v>12</v>
      </c>
      <c r="P3340" s="358">
        <v>2025</v>
      </c>
      <c r="Q3340" s="358" t="s">
        <v>26</v>
      </c>
      <c r="R3340" s="358" t="s">
        <v>6797</v>
      </c>
      <c r="S3340" s="358" t="s">
        <v>26</v>
      </c>
      <c r="T3340" s="358"/>
      <c r="U3340" s="358"/>
      <c r="V3340" s="1040"/>
      <c r="W3340" s="358"/>
      <c r="X3340" s="360"/>
      <c r="Y3340" s="1041"/>
    </row>
    <row r="3341" spans="1:25" s="3" customFormat="1" ht="39.950000000000003" customHeight="1" x14ac:dyDescent="0.2">
      <c r="A3341" s="148">
        <v>182</v>
      </c>
      <c r="B3341" s="358" t="s">
        <v>6641</v>
      </c>
      <c r="C3341" s="358" t="s">
        <v>533</v>
      </c>
      <c r="D3341" s="358" t="s">
        <v>279</v>
      </c>
      <c r="E3341" s="359">
        <v>0.01</v>
      </c>
      <c r="F3341" s="358" t="s">
        <v>3257</v>
      </c>
      <c r="G3341" s="358" t="s">
        <v>6798</v>
      </c>
      <c r="H3341" s="358" t="s">
        <v>6799</v>
      </c>
      <c r="I3341" s="358" t="s">
        <v>4748</v>
      </c>
      <c r="J3341" s="1005" t="s">
        <v>6800</v>
      </c>
      <c r="K3341" s="1037">
        <v>45708</v>
      </c>
      <c r="L3341" s="358" t="s">
        <v>308</v>
      </c>
      <c r="M3341" s="358" t="s">
        <v>320</v>
      </c>
      <c r="N3341" s="1039">
        <v>46073</v>
      </c>
      <c r="O3341" s="358" t="s">
        <v>12</v>
      </c>
      <c r="P3341" s="358">
        <v>2025</v>
      </c>
      <c r="Q3341" s="358" t="s">
        <v>26</v>
      </c>
      <c r="R3341" s="358" t="s">
        <v>26</v>
      </c>
      <c r="S3341" s="358" t="s">
        <v>26</v>
      </c>
      <c r="T3341" s="358"/>
      <c r="U3341" s="358"/>
      <c r="V3341" s="1040"/>
      <c r="W3341" s="358"/>
      <c r="X3341" s="360"/>
      <c r="Y3341" s="1041"/>
    </row>
    <row r="3342" spans="1:25" s="3" customFormat="1" ht="39.950000000000003" customHeight="1" x14ac:dyDescent="0.2">
      <c r="A3342" s="148">
        <v>183</v>
      </c>
      <c r="B3342" s="358" t="s">
        <v>6642</v>
      </c>
      <c r="C3342" s="358" t="s">
        <v>570</v>
      </c>
      <c r="D3342" s="358" t="s">
        <v>242</v>
      </c>
      <c r="E3342" s="359">
        <v>6.0000000000000001E-3</v>
      </c>
      <c r="F3342" s="358" t="s">
        <v>3257</v>
      </c>
      <c r="G3342" s="358" t="s">
        <v>6801</v>
      </c>
      <c r="H3342" s="358" t="s">
        <v>6802</v>
      </c>
      <c r="I3342" s="358" t="s">
        <v>4748</v>
      </c>
      <c r="J3342" s="1005" t="s">
        <v>6803</v>
      </c>
      <c r="K3342" s="1037">
        <v>45712</v>
      </c>
      <c r="L3342" s="358" t="s">
        <v>308</v>
      </c>
      <c r="M3342" s="358" t="s">
        <v>320</v>
      </c>
      <c r="N3342" s="1039">
        <v>46077</v>
      </c>
      <c r="O3342" s="358" t="s">
        <v>12</v>
      </c>
      <c r="P3342" s="358">
        <v>2025</v>
      </c>
      <c r="Q3342" s="358" t="s">
        <v>26</v>
      </c>
      <c r="R3342" s="358" t="s">
        <v>26</v>
      </c>
      <c r="S3342" s="358" t="s">
        <v>26</v>
      </c>
      <c r="T3342" s="358"/>
      <c r="U3342" s="358"/>
      <c r="V3342" s="1040"/>
      <c r="W3342" s="358"/>
      <c r="X3342" s="360"/>
      <c r="Y3342" s="1041"/>
    </row>
    <row r="3343" spans="1:25" s="3" customFormat="1" ht="39.950000000000003" customHeight="1" x14ac:dyDescent="0.2">
      <c r="A3343" s="148">
        <v>184</v>
      </c>
      <c r="B3343" s="358" t="s">
        <v>6643</v>
      </c>
      <c r="C3343" s="358" t="s">
        <v>533</v>
      </c>
      <c r="D3343" s="358" t="s">
        <v>278</v>
      </c>
      <c r="E3343" s="359">
        <v>6.0000000000000001E-3</v>
      </c>
      <c r="F3343" s="358" t="s">
        <v>3257</v>
      </c>
      <c r="G3343" s="358" t="s">
        <v>6804</v>
      </c>
      <c r="H3343" s="358" t="s">
        <v>6805</v>
      </c>
      <c r="I3343" s="358" t="s">
        <v>4748</v>
      </c>
      <c r="J3343" s="1005" t="s">
        <v>6806</v>
      </c>
      <c r="K3343" s="1037">
        <v>45712</v>
      </c>
      <c r="L3343" s="358" t="s">
        <v>308</v>
      </c>
      <c r="M3343" s="358" t="s">
        <v>320</v>
      </c>
      <c r="N3343" s="1039">
        <v>46077</v>
      </c>
      <c r="O3343" s="358" t="s">
        <v>12</v>
      </c>
      <c r="P3343" s="358">
        <v>2025</v>
      </c>
      <c r="Q3343" s="358" t="s">
        <v>26</v>
      </c>
      <c r="R3343" s="358" t="s">
        <v>26</v>
      </c>
      <c r="S3343" s="358" t="s">
        <v>26</v>
      </c>
      <c r="T3343" s="358"/>
      <c r="U3343" s="358"/>
      <c r="V3343" s="1040"/>
      <c r="W3343" s="358"/>
      <c r="X3343" s="360"/>
      <c r="Y3343" s="1041"/>
    </row>
    <row r="3344" spans="1:25" s="3" customFormat="1" ht="39.950000000000003" customHeight="1" x14ac:dyDescent="0.2">
      <c r="A3344" s="148">
        <v>185</v>
      </c>
      <c r="B3344" s="358" t="s">
        <v>5803</v>
      </c>
      <c r="C3344" s="358" t="s">
        <v>1079</v>
      </c>
      <c r="D3344" s="358" t="s">
        <v>279</v>
      </c>
      <c r="E3344" s="359">
        <v>0.37856000000000001</v>
      </c>
      <c r="F3344" s="358" t="s">
        <v>1057</v>
      </c>
      <c r="G3344" s="358" t="s">
        <v>5887</v>
      </c>
      <c r="H3344" s="358" t="s">
        <v>5888</v>
      </c>
      <c r="I3344" s="358" t="s">
        <v>4748</v>
      </c>
      <c r="J3344" s="1005" t="s">
        <v>5889</v>
      </c>
      <c r="K3344" s="1037">
        <v>45670</v>
      </c>
      <c r="L3344" s="358" t="s">
        <v>308</v>
      </c>
      <c r="M3344" s="358" t="s">
        <v>320</v>
      </c>
      <c r="N3344" s="1039">
        <v>46035</v>
      </c>
      <c r="O3344" s="358" t="s">
        <v>12</v>
      </c>
      <c r="P3344" s="358">
        <v>2025</v>
      </c>
      <c r="Q3344" s="358" t="s">
        <v>26</v>
      </c>
      <c r="R3344" s="358" t="s">
        <v>26</v>
      </c>
      <c r="S3344" s="358" t="s">
        <v>26</v>
      </c>
      <c r="T3344" s="358"/>
      <c r="U3344" s="358"/>
      <c r="V3344" s="1040"/>
      <c r="W3344" s="358"/>
      <c r="X3344" s="360"/>
      <c r="Y3344" s="1041"/>
    </row>
    <row r="3345" spans="1:25" s="3" customFormat="1" ht="39.950000000000003" customHeight="1" x14ac:dyDescent="0.2">
      <c r="A3345" s="148">
        <v>186</v>
      </c>
      <c r="B3345" s="358" t="s">
        <v>5804</v>
      </c>
      <c r="C3345" s="358" t="s">
        <v>570</v>
      </c>
      <c r="D3345" s="358" t="s">
        <v>278</v>
      </c>
      <c r="E3345" s="359">
        <v>5.0000000000000001E-3</v>
      </c>
      <c r="F3345" s="358" t="s">
        <v>3257</v>
      </c>
      <c r="G3345" s="358" t="s">
        <v>5890</v>
      </c>
      <c r="H3345" s="358" t="s">
        <v>5891</v>
      </c>
      <c r="I3345" s="358" t="s">
        <v>4748</v>
      </c>
      <c r="J3345" s="1005" t="s">
        <v>5892</v>
      </c>
      <c r="K3345" s="1037">
        <v>45674</v>
      </c>
      <c r="L3345" s="358" t="s">
        <v>308</v>
      </c>
      <c r="M3345" s="358" t="s">
        <v>320</v>
      </c>
      <c r="N3345" s="1039">
        <v>46039</v>
      </c>
      <c r="O3345" s="358" t="s">
        <v>12</v>
      </c>
      <c r="P3345" s="358">
        <v>2025</v>
      </c>
      <c r="Q3345" s="358" t="s">
        <v>26</v>
      </c>
      <c r="R3345" s="358" t="s">
        <v>26</v>
      </c>
      <c r="S3345" s="358" t="s">
        <v>26</v>
      </c>
      <c r="T3345" s="358"/>
      <c r="U3345" s="358"/>
      <c r="V3345" s="1040"/>
      <c r="W3345" s="358"/>
      <c r="X3345" s="360"/>
      <c r="Y3345" s="1041"/>
    </row>
    <row r="3346" spans="1:25" s="3" customFormat="1" ht="39.950000000000003" customHeight="1" x14ac:dyDescent="0.2">
      <c r="A3346" s="148">
        <v>187</v>
      </c>
      <c r="B3346" s="358" t="s">
        <v>5806</v>
      </c>
      <c r="C3346" s="358" t="s">
        <v>5807</v>
      </c>
      <c r="D3346" s="358" t="s">
        <v>278</v>
      </c>
      <c r="E3346" s="359">
        <v>0.4</v>
      </c>
      <c r="F3346" s="358" t="s">
        <v>1057</v>
      </c>
      <c r="G3346" s="358" t="s">
        <v>5893</v>
      </c>
      <c r="H3346" s="358" t="s">
        <v>5894</v>
      </c>
      <c r="I3346" s="358" t="s">
        <v>4748</v>
      </c>
      <c r="J3346" s="1005" t="s">
        <v>5895</v>
      </c>
      <c r="K3346" s="1037">
        <v>45684</v>
      </c>
      <c r="L3346" s="358" t="s">
        <v>308</v>
      </c>
      <c r="M3346" s="358" t="s">
        <v>320</v>
      </c>
      <c r="N3346" s="1039">
        <v>46049</v>
      </c>
      <c r="O3346" s="358" t="s">
        <v>12</v>
      </c>
      <c r="P3346" s="358">
        <v>2025</v>
      </c>
      <c r="Q3346" s="358" t="s">
        <v>26</v>
      </c>
      <c r="R3346" s="358" t="s">
        <v>26</v>
      </c>
      <c r="S3346" s="358" t="s">
        <v>26</v>
      </c>
      <c r="T3346" s="358"/>
      <c r="U3346" s="358"/>
      <c r="V3346" s="1040"/>
      <c r="W3346" s="358"/>
      <c r="X3346" s="360"/>
      <c r="Y3346" s="1041"/>
    </row>
    <row r="3347" spans="1:25" s="3" customFormat="1" ht="39.950000000000003" customHeight="1" x14ac:dyDescent="0.2">
      <c r="A3347" s="148">
        <v>188</v>
      </c>
      <c r="B3347" s="358" t="s">
        <v>5808</v>
      </c>
      <c r="C3347" s="358" t="s">
        <v>859</v>
      </c>
      <c r="D3347" s="358" t="s">
        <v>242</v>
      </c>
      <c r="E3347" s="359">
        <v>0.03</v>
      </c>
      <c r="F3347" s="358" t="s">
        <v>3257</v>
      </c>
      <c r="G3347" s="358" t="s">
        <v>5896</v>
      </c>
      <c r="H3347" s="358" t="s">
        <v>5897</v>
      </c>
      <c r="I3347" s="358" t="s">
        <v>4748</v>
      </c>
      <c r="J3347" s="1005" t="s">
        <v>5898</v>
      </c>
      <c r="K3347" s="1037">
        <v>45684</v>
      </c>
      <c r="L3347" s="358" t="s">
        <v>308</v>
      </c>
      <c r="M3347" s="358" t="s">
        <v>320</v>
      </c>
      <c r="N3347" s="1039">
        <v>46049</v>
      </c>
      <c r="O3347" s="358" t="s">
        <v>12</v>
      </c>
      <c r="P3347" s="358">
        <v>2025</v>
      </c>
      <c r="Q3347" s="358" t="s">
        <v>26</v>
      </c>
      <c r="R3347" s="358" t="s">
        <v>26</v>
      </c>
      <c r="S3347" s="358" t="s">
        <v>26</v>
      </c>
      <c r="T3347" s="358"/>
      <c r="U3347" s="358"/>
      <c r="V3347" s="1040"/>
      <c r="W3347" s="358"/>
      <c r="X3347" s="360"/>
      <c r="Y3347" s="1041"/>
    </row>
    <row r="3348" spans="1:25" s="3" customFormat="1" ht="39.950000000000003" customHeight="1" x14ac:dyDescent="0.2">
      <c r="A3348" s="148">
        <v>189</v>
      </c>
      <c r="B3348" s="358" t="s">
        <v>5809</v>
      </c>
      <c r="C3348" s="358" t="s">
        <v>5810</v>
      </c>
      <c r="D3348" s="358" t="s">
        <v>278</v>
      </c>
      <c r="E3348" s="359">
        <v>0.44</v>
      </c>
      <c r="F3348" s="358" t="s">
        <v>1057</v>
      </c>
      <c r="G3348" s="358" t="s">
        <v>5899</v>
      </c>
      <c r="H3348" s="358" t="s">
        <v>5900</v>
      </c>
      <c r="I3348" s="358" t="s">
        <v>4748</v>
      </c>
      <c r="J3348" s="1005" t="s">
        <v>5901</v>
      </c>
      <c r="K3348" s="1037">
        <v>45685</v>
      </c>
      <c r="L3348" s="358" t="s">
        <v>308</v>
      </c>
      <c r="M3348" s="358" t="s">
        <v>285</v>
      </c>
      <c r="N3348" s="1039">
        <v>46050</v>
      </c>
      <c r="O3348" s="358" t="s">
        <v>12</v>
      </c>
      <c r="P3348" s="358">
        <v>2025</v>
      </c>
      <c r="Q3348" s="358" t="s">
        <v>26</v>
      </c>
      <c r="R3348" s="358" t="s">
        <v>26</v>
      </c>
      <c r="S3348" s="358" t="s">
        <v>26</v>
      </c>
      <c r="T3348" s="358"/>
      <c r="U3348" s="358"/>
      <c r="V3348" s="1040"/>
      <c r="W3348" s="358"/>
      <c r="X3348" s="360"/>
      <c r="Y3348" s="1041"/>
    </row>
    <row r="3349" spans="1:25" s="3" customFormat="1" ht="39.950000000000003" customHeight="1" x14ac:dyDescent="0.2">
      <c r="A3349" s="148">
        <v>190</v>
      </c>
      <c r="B3349" s="358" t="s">
        <v>5811</v>
      </c>
      <c r="C3349" s="358" t="s">
        <v>319</v>
      </c>
      <c r="D3349" s="358" t="s">
        <v>279</v>
      </c>
      <c r="E3349" s="359">
        <v>0.34210000000000002</v>
      </c>
      <c r="F3349" s="358" t="s">
        <v>1057</v>
      </c>
      <c r="G3349" s="358" t="s">
        <v>5902</v>
      </c>
      <c r="H3349" s="358" t="s">
        <v>5903</v>
      </c>
      <c r="I3349" s="358" t="s">
        <v>4748</v>
      </c>
      <c r="J3349" s="1005" t="s">
        <v>5904</v>
      </c>
      <c r="K3349" s="1037">
        <v>45686</v>
      </c>
      <c r="L3349" s="358" t="s">
        <v>393</v>
      </c>
      <c r="M3349" s="358" t="s">
        <v>1123</v>
      </c>
      <c r="N3349" s="1039">
        <v>46051</v>
      </c>
      <c r="O3349" s="358" t="s">
        <v>12</v>
      </c>
      <c r="P3349" s="358">
        <v>2025</v>
      </c>
      <c r="Q3349" s="358" t="s">
        <v>5905</v>
      </c>
      <c r="R3349" s="358" t="s">
        <v>5906</v>
      </c>
      <c r="S3349" s="358" t="s">
        <v>5907</v>
      </c>
      <c r="T3349" s="358"/>
      <c r="U3349" s="358"/>
      <c r="V3349" s="1040"/>
      <c r="W3349" s="358"/>
      <c r="X3349" s="360"/>
      <c r="Y3349" s="1041"/>
    </row>
    <row r="3350" spans="1:25" s="3" customFormat="1" ht="39.950000000000003" customHeight="1" x14ac:dyDescent="0.2">
      <c r="A3350" s="148">
        <v>191</v>
      </c>
      <c r="B3350" s="358" t="s">
        <v>5812</v>
      </c>
      <c r="C3350" s="358" t="s">
        <v>2738</v>
      </c>
      <c r="D3350" s="358" t="s">
        <v>242</v>
      </c>
      <c r="E3350" s="359">
        <v>8.0000000000000002E-3</v>
      </c>
      <c r="F3350" s="358" t="s">
        <v>3257</v>
      </c>
      <c r="G3350" s="358" t="s">
        <v>5908</v>
      </c>
      <c r="H3350" s="358" t="s">
        <v>5909</v>
      </c>
      <c r="I3350" s="358" t="s">
        <v>4748</v>
      </c>
      <c r="J3350" s="1005" t="s">
        <v>5910</v>
      </c>
      <c r="K3350" s="1037">
        <v>45686</v>
      </c>
      <c r="L3350" s="358" t="s">
        <v>308</v>
      </c>
      <c r="M3350" s="358" t="s">
        <v>320</v>
      </c>
      <c r="N3350" s="1039">
        <v>46051</v>
      </c>
      <c r="O3350" s="358" t="s">
        <v>12</v>
      </c>
      <c r="P3350" s="358">
        <v>2025</v>
      </c>
      <c r="Q3350" s="358" t="s">
        <v>26</v>
      </c>
      <c r="R3350" s="358" t="s">
        <v>26</v>
      </c>
      <c r="S3350" s="358" t="s">
        <v>26</v>
      </c>
      <c r="T3350" s="358"/>
      <c r="U3350" s="358"/>
      <c r="V3350" s="1040"/>
      <c r="W3350" s="358"/>
      <c r="X3350" s="360"/>
      <c r="Y3350" s="1041"/>
    </row>
    <row r="3351" spans="1:25" s="3" customFormat="1" ht="39.950000000000003" customHeight="1" x14ac:dyDescent="0.2">
      <c r="A3351" s="148">
        <v>192</v>
      </c>
      <c r="B3351" s="358" t="s">
        <v>4661</v>
      </c>
      <c r="C3351" s="358" t="s">
        <v>610</v>
      </c>
      <c r="D3351" s="358" t="s">
        <v>278</v>
      </c>
      <c r="E3351" s="359">
        <v>0.02</v>
      </c>
      <c r="F3351" s="358" t="s">
        <v>3257</v>
      </c>
      <c r="G3351" s="358" t="s">
        <v>4746</v>
      </c>
      <c r="H3351" s="358" t="s">
        <v>4747</v>
      </c>
      <c r="I3351" s="358" t="s">
        <v>4748</v>
      </c>
      <c r="J3351" s="1005" t="s">
        <v>4749</v>
      </c>
      <c r="K3351" s="1037">
        <v>45628</v>
      </c>
      <c r="L3351" s="358" t="s">
        <v>308</v>
      </c>
      <c r="M3351" s="358" t="s">
        <v>320</v>
      </c>
      <c r="N3351" s="1039">
        <v>45993</v>
      </c>
      <c r="O3351" s="358" t="s">
        <v>12</v>
      </c>
      <c r="P3351" s="358">
        <v>2025</v>
      </c>
      <c r="Q3351" s="358" t="s">
        <v>26</v>
      </c>
      <c r="R3351" s="358" t="s">
        <v>26</v>
      </c>
      <c r="S3351" s="358" t="s">
        <v>26</v>
      </c>
      <c r="T3351" s="358"/>
      <c r="U3351" s="358"/>
      <c r="V3351" s="1040"/>
      <c r="W3351" s="358"/>
      <c r="X3351" s="360"/>
      <c r="Y3351" s="1041"/>
    </row>
    <row r="3352" spans="1:25" s="3" customFormat="1" ht="39.950000000000003" customHeight="1" x14ac:dyDescent="0.2">
      <c r="A3352" s="148">
        <v>193</v>
      </c>
      <c r="B3352" s="358" t="s">
        <v>4662</v>
      </c>
      <c r="C3352" s="358" t="s">
        <v>570</v>
      </c>
      <c r="D3352" s="358" t="s">
        <v>278</v>
      </c>
      <c r="E3352" s="359">
        <v>6.0000000000000001E-3</v>
      </c>
      <c r="F3352" s="358" t="s">
        <v>3257</v>
      </c>
      <c r="G3352" s="358" t="s">
        <v>4750</v>
      </c>
      <c r="H3352" s="358" t="s">
        <v>4751</v>
      </c>
      <c r="I3352" s="358" t="s">
        <v>4748</v>
      </c>
      <c r="J3352" s="1005" t="s">
        <v>4752</v>
      </c>
      <c r="K3352" s="1037">
        <v>45629</v>
      </c>
      <c r="L3352" s="358" t="s">
        <v>308</v>
      </c>
      <c r="M3352" s="358" t="s">
        <v>320</v>
      </c>
      <c r="N3352" s="1039">
        <v>45994</v>
      </c>
      <c r="O3352" s="358" t="s">
        <v>12</v>
      </c>
      <c r="P3352" s="358">
        <v>2025</v>
      </c>
      <c r="Q3352" s="358" t="s">
        <v>26</v>
      </c>
      <c r="R3352" s="358" t="s">
        <v>26</v>
      </c>
      <c r="S3352" s="358" t="s">
        <v>26</v>
      </c>
      <c r="T3352" s="358"/>
      <c r="U3352" s="358"/>
      <c r="V3352" s="1040"/>
      <c r="W3352" s="358"/>
      <c r="X3352" s="360"/>
      <c r="Y3352" s="1041"/>
    </row>
    <row r="3353" spans="1:25" s="3" customFormat="1" ht="39.950000000000003" customHeight="1" x14ac:dyDescent="0.2">
      <c r="A3353" s="148">
        <v>194</v>
      </c>
      <c r="B3353" s="358" t="s">
        <v>4664</v>
      </c>
      <c r="C3353" s="358" t="s">
        <v>859</v>
      </c>
      <c r="D3353" s="358" t="s">
        <v>242</v>
      </c>
      <c r="E3353" s="359">
        <v>0.03</v>
      </c>
      <c r="F3353" s="358" t="s">
        <v>3257</v>
      </c>
      <c r="G3353" s="358" t="s">
        <v>4753</v>
      </c>
      <c r="H3353" s="358" t="s">
        <v>4754</v>
      </c>
      <c r="I3353" s="358" t="s">
        <v>4748</v>
      </c>
      <c r="J3353" s="1005" t="s">
        <v>4755</v>
      </c>
      <c r="K3353" s="1037">
        <v>45637</v>
      </c>
      <c r="L3353" s="358" t="s">
        <v>308</v>
      </c>
      <c r="M3353" s="358" t="s">
        <v>320</v>
      </c>
      <c r="N3353" s="1039">
        <v>46002</v>
      </c>
      <c r="O3353" s="358" t="s">
        <v>12</v>
      </c>
      <c r="P3353" s="358">
        <v>2025</v>
      </c>
      <c r="Q3353" s="358" t="s">
        <v>26</v>
      </c>
      <c r="R3353" s="358" t="s">
        <v>26</v>
      </c>
      <c r="S3353" s="358" t="s">
        <v>26</v>
      </c>
      <c r="T3353" s="358"/>
      <c r="U3353" s="358"/>
      <c r="V3353" s="1040"/>
      <c r="W3353" s="358"/>
      <c r="X3353" s="360"/>
      <c r="Y3353" s="1041"/>
    </row>
    <row r="3354" spans="1:25" s="3" customFormat="1" ht="39.950000000000003" customHeight="1" x14ac:dyDescent="0.2">
      <c r="A3354" s="148">
        <v>195</v>
      </c>
      <c r="B3354" s="358" t="s">
        <v>4664</v>
      </c>
      <c r="C3354" s="358" t="s">
        <v>859</v>
      </c>
      <c r="D3354" s="358" t="s">
        <v>242</v>
      </c>
      <c r="E3354" s="359">
        <v>0.03</v>
      </c>
      <c r="F3354" s="358" t="s">
        <v>3257</v>
      </c>
      <c r="G3354" s="358" t="s">
        <v>4753</v>
      </c>
      <c r="H3354" s="358" t="s">
        <v>4754</v>
      </c>
      <c r="I3354" s="358" t="s">
        <v>4748</v>
      </c>
      <c r="J3354" s="1005" t="s">
        <v>4756</v>
      </c>
      <c r="K3354" s="1037">
        <v>45637</v>
      </c>
      <c r="L3354" s="358" t="s">
        <v>308</v>
      </c>
      <c r="M3354" s="358" t="s">
        <v>320</v>
      </c>
      <c r="N3354" s="1039">
        <v>46002</v>
      </c>
      <c r="O3354" s="358" t="s">
        <v>12</v>
      </c>
      <c r="P3354" s="358">
        <v>2025</v>
      </c>
      <c r="Q3354" s="358" t="s">
        <v>26</v>
      </c>
      <c r="R3354" s="358" t="s">
        <v>26</v>
      </c>
      <c r="S3354" s="358" t="s">
        <v>26</v>
      </c>
      <c r="T3354" s="358"/>
      <c r="U3354" s="358"/>
      <c r="V3354" s="1040"/>
      <c r="W3354" s="358"/>
      <c r="X3354" s="360"/>
      <c r="Y3354" s="1041"/>
    </row>
    <row r="3355" spans="1:25" s="3" customFormat="1" ht="39.950000000000003" customHeight="1" x14ac:dyDescent="0.2">
      <c r="A3355" s="148">
        <v>196</v>
      </c>
      <c r="B3355" s="358" t="s">
        <v>4665</v>
      </c>
      <c r="C3355" s="358" t="s">
        <v>4666</v>
      </c>
      <c r="D3355" s="358" t="s">
        <v>278</v>
      </c>
      <c r="E3355" s="359">
        <v>1.4</v>
      </c>
      <c r="F3355" s="358" t="s">
        <v>1057</v>
      </c>
      <c r="G3355" s="358" t="s">
        <v>4757</v>
      </c>
      <c r="H3355" s="358" t="s">
        <v>4758</v>
      </c>
      <c r="I3355" s="358" t="s">
        <v>4748</v>
      </c>
      <c r="J3355" s="1005" t="s">
        <v>4759</v>
      </c>
      <c r="K3355" s="1037">
        <v>45638</v>
      </c>
      <c r="L3355" s="358" t="s">
        <v>393</v>
      </c>
      <c r="M3355" s="358" t="s">
        <v>1123</v>
      </c>
      <c r="N3355" s="1039">
        <v>46003</v>
      </c>
      <c r="O3355" s="358" t="s">
        <v>12</v>
      </c>
      <c r="P3355" s="358">
        <v>2025</v>
      </c>
      <c r="Q3355" s="358" t="s">
        <v>26</v>
      </c>
      <c r="R3355" s="358" t="s">
        <v>26</v>
      </c>
      <c r="S3355" s="358" t="s">
        <v>26</v>
      </c>
      <c r="T3355" s="358"/>
      <c r="U3355" s="358"/>
      <c r="V3355" s="1040"/>
      <c r="W3355" s="358"/>
      <c r="X3355" s="360"/>
      <c r="Y3355" s="1041"/>
    </row>
    <row r="3356" spans="1:25" s="3" customFormat="1" ht="39.950000000000003" customHeight="1" x14ac:dyDescent="0.2">
      <c r="A3356" s="148">
        <v>197</v>
      </c>
      <c r="B3356" s="358" t="s">
        <v>4667</v>
      </c>
      <c r="C3356" s="358" t="s">
        <v>1079</v>
      </c>
      <c r="D3356" s="358" t="s">
        <v>242</v>
      </c>
      <c r="E3356" s="359">
        <v>0.16</v>
      </c>
      <c r="F3356" s="358" t="s">
        <v>1057</v>
      </c>
      <c r="G3356" s="358" t="s">
        <v>4760</v>
      </c>
      <c r="H3356" s="358" t="s">
        <v>4761</v>
      </c>
      <c r="I3356" s="358" t="s">
        <v>4748</v>
      </c>
      <c r="J3356" s="1005" t="s">
        <v>4762</v>
      </c>
      <c r="K3356" s="1037">
        <v>45642</v>
      </c>
      <c r="L3356" s="358" t="s">
        <v>308</v>
      </c>
      <c r="M3356" s="358" t="s">
        <v>320</v>
      </c>
      <c r="N3356" s="1039">
        <v>46007</v>
      </c>
      <c r="O3356" s="358" t="s">
        <v>12</v>
      </c>
      <c r="P3356" s="358">
        <v>2025</v>
      </c>
      <c r="Q3356" s="358" t="s">
        <v>26</v>
      </c>
      <c r="R3356" s="358" t="s">
        <v>26</v>
      </c>
      <c r="S3356" s="358" t="s">
        <v>26</v>
      </c>
      <c r="T3356" s="358"/>
      <c r="U3356" s="358"/>
      <c r="V3356" s="1040"/>
      <c r="W3356" s="358"/>
      <c r="X3356" s="360"/>
      <c r="Y3356" s="1041"/>
    </row>
    <row r="3357" spans="1:25" s="3" customFormat="1" ht="39.950000000000003" customHeight="1" x14ac:dyDescent="0.2">
      <c r="A3357" s="148">
        <v>198</v>
      </c>
      <c r="B3357" s="358" t="s">
        <v>4166</v>
      </c>
      <c r="C3357" s="358" t="s">
        <v>1079</v>
      </c>
      <c r="D3357" s="358" t="s">
        <v>278</v>
      </c>
      <c r="E3357" s="359">
        <v>0.05</v>
      </c>
      <c r="F3357" s="358" t="s">
        <v>3257</v>
      </c>
      <c r="G3357" s="358" t="s">
        <v>4763</v>
      </c>
      <c r="H3357" s="358" t="s">
        <v>4274</v>
      </c>
      <c r="I3357" s="358" t="s">
        <v>4748</v>
      </c>
      <c r="J3357" s="1005" t="s">
        <v>4764</v>
      </c>
      <c r="K3357" s="1037">
        <v>45643</v>
      </c>
      <c r="L3357" s="358" t="s">
        <v>308</v>
      </c>
      <c r="M3357" s="358" t="s">
        <v>320</v>
      </c>
      <c r="N3357" s="1039">
        <v>46008</v>
      </c>
      <c r="O3357" s="358" t="s">
        <v>12</v>
      </c>
      <c r="P3357" s="358">
        <v>2025</v>
      </c>
      <c r="Q3357" s="358" t="s">
        <v>26</v>
      </c>
      <c r="R3357" s="358" t="s">
        <v>26</v>
      </c>
      <c r="S3357" s="358" t="s">
        <v>26</v>
      </c>
      <c r="T3357" s="358"/>
      <c r="U3357" s="358"/>
      <c r="V3357" s="1040"/>
      <c r="W3357" s="358"/>
      <c r="X3357" s="360"/>
      <c r="Y3357" s="1041"/>
    </row>
    <row r="3358" spans="1:25" s="3" customFormat="1" ht="39.950000000000003" customHeight="1" x14ac:dyDescent="0.2">
      <c r="A3358" s="148">
        <v>199</v>
      </c>
      <c r="B3358" s="358" t="s">
        <v>4166</v>
      </c>
      <c r="C3358" s="358" t="s">
        <v>1079</v>
      </c>
      <c r="D3358" s="358" t="s">
        <v>278</v>
      </c>
      <c r="E3358" s="359">
        <v>2.5000000000000001E-2</v>
      </c>
      <c r="F3358" s="358" t="s">
        <v>1057</v>
      </c>
      <c r="G3358" s="358" t="s">
        <v>1271</v>
      </c>
      <c r="H3358" s="358" t="s">
        <v>4274</v>
      </c>
      <c r="I3358" s="358" t="s">
        <v>4748</v>
      </c>
      <c r="J3358" s="1005" t="s">
        <v>4765</v>
      </c>
      <c r="K3358" s="1037">
        <v>45644</v>
      </c>
      <c r="L3358" s="358" t="s">
        <v>308</v>
      </c>
      <c r="M3358" s="358" t="s">
        <v>320</v>
      </c>
      <c r="N3358" s="1039">
        <v>46009</v>
      </c>
      <c r="O3358" s="358" t="s">
        <v>12</v>
      </c>
      <c r="P3358" s="358">
        <v>2025</v>
      </c>
      <c r="Q3358" s="358" t="s">
        <v>26</v>
      </c>
      <c r="R3358" s="358" t="s">
        <v>26</v>
      </c>
      <c r="S3358" s="358" t="s">
        <v>26</v>
      </c>
      <c r="T3358" s="358"/>
      <c r="U3358" s="358"/>
      <c r="V3358" s="1040"/>
      <c r="W3358" s="358"/>
      <c r="X3358" s="360"/>
      <c r="Y3358" s="1041"/>
    </row>
    <row r="3359" spans="1:25" s="3" customFormat="1" ht="39.950000000000003" customHeight="1" x14ac:dyDescent="0.2">
      <c r="A3359" s="148">
        <v>200</v>
      </c>
      <c r="B3359" s="358" t="s">
        <v>4166</v>
      </c>
      <c r="C3359" s="358" t="s">
        <v>1079</v>
      </c>
      <c r="D3359" s="358" t="s">
        <v>278</v>
      </c>
      <c r="E3359" s="359">
        <v>0.13</v>
      </c>
      <c r="F3359" s="358" t="s">
        <v>1057</v>
      </c>
      <c r="G3359" s="358" t="s">
        <v>4766</v>
      </c>
      <c r="H3359" s="358" t="s">
        <v>4767</v>
      </c>
      <c r="I3359" s="358" t="s">
        <v>4748</v>
      </c>
      <c r="J3359" s="1005" t="s">
        <v>4768</v>
      </c>
      <c r="K3359" s="1037">
        <v>45644</v>
      </c>
      <c r="L3359" s="358" t="s">
        <v>308</v>
      </c>
      <c r="M3359" s="358" t="s">
        <v>320</v>
      </c>
      <c r="N3359" s="1039">
        <v>46009</v>
      </c>
      <c r="O3359" s="358" t="s">
        <v>12</v>
      </c>
      <c r="P3359" s="358">
        <v>2025</v>
      </c>
      <c r="Q3359" s="358" t="s">
        <v>26</v>
      </c>
      <c r="R3359" s="358" t="s">
        <v>26</v>
      </c>
      <c r="S3359" s="358" t="s">
        <v>26</v>
      </c>
      <c r="T3359" s="358"/>
      <c r="U3359" s="358"/>
      <c r="V3359" s="1040"/>
      <c r="W3359" s="358"/>
      <c r="X3359" s="360"/>
      <c r="Y3359" s="1041"/>
    </row>
    <row r="3360" spans="1:25" s="3" customFormat="1" ht="39.950000000000003" customHeight="1" x14ac:dyDescent="0.2">
      <c r="A3360" s="148">
        <v>201</v>
      </c>
      <c r="B3360" s="358" t="s">
        <v>4166</v>
      </c>
      <c r="C3360" s="358" t="s">
        <v>1079</v>
      </c>
      <c r="D3360" s="358" t="s">
        <v>278</v>
      </c>
      <c r="E3360" s="359">
        <v>0.106</v>
      </c>
      <c r="F3360" s="358" t="s">
        <v>3257</v>
      </c>
      <c r="G3360" s="358" t="s">
        <v>4769</v>
      </c>
      <c r="H3360" s="358" t="s">
        <v>4274</v>
      </c>
      <c r="I3360" s="358" t="s">
        <v>4748</v>
      </c>
      <c r="J3360" s="1005" t="s">
        <v>4770</v>
      </c>
      <c r="K3360" s="1037">
        <v>45644</v>
      </c>
      <c r="L3360" s="358" t="s">
        <v>308</v>
      </c>
      <c r="M3360" s="358" t="s">
        <v>320</v>
      </c>
      <c r="N3360" s="1039">
        <v>46009</v>
      </c>
      <c r="O3360" s="358" t="s">
        <v>12</v>
      </c>
      <c r="P3360" s="358">
        <v>2025</v>
      </c>
      <c r="Q3360" s="358" t="s">
        <v>26</v>
      </c>
      <c r="R3360" s="358" t="s">
        <v>26</v>
      </c>
      <c r="S3360" s="358" t="s">
        <v>26</v>
      </c>
      <c r="T3360" s="358"/>
      <c r="U3360" s="358"/>
      <c r="V3360" s="1040"/>
      <c r="W3360" s="358"/>
      <c r="X3360" s="360"/>
      <c r="Y3360" s="1041"/>
    </row>
    <row r="3361" spans="1:25" s="3" customFormat="1" ht="39.950000000000003" customHeight="1" x14ac:dyDescent="0.2">
      <c r="A3361" s="148">
        <v>202</v>
      </c>
      <c r="B3361" s="358" t="s">
        <v>4668</v>
      </c>
      <c r="C3361" s="358" t="s">
        <v>4669</v>
      </c>
      <c r="D3361" s="358" t="s">
        <v>279</v>
      </c>
      <c r="E3361" s="359">
        <v>0.99990000000000001</v>
      </c>
      <c r="F3361" s="358" t="s">
        <v>1057</v>
      </c>
      <c r="G3361" s="358" t="s">
        <v>4771</v>
      </c>
      <c r="H3361" s="358" t="s">
        <v>4772</v>
      </c>
      <c r="I3361" s="358" t="s">
        <v>4748</v>
      </c>
      <c r="J3361" s="1005" t="s">
        <v>4773</v>
      </c>
      <c r="K3361" s="1037">
        <v>45645</v>
      </c>
      <c r="L3361" s="358" t="s">
        <v>393</v>
      </c>
      <c r="M3361" s="358" t="s">
        <v>1123</v>
      </c>
      <c r="N3361" s="1039">
        <v>46010</v>
      </c>
      <c r="O3361" s="358" t="s">
        <v>12</v>
      </c>
      <c r="P3361" s="358">
        <v>2025</v>
      </c>
      <c r="Q3361" s="358" t="s">
        <v>4774</v>
      </c>
      <c r="R3361" s="358" t="s">
        <v>4775</v>
      </c>
      <c r="S3361" s="358" t="s">
        <v>4776</v>
      </c>
      <c r="T3361" s="358"/>
      <c r="U3361" s="358"/>
      <c r="V3361" s="1040"/>
      <c r="W3361" s="358"/>
      <c r="X3361" s="360"/>
      <c r="Y3361" s="1041"/>
    </row>
    <row r="3362" spans="1:25" s="3" customFormat="1" ht="39.950000000000003" customHeight="1" x14ac:dyDescent="0.2">
      <c r="A3362" s="148">
        <v>203</v>
      </c>
      <c r="B3362" s="358" t="s">
        <v>4670</v>
      </c>
      <c r="C3362" s="358" t="s">
        <v>859</v>
      </c>
      <c r="D3362" s="358" t="s">
        <v>278</v>
      </c>
      <c r="E3362" s="359">
        <v>5.0000000000000001E-3</v>
      </c>
      <c r="F3362" s="358" t="s">
        <v>3257</v>
      </c>
      <c r="G3362" s="358" t="s">
        <v>4266</v>
      </c>
      <c r="H3362" s="358" t="s">
        <v>4777</v>
      </c>
      <c r="I3362" s="358" t="s">
        <v>4748</v>
      </c>
      <c r="J3362" s="1005" t="s">
        <v>4778</v>
      </c>
      <c r="K3362" s="1037">
        <v>45645</v>
      </c>
      <c r="L3362" s="358" t="s">
        <v>308</v>
      </c>
      <c r="M3362" s="358" t="s">
        <v>320</v>
      </c>
      <c r="N3362" s="1039">
        <v>46010</v>
      </c>
      <c r="O3362" s="358" t="s">
        <v>12</v>
      </c>
      <c r="P3362" s="358">
        <v>2025</v>
      </c>
      <c r="Q3362" s="358" t="s">
        <v>26</v>
      </c>
      <c r="R3362" s="358" t="s">
        <v>26</v>
      </c>
      <c r="S3362" s="358" t="s">
        <v>26</v>
      </c>
      <c r="T3362" s="358"/>
      <c r="U3362" s="358"/>
      <c r="V3362" s="1040"/>
      <c r="W3362" s="358"/>
      <c r="X3362" s="360"/>
      <c r="Y3362" s="1041"/>
    </row>
    <row r="3363" spans="1:25" s="3" customFormat="1" ht="39.950000000000003" customHeight="1" x14ac:dyDescent="0.2">
      <c r="A3363" s="148">
        <v>204</v>
      </c>
      <c r="B3363" s="358" t="s">
        <v>4671</v>
      </c>
      <c r="C3363" s="358" t="s">
        <v>307</v>
      </c>
      <c r="D3363" s="358" t="s">
        <v>279</v>
      </c>
      <c r="E3363" s="359">
        <v>1.375</v>
      </c>
      <c r="F3363" s="358" t="s">
        <v>1057</v>
      </c>
      <c r="G3363" s="358" t="s">
        <v>4779</v>
      </c>
      <c r="H3363" s="358" t="s">
        <v>4780</v>
      </c>
      <c r="I3363" s="358" t="s">
        <v>4748</v>
      </c>
      <c r="J3363" s="1005" t="s">
        <v>4781</v>
      </c>
      <c r="K3363" s="1037">
        <v>45646</v>
      </c>
      <c r="L3363" s="358" t="s">
        <v>393</v>
      </c>
      <c r="M3363" s="358" t="s">
        <v>1123</v>
      </c>
      <c r="N3363" s="1039">
        <v>46011</v>
      </c>
      <c r="O3363" s="358" t="s">
        <v>12</v>
      </c>
      <c r="P3363" s="358">
        <v>2025</v>
      </c>
      <c r="Q3363" s="358" t="s">
        <v>26</v>
      </c>
      <c r="R3363" s="358" t="s">
        <v>26</v>
      </c>
      <c r="S3363" s="358" t="s">
        <v>26</v>
      </c>
      <c r="T3363" s="358"/>
      <c r="U3363" s="358"/>
      <c r="V3363" s="1040"/>
      <c r="W3363" s="358"/>
      <c r="X3363" s="360"/>
      <c r="Y3363" s="1041"/>
    </row>
    <row r="3364" spans="1:25" s="3" customFormat="1" ht="39.950000000000003" customHeight="1" x14ac:dyDescent="0.2">
      <c r="A3364" s="148">
        <v>205</v>
      </c>
      <c r="B3364" s="358" t="s">
        <v>4672</v>
      </c>
      <c r="C3364" s="358" t="s">
        <v>4673</v>
      </c>
      <c r="D3364" s="358" t="s">
        <v>279</v>
      </c>
      <c r="E3364" s="359">
        <v>1.2960000000000001E-2</v>
      </c>
      <c r="F3364" s="358" t="s">
        <v>3257</v>
      </c>
      <c r="G3364" s="358" t="s">
        <v>4782</v>
      </c>
      <c r="H3364" s="358" t="s">
        <v>4783</v>
      </c>
      <c r="I3364" s="358" t="s">
        <v>4748</v>
      </c>
      <c r="J3364" s="1005" t="s">
        <v>4784</v>
      </c>
      <c r="K3364" s="1037">
        <v>45646</v>
      </c>
      <c r="L3364" s="358" t="s">
        <v>308</v>
      </c>
      <c r="M3364" s="358" t="s">
        <v>320</v>
      </c>
      <c r="N3364" s="1039">
        <v>46011</v>
      </c>
      <c r="O3364" s="358" t="s">
        <v>12</v>
      </c>
      <c r="P3364" s="358">
        <v>2025</v>
      </c>
      <c r="Q3364" s="358" t="s">
        <v>26</v>
      </c>
      <c r="R3364" s="358" t="s">
        <v>4783</v>
      </c>
      <c r="S3364" s="358" t="s">
        <v>26</v>
      </c>
      <c r="T3364" s="358"/>
      <c r="U3364" s="358"/>
      <c r="V3364" s="1040"/>
      <c r="W3364" s="358"/>
      <c r="X3364" s="360"/>
      <c r="Y3364" s="1041"/>
    </row>
    <row r="3365" spans="1:25" s="3" customFormat="1" ht="39.950000000000003" customHeight="1" x14ac:dyDescent="0.2">
      <c r="A3365" s="148">
        <v>206</v>
      </c>
      <c r="B3365" s="358" t="s">
        <v>4674</v>
      </c>
      <c r="C3365" s="358" t="s">
        <v>4675</v>
      </c>
      <c r="D3365" s="358" t="s">
        <v>278</v>
      </c>
      <c r="E3365" s="359">
        <v>2</v>
      </c>
      <c r="F3365" s="358" t="s">
        <v>1057</v>
      </c>
      <c r="G3365" s="358" t="s">
        <v>4785</v>
      </c>
      <c r="H3365" s="358" t="s">
        <v>4786</v>
      </c>
      <c r="I3365" s="358" t="s">
        <v>4748</v>
      </c>
      <c r="J3365" s="1005" t="s">
        <v>4787</v>
      </c>
      <c r="K3365" s="1037">
        <v>45646</v>
      </c>
      <c r="L3365" s="358" t="s">
        <v>393</v>
      </c>
      <c r="M3365" s="358" t="s">
        <v>1123</v>
      </c>
      <c r="N3365" s="1039">
        <v>46011</v>
      </c>
      <c r="O3365" s="358" t="s">
        <v>12</v>
      </c>
      <c r="P3365" s="358">
        <v>2025</v>
      </c>
      <c r="Q3365" s="358" t="s">
        <v>26</v>
      </c>
      <c r="R3365" s="358" t="s">
        <v>26</v>
      </c>
      <c r="S3365" s="358" t="s">
        <v>26</v>
      </c>
      <c r="T3365" s="358"/>
      <c r="U3365" s="358"/>
      <c r="V3365" s="1040"/>
      <c r="W3365" s="358"/>
      <c r="X3365" s="360"/>
      <c r="Y3365" s="1041"/>
    </row>
    <row r="3366" spans="1:25" s="3" customFormat="1" ht="39.950000000000003" customHeight="1" x14ac:dyDescent="0.2">
      <c r="A3366" s="148">
        <v>207</v>
      </c>
      <c r="B3366" s="358" t="s">
        <v>4676</v>
      </c>
      <c r="C3366" s="358" t="s">
        <v>1079</v>
      </c>
      <c r="D3366" s="358" t="s">
        <v>279</v>
      </c>
      <c r="E3366" s="359">
        <v>0.2366</v>
      </c>
      <c r="F3366" s="358" t="s">
        <v>1057</v>
      </c>
      <c r="G3366" s="358" t="s">
        <v>4788</v>
      </c>
      <c r="H3366" s="358" t="s">
        <v>4789</v>
      </c>
      <c r="I3366" s="358" t="s">
        <v>4748</v>
      </c>
      <c r="J3366" s="1005" t="s">
        <v>4790</v>
      </c>
      <c r="K3366" s="1037">
        <v>45650</v>
      </c>
      <c r="L3366" s="358" t="s">
        <v>308</v>
      </c>
      <c r="M3366" s="358" t="s">
        <v>320</v>
      </c>
      <c r="N3366" s="1039">
        <v>46015</v>
      </c>
      <c r="O3366" s="358" t="s">
        <v>12</v>
      </c>
      <c r="P3366" s="358">
        <v>2025</v>
      </c>
      <c r="Q3366" s="358" t="s">
        <v>26</v>
      </c>
      <c r="R3366" s="358" t="s">
        <v>26</v>
      </c>
      <c r="S3366" s="358" t="s">
        <v>26</v>
      </c>
      <c r="T3366" s="358"/>
      <c r="U3366" s="358"/>
      <c r="V3366" s="1040"/>
      <c r="W3366" s="358"/>
      <c r="X3366" s="360"/>
      <c r="Y3366" s="1041"/>
    </row>
    <row r="3367" spans="1:25" s="3" customFormat="1" ht="39.950000000000003" customHeight="1" x14ac:dyDescent="0.2">
      <c r="A3367" s="148">
        <v>208</v>
      </c>
      <c r="B3367" s="358" t="s">
        <v>4677</v>
      </c>
      <c r="C3367" s="358" t="s">
        <v>1079</v>
      </c>
      <c r="D3367" s="358" t="s">
        <v>279</v>
      </c>
      <c r="E3367" s="359">
        <v>0.28000000000000003</v>
      </c>
      <c r="F3367" s="358" t="s">
        <v>1057</v>
      </c>
      <c r="G3367" s="358" t="s">
        <v>1265</v>
      </c>
      <c r="H3367" s="358" t="s">
        <v>4791</v>
      </c>
      <c r="I3367" s="358" t="s">
        <v>4748</v>
      </c>
      <c r="J3367" s="1005" t="s">
        <v>4792</v>
      </c>
      <c r="K3367" s="1037">
        <v>45656</v>
      </c>
      <c r="L3367" s="358" t="s">
        <v>308</v>
      </c>
      <c r="M3367" s="358" t="s">
        <v>320</v>
      </c>
      <c r="N3367" s="1039">
        <v>46021</v>
      </c>
      <c r="O3367" s="358" t="s">
        <v>12</v>
      </c>
      <c r="P3367" s="358">
        <v>2025</v>
      </c>
      <c r="Q3367" s="358" t="s">
        <v>26</v>
      </c>
      <c r="R3367" s="358" t="s">
        <v>26</v>
      </c>
      <c r="S3367" s="358" t="s">
        <v>26</v>
      </c>
      <c r="T3367" s="358"/>
      <c r="U3367" s="358"/>
      <c r="V3367" s="1040"/>
      <c r="W3367" s="358"/>
      <c r="X3367" s="360"/>
      <c r="Y3367" s="1041"/>
    </row>
    <row r="3368" spans="1:25" s="3" customFormat="1" ht="39.950000000000003" customHeight="1" x14ac:dyDescent="0.2">
      <c r="A3368" s="148">
        <v>209</v>
      </c>
      <c r="B3368" s="358" t="s">
        <v>1278</v>
      </c>
      <c r="C3368" s="358" t="s">
        <v>4152</v>
      </c>
      <c r="D3368" s="358" t="s">
        <v>242</v>
      </c>
      <c r="E3368" s="359">
        <v>3.4720000000000001E-2</v>
      </c>
      <c r="F3368" s="358" t="s">
        <v>1057</v>
      </c>
      <c r="G3368" s="358" t="s">
        <v>4237</v>
      </c>
      <c r="H3368" s="358" t="s">
        <v>4238</v>
      </c>
      <c r="I3368" s="358" t="s">
        <v>743</v>
      </c>
      <c r="J3368" s="1005" t="s">
        <v>4239</v>
      </c>
      <c r="K3368" s="1037">
        <v>45603</v>
      </c>
      <c r="L3368" s="358" t="s">
        <v>308</v>
      </c>
      <c r="M3368" s="358" t="s">
        <v>320</v>
      </c>
      <c r="N3368" s="1039">
        <v>45968</v>
      </c>
      <c r="O3368" s="358" t="s">
        <v>12</v>
      </c>
      <c r="P3368" s="358">
        <v>2025</v>
      </c>
      <c r="Q3368" s="358" t="s">
        <v>26</v>
      </c>
      <c r="R3368" s="358" t="s">
        <v>26</v>
      </c>
      <c r="S3368" s="358" t="s">
        <v>26</v>
      </c>
      <c r="T3368" s="358"/>
      <c r="U3368" s="358"/>
      <c r="V3368" s="1040"/>
      <c r="W3368" s="358"/>
      <c r="X3368" s="360"/>
      <c r="Y3368" s="1041"/>
    </row>
    <row r="3369" spans="1:25" s="3" customFormat="1" ht="39.950000000000003" customHeight="1" x14ac:dyDescent="0.2">
      <c r="A3369" s="148">
        <v>210</v>
      </c>
      <c r="B3369" s="358" t="s">
        <v>4153</v>
      </c>
      <c r="C3369" s="358" t="s">
        <v>1079</v>
      </c>
      <c r="D3369" s="358" t="s">
        <v>242</v>
      </c>
      <c r="E3369" s="359">
        <v>0.13206000000000001</v>
      </c>
      <c r="F3369" s="358" t="s">
        <v>3257</v>
      </c>
      <c r="G3369" s="358" t="s">
        <v>4240</v>
      </c>
      <c r="H3369" s="358" t="s">
        <v>4241</v>
      </c>
      <c r="I3369" s="358" t="s">
        <v>743</v>
      </c>
      <c r="J3369" s="1005" t="s">
        <v>4242</v>
      </c>
      <c r="K3369" s="1037">
        <v>45603</v>
      </c>
      <c r="L3369" s="358" t="s">
        <v>308</v>
      </c>
      <c r="M3369" s="358" t="s">
        <v>320</v>
      </c>
      <c r="N3369" s="1039">
        <v>45968</v>
      </c>
      <c r="O3369" s="358" t="s">
        <v>12</v>
      </c>
      <c r="P3369" s="358">
        <v>2025</v>
      </c>
      <c r="Q3369" s="358" t="s">
        <v>26</v>
      </c>
      <c r="R3369" s="358" t="s">
        <v>26</v>
      </c>
      <c r="S3369" s="358" t="s">
        <v>26</v>
      </c>
      <c r="T3369" s="358"/>
      <c r="U3369" s="358"/>
      <c r="V3369" s="1040"/>
      <c r="W3369" s="358"/>
      <c r="X3369" s="360"/>
      <c r="Y3369" s="1041"/>
    </row>
    <row r="3370" spans="1:25" s="3" customFormat="1" ht="39.950000000000003" customHeight="1" x14ac:dyDescent="0.2">
      <c r="A3370" s="148">
        <v>211</v>
      </c>
      <c r="B3370" s="358" t="s">
        <v>4154</v>
      </c>
      <c r="C3370" s="358" t="s">
        <v>4155</v>
      </c>
      <c r="D3370" s="358" t="s">
        <v>278</v>
      </c>
      <c r="E3370" s="359">
        <v>8.0000000000000002E-3</v>
      </c>
      <c r="F3370" s="358" t="s">
        <v>3257</v>
      </c>
      <c r="G3370" s="358" t="s">
        <v>4243</v>
      </c>
      <c r="H3370" s="358" t="s">
        <v>4244</v>
      </c>
      <c r="I3370" s="358" t="s">
        <v>743</v>
      </c>
      <c r="J3370" s="1005" t="s">
        <v>4245</v>
      </c>
      <c r="K3370" s="1037">
        <v>45604</v>
      </c>
      <c r="L3370" s="358" t="s">
        <v>308</v>
      </c>
      <c r="M3370" s="358" t="s">
        <v>320</v>
      </c>
      <c r="N3370" s="1039">
        <v>45969</v>
      </c>
      <c r="O3370" s="358" t="s">
        <v>12</v>
      </c>
      <c r="P3370" s="358">
        <v>2025</v>
      </c>
      <c r="Q3370" s="358" t="s">
        <v>26</v>
      </c>
      <c r="R3370" s="358" t="s">
        <v>26</v>
      </c>
      <c r="S3370" s="358" t="s">
        <v>26</v>
      </c>
      <c r="T3370" s="358"/>
      <c r="U3370" s="358"/>
      <c r="V3370" s="1040"/>
      <c r="W3370" s="358"/>
      <c r="X3370" s="360"/>
      <c r="Y3370" s="1041"/>
    </row>
    <row r="3371" spans="1:25" s="3" customFormat="1" ht="39.950000000000003" customHeight="1" x14ac:dyDescent="0.2">
      <c r="A3371" s="148">
        <v>212</v>
      </c>
      <c r="B3371" s="358" t="s">
        <v>4678</v>
      </c>
      <c r="C3371" s="358" t="s">
        <v>1054</v>
      </c>
      <c r="D3371" s="358" t="s">
        <v>279</v>
      </c>
      <c r="E3371" s="359">
        <v>0.4</v>
      </c>
      <c r="F3371" s="358" t="s">
        <v>1057</v>
      </c>
      <c r="G3371" s="358" t="s">
        <v>4793</v>
      </c>
      <c r="H3371" s="358" t="s">
        <v>4794</v>
      </c>
      <c r="I3371" s="358" t="s">
        <v>743</v>
      </c>
      <c r="J3371" s="1005" t="s">
        <v>4795</v>
      </c>
      <c r="K3371" s="1037">
        <v>45609</v>
      </c>
      <c r="L3371" s="358" t="s">
        <v>308</v>
      </c>
      <c r="M3371" s="358" t="s">
        <v>320</v>
      </c>
      <c r="N3371" s="1039">
        <v>45974</v>
      </c>
      <c r="O3371" s="358" t="s">
        <v>12</v>
      </c>
      <c r="P3371" s="358">
        <v>2025</v>
      </c>
      <c r="Q3371" s="358" t="s">
        <v>26</v>
      </c>
      <c r="R3371" s="358" t="s">
        <v>26</v>
      </c>
      <c r="S3371" s="358" t="s">
        <v>26</v>
      </c>
      <c r="T3371" s="358"/>
      <c r="U3371" s="358"/>
      <c r="V3371" s="1040"/>
      <c r="W3371" s="358"/>
      <c r="X3371" s="360"/>
      <c r="Y3371" s="1041"/>
    </row>
    <row r="3372" spans="1:25" s="3" customFormat="1" ht="39.950000000000003" customHeight="1" x14ac:dyDescent="0.2">
      <c r="A3372" s="148">
        <v>213</v>
      </c>
      <c r="B3372" s="358" t="s">
        <v>4156</v>
      </c>
      <c r="C3372" s="358" t="s">
        <v>1079</v>
      </c>
      <c r="D3372" s="358" t="s">
        <v>279</v>
      </c>
      <c r="E3372" s="359">
        <v>0.1</v>
      </c>
      <c r="F3372" s="358" t="s">
        <v>1057</v>
      </c>
      <c r="G3372" s="358" t="s">
        <v>861</v>
      </c>
      <c r="H3372" s="358" t="s">
        <v>4246</v>
      </c>
      <c r="I3372" s="358" t="s">
        <v>743</v>
      </c>
      <c r="J3372" s="1005" t="s">
        <v>4247</v>
      </c>
      <c r="K3372" s="1037">
        <v>45609</v>
      </c>
      <c r="L3372" s="358" t="s">
        <v>308</v>
      </c>
      <c r="M3372" s="358" t="s">
        <v>320</v>
      </c>
      <c r="N3372" s="1039">
        <v>45974</v>
      </c>
      <c r="O3372" s="358" t="s">
        <v>12</v>
      </c>
      <c r="P3372" s="358">
        <v>2025</v>
      </c>
      <c r="Q3372" s="358" t="s">
        <v>26</v>
      </c>
      <c r="R3372" s="358" t="s">
        <v>4248</v>
      </c>
      <c r="S3372" s="358" t="s">
        <v>26</v>
      </c>
      <c r="T3372" s="358"/>
      <c r="U3372" s="358"/>
      <c r="V3372" s="1040"/>
      <c r="W3372" s="358"/>
      <c r="X3372" s="360"/>
      <c r="Y3372" s="1041"/>
    </row>
    <row r="3373" spans="1:25" s="3" customFormat="1" ht="39.950000000000003" customHeight="1" x14ac:dyDescent="0.2">
      <c r="A3373" s="148">
        <v>214</v>
      </c>
      <c r="B3373" s="358" t="s">
        <v>4157</v>
      </c>
      <c r="C3373" s="358" t="s">
        <v>2738</v>
      </c>
      <c r="D3373" s="358" t="s">
        <v>278</v>
      </c>
      <c r="E3373" s="359">
        <v>8.0000000000000002E-3</v>
      </c>
      <c r="F3373" s="358" t="s">
        <v>3257</v>
      </c>
      <c r="G3373" s="358" t="s">
        <v>4249</v>
      </c>
      <c r="H3373" s="358" t="s">
        <v>4250</v>
      </c>
      <c r="I3373" s="358" t="s">
        <v>743</v>
      </c>
      <c r="J3373" s="1005" t="s">
        <v>4251</v>
      </c>
      <c r="K3373" s="1037">
        <v>45614</v>
      </c>
      <c r="L3373" s="358" t="s">
        <v>308</v>
      </c>
      <c r="M3373" s="358" t="s">
        <v>320</v>
      </c>
      <c r="N3373" s="1039">
        <v>45979</v>
      </c>
      <c r="O3373" s="358" t="s">
        <v>12</v>
      </c>
      <c r="P3373" s="358">
        <v>2025</v>
      </c>
      <c r="Q3373" s="358" t="s">
        <v>26</v>
      </c>
      <c r="R3373" s="358" t="s">
        <v>26</v>
      </c>
      <c r="S3373" s="358" t="s">
        <v>26</v>
      </c>
      <c r="T3373" s="358"/>
      <c r="U3373" s="358"/>
      <c r="V3373" s="1040"/>
      <c r="W3373" s="358"/>
      <c r="X3373" s="360"/>
      <c r="Y3373" s="1041"/>
    </row>
    <row r="3374" spans="1:25" s="3" customFormat="1" ht="39.950000000000003" customHeight="1" x14ac:dyDescent="0.2">
      <c r="A3374" s="148">
        <v>215</v>
      </c>
      <c r="B3374" s="358" t="s">
        <v>4679</v>
      </c>
      <c r="C3374" s="358" t="s">
        <v>10517</v>
      </c>
      <c r="D3374" s="358" t="s">
        <v>279</v>
      </c>
      <c r="E3374" s="359">
        <v>0.1804</v>
      </c>
      <c r="F3374" s="358" t="s">
        <v>1057</v>
      </c>
      <c r="G3374" s="358" t="s">
        <v>860</v>
      </c>
      <c r="H3374" s="358" t="s">
        <v>4796</v>
      </c>
      <c r="I3374" s="358" t="s">
        <v>743</v>
      </c>
      <c r="J3374" s="1005" t="s">
        <v>4797</v>
      </c>
      <c r="K3374" s="1037">
        <v>45617</v>
      </c>
      <c r="L3374" s="358" t="s">
        <v>308</v>
      </c>
      <c r="M3374" s="358" t="s">
        <v>320</v>
      </c>
      <c r="N3374" s="1039">
        <v>45982</v>
      </c>
      <c r="O3374" s="358" t="s">
        <v>12</v>
      </c>
      <c r="P3374" s="358">
        <v>2025</v>
      </c>
      <c r="Q3374" s="358" t="s">
        <v>26</v>
      </c>
      <c r="R3374" s="358" t="s">
        <v>26</v>
      </c>
      <c r="S3374" s="358" t="s">
        <v>26</v>
      </c>
      <c r="T3374" s="358"/>
      <c r="U3374" s="358"/>
      <c r="V3374" s="1040"/>
      <c r="W3374" s="358"/>
      <c r="X3374" s="360"/>
      <c r="Y3374" s="1041"/>
    </row>
    <row r="3375" spans="1:25" s="3" customFormat="1" ht="39.950000000000003" customHeight="1" x14ac:dyDescent="0.2">
      <c r="A3375" s="148">
        <v>216</v>
      </c>
      <c r="B3375" s="358" t="s">
        <v>4158</v>
      </c>
      <c r="C3375" s="358" t="s">
        <v>2738</v>
      </c>
      <c r="D3375" s="358" t="s">
        <v>278</v>
      </c>
      <c r="E3375" s="359">
        <v>0.01</v>
      </c>
      <c r="F3375" s="358" t="s">
        <v>3257</v>
      </c>
      <c r="G3375" s="358" t="s">
        <v>4252</v>
      </c>
      <c r="H3375" s="358" t="s">
        <v>4253</v>
      </c>
      <c r="I3375" s="358" t="s">
        <v>743</v>
      </c>
      <c r="J3375" s="1005" t="s">
        <v>4254</v>
      </c>
      <c r="K3375" s="1037">
        <v>45617</v>
      </c>
      <c r="L3375" s="358" t="s">
        <v>308</v>
      </c>
      <c r="M3375" s="358" t="s">
        <v>320</v>
      </c>
      <c r="N3375" s="1039">
        <v>45982</v>
      </c>
      <c r="O3375" s="358" t="s">
        <v>12</v>
      </c>
      <c r="P3375" s="358">
        <v>2025</v>
      </c>
      <c r="Q3375" s="358" t="s">
        <v>26</v>
      </c>
      <c r="R3375" s="358" t="s">
        <v>26</v>
      </c>
      <c r="S3375" s="358" t="s">
        <v>26</v>
      </c>
      <c r="T3375" s="358"/>
      <c r="U3375" s="358"/>
      <c r="V3375" s="1040"/>
      <c r="W3375" s="358"/>
      <c r="X3375" s="360"/>
      <c r="Y3375" s="1041"/>
    </row>
    <row r="3376" spans="1:25" s="3" customFormat="1" ht="39.950000000000003" customHeight="1" x14ac:dyDescent="0.2">
      <c r="A3376" s="148">
        <v>217</v>
      </c>
      <c r="B3376" s="358" t="s">
        <v>4159</v>
      </c>
      <c r="C3376" s="358" t="s">
        <v>4160</v>
      </c>
      <c r="D3376" s="358" t="s">
        <v>278</v>
      </c>
      <c r="E3376" s="359">
        <v>102</v>
      </c>
      <c r="F3376" s="358" t="s">
        <v>569</v>
      </c>
      <c r="G3376" s="358" t="s">
        <v>461</v>
      </c>
      <c r="H3376" s="358" t="s">
        <v>4255</v>
      </c>
      <c r="I3376" s="358" t="s">
        <v>743</v>
      </c>
      <c r="J3376" s="1005" t="s">
        <v>4256</v>
      </c>
      <c r="K3376" s="1037">
        <v>45622</v>
      </c>
      <c r="L3376" s="358" t="s">
        <v>393</v>
      </c>
      <c r="M3376" s="358" t="s">
        <v>1123</v>
      </c>
      <c r="N3376" s="1039">
        <v>45987</v>
      </c>
      <c r="O3376" s="358" t="s">
        <v>12</v>
      </c>
      <c r="P3376" s="358">
        <v>2025</v>
      </c>
      <c r="Q3376" s="358" t="s">
        <v>26</v>
      </c>
      <c r="R3376" s="358" t="s">
        <v>26</v>
      </c>
      <c r="S3376" s="358" t="s">
        <v>4257</v>
      </c>
      <c r="T3376" s="358"/>
      <c r="U3376" s="358"/>
      <c r="V3376" s="1040"/>
      <c r="W3376" s="358"/>
      <c r="X3376" s="360"/>
      <c r="Y3376" s="1041"/>
    </row>
    <row r="3377" spans="1:25" s="3" customFormat="1" ht="39.950000000000003" customHeight="1" x14ac:dyDescent="0.2">
      <c r="A3377" s="148">
        <v>218</v>
      </c>
      <c r="B3377" s="358" t="s">
        <v>4161</v>
      </c>
      <c r="C3377" s="358" t="s">
        <v>4162</v>
      </c>
      <c r="D3377" s="358" t="s">
        <v>279</v>
      </c>
      <c r="E3377" s="359">
        <v>49.8</v>
      </c>
      <c r="F3377" s="358" t="s">
        <v>569</v>
      </c>
      <c r="G3377" s="358" t="s">
        <v>863</v>
      </c>
      <c r="H3377" s="358" t="s">
        <v>4258</v>
      </c>
      <c r="I3377" s="358" t="s">
        <v>743</v>
      </c>
      <c r="J3377" s="1005" t="s">
        <v>4259</v>
      </c>
      <c r="K3377" s="1037">
        <v>45623</v>
      </c>
      <c r="L3377" s="358" t="s">
        <v>393</v>
      </c>
      <c r="M3377" s="358" t="s">
        <v>1123</v>
      </c>
      <c r="N3377" s="1039">
        <v>45988</v>
      </c>
      <c r="O3377" s="358" t="s">
        <v>12</v>
      </c>
      <c r="P3377" s="358">
        <v>2025</v>
      </c>
      <c r="Q3377" s="358" t="s">
        <v>4260</v>
      </c>
      <c r="R3377" s="358" t="s">
        <v>4261</v>
      </c>
      <c r="S3377" s="358" t="s">
        <v>4262</v>
      </c>
      <c r="T3377" s="358"/>
      <c r="U3377" s="358"/>
      <c r="V3377" s="1040"/>
      <c r="W3377" s="358"/>
      <c r="X3377" s="360"/>
      <c r="Y3377" s="1041"/>
    </row>
    <row r="3378" spans="1:25" s="3" customFormat="1" ht="39.950000000000003" customHeight="1" x14ac:dyDescent="0.2">
      <c r="A3378" s="148">
        <v>219</v>
      </c>
      <c r="B3378" s="358" t="s">
        <v>4163</v>
      </c>
      <c r="C3378" s="358" t="s">
        <v>570</v>
      </c>
      <c r="D3378" s="358" t="s">
        <v>242</v>
      </c>
      <c r="E3378" s="359">
        <v>1.7999999999999999E-2</v>
      </c>
      <c r="F3378" s="358" t="s">
        <v>3257</v>
      </c>
      <c r="G3378" s="358" t="s">
        <v>4263</v>
      </c>
      <c r="H3378" s="358" t="s">
        <v>4264</v>
      </c>
      <c r="I3378" s="358" t="s">
        <v>743</v>
      </c>
      <c r="J3378" s="1005" t="s">
        <v>4265</v>
      </c>
      <c r="K3378" s="1037">
        <v>45623</v>
      </c>
      <c r="L3378" s="358" t="s">
        <v>308</v>
      </c>
      <c r="M3378" s="358" t="s">
        <v>320</v>
      </c>
      <c r="N3378" s="1039">
        <v>45988</v>
      </c>
      <c r="O3378" s="358" t="s">
        <v>12</v>
      </c>
      <c r="P3378" s="358">
        <v>2025</v>
      </c>
      <c r="Q3378" s="358" t="s">
        <v>26</v>
      </c>
      <c r="R3378" s="358" t="s">
        <v>26</v>
      </c>
      <c r="S3378" s="358" t="s">
        <v>26</v>
      </c>
      <c r="T3378" s="358"/>
      <c r="U3378" s="358"/>
      <c r="V3378" s="1040"/>
      <c r="W3378" s="358"/>
      <c r="X3378" s="360"/>
      <c r="Y3378" s="1041"/>
    </row>
    <row r="3379" spans="1:25" s="3" customFormat="1" ht="39.950000000000003" customHeight="1" x14ac:dyDescent="0.2">
      <c r="A3379" s="148">
        <v>220</v>
      </c>
      <c r="B3379" s="358" t="s">
        <v>4164</v>
      </c>
      <c r="C3379" s="358" t="s">
        <v>483</v>
      </c>
      <c r="D3379" s="358" t="s">
        <v>278</v>
      </c>
      <c r="E3379" s="359">
        <v>3</v>
      </c>
      <c r="F3379" s="358" t="s">
        <v>1057</v>
      </c>
      <c r="G3379" s="358" t="s">
        <v>4267</v>
      </c>
      <c r="H3379" s="358" t="s">
        <v>4268</v>
      </c>
      <c r="I3379" s="358" t="s">
        <v>743</v>
      </c>
      <c r="J3379" s="1005" t="s">
        <v>4269</v>
      </c>
      <c r="K3379" s="1037">
        <v>45624</v>
      </c>
      <c r="L3379" s="358" t="s">
        <v>393</v>
      </c>
      <c r="M3379" s="358" t="s">
        <v>1123</v>
      </c>
      <c r="N3379" s="1039">
        <v>45989</v>
      </c>
      <c r="O3379" s="358" t="s">
        <v>12</v>
      </c>
      <c r="P3379" s="358">
        <v>2025</v>
      </c>
      <c r="Q3379" s="358" t="s">
        <v>26</v>
      </c>
      <c r="R3379" s="358" t="s">
        <v>26</v>
      </c>
      <c r="S3379" s="358" t="s">
        <v>26</v>
      </c>
      <c r="T3379" s="358"/>
      <c r="U3379" s="358"/>
      <c r="V3379" s="1040"/>
      <c r="W3379" s="358"/>
      <c r="X3379" s="360"/>
      <c r="Y3379" s="1041"/>
    </row>
    <row r="3380" spans="1:25" s="3" customFormat="1" ht="39.950000000000003" customHeight="1" x14ac:dyDescent="0.2">
      <c r="A3380" s="148">
        <v>221</v>
      </c>
      <c r="B3380" s="358" t="s">
        <v>4165</v>
      </c>
      <c r="C3380" s="358" t="s">
        <v>2738</v>
      </c>
      <c r="D3380" s="358" t="s">
        <v>278</v>
      </c>
      <c r="E3380" s="359">
        <v>0.20250000000000001</v>
      </c>
      <c r="F3380" s="358" t="s">
        <v>1057</v>
      </c>
      <c r="G3380" s="358" t="s">
        <v>4270</v>
      </c>
      <c r="H3380" s="358" t="s">
        <v>4271</v>
      </c>
      <c r="I3380" s="358" t="s">
        <v>743</v>
      </c>
      <c r="J3380" s="1005" t="s">
        <v>4272</v>
      </c>
      <c r="K3380" s="1037">
        <v>45624</v>
      </c>
      <c r="L3380" s="358" t="s">
        <v>308</v>
      </c>
      <c r="M3380" s="358" t="s">
        <v>320</v>
      </c>
      <c r="N3380" s="1039">
        <v>45989</v>
      </c>
      <c r="O3380" s="358" t="s">
        <v>12</v>
      </c>
      <c r="P3380" s="358">
        <v>2025</v>
      </c>
      <c r="Q3380" s="358" t="s">
        <v>26</v>
      </c>
      <c r="R3380" s="358" t="s">
        <v>26</v>
      </c>
      <c r="S3380" s="358" t="s">
        <v>26</v>
      </c>
      <c r="T3380" s="358"/>
      <c r="U3380" s="358"/>
      <c r="V3380" s="1040"/>
      <c r="W3380" s="358"/>
      <c r="X3380" s="360"/>
      <c r="Y3380" s="1041"/>
    </row>
    <row r="3381" spans="1:25" s="3" customFormat="1" ht="39.950000000000003" customHeight="1" x14ac:dyDescent="0.2">
      <c r="A3381" s="148">
        <v>222</v>
      </c>
      <c r="B3381" s="358" t="s">
        <v>4166</v>
      </c>
      <c r="C3381" s="358" t="s">
        <v>1079</v>
      </c>
      <c r="D3381" s="358" t="s">
        <v>278</v>
      </c>
      <c r="E3381" s="359">
        <v>1.7999999999999999E-2</v>
      </c>
      <c r="F3381" s="358" t="s">
        <v>3257</v>
      </c>
      <c r="G3381" s="358" t="s">
        <v>4273</v>
      </c>
      <c r="H3381" s="358" t="s">
        <v>4274</v>
      </c>
      <c r="I3381" s="358" t="s">
        <v>743</v>
      </c>
      <c r="J3381" s="1005" t="s">
        <v>4275</v>
      </c>
      <c r="K3381" s="1037">
        <v>45624</v>
      </c>
      <c r="L3381" s="358" t="s">
        <v>308</v>
      </c>
      <c r="M3381" s="358" t="s">
        <v>320</v>
      </c>
      <c r="N3381" s="1039">
        <v>45989</v>
      </c>
      <c r="O3381" s="358" t="s">
        <v>12</v>
      </c>
      <c r="P3381" s="358">
        <v>2025</v>
      </c>
      <c r="Q3381" s="358" t="s">
        <v>26</v>
      </c>
      <c r="R3381" s="358" t="s">
        <v>26</v>
      </c>
      <c r="S3381" s="358" t="s">
        <v>26</v>
      </c>
      <c r="T3381" s="358"/>
      <c r="U3381" s="358"/>
      <c r="V3381" s="1040"/>
      <c r="W3381" s="358"/>
      <c r="X3381" s="360"/>
      <c r="Y3381" s="1041"/>
    </row>
    <row r="3382" spans="1:25" s="3" customFormat="1" ht="39.950000000000003" customHeight="1" x14ac:dyDescent="0.2">
      <c r="A3382" s="148">
        <v>223</v>
      </c>
      <c r="B3382" s="358" t="s">
        <v>3828</v>
      </c>
      <c r="C3382" s="358" t="s">
        <v>1054</v>
      </c>
      <c r="D3382" s="358" t="s">
        <v>279</v>
      </c>
      <c r="E3382" s="359">
        <v>2.7E-2</v>
      </c>
      <c r="F3382" s="358" t="s">
        <v>3257</v>
      </c>
      <c r="G3382" s="358" t="s">
        <v>3875</v>
      </c>
      <c r="H3382" s="358" t="s">
        <v>3876</v>
      </c>
      <c r="I3382" s="358" t="s">
        <v>743</v>
      </c>
      <c r="J3382" s="1005" t="s">
        <v>3877</v>
      </c>
      <c r="K3382" s="1037">
        <v>45566</v>
      </c>
      <c r="L3382" s="358" t="s">
        <v>308</v>
      </c>
      <c r="M3382" s="358" t="s">
        <v>320</v>
      </c>
      <c r="N3382" s="1039">
        <v>45931</v>
      </c>
      <c r="O3382" s="358" t="s">
        <v>12</v>
      </c>
      <c r="P3382" s="358">
        <v>2025</v>
      </c>
      <c r="Q3382" s="358" t="s">
        <v>26</v>
      </c>
      <c r="R3382" s="358" t="s">
        <v>26</v>
      </c>
      <c r="S3382" s="358" t="s">
        <v>26</v>
      </c>
      <c r="T3382" s="358"/>
      <c r="U3382" s="358"/>
      <c r="V3382" s="1040"/>
      <c r="W3382" s="358"/>
      <c r="X3382" s="360"/>
      <c r="Y3382" s="1041"/>
    </row>
    <row r="3383" spans="1:25" s="3" customFormat="1" ht="39.950000000000003" customHeight="1" x14ac:dyDescent="0.2">
      <c r="A3383" s="148">
        <v>224</v>
      </c>
      <c r="B3383" s="358" t="s">
        <v>3829</v>
      </c>
      <c r="C3383" s="358" t="s">
        <v>570</v>
      </c>
      <c r="D3383" s="358" t="s">
        <v>278</v>
      </c>
      <c r="E3383" s="359">
        <v>5.0000000000000001E-3</v>
      </c>
      <c r="F3383" s="358" t="s">
        <v>3257</v>
      </c>
      <c r="G3383" s="358" t="s">
        <v>3878</v>
      </c>
      <c r="H3383" s="358" t="s">
        <v>3879</v>
      </c>
      <c r="I3383" s="358" t="s">
        <v>743</v>
      </c>
      <c r="J3383" s="1005" t="s">
        <v>3880</v>
      </c>
      <c r="K3383" s="1037">
        <v>45569</v>
      </c>
      <c r="L3383" s="358" t="s">
        <v>308</v>
      </c>
      <c r="M3383" s="358" t="s">
        <v>320</v>
      </c>
      <c r="N3383" s="1039">
        <v>45934</v>
      </c>
      <c r="O3383" s="358" t="s">
        <v>12</v>
      </c>
      <c r="P3383" s="358">
        <v>2025</v>
      </c>
      <c r="Q3383" s="358" t="s">
        <v>26</v>
      </c>
      <c r="R3383" s="358" t="s">
        <v>26</v>
      </c>
      <c r="S3383" s="358" t="s">
        <v>26</v>
      </c>
      <c r="T3383" s="358"/>
      <c r="U3383" s="358"/>
      <c r="V3383" s="1040"/>
      <c r="W3383" s="358"/>
      <c r="X3383" s="360"/>
      <c r="Y3383" s="1041"/>
    </row>
    <row r="3384" spans="1:25" s="3" customFormat="1" ht="20.25" customHeight="1" x14ac:dyDescent="0.2">
      <c r="A3384" s="148">
        <v>225</v>
      </c>
      <c r="B3384" s="358" t="s">
        <v>855</v>
      </c>
      <c r="C3384" s="358" t="s">
        <v>1054</v>
      </c>
      <c r="D3384" s="358" t="s">
        <v>278</v>
      </c>
      <c r="E3384" s="359">
        <v>4.8000000000000001E-2</v>
      </c>
      <c r="F3384" s="358" t="s">
        <v>1057</v>
      </c>
      <c r="G3384" s="358" t="s">
        <v>3881</v>
      </c>
      <c r="H3384" s="358" t="s">
        <v>3882</v>
      </c>
      <c r="I3384" s="358" t="s">
        <v>743</v>
      </c>
      <c r="J3384" s="1005" t="s">
        <v>3883</v>
      </c>
      <c r="K3384" s="1037">
        <v>45573</v>
      </c>
      <c r="L3384" s="358" t="s">
        <v>308</v>
      </c>
      <c r="M3384" s="358" t="s">
        <v>320</v>
      </c>
      <c r="N3384" s="1039">
        <v>45938</v>
      </c>
      <c r="O3384" s="358" t="s">
        <v>12</v>
      </c>
      <c r="P3384" s="358">
        <v>2025</v>
      </c>
      <c r="Q3384" s="358" t="s">
        <v>26</v>
      </c>
      <c r="R3384" s="358" t="s">
        <v>26</v>
      </c>
      <c r="S3384" s="358" t="s">
        <v>26</v>
      </c>
      <c r="T3384" s="358"/>
      <c r="U3384" s="358"/>
      <c r="V3384" s="1040"/>
      <c r="W3384" s="358"/>
      <c r="X3384" s="360"/>
      <c r="Y3384" s="1041"/>
    </row>
    <row r="3385" spans="1:25" s="3" customFormat="1" ht="65.25" customHeight="1" x14ac:dyDescent="0.2">
      <c r="A3385" s="148">
        <v>226</v>
      </c>
      <c r="B3385" s="358" t="s">
        <v>3830</v>
      </c>
      <c r="C3385" s="358" t="s">
        <v>10518</v>
      </c>
      <c r="D3385" s="358" t="s">
        <v>279</v>
      </c>
      <c r="E3385" s="359">
        <v>4.9875000000000003E-2</v>
      </c>
      <c r="F3385" s="358" t="s">
        <v>3257</v>
      </c>
      <c r="G3385" s="358" t="s">
        <v>3884</v>
      </c>
      <c r="H3385" s="358" t="s">
        <v>3885</v>
      </c>
      <c r="I3385" s="358" t="s">
        <v>743</v>
      </c>
      <c r="J3385" s="1005" t="s">
        <v>3886</v>
      </c>
      <c r="K3385" s="1037">
        <v>45575</v>
      </c>
      <c r="L3385" s="358" t="s">
        <v>308</v>
      </c>
      <c r="M3385" s="358" t="s">
        <v>320</v>
      </c>
      <c r="N3385" s="1039">
        <v>45940</v>
      </c>
      <c r="O3385" s="358" t="s">
        <v>12</v>
      </c>
      <c r="P3385" s="358">
        <v>2025</v>
      </c>
      <c r="Q3385" s="358" t="s">
        <v>26</v>
      </c>
      <c r="R3385" s="358" t="s">
        <v>26</v>
      </c>
      <c r="S3385" s="358" t="s">
        <v>26</v>
      </c>
      <c r="T3385" s="358"/>
      <c r="U3385" s="358"/>
      <c r="V3385" s="1040"/>
      <c r="W3385" s="358"/>
      <c r="X3385" s="360"/>
      <c r="Y3385" s="1041"/>
    </row>
    <row r="3386" spans="1:25" s="3" customFormat="1" ht="39.950000000000003" customHeight="1" x14ac:dyDescent="0.2">
      <c r="A3386" s="148">
        <v>227</v>
      </c>
      <c r="B3386" s="358" t="s">
        <v>3831</v>
      </c>
      <c r="C3386" s="358" t="s">
        <v>10519</v>
      </c>
      <c r="D3386" s="358" t="s">
        <v>278</v>
      </c>
      <c r="E3386" s="359">
        <v>0.37</v>
      </c>
      <c r="F3386" s="358" t="s">
        <v>1057</v>
      </c>
      <c r="G3386" s="358" t="s">
        <v>3887</v>
      </c>
      <c r="H3386" s="358" t="s">
        <v>3888</v>
      </c>
      <c r="I3386" s="358" t="s">
        <v>743</v>
      </c>
      <c r="J3386" s="1005" t="s">
        <v>3889</v>
      </c>
      <c r="K3386" s="1037">
        <v>45581</v>
      </c>
      <c r="L3386" s="358" t="s">
        <v>308</v>
      </c>
      <c r="M3386" s="358" t="s">
        <v>320</v>
      </c>
      <c r="N3386" s="1039">
        <v>45946</v>
      </c>
      <c r="O3386" s="358" t="s">
        <v>12</v>
      </c>
      <c r="P3386" s="358">
        <v>2025</v>
      </c>
      <c r="Q3386" s="358" t="s">
        <v>26</v>
      </c>
      <c r="R3386" s="358" t="s">
        <v>26</v>
      </c>
      <c r="S3386" s="358" t="s">
        <v>26</v>
      </c>
      <c r="T3386" s="358"/>
      <c r="U3386" s="358"/>
      <c r="V3386" s="1040"/>
      <c r="W3386" s="358"/>
      <c r="X3386" s="360"/>
      <c r="Y3386" s="1041"/>
    </row>
    <row r="3387" spans="1:25" s="3" customFormat="1" ht="39.950000000000003" customHeight="1" x14ac:dyDescent="0.2">
      <c r="A3387" s="148">
        <v>228</v>
      </c>
      <c r="B3387" s="358" t="s">
        <v>3193</v>
      </c>
      <c r="C3387" s="358" t="s">
        <v>1079</v>
      </c>
      <c r="D3387" s="358" t="s">
        <v>278</v>
      </c>
      <c r="E3387" s="359">
        <v>0.3</v>
      </c>
      <c r="F3387" s="358" t="s">
        <v>3257</v>
      </c>
      <c r="G3387" s="358" t="s">
        <v>3890</v>
      </c>
      <c r="H3387" s="358" t="s">
        <v>3891</v>
      </c>
      <c r="I3387" s="358" t="s">
        <v>743</v>
      </c>
      <c r="J3387" s="1005" t="s">
        <v>3892</v>
      </c>
      <c r="K3387" s="1037">
        <v>45582</v>
      </c>
      <c r="L3387" s="358" t="s">
        <v>308</v>
      </c>
      <c r="M3387" s="358" t="s">
        <v>320</v>
      </c>
      <c r="N3387" s="1039">
        <v>45947</v>
      </c>
      <c r="O3387" s="358" t="s">
        <v>12</v>
      </c>
      <c r="P3387" s="358">
        <v>2025</v>
      </c>
      <c r="Q3387" s="358" t="s">
        <v>26</v>
      </c>
      <c r="R3387" s="358" t="s">
        <v>26</v>
      </c>
      <c r="S3387" s="358" t="s">
        <v>26</v>
      </c>
      <c r="T3387" s="358"/>
      <c r="U3387" s="358"/>
      <c r="V3387" s="1040"/>
      <c r="W3387" s="358"/>
      <c r="X3387" s="360"/>
      <c r="Y3387" s="1041"/>
    </row>
    <row r="3388" spans="1:25" s="3" customFormat="1" ht="39.950000000000003" customHeight="1" x14ac:dyDescent="0.2">
      <c r="A3388" s="148">
        <v>229</v>
      </c>
      <c r="B3388" s="358" t="s">
        <v>3832</v>
      </c>
      <c r="C3388" s="358" t="s">
        <v>1054</v>
      </c>
      <c r="D3388" s="358" t="s">
        <v>242</v>
      </c>
      <c r="E3388" s="359">
        <v>0.33</v>
      </c>
      <c r="F3388" s="358" t="s">
        <v>3302</v>
      </c>
      <c r="G3388" s="358" t="s">
        <v>3893</v>
      </c>
      <c r="H3388" s="358" t="s">
        <v>3894</v>
      </c>
      <c r="I3388" s="358" t="s">
        <v>743</v>
      </c>
      <c r="J3388" s="1005" t="s">
        <v>3895</v>
      </c>
      <c r="K3388" s="1037">
        <v>45583</v>
      </c>
      <c r="L3388" s="358" t="s">
        <v>308</v>
      </c>
      <c r="M3388" s="358" t="s">
        <v>320</v>
      </c>
      <c r="N3388" s="1039">
        <v>45948</v>
      </c>
      <c r="O3388" s="358" t="s">
        <v>12</v>
      </c>
      <c r="P3388" s="358">
        <v>2025</v>
      </c>
      <c r="Q3388" s="358" t="s">
        <v>26</v>
      </c>
      <c r="R3388" s="358" t="s">
        <v>26</v>
      </c>
      <c r="S3388" s="358" t="s">
        <v>26</v>
      </c>
      <c r="T3388" s="358"/>
      <c r="U3388" s="358"/>
      <c r="V3388" s="1040"/>
      <c r="W3388" s="358"/>
      <c r="X3388" s="360"/>
      <c r="Y3388" s="1041"/>
    </row>
    <row r="3389" spans="1:25" s="3" customFormat="1" ht="39.950000000000003" customHeight="1" x14ac:dyDescent="0.2">
      <c r="A3389" s="148">
        <v>230</v>
      </c>
      <c r="B3389" s="358" t="s">
        <v>3833</v>
      </c>
      <c r="C3389" s="358" t="s">
        <v>1054</v>
      </c>
      <c r="D3389" s="358" t="s">
        <v>242</v>
      </c>
      <c r="E3389" s="359">
        <v>3.5000000000000003E-2</v>
      </c>
      <c r="F3389" s="358" t="s">
        <v>3302</v>
      </c>
      <c r="G3389" s="358" t="s">
        <v>3896</v>
      </c>
      <c r="H3389" s="358" t="s">
        <v>3897</v>
      </c>
      <c r="I3389" s="358" t="s">
        <v>743</v>
      </c>
      <c r="J3389" s="1005" t="s">
        <v>3898</v>
      </c>
      <c r="K3389" s="1037">
        <v>45583</v>
      </c>
      <c r="L3389" s="358" t="s">
        <v>308</v>
      </c>
      <c r="M3389" s="358" t="s">
        <v>320</v>
      </c>
      <c r="N3389" s="1039">
        <v>45948</v>
      </c>
      <c r="O3389" s="358" t="s">
        <v>12</v>
      </c>
      <c r="P3389" s="358">
        <v>2025</v>
      </c>
      <c r="Q3389" s="358" t="s">
        <v>26</v>
      </c>
      <c r="R3389" s="358" t="s">
        <v>26</v>
      </c>
      <c r="S3389" s="358" t="s">
        <v>26</v>
      </c>
      <c r="T3389" s="358"/>
      <c r="U3389" s="358"/>
      <c r="V3389" s="1040"/>
      <c r="W3389" s="358"/>
      <c r="X3389" s="360"/>
      <c r="Y3389" s="1041"/>
    </row>
    <row r="3390" spans="1:25" s="3" customFormat="1" ht="39.950000000000003" customHeight="1" x14ac:dyDescent="0.2">
      <c r="A3390" s="148">
        <v>231</v>
      </c>
      <c r="B3390" s="358" t="s">
        <v>3834</v>
      </c>
      <c r="C3390" s="358" t="s">
        <v>2738</v>
      </c>
      <c r="D3390" s="358" t="s">
        <v>279</v>
      </c>
      <c r="E3390" s="359">
        <v>3.0000000000000001E-3</v>
      </c>
      <c r="F3390" s="358" t="s">
        <v>3257</v>
      </c>
      <c r="G3390" s="358" t="s">
        <v>3899</v>
      </c>
      <c r="H3390" s="358" t="s">
        <v>3900</v>
      </c>
      <c r="I3390" s="358" t="s">
        <v>743</v>
      </c>
      <c r="J3390" s="1005" t="s">
        <v>3901</v>
      </c>
      <c r="K3390" s="1037">
        <v>45583</v>
      </c>
      <c r="L3390" s="358" t="s">
        <v>308</v>
      </c>
      <c r="M3390" s="358" t="s">
        <v>320</v>
      </c>
      <c r="N3390" s="1039">
        <v>45948</v>
      </c>
      <c r="O3390" s="358" t="s">
        <v>12</v>
      </c>
      <c r="P3390" s="358">
        <v>2025</v>
      </c>
      <c r="Q3390" s="358" t="s">
        <v>26</v>
      </c>
      <c r="R3390" s="358" t="s">
        <v>3902</v>
      </c>
      <c r="S3390" s="358" t="s">
        <v>26</v>
      </c>
      <c r="T3390" s="358"/>
      <c r="U3390" s="358"/>
      <c r="V3390" s="1040"/>
      <c r="W3390" s="358"/>
      <c r="X3390" s="360"/>
      <c r="Y3390" s="1041"/>
    </row>
    <row r="3391" spans="1:25" s="3" customFormat="1" ht="39.950000000000003" customHeight="1" x14ac:dyDescent="0.2">
      <c r="A3391" s="148">
        <v>232</v>
      </c>
      <c r="B3391" s="358" t="s">
        <v>855</v>
      </c>
      <c r="C3391" s="358" t="s">
        <v>1054</v>
      </c>
      <c r="D3391" s="358" t="s">
        <v>278</v>
      </c>
      <c r="E3391" s="359">
        <v>1.4999999999999999E-2</v>
      </c>
      <c r="F3391" s="358" t="s">
        <v>1057</v>
      </c>
      <c r="G3391" s="358" t="s">
        <v>1099</v>
      </c>
      <c r="H3391" s="358" t="s">
        <v>3903</v>
      </c>
      <c r="I3391" s="358" t="s">
        <v>743</v>
      </c>
      <c r="J3391" s="1005" t="s">
        <v>3904</v>
      </c>
      <c r="K3391" s="1037">
        <v>45589</v>
      </c>
      <c r="L3391" s="358" t="s">
        <v>308</v>
      </c>
      <c r="M3391" s="358" t="s">
        <v>320</v>
      </c>
      <c r="N3391" s="1039">
        <v>45954</v>
      </c>
      <c r="O3391" s="358" t="s">
        <v>12</v>
      </c>
      <c r="P3391" s="358">
        <v>2025</v>
      </c>
      <c r="Q3391" s="358" t="s">
        <v>26</v>
      </c>
      <c r="R3391" s="358" t="s">
        <v>3905</v>
      </c>
      <c r="S3391" s="358" t="s">
        <v>26</v>
      </c>
      <c r="T3391" s="358"/>
      <c r="U3391" s="358"/>
      <c r="V3391" s="1040"/>
      <c r="W3391" s="358"/>
      <c r="X3391" s="360"/>
      <c r="Y3391" s="1041"/>
    </row>
    <row r="3392" spans="1:25" s="3" customFormat="1" ht="39.950000000000003" customHeight="1" x14ac:dyDescent="0.2">
      <c r="A3392" s="148">
        <v>233</v>
      </c>
      <c r="B3392" s="358" t="s">
        <v>3835</v>
      </c>
      <c r="C3392" s="358" t="s">
        <v>570</v>
      </c>
      <c r="D3392" s="358" t="s">
        <v>278</v>
      </c>
      <c r="E3392" s="359">
        <v>0.01</v>
      </c>
      <c r="F3392" s="358" t="s">
        <v>3257</v>
      </c>
      <c r="G3392" s="358" t="s">
        <v>3906</v>
      </c>
      <c r="H3392" s="358" t="s">
        <v>2170</v>
      </c>
      <c r="I3392" s="358" t="s">
        <v>743</v>
      </c>
      <c r="J3392" s="1005" t="s">
        <v>3907</v>
      </c>
      <c r="K3392" s="1037">
        <v>45595</v>
      </c>
      <c r="L3392" s="358" t="s">
        <v>308</v>
      </c>
      <c r="M3392" s="358" t="s">
        <v>320</v>
      </c>
      <c r="N3392" s="1039">
        <v>45960</v>
      </c>
      <c r="O3392" s="358" t="s">
        <v>12</v>
      </c>
      <c r="P3392" s="358">
        <v>2025</v>
      </c>
      <c r="Q3392" s="358" t="s">
        <v>26</v>
      </c>
      <c r="R3392" s="358" t="s">
        <v>26</v>
      </c>
      <c r="S3392" s="358" t="s">
        <v>26</v>
      </c>
      <c r="T3392" s="358"/>
      <c r="U3392" s="358"/>
      <c r="V3392" s="1040"/>
      <c r="W3392" s="358"/>
      <c r="X3392" s="360"/>
      <c r="Y3392" s="1041"/>
    </row>
    <row r="3393" spans="1:25" s="3" customFormat="1" ht="39.950000000000003" customHeight="1" x14ac:dyDescent="0.2">
      <c r="A3393" s="148">
        <v>234</v>
      </c>
      <c r="B3393" s="358" t="s">
        <v>3188</v>
      </c>
      <c r="C3393" s="358" t="s">
        <v>3189</v>
      </c>
      <c r="D3393" s="358" t="s">
        <v>278</v>
      </c>
      <c r="E3393" s="359">
        <v>1.7999999999999999E-2</v>
      </c>
      <c r="F3393" s="358" t="s">
        <v>3257</v>
      </c>
      <c r="G3393" s="358" t="s">
        <v>3258</v>
      </c>
      <c r="H3393" s="358" t="s">
        <v>3259</v>
      </c>
      <c r="I3393" s="358" t="s">
        <v>743</v>
      </c>
      <c r="J3393" s="1005" t="s">
        <v>3260</v>
      </c>
      <c r="K3393" s="1037">
        <v>45538</v>
      </c>
      <c r="L3393" s="358" t="s">
        <v>308</v>
      </c>
      <c r="M3393" s="358" t="s">
        <v>320</v>
      </c>
      <c r="N3393" s="1039">
        <v>45903</v>
      </c>
      <c r="O3393" s="358" t="s">
        <v>12</v>
      </c>
      <c r="P3393" s="358">
        <v>2024</v>
      </c>
      <c r="Q3393" s="358" t="s">
        <v>26</v>
      </c>
      <c r="R3393" s="358" t="s">
        <v>26</v>
      </c>
      <c r="S3393" s="358" t="s">
        <v>26</v>
      </c>
      <c r="T3393" s="358"/>
      <c r="U3393" s="358"/>
      <c r="V3393" s="1040"/>
      <c r="W3393" s="358"/>
      <c r="X3393" s="360"/>
      <c r="Y3393" s="1041"/>
    </row>
    <row r="3394" spans="1:25" s="3" customFormat="1" ht="39.950000000000003" customHeight="1" x14ac:dyDescent="0.2">
      <c r="A3394" s="148">
        <v>235</v>
      </c>
      <c r="B3394" s="358" t="s">
        <v>767</v>
      </c>
      <c r="C3394" s="358" t="s">
        <v>1268</v>
      </c>
      <c r="D3394" s="358" t="s">
        <v>242</v>
      </c>
      <c r="E3394" s="359">
        <v>0.02</v>
      </c>
      <c r="F3394" s="358" t="s">
        <v>3257</v>
      </c>
      <c r="G3394" s="358" t="s">
        <v>769</v>
      </c>
      <c r="H3394" s="358" t="s">
        <v>3261</v>
      </c>
      <c r="I3394" s="358" t="s">
        <v>743</v>
      </c>
      <c r="J3394" s="1005" t="s">
        <v>3262</v>
      </c>
      <c r="K3394" s="1037">
        <v>45538</v>
      </c>
      <c r="L3394" s="358" t="s">
        <v>308</v>
      </c>
      <c r="M3394" s="358" t="s">
        <v>320</v>
      </c>
      <c r="N3394" s="1039">
        <v>45903</v>
      </c>
      <c r="O3394" s="358" t="s">
        <v>12</v>
      </c>
      <c r="P3394" s="358">
        <v>2024</v>
      </c>
      <c r="Q3394" s="358" t="s">
        <v>26</v>
      </c>
      <c r="R3394" s="358" t="s">
        <v>26</v>
      </c>
      <c r="S3394" s="358" t="s">
        <v>26</v>
      </c>
      <c r="T3394" s="358"/>
      <c r="U3394" s="358"/>
      <c r="V3394" s="1040"/>
      <c r="W3394" s="358"/>
      <c r="X3394" s="360"/>
      <c r="Y3394" s="1041"/>
    </row>
    <row r="3395" spans="1:25" s="3" customFormat="1" ht="39.950000000000003" customHeight="1" x14ac:dyDescent="0.2">
      <c r="A3395" s="148">
        <v>236</v>
      </c>
      <c r="B3395" s="358" t="s">
        <v>3190</v>
      </c>
      <c r="C3395" s="358" t="s">
        <v>3191</v>
      </c>
      <c r="D3395" s="358" t="s">
        <v>242</v>
      </c>
      <c r="E3395" s="359">
        <v>7.0000000000000007E-2</v>
      </c>
      <c r="F3395" s="358" t="s">
        <v>3257</v>
      </c>
      <c r="G3395" s="358" t="s">
        <v>3263</v>
      </c>
      <c r="H3395" s="358" t="s">
        <v>3264</v>
      </c>
      <c r="I3395" s="358" t="s">
        <v>743</v>
      </c>
      <c r="J3395" s="1005" t="s">
        <v>3265</v>
      </c>
      <c r="K3395" s="1037">
        <v>45538</v>
      </c>
      <c r="L3395" s="358" t="s">
        <v>308</v>
      </c>
      <c r="M3395" s="358" t="s">
        <v>320</v>
      </c>
      <c r="N3395" s="1039">
        <v>45903</v>
      </c>
      <c r="O3395" s="358" t="s">
        <v>12</v>
      </c>
      <c r="P3395" s="358">
        <v>2024</v>
      </c>
      <c r="Q3395" s="358" t="s">
        <v>26</v>
      </c>
      <c r="R3395" s="358" t="s">
        <v>26</v>
      </c>
      <c r="S3395" s="358" t="s">
        <v>26</v>
      </c>
      <c r="T3395" s="358"/>
      <c r="U3395" s="358"/>
      <c r="V3395" s="1040"/>
      <c r="W3395" s="358"/>
      <c r="X3395" s="360"/>
      <c r="Y3395" s="1041"/>
    </row>
    <row r="3396" spans="1:25" s="3" customFormat="1" ht="39.950000000000003" customHeight="1" x14ac:dyDescent="0.2">
      <c r="A3396" s="148">
        <v>237</v>
      </c>
      <c r="B3396" s="358" t="s">
        <v>3192</v>
      </c>
      <c r="C3396" s="358" t="s">
        <v>854</v>
      </c>
      <c r="D3396" s="358" t="s">
        <v>278</v>
      </c>
      <c r="E3396" s="359">
        <v>5.0000000000000001E-3</v>
      </c>
      <c r="F3396" s="358" t="s">
        <v>3257</v>
      </c>
      <c r="G3396" s="358" t="s">
        <v>3266</v>
      </c>
      <c r="H3396" s="358" t="s">
        <v>3267</v>
      </c>
      <c r="I3396" s="358" t="s">
        <v>743</v>
      </c>
      <c r="J3396" s="1005" t="s">
        <v>3268</v>
      </c>
      <c r="K3396" s="1037">
        <v>45538</v>
      </c>
      <c r="L3396" s="358" t="s">
        <v>308</v>
      </c>
      <c r="M3396" s="358" t="s">
        <v>320</v>
      </c>
      <c r="N3396" s="1039">
        <v>45903</v>
      </c>
      <c r="O3396" s="358" t="s">
        <v>12</v>
      </c>
      <c r="P3396" s="358">
        <v>2024</v>
      </c>
      <c r="Q3396" s="358" t="s">
        <v>26</v>
      </c>
      <c r="R3396" s="358" t="s">
        <v>26</v>
      </c>
      <c r="S3396" s="358" t="s">
        <v>26</v>
      </c>
      <c r="T3396" s="358"/>
      <c r="U3396" s="358"/>
      <c r="V3396" s="1040"/>
      <c r="W3396" s="358"/>
      <c r="X3396" s="360"/>
      <c r="Y3396" s="1041"/>
    </row>
    <row r="3397" spans="1:25" s="3" customFormat="1" ht="39.950000000000003" customHeight="1" x14ac:dyDescent="0.2">
      <c r="A3397" s="148">
        <v>238</v>
      </c>
      <c r="B3397" s="358" t="s">
        <v>3193</v>
      </c>
      <c r="C3397" s="358" t="s">
        <v>1079</v>
      </c>
      <c r="D3397" s="358" t="s">
        <v>278</v>
      </c>
      <c r="E3397" s="359">
        <v>0.1</v>
      </c>
      <c r="F3397" s="358" t="s">
        <v>3257</v>
      </c>
      <c r="G3397" s="358" t="s">
        <v>3269</v>
      </c>
      <c r="H3397" s="358" t="s">
        <v>3270</v>
      </c>
      <c r="I3397" s="358" t="s">
        <v>743</v>
      </c>
      <c r="J3397" s="1005" t="s">
        <v>3271</v>
      </c>
      <c r="K3397" s="1037">
        <v>45539</v>
      </c>
      <c r="L3397" s="358" t="s">
        <v>308</v>
      </c>
      <c r="M3397" s="358" t="s">
        <v>320</v>
      </c>
      <c r="N3397" s="1039">
        <v>45904</v>
      </c>
      <c r="O3397" s="358" t="s">
        <v>12</v>
      </c>
      <c r="P3397" s="358">
        <v>2024</v>
      </c>
      <c r="Q3397" s="358" t="s">
        <v>26</v>
      </c>
      <c r="R3397" s="358" t="s">
        <v>26</v>
      </c>
      <c r="S3397" s="358" t="s">
        <v>26</v>
      </c>
      <c r="T3397" s="358"/>
      <c r="U3397" s="358"/>
      <c r="V3397" s="1040"/>
      <c r="W3397" s="358"/>
      <c r="X3397" s="360"/>
      <c r="Y3397" s="1041"/>
    </row>
    <row r="3398" spans="1:25" s="3" customFormat="1" ht="39.950000000000003" customHeight="1" x14ac:dyDescent="0.2">
      <c r="A3398" s="148">
        <v>239</v>
      </c>
      <c r="B3398" s="358" t="s">
        <v>3194</v>
      </c>
      <c r="C3398" s="358" t="s">
        <v>3195</v>
      </c>
      <c r="D3398" s="358" t="s">
        <v>242</v>
      </c>
      <c r="E3398" s="359">
        <v>0.04</v>
      </c>
      <c r="F3398" s="358" t="s">
        <v>3257</v>
      </c>
      <c r="G3398" s="358" t="s">
        <v>3272</v>
      </c>
      <c r="H3398" s="358" t="s">
        <v>3273</v>
      </c>
      <c r="I3398" s="358" t="s">
        <v>743</v>
      </c>
      <c r="J3398" s="1005" t="s">
        <v>3274</v>
      </c>
      <c r="K3398" s="1037">
        <v>45540</v>
      </c>
      <c r="L3398" s="358" t="s">
        <v>308</v>
      </c>
      <c r="M3398" s="358" t="s">
        <v>320</v>
      </c>
      <c r="N3398" s="1039">
        <v>45905</v>
      </c>
      <c r="O3398" s="358" t="s">
        <v>12</v>
      </c>
      <c r="P3398" s="358">
        <v>2024</v>
      </c>
      <c r="Q3398" s="358" t="s">
        <v>26</v>
      </c>
      <c r="R3398" s="358" t="s">
        <v>26</v>
      </c>
      <c r="S3398" s="358" t="s">
        <v>26</v>
      </c>
      <c r="T3398" s="358"/>
      <c r="U3398" s="358"/>
      <c r="V3398" s="1040"/>
      <c r="W3398" s="358"/>
      <c r="X3398" s="360"/>
      <c r="Y3398" s="1041"/>
    </row>
    <row r="3399" spans="1:25" s="3" customFormat="1" ht="39.950000000000003" customHeight="1" x14ac:dyDescent="0.2">
      <c r="A3399" s="148">
        <v>240</v>
      </c>
      <c r="B3399" s="358" t="s">
        <v>3196</v>
      </c>
      <c r="C3399" s="358" t="s">
        <v>3197</v>
      </c>
      <c r="D3399" s="358" t="s">
        <v>242</v>
      </c>
      <c r="E3399" s="359">
        <v>0.06</v>
      </c>
      <c r="F3399" s="358" t="s">
        <v>3257</v>
      </c>
      <c r="G3399" s="358" t="s">
        <v>3275</v>
      </c>
      <c r="H3399" s="358" t="s">
        <v>3273</v>
      </c>
      <c r="I3399" s="358" t="s">
        <v>743</v>
      </c>
      <c r="J3399" s="1005" t="s">
        <v>3276</v>
      </c>
      <c r="K3399" s="1037">
        <v>45540</v>
      </c>
      <c r="L3399" s="358" t="s">
        <v>308</v>
      </c>
      <c r="M3399" s="358" t="s">
        <v>320</v>
      </c>
      <c r="N3399" s="1039">
        <v>45905</v>
      </c>
      <c r="O3399" s="358" t="s">
        <v>12</v>
      </c>
      <c r="P3399" s="358">
        <v>2024</v>
      </c>
      <c r="Q3399" s="358" t="s">
        <v>26</v>
      </c>
      <c r="R3399" s="358" t="s">
        <v>26</v>
      </c>
      <c r="S3399" s="358" t="s">
        <v>26</v>
      </c>
      <c r="T3399" s="358"/>
      <c r="U3399" s="358"/>
      <c r="V3399" s="1040"/>
      <c r="W3399" s="358"/>
      <c r="X3399" s="360"/>
      <c r="Y3399" s="1041"/>
    </row>
    <row r="3400" spans="1:25" s="3" customFormat="1" ht="39.950000000000003" customHeight="1" x14ac:dyDescent="0.2">
      <c r="A3400" s="148">
        <v>241</v>
      </c>
      <c r="B3400" s="358" t="s">
        <v>857</v>
      </c>
      <c r="C3400" s="358" t="s">
        <v>3198</v>
      </c>
      <c r="D3400" s="358" t="s">
        <v>242</v>
      </c>
      <c r="E3400" s="359">
        <v>1.7000000000000001E-2</v>
      </c>
      <c r="F3400" s="358" t="s">
        <v>3257</v>
      </c>
      <c r="G3400" s="358" t="s">
        <v>3277</v>
      </c>
      <c r="H3400" s="358" t="s">
        <v>3278</v>
      </c>
      <c r="I3400" s="358" t="s">
        <v>743</v>
      </c>
      <c r="J3400" s="1005" t="s">
        <v>3279</v>
      </c>
      <c r="K3400" s="1037">
        <v>45540</v>
      </c>
      <c r="L3400" s="358" t="s">
        <v>308</v>
      </c>
      <c r="M3400" s="358" t="s">
        <v>320</v>
      </c>
      <c r="N3400" s="1039">
        <v>45905</v>
      </c>
      <c r="O3400" s="358" t="s">
        <v>12</v>
      </c>
      <c r="P3400" s="358">
        <v>2024</v>
      </c>
      <c r="Q3400" s="358" t="s">
        <v>26</v>
      </c>
      <c r="R3400" s="358" t="s">
        <v>26</v>
      </c>
      <c r="S3400" s="358" t="s">
        <v>26</v>
      </c>
      <c r="T3400" s="358"/>
      <c r="U3400" s="358"/>
      <c r="V3400" s="1040"/>
      <c r="W3400" s="358"/>
      <c r="X3400" s="360"/>
      <c r="Y3400" s="1041"/>
    </row>
    <row r="3401" spans="1:25" s="3" customFormat="1" ht="39.950000000000003" customHeight="1" x14ac:dyDescent="0.2">
      <c r="A3401" s="148">
        <v>242</v>
      </c>
      <c r="B3401" s="358" t="s">
        <v>3199</v>
      </c>
      <c r="C3401" s="358" t="s">
        <v>3195</v>
      </c>
      <c r="D3401" s="358" t="s">
        <v>242</v>
      </c>
      <c r="E3401" s="359">
        <v>0.03</v>
      </c>
      <c r="F3401" s="358" t="s">
        <v>3257</v>
      </c>
      <c r="G3401" s="358" t="s">
        <v>3280</v>
      </c>
      <c r="H3401" s="358" t="s">
        <v>3281</v>
      </c>
      <c r="I3401" s="358" t="s">
        <v>743</v>
      </c>
      <c r="J3401" s="1005" t="s">
        <v>3282</v>
      </c>
      <c r="K3401" s="1037">
        <v>45540</v>
      </c>
      <c r="L3401" s="358" t="s">
        <v>308</v>
      </c>
      <c r="M3401" s="358" t="s">
        <v>320</v>
      </c>
      <c r="N3401" s="1039">
        <v>45905</v>
      </c>
      <c r="O3401" s="358" t="s">
        <v>12</v>
      </c>
      <c r="P3401" s="358">
        <v>2024</v>
      </c>
      <c r="Q3401" s="358" t="s">
        <v>26</v>
      </c>
      <c r="R3401" s="358" t="s">
        <v>26</v>
      </c>
      <c r="S3401" s="358" t="s">
        <v>26</v>
      </c>
      <c r="T3401" s="358"/>
      <c r="U3401" s="358"/>
      <c r="V3401" s="1040"/>
      <c r="W3401" s="358"/>
      <c r="X3401" s="360"/>
      <c r="Y3401" s="1041"/>
    </row>
    <row r="3402" spans="1:25" s="3" customFormat="1" ht="39.950000000000003" customHeight="1" x14ac:dyDescent="0.2">
      <c r="A3402" s="148">
        <v>243</v>
      </c>
      <c r="B3402" s="358" t="s">
        <v>3200</v>
      </c>
      <c r="C3402" s="358" t="s">
        <v>1079</v>
      </c>
      <c r="D3402" s="358" t="s">
        <v>242</v>
      </c>
      <c r="E3402" s="359">
        <v>0.08</v>
      </c>
      <c r="F3402" s="358" t="s">
        <v>3257</v>
      </c>
      <c r="G3402" s="358" t="s">
        <v>3283</v>
      </c>
      <c r="H3402" s="358" t="s">
        <v>3273</v>
      </c>
      <c r="I3402" s="358" t="s">
        <v>743</v>
      </c>
      <c r="J3402" s="1005" t="s">
        <v>3284</v>
      </c>
      <c r="K3402" s="1037">
        <v>45540</v>
      </c>
      <c r="L3402" s="358" t="s">
        <v>308</v>
      </c>
      <c r="M3402" s="358" t="s">
        <v>320</v>
      </c>
      <c r="N3402" s="1039">
        <v>45905</v>
      </c>
      <c r="O3402" s="358" t="s">
        <v>12</v>
      </c>
      <c r="P3402" s="358">
        <v>2024</v>
      </c>
      <c r="Q3402" s="358" t="s">
        <v>26</v>
      </c>
      <c r="R3402" s="358" t="s">
        <v>26</v>
      </c>
      <c r="S3402" s="358" t="s">
        <v>26</v>
      </c>
      <c r="T3402" s="358"/>
      <c r="U3402" s="358"/>
      <c r="V3402" s="1040"/>
      <c r="W3402" s="358"/>
      <c r="X3402" s="360"/>
      <c r="Y3402" s="1041"/>
    </row>
    <row r="3403" spans="1:25" s="3" customFormat="1" ht="39.950000000000003" customHeight="1" x14ac:dyDescent="0.2">
      <c r="A3403" s="148">
        <v>244</v>
      </c>
      <c r="B3403" s="358" t="s">
        <v>3201</v>
      </c>
      <c r="C3403" s="358" t="s">
        <v>1079</v>
      </c>
      <c r="D3403" s="358" t="s">
        <v>242</v>
      </c>
      <c r="E3403" s="359">
        <v>2.9700000000000001E-2</v>
      </c>
      <c r="F3403" s="358" t="s">
        <v>3257</v>
      </c>
      <c r="G3403" s="358" t="s">
        <v>3285</v>
      </c>
      <c r="H3403" s="358" t="s">
        <v>3286</v>
      </c>
      <c r="I3403" s="358" t="s">
        <v>743</v>
      </c>
      <c r="J3403" s="1005" t="s">
        <v>3287</v>
      </c>
      <c r="K3403" s="1037">
        <v>45540</v>
      </c>
      <c r="L3403" s="358" t="s">
        <v>308</v>
      </c>
      <c r="M3403" s="358" t="s">
        <v>320</v>
      </c>
      <c r="N3403" s="1039">
        <v>45905</v>
      </c>
      <c r="O3403" s="358" t="s">
        <v>12</v>
      </c>
      <c r="P3403" s="358">
        <v>2024</v>
      </c>
      <c r="Q3403" s="358" t="s">
        <v>26</v>
      </c>
      <c r="R3403" s="358" t="s">
        <v>26</v>
      </c>
      <c r="S3403" s="358" t="s">
        <v>26</v>
      </c>
      <c r="T3403" s="358"/>
      <c r="U3403" s="358"/>
      <c r="V3403" s="1040"/>
      <c r="W3403" s="358"/>
      <c r="X3403" s="360"/>
      <c r="Y3403" s="1041"/>
    </row>
    <row r="3404" spans="1:25" s="3" customFormat="1" ht="39.950000000000003" customHeight="1" x14ac:dyDescent="0.2">
      <c r="A3404" s="148">
        <v>245</v>
      </c>
      <c r="B3404" s="358" t="s">
        <v>3202</v>
      </c>
      <c r="C3404" s="358" t="s">
        <v>1079</v>
      </c>
      <c r="D3404" s="358" t="s">
        <v>242</v>
      </c>
      <c r="E3404" s="359">
        <v>2.9700000000000001E-2</v>
      </c>
      <c r="F3404" s="358" t="s">
        <v>3257</v>
      </c>
      <c r="G3404" s="358" t="s">
        <v>3288</v>
      </c>
      <c r="H3404" s="358" t="s">
        <v>3286</v>
      </c>
      <c r="I3404" s="358" t="s">
        <v>743</v>
      </c>
      <c r="J3404" s="1005" t="s">
        <v>3289</v>
      </c>
      <c r="K3404" s="1037">
        <v>45540</v>
      </c>
      <c r="L3404" s="358" t="s">
        <v>308</v>
      </c>
      <c r="M3404" s="358" t="s">
        <v>320</v>
      </c>
      <c r="N3404" s="1039">
        <v>45905</v>
      </c>
      <c r="O3404" s="358" t="s">
        <v>12</v>
      </c>
      <c r="P3404" s="358">
        <v>2024</v>
      </c>
      <c r="Q3404" s="358" t="s">
        <v>26</v>
      </c>
      <c r="R3404" s="358" t="s">
        <v>26</v>
      </c>
      <c r="S3404" s="358" t="s">
        <v>26</v>
      </c>
      <c r="T3404" s="358"/>
      <c r="U3404" s="358"/>
      <c r="V3404" s="1040"/>
      <c r="W3404" s="358"/>
      <c r="X3404" s="360"/>
      <c r="Y3404" s="1041"/>
    </row>
    <row r="3405" spans="1:25" s="3" customFormat="1" ht="39.950000000000003" customHeight="1" x14ac:dyDescent="0.2">
      <c r="A3405" s="148">
        <v>246</v>
      </c>
      <c r="B3405" s="358" t="s">
        <v>3203</v>
      </c>
      <c r="C3405" s="358" t="s">
        <v>3191</v>
      </c>
      <c r="D3405" s="358" t="s">
        <v>242</v>
      </c>
      <c r="E3405" s="359">
        <v>0.06</v>
      </c>
      <c r="F3405" s="358" t="s">
        <v>3257</v>
      </c>
      <c r="G3405" s="358" t="s">
        <v>3275</v>
      </c>
      <c r="H3405" s="358" t="s">
        <v>3273</v>
      </c>
      <c r="I3405" s="358" t="s">
        <v>743</v>
      </c>
      <c r="J3405" s="1005" t="s">
        <v>3290</v>
      </c>
      <c r="K3405" s="1037">
        <v>45540</v>
      </c>
      <c r="L3405" s="358" t="s">
        <v>308</v>
      </c>
      <c r="M3405" s="358" t="s">
        <v>320</v>
      </c>
      <c r="N3405" s="1039">
        <v>45905</v>
      </c>
      <c r="O3405" s="358" t="s">
        <v>12</v>
      </c>
      <c r="P3405" s="358">
        <v>2024</v>
      </c>
      <c r="Q3405" s="358" t="s">
        <v>26</v>
      </c>
      <c r="R3405" s="358" t="s">
        <v>26</v>
      </c>
      <c r="S3405" s="358" t="s">
        <v>26</v>
      </c>
      <c r="T3405" s="358"/>
      <c r="U3405" s="358"/>
      <c r="V3405" s="1040"/>
      <c r="W3405" s="358"/>
      <c r="X3405" s="360"/>
      <c r="Y3405" s="1041"/>
    </row>
    <row r="3406" spans="1:25" s="3" customFormat="1" ht="39.950000000000003" customHeight="1" x14ac:dyDescent="0.2">
      <c r="A3406" s="148">
        <v>247</v>
      </c>
      <c r="B3406" s="358" t="s">
        <v>3194</v>
      </c>
      <c r="C3406" s="358" t="s">
        <v>3195</v>
      </c>
      <c r="D3406" s="358" t="s">
        <v>242</v>
      </c>
      <c r="E3406" s="359">
        <v>7.3150000000000007E-2</v>
      </c>
      <c r="F3406" s="358" t="s">
        <v>3257</v>
      </c>
      <c r="G3406" s="358" t="s">
        <v>3291</v>
      </c>
      <c r="H3406" s="358" t="s">
        <v>3273</v>
      </c>
      <c r="I3406" s="358" t="s">
        <v>743</v>
      </c>
      <c r="J3406" s="1005" t="s">
        <v>3292</v>
      </c>
      <c r="K3406" s="1037">
        <v>45540</v>
      </c>
      <c r="L3406" s="358" t="s">
        <v>308</v>
      </c>
      <c r="M3406" s="358" t="s">
        <v>320</v>
      </c>
      <c r="N3406" s="1039">
        <v>45905</v>
      </c>
      <c r="O3406" s="358" t="s">
        <v>12</v>
      </c>
      <c r="P3406" s="358">
        <v>2024</v>
      </c>
      <c r="Q3406" s="358" t="s">
        <v>26</v>
      </c>
      <c r="R3406" s="358" t="s">
        <v>26</v>
      </c>
      <c r="S3406" s="358" t="s">
        <v>26</v>
      </c>
      <c r="T3406" s="358"/>
      <c r="U3406" s="358"/>
      <c r="V3406" s="1040"/>
      <c r="W3406" s="358"/>
      <c r="X3406" s="360"/>
      <c r="Y3406" s="1041"/>
    </row>
    <row r="3407" spans="1:25" s="3" customFormat="1" ht="39.950000000000003" customHeight="1" x14ac:dyDescent="0.2">
      <c r="A3407" s="148">
        <v>248</v>
      </c>
      <c r="B3407" s="358" t="s">
        <v>3204</v>
      </c>
      <c r="C3407" s="358" t="s">
        <v>3191</v>
      </c>
      <c r="D3407" s="358" t="s">
        <v>242</v>
      </c>
      <c r="E3407" s="359">
        <v>0.04</v>
      </c>
      <c r="F3407" s="358" t="s">
        <v>3257</v>
      </c>
      <c r="G3407" s="358" t="s">
        <v>3293</v>
      </c>
      <c r="H3407" s="358" t="s">
        <v>3273</v>
      </c>
      <c r="I3407" s="358" t="s">
        <v>743</v>
      </c>
      <c r="J3407" s="1005" t="s">
        <v>3294</v>
      </c>
      <c r="K3407" s="1037">
        <v>45540</v>
      </c>
      <c r="L3407" s="358" t="s">
        <v>308</v>
      </c>
      <c r="M3407" s="358" t="s">
        <v>320</v>
      </c>
      <c r="N3407" s="1039">
        <v>45905</v>
      </c>
      <c r="O3407" s="358" t="s">
        <v>12</v>
      </c>
      <c r="P3407" s="358">
        <v>2024</v>
      </c>
      <c r="Q3407" s="358" t="s">
        <v>26</v>
      </c>
      <c r="R3407" s="358" t="s">
        <v>26</v>
      </c>
      <c r="S3407" s="358" t="s">
        <v>26</v>
      </c>
      <c r="T3407" s="358"/>
      <c r="U3407" s="358"/>
      <c r="V3407" s="1040"/>
      <c r="W3407" s="358"/>
      <c r="X3407" s="360"/>
      <c r="Y3407" s="1041"/>
    </row>
    <row r="3408" spans="1:25" s="3" customFormat="1" ht="39.950000000000003" customHeight="1" x14ac:dyDescent="0.2">
      <c r="A3408" s="148">
        <v>249</v>
      </c>
      <c r="B3408" s="358" t="s">
        <v>3205</v>
      </c>
      <c r="C3408" s="358" t="s">
        <v>570</v>
      </c>
      <c r="D3408" s="358" t="s">
        <v>278</v>
      </c>
      <c r="E3408" s="359">
        <v>0.01</v>
      </c>
      <c r="F3408" s="358" t="s">
        <v>3257</v>
      </c>
      <c r="G3408" s="358" t="s">
        <v>3296</v>
      </c>
      <c r="H3408" s="358" t="s">
        <v>3297</v>
      </c>
      <c r="I3408" s="358" t="s">
        <v>743</v>
      </c>
      <c r="J3408" s="1005" t="s">
        <v>3298</v>
      </c>
      <c r="K3408" s="1037">
        <v>45541</v>
      </c>
      <c r="L3408" s="358" t="s">
        <v>308</v>
      </c>
      <c r="M3408" s="358" t="s">
        <v>320</v>
      </c>
      <c r="N3408" s="1039">
        <v>45906</v>
      </c>
      <c r="O3408" s="358" t="s">
        <v>12</v>
      </c>
      <c r="P3408" s="358">
        <v>2024</v>
      </c>
      <c r="Q3408" s="358" t="s">
        <v>26</v>
      </c>
      <c r="R3408" s="358" t="s">
        <v>26</v>
      </c>
      <c r="S3408" s="358" t="s">
        <v>26</v>
      </c>
      <c r="T3408" s="358"/>
      <c r="U3408" s="358"/>
      <c r="V3408" s="1040"/>
      <c r="W3408" s="358"/>
      <c r="X3408" s="360"/>
      <c r="Y3408" s="1041"/>
    </row>
    <row r="3409" spans="1:25" s="3" customFormat="1" ht="39.950000000000003" customHeight="1" x14ac:dyDescent="0.2">
      <c r="A3409" s="148">
        <v>250</v>
      </c>
      <c r="B3409" s="358" t="s">
        <v>3206</v>
      </c>
      <c r="C3409" s="358" t="s">
        <v>856</v>
      </c>
      <c r="D3409" s="358" t="s">
        <v>279</v>
      </c>
      <c r="E3409" s="359">
        <v>0.2</v>
      </c>
      <c r="F3409" s="358" t="s">
        <v>3257</v>
      </c>
      <c r="G3409" s="358" t="s">
        <v>3299</v>
      </c>
      <c r="H3409" s="358" t="s">
        <v>3300</v>
      </c>
      <c r="I3409" s="358" t="s">
        <v>743</v>
      </c>
      <c r="J3409" s="1005" t="s">
        <v>3301</v>
      </c>
      <c r="K3409" s="1037">
        <v>45554</v>
      </c>
      <c r="L3409" s="358" t="s">
        <v>308</v>
      </c>
      <c r="M3409" s="358" t="s">
        <v>320</v>
      </c>
      <c r="N3409" s="1039">
        <v>45919</v>
      </c>
      <c r="O3409" s="358" t="s">
        <v>12</v>
      </c>
      <c r="P3409" s="358">
        <v>2024</v>
      </c>
      <c r="Q3409" s="358" t="s">
        <v>26</v>
      </c>
      <c r="R3409" s="358" t="s">
        <v>26</v>
      </c>
      <c r="S3409" s="358" t="s">
        <v>26</v>
      </c>
      <c r="T3409" s="358"/>
      <c r="U3409" s="358"/>
      <c r="V3409" s="1040"/>
      <c r="W3409" s="358"/>
      <c r="X3409" s="360"/>
      <c r="Y3409" s="1041"/>
    </row>
    <row r="3410" spans="1:25" s="3" customFormat="1" ht="39.950000000000003" customHeight="1" x14ac:dyDescent="0.2">
      <c r="A3410" s="148">
        <v>251</v>
      </c>
      <c r="B3410" s="358" t="s">
        <v>3207</v>
      </c>
      <c r="C3410" s="358" t="s">
        <v>3208</v>
      </c>
      <c r="D3410" s="358" t="s">
        <v>242</v>
      </c>
      <c r="E3410" s="359">
        <v>0.24</v>
      </c>
      <c r="F3410" s="358" t="s">
        <v>3302</v>
      </c>
      <c r="G3410" s="358" t="s">
        <v>3303</v>
      </c>
      <c r="H3410" s="358" t="s">
        <v>3304</v>
      </c>
      <c r="I3410" s="358" t="s">
        <v>743</v>
      </c>
      <c r="J3410" s="1005" t="s">
        <v>3305</v>
      </c>
      <c r="K3410" s="1037">
        <v>45559</v>
      </c>
      <c r="L3410" s="358" t="s">
        <v>308</v>
      </c>
      <c r="M3410" s="358" t="s">
        <v>320</v>
      </c>
      <c r="N3410" s="1039">
        <v>45924</v>
      </c>
      <c r="O3410" s="358" t="s">
        <v>12</v>
      </c>
      <c r="P3410" s="358">
        <v>2024</v>
      </c>
      <c r="Q3410" s="358" t="s">
        <v>26</v>
      </c>
      <c r="R3410" s="358" t="s">
        <v>26</v>
      </c>
      <c r="S3410" s="358" t="s">
        <v>26</v>
      </c>
      <c r="T3410" s="358"/>
      <c r="U3410" s="358"/>
      <c r="V3410" s="1040"/>
      <c r="W3410" s="358"/>
      <c r="X3410" s="360"/>
      <c r="Y3410" s="1041"/>
    </row>
    <row r="3411" spans="1:25" s="3" customFormat="1" ht="39.950000000000003" customHeight="1" x14ac:dyDescent="0.2">
      <c r="A3411" s="148">
        <v>252</v>
      </c>
      <c r="B3411" s="358" t="s">
        <v>3210</v>
      </c>
      <c r="C3411" s="358" t="s">
        <v>852</v>
      </c>
      <c r="D3411" s="358" t="s">
        <v>278</v>
      </c>
      <c r="E3411" s="359">
        <v>0.22</v>
      </c>
      <c r="F3411" s="358" t="s">
        <v>3257</v>
      </c>
      <c r="G3411" s="358" t="s">
        <v>3306</v>
      </c>
      <c r="H3411" s="358" t="s">
        <v>3307</v>
      </c>
      <c r="I3411" s="358" t="s">
        <v>743</v>
      </c>
      <c r="J3411" s="1005" t="s">
        <v>3308</v>
      </c>
      <c r="K3411" s="1037">
        <v>45562</v>
      </c>
      <c r="L3411" s="358" t="s">
        <v>308</v>
      </c>
      <c r="M3411" s="358" t="s">
        <v>320</v>
      </c>
      <c r="N3411" s="1039">
        <v>45927</v>
      </c>
      <c r="O3411" s="358" t="s">
        <v>12</v>
      </c>
      <c r="P3411" s="358">
        <v>2024</v>
      </c>
      <c r="Q3411" s="358" t="s">
        <v>26</v>
      </c>
      <c r="R3411" s="358" t="s">
        <v>26</v>
      </c>
      <c r="S3411" s="358" t="s">
        <v>26</v>
      </c>
      <c r="T3411" s="358"/>
      <c r="U3411" s="358"/>
      <c r="V3411" s="1040"/>
      <c r="W3411" s="358"/>
      <c r="X3411" s="360"/>
      <c r="Y3411" s="1041"/>
    </row>
    <row r="3412" spans="1:25" s="3" customFormat="1" ht="39.950000000000003" customHeight="1" x14ac:dyDescent="0.2">
      <c r="A3412" s="148">
        <v>253</v>
      </c>
      <c r="B3412" s="358" t="s">
        <v>3211</v>
      </c>
      <c r="C3412" s="358" t="s">
        <v>852</v>
      </c>
      <c r="D3412" s="358" t="s">
        <v>279</v>
      </c>
      <c r="E3412" s="359">
        <v>0.39904000000000001</v>
      </c>
      <c r="F3412" s="358" t="s">
        <v>1057</v>
      </c>
      <c r="G3412" s="358" t="s">
        <v>3309</v>
      </c>
      <c r="H3412" s="358" t="s">
        <v>3310</v>
      </c>
      <c r="I3412" s="358" t="s">
        <v>743</v>
      </c>
      <c r="J3412" s="1005" t="s">
        <v>3311</v>
      </c>
      <c r="K3412" s="1037">
        <v>45565</v>
      </c>
      <c r="L3412" s="358" t="s">
        <v>308</v>
      </c>
      <c r="M3412" s="358" t="s">
        <v>320</v>
      </c>
      <c r="N3412" s="1039">
        <v>45930</v>
      </c>
      <c r="O3412" s="358" t="s">
        <v>12</v>
      </c>
      <c r="P3412" s="358">
        <v>2024</v>
      </c>
      <c r="Q3412" s="358" t="s">
        <v>26</v>
      </c>
      <c r="R3412" s="358" t="s">
        <v>26</v>
      </c>
      <c r="S3412" s="358" t="s">
        <v>26</v>
      </c>
      <c r="T3412" s="358"/>
      <c r="U3412" s="358"/>
      <c r="V3412" s="1040"/>
      <c r="W3412" s="358"/>
      <c r="X3412" s="360"/>
      <c r="Y3412" s="1041"/>
    </row>
    <row r="3413" spans="1:25" s="3" customFormat="1" ht="39.950000000000003" customHeight="1" x14ac:dyDescent="0.2">
      <c r="A3413" s="148">
        <v>254</v>
      </c>
      <c r="B3413" s="358" t="s">
        <v>3212</v>
      </c>
      <c r="C3413" s="358" t="s">
        <v>852</v>
      </c>
      <c r="D3413" s="358" t="s">
        <v>242</v>
      </c>
      <c r="E3413" s="359">
        <v>5.0000000000000001E-3</v>
      </c>
      <c r="F3413" s="358" t="s">
        <v>3257</v>
      </c>
      <c r="G3413" s="358" t="s">
        <v>3312</v>
      </c>
      <c r="H3413" s="358" t="s">
        <v>3313</v>
      </c>
      <c r="I3413" s="358" t="s">
        <v>743</v>
      </c>
      <c r="J3413" s="1005" t="s">
        <v>3314</v>
      </c>
      <c r="K3413" s="1037">
        <v>45565</v>
      </c>
      <c r="L3413" s="358" t="s">
        <v>308</v>
      </c>
      <c r="M3413" s="358" t="s">
        <v>320</v>
      </c>
      <c r="N3413" s="1039">
        <v>45930</v>
      </c>
      <c r="O3413" s="358" t="s">
        <v>12</v>
      </c>
      <c r="P3413" s="358">
        <v>2024</v>
      </c>
      <c r="Q3413" s="358" t="s">
        <v>26</v>
      </c>
      <c r="R3413" s="358" t="s">
        <v>26</v>
      </c>
      <c r="S3413" s="358" t="s">
        <v>26</v>
      </c>
      <c r="T3413" s="358"/>
      <c r="U3413" s="358"/>
      <c r="V3413" s="1040"/>
      <c r="W3413" s="358"/>
      <c r="X3413" s="360"/>
      <c r="Y3413" s="1041"/>
    </row>
    <row r="3414" spans="1:25" s="3" customFormat="1" ht="39.950000000000003" customHeight="1" x14ac:dyDescent="0.2">
      <c r="A3414" s="148">
        <v>255</v>
      </c>
      <c r="B3414" s="358" t="s">
        <v>2673</v>
      </c>
      <c r="C3414" s="358" t="s">
        <v>2674</v>
      </c>
      <c r="D3414" s="358" t="s">
        <v>278</v>
      </c>
      <c r="E3414" s="359">
        <v>0.01</v>
      </c>
      <c r="F3414" s="358" t="s">
        <v>3257</v>
      </c>
      <c r="G3414" s="358" t="s">
        <v>2188</v>
      </c>
      <c r="H3414" s="358" t="s">
        <v>2749</v>
      </c>
      <c r="I3414" s="358" t="s">
        <v>743</v>
      </c>
      <c r="J3414" s="1005" t="s">
        <v>2750</v>
      </c>
      <c r="K3414" s="1037">
        <v>45505</v>
      </c>
      <c r="L3414" s="358" t="s">
        <v>308</v>
      </c>
      <c r="M3414" s="358" t="s">
        <v>320</v>
      </c>
      <c r="N3414" s="1039">
        <v>45870</v>
      </c>
      <c r="O3414" s="358" t="s">
        <v>12</v>
      </c>
      <c r="P3414" s="358">
        <v>2024</v>
      </c>
      <c r="Q3414" s="358" t="s">
        <v>26</v>
      </c>
      <c r="R3414" s="358" t="s">
        <v>26</v>
      </c>
      <c r="S3414" s="358" t="s">
        <v>26</v>
      </c>
      <c r="T3414" s="358"/>
      <c r="U3414" s="358"/>
      <c r="V3414" s="1040"/>
      <c r="W3414" s="358"/>
      <c r="X3414" s="360"/>
      <c r="Y3414" s="1041"/>
    </row>
    <row r="3415" spans="1:25" s="3" customFormat="1" ht="39.950000000000003" customHeight="1" x14ac:dyDescent="0.2">
      <c r="A3415" s="148">
        <v>256</v>
      </c>
      <c r="B3415" s="358" t="s">
        <v>855</v>
      </c>
      <c r="C3415" s="358" t="s">
        <v>1054</v>
      </c>
      <c r="D3415" s="358" t="s">
        <v>278</v>
      </c>
      <c r="E3415" s="359">
        <v>2.1999999999999999E-2</v>
      </c>
      <c r="F3415" s="358" t="s">
        <v>3257</v>
      </c>
      <c r="G3415" s="358" t="s">
        <v>2751</v>
      </c>
      <c r="H3415" s="358" t="s">
        <v>2752</v>
      </c>
      <c r="I3415" s="358" t="s">
        <v>743</v>
      </c>
      <c r="J3415" s="1005" t="s">
        <v>3315</v>
      </c>
      <c r="K3415" s="1037">
        <v>45505</v>
      </c>
      <c r="L3415" s="358" t="s">
        <v>308</v>
      </c>
      <c r="M3415" s="358" t="s">
        <v>320</v>
      </c>
      <c r="N3415" s="1039">
        <v>45870</v>
      </c>
      <c r="O3415" s="358" t="s">
        <v>12</v>
      </c>
      <c r="P3415" s="358">
        <v>2024</v>
      </c>
      <c r="Q3415" s="358" t="s">
        <v>26</v>
      </c>
      <c r="R3415" s="358" t="s">
        <v>2753</v>
      </c>
      <c r="S3415" s="358" t="s">
        <v>26</v>
      </c>
      <c r="T3415" s="358"/>
      <c r="U3415" s="358"/>
      <c r="V3415" s="1040"/>
      <c r="W3415" s="358"/>
      <c r="X3415" s="360"/>
      <c r="Y3415" s="1041"/>
    </row>
    <row r="3416" spans="1:25" s="3" customFormat="1" ht="39.950000000000003" customHeight="1" x14ac:dyDescent="0.2">
      <c r="A3416" s="148">
        <v>257</v>
      </c>
      <c r="B3416" s="358" t="s">
        <v>2675</v>
      </c>
      <c r="C3416" s="358" t="s">
        <v>2676</v>
      </c>
      <c r="D3416" s="358" t="s">
        <v>278</v>
      </c>
      <c r="E3416" s="359">
        <v>0.01</v>
      </c>
      <c r="F3416" s="358" t="s">
        <v>3257</v>
      </c>
      <c r="G3416" s="358" t="s">
        <v>2755</v>
      </c>
      <c r="H3416" s="358" t="s">
        <v>2756</v>
      </c>
      <c r="I3416" s="358" t="s">
        <v>743</v>
      </c>
      <c r="J3416" s="1005" t="s">
        <v>3316</v>
      </c>
      <c r="K3416" s="1037">
        <v>45506</v>
      </c>
      <c r="L3416" s="358" t="s">
        <v>308</v>
      </c>
      <c r="M3416" s="358" t="s">
        <v>320</v>
      </c>
      <c r="N3416" s="1039">
        <v>45871</v>
      </c>
      <c r="O3416" s="358" t="s">
        <v>12</v>
      </c>
      <c r="P3416" s="358">
        <v>2024</v>
      </c>
      <c r="Q3416" s="358" t="s">
        <v>26</v>
      </c>
      <c r="R3416" s="358" t="s">
        <v>26</v>
      </c>
      <c r="S3416" s="358" t="s">
        <v>26</v>
      </c>
      <c r="T3416" s="358"/>
      <c r="U3416" s="358"/>
      <c r="V3416" s="1040"/>
      <c r="W3416" s="358"/>
      <c r="X3416" s="360"/>
      <c r="Y3416" s="1041"/>
    </row>
    <row r="3417" spans="1:25" s="3" customFormat="1" ht="39.950000000000003" customHeight="1" x14ac:dyDescent="0.2">
      <c r="A3417" s="148">
        <v>258</v>
      </c>
      <c r="B3417" s="358" t="s">
        <v>2677</v>
      </c>
      <c r="C3417" s="358" t="s">
        <v>2678</v>
      </c>
      <c r="D3417" s="358" t="s">
        <v>278</v>
      </c>
      <c r="E3417" s="359">
        <v>0.4</v>
      </c>
      <c r="F3417" s="358" t="s">
        <v>1057</v>
      </c>
      <c r="G3417" s="358" t="s">
        <v>2757</v>
      </c>
      <c r="H3417" s="358" t="s">
        <v>2758</v>
      </c>
      <c r="I3417" s="358" t="s">
        <v>743</v>
      </c>
      <c r="J3417" s="1005" t="s">
        <v>3317</v>
      </c>
      <c r="K3417" s="1037">
        <v>45518</v>
      </c>
      <c r="L3417" s="358" t="s">
        <v>308</v>
      </c>
      <c r="M3417" s="358" t="s">
        <v>320</v>
      </c>
      <c r="N3417" s="1039">
        <v>45883</v>
      </c>
      <c r="O3417" s="358" t="s">
        <v>12</v>
      </c>
      <c r="P3417" s="358">
        <v>2024</v>
      </c>
      <c r="Q3417" s="358" t="s">
        <v>26</v>
      </c>
      <c r="R3417" s="358" t="s">
        <v>26</v>
      </c>
      <c r="S3417" s="358" t="s">
        <v>26</v>
      </c>
      <c r="T3417" s="358"/>
      <c r="U3417" s="358"/>
      <c r="V3417" s="1040"/>
      <c r="W3417" s="358"/>
      <c r="X3417" s="360"/>
      <c r="Y3417" s="1041"/>
    </row>
    <row r="3418" spans="1:25" s="3" customFormat="1" ht="39.950000000000003" customHeight="1" x14ac:dyDescent="0.2">
      <c r="A3418" s="148">
        <v>259</v>
      </c>
      <c r="B3418" s="358" t="s">
        <v>2677</v>
      </c>
      <c r="C3418" s="358" t="s">
        <v>2678</v>
      </c>
      <c r="D3418" s="358" t="s">
        <v>278</v>
      </c>
      <c r="E3418" s="359">
        <v>0.3</v>
      </c>
      <c r="F3418" s="358" t="s">
        <v>1057</v>
      </c>
      <c r="G3418" s="358" t="s">
        <v>2757</v>
      </c>
      <c r="H3418" s="358" t="s">
        <v>2759</v>
      </c>
      <c r="I3418" s="358" t="s">
        <v>743</v>
      </c>
      <c r="J3418" s="1005" t="s">
        <v>3318</v>
      </c>
      <c r="K3418" s="1037">
        <v>45518</v>
      </c>
      <c r="L3418" s="358" t="s">
        <v>308</v>
      </c>
      <c r="M3418" s="358" t="s">
        <v>320</v>
      </c>
      <c r="N3418" s="1039">
        <v>45883</v>
      </c>
      <c r="O3418" s="358" t="s">
        <v>12</v>
      </c>
      <c r="P3418" s="358">
        <v>2024</v>
      </c>
      <c r="Q3418" s="358" t="s">
        <v>26</v>
      </c>
      <c r="R3418" s="358" t="s">
        <v>26</v>
      </c>
      <c r="S3418" s="358" t="s">
        <v>26</v>
      </c>
      <c r="T3418" s="358"/>
      <c r="U3418" s="358"/>
      <c r="V3418" s="1040"/>
      <c r="W3418" s="358"/>
      <c r="X3418" s="360"/>
      <c r="Y3418" s="1041"/>
    </row>
    <row r="3419" spans="1:25" s="3" customFormat="1" ht="39.950000000000003" customHeight="1" x14ac:dyDescent="0.2">
      <c r="A3419" s="148">
        <v>260</v>
      </c>
      <c r="B3419" s="358" t="s">
        <v>2679</v>
      </c>
      <c r="C3419" s="358" t="s">
        <v>10520</v>
      </c>
      <c r="D3419" s="358" t="s">
        <v>242</v>
      </c>
      <c r="E3419" s="359">
        <v>7.3999999999999996E-2</v>
      </c>
      <c r="F3419" s="358" t="s">
        <v>3302</v>
      </c>
      <c r="G3419" s="358" t="s">
        <v>2760</v>
      </c>
      <c r="H3419" s="358" t="s">
        <v>2761</v>
      </c>
      <c r="I3419" s="358" t="s">
        <v>743</v>
      </c>
      <c r="J3419" s="1005" t="s">
        <v>3319</v>
      </c>
      <c r="K3419" s="1037">
        <v>45520</v>
      </c>
      <c r="L3419" s="358" t="s">
        <v>308</v>
      </c>
      <c r="M3419" s="358" t="s">
        <v>320</v>
      </c>
      <c r="N3419" s="1039">
        <v>45885</v>
      </c>
      <c r="O3419" s="358" t="s">
        <v>12</v>
      </c>
      <c r="P3419" s="358">
        <v>2024</v>
      </c>
      <c r="Q3419" s="358" t="s">
        <v>26</v>
      </c>
      <c r="R3419" s="358" t="s">
        <v>26</v>
      </c>
      <c r="S3419" s="358" t="s">
        <v>26</v>
      </c>
      <c r="T3419" s="358"/>
      <c r="U3419" s="358"/>
      <c r="V3419" s="1040"/>
      <c r="W3419" s="358"/>
      <c r="X3419" s="360"/>
      <c r="Y3419" s="1041"/>
    </row>
    <row r="3420" spans="1:25" s="3" customFormat="1" ht="39.950000000000003" customHeight="1" x14ac:dyDescent="0.2">
      <c r="A3420" s="148">
        <v>261</v>
      </c>
      <c r="B3420" s="358" t="s">
        <v>1537</v>
      </c>
      <c r="C3420" s="358" t="s">
        <v>2680</v>
      </c>
      <c r="D3420" s="358" t="s">
        <v>278</v>
      </c>
      <c r="E3420" s="359">
        <v>0.34992000000000001</v>
      </c>
      <c r="F3420" s="358" t="s">
        <v>1057</v>
      </c>
      <c r="G3420" s="358" t="s">
        <v>2154</v>
      </c>
      <c r="H3420" s="358" t="s">
        <v>2762</v>
      </c>
      <c r="I3420" s="358" t="s">
        <v>743</v>
      </c>
      <c r="J3420" s="1005" t="s">
        <v>3320</v>
      </c>
      <c r="K3420" s="1037">
        <v>45523</v>
      </c>
      <c r="L3420" s="358" t="s">
        <v>308</v>
      </c>
      <c r="M3420" s="358" t="s">
        <v>320</v>
      </c>
      <c r="N3420" s="1039">
        <v>45888</v>
      </c>
      <c r="O3420" s="358" t="s">
        <v>12</v>
      </c>
      <c r="P3420" s="358">
        <v>2024</v>
      </c>
      <c r="Q3420" s="358" t="s">
        <v>26</v>
      </c>
      <c r="R3420" s="358" t="s">
        <v>26</v>
      </c>
      <c r="S3420" s="358" t="s">
        <v>26</v>
      </c>
      <c r="T3420" s="358"/>
      <c r="U3420" s="358"/>
      <c r="V3420" s="1040"/>
      <c r="W3420" s="358"/>
      <c r="X3420" s="360"/>
      <c r="Y3420" s="1041"/>
    </row>
    <row r="3421" spans="1:25" s="3" customFormat="1" ht="39.950000000000003" customHeight="1" x14ac:dyDescent="0.2">
      <c r="A3421" s="148">
        <v>262</v>
      </c>
      <c r="B3421" s="358" t="s">
        <v>2681</v>
      </c>
      <c r="C3421" s="358" t="s">
        <v>853</v>
      </c>
      <c r="D3421" s="358" t="s">
        <v>278</v>
      </c>
      <c r="E3421" s="359">
        <v>6.0000000000000001E-3</v>
      </c>
      <c r="F3421" s="358" t="s">
        <v>3257</v>
      </c>
      <c r="G3421" s="358" t="s">
        <v>2763</v>
      </c>
      <c r="H3421" s="358" t="s">
        <v>2764</v>
      </c>
      <c r="I3421" s="358" t="s">
        <v>743</v>
      </c>
      <c r="J3421" s="1005" t="s">
        <v>3321</v>
      </c>
      <c r="K3421" s="1037">
        <v>45525</v>
      </c>
      <c r="L3421" s="358" t="s">
        <v>308</v>
      </c>
      <c r="M3421" s="358" t="s">
        <v>320</v>
      </c>
      <c r="N3421" s="1039">
        <v>45890</v>
      </c>
      <c r="O3421" s="358" t="s">
        <v>12</v>
      </c>
      <c r="P3421" s="358">
        <v>2024</v>
      </c>
      <c r="Q3421" s="358" t="s">
        <v>26</v>
      </c>
      <c r="R3421" s="358" t="s">
        <v>26</v>
      </c>
      <c r="S3421" s="358" t="s">
        <v>26</v>
      </c>
      <c r="T3421" s="358"/>
      <c r="U3421" s="358"/>
      <c r="V3421" s="1040"/>
      <c r="W3421" s="358"/>
      <c r="X3421" s="360"/>
      <c r="Y3421" s="1041"/>
    </row>
    <row r="3422" spans="1:25" s="3" customFormat="1" ht="39.950000000000003" customHeight="1" x14ac:dyDescent="0.2">
      <c r="A3422" s="148">
        <v>263</v>
      </c>
      <c r="B3422" s="358" t="s">
        <v>2682</v>
      </c>
      <c r="C3422" s="358" t="s">
        <v>2683</v>
      </c>
      <c r="D3422" s="358" t="s">
        <v>242</v>
      </c>
      <c r="E3422" s="359">
        <v>0.02</v>
      </c>
      <c r="F3422" s="358" t="s">
        <v>3257</v>
      </c>
      <c r="G3422" s="358" t="s">
        <v>2754</v>
      </c>
      <c r="H3422" s="358" t="s">
        <v>2765</v>
      </c>
      <c r="I3422" s="358" t="s">
        <v>743</v>
      </c>
      <c r="J3422" s="1005" t="s">
        <v>3322</v>
      </c>
      <c r="K3422" s="1037">
        <v>45525</v>
      </c>
      <c r="L3422" s="358" t="s">
        <v>308</v>
      </c>
      <c r="M3422" s="358" t="s">
        <v>320</v>
      </c>
      <c r="N3422" s="1039">
        <v>45890</v>
      </c>
      <c r="O3422" s="358" t="s">
        <v>12</v>
      </c>
      <c r="P3422" s="358">
        <v>2024</v>
      </c>
      <c r="Q3422" s="358" t="s">
        <v>26</v>
      </c>
      <c r="R3422" s="358" t="s">
        <v>26</v>
      </c>
      <c r="S3422" s="358" t="s">
        <v>26</v>
      </c>
      <c r="T3422" s="358"/>
      <c r="U3422" s="358"/>
      <c r="V3422" s="1040"/>
      <c r="W3422" s="358"/>
      <c r="X3422" s="360"/>
      <c r="Y3422" s="1041"/>
    </row>
    <row r="3423" spans="1:25" s="3" customFormat="1" ht="39.950000000000003" customHeight="1" x14ac:dyDescent="0.2">
      <c r="A3423" s="148">
        <v>264</v>
      </c>
      <c r="B3423" s="358" t="s">
        <v>2684</v>
      </c>
      <c r="C3423" s="358" t="s">
        <v>854</v>
      </c>
      <c r="D3423" s="358" t="s">
        <v>278</v>
      </c>
      <c r="E3423" s="359">
        <v>6.0000000000000001E-3</v>
      </c>
      <c r="F3423" s="358" t="s">
        <v>3257</v>
      </c>
      <c r="G3423" s="358" t="s">
        <v>2766</v>
      </c>
      <c r="H3423" s="358" t="s">
        <v>2767</v>
      </c>
      <c r="I3423" s="358" t="s">
        <v>743</v>
      </c>
      <c r="J3423" s="1005" t="s">
        <v>3323</v>
      </c>
      <c r="K3423" s="1037">
        <v>45530</v>
      </c>
      <c r="L3423" s="358" t="s">
        <v>308</v>
      </c>
      <c r="M3423" s="358" t="s">
        <v>320</v>
      </c>
      <c r="N3423" s="1039">
        <v>45895</v>
      </c>
      <c r="O3423" s="358" t="s">
        <v>12</v>
      </c>
      <c r="P3423" s="358">
        <v>2024</v>
      </c>
      <c r="Q3423" s="358" t="s">
        <v>26</v>
      </c>
      <c r="R3423" s="358" t="s">
        <v>26</v>
      </c>
      <c r="S3423" s="358" t="s">
        <v>26</v>
      </c>
      <c r="T3423" s="358"/>
      <c r="U3423" s="358"/>
      <c r="V3423" s="1040"/>
      <c r="W3423" s="358"/>
      <c r="X3423" s="1038"/>
      <c r="Y3423" s="1042"/>
    </row>
    <row r="3424" spans="1:25" s="3" customFormat="1" ht="21" customHeight="1" x14ac:dyDescent="0.2">
      <c r="A3424" s="148">
        <v>265</v>
      </c>
      <c r="B3424" s="358" t="s">
        <v>2685</v>
      </c>
      <c r="C3424" s="358" t="s">
        <v>2686</v>
      </c>
      <c r="D3424" s="358" t="s">
        <v>278</v>
      </c>
      <c r="E3424" s="359">
        <v>0.4</v>
      </c>
      <c r="F3424" s="358" t="s">
        <v>1057</v>
      </c>
      <c r="G3424" s="358" t="s">
        <v>2768</v>
      </c>
      <c r="H3424" s="358" t="s">
        <v>2769</v>
      </c>
      <c r="I3424" s="358" t="s">
        <v>743</v>
      </c>
      <c r="J3424" s="1005" t="s">
        <v>3324</v>
      </c>
      <c r="K3424" s="1037">
        <v>45532</v>
      </c>
      <c r="L3424" s="358" t="s">
        <v>308</v>
      </c>
      <c r="M3424" s="358" t="s">
        <v>320</v>
      </c>
      <c r="N3424" s="1039">
        <v>45897</v>
      </c>
      <c r="O3424" s="358" t="s">
        <v>12</v>
      </c>
      <c r="P3424" s="358">
        <v>2024</v>
      </c>
      <c r="Q3424" s="358" t="s">
        <v>26</v>
      </c>
      <c r="R3424" s="358" t="s">
        <v>26</v>
      </c>
      <c r="S3424" s="358" t="s">
        <v>26</v>
      </c>
      <c r="T3424" s="358"/>
      <c r="U3424" s="358"/>
      <c r="V3424" s="1040"/>
      <c r="W3424" s="358"/>
      <c r="X3424" s="360"/>
      <c r="Y3424" s="1041"/>
    </row>
    <row r="3425" spans="1:25" s="3" customFormat="1" ht="39.950000000000003" customHeight="1" x14ac:dyDescent="0.2">
      <c r="A3425" s="148">
        <v>266</v>
      </c>
      <c r="B3425" s="358" t="s">
        <v>2687</v>
      </c>
      <c r="C3425" s="358" t="s">
        <v>853</v>
      </c>
      <c r="D3425" s="358" t="s">
        <v>278</v>
      </c>
      <c r="E3425" s="359">
        <v>2.5070000000000002E-2</v>
      </c>
      <c r="F3425" s="358" t="s">
        <v>3257</v>
      </c>
      <c r="G3425" s="358" t="s">
        <v>2770</v>
      </c>
      <c r="H3425" s="358" t="s">
        <v>2771</v>
      </c>
      <c r="I3425" s="358" t="s">
        <v>743</v>
      </c>
      <c r="J3425" s="1005" t="s">
        <v>3325</v>
      </c>
      <c r="K3425" s="1037">
        <v>45533</v>
      </c>
      <c r="L3425" s="358" t="s">
        <v>308</v>
      </c>
      <c r="M3425" s="358" t="s">
        <v>320</v>
      </c>
      <c r="N3425" s="1039">
        <v>45898</v>
      </c>
      <c r="O3425" s="358" t="s">
        <v>12</v>
      </c>
      <c r="P3425" s="358">
        <v>2024</v>
      </c>
      <c r="Q3425" s="358" t="s">
        <v>26</v>
      </c>
      <c r="R3425" s="358" t="s">
        <v>26</v>
      </c>
      <c r="S3425" s="358" t="s">
        <v>26</v>
      </c>
      <c r="T3425" s="358"/>
      <c r="U3425" s="358"/>
      <c r="V3425" s="1040"/>
      <c r="W3425" s="358"/>
      <c r="X3425" s="360"/>
      <c r="Y3425" s="1041"/>
    </row>
    <row r="3426" spans="1:25" s="3" customFormat="1" ht="39.950000000000003" customHeight="1" x14ac:dyDescent="0.2">
      <c r="A3426" s="148">
        <v>267</v>
      </c>
      <c r="B3426" s="358" t="s">
        <v>855</v>
      </c>
      <c r="C3426" s="358" t="s">
        <v>2056</v>
      </c>
      <c r="D3426" s="358" t="s">
        <v>278</v>
      </c>
      <c r="E3426" s="359">
        <v>1.4619999999999999E-2</v>
      </c>
      <c r="F3426" s="358" t="s">
        <v>1057</v>
      </c>
      <c r="G3426" s="358" t="s">
        <v>2154</v>
      </c>
      <c r="H3426" s="358" t="s">
        <v>2155</v>
      </c>
      <c r="I3426" s="358" t="s">
        <v>743</v>
      </c>
      <c r="J3426" s="1005" t="s">
        <v>3326</v>
      </c>
      <c r="K3426" s="1037">
        <v>45474</v>
      </c>
      <c r="L3426" s="358" t="s">
        <v>308</v>
      </c>
      <c r="M3426" s="358" t="s">
        <v>320</v>
      </c>
      <c r="N3426" s="1039">
        <v>45839</v>
      </c>
      <c r="O3426" s="358" t="s">
        <v>12</v>
      </c>
      <c r="P3426" s="358">
        <v>2024</v>
      </c>
      <c r="Q3426" s="358" t="s">
        <v>26</v>
      </c>
      <c r="R3426" s="358" t="s">
        <v>26</v>
      </c>
      <c r="S3426" s="358" t="s">
        <v>26</v>
      </c>
      <c r="T3426" s="358"/>
      <c r="U3426" s="358"/>
      <c r="V3426" s="1040"/>
      <c r="W3426" s="358"/>
      <c r="X3426" s="360"/>
      <c r="Y3426" s="1041"/>
    </row>
    <row r="3427" spans="1:25" s="3" customFormat="1" ht="39.950000000000003" customHeight="1" x14ac:dyDescent="0.2">
      <c r="A3427" s="148">
        <v>268</v>
      </c>
      <c r="B3427" s="358" t="s">
        <v>2057</v>
      </c>
      <c r="C3427" s="358" t="s">
        <v>2058</v>
      </c>
      <c r="D3427" s="358" t="s">
        <v>279</v>
      </c>
      <c r="E3427" s="359">
        <v>2.1</v>
      </c>
      <c r="F3427" s="358" t="s">
        <v>1057</v>
      </c>
      <c r="G3427" s="358" t="s">
        <v>2156</v>
      </c>
      <c r="H3427" s="358" t="s">
        <v>2157</v>
      </c>
      <c r="I3427" s="358" t="s">
        <v>743</v>
      </c>
      <c r="J3427" s="1005" t="s">
        <v>3327</v>
      </c>
      <c r="K3427" s="1037">
        <v>45476</v>
      </c>
      <c r="L3427" s="358" t="s">
        <v>393</v>
      </c>
      <c r="M3427" s="358" t="s">
        <v>1123</v>
      </c>
      <c r="N3427" s="1039">
        <v>45841</v>
      </c>
      <c r="O3427" s="358" t="s">
        <v>12</v>
      </c>
      <c r="P3427" s="358">
        <v>2024</v>
      </c>
      <c r="Q3427" s="358" t="s">
        <v>26</v>
      </c>
      <c r="R3427" s="358" t="s">
        <v>26</v>
      </c>
      <c r="S3427" s="358" t="s">
        <v>26</v>
      </c>
      <c r="T3427" s="358"/>
      <c r="U3427" s="358"/>
      <c r="V3427" s="1040"/>
      <c r="W3427" s="358"/>
      <c r="X3427" s="360"/>
      <c r="Y3427" s="1041"/>
    </row>
    <row r="3428" spans="1:25" s="3" customFormat="1" ht="39.950000000000003" customHeight="1" x14ac:dyDescent="0.2">
      <c r="A3428" s="148">
        <v>269</v>
      </c>
      <c r="B3428" s="358" t="s">
        <v>2059</v>
      </c>
      <c r="C3428" s="358" t="s">
        <v>2060</v>
      </c>
      <c r="D3428" s="358" t="s">
        <v>278</v>
      </c>
      <c r="E3428" s="359">
        <v>5.0000000000000001E-3</v>
      </c>
      <c r="F3428" s="358" t="s">
        <v>3257</v>
      </c>
      <c r="G3428" s="358" t="s">
        <v>2158</v>
      </c>
      <c r="H3428" s="358" t="s">
        <v>2159</v>
      </c>
      <c r="I3428" s="358" t="s">
        <v>743</v>
      </c>
      <c r="J3428" s="1005" t="s">
        <v>3328</v>
      </c>
      <c r="K3428" s="1037">
        <v>45481</v>
      </c>
      <c r="L3428" s="358" t="s">
        <v>308</v>
      </c>
      <c r="M3428" s="358" t="s">
        <v>320</v>
      </c>
      <c r="N3428" s="1039">
        <v>45846</v>
      </c>
      <c r="O3428" s="358" t="s">
        <v>12</v>
      </c>
      <c r="P3428" s="358">
        <v>2024</v>
      </c>
      <c r="Q3428" s="358" t="s">
        <v>26</v>
      </c>
      <c r="R3428" s="358" t="s">
        <v>26</v>
      </c>
      <c r="S3428" s="358" t="s">
        <v>26</v>
      </c>
      <c r="T3428" s="358"/>
      <c r="U3428" s="358"/>
      <c r="V3428" s="1040"/>
      <c r="W3428" s="358"/>
      <c r="X3428" s="360"/>
      <c r="Y3428" s="1041"/>
    </row>
    <row r="3429" spans="1:25" s="3" customFormat="1" ht="39.950000000000003" customHeight="1" x14ac:dyDescent="0.2">
      <c r="A3429" s="148">
        <v>270</v>
      </c>
      <c r="B3429" s="358" t="s">
        <v>2061</v>
      </c>
      <c r="C3429" s="358" t="s">
        <v>852</v>
      </c>
      <c r="D3429" s="358" t="s">
        <v>242</v>
      </c>
      <c r="E3429" s="359">
        <v>7.0000000000000007E-2</v>
      </c>
      <c r="F3429" s="358" t="s">
        <v>3257</v>
      </c>
      <c r="G3429" s="358" t="s">
        <v>2160</v>
      </c>
      <c r="H3429" s="358" t="s">
        <v>2161</v>
      </c>
      <c r="I3429" s="358" t="s">
        <v>743</v>
      </c>
      <c r="J3429" s="1005" t="s">
        <v>3329</v>
      </c>
      <c r="K3429" s="1037">
        <v>45481</v>
      </c>
      <c r="L3429" s="358" t="s">
        <v>308</v>
      </c>
      <c r="M3429" s="358" t="s">
        <v>320</v>
      </c>
      <c r="N3429" s="1039">
        <v>45846</v>
      </c>
      <c r="O3429" s="358" t="s">
        <v>12</v>
      </c>
      <c r="P3429" s="358">
        <v>2024</v>
      </c>
      <c r="Q3429" s="358" t="s">
        <v>26</v>
      </c>
      <c r="R3429" s="358" t="s">
        <v>26</v>
      </c>
      <c r="S3429" s="358" t="s">
        <v>26</v>
      </c>
      <c r="T3429" s="358"/>
      <c r="U3429" s="358"/>
      <c r="V3429" s="1040"/>
      <c r="W3429" s="358"/>
      <c r="X3429" s="360"/>
      <c r="Y3429" s="1041"/>
    </row>
    <row r="3430" spans="1:25" s="3" customFormat="1" ht="39.950000000000003" customHeight="1" x14ac:dyDescent="0.2">
      <c r="A3430" s="148">
        <v>271</v>
      </c>
      <c r="B3430" s="358" t="s">
        <v>2062</v>
      </c>
      <c r="C3430" s="358" t="s">
        <v>852</v>
      </c>
      <c r="D3430" s="358" t="s">
        <v>278</v>
      </c>
      <c r="E3430" s="359">
        <v>4.8399999999999997E-3</v>
      </c>
      <c r="F3430" s="358" t="s">
        <v>3257</v>
      </c>
      <c r="G3430" s="358" t="s">
        <v>2162</v>
      </c>
      <c r="H3430" s="358" t="s">
        <v>2163</v>
      </c>
      <c r="I3430" s="358" t="s">
        <v>743</v>
      </c>
      <c r="J3430" s="1005" t="s">
        <v>3330</v>
      </c>
      <c r="K3430" s="1037">
        <v>45481</v>
      </c>
      <c r="L3430" s="358" t="s">
        <v>308</v>
      </c>
      <c r="M3430" s="358" t="s">
        <v>320</v>
      </c>
      <c r="N3430" s="1039">
        <v>45846</v>
      </c>
      <c r="O3430" s="358" t="s">
        <v>12</v>
      </c>
      <c r="P3430" s="358">
        <v>2024</v>
      </c>
      <c r="Q3430" s="358" t="s">
        <v>26</v>
      </c>
      <c r="R3430" s="358" t="s">
        <v>26</v>
      </c>
      <c r="S3430" s="358" t="s">
        <v>26</v>
      </c>
      <c r="T3430" s="358"/>
      <c r="U3430" s="358"/>
      <c r="V3430" s="1040"/>
      <c r="W3430" s="358"/>
      <c r="X3430" s="360"/>
      <c r="Y3430" s="1041"/>
    </row>
    <row r="3431" spans="1:25" s="3" customFormat="1" ht="39.950000000000003" customHeight="1" x14ac:dyDescent="0.2">
      <c r="A3431" s="148">
        <v>272</v>
      </c>
      <c r="B3431" s="358" t="s">
        <v>2063</v>
      </c>
      <c r="C3431" s="358" t="s">
        <v>533</v>
      </c>
      <c r="D3431" s="358" t="s">
        <v>278</v>
      </c>
      <c r="E3431" s="359">
        <v>1.15E-2</v>
      </c>
      <c r="F3431" s="358" t="s">
        <v>3257</v>
      </c>
      <c r="G3431" s="358" t="s">
        <v>2164</v>
      </c>
      <c r="H3431" s="358" t="s">
        <v>2165</v>
      </c>
      <c r="I3431" s="358" t="s">
        <v>743</v>
      </c>
      <c r="J3431" s="1005" t="s">
        <v>3331</v>
      </c>
      <c r="K3431" s="1037">
        <v>45483</v>
      </c>
      <c r="L3431" s="358" t="s">
        <v>308</v>
      </c>
      <c r="M3431" s="358" t="s">
        <v>320</v>
      </c>
      <c r="N3431" s="1039">
        <v>45848</v>
      </c>
      <c r="O3431" s="358" t="s">
        <v>12</v>
      </c>
      <c r="P3431" s="358">
        <v>2024</v>
      </c>
      <c r="Q3431" s="358" t="s">
        <v>26</v>
      </c>
      <c r="R3431" s="358" t="s">
        <v>26</v>
      </c>
      <c r="S3431" s="358" t="s">
        <v>26</v>
      </c>
      <c r="T3431" s="358"/>
      <c r="U3431" s="358"/>
      <c r="V3431" s="1040"/>
      <c r="W3431" s="358"/>
      <c r="X3431" s="360"/>
      <c r="Y3431" s="1041"/>
    </row>
    <row r="3432" spans="1:25" s="3" customFormat="1" ht="27" customHeight="1" x14ac:dyDescent="0.2">
      <c r="A3432" s="148">
        <v>273</v>
      </c>
      <c r="B3432" s="358" t="s">
        <v>2064</v>
      </c>
      <c r="C3432" s="358" t="s">
        <v>853</v>
      </c>
      <c r="D3432" s="358" t="s">
        <v>278</v>
      </c>
      <c r="E3432" s="359">
        <v>4.9199999999999999E-3</v>
      </c>
      <c r="F3432" s="358" t="s">
        <v>3257</v>
      </c>
      <c r="G3432" s="358" t="s">
        <v>2166</v>
      </c>
      <c r="H3432" s="358" t="s">
        <v>2167</v>
      </c>
      <c r="I3432" s="358" t="s">
        <v>743</v>
      </c>
      <c r="J3432" s="1005" t="s">
        <v>3332</v>
      </c>
      <c r="K3432" s="1037">
        <v>45485</v>
      </c>
      <c r="L3432" s="358" t="s">
        <v>308</v>
      </c>
      <c r="M3432" s="358" t="s">
        <v>320</v>
      </c>
      <c r="N3432" s="1039">
        <v>45850</v>
      </c>
      <c r="O3432" s="358" t="s">
        <v>12</v>
      </c>
      <c r="P3432" s="358">
        <v>2024</v>
      </c>
      <c r="Q3432" s="358" t="s">
        <v>26</v>
      </c>
      <c r="R3432" s="358" t="s">
        <v>26</v>
      </c>
      <c r="S3432" s="358" t="s">
        <v>26</v>
      </c>
      <c r="T3432" s="358"/>
      <c r="U3432" s="358"/>
      <c r="V3432" s="1040"/>
      <c r="W3432" s="358"/>
      <c r="X3432" s="360"/>
      <c r="Y3432" s="1041"/>
    </row>
    <row r="3433" spans="1:25" s="3" customFormat="1" ht="39.950000000000003" customHeight="1" x14ac:dyDescent="0.2">
      <c r="A3433" s="148">
        <v>274</v>
      </c>
      <c r="B3433" s="358" t="s">
        <v>2065</v>
      </c>
      <c r="C3433" s="358" t="s">
        <v>852</v>
      </c>
      <c r="D3433" s="358" t="s">
        <v>278</v>
      </c>
      <c r="E3433" s="359">
        <v>8.0000000000000002E-3</v>
      </c>
      <c r="F3433" s="358" t="s">
        <v>3257</v>
      </c>
      <c r="G3433" s="358" t="s">
        <v>2168</v>
      </c>
      <c r="H3433" s="358" t="s">
        <v>2169</v>
      </c>
      <c r="I3433" s="358" t="s">
        <v>743</v>
      </c>
      <c r="J3433" s="1005" t="s">
        <v>3333</v>
      </c>
      <c r="K3433" s="1037">
        <v>45491</v>
      </c>
      <c r="L3433" s="358" t="s">
        <v>308</v>
      </c>
      <c r="M3433" s="358" t="s">
        <v>320</v>
      </c>
      <c r="N3433" s="1039">
        <v>45856</v>
      </c>
      <c r="O3433" s="358" t="s">
        <v>12</v>
      </c>
      <c r="P3433" s="358">
        <v>2024</v>
      </c>
      <c r="Q3433" s="358" t="s">
        <v>26</v>
      </c>
      <c r="R3433" s="358" t="s">
        <v>26</v>
      </c>
      <c r="S3433" s="358" t="s">
        <v>26</v>
      </c>
      <c r="T3433" s="358"/>
      <c r="U3433" s="358"/>
      <c r="V3433" s="1040"/>
      <c r="W3433" s="358"/>
      <c r="X3433" s="360"/>
      <c r="Y3433" s="1041"/>
    </row>
    <row r="3434" spans="1:25" s="3" customFormat="1" ht="39.950000000000003" customHeight="1" x14ac:dyDescent="0.2">
      <c r="A3434" s="148">
        <v>275</v>
      </c>
      <c r="B3434" s="358" t="s">
        <v>2066</v>
      </c>
      <c r="C3434" s="358" t="s">
        <v>1267</v>
      </c>
      <c r="D3434" s="358" t="s">
        <v>278</v>
      </c>
      <c r="E3434" s="359">
        <v>0.4</v>
      </c>
      <c r="F3434" s="358" t="s">
        <v>1057</v>
      </c>
      <c r="G3434" s="358" t="s">
        <v>1099</v>
      </c>
      <c r="H3434" s="358" t="s">
        <v>2171</v>
      </c>
      <c r="I3434" s="358" t="s">
        <v>743</v>
      </c>
      <c r="J3434" s="1005" t="s">
        <v>3334</v>
      </c>
      <c r="K3434" s="1037">
        <v>45495</v>
      </c>
      <c r="L3434" s="358" t="s">
        <v>308</v>
      </c>
      <c r="M3434" s="358" t="s">
        <v>320</v>
      </c>
      <c r="N3434" s="1039">
        <v>45860</v>
      </c>
      <c r="O3434" s="358" t="s">
        <v>12</v>
      </c>
      <c r="P3434" s="358">
        <v>2024</v>
      </c>
      <c r="Q3434" s="358" t="s">
        <v>26</v>
      </c>
      <c r="R3434" s="358" t="s">
        <v>2172</v>
      </c>
      <c r="S3434" s="358" t="s">
        <v>26</v>
      </c>
      <c r="T3434" s="358"/>
      <c r="U3434" s="358"/>
      <c r="V3434" s="1040"/>
      <c r="W3434" s="358"/>
      <c r="X3434" s="360"/>
      <c r="Y3434" s="1041"/>
    </row>
    <row r="3435" spans="1:25" s="3" customFormat="1" ht="21" customHeight="1" x14ac:dyDescent="0.2">
      <c r="A3435" s="148">
        <v>276</v>
      </c>
      <c r="B3435" s="358" t="s">
        <v>2067</v>
      </c>
      <c r="C3435" s="358" t="s">
        <v>1268</v>
      </c>
      <c r="D3435" s="358" t="s">
        <v>278</v>
      </c>
      <c r="E3435" s="359">
        <v>0.29535</v>
      </c>
      <c r="F3435" s="358" t="s">
        <v>1057</v>
      </c>
      <c r="G3435" s="358" t="s">
        <v>2173</v>
      </c>
      <c r="H3435" s="358" t="s">
        <v>2174</v>
      </c>
      <c r="I3435" s="358" t="s">
        <v>743</v>
      </c>
      <c r="J3435" s="1005" t="s">
        <v>3335</v>
      </c>
      <c r="K3435" s="1037">
        <v>45495</v>
      </c>
      <c r="L3435" s="358" t="s">
        <v>308</v>
      </c>
      <c r="M3435" s="358" t="s">
        <v>320</v>
      </c>
      <c r="N3435" s="1039">
        <v>45860</v>
      </c>
      <c r="O3435" s="358" t="s">
        <v>12</v>
      </c>
      <c r="P3435" s="358">
        <v>2024</v>
      </c>
      <c r="Q3435" s="358" t="s">
        <v>26</v>
      </c>
      <c r="R3435" s="358" t="s">
        <v>26</v>
      </c>
      <c r="S3435" s="358" t="s">
        <v>26</v>
      </c>
      <c r="T3435" s="358"/>
      <c r="U3435" s="358"/>
      <c r="V3435" s="1040"/>
      <c r="W3435" s="358"/>
      <c r="X3435" s="360"/>
      <c r="Y3435" s="1041"/>
    </row>
    <row r="3436" spans="1:25" s="3" customFormat="1" ht="39.950000000000003" customHeight="1" x14ac:dyDescent="0.2">
      <c r="A3436" s="148">
        <v>277</v>
      </c>
      <c r="B3436" s="358" t="s">
        <v>1269</v>
      </c>
      <c r="C3436" s="358" t="s">
        <v>2068</v>
      </c>
      <c r="D3436" s="358" t="s">
        <v>278</v>
      </c>
      <c r="E3436" s="359">
        <v>0.4</v>
      </c>
      <c r="F3436" s="358" t="s">
        <v>1057</v>
      </c>
      <c r="G3436" s="358" t="s">
        <v>1270</v>
      </c>
      <c r="H3436" s="358" t="s">
        <v>2175</v>
      </c>
      <c r="I3436" s="358" t="s">
        <v>743</v>
      </c>
      <c r="J3436" s="1005" t="s">
        <v>3336</v>
      </c>
      <c r="K3436" s="1037">
        <v>45495</v>
      </c>
      <c r="L3436" s="358" t="s">
        <v>308</v>
      </c>
      <c r="M3436" s="358" t="s">
        <v>320</v>
      </c>
      <c r="N3436" s="1039">
        <v>45860</v>
      </c>
      <c r="O3436" s="358" t="s">
        <v>12</v>
      </c>
      <c r="P3436" s="358">
        <v>2024</v>
      </c>
      <c r="Q3436" s="358" t="s">
        <v>26</v>
      </c>
      <c r="R3436" s="358" t="s">
        <v>26</v>
      </c>
      <c r="S3436" s="358" t="s">
        <v>26</v>
      </c>
      <c r="T3436" s="358"/>
      <c r="U3436" s="358"/>
      <c r="V3436" s="1040"/>
      <c r="W3436" s="358"/>
      <c r="X3436" s="360"/>
      <c r="Y3436" s="1041"/>
    </row>
    <row r="3437" spans="1:25" s="3" customFormat="1" ht="39.950000000000003" customHeight="1" x14ac:dyDescent="0.2">
      <c r="A3437" s="148">
        <v>278</v>
      </c>
      <c r="B3437" s="358" t="s">
        <v>2069</v>
      </c>
      <c r="C3437" s="358" t="s">
        <v>2070</v>
      </c>
      <c r="D3437" s="358" t="s">
        <v>278</v>
      </c>
      <c r="E3437" s="359">
        <v>2.1000000000000001E-2</v>
      </c>
      <c r="F3437" s="358" t="s">
        <v>3257</v>
      </c>
      <c r="G3437" s="358" t="s">
        <v>744</v>
      </c>
      <c r="H3437" s="358" t="s">
        <v>2176</v>
      </c>
      <c r="I3437" s="358" t="s">
        <v>743</v>
      </c>
      <c r="J3437" s="1005" t="s">
        <v>3337</v>
      </c>
      <c r="K3437" s="1037">
        <v>45497</v>
      </c>
      <c r="L3437" s="358" t="s">
        <v>308</v>
      </c>
      <c r="M3437" s="358" t="s">
        <v>320</v>
      </c>
      <c r="N3437" s="1039">
        <v>45862</v>
      </c>
      <c r="O3437" s="358" t="s">
        <v>12</v>
      </c>
      <c r="P3437" s="358">
        <v>2024</v>
      </c>
      <c r="Q3437" s="358" t="s">
        <v>26</v>
      </c>
      <c r="R3437" s="358" t="s">
        <v>26</v>
      </c>
      <c r="S3437" s="358" t="s">
        <v>26</v>
      </c>
      <c r="T3437" s="358"/>
      <c r="U3437" s="358"/>
      <c r="V3437" s="1040"/>
      <c r="W3437" s="358"/>
      <c r="X3437" s="360"/>
      <c r="Y3437" s="1041"/>
    </row>
    <row r="3438" spans="1:25" s="3" customFormat="1" ht="39.950000000000003" customHeight="1" x14ac:dyDescent="0.2">
      <c r="A3438" s="148">
        <v>279</v>
      </c>
      <c r="B3438" s="358" t="s">
        <v>2071</v>
      </c>
      <c r="C3438" s="358" t="s">
        <v>853</v>
      </c>
      <c r="D3438" s="358" t="s">
        <v>278</v>
      </c>
      <c r="E3438" s="359">
        <v>8.6999999999999994E-3</v>
      </c>
      <c r="F3438" s="358" t="s">
        <v>3257</v>
      </c>
      <c r="G3438" s="358" t="s">
        <v>2177</v>
      </c>
      <c r="H3438" s="358" t="s">
        <v>2178</v>
      </c>
      <c r="I3438" s="358" t="s">
        <v>743</v>
      </c>
      <c r="J3438" s="1005" t="s">
        <v>3338</v>
      </c>
      <c r="K3438" s="1037">
        <v>45497</v>
      </c>
      <c r="L3438" s="358" t="s">
        <v>308</v>
      </c>
      <c r="M3438" s="358" t="s">
        <v>320</v>
      </c>
      <c r="N3438" s="1039">
        <v>45862</v>
      </c>
      <c r="O3438" s="358" t="s">
        <v>12</v>
      </c>
      <c r="P3438" s="358">
        <v>2024</v>
      </c>
      <c r="Q3438" s="358" t="s">
        <v>26</v>
      </c>
      <c r="R3438" s="358" t="s">
        <v>26</v>
      </c>
      <c r="S3438" s="358" t="s">
        <v>26</v>
      </c>
      <c r="T3438" s="358"/>
      <c r="U3438" s="358"/>
      <c r="V3438" s="1040"/>
      <c r="W3438" s="358"/>
      <c r="X3438" s="360"/>
      <c r="Y3438" s="1041"/>
    </row>
    <row r="3439" spans="1:25" s="3" customFormat="1" ht="30" customHeight="1" x14ac:dyDescent="0.2">
      <c r="A3439" s="148">
        <v>280</v>
      </c>
      <c r="B3439" s="358" t="s">
        <v>2072</v>
      </c>
      <c r="C3439" s="358" t="s">
        <v>1079</v>
      </c>
      <c r="D3439" s="358" t="s">
        <v>278</v>
      </c>
      <c r="E3439" s="359">
        <v>0.4</v>
      </c>
      <c r="F3439" s="358" t="s">
        <v>1057</v>
      </c>
      <c r="G3439" s="358" t="s">
        <v>1099</v>
      </c>
      <c r="H3439" s="358" t="s">
        <v>2179</v>
      </c>
      <c r="I3439" s="358" t="s">
        <v>743</v>
      </c>
      <c r="J3439" s="1005" t="s">
        <v>3339</v>
      </c>
      <c r="K3439" s="1037">
        <v>45498</v>
      </c>
      <c r="L3439" s="358" t="s">
        <v>308</v>
      </c>
      <c r="M3439" s="358" t="s">
        <v>320</v>
      </c>
      <c r="N3439" s="1039">
        <v>45863</v>
      </c>
      <c r="O3439" s="358" t="s">
        <v>12</v>
      </c>
      <c r="P3439" s="358">
        <v>2024</v>
      </c>
      <c r="Q3439" s="358" t="s">
        <v>26</v>
      </c>
      <c r="R3439" s="358" t="s">
        <v>2172</v>
      </c>
      <c r="S3439" s="358" t="s">
        <v>26</v>
      </c>
      <c r="T3439" s="358"/>
      <c r="U3439" s="358"/>
      <c r="V3439" s="1040"/>
      <c r="W3439" s="358"/>
      <c r="X3439" s="360"/>
      <c r="Y3439" s="1041"/>
    </row>
    <row r="3440" spans="1:25" s="3" customFormat="1" ht="39.950000000000003" customHeight="1" x14ac:dyDescent="0.2">
      <c r="A3440" s="148">
        <v>281</v>
      </c>
      <c r="B3440" s="358" t="s">
        <v>2073</v>
      </c>
      <c r="C3440" s="358" t="s">
        <v>853</v>
      </c>
      <c r="D3440" s="358" t="s">
        <v>278</v>
      </c>
      <c r="E3440" s="359">
        <v>2.9600000000000001E-2</v>
      </c>
      <c r="F3440" s="358" t="s">
        <v>3257</v>
      </c>
      <c r="G3440" s="358" t="s">
        <v>2180</v>
      </c>
      <c r="H3440" s="358" t="s">
        <v>2181</v>
      </c>
      <c r="I3440" s="358" t="s">
        <v>743</v>
      </c>
      <c r="J3440" s="1005" t="s">
        <v>3340</v>
      </c>
      <c r="K3440" s="1037">
        <v>45498</v>
      </c>
      <c r="L3440" s="358" t="s">
        <v>308</v>
      </c>
      <c r="M3440" s="358" t="s">
        <v>320</v>
      </c>
      <c r="N3440" s="1039">
        <v>45863</v>
      </c>
      <c r="O3440" s="358" t="s">
        <v>12</v>
      </c>
      <c r="P3440" s="358">
        <v>2024</v>
      </c>
      <c r="Q3440" s="358" t="s">
        <v>26</v>
      </c>
      <c r="R3440" s="358" t="s">
        <v>26</v>
      </c>
      <c r="S3440" s="358" t="s">
        <v>26</v>
      </c>
      <c r="T3440" s="358"/>
      <c r="U3440" s="358"/>
      <c r="V3440" s="1040"/>
      <c r="W3440" s="358"/>
      <c r="X3440" s="360"/>
      <c r="Y3440" s="1041"/>
    </row>
    <row r="3441" spans="1:25" s="3" customFormat="1" ht="39.950000000000003" customHeight="1" x14ac:dyDescent="0.2">
      <c r="A3441" s="148">
        <v>282</v>
      </c>
      <c r="B3441" s="358" t="s">
        <v>2074</v>
      </c>
      <c r="C3441" s="358" t="s">
        <v>853</v>
      </c>
      <c r="D3441" s="358" t="s">
        <v>242</v>
      </c>
      <c r="E3441" s="359">
        <v>1.2999999999999999E-2</v>
      </c>
      <c r="F3441" s="358" t="s">
        <v>3257</v>
      </c>
      <c r="G3441" s="358" t="s">
        <v>2182</v>
      </c>
      <c r="H3441" s="358" t="s">
        <v>2183</v>
      </c>
      <c r="I3441" s="358" t="s">
        <v>743</v>
      </c>
      <c r="J3441" s="1005" t="s">
        <v>3341</v>
      </c>
      <c r="K3441" s="1037">
        <v>45498</v>
      </c>
      <c r="L3441" s="358" t="s">
        <v>308</v>
      </c>
      <c r="M3441" s="358" t="s">
        <v>320</v>
      </c>
      <c r="N3441" s="1039">
        <v>45863</v>
      </c>
      <c r="O3441" s="358" t="s">
        <v>12</v>
      </c>
      <c r="P3441" s="358">
        <v>2024</v>
      </c>
      <c r="Q3441" s="358" t="s">
        <v>26</v>
      </c>
      <c r="R3441" s="358" t="s">
        <v>26</v>
      </c>
      <c r="S3441" s="358" t="s">
        <v>26</v>
      </c>
      <c r="T3441" s="358"/>
      <c r="U3441" s="358"/>
      <c r="V3441" s="1040"/>
      <c r="W3441" s="358"/>
      <c r="X3441" s="360"/>
      <c r="Y3441" s="1041"/>
    </row>
    <row r="3442" spans="1:25" s="3" customFormat="1" ht="39.950000000000003" customHeight="1" x14ac:dyDescent="0.2">
      <c r="A3442" s="148">
        <v>283</v>
      </c>
      <c r="B3442" s="358" t="s">
        <v>2075</v>
      </c>
      <c r="C3442" s="358" t="s">
        <v>2076</v>
      </c>
      <c r="D3442" s="358" t="s">
        <v>278</v>
      </c>
      <c r="E3442" s="359">
        <v>0.38</v>
      </c>
      <c r="F3442" s="358" t="s">
        <v>569</v>
      </c>
      <c r="G3442" s="358" t="s">
        <v>2184</v>
      </c>
      <c r="H3442" s="358" t="s">
        <v>2185</v>
      </c>
      <c r="I3442" s="358" t="s">
        <v>743</v>
      </c>
      <c r="J3442" s="1005" t="s">
        <v>3342</v>
      </c>
      <c r="K3442" s="1037">
        <v>45499</v>
      </c>
      <c r="L3442" s="358" t="s">
        <v>308</v>
      </c>
      <c r="M3442" s="358" t="s">
        <v>320</v>
      </c>
      <c r="N3442" s="1039">
        <v>45864</v>
      </c>
      <c r="O3442" s="358" t="s">
        <v>12</v>
      </c>
      <c r="P3442" s="358">
        <v>2024</v>
      </c>
      <c r="Q3442" s="358" t="s">
        <v>26</v>
      </c>
      <c r="R3442" s="358" t="s">
        <v>26</v>
      </c>
      <c r="S3442" s="358" t="s">
        <v>26</v>
      </c>
      <c r="T3442" s="358"/>
      <c r="U3442" s="358"/>
      <c r="V3442" s="1040"/>
      <c r="W3442" s="358"/>
      <c r="X3442" s="360"/>
      <c r="Y3442" s="1041"/>
    </row>
    <row r="3443" spans="1:25" s="3" customFormat="1" ht="39.950000000000003" customHeight="1" x14ac:dyDescent="0.2">
      <c r="A3443" s="148">
        <v>284</v>
      </c>
      <c r="B3443" s="358" t="s">
        <v>2077</v>
      </c>
      <c r="C3443" s="358" t="s">
        <v>739</v>
      </c>
      <c r="D3443" s="358" t="s">
        <v>278</v>
      </c>
      <c r="E3443" s="359">
        <v>0.15</v>
      </c>
      <c r="F3443" s="358" t="s">
        <v>3343</v>
      </c>
      <c r="G3443" s="358" t="s">
        <v>2186</v>
      </c>
      <c r="H3443" s="358" t="s">
        <v>2187</v>
      </c>
      <c r="I3443" s="358" t="s">
        <v>743</v>
      </c>
      <c r="J3443" s="1005" t="s">
        <v>3344</v>
      </c>
      <c r="K3443" s="1037">
        <v>45499</v>
      </c>
      <c r="L3443" s="358" t="s">
        <v>308</v>
      </c>
      <c r="M3443" s="358" t="s">
        <v>320</v>
      </c>
      <c r="N3443" s="1039">
        <v>45864</v>
      </c>
      <c r="O3443" s="358" t="s">
        <v>12</v>
      </c>
      <c r="P3443" s="358">
        <v>2024</v>
      </c>
      <c r="Q3443" s="358" t="s">
        <v>26</v>
      </c>
      <c r="R3443" s="358" t="s">
        <v>26</v>
      </c>
      <c r="S3443" s="358" t="s">
        <v>26</v>
      </c>
      <c r="T3443" s="358"/>
      <c r="U3443" s="358"/>
      <c r="V3443" s="1040"/>
      <c r="W3443" s="358"/>
      <c r="X3443" s="360"/>
      <c r="Y3443" s="1041"/>
    </row>
    <row r="3444" spans="1:25" s="3" customFormat="1" ht="39.950000000000003" customHeight="1" x14ac:dyDescent="0.2">
      <c r="A3444" s="148">
        <v>285</v>
      </c>
      <c r="B3444" s="358" t="s">
        <v>2078</v>
      </c>
      <c r="C3444" s="358" t="s">
        <v>2079</v>
      </c>
      <c r="D3444" s="358" t="s">
        <v>279</v>
      </c>
      <c r="E3444" s="359">
        <v>0.3</v>
      </c>
      <c r="F3444" s="358" t="s">
        <v>1057</v>
      </c>
      <c r="G3444" s="358" t="s">
        <v>2189</v>
      </c>
      <c r="H3444" s="358" t="s">
        <v>2190</v>
      </c>
      <c r="I3444" s="358" t="s">
        <v>743</v>
      </c>
      <c r="J3444" s="1005" t="s">
        <v>3345</v>
      </c>
      <c r="K3444" s="1037">
        <v>45504</v>
      </c>
      <c r="L3444" s="358" t="s">
        <v>308</v>
      </c>
      <c r="M3444" s="358" t="s">
        <v>320</v>
      </c>
      <c r="N3444" s="1039">
        <v>45869</v>
      </c>
      <c r="O3444" s="358" t="s">
        <v>12</v>
      </c>
      <c r="P3444" s="358">
        <v>2024</v>
      </c>
      <c r="Q3444" s="358" t="s">
        <v>26</v>
      </c>
      <c r="R3444" s="358" t="s">
        <v>26</v>
      </c>
      <c r="S3444" s="358" t="s">
        <v>26</v>
      </c>
      <c r="T3444" s="358"/>
      <c r="U3444" s="358"/>
      <c r="V3444" s="1040"/>
      <c r="W3444" s="358"/>
      <c r="X3444" s="360"/>
      <c r="Y3444" s="1041"/>
    </row>
    <row r="3445" spans="1:25" s="3" customFormat="1" ht="39.950000000000003" customHeight="1" x14ac:dyDescent="0.2">
      <c r="A3445" s="148">
        <v>286</v>
      </c>
      <c r="B3445" s="358" t="s">
        <v>2080</v>
      </c>
      <c r="C3445" s="358" t="s">
        <v>1054</v>
      </c>
      <c r="D3445" s="358" t="s">
        <v>279</v>
      </c>
      <c r="E3445" s="359">
        <v>1.7000000000000001E-2</v>
      </c>
      <c r="F3445" s="358" t="s">
        <v>3257</v>
      </c>
      <c r="G3445" s="358" t="s">
        <v>2191</v>
      </c>
      <c r="H3445" s="358" t="s">
        <v>2192</v>
      </c>
      <c r="I3445" s="358" t="s">
        <v>743</v>
      </c>
      <c r="J3445" s="1005" t="s">
        <v>3346</v>
      </c>
      <c r="K3445" s="1037">
        <v>45504</v>
      </c>
      <c r="L3445" s="358" t="s">
        <v>308</v>
      </c>
      <c r="M3445" s="358" t="s">
        <v>320</v>
      </c>
      <c r="N3445" s="1039">
        <v>45869</v>
      </c>
      <c r="O3445" s="358" t="s">
        <v>12</v>
      </c>
      <c r="P3445" s="358">
        <v>2024</v>
      </c>
      <c r="Q3445" s="358" t="s">
        <v>26</v>
      </c>
      <c r="R3445" s="358" t="s">
        <v>26</v>
      </c>
      <c r="S3445" s="358" t="s">
        <v>26</v>
      </c>
      <c r="T3445" s="358"/>
      <c r="U3445" s="358"/>
      <c r="V3445" s="1040"/>
      <c r="W3445" s="358"/>
      <c r="X3445" s="360"/>
      <c r="Y3445" s="1041"/>
    </row>
    <row r="3446" spans="1:25" s="3" customFormat="1" ht="39.950000000000003" customHeight="1" x14ac:dyDescent="0.2">
      <c r="A3446" s="148">
        <v>287</v>
      </c>
      <c r="B3446" s="358" t="s">
        <v>1536</v>
      </c>
      <c r="C3446" s="358" t="s">
        <v>306</v>
      </c>
      <c r="D3446" s="358" t="s">
        <v>278</v>
      </c>
      <c r="E3446" s="359">
        <v>0.05</v>
      </c>
      <c r="F3446" s="358" t="s">
        <v>3257</v>
      </c>
      <c r="G3446" s="358" t="s">
        <v>1630</v>
      </c>
      <c r="H3446" s="358" t="s">
        <v>1631</v>
      </c>
      <c r="I3446" s="358" t="s">
        <v>743</v>
      </c>
      <c r="J3446" s="1005" t="s">
        <v>3347</v>
      </c>
      <c r="K3446" s="1037">
        <v>45448</v>
      </c>
      <c r="L3446" s="358" t="s">
        <v>308</v>
      </c>
      <c r="M3446" s="358" t="s">
        <v>320</v>
      </c>
      <c r="N3446" s="1039">
        <v>45813</v>
      </c>
      <c r="O3446" s="358" t="s">
        <v>12</v>
      </c>
      <c r="P3446" s="358">
        <v>2024</v>
      </c>
      <c r="Q3446" s="358" t="s">
        <v>26</v>
      </c>
      <c r="R3446" s="358" t="s">
        <v>26</v>
      </c>
      <c r="S3446" s="358" t="s">
        <v>26</v>
      </c>
      <c r="T3446" s="358"/>
      <c r="U3446" s="358"/>
      <c r="V3446" s="1040"/>
      <c r="W3446" s="358"/>
      <c r="X3446" s="360"/>
      <c r="Y3446" s="1041"/>
    </row>
    <row r="3447" spans="1:25" s="3" customFormat="1" ht="39.950000000000003" customHeight="1" x14ac:dyDescent="0.2">
      <c r="A3447" s="148">
        <v>288</v>
      </c>
      <c r="B3447" s="358" t="s">
        <v>1537</v>
      </c>
      <c r="C3447" s="358" t="s">
        <v>1079</v>
      </c>
      <c r="D3447" s="358" t="s">
        <v>278</v>
      </c>
      <c r="E3447" s="359">
        <v>2.53E-2</v>
      </c>
      <c r="F3447" s="358" t="s">
        <v>3257</v>
      </c>
      <c r="G3447" s="358" t="s">
        <v>1632</v>
      </c>
      <c r="H3447" s="358" t="s">
        <v>1633</v>
      </c>
      <c r="I3447" s="358" t="s">
        <v>743</v>
      </c>
      <c r="J3447" s="1005" t="s">
        <v>3348</v>
      </c>
      <c r="K3447" s="1037">
        <v>45448</v>
      </c>
      <c r="L3447" s="358" t="s">
        <v>308</v>
      </c>
      <c r="M3447" s="358" t="s">
        <v>320</v>
      </c>
      <c r="N3447" s="1039">
        <v>45813</v>
      </c>
      <c r="O3447" s="358" t="s">
        <v>12</v>
      </c>
      <c r="P3447" s="358">
        <v>2024</v>
      </c>
      <c r="Q3447" s="358" t="s">
        <v>26</v>
      </c>
      <c r="R3447" s="358" t="s">
        <v>26</v>
      </c>
      <c r="S3447" s="358" t="s">
        <v>26</v>
      </c>
      <c r="T3447" s="358"/>
      <c r="U3447" s="358"/>
      <c r="V3447" s="1040"/>
      <c r="W3447" s="358"/>
      <c r="X3447" s="360"/>
      <c r="Y3447" s="1041"/>
    </row>
    <row r="3448" spans="1:25" s="3" customFormat="1" ht="39.950000000000003" customHeight="1" x14ac:dyDescent="0.2">
      <c r="A3448" s="148">
        <v>289</v>
      </c>
      <c r="B3448" s="358" t="s">
        <v>1537</v>
      </c>
      <c r="C3448" s="358" t="s">
        <v>1079</v>
      </c>
      <c r="D3448" s="358" t="s">
        <v>278</v>
      </c>
      <c r="E3448" s="359">
        <v>7.776000000000001E-2</v>
      </c>
      <c r="F3448" s="358" t="s">
        <v>3257</v>
      </c>
      <c r="G3448" s="358" t="s">
        <v>1634</v>
      </c>
      <c r="H3448" s="358" t="s">
        <v>1635</v>
      </c>
      <c r="I3448" s="358" t="s">
        <v>743</v>
      </c>
      <c r="J3448" s="1005" t="s">
        <v>3349</v>
      </c>
      <c r="K3448" s="1037">
        <v>45449</v>
      </c>
      <c r="L3448" s="358" t="s">
        <v>308</v>
      </c>
      <c r="M3448" s="358" t="s">
        <v>320</v>
      </c>
      <c r="N3448" s="1039">
        <v>45814</v>
      </c>
      <c r="O3448" s="358" t="s">
        <v>12</v>
      </c>
      <c r="P3448" s="358">
        <v>2024</v>
      </c>
      <c r="Q3448" s="358" t="s">
        <v>26</v>
      </c>
      <c r="R3448" s="358" t="s">
        <v>26</v>
      </c>
      <c r="S3448" s="358" t="s">
        <v>26</v>
      </c>
      <c r="T3448" s="358"/>
      <c r="U3448" s="358"/>
      <c r="V3448" s="1040"/>
      <c r="W3448" s="358"/>
      <c r="X3448" s="360"/>
      <c r="Y3448" s="1041"/>
    </row>
    <row r="3449" spans="1:25" s="3" customFormat="1" ht="39.950000000000003" customHeight="1" x14ac:dyDescent="0.2">
      <c r="A3449" s="148">
        <v>290</v>
      </c>
      <c r="B3449" s="358" t="s">
        <v>1538</v>
      </c>
      <c r="C3449" s="358" t="s">
        <v>1539</v>
      </c>
      <c r="D3449" s="358" t="s">
        <v>278</v>
      </c>
      <c r="E3449" s="359">
        <v>0.4</v>
      </c>
      <c r="F3449" s="358" t="s">
        <v>1057</v>
      </c>
      <c r="G3449" s="358" t="s">
        <v>862</v>
      </c>
      <c r="H3449" s="358" t="s">
        <v>1636</v>
      </c>
      <c r="I3449" s="358" t="s">
        <v>743</v>
      </c>
      <c r="J3449" s="1005" t="s">
        <v>3350</v>
      </c>
      <c r="K3449" s="1037">
        <v>45453</v>
      </c>
      <c r="L3449" s="358" t="s">
        <v>308</v>
      </c>
      <c r="M3449" s="358" t="s">
        <v>320</v>
      </c>
      <c r="N3449" s="1039">
        <v>45818</v>
      </c>
      <c r="O3449" s="358" t="s">
        <v>12</v>
      </c>
      <c r="P3449" s="358">
        <v>2024</v>
      </c>
      <c r="Q3449" s="358" t="s">
        <v>26</v>
      </c>
      <c r="R3449" s="358" t="s">
        <v>1637</v>
      </c>
      <c r="S3449" s="358" t="s">
        <v>26</v>
      </c>
      <c r="T3449" s="358"/>
      <c r="U3449" s="358"/>
      <c r="V3449" s="1040"/>
      <c r="W3449" s="358"/>
      <c r="X3449" s="360"/>
      <c r="Y3449" s="1041"/>
    </row>
    <row r="3450" spans="1:25" s="3" customFormat="1" ht="39.950000000000003" customHeight="1" x14ac:dyDescent="0.2">
      <c r="A3450" s="148">
        <v>291</v>
      </c>
      <c r="B3450" s="358" t="s">
        <v>1540</v>
      </c>
      <c r="C3450" s="358" t="s">
        <v>1541</v>
      </c>
      <c r="D3450" s="358" t="s">
        <v>278</v>
      </c>
      <c r="E3450" s="359">
        <v>0.4</v>
      </c>
      <c r="F3450" s="358" t="s">
        <v>1057</v>
      </c>
      <c r="G3450" s="358" t="s">
        <v>1638</v>
      </c>
      <c r="H3450" s="358" t="s">
        <v>1639</v>
      </c>
      <c r="I3450" s="358" t="s">
        <v>743</v>
      </c>
      <c r="J3450" s="1005" t="s">
        <v>3351</v>
      </c>
      <c r="K3450" s="1037">
        <v>45456</v>
      </c>
      <c r="L3450" s="358" t="s">
        <v>308</v>
      </c>
      <c r="M3450" s="358" t="s">
        <v>320</v>
      </c>
      <c r="N3450" s="1039">
        <v>45821</v>
      </c>
      <c r="O3450" s="358" t="s">
        <v>12</v>
      </c>
      <c r="P3450" s="358">
        <v>2024</v>
      </c>
      <c r="Q3450" s="358" t="s">
        <v>26</v>
      </c>
      <c r="R3450" s="358" t="s">
        <v>26</v>
      </c>
      <c r="S3450" s="358" t="s">
        <v>26</v>
      </c>
      <c r="T3450" s="358"/>
      <c r="U3450" s="358"/>
      <c r="V3450" s="1040"/>
      <c r="W3450" s="358"/>
      <c r="X3450" s="360"/>
      <c r="Y3450" s="1041"/>
    </row>
    <row r="3451" spans="1:25" s="3" customFormat="1" ht="39.950000000000003" customHeight="1" x14ac:dyDescent="0.2">
      <c r="A3451" s="148">
        <v>292</v>
      </c>
      <c r="B3451" s="358" t="s">
        <v>1542</v>
      </c>
      <c r="C3451" s="358" t="s">
        <v>319</v>
      </c>
      <c r="D3451" s="358" t="s">
        <v>278</v>
      </c>
      <c r="E3451" s="359">
        <v>0.4</v>
      </c>
      <c r="F3451" s="358" t="s">
        <v>1057</v>
      </c>
      <c r="G3451" s="358" t="s">
        <v>572</v>
      </c>
      <c r="H3451" s="358" t="s">
        <v>1640</v>
      </c>
      <c r="I3451" s="358" t="s">
        <v>743</v>
      </c>
      <c r="J3451" s="1005" t="s">
        <v>3352</v>
      </c>
      <c r="K3451" s="1037">
        <v>45456</v>
      </c>
      <c r="L3451" s="358" t="s">
        <v>308</v>
      </c>
      <c r="M3451" s="358" t="s">
        <v>320</v>
      </c>
      <c r="N3451" s="1039">
        <v>45821</v>
      </c>
      <c r="O3451" s="358" t="s">
        <v>12</v>
      </c>
      <c r="P3451" s="358">
        <v>2024</v>
      </c>
      <c r="Q3451" s="358" t="s">
        <v>26</v>
      </c>
      <c r="R3451" s="358" t="s">
        <v>26</v>
      </c>
      <c r="S3451" s="358" t="s">
        <v>26</v>
      </c>
      <c r="T3451" s="358"/>
      <c r="U3451" s="358"/>
      <c r="V3451" s="1040"/>
      <c r="W3451" s="358"/>
      <c r="X3451" s="360"/>
      <c r="Y3451" s="1041"/>
    </row>
    <row r="3452" spans="1:25" s="3" customFormat="1" ht="39.950000000000003" customHeight="1" x14ac:dyDescent="0.2">
      <c r="A3452" s="148">
        <v>293</v>
      </c>
      <c r="B3452" s="358" t="s">
        <v>1540</v>
      </c>
      <c r="C3452" s="358" t="s">
        <v>1543</v>
      </c>
      <c r="D3452" s="358" t="s">
        <v>278</v>
      </c>
      <c r="E3452" s="359">
        <v>0.4</v>
      </c>
      <c r="F3452" s="358" t="s">
        <v>1057</v>
      </c>
      <c r="G3452" s="358" t="s">
        <v>1638</v>
      </c>
      <c r="H3452" s="358" t="s">
        <v>1641</v>
      </c>
      <c r="I3452" s="358" t="s">
        <v>743</v>
      </c>
      <c r="J3452" s="1005" t="s">
        <v>3353</v>
      </c>
      <c r="K3452" s="1037">
        <v>45456</v>
      </c>
      <c r="L3452" s="358" t="s">
        <v>308</v>
      </c>
      <c r="M3452" s="358" t="s">
        <v>320</v>
      </c>
      <c r="N3452" s="1039">
        <v>45821</v>
      </c>
      <c r="O3452" s="358" t="s">
        <v>12</v>
      </c>
      <c r="P3452" s="358">
        <v>2024</v>
      </c>
      <c r="Q3452" s="358" t="s">
        <v>26</v>
      </c>
      <c r="R3452" s="358" t="s">
        <v>26</v>
      </c>
      <c r="S3452" s="358" t="s">
        <v>26</v>
      </c>
      <c r="T3452" s="358"/>
      <c r="U3452" s="358"/>
      <c r="V3452" s="1040"/>
      <c r="W3452" s="358"/>
      <c r="X3452" s="360"/>
      <c r="Y3452" s="1041"/>
    </row>
    <row r="3453" spans="1:25" s="3" customFormat="1" ht="39.950000000000003" customHeight="1" x14ac:dyDescent="0.2">
      <c r="A3453" s="148">
        <v>294</v>
      </c>
      <c r="B3453" s="358" t="s">
        <v>1538</v>
      </c>
      <c r="C3453" s="358" t="s">
        <v>1544</v>
      </c>
      <c r="D3453" s="358" t="s">
        <v>278</v>
      </c>
      <c r="E3453" s="359">
        <v>0.4</v>
      </c>
      <c r="F3453" s="358" t="s">
        <v>1057</v>
      </c>
      <c r="G3453" s="358" t="s">
        <v>862</v>
      </c>
      <c r="H3453" s="358" t="s">
        <v>1642</v>
      </c>
      <c r="I3453" s="358" t="s">
        <v>743</v>
      </c>
      <c r="J3453" s="1005" t="s">
        <v>3354</v>
      </c>
      <c r="K3453" s="1037">
        <v>45460</v>
      </c>
      <c r="L3453" s="358" t="s">
        <v>308</v>
      </c>
      <c r="M3453" s="358" t="s">
        <v>320</v>
      </c>
      <c r="N3453" s="1039">
        <v>45825</v>
      </c>
      <c r="O3453" s="358" t="s">
        <v>12</v>
      </c>
      <c r="P3453" s="358">
        <v>2024</v>
      </c>
      <c r="Q3453" s="358" t="s">
        <v>26</v>
      </c>
      <c r="R3453" s="358" t="s">
        <v>1637</v>
      </c>
      <c r="S3453" s="358" t="s">
        <v>26</v>
      </c>
      <c r="T3453" s="358"/>
      <c r="U3453" s="358"/>
      <c r="V3453" s="1040"/>
      <c r="W3453" s="358"/>
      <c r="X3453" s="360"/>
      <c r="Y3453" s="1041"/>
    </row>
    <row r="3454" spans="1:25" s="3" customFormat="1" ht="39.950000000000003" customHeight="1" x14ac:dyDescent="0.2">
      <c r="A3454" s="148">
        <v>295</v>
      </c>
      <c r="B3454" s="358" t="s">
        <v>1545</v>
      </c>
      <c r="C3454" s="358" t="s">
        <v>1546</v>
      </c>
      <c r="D3454" s="358" t="s">
        <v>242</v>
      </c>
      <c r="E3454" s="359">
        <v>6.8479999999999999</v>
      </c>
      <c r="F3454" s="358" t="s">
        <v>1057</v>
      </c>
      <c r="G3454" s="358" t="s">
        <v>1643</v>
      </c>
      <c r="H3454" s="358" t="s">
        <v>1644</v>
      </c>
      <c r="I3454" s="358" t="s">
        <v>743</v>
      </c>
      <c r="J3454" s="1005" t="s">
        <v>3355</v>
      </c>
      <c r="K3454" s="1037">
        <v>45464</v>
      </c>
      <c r="L3454" s="358" t="s">
        <v>308</v>
      </c>
      <c r="M3454" s="358" t="s">
        <v>285</v>
      </c>
      <c r="N3454" s="1039">
        <v>45829</v>
      </c>
      <c r="O3454" s="358" t="s">
        <v>12</v>
      </c>
      <c r="P3454" s="358">
        <v>2024</v>
      </c>
      <c r="Q3454" s="358" t="s">
        <v>26</v>
      </c>
      <c r="R3454" s="358" t="s">
        <v>1645</v>
      </c>
      <c r="S3454" s="358" t="s">
        <v>26</v>
      </c>
      <c r="T3454" s="358"/>
      <c r="U3454" s="358"/>
      <c r="V3454" s="1040"/>
      <c r="W3454" s="358"/>
      <c r="X3454" s="360"/>
      <c r="Y3454" s="1041"/>
    </row>
    <row r="3455" spans="1:25" s="3" customFormat="1" ht="39.950000000000003" customHeight="1" x14ac:dyDescent="0.2">
      <c r="A3455" s="148">
        <v>296</v>
      </c>
      <c r="B3455" s="358" t="s">
        <v>1547</v>
      </c>
      <c r="C3455" s="358" t="s">
        <v>1548</v>
      </c>
      <c r="D3455" s="358" t="s">
        <v>278</v>
      </c>
      <c r="E3455" s="359">
        <v>9.4</v>
      </c>
      <c r="F3455" s="358" t="s">
        <v>1057</v>
      </c>
      <c r="G3455" s="358" t="s">
        <v>1646</v>
      </c>
      <c r="H3455" s="358" t="s">
        <v>1647</v>
      </c>
      <c r="I3455" s="358" t="s">
        <v>743</v>
      </c>
      <c r="J3455" s="1005" t="s">
        <v>3356</v>
      </c>
      <c r="K3455" s="1037">
        <v>45471</v>
      </c>
      <c r="L3455" s="358" t="s">
        <v>393</v>
      </c>
      <c r="M3455" s="358" t="s">
        <v>1123</v>
      </c>
      <c r="N3455" s="1039">
        <v>45836</v>
      </c>
      <c r="O3455" s="358" t="s">
        <v>12</v>
      </c>
      <c r="P3455" s="358">
        <v>2024</v>
      </c>
      <c r="Q3455" s="358" t="s">
        <v>26</v>
      </c>
      <c r="R3455" s="358" t="s">
        <v>26</v>
      </c>
      <c r="S3455" s="358" t="s">
        <v>26</v>
      </c>
      <c r="T3455" s="358"/>
      <c r="U3455" s="358"/>
      <c r="V3455" s="1040"/>
      <c r="W3455" s="358"/>
      <c r="X3455" s="360"/>
      <c r="Y3455" s="1041"/>
    </row>
    <row r="3456" spans="1:25" s="3" customFormat="1" ht="39.950000000000003" customHeight="1" x14ac:dyDescent="0.2">
      <c r="A3456" s="148">
        <v>297</v>
      </c>
      <c r="B3456" s="358" t="s">
        <v>1549</v>
      </c>
      <c r="C3456" s="358" t="s">
        <v>853</v>
      </c>
      <c r="D3456" s="358" t="s">
        <v>242</v>
      </c>
      <c r="E3456" s="359">
        <v>1.6E-2</v>
      </c>
      <c r="F3456" s="358" t="s">
        <v>3257</v>
      </c>
      <c r="G3456" s="358" t="s">
        <v>1648</v>
      </c>
      <c r="H3456" s="358" t="s">
        <v>1649</v>
      </c>
      <c r="I3456" s="358" t="s">
        <v>743</v>
      </c>
      <c r="J3456" s="1005" t="s">
        <v>3357</v>
      </c>
      <c r="K3456" s="1037">
        <v>45471</v>
      </c>
      <c r="L3456" s="358" t="s">
        <v>308</v>
      </c>
      <c r="M3456" s="358" t="s">
        <v>320</v>
      </c>
      <c r="N3456" s="1039">
        <v>45836</v>
      </c>
      <c r="O3456" s="358" t="s">
        <v>12</v>
      </c>
      <c r="P3456" s="358">
        <v>2024</v>
      </c>
      <c r="Q3456" s="358" t="s">
        <v>26</v>
      </c>
      <c r="R3456" s="358" t="s">
        <v>26</v>
      </c>
      <c r="S3456" s="358" t="s">
        <v>26</v>
      </c>
      <c r="T3456" s="358"/>
      <c r="U3456" s="358"/>
      <c r="V3456" s="1040"/>
      <c r="W3456" s="358"/>
      <c r="X3456" s="360"/>
      <c r="Y3456" s="1041"/>
    </row>
    <row r="3457" spans="1:25" s="3" customFormat="1" ht="24.75" customHeight="1" x14ac:dyDescent="0.2">
      <c r="A3457" s="1043"/>
      <c r="B3457" s="1044"/>
      <c r="C3457" s="1044"/>
      <c r="D3457" s="1044"/>
      <c r="E3457" s="1052">
        <f>SUM(E3160:E3456)</f>
        <v>266.7407</v>
      </c>
      <c r="F3457" s="1044"/>
      <c r="G3457" s="1044"/>
      <c r="H3457" s="1044"/>
      <c r="I3457" s="1044"/>
      <c r="J3457" s="1045"/>
      <c r="K3457" s="1046"/>
      <c r="L3457" s="1044"/>
      <c r="M3457" s="1044"/>
      <c r="N3457" s="1047"/>
      <c r="O3457" s="1044"/>
      <c r="P3457" s="1044"/>
      <c r="Q3457" s="1048"/>
      <c r="R3457" s="1048"/>
      <c r="S3457" s="1044"/>
      <c r="T3457" s="1044"/>
      <c r="U3457" s="1044"/>
      <c r="V3457" s="1049"/>
      <c r="W3457" s="1044"/>
      <c r="X3457" s="1050"/>
      <c r="Y3457" s="1051"/>
    </row>
    <row r="3458" spans="1:25" s="3" customFormat="1" ht="39.950000000000003" customHeight="1" x14ac:dyDescent="0.2">
      <c r="A3458" s="59">
        <v>1</v>
      </c>
      <c r="B3458" s="149" t="s">
        <v>1087</v>
      </c>
      <c r="C3458" s="149" t="s">
        <v>1088</v>
      </c>
      <c r="D3458" s="149" t="s">
        <v>271</v>
      </c>
      <c r="E3458" s="149">
        <v>4.6170000000000003E-2</v>
      </c>
      <c r="F3458" s="149" t="s">
        <v>3257</v>
      </c>
      <c r="G3458" s="149" t="s">
        <v>1112</v>
      </c>
      <c r="H3458" s="149" t="s">
        <v>1113</v>
      </c>
      <c r="I3458" s="149" t="s">
        <v>1077</v>
      </c>
      <c r="J3458" s="149">
        <v>19356155</v>
      </c>
      <c r="K3458" s="1006" t="s">
        <v>1114</v>
      </c>
      <c r="L3458" s="149" t="s">
        <v>403</v>
      </c>
      <c r="M3458" s="149" t="s">
        <v>320</v>
      </c>
      <c r="N3458" s="1006" t="s">
        <v>1115</v>
      </c>
      <c r="O3458" s="149" t="s">
        <v>12</v>
      </c>
      <c r="P3458" s="339">
        <v>2024</v>
      </c>
      <c r="Q3458" s="149" t="s">
        <v>26</v>
      </c>
      <c r="R3458" s="149" t="s">
        <v>26</v>
      </c>
      <c r="S3458" s="149" t="s">
        <v>26</v>
      </c>
      <c r="T3458" s="149"/>
      <c r="U3458" s="149"/>
      <c r="V3458" s="149"/>
      <c r="W3458" s="149"/>
      <c r="X3458" s="361"/>
      <c r="Y3458" s="1056"/>
    </row>
    <row r="3459" spans="1:25" s="3" customFormat="1" ht="39.950000000000003" customHeight="1" x14ac:dyDescent="0.2">
      <c r="A3459" s="59">
        <v>2</v>
      </c>
      <c r="B3459" s="149" t="s">
        <v>1087</v>
      </c>
      <c r="C3459" s="149" t="s">
        <v>1089</v>
      </c>
      <c r="D3459" s="149" t="s">
        <v>271</v>
      </c>
      <c r="E3459" s="149">
        <v>0.16929</v>
      </c>
      <c r="F3459" s="149" t="s">
        <v>3257</v>
      </c>
      <c r="G3459" s="149" t="s">
        <v>1116</v>
      </c>
      <c r="H3459" s="149" t="s">
        <v>1117</v>
      </c>
      <c r="I3459" s="149" t="s">
        <v>1077</v>
      </c>
      <c r="J3459" s="149">
        <v>19370100</v>
      </c>
      <c r="K3459" s="1006" t="s">
        <v>1114</v>
      </c>
      <c r="L3459" s="149" t="s">
        <v>403</v>
      </c>
      <c r="M3459" s="149" t="s">
        <v>320</v>
      </c>
      <c r="N3459" s="1006" t="s">
        <v>1115</v>
      </c>
      <c r="O3459" s="149" t="s">
        <v>12</v>
      </c>
      <c r="P3459" s="339">
        <v>2024</v>
      </c>
      <c r="Q3459" s="149" t="s">
        <v>26</v>
      </c>
      <c r="R3459" s="149" t="s">
        <v>26</v>
      </c>
      <c r="S3459" s="149" t="s">
        <v>26</v>
      </c>
      <c r="T3459" s="149"/>
      <c r="U3459" s="149"/>
      <c r="V3459" s="149"/>
      <c r="W3459" s="149"/>
      <c r="X3459" s="361"/>
      <c r="Y3459" s="1056"/>
    </row>
    <row r="3460" spans="1:25" s="3" customFormat="1" ht="39.950000000000003" customHeight="1" x14ac:dyDescent="0.2">
      <c r="A3460" s="59">
        <v>3</v>
      </c>
      <c r="B3460" s="149" t="s">
        <v>1282</v>
      </c>
      <c r="C3460" s="149" t="s">
        <v>1283</v>
      </c>
      <c r="D3460" s="149" t="s">
        <v>275</v>
      </c>
      <c r="E3460" s="149">
        <v>4.2750000000000004</v>
      </c>
      <c r="F3460" s="149" t="s">
        <v>1057</v>
      </c>
      <c r="G3460" s="149" t="s">
        <v>1284</v>
      </c>
      <c r="H3460" s="149" t="s">
        <v>1285</v>
      </c>
      <c r="I3460" s="149" t="s">
        <v>1077</v>
      </c>
      <c r="J3460" s="149" t="s">
        <v>3358</v>
      </c>
      <c r="K3460" s="1006" t="s">
        <v>479</v>
      </c>
      <c r="L3460" s="149" t="s">
        <v>404</v>
      </c>
      <c r="M3460" s="149" t="s">
        <v>1078</v>
      </c>
      <c r="N3460" s="1006" t="s">
        <v>1280</v>
      </c>
      <c r="O3460" s="149" t="s">
        <v>21</v>
      </c>
      <c r="P3460" s="339">
        <v>2025</v>
      </c>
      <c r="Q3460" s="149" t="s">
        <v>26</v>
      </c>
      <c r="R3460" s="149" t="s">
        <v>1286</v>
      </c>
      <c r="S3460" s="149" t="s">
        <v>26</v>
      </c>
      <c r="T3460" s="149"/>
      <c r="U3460" s="149"/>
      <c r="V3460" s="149"/>
      <c r="W3460" s="149"/>
      <c r="X3460" s="361"/>
      <c r="Y3460" s="1056"/>
    </row>
    <row r="3461" spans="1:25" s="3" customFormat="1" ht="39.950000000000003" customHeight="1" x14ac:dyDescent="0.2">
      <c r="A3461" s="59">
        <v>4</v>
      </c>
      <c r="B3461" s="149" t="s">
        <v>1294</v>
      </c>
      <c r="C3461" s="149" t="s">
        <v>1295</v>
      </c>
      <c r="D3461" s="149" t="s">
        <v>274</v>
      </c>
      <c r="E3461" s="149">
        <v>9.8100000000000007E-2</v>
      </c>
      <c r="F3461" s="149" t="s">
        <v>3257</v>
      </c>
      <c r="G3461" s="149" t="s">
        <v>871</v>
      </c>
      <c r="H3461" s="149" t="s">
        <v>1296</v>
      </c>
      <c r="I3461" s="149" t="s">
        <v>1077</v>
      </c>
      <c r="J3461" s="149" t="s">
        <v>3359</v>
      </c>
      <c r="K3461" s="1006" t="s">
        <v>1292</v>
      </c>
      <c r="L3461" s="149" t="s">
        <v>403</v>
      </c>
      <c r="M3461" s="149" t="s">
        <v>320</v>
      </c>
      <c r="N3461" s="1006" t="s">
        <v>1293</v>
      </c>
      <c r="O3461" s="149" t="s">
        <v>21</v>
      </c>
      <c r="P3461" s="339">
        <v>2024</v>
      </c>
      <c r="Q3461" s="149" t="s">
        <v>26</v>
      </c>
      <c r="R3461" s="149" t="s">
        <v>26</v>
      </c>
      <c r="S3461" s="149" t="s">
        <v>26</v>
      </c>
      <c r="T3461" s="149"/>
      <c r="U3461" s="149"/>
      <c r="V3461" s="149"/>
      <c r="W3461" s="149"/>
      <c r="X3461" s="361"/>
      <c r="Y3461" s="1056"/>
    </row>
    <row r="3462" spans="1:25" s="3" customFormat="1" ht="39.950000000000003" customHeight="1" x14ac:dyDescent="0.2">
      <c r="A3462" s="59">
        <v>5</v>
      </c>
      <c r="B3462" s="149" t="s">
        <v>1550</v>
      </c>
      <c r="C3462" s="149" t="s">
        <v>1551</v>
      </c>
      <c r="D3462" s="149" t="s">
        <v>274</v>
      </c>
      <c r="E3462" s="149">
        <v>0.02</v>
      </c>
      <c r="F3462" s="149" t="s">
        <v>3257</v>
      </c>
      <c r="G3462" s="149" t="s">
        <v>1650</v>
      </c>
      <c r="H3462" s="149" t="s">
        <v>1651</v>
      </c>
      <c r="I3462" s="149" t="s">
        <v>1077</v>
      </c>
      <c r="J3462" s="149" t="s">
        <v>3360</v>
      </c>
      <c r="K3462" s="1006" t="s">
        <v>1652</v>
      </c>
      <c r="L3462" s="149" t="s">
        <v>403</v>
      </c>
      <c r="M3462" s="149" t="s">
        <v>320</v>
      </c>
      <c r="N3462" s="1006" t="s">
        <v>1653</v>
      </c>
      <c r="O3462" s="149" t="s">
        <v>21</v>
      </c>
      <c r="P3462" s="339" t="s">
        <v>1654</v>
      </c>
      <c r="Q3462" s="149" t="s">
        <v>26</v>
      </c>
      <c r="R3462" s="149" t="s">
        <v>26</v>
      </c>
      <c r="S3462" s="149" t="s">
        <v>26</v>
      </c>
      <c r="T3462" s="149"/>
      <c r="U3462" s="149"/>
      <c r="V3462" s="149"/>
      <c r="W3462" s="149"/>
      <c r="X3462" s="361"/>
      <c r="Y3462" s="1056"/>
    </row>
    <row r="3463" spans="1:25" s="3" customFormat="1" ht="39.950000000000003" customHeight="1" x14ac:dyDescent="0.2">
      <c r="A3463" s="59">
        <v>6</v>
      </c>
      <c r="B3463" s="149" t="s">
        <v>1552</v>
      </c>
      <c r="C3463" s="149" t="s">
        <v>1553</v>
      </c>
      <c r="D3463" s="149" t="s">
        <v>274</v>
      </c>
      <c r="E3463" s="149">
        <v>0.39489999999999997</v>
      </c>
      <c r="F3463" s="149" t="s">
        <v>1057</v>
      </c>
      <c r="G3463" s="149" t="s">
        <v>1655</v>
      </c>
      <c r="H3463" s="149" t="s">
        <v>1656</v>
      </c>
      <c r="I3463" s="149" t="s">
        <v>1077</v>
      </c>
      <c r="J3463" s="149" t="s">
        <v>3361</v>
      </c>
      <c r="K3463" s="1006" t="s">
        <v>1652</v>
      </c>
      <c r="L3463" s="149" t="s">
        <v>403</v>
      </c>
      <c r="M3463" s="149" t="s">
        <v>320</v>
      </c>
      <c r="N3463" s="1006" t="s">
        <v>1653</v>
      </c>
      <c r="O3463" s="149" t="s">
        <v>21</v>
      </c>
      <c r="P3463" s="339" t="s">
        <v>1654</v>
      </c>
      <c r="Q3463" s="149" t="s">
        <v>26</v>
      </c>
      <c r="R3463" s="149" t="s">
        <v>26</v>
      </c>
      <c r="S3463" s="149" t="s">
        <v>26</v>
      </c>
      <c r="T3463" s="149"/>
      <c r="U3463" s="149"/>
      <c r="V3463" s="149"/>
      <c r="W3463" s="149"/>
      <c r="X3463" s="361"/>
      <c r="Y3463" s="1056"/>
    </row>
    <row r="3464" spans="1:25" s="3" customFormat="1" ht="39.950000000000003" customHeight="1" x14ac:dyDescent="0.2">
      <c r="A3464" s="59">
        <v>7</v>
      </c>
      <c r="B3464" s="149" t="s">
        <v>1554</v>
      </c>
      <c r="C3464" s="149" t="s">
        <v>1555</v>
      </c>
      <c r="D3464" s="149" t="s">
        <v>274</v>
      </c>
      <c r="E3464" s="149">
        <v>80.849999999999994</v>
      </c>
      <c r="F3464" s="149" t="s">
        <v>569</v>
      </c>
      <c r="G3464" s="149" t="s">
        <v>1657</v>
      </c>
      <c r="H3464" s="149" t="s">
        <v>1658</v>
      </c>
      <c r="I3464" s="149" t="s">
        <v>1077</v>
      </c>
      <c r="J3464" s="149" t="s">
        <v>3362</v>
      </c>
      <c r="K3464" s="1006" t="s">
        <v>1652</v>
      </c>
      <c r="L3464" s="149" t="s">
        <v>404</v>
      </c>
      <c r="M3464" s="149" t="s">
        <v>320</v>
      </c>
      <c r="N3464" s="1006" t="s">
        <v>1653</v>
      </c>
      <c r="O3464" s="149" t="s">
        <v>21</v>
      </c>
      <c r="P3464" s="339" t="s">
        <v>1659</v>
      </c>
      <c r="Q3464" s="149" t="s">
        <v>1660</v>
      </c>
      <c r="R3464" s="149" t="s">
        <v>26</v>
      </c>
      <c r="S3464" s="149" t="s">
        <v>1661</v>
      </c>
      <c r="T3464" s="149"/>
      <c r="U3464" s="149"/>
      <c r="V3464" s="149"/>
      <c r="W3464" s="149"/>
      <c r="X3464" s="361"/>
      <c r="Y3464" s="1056"/>
    </row>
    <row r="3465" spans="1:25" s="3" customFormat="1" ht="39.950000000000003" customHeight="1" x14ac:dyDescent="0.2">
      <c r="A3465" s="59">
        <v>8</v>
      </c>
      <c r="B3465" s="149" t="s">
        <v>1556</v>
      </c>
      <c r="C3465" s="149" t="s">
        <v>307</v>
      </c>
      <c r="D3465" s="149" t="s">
        <v>275</v>
      </c>
      <c r="E3465" s="149">
        <v>3.01</v>
      </c>
      <c r="F3465" s="149" t="s">
        <v>1057</v>
      </c>
      <c r="G3465" s="149" t="s">
        <v>1272</v>
      </c>
      <c r="H3465" s="149" t="s">
        <v>1664</v>
      </c>
      <c r="I3465" s="149" t="s">
        <v>1077</v>
      </c>
      <c r="J3465" s="149" t="s">
        <v>3363</v>
      </c>
      <c r="K3465" s="1006" t="s">
        <v>1662</v>
      </c>
      <c r="L3465" s="149" t="s">
        <v>404</v>
      </c>
      <c r="M3465" s="149" t="s">
        <v>1078</v>
      </c>
      <c r="N3465" s="1006" t="s">
        <v>1663</v>
      </c>
      <c r="O3465" s="149" t="s">
        <v>21</v>
      </c>
      <c r="P3465" s="339" t="s">
        <v>1659</v>
      </c>
      <c r="Q3465" s="149" t="s">
        <v>26</v>
      </c>
      <c r="R3465" s="149" t="s">
        <v>26</v>
      </c>
      <c r="S3465" s="149" t="s">
        <v>26</v>
      </c>
      <c r="T3465" s="149"/>
      <c r="U3465" s="149"/>
      <c r="V3465" s="149"/>
      <c r="W3465" s="149"/>
      <c r="X3465" s="361"/>
      <c r="Y3465" s="1056"/>
    </row>
    <row r="3466" spans="1:25" s="3" customFormat="1" ht="39.950000000000003" customHeight="1" x14ac:dyDescent="0.2">
      <c r="A3466" s="59">
        <v>9</v>
      </c>
      <c r="B3466" s="149" t="s">
        <v>1083</v>
      </c>
      <c r="C3466" s="149" t="s">
        <v>1557</v>
      </c>
      <c r="D3466" s="149" t="s">
        <v>274</v>
      </c>
      <c r="E3466" s="149">
        <v>0.51407999999999998</v>
      </c>
      <c r="F3466" s="149" t="s">
        <v>3257</v>
      </c>
      <c r="G3466" s="149" t="s">
        <v>1665</v>
      </c>
      <c r="H3466" s="149" t="s">
        <v>1666</v>
      </c>
      <c r="I3466" s="149" t="s">
        <v>1077</v>
      </c>
      <c r="J3466" s="149" t="s">
        <v>3364</v>
      </c>
      <c r="K3466" s="1006" t="s">
        <v>1667</v>
      </c>
      <c r="L3466" s="149" t="s">
        <v>450</v>
      </c>
      <c r="M3466" s="149" t="s">
        <v>320</v>
      </c>
      <c r="N3466" s="1006" t="s">
        <v>1668</v>
      </c>
      <c r="O3466" s="149" t="s">
        <v>21</v>
      </c>
      <c r="P3466" s="339" t="s">
        <v>1654</v>
      </c>
      <c r="Q3466" s="149" t="s">
        <v>26</v>
      </c>
      <c r="R3466" s="149" t="s">
        <v>26</v>
      </c>
      <c r="S3466" s="149" t="s">
        <v>26</v>
      </c>
      <c r="T3466" s="149"/>
      <c r="U3466" s="149"/>
      <c r="V3466" s="149"/>
      <c r="W3466" s="149"/>
      <c r="X3466" s="361"/>
      <c r="Y3466" s="1056"/>
    </row>
    <row r="3467" spans="1:25" s="3" customFormat="1" ht="39.950000000000003" customHeight="1" x14ac:dyDescent="0.2">
      <c r="A3467" s="59">
        <v>10</v>
      </c>
      <c r="B3467" s="149" t="s">
        <v>1558</v>
      </c>
      <c r="C3467" s="149" t="s">
        <v>292</v>
      </c>
      <c r="D3467" s="149" t="s">
        <v>274</v>
      </c>
      <c r="E3467" s="149">
        <v>2.0299999999999999E-2</v>
      </c>
      <c r="F3467" s="149" t="s">
        <v>3257</v>
      </c>
      <c r="G3467" s="149" t="s">
        <v>1669</v>
      </c>
      <c r="H3467" s="149" t="s">
        <v>870</v>
      </c>
      <c r="I3467" s="149" t="s">
        <v>1077</v>
      </c>
      <c r="J3467" s="149" t="s">
        <v>3365</v>
      </c>
      <c r="K3467" s="1006" t="s">
        <v>1667</v>
      </c>
      <c r="L3467" s="149" t="s">
        <v>403</v>
      </c>
      <c r="M3467" s="149" t="s">
        <v>320</v>
      </c>
      <c r="N3467" s="1006" t="s">
        <v>1668</v>
      </c>
      <c r="O3467" s="149" t="s">
        <v>21</v>
      </c>
      <c r="P3467" s="339" t="s">
        <v>1654</v>
      </c>
      <c r="Q3467" s="149" t="s">
        <v>26</v>
      </c>
      <c r="R3467" s="149" t="s">
        <v>26</v>
      </c>
      <c r="S3467" s="149" t="s">
        <v>26</v>
      </c>
      <c r="T3467" s="149"/>
      <c r="U3467" s="149"/>
      <c r="V3467" s="149"/>
      <c r="W3467" s="149"/>
      <c r="X3467" s="361"/>
      <c r="Y3467" s="1056"/>
    </row>
    <row r="3468" spans="1:25" s="3" customFormat="1" ht="39.950000000000003" customHeight="1" x14ac:dyDescent="0.2">
      <c r="A3468" s="59">
        <v>11</v>
      </c>
      <c r="B3468" s="149" t="s">
        <v>1559</v>
      </c>
      <c r="C3468" s="149" t="s">
        <v>1560</v>
      </c>
      <c r="D3468" s="149" t="s">
        <v>271</v>
      </c>
      <c r="E3468" s="149">
        <v>0.10009999999999999</v>
      </c>
      <c r="F3468" s="149" t="s">
        <v>1057</v>
      </c>
      <c r="G3468" s="149" t="s">
        <v>1670</v>
      </c>
      <c r="H3468" s="149" t="s">
        <v>1671</v>
      </c>
      <c r="I3468" s="149" t="s">
        <v>1077</v>
      </c>
      <c r="J3468" s="149" t="s">
        <v>3366</v>
      </c>
      <c r="K3468" s="1006" t="s">
        <v>1672</v>
      </c>
      <c r="L3468" s="149" t="s">
        <v>403</v>
      </c>
      <c r="M3468" s="149" t="s">
        <v>320</v>
      </c>
      <c r="N3468" s="1006" t="s">
        <v>1673</v>
      </c>
      <c r="O3468" s="149" t="s">
        <v>21</v>
      </c>
      <c r="P3468" s="339" t="s">
        <v>1654</v>
      </c>
      <c r="Q3468" s="149" t="s">
        <v>26</v>
      </c>
      <c r="R3468" s="149" t="s">
        <v>26</v>
      </c>
      <c r="S3468" s="149" t="s">
        <v>26</v>
      </c>
      <c r="T3468" s="149"/>
      <c r="U3468" s="149"/>
      <c r="V3468" s="149"/>
      <c r="W3468" s="149"/>
      <c r="X3468" s="361"/>
      <c r="Y3468" s="1056"/>
    </row>
    <row r="3469" spans="1:25" s="3" customFormat="1" ht="39.950000000000003" customHeight="1" x14ac:dyDescent="0.2">
      <c r="A3469" s="59">
        <v>12</v>
      </c>
      <c r="B3469" s="149" t="s">
        <v>1561</v>
      </c>
      <c r="C3469" s="149" t="s">
        <v>1562</v>
      </c>
      <c r="D3469" s="149" t="s">
        <v>271</v>
      </c>
      <c r="E3469" s="149">
        <v>0.31405</v>
      </c>
      <c r="F3469" s="149" t="s">
        <v>1057</v>
      </c>
      <c r="G3469" s="149" t="s">
        <v>574</v>
      </c>
      <c r="H3469" s="149" t="s">
        <v>1674</v>
      </c>
      <c r="I3469" s="149" t="s">
        <v>1077</v>
      </c>
      <c r="J3469" s="149" t="s">
        <v>3367</v>
      </c>
      <c r="K3469" s="1006" t="s">
        <v>1672</v>
      </c>
      <c r="L3469" s="149" t="s">
        <v>403</v>
      </c>
      <c r="M3469" s="149" t="s">
        <v>320</v>
      </c>
      <c r="N3469" s="1006" t="s">
        <v>1673</v>
      </c>
      <c r="O3469" s="149" t="s">
        <v>21</v>
      </c>
      <c r="P3469" s="339" t="s">
        <v>1654</v>
      </c>
      <c r="Q3469" s="149" t="s">
        <v>26</v>
      </c>
      <c r="R3469" s="149" t="s">
        <v>26</v>
      </c>
      <c r="S3469" s="149" t="s">
        <v>26</v>
      </c>
      <c r="T3469" s="149"/>
      <c r="U3469" s="149"/>
      <c r="V3469" s="149"/>
      <c r="W3469" s="149"/>
      <c r="X3469" s="361"/>
      <c r="Y3469" s="1056"/>
    </row>
    <row r="3470" spans="1:25" s="3" customFormat="1" ht="39.950000000000003" customHeight="1" x14ac:dyDescent="0.2">
      <c r="A3470" s="59">
        <v>13</v>
      </c>
      <c r="B3470" s="149" t="s">
        <v>1563</v>
      </c>
      <c r="C3470" s="149" t="s">
        <v>1564</v>
      </c>
      <c r="D3470" s="149" t="s">
        <v>274</v>
      </c>
      <c r="E3470" s="149">
        <v>0.39704</v>
      </c>
      <c r="F3470" s="149" t="s">
        <v>1057</v>
      </c>
      <c r="G3470" s="149" t="s">
        <v>1675</v>
      </c>
      <c r="H3470" s="149" t="s">
        <v>1676</v>
      </c>
      <c r="I3470" s="149" t="s">
        <v>1077</v>
      </c>
      <c r="J3470" s="149" t="s">
        <v>3368</v>
      </c>
      <c r="K3470" s="1006" t="s">
        <v>1672</v>
      </c>
      <c r="L3470" s="149" t="s">
        <v>403</v>
      </c>
      <c r="M3470" s="149" t="s">
        <v>320</v>
      </c>
      <c r="N3470" s="1006" t="s">
        <v>1673</v>
      </c>
      <c r="O3470" s="149" t="s">
        <v>21</v>
      </c>
      <c r="P3470" s="339" t="s">
        <v>1654</v>
      </c>
      <c r="Q3470" s="149" t="s">
        <v>26</v>
      </c>
      <c r="R3470" s="149" t="s">
        <v>26</v>
      </c>
      <c r="S3470" s="149" t="s">
        <v>26</v>
      </c>
      <c r="T3470" s="149"/>
      <c r="U3470" s="149"/>
      <c r="V3470" s="149"/>
      <c r="W3470" s="149"/>
      <c r="X3470" s="361"/>
      <c r="Y3470" s="1056"/>
    </row>
    <row r="3471" spans="1:25" s="3" customFormat="1" ht="39.950000000000003" customHeight="1" x14ac:dyDescent="0.2">
      <c r="A3471" s="59">
        <v>14</v>
      </c>
      <c r="B3471" s="149" t="s">
        <v>1565</v>
      </c>
      <c r="C3471" s="149" t="s">
        <v>1566</v>
      </c>
      <c r="D3471" s="149" t="s">
        <v>274</v>
      </c>
      <c r="E3471" s="149">
        <v>7.8750000000000001E-2</v>
      </c>
      <c r="F3471" s="149" t="s">
        <v>3257</v>
      </c>
      <c r="G3471" s="149" t="s">
        <v>1677</v>
      </c>
      <c r="H3471" s="149" t="s">
        <v>1678</v>
      </c>
      <c r="I3471" s="149" t="s">
        <v>1077</v>
      </c>
      <c r="J3471" s="149" t="s">
        <v>3369</v>
      </c>
      <c r="K3471" s="1006" t="s">
        <v>1672</v>
      </c>
      <c r="L3471" s="149" t="s">
        <v>403</v>
      </c>
      <c r="M3471" s="149" t="s">
        <v>320</v>
      </c>
      <c r="N3471" s="1006" t="s">
        <v>1673</v>
      </c>
      <c r="O3471" s="149" t="s">
        <v>21</v>
      </c>
      <c r="P3471" s="339" t="s">
        <v>1654</v>
      </c>
      <c r="Q3471" s="149" t="s">
        <v>26</v>
      </c>
      <c r="R3471" s="149" t="s">
        <v>26</v>
      </c>
      <c r="S3471" s="149" t="s">
        <v>26</v>
      </c>
      <c r="T3471" s="149"/>
      <c r="U3471" s="149"/>
      <c r="V3471" s="149"/>
      <c r="W3471" s="149"/>
      <c r="X3471" s="361"/>
      <c r="Y3471" s="1056"/>
    </row>
    <row r="3472" spans="1:25" s="3" customFormat="1" ht="39.950000000000003" customHeight="1" x14ac:dyDescent="0.2">
      <c r="A3472" s="59">
        <v>15</v>
      </c>
      <c r="B3472" s="149" t="s">
        <v>1567</v>
      </c>
      <c r="C3472" s="149" t="s">
        <v>363</v>
      </c>
      <c r="D3472" s="149" t="s">
        <v>275</v>
      </c>
      <c r="E3472" s="149">
        <v>3.01</v>
      </c>
      <c r="F3472" s="149" t="s">
        <v>1057</v>
      </c>
      <c r="G3472" s="149" t="s">
        <v>1679</v>
      </c>
      <c r="H3472" s="149" t="s">
        <v>1680</v>
      </c>
      <c r="I3472" s="149" t="s">
        <v>1077</v>
      </c>
      <c r="J3472" s="149" t="s">
        <v>3370</v>
      </c>
      <c r="K3472" s="1006" t="s">
        <v>1681</v>
      </c>
      <c r="L3472" s="149" t="s">
        <v>404</v>
      </c>
      <c r="M3472" s="149" t="s">
        <v>1078</v>
      </c>
      <c r="N3472" s="1006" t="s">
        <v>1682</v>
      </c>
      <c r="O3472" s="149" t="s">
        <v>21</v>
      </c>
      <c r="P3472" s="339" t="s">
        <v>1659</v>
      </c>
      <c r="Q3472" s="149" t="s">
        <v>26</v>
      </c>
      <c r="R3472" s="149" t="s">
        <v>26</v>
      </c>
      <c r="S3472" s="149" t="s">
        <v>26</v>
      </c>
      <c r="T3472" s="149"/>
      <c r="U3472" s="149"/>
      <c r="V3472" s="149"/>
      <c r="W3472" s="149"/>
      <c r="X3472" s="361"/>
      <c r="Y3472" s="1056"/>
    </row>
    <row r="3473" spans="1:25" s="3" customFormat="1" ht="39.950000000000003" customHeight="1" x14ac:dyDescent="0.2">
      <c r="A3473" s="59">
        <v>16</v>
      </c>
      <c r="B3473" s="149" t="s">
        <v>1568</v>
      </c>
      <c r="C3473" s="149" t="s">
        <v>1569</v>
      </c>
      <c r="D3473" s="149" t="s">
        <v>274</v>
      </c>
      <c r="E3473" s="149">
        <v>0.1144</v>
      </c>
      <c r="F3473" s="149" t="s">
        <v>1057</v>
      </c>
      <c r="G3473" s="149" t="s">
        <v>1683</v>
      </c>
      <c r="H3473" s="149" t="s">
        <v>1684</v>
      </c>
      <c r="I3473" s="149" t="s">
        <v>1077</v>
      </c>
      <c r="J3473" s="149" t="s">
        <v>3371</v>
      </c>
      <c r="K3473" s="1006" t="s">
        <v>1681</v>
      </c>
      <c r="L3473" s="149" t="s">
        <v>403</v>
      </c>
      <c r="M3473" s="149" t="s">
        <v>320</v>
      </c>
      <c r="N3473" s="1006" t="s">
        <v>1682</v>
      </c>
      <c r="O3473" s="149" t="s">
        <v>21</v>
      </c>
      <c r="P3473" s="339" t="s">
        <v>1654</v>
      </c>
      <c r="Q3473" s="149" t="s">
        <v>26</v>
      </c>
      <c r="R3473" s="149" t="s">
        <v>26</v>
      </c>
      <c r="S3473" s="149" t="s">
        <v>26</v>
      </c>
      <c r="T3473" s="149"/>
      <c r="U3473" s="149"/>
      <c r="V3473" s="149"/>
      <c r="W3473" s="149"/>
      <c r="X3473" s="361"/>
      <c r="Y3473" s="1056"/>
    </row>
    <row r="3474" spans="1:25" s="3" customFormat="1" ht="39.950000000000003" customHeight="1" x14ac:dyDescent="0.2">
      <c r="A3474" s="59">
        <v>17</v>
      </c>
      <c r="B3474" s="149" t="s">
        <v>1082</v>
      </c>
      <c r="C3474" s="149" t="s">
        <v>1570</v>
      </c>
      <c r="D3474" s="149" t="s">
        <v>274</v>
      </c>
      <c r="E3474" s="149">
        <v>0.26891999999999999</v>
      </c>
      <c r="F3474" s="149" t="s">
        <v>1057</v>
      </c>
      <c r="G3474" s="149" t="s">
        <v>1685</v>
      </c>
      <c r="H3474" s="149" t="s">
        <v>1686</v>
      </c>
      <c r="I3474" s="149" t="s">
        <v>1077</v>
      </c>
      <c r="J3474" s="149" t="s">
        <v>3372</v>
      </c>
      <c r="K3474" s="1006" t="s">
        <v>1681</v>
      </c>
      <c r="L3474" s="149" t="s">
        <v>403</v>
      </c>
      <c r="M3474" s="149" t="s">
        <v>320</v>
      </c>
      <c r="N3474" s="1006" t="s">
        <v>1682</v>
      </c>
      <c r="O3474" s="149" t="s">
        <v>21</v>
      </c>
      <c r="P3474" s="339" t="s">
        <v>1654</v>
      </c>
      <c r="Q3474" s="149" t="s">
        <v>26</v>
      </c>
      <c r="R3474" s="149" t="s">
        <v>26</v>
      </c>
      <c r="S3474" s="149" t="s">
        <v>26</v>
      </c>
      <c r="T3474" s="149"/>
      <c r="U3474" s="149"/>
      <c r="V3474" s="149"/>
      <c r="W3474" s="149"/>
      <c r="X3474" s="361"/>
      <c r="Y3474" s="1056"/>
    </row>
    <row r="3475" spans="1:25" s="3" customFormat="1" ht="39.950000000000003" customHeight="1" x14ac:dyDescent="0.2">
      <c r="A3475" s="59">
        <v>18</v>
      </c>
      <c r="B3475" s="149" t="s">
        <v>1571</v>
      </c>
      <c r="C3475" s="149" t="s">
        <v>1572</v>
      </c>
      <c r="D3475" s="149" t="s">
        <v>271</v>
      </c>
      <c r="E3475" s="149">
        <v>0.18590000000000001</v>
      </c>
      <c r="F3475" s="149" t="s">
        <v>1057</v>
      </c>
      <c r="G3475" s="149" t="s">
        <v>1687</v>
      </c>
      <c r="H3475" s="149" t="s">
        <v>1688</v>
      </c>
      <c r="I3475" s="149" t="s">
        <v>1077</v>
      </c>
      <c r="J3475" s="149" t="s">
        <v>3373</v>
      </c>
      <c r="K3475" s="1006" t="s">
        <v>1681</v>
      </c>
      <c r="L3475" s="149" t="s">
        <v>403</v>
      </c>
      <c r="M3475" s="149" t="s">
        <v>320</v>
      </c>
      <c r="N3475" s="1006" t="s">
        <v>1682</v>
      </c>
      <c r="O3475" s="149" t="s">
        <v>21</v>
      </c>
      <c r="P3475" s="339" t="s">
        <v>1654</v>
      </c>
      <c r="Q3475" s="149" t="s">
        <v>26</v>
      </c>
      <c r="R3475" s="149" t="s">
        <v>26</v>
      </c>
      <c r="S3475" s="149" t="s">
        <v>26</v>
      </c>
      <c r="T3475" s="149"/>
      <c r="U3475" s="149"/>
      <c r="V3475" s="149"/>
      <c r="W3475" s="149"/>
      <c r="X3475" s="361"/>
      <c r="Y3475" s="1056"/>
    </row>
    <row r="3476" spans="1:25" s="3" customFormat="1" ht="39.950000000000003" customHeight="1" x14ac:dyDescent="0.2">
      <c r="A3476" s="59">
        <v>19</v>
      </c>
      <c r="B3476" s="149" t="s">
        <v>1573</v>
      </c>
      <c r="C3476" s="149" t="s">
        <v>1574</v>
      </c>
      <c r="D3476" s="149" t="s">
        <v>271</v>
      </c>
      <c r="E3476" s="149">
        <v>0.375</v>
      </c>
      <c r="F3476" s="149" t="s">
        <v>1057</v>
      </c>
      <c r="G3476" s="149" t="s">
        <v>1689</v>
      </c>
      <c r="H3476" s="149" t="s">
        <v>1690</v>
      </c>
      <c r="I3476" s="149" t="s">
        <v>1077</v>
      </c>
      <c r="J3476" s="149" t="s">
        <v>3374</v>
      </c>
      <c r="K3476" s="1006" t="s">
        <v>508</v>
      </c>
      <c r="L3476" s="149" t="s">
        <v>404</v>
      </c>
      <c r="M3476" s="149" t="s">
        <v>1078</v>
      </c>
      <c r="N3476" s="1006" t="s">
        <v>1691</v>
      </c>
      <c r="O3476" s="149" t="s">
        <v>21</v>
      </c>
      <c r="P3476" s="339" t="s">
        <v>1659</v>
      </c>
      <c r="Q3476" s="149" t="s">
        <v>26</v>
      </c>
      <c r="R3476" s="149" t="s">
        <v>26</v>
      </c>
      <c r="S3476" s="149" t="s">
        <v>26</v>
      </c>
      <c r="T3476" s="149"/>
      <c r="U3476" s="149"/>
      <c r="V3476" s="149"/>
      <c r="W3476" s="149"/>
      <c r="X3476" s="361"/>
      <c r="Y3476" s="1056"/>
    </row>
    <row r="3477" spans="1:25" s="3" customFormat="1" ht="39.950000000000003" customHeight="1" x14ac:dyDescent="0.2">
      <c r="A3477" s="59">
        <v>20</v>
      </c>
      <c r="B3477" s="149" t="s">
        <v>1575</v>
      </c>
      <c r="C3477" s="149" t="s">
        <v>1572</v>
      </c>
      <c r="D3477" s="149" t="s">
        <v>274</v>
      </c>
      <c r="E3477" s="149">
        <v>0.35639999999999999</v>
      </c>
      <c r="F3477" s="149" t="s">
        <v>1057</v>
      </c>
      <c r="G3477" s="149" t="s">
        <v>1692</v>
      </c>
      <c r="H3477" s="149" t="s">
        <v>1693</v>
      </c>
      <c r="I3477" s="149" t="s">
        <v>1077</v>
      </c>
      <c r="J3477" s="149" t="s">
        <v>3375</v>
      </c>
      <c r="K3477" s="1006" t="s">
        <v>508</v>
      </c>
      <c r="L3477" s="149" t="s">
        <v>403</v>
      </c>
      <c r="M3477" s="149" t="s">
        <v>320</v>
      </c>
      <c r="N3477" s="1006" t="s">
        <v>1691</v>
      </c>
      <c r="O3477" s="149" t="s">
        <v>21</v>
      </c>
      <c r="P3477" s="339" t="s">
        <v>1654</v>
      </c>
      <c r="Q3477" s="149" t="s">
        <v>26</v>
      </c>
      <c r="R3477" s="149" t="s">
        <v>26</v>
      </c>
      <c r="S3477" s="149" t="s">
        <v>26</v>
      </c>
      <c r="T3477" s="149"/>
      <c r="U3477" s="149"/>
      <c r="V3477" s="149"/>
      <c r="W3477" s="149"/>
      <c r="X3477" s="361"/>
      <c r="Y3477" s="1056"/>
    </row>
    <row r="3478" spans="1:25" s="3" customFormat="1" ht="39.950000000000003" customHeight="1" x14ac:dyDescent="0.2">
      <c r="A3478" s="59">
        <v>21</v>
      </c>
      <c r="B3478" s="149" t="s">
        <v>1576</v>
      </c>
      <c r="C3478" s="149" t="s">
        <v>1577</v>
      </c>
      <c r="D3478" s="149" t="s">
        <v>275</v>
      </c>
      <c r="E3478" s="149">
        <v>3.75</v>
      </c>
      <c r="F3478" s="149" t="s">
        <v>1057</v>
      </c>
      <c r="G3478" s="149" t="s">
        <v>876</v>
      </c>
      <c r="H3478" s="149" t="s">
        <v>1694</v>
      </c>
      <c r="I3478" s="149" t="s">
        <v>1077</v>
      </c>
      <c r="J3478" s="149" t="s">
        <v>3376</v>
      </c>
      <c r="K3478" s="1006" t="s">
        <v>509</v>
      </c>
      <c r="L3478" s="149" t="s">
        <v>404</v>
      </c>
      <c r="M3478" s="149" t="s">
        <v>1078</v>
      </c>
      <c r="N3478" s="1006" t="s">
        <v>1695</v>
      </c>
      <c r="O3478" s="149" t="s">
        <v>21</v>
      </c>
      <c r="P3478" s="339" t="s">
        <v>1659</v>
      </c>
      <c r="Q3478" s="149" t="s">
        <v>26</v>
      </c>
      <c r="R3478" s="149" t="s">
        <v>1696</v>
      </c>
      <c r="S3478" s="149" t="s">
        <v>26</v>
      </c>
      <c r="T3478" s="149"/>
      <c r="U3478" s="149"/>
      <c r="V3478" s="149"/>
      <c r="W3478" s="149"/>
      <c r="X3478" s="361"/>
      <c r="Y3478" s="1056"/>
    </row>
    <row r="3479" spans="1:25" s="3" customFormat="1" ht="39.950000000000003" customHeight="1" x14ac:dyDescent="0.2">
      <c r="A3479" s="59">
        <v>22</v>
      </c>
      <c r="B3479" s="149" t="s">
        <v>1578</v>
      </c>
      <c r="C3479" s="149" t="s">
        <v>1579</v>
      </c>
      <c r="D3479" s="149" t="s">
        <v>274</v>
      </c>
      <c r="E3479" s="149">
        <v>0.39984999999999998</v>
      </c>
      <c r="F3479" s="149" t="s">
        <v>1057</v>
      </c>
      <c r="G3479" s="149" t="s">
        <v>1697</v>
      </c>
      <c r="H3479" s="149" t="s">
        <v>1698</v>
      </c>
      <c r="I3479" s="149" t="s">
        <v>1077</v>
      </c>
      <c r="J3479" s="149" t="s">
        <v>3377</v>
      </c>
      <c r="K3479" s="1006" t="s">
        <v>1699</v>
      </c>
      <c r="L3479" s="149" t="s">
        <v>403</v>
      </c>
      <c r="M3479" s="149" t="s">
        <v>320</v>
      </c>
      <c r="N3479" s="1006" t="s">
        <v>1700</v>
      </c>
      <c r="O3479" s="149" t="s">
        <v>21</v>
      </c>
      <c r="P3479" s="339" t="s">
        <v>1654</v>
      </c>
      <c r="Q3479" s="149" t="s">
        <v>26</v>
      </c>
      <c r="R3479" s="149" t="s">
        <v>26</v>
      </c>
      <c r="S3479" s="149" t="s">
        <v>26</v>
      </c>
      <c r="T3479" s="149"/>
      <c r="U3479" s="149"/>
      <c r="V3479" s="149"/>
      <c r="W3479" s="149"/>
      <c r="X3479" s="361"/>
      <c r="Y3479" s="1056"/>
    </row>
    <row r="3480" spans="1:25" s="3" customFormat="1" ht="39.950000000000003" customHeight="1" x14ac:dyDescent="0.2">
      <c r="A3480" s="59">
        <v>23</v>
      </c>
      <c r="B3480" s="149" t="s">
        <v>1580</v>
      </c>
      <c r="C3480" s="149" t="s">
        <v>1581</v>
      </c>
      <c r="D3480" s="149" t="s">
        <v>276</v>
      </c>
      <c r="E3480" s="149">
        <v>0.4</v>
      </c>
      <c r="F3480" s="149" t="s">
        <v>1057</v>
      </c>
      <c r="G3480" s="149" t="s">
        <v>1702</v>
      </c>
      <c r="H3480" s="149" t="s">
        <v>1703</v>
      </c>
      <c r="I3480" s="149" t="s">
        <v>1077</v>
      </c>
      <c r="J3480" s="149" t="s">
        <v>3378</v>
      </c>
      <c r="K3480" s="1006" t="s">
        <v>511</v>
      </c>
      <c r="L3480" s="149" t="s">
        <v>403</v>
      </c>
      <c r="M3480" s="149" t="s">
        <v>320</v>
      </c>
      <c r="N3480" s="1006" t="s">
        <v>1701</v>
      </c>
      <c r="O3480" s="149" t="s">
        <v>21</v>
      </c>
      <c r="P3480" s="339" t="s">
        <v>1654</v>
      </c>
      <c r="Q3480" s="149" t="s">
        <v>26</v>
      </c>
      <c r="R3480" s="149" t="s">
        <v>26</v>
      </c>
      <c r="S3480" s="149" t="s">
        <v>26</v>
      </c>
      <c r="T3480" s="149"/>
      <c r="U3480" s="149"/>
      <c r="V3480" s="149"/>
      <c r="W3480" s="149"/>
      <c r="X3480" s="361"/>
      <c r="Y3480" s="1056"/>
    </row>
    <row r="3481" spans="1:25" s="3" customFormat="1" ht="39.950000000000003" customHeight="1" x14ac:dyDescent="0.2">
      <c r="A3481" s="59">
        <v>24</v>
      </c>
      <c r="B3481" s="149" t="s">
        <v>1084</v>
      </c>
      <c r="C3481" s="149" t="s">
        <v>740</v>
      </c>
      <c r="D3481" s="149" t="s">
        <v>275</v>
      </c>
      <c r="E3481" s="149">
        <v>3.9960000000000002E-2</v>
      </c>
      <c r="F3481" s="149" t="s">
        <v>3257</v>
      </c>
      <c r="G3481" s="149" t="s">
        <v>867</v>
      </c>
      <c r="H3481" s="149" t="s">
        <v>864</v>
      </c>
      <c r="I3481" s="149" t="s">
        <v>1077</v>
      </c>
      <c r="J3481" s="149" t="s">
        <v>3379</v>
      </c>
      <c r="K3481" s="1006" t="s">
        <v>1704</v>
      </c>
      <c r="L3481" s="149" t="s">
        <v>403</v>
      </c>
      <c r="M3481" s="149" t="s">
        <v>320</v>
      </c>
      <c r="N3481" s="1006" t="s">
        <v>1705</v>
      </c>
      <c r="O3481" s="149" t="s">
        <v>21</v>
      </c>
      <c r="P3481" s="339" t="s">
        <v>1654</v>
      </c>
      <c r="Q3481" s="149" t="s">
        <v>26</v>
      </c>
      <c r="R3481" s="149" t="s">
        <v>26</v>
      </c>
      <c r="S3481" s="149" t="s">
        <v>26</v>
      </c>
      <c r="T3481" s="149"/>
      <c r="U3481" s="149"/>
      <c r="V3481" s="149"/>
      <c r="W3481" s="149"/>
      <c r="X3481" s="361"/>
      <c r="Y3481" s="1056"/>
    </row>
    <row r="3482" spans="1:25" s="3" customFormat="1" ht="39.950000000000003" customHeight="1" x14ac:dyDescent="0.2">
      <c r="A3482" s="59">
        <v>25</v>
      </c>
      <c r="B3482" s="149" t="s">
        <v>1582</v>
      </c>
      <c r="C3482" s="149" t="s">
        <v>1572</v>
      </c>
      <c r="D3482" s="149" t="s">
        <v>274</v>
      </c>
      <c r="E3482" s="149">
        <v>0.39984999999999998</v>
      </c>
      <c r="F3482" s="149" t="s">
        <v>1057</v>
      </c>
      <c r="G3482" s="149" t="s">
        <v>1706</v>
      </c>
      <c r="H3482" s="149" t="s">
        <v>1707</v>
      </c>
      <c r="I3482" s="149" t="s">
        <v>1077</v>
      </c>
      <c r="J3482" s="149" t="s">
        <v>3380</v>
      </c>
      <c r="K3482" s="1006" t="s">
        <v>1704</v>
      </c>
      <c r="L3482" s="149" t="s">
        <v>403</v>
      </c>
      <c r="M3482" s="149" t="s">
        <v>320</v>
      </c>
      <c r="N3482" s="1006" t="s">
        <v>1705</v>
      </c>
      <c r="O3482" s="149" t="s">
        <v>21</v>
      </c>
      <c r="P3482" s="339" t="s">
        <v>1654</v>
      </c>
      <c r="Q3482" s="149" t="s">
        <v>26</v>
      </c>
      <c r="R3482" s="149" t="s">
        <v>26</v>
      </c>
      <c r="S3482" s="149" t="s">
        <v>26</v>
      </c>
      <c r="T3482" s="149"/>
      <c r="U3482" s="149"/>
      <c r="V3482" s="149"/>
      <c r="W3482" s="149"/>
      <c r="X3482" s="361"/>
      <c r="Y3482" s="1056"/>
    </row>
    <row r="3483" spans="1:25" s="3" customFormat="1" ht="39.950000000000003" customHeight="1" x14ac:dyDescent="0.2">
      <c r="A3483" s="59">
        <v>26</v>
      </c>
      <c r="B3483" s="149" t="s">
        <v>1583</v>
      </c>
      <c r="C3483" s="149" t="s">
        <v>1584</v>
      </c>
      <c r="D3483" s="149" t="s">
        <v>274</v>
      </c>
      <c r="E3483" s="149">
        <v>0.99990000000000001</v>
      </c>
      <c r="F3483" s="149" t="s">
        <v>1057</v>
      </c>
      <c r="G3483" s="149" t="s">
        <v>1708</v>
      </c>
      <c r="H3483" s="149" t="s">
        <v>1709</v>
      </c>
      <c r="I3483" s="149" t="s">
        <v>1077</v>
      </c>
      <c r="J3483" s="149" t="s">
        <v>3381</v>
      </c>
      <c r="K3483" s="1006" t="s">
        <v>1710</v>
      </c>
      <c r="L3483" s="149" t="s">
        <v>450</v>
      </c>
      <c r="M3483" s="149" t="s">
        <v>1078</v>
      </c>
      <c r="N3483" s="1006" t="s">
        <v>1711</v>
      </c>
      <c r="O3483" s="149" t="s">
        <v>21</v>
      </c>
      <c r="P3483" s="339" t="s">
        <v>1654</v>
      </c>
      <c r="Q3483" s="149" t="s">
        <v>26</v>
      </c>
      <c r="R3483" s="149" t="s">
        <v>26</v>
      </c>
      <c r="S3483" s="149" t="s">
        <v>26</v>
      </c>
      <c r="T3483" s="149"/>
      <c r="U3483" s="149"/>
      <c r="V3483" s="149"/>
      <c r="W3483" s="149"/>
      <c r="X3483" s="361"/>
      <c r="Y3483" s="1056"/>
    </row>
    <row r="3484" spans="1:25" s="3" customFormat="1" ht="39.950000000000003" customHeight="1" x14ac:dyDescent="0.2">
      <c r="A3484" s="59">
        <v>27</v>
      </c>
      <c r="B3484" s="149" t="s">
        <v>1585</v>
      </c>
      <c r="C3484" s="149" t="s">
        <v>1586</v>
      </c>
      <c r="D3484" s="149" t="s">
        <v>271</v>
      </c>
      <c r="E3484" s="149">
        <v>6.5000000000000002E-2</v>
      </c>
      <c r="F3484" s="149" t="s">
        <v>3257</v>
      </c>
      <c r="G3484" s="149" t="s">
        <v>1712</v>
      </c>
      <c r="H3484" s="149" t="s">
        <v>1713</v>
      </c>
      <c r="I3484" s="149" t="s">
        <v>1077</v>
      </c>
      <c r="J3484" s="149" t="s">
        <v>3382</v>
      </c>
      <c r="K3484" s="1006" t="s">
        <v>1710</v>
      </c>
      <c r="L3484" s="149" t="s">
        <v>403</v>
      </c>
      <c r="M3484" s="149" t="s">
        <v>320</v>
      </c>
      <c r="N3484" s="1006" t="s">
        <v>1711</v>
      </c>
      <c r="O3484" s="149" t="s">
        <v>21</v>
      </c>
      <c r="P3484" s="339" t="s">
        <v>1654</v>
      </c>
      <c r="Q3484" s="149" t="s">
        <v>26</v>
      </c>
      <c r="R3484" s="149" t="s">
        <v>26</v>
      </c>
      <c r="S3484" s="149" t="s">
        <v>26</v>
      </c>
      <c r="T3484" s="149"/>
      <c r="U3484" s="149"/>
      <c r="V3484" s="149"/>
      <c r="W3484" s="149"/>
      <c r="X3484" s="361"/>
      <c r="Y3484" s="1056"/>
    </row>
    <row r="3485" spans="1:25" s="3" customFormat="1" ht="39.950000000000003" customHeight="1" x14ac:dyDescent="0.2">
      <c r="A3485" s="59">
        <v>28</v>
      </c>
      <c r="B3485" s="149" t="s">
        <v>1587</v>
      </c>
      <c r="C3485" s="149" t="s">
        <v>1588</v>
      </c>
      <c r="D3485" s="149" t="s">
        <v>1716</v>
      </c>
      <c r="E3485" s="149">
        <v>8.4000000000000005E-2</v>
      </c>
      <c r="F3485" s="149" t="s">
        <v>3257</v>
      </c>
      <c r="G3485" s="149" t="s">
        <v>1717</v>
      </c>
      <c r="H3485" s="149" t="s">
        <v>1718</v>
      </c>
      <c r="I3485" s="149" t="s">
        <v>1077</v>
      </c>
      <c r="J3485" s="149" t="s">
        <v>3383</v>
      </c>
      <c r="K3485" s="1006" t="s">
        <v>1714</v>
      </c>
      <c r="L3485" s="149" t="s">
        <v>403</v>
      </c>
      <c r="M3485" s="149" t="s">
        <v>320</v>
      </c>
      <c r="N3485" s="1006" t="s">
        <v>1715</v>
      </c>
      <c r="O3485" s="149" t="s">
        <v>21</v>
      </c>
      <c r="P3485" s="339" t="s">
        <v>1654</v>
      </c>
      <c r="Q3485" s="149" t="s">
        <v>26</v>
      </c>
      <c r="R3485" s="149" t="s">
        <v>26</v>
      </c>
      <c r="S3485" s="149" t="s">
        <v>26</v>
      </c>
      <c r="T3485" s="149"/>
      <c r="U3485" s="149"/>
      <c r="V3485" s="149"/>
      <c r="W3485" s="149"/>
      <c r="X3485" s="361"/>
      <c r="Y3485" s="1056"/>
    </row>
    <row r="3486" spans="1:25" s="3" customFormat="1" ht="39.950000000000003" customHeight="1" x14ac:dyDescent="0.2">
      <c r="A3486" s="59">
        <v>29</v>
      </c>
      <c r="B3486" s="149" t="s">
        <v>1589</v>
      </c>
      <c r="C3486" s="149" t="s">
        <v>1590</v>
      </c>
      <c r="D3486" s="149" t="s">
        <v>275</v>
      </c>
      <c r="E3486" s="149">
        <v>5.0000000000000001E-3</v>
      </c>
      <c r="F3486" s="149" t="s">
        <v>3295</v>
      </c>
      <c r="G3486" s="149" t="s">
        <v>1719</v>
      </c>
      <c r="H3486" s="149" t="s">
        <v>1720</v>
      </c>
      <c r="I3486" s="149" t="s">
        <v>1077</v>
      </c>
      <c r="J3486" s="149" t="s">
        <v>3384</v>
      </c>
      <c r="K3486" s="1006" t="s">
        <v>1714</v>
      </c>
      <c r="L3486" s="149" t="s">
        <v>403</v>
      </c>
      <c r="M3486" s="149" t="s">
        <v>320</v>
      </c>
      <c r="N3486" s="1006" t="s">
        <v>1715</v>
      </c>
      <c r="O3486" s="149" t="s">
        <v>21</v>
      </c>
      <c r="P3486" s="339" t="s">
        <v>1654</v>
      </c>
      <c r="Q3486" s="149" t="s">
        <v>26</v>
      </c>
      <c r="R3486" s="149" t="s">
        <v>26</v>
      </c>
      <c r="S3486" s="149" t="s">
        <v>26</v>
      </c>
      <c r="T3486" s="149"/>
      <c r="U3486" s="149"/>
      <c r="V3486" s="149"/>
      <c r="W3486" s="149"/>
      <c r="X3486" s="361"/>
      <c r="Y3486" s="1056"/>
    </row>
    <row r="3487" spans="1:25" s="3" customFormat="1" ht="39.950000000000003" customHeight="1" x14ac:dyDescent="0.2">
      <c r="A3487" s="59">
        <v>30</v>
      </c>
      <c r="B3487" s="149" t="s">
        <v>1084</v>
      </c>
      <c r="C3487" s="149" t="s">
        <v>1591</v>
      </c>
      <c r="D3487" s="149" t="s">
        <v>275</v>
      </c>
      <c r="E3487" s="149">
        <v>2.4299999999999999E-2</v>
      </c>
      <c r="F3487" s="149" t="s">
        <v>3257</v>
      </c>
      <c r="G3487" s="149" t="s">
        <v>865</v>
      </c>
      <c r="H3487" s="149" t="s">
        <v>864</v>
      </c>
      <c r="I3487" s="149" t="s">
        <v>1077</v>
      </c>
      <c r="J3487" s="149" t="s">
        <v>3385</v>
      </c>
      <c r="K3487" s="1006" t="s">
        <v>1714</v>
      </c>
      <c r="L3487" s="149" t="s">
        <v>403</v>
      </c>
      <c r="M3487" s="149" t="s">
        <v>320</v>
      </c>
      <c r="N3487" s="1006" t="s">
        <v>1715</v>
      </c>
      <c r="O3487" s="149" t="s">
        <v>21</v>
      </c>
      <c r="P3487" s="339" t="s">
        <v>1654</v>
      </c>
      <c r="Q3487" s="149" t="s">
        <v>26</v>
      </c>
      <c r="R3487" s="149" t="s">
        <v>26</v>
      </c>
      <c r="S3487" s="149" t="s">
        <v>26</v>
      </c>
      <c r="T3487" s="149"/>
      <c r="U3487" s="149"/>
      <c r="V3487" s="149"/>
      <c r="W3487" s="149"/>
      <c r="X3487" s="361"/>
      <c r="Y3487" s="1056"/>
    </row>
    <row r="3488" spans="1:25" s="3" customFormat="1" ht="39.950000000000003" customHeight="1" x14ac:dyDescent="0.2">
      <c r="A3488" s="59">
        <v>31</v>
      </c>
      <c r="B3488" s="149" t="s">
        <v>1084</v>
      </c>
      <c r="C3488" s="149" t="s">
        <v>1592</v>
      </c>
      <c r="D3488" s="149" t="s">
        <v>275</v>
      </c>
      <c r="E3488" s="149">
        <v>1.2E-2</v>
      </c>
      <c r="F3488" s="149" t="s">
        <v>3257</v>
      </c>
      <c r="G3488" s="149" t="s">
        <v>1118</v>
      </c>
      <c r="H3488" s="149" t="s">
        <v>864</v>
      </c>
      <c r="I3488" s="149" t="s">
        <v>1077</v>
      </c>
      <c r="J3488" s="149" t="s">
        <v>3386</v>
      </c>
      <c r="K3488" s="1006" t="s">
        <v>1714</v>
      </c>
      <c r="L3488" s="149" t="s">
        <v>403</v>
      </c>
      <c r="M3488" s="149" t="s">
        <v>320</v>
      </c>
      <c r="N3488" s="1006" t="s">
        <v>1715</v>
      </c>
      <c r="O3488" s="149" t="s">
        <v>21</v>
      </c>
      <c r="P3488" s="339" t="s">
        <v>1654</v>
      </c>
      <c r="Q3488" s="149" t="s">
        <v>26</v>
      </c>
      <c r="R3488" s="149" t="s">
        <v>26</v>
      </c>
      <c r="S3488" s="149" t="s">
        <v>26</v>
      </c>
      <c r="T3488" s="149"/>
      <c r="U3488" s="149"/>
      <c r="V3488" s="149"/>
      <c r="W3488" s="149"/>
      <c r="X3488" s="361"/>
      <c r="Y3488" s="1056"/>
    </row>
    <row r="3489" spans="1:25" s="3" customFormat="1" ht="39.950000000000003" customHeight="1" x14ac:dyDescent="0.2">
      <c r="A3489" s="59">
        <v>32</v>
      </c>
      <c r="B3489" s="149" t="s">
        <v>1593</v>
      </c>
      <c r="C3489" s="149" t="s">
        <v>1594</v>
      </c>
      <c r="D3489" s="149" t="s">
        <v>275</v>
      </c>
      <c r="E3489" s="149">
        <v>3</v>
      </c>
      <c r="F3489" s="149" t="s">
        <v>1057</v>
      </c>
      <c r="G3489" s="149" t="s">
        <v>1721</v>
      </c>
      <c r="H3489" s="149" t="s">
        <v>1722</v>
      </c>
      <c r="I3489" s="149" t="s">
        <v>1077</v>
      </c>
      <c r="J3489" s="149" t="s">
        <v>3387</v>
      </c>
      <c r="K3489" s="1006" t="s">
        <v>1714</v>
      </c>
      <c r="L3489" s="149" t="s">
        <v>404</v>
      </c>
      <c r="M3489" s="149" t="s">
        <v>1078</v>
      </c>
      <c r="N3489" s="1006" t="s">
        <v>1715</v>
      </c>
      <c r="O3489" s="149" t="s">
        <v>21</v>
      </c>
      <c r="P3489" s="339" t="s">
        <v>1659</v>
      </c>
      <c r="Q3489" s="149" t="s">
        <v>26</v>
      </c>
      <c r="R3489" s="149" t="s">
        <v>1723</v>
      </c>
      <c r="S3489" s="149" t="s">
        <v>26</v>
      </c>
      <c r="T3489" s="149"/>
      <c r="U3489" s="149"/>
      <c r="V3489" s="149"/>
      <c r="W3489" s="149"/>
      <c r="X3489" s="361"/>
      <c r="Y3489" s="1056"/>
    </row>
    <row r="3490" spans="1:25" s="3" customFormat="1" ht="39.950000000000003" customHeight="1" x14ac:dyDescent="0.2">
      <c r="A3490" s="59">
        <v>33</v>
      </c>
      <c r="B3490" s="149" t="s">
        <v>1083</v>
      </c>
      <c r="C3490" s="149" t="s">
        <v>1595</v>
      </c>
      <c r="D3490" s="149" t="s">
        <v>274</v>
      </c>
      <c r="E3490" s="149">
        <v>3.5000000000000003E-2</v>
      </c>
      <c r="F3490" s="149" t="s">
        <v>3257</v>
      </c>
      <c r="G3490" s="149" t="s">
        <v>1121</v>
      </c>
      <c r="H3490" s="149" t="s">
        <v>1120</v>
      </c>
      <c r="I3490" s="149" t="s">
        <v>1077</v>
      </c>
      <c r="J3490" s="149" t="s">
        <v>3388</v>
      </c>
      <c r="K3490" s="1006" t="s">
        <v>1724</v>
      </c>
      <c r="L3490" s="149" t="s">
        <v>403</v>
      </c>
      <c r="M3490" s="149" t="s">
        <v>320</v>
      </c>
      <c r="N3490" s="1006" t="s">
        <v>1725</v>
      </c>
      <c r="O3490" s="149" t="s">
        <v>21</v>
      </c>
      <c r="P3490" s="339" t="s">
        <v>1654</v>
      </c>
      <c r="Q3490" s="149" t="s">
        <v>26</v>
      </c>
      <c r="R3490" s="149" t="s">
        <v>26</v>
      </c>
      <c r="S3490" s="149" t="s">
        <v>26</v>
      </c>
      <c r="T3490" s="149"/>
      <c r="U3490" s="149"/>
      <c r="V3490" s="149"/>
      <c r="W3490" s="149"/>
      <c r="X3490" s="361"/>
      <c r="Y3490" s="1056"/>
    </row>
    <row r="3491" spans="1:25" s="3" customFormat="1" ht="39.950000000000003" customHeight="1" x14ac:dyDescent="0.2">
      <c r="A3491" s="59">
        <v>34</v>
      </c>
      <c r="B3491" s="149" t="s">
        <v>1596</v>
      </c>
      <c r="C3491" s="149" t="s">
        <v>1597</v>
      </c>
      <c r="D3491" s="149" t="s">
        <v>275</v>
      </c>
      <c r="E3491" s="149">
        <v>0.06</v>
      </c>
      <c r="F3491" s="149" t="s">
        <v>1057</v>
      </c>
      <c r="G3491" s="149" t="s">
        <v>1726</v>
      </c>
      <c r="H3491" s="149" t="s">
        <v>1727</v>
      </c>
      <c r="I3491" s="149" t="s">
        <v>1077</v>
      </c>
      <c r="J3491" s="149" t="s">
        <v>3389</v>
      </c>
      <c r="K3491" s="1006" t="s">
        <v>1724</v>
      </c>
      <c r="L3491" s="149" t="s">
        <v>404</v>
      </c>
      <c r="M3491" s="149" t="s">
        <v>1078</v>
      </c>
      <c r="N3491" s="1006" t="s">
        <v>1725</v>
      </c>
      <c r="O3491" s="149" t="s">
        <v>21</v>
      </c>
      <c r="P3491" s="339" t="s">
        <v>1659</v>
      </c>
      <c r="Q3491" s="149" t="s">
        <v>26</v>
      </c>
      <c r="R3491" s="149" t="s">
        <v>26</v>
      </c>
      <c r="S3491" s="149" t="s">
        <v>26</v>
      </c>
      <c r="T3491" s="149"/>
      <c r="U3491" s="149"/>
      <c r="V3491" s="149"/>
      <c r="W3491" s="149"/>
      <c r="X3491" s="361"/>
      <c r="Y3491" s="1056"/>
    </row>
    <row r="3492" spans="1:25" s="3" customFormat="1" ht="39.950000000000003" customHeight="1" x14ac:dyDescent="0.2">
      <c r="A3492" s="59">
        <v>35</v>
      </c>
      <c r="B3492" s="149" t="s">
        <v>1083</v>
      </c>
      <c r="C3492" s="149" t="s">
        <v>1598</v>
      </c>
      <c r="D3492" s="149" t="s">
        <v>274</v>
      </c>
      <c r="E3492" s="149">
        <v>0.2</v>
      </c>
      <c r="F3492" s="149" t="s">
        <v>1057</v>
      </c>
      <c r="G3492" s="149" t="s">
        <v>1731</v>
      </c>
      <c r="H3492" s="149" t="s">
        <v>1732</v>
      </c>
      <c r="I3492" s="149" t="s">
        <v>1077</v>
      </c>
      <c r="J3492" s="149" t="s">
        <v>3390</v>
      </c>
      <c r="K3492" s="1006" t="s">
        <v>1729</v>
      </c>
      <c r="L3492" s="149" t="s">
        <v>403</v>
      </c>
      <c r="M3492" s="149" t="s">
        <v>320</v>
      </c>
      <c r="N3492" s="1006" t="s">
        <v>1730</v>
      </c>
      <c r="O3492" s="149" t="s">
        <v>21</v>
      </c>
      <c r="P3492" s="339" t="s">
        <v>1654</v>
      </c>
      <c r="Q3492" s="149" t="s">
        <v>26</v>
      </c>
      <c r="R3492" s="149" t="s">
        <v>26</v>
      </c>
      <c r="S3492" s="149" t="s">
        <v>26</v>
      </c>
      <c r="T3492" s="149"/>
      <c r="U3492" s="149"/>
      <c r="V3492" s="149"/>
      <c r="W3492" s="149"/>
      <c r="X3492" s="361"/>
      <c r="Y3492" s="1056"/>
    </row>
    <row r="3493" spans="1:25" s="3" customFormat="1" ht="39.950000000000003" customHeight="1" x14ac:dyDescent="0.2">
      <c r="A3493" s="59">
        <v>36</v>
      </c>
      <c r="B3493" s="149" t="s">
        <v>1599</v>
      </c>
      <c r="C3493" s="149" t="s">
        <v>1572</v>
      </c>
      <c r="D3493" s="149" t="s">
        <v>271</v>
      </c>
      <c r="E3493" s="149">
        <v>0.13969999999999999</v>
      </c>
      <c r="F3493" s="149" t="s">
        <v>1057</v>
      </c>
      <c r="G3493" s="149" t="s">
        <v>1733</v>
      </c>
      <c r="H3493" s="149" t="s">
        <v>1734</v>
      </c>
      <c r="I3493" s="149" t="s">
        <v>1077</v>
      </c>
      <c r="J3493" s="149" t="s">
        <v>3391</v>
      </c>
      <c r="K3493" s="1006" t="s">
        <v>1729</v>
      </c>
      <c r="L3493" s="149" t="s">
        <v>403</v>
      </c>
      <c r="M3493" s="149" t="s">
        <v>320</v>
      </c>
      <c r="N3493" s="1006" t="s">
        <v>1730</v>
      </c>
      <c r="O3493" s="149" t="s">
        <v>21</v>
      </c>
      <c r="P3493" s="339" t="s">
        <v>1654</v>
      </c>
      <c r="Q3493" s="149" t="s">
        <v>26</v>
      </c>
      <c r="R3493" s="149" t="s">
        <v>26</v>
      </c>
      <c r="S3493" s="149" t="s">
        <v>26</v>
      </c>
      <c r="T3493" s="149"/>
      <c r="U3493" s="149"/>
      <c r="V3493" s="149"/>
      <c r="W3493" s="149"/>
      <c r="X3493" s="361"/>
      <c r="Y3493" s="1056"/>
    </row>
    <row r="3494" spans="1:25" s="3" customFormat="1" ht="39.950000000000003" customHeight="1" x14ac:dyDescent="0.2">
      <c r="A3494" s="59">
        <v>37</v>
      </c>
      <c r="B3494" s="149" t="s">
        <v>1600</v>
      </c>
      <c r="C3494" s="149" t="s">
        <v>742</v>
      </c>
      <c r="D3494" s="149" t="s">
        <v>271</v>
      </c>
      <c r="E3494" s="149">
        <v>0.4</v>
      </c>
      <c r="F3494" s="149" t="s">
        <v>1057</v>
      </c>
      <c r="G3494" s="149" t="s">
        <v>1735</v>
      </c>
      <c r="H3494" s="149" t="s">
        <v>1736</v>
      </c>
      <c r="I3494" s="149" t="s">
        <v>1077</v>
      </c>
      <c r="J3494" s="149" t="s">
        <v>3392</v>
      </c>
      <c r="K3494" s="1006" t="s">
        <v>1729</v>
      </c>
      <c r="L3494" s="149" t="s">
        <v>403</v>
      </c>
      <c r="M3494" s="149" t="s">
        <v>320</v>
      </c>
      <c r="N3494" s="1006" t="s">
        <v>1730</v>
      </c>
      <c r="O3494" s="149" t="s">
        <v>21</v>
      </c>
      <c r="P3494" s="339" t="s">
        <v>1654</v>
      </c>
      <c r="Q3494" s="149" t="s">
        <v>26</v>
      </c>
      <c r="R3494" s="149" t="s">
        <v>26</v>
      </c>
      <c r="S3494" s="149" t="s">
        <v>26</v>
      </c>
      <c r="T3494" s="149"/>
      <c r="U3494" s="149"/>
      <c r="V3494" s="149"/>
      <c r="W3494" s="149"/>
      <c r="X3494" s="361"/>
      <c r="Y3494" s="1056"/>
    </row>
    <row r="3495" spans="1:25" s="3" customFormat="1" ht="39.950000000000003" customHeight="1" x14ac:dyDescent="0.2">
      <c r="A3495" s="59">
        <v>38</v>
      </c>
      <c r="B3495" s="149" t="s">
        <v>2081</v>
      </c>
      <c r="C3495" s="149" t="s">
        <v>2082</v>
      </c>
      <c r="D3495" s="149" t="s">
        <v>275</v>
      </c>
      <c r="E3495" s="149">
        <v>4</v>
      </c>
      <c r="F3495" s="149" t="s">
        <v>1057</v>
      </c>
      <c r="G3495" s="149" t="s">
        <v>2196</v>
      </c>
      <c r="H3495" s="149" t="s">
        <v>2197</v>
      </c>
      <c r="I3495" s="149" t="s">
        <v>1077</v>
      </c>
      <c r="J3495" s="149">
        <v>18121121</v>
      </c>
      <c r="K3495" s="1006" t="s">
        <v>2193</v>
      </c>
      <c r="L3495" s="149" t="s">
        <v>404</v>
      </c>
      <c r="M3495" s="149" t="s">
        <v>1078</v>
      </c>
      <c r="N3495" s="1006" t="s">
        <v>2194</v>
      </c>
      <c r="O3495" s="149" t="s">
        <v>2195</v>
      </c>
      <c r="P3495" s="339" t="s">
        <v>1659</v>
      </c>
      <c r="Q3495" s="149" t="s">
        <v>26</v>
      </c>
      <c r="R3495" s="149" t="s">
        <v>26</v>
      </c>
      <c r="S3495" s="149" t="s">
        <v>26</v>
      </c>
      <c r="T3495" s="149"/>
      <c r="U3495" s="149"/>
      <c r="V3495" s="149"/>
      <c r="W3495" s="149"/>
      <c r="X3495" s="361"/>
      <c r="Y3495" s="1056"/>
    </row>
    <row r="3496" spans="1:25" s="3" customFormat="1" ht="39.950000000000003" customHeight="1" x14ac:dyDescent="0.2">
      <c r="A3496" s="59">
        <v>39</v>
      </c>
      <c r="B3496" s="149" t="s">
        <v>2083</v>
      </c>
      <c r="C3496" s="149" t="s">
        <v>2084</v>
      </c>
      <c r="D3496" s="149" t="s">
        <v>275</v>
      </c>
      <c r="E3496" s="149">
        <v>0.37912000000000001</v>
      </c>
      <c r="F3496" s="149" t="s">
        <v>1057</v>
      </c>
      <c r="G3496" s="149" t="s">
        <v>2198</v>
      </c>
      <c r="H3496" s="149" t="s">
        <v>2199</v>
      </c>
      <c r="I3496" s="149" t="s">
        <v>1077</v>
      </c>
      <c r="J3496" s="149">
        <v>20274185</v>
      </c>
      <c r="K3496" s="1006" t="s">
        <v>2193</v>
      </c>
      <c r="L3496" s="149" t="s">
        <v>403</v>
      </c>
      <c r="M3496" s="149" t="s">
        <v>320</v>
      </c>
      <c r="N3496" s="1006" t="s">
        <v>2194</v>
      </c>
      <c r="O3496" s="149" t="s">
        <v>2195</v>
      </c>
      <c r="P3496" s="339" t="s">
        <v>1654</v>
      </c>
      <c r="Q3496" s="149" t="s">
        <v>26</v>
      </c>
      <c r="R3496" s="149" t="s">
        <v>26</v>
      </c>
      <c r="S3496" s="149" t="s">
        <v>26</v>
      </c>
      <c r="T3496" s="149"/>
      <c r="U3496" s="149"/>
      <c r="V3496" s="149"/>
      <c r="W3496" s="149"/>
      <c r="X3496" s="361"/>
      <c r="Y3496" s="1056"/>
    </row>
    <row r="3497" spans="1:25" s="3" customFormat="1" ht="39.950000000000003" customHeight="1" x14ac:dyDescent="0.2">
      <c r="A3497" s="59">
        <v>40</v>
      </c>
      <c r="B3497" s="149" t="s">
        <v>2085</v>
      </c>
      <c r="C3497" s="149" t="s">
        <v>2086</v>
      </c>
      <c r="D3497" s="149" t="s">
        <v>271</v>
      </c>
      <c r="E3497" s="149">
        <v>0.12</v>
      </c>
      <c r="F3497" s="149" t="s">
        <v>1057</v>
      </c>
      <c r="G3497" s="149" t="s">
        <v>2202</v>
      </c>
      <c r="H3497" s="149" t="s">
        <v>2203</v>
      </c>
      <c r="I3497" s="149" t="s">
        <v>1077</v>
      </c>
      <c r="J3497" s="149">
        <v>20134977</v>
      </c>
      <c r="K3497" s="1006" t="s">
        <v>2200</v>
      </c>
      <c r="L3497" s="149" t="s">
        <v>403</v>
      </c>
      <c r="M3497" s="149" t="s">
        <v>320</v>
      </c>
      <c r="N3497" s="1006" t="s">
        <v>2201</v>
      </c>
      <c r="O3497" s="149" t="s">
        <v>2195</v>
      </c>
      <c r="P3497" s="339" t="s">
        <v>1654</v>
      </c>
      <c r="Q3497" s="149" t="s">
        <v>26</v>
      </c>
      <c r="R3497" s="149" t="s">
        <v>26</v>
      </c>
      <c r="S3497" s="149" t="s">
        <v>26</v>
      </c>
      <c r="T3497" s="149"/>
      <c r="U3497" s="149"/>
      <c r="V3497" s="149"/>
      <c r="W3497" s="149"/>
      <c r="X3497" s="361"/>
      <c r="Y3497" s="1056"/>
    </row>
    <row r="3498" spans="1:25" s="3" customFormat="1" ht="39.950000000000003" customHeight="1" x14ac:dyDescent="0.2">
      <c r="A3498" s="59">
        <v>41</v>
      </c>
      <c r="B3498" s="149" t="s">
        <v>2087</v>
      </c>
      <c r="C3498" s="149" t="s">
        <v>318</v>
      </c>
      <c r="D3498" s="149" t="s">
        <v>274</v>
      </c>
      <c r="E3498" s="149">
        <v>5.0000000000000001E-3</v>
      </c>
      <c r="F3498" s="149" t="s">
        <v>3257</v>
      </c>
      <c r="G3498" s="149" t="s">
        <v>2204</v>
      </c>
      <c r="H3498" s="149" t="s">
        <v>1281</v>
      </c>
      <c r="I3498" s="149" t="s">
        <v>1077</v>
      </c>
      <c r="J3498" s="149">
        <v>20305138</v>
      </c>
      <c r="K3498" s="1006" t="s">
        <v>2200</v>
      </c>
      <c r="L3498" s="149" t="s">
        <v>403</v>
      </c>
      <c r="M3498" s="149" t="s">
        <v>320</v>
      </c>
      <c r="N3498" s="1006" t="s">
        <v>2201</v>
      </c>
      <c r="O3498" s="149" t="s">
        <v>2195</v>
      </c>
      <c r="P3498" s="339" t="s">
        <v>1654</v>
      </c>
      <c r="Q3498" s="149" t="s">
        <v>26</v>
      </c>
      <c r="R3498" s="149" t="s">
        <v>26</v>
      </c>
      <c r="S3498" s="149" t="s">
        <v>26</v>
      </c>
      <c r="T3498" s="149"/>
      <c r="U3498" s="149"/>
      <c r="V3498" s="149"/>
      <c r="W3498" s="149"/>
      <c r="X3498" s="361"/>
      <c r="Y3498" s="1056"/>
    </row>
    <row r="3499" spans="1:25" s="3" customFormat="1" ht="39.950000000000003" customHeight="1" x14ac:dyDescent="0.2">
      <c r="A3499" s="59">
        <v>42</v>
      </c>
      <c r="B3499" s="149" t="s">
        <v>2088</v>
      </c>
      <c r="C3499" s="149" t="s">
        <v>2089</v>
      </c>
      <c r="D3499" s="149" t="s">
        <v>274</v>
      </c>
      <c r="E3499" s="149">
        <v>0.1</v>
      </c>
      <c r="F3499" s="149" t="s">
        <v>1057</v>
      </c>
      <c r="G3499" s="149" t="s">
        <v>2206</v>
      </c>
      <c r="H3499" s="149" t="s">
        <v>2207</v>
      </c>
      <c r="I3499" s="149" t="s">
        <v>1077</v>
      </c>
      <c r="J3499" s="149">
        <v>20316379</v>
      </c>
      <c r="K3499" s="1006" t="s">
        <v>535</v>
      </c>
      <c r="L3499" s="149" t="s">
        <v>403</v>
      </c>
      <c r="M3499" s="149" t="s">
        <v>320</v>
      </c>
      <c r="N3499" s="1006" t="s">
        <v>2205</v>
      </c>
      <c r="O3499" s="149" t="s">
        <v>2195</v>
      </c>
      <c r="P3499" s="339" t="s">
        <v>1654</v>
      </c>
      <c r="Q3499" s="149" t="s">
        <v>26</v>
      </c>
      <c r="R3499" s="149" t="s">
        <v>26</v>
      </c>
      <c r="S3499" s="149" t="s">
        <v>26</v>
      </c>
      <c r="T3499" s="149"/>
      <c r="U3499" s="149"/>
      <c r="V3499" s="149"/>
      <c r="W3499" s="149"/>
      <c r="X3499" s="361"/>
      <c r="Y3499" s="1056"/>
    </row>
    <row r="3500" spans="1:25" s="3" customFormat="1" ht="39.950000000000003" customHeight="1" x14ac:dyDescent="0.2">
      <c r="A3500" s="59">
        <v>43</v>
      </c>
      <c r="B3500" s="149" t="s">
        <v>2090</v>
      </c>
      <c r="C3500" s="149" t="s">
        <v>2091</v>
      </c>
      <c r="D3500" s="149" t="s">
        <v>271</v>
      </c>
      <c r="E3500" s="149">
        <v>2.2000000000000002</v>
      </c>
      <c r="F3500" s="149" t="s">
        <v>1057</v>
      </c>
      <c r="G3500" s="149" t="s">
        <v>1735</v>
      </c>
      <c r="H3500" s="149" t="s">
        <v>2208</v>
      </c>
      <c r="I3500" s="149" t="s">
        <v>1077</v>
      </c>
      <c r="J3500" s="149">
        <v>12820130</v>
      </c>
      <c r="K3500" s="1006" t="s">
        <v>536</v>
      </c>
      <c r="L3500" s="149" t="s">
        <v>404</v>
      </c>
      <c r="M3500" s="149" t="s">
        <v>1078</v>
      </c>
      <c r="N3500" s="1006" t="s">
        <v>2209</v>
      </c>
      <c r="O3500" s="149" t="s">
        <v>2195</v>
      </c>
      <c r="P3500" s="339" t="s">
        <v>1659</v>
      </c>
      <c r="Q3500" s="149" t="s">
        <v>26</v>
      </c>
      <c r="R3500" s="149" t="s">
        <v>26</v>
      </c>
      <c r="S3500" s="149" t="s">
        <v>26</v>
      </c>
      <c r="T3500" s="149"/>
      <c r="U3500" s="149"/>
      <c r="V3500" s="149"/>
      <c r="W3500" s="149"/>
      <c r="X3500" s="361"/>
      <c r="Y3500" s="1056"/>
    </row>
    <row r="3501" spans="1:25" s="3" customFormat="1" ht="39.950000000000003" customHeight="1" x14ac:dyDescent="0.2">
      <c r="A3501" s="59">
        <v>44</v>
      </c>
      <c r="B3501" s="149" t="s">
        <v>2092</v>
      </c>
      <c r="C3501" s="149" t="s">
        <v>2093</v>
      </c>
      <c r="D3501" s="149" t="s">
        <v>274</v>
      </c>
      <c r="E3501" s="149">
        <v>0.39500000000000002</v>
      </c>
      <c r="F3501" s="149" t="s">
        <v>1057</v>
      </c>
      <c r="G3501" s="149" t="s">
        <v>775</v>
      </c>
      <c r="H3501" s="149" t="s">
        <v>2210</v>
      </c>
      <c r="I3501" s="149" t="s">
        <v>1077</v>
      </c>
      <c r="J3501" s="149">
        <v>20994305</v>
      </c>
      <c r="K3501" s="1006" t="s">
        <v>2211</v>
      </c>
      <c r="L3501" s="149" t="s">
        <v>403</v>
      </c>
      <c r="M3501" s="149" t="s">
        <v>320</v>
      </c>
      <c r="N3501" s="1006" t="s">
        <v>2212</v>
      </c>
      <c r="O3501" s="149" t="s">
        <v>2195</v>
      </c>
      <c r="P3501" s="339" t="s">
        <v>1654</v>
      </c>
      <c r="Q3501" s="149" t="s">
        <v>26</v>
      </c>
      <c r="R3501" s="149" t="s">
        <v>26</v>
      </c>
      <c r="S3501" s="149" t="s">
        <v>26</v>
      </c>
      <c r="T3501" s="149"/>
      <c r="U3501" s="149"/>
      <c r="V3501" s="149"/>
      <c r="W3501" s="149"/>
      <c r="X3501" s="361"/>
      <c r="Y3501" s="1056"/>
    </row>
    <row r="3502" spans="1:25" s="3" customFormat="1" ht="39.950000000000003" customHeight="1" x14ac:dyDescent="0.2">
      <c r="A3502" s="59">
        <v>45</v>
      </c>
      <c r="B3502" s="149" t="s">
        <v>2094</v>
      </c>
      <c r="C3502" s="149" t="s">
        <v>2095</v>
      </c>
      <c r="D3502" s="149" t="s">
        <v>275</v>
      </c>
      <c r="E3502" s="149">
        <v>0.10248</v>
      </c>
      <c r="F3502" s="149" t="s">
        <v>3257</v>
      </c>
      <c r="G3502" s="149" t="s">
        <v>2215</v>
      </c>
      <c r="H3502" s="149" t="s">
        <v>2216</v>
      </c>
      <c r="I3502" s="149" t="s">
        <v>1077</v>
      </c>
      <c r="J3502" s="149">
        <v>19628044</v>
      </c>
      <c r="K3502" s="1006" t="s">
        <v>537</v>
      </c>
      <c r="L3502" s="149" t="s">
        <v>403</v>
      </c>
      <c r="M3502" s="149" t="s">
        <v>320</v>
      </c>
      <c r="N3502" s="1006" t="s">
        <v>2214</v>
      </c>
      <c r="O3502" s="149" t="s">
        <v>2195</v>
      </c>
      <c r="P3502" s="339" t="s">
        <v>1654</v>
      </c>
      <c r="Q3502" s="149" t="s">
        <v>26</v>
      </c>
      <c r="R3502" s="149" t="s">
        <v>26</v>
      </c>
      <c r="S3502" s="149" t="s">
        <v>26</v>
      </c>
      <c r="T3502" s="149"/>
      <c r="U3502" s="149"/>
      <c r="V3502" s="149"/>
      <c r="W3502" s="149"/>
      <c r="X3502" s="361"/>
      <c r="Y3502" s="1056"/>
    </row>
    <row r="3503" spans="1:25" s="3" customFormat="1" ht="39.950000000000003" customHeight="1" x14ac:dyDescent="0.2">
      <c r="A3503" s="59">
        <v>46</v>
      </c>
      <c r="B3503" s="149" t="s">
        <v>2096</v>
      </c>
      <c r="C3503" s="149" t="s">
        <v>2097</v>
      </c>
      <c r="D3503" s="149" t="s">
        <v>271</v>
      </c>
      <c r="E3503" s="149">
        <v>0.8</v>
      </c>
      <c r="F3503" s="149" t="s">
        <v>1057</v>
      </c>
      <c r="G3503" s="149" t="s">
        <v>2217</v>
      </c>
      <c r="H3503" s="149" t="s">
        <v>2218</v>
      </c>
      <c r="I3503" s="149" t="s">
        <v>1077</v>
      </c>
      <c r="J3503" s="149">
        <v>17965238</v>
      </c>
      <c r="K3503" s="1006" t="s">
        <v>537</v>
      </c>
      <c r="L3503" s="149" t="s">
        <v>404</v>
      </c>
      <c r="M3503" s="149" t="s">
        <v>1078</v>
      </c>
      <c r="N3503" s="1006" t="s">
        <v>2214</v>
      </c>
      <c r="O3503" s="149" t="s">
        <v>2195</v>
      </c>
      <c r="P3503" s="339" t="s">
        <v>1659</v>
      </c>
      <c r="Q3503" s="149" t="s">
        <v>26</v>
      </c>
      <c r="R3503" s="149" t="s">
        <v>26</v>
      </c>
      <c r="S3503" s="149" t="s">
        <v>26</v>
      </c>
      <c r="T3503" s="149"/>
      <c r="U3503" s="149"/>
      <c r="V3503" s="149"/>
      <c r="W3503" s="149"/>
      <c r="X3503" s="361"/>
      <c r="Y3503" s="1056"/>
    </row>
    <row r="3504" spans="1:25" s="3" customFormat="1" ht="39.950000000000003" customHeight="1" x14ac:dyDescent="0.2">
      <c r="A3504" s="59">
        <v>47</v>
      </c>
      <c r="B3504" s="149" t="s">
        <v>601</v>
      </c>
      <c r="C3504" s="149" t="s">
        <v>365</v>
      </c>
      <c r="D3504" s="149" t="s">
        <v>271</v>
      </c>
      <c r="E3504" s="149">
        <v>7.9000000000000001E-2</v>
      </c>
      <c r="F3504" s="149" t="s">
        <v>3343</v>
      </c>
      <c r="G3504" s="149" t="s">
        <v>2219</v>
      </c>
      <c r="H3504" s="149" t="s">
        <v>2220</v>
      </c>
      <c r="I3504" s="149" t="s">
        <v>1077</v>
      </c>
      <c r="J3504" s="149">
        <v>20836562</v>
      </c>
      <c r="K3504" s="1006" t="s">
        <v>538</v>
      </c>
      <c r="L3504" s="149" t="s">
        <v>403</v>
      </c>
      <c r="M3504" s="149" t="s">
        <v>320</v>
      </c>
      <c r="N3504" s="1006" t="s">
        <v>2221</v>
      </c>
      <c r="O3504" s="149" t="s">
        <v>2195</v>
      </c>
      <c r="P3504" s="339" t="s">
        <v>1654</v>
      </c>
      <c r="Q3504" s="149" t="s">
        <v>26</v>
      </c>
      <c r="R3504" s="149" t="s">
        <v>26</v>
      </c>
      <c r="S3504" s="149" t="s">
        <v>26</v>
      </c>
      <c r="T3504" s="149"/>
      <c r="U3504" s="149"/>
      <c r="V3504" s="149"/>
      <c r="W3504" s="149"/>
      <c r="X3504" s="361"/>
      <c r="Y3504" s="1056"/>
    </row>
    <row r="3505" spans="1:25" s="3" customFormat="1" ht="39.950000000000003" customHeight="1" x14ac:dyDescent="0.2">
      <c r="A3505" s="59">
        <v>48</v>
      </c>
      <c r="B3505" s="149" t="s">
        <v>2099</v>
      </c>
      <c r="C3505" s="149" t="s">
        <v>2100</v>
      </c>
      <c r="D3505" s="149" t="s">
        <v>276</v>
      </c>
      <c r="E3505" s="149">
        <v>8.0000000000000002E-3</v>
      </c>
      <c r="F3505" s="149" t="s">
        <v>3257</v>
      </c>
      <c r="G3505" s="149" t="s">
        <v>2222</v>
      </c>
      <c r="H3505" s="149" t="s">
        <v>2223</v>
      </c>
      <c r="I3505" s="149" t="s">
        <v>1077</v>
      </c>
      <c r="J3505" s="149">
        <v>21509510</v>
      </c>
      <c r="K3505" s="1006" t="s">
        <v>538</v>
      </c>
      <c r="L3505" s="149" t="s">
        <v>403</v>
      </c>
      <c r="M3505" s="149" t="s">
        <v>320</v>
      </c>
      <c r="N3505" s="1006" t="s">
        <v>2221</v>
      </c>
      <c r="O3505" s="149" t="s">
        <v>2195</v>
      </c>
      <c r="P3505" s="339" t="s">
        <v>1654</v>
      </c>
      <c r="Q3505" s="149" t="s">
        <v>26</v>
      </c>
      <c r="R3505" s="149" t="s">
        <v>26</v>
      </c>
      <c r="S3505" s="149" t="s">
        <v>26</v>
      </c>
      <c r="T3505" s="149"/>
      <c r="U3505" s="149"/>
      <c r="V3505" s="149"/>
      <c r="W3505" s="149"/>
      <c r="X3505" s="361"/>
      <c r="Y3505" s="1056"/>
    </row>
    <row r="3506" spans="1:25" s="3" customFormat="1" ht="39.950000000000003" customHeight="1" x14ac:dyDescent="0.2">
      <c r="A3506" s="59">
        <v>49</v>
      </c>
      <c r="B3506" s="149" t="s">
        <v>2101</v>
      </c>
      <c r="C3506" s="149" t="s">
        <v>2102</v>
      </c>
      <c r="D3506" s="149" t="s">
        <v>276</v>
      </c>
      <c r="E3506" s="149">
        <v>0.24192</v>
      </c>
      <c r="F3506" s="149" t="s">
        <v>1057</v>
      </c>
      <c r="G3506" s="149" t="s">
        <v>2224</v>
      </c>
      <c r="H3506" s="149" t="s">
        <v>2225</v>
      </c>
      <c r="I3506" s="149" t="s">
        <v>1077</v>
      </c>
      <c r="J3506" s="149">
        <v>19643116</v>
      </c>
      <c r="K3506" s="1006" t="s">
        <v>2226</v>
      </c>
      <c r="L3506" s="149" t="s">
        <v>403</v>
      </c>
      <c r="M3506" s="149" t="s">
        <v>320</v>
      </c>
      <c r="N3506" s="1006" t="s">
        <v>2227</v>
      </c>
      <c r="O3506" s="149" t="s">
        <v>2195</v>
      </c>
      <c r="P3506" s="339" t="s">
        <v>1654</v>
      </c>
      <c r="Q3506" s="149" t="s">
        <v>26</v>
      </c>
      <c r="R3506" s="149" t="s">
        <v>26</v>
      </c>
      <c r="S3506" s="149" t="s">
        <v>26</v>
      </c>
      <c r="T3506" s="149"/>
      <c r="U3506" s="149"/>
      <c r="V3506" s="149"/>
      <c r="W3506" s="149"/>
      <c r="X3506" s="361"/>
      <c r="Y3506" s="1056"/>
    </row>
    <row r="3507" spans="1:25" s="3" customFormat="1" ht="39.950000000000003" customHeight="1" x14ac:dyDescent="0.2">
      <c r="A3507" s="59">
        <v>50</v>
      </c>
      <c r="B3507" s="149" t="s">
        <v>1447</v>
      </c>
      <c r="C3507" s="149" t="s">
        <v>2103</v>
      </c>
      <c r="D3507" s="149" t="s">
        <v>274</v>
      </c>
      <c r="E3507" s="149">
        <v>0.36</v>
      </c>
      <c r="F3507" s="149" t="s">
        <v>1057</v>
      </c>
      <c r="G3507" s="149" t="s">
        <v>2228</v>
      </c>
      <c r="H3507" s="149" t="s">
        <v>2229</v>
      </c>
      <c r="I3507" s="149" t="s">
        <v>1077</v>
      </c>
      <c r="J3507" s="149">
        <v>19992504</v>
      </c>
      <c r="K3507" s="1006" t="s">
        <v>2226</v>
      </c>
      <c r="L3507" s="149" t="s">
        <v>403</v>
      </c>
      <c r="M3507" s="149" t="s">
        <v>320</v>
      </c>
      <c r="N3507" s="1006" t="s">
        <v>2227</v>
      </c>
      <c r="O3507" s="149" t="s">
        <v>2195</v>
      </c>
      <c r="P3507" s="339" t="s">
        <v>1654</v>
      </c>
      <c r="Q3507" s="149" t="s">
        <v>26</v>
      </c>
      <c r="R3507" s="149" t="s">
        <v>26</v>
      </c>
      <c r="S3507" s="149" t="s">
        <v>26</v>
      </c>
      <c r="T3507" s="149"/>
      <c r="U3507" s="149"/>
      <c r="V3507" s="149"/>
      <c r="W3507" s="149"/>
      <c r="X3507" s="361"/>
      <c r="Y3507" s="1056"/>
    </row>
    <row r="3508" spans="1:25" s="3" customFormat="1" ht="39.950000000000003" customHeight="1" x14ac:dyDescent="0.2">
      <c r="A3508" s="59">
        <v>51</v>
      </c>
      <c r="B3508" s="149" t="s">
        <v>1084</v>
      </c>
      <c r="C3508" s="149" t="s">
        <v>307</v>
      </c>
      <c r="D3508" s="149" t="s">
        <v>275</v>
      </c>
      <c r="E3508" s="149">
        <v>0.15</v>
      </c>
      <c r="F3508" s="149" t="s">
        <v>1057</v>
      </c>
      <c r="G3508" s="149" t="s">
        <v>395</v>
      </c>
      <c r="H3508" s="149" t="s">
        <v>2230</v>
      </c>
      <c r="I3508" s="149" t="s">
        <v>1077</v>
      </c>
      <c r="J3508" s="149">
        <v>19623567</v>
      </c>
      <c r="K3508" s="1006" t="s">
        <v>2231</v>
      </c>
      <c r="L3508" s="149" t="s">
        <v>403</v>
      </c>
      <c r="M3508" s="149" t="s">
        <v>320</v>
      </c>
      <c r="N3508" s="1006" t="s">
        <v>2232</v>
      </c>
      <c r="O3508" s="149" t="s">
        <v>2195</v>
      </c>
      <c r="P3508" s="339" t="s">
        <v>1654</v>
      </c>
      <c r="Q3508" s="149" t="s">
        <v>26</v>
      </c>
      <c r="R3508" s="149" t="s">
        <v>26</v>
      </c>
      <c r="S3508" s="149" t="s">
        <v>26</v>
      </c>
      <c r="T3508" s="149"/>
      <c r="U3508" s="149"/>
      <c r="V3508" s="149"/>
      <c r="W3508" s="149"/>
      <c r="X3508" s="361"/>
      <c r="Y3508" s="1056"/>
    </row>
    <row r="3509" spans="1:25" s="3" customFormat="1" ht="39.950000000000003" customHeight="1" x14ac:dyDescent="0.2">
      <c r="A3509" s="59">
        <v>52</v>
      </c>
      <c r="B3509" s="149" t="s">
        <v>2104</v>
      </c>
      <c r="C3509" s="149" t="s">
        <v>2105</v>
      </c>
      <c r="D3509" s="149" t="s">
        <v>275</v>
      </c>
      <c r="E3509" s="149">
        <v>1.188E-2</v>
      </c>
      <c r="F3509" s="149" t="s">
        <v>3257</v>
      </c>
      <c r="G3509" s="149" t="s">
        <v>867</v>
      </c>
      <c r="H3509" s="149" t="s">
        <v>611</v>
      </c>
      <c r="I3509" s="149" t="s">
        <v>1077</v>
      </c>
      <c r="J3509" s="149">
        <v>19897674</v>
      </c>
      <c r="K3509" s="1006" t="s">
        <v>2231</v>
      </c>
      <c r="L3509" s="149" t="s">
        <v>403</v>
      </c>
      <c r="M3509" s="149" t="s">
        <v>320</v>
      </c>
      <c r="N3509" s="1006" t="s">
        <v>2232</v>
      </c>
      <c r="O3509" s="149" t="s">
        <v>2195</v>
      </c>
      <c r="P3509" s="339" t="s">
        <v>1654</v>
      </c>
      <c r="Q3509" s="149" t="s">
        <v>26</v>
      </c>
      <c r="R3509" s="149" t="s">
        <v>26</v>
      </c>
      <c r="S3509" s="149" t="s">
        <v>26</v>
      </c>
      <c r="T3509" s="149"/>
      <c r="U3509" s="149"/>
      <c r="V3509" s="149"/>
      <c r="W3509" s="149"/>
      <c r="X3509" s="361"/>
      <c r="Y3509" s="1056"/>
    </row>
    <row r="3510" spans="1:25" s="3" customFormat="1" ht="39.950000000000003" customHeight="1" x14ac:dyDescent="0.2">
      <c r="A3510" s="59">
        <v>53</v>
      </c>
      <c r="B3510" s="149" t="s">
        <v>2106</v>
      </c>
      <c r="C3510" s="149" t="s">
        <v>2107</v>
      </c>
      <c r="D3510" s="149" t="s">
        <v>275</v>
      </c>
      <c r="E3510" s="149">
        <v>0.24</v>
      </c>
      <c r="F3510" s="149" t="s">
        <v>1057</v>
      </c>
      <c r="G3510" s="149" t="s">
        <v>2233</v>
      </c>
      <c r="H3510" s="149" t="s">
        <v>2234</v>
      </c>
      <c r="I3510" s="149" t="s">
        <v>1077</v>
      </c>
      <c r="J3510" s="149">
        <v>20274823</v>
      </c>
      <c r="K3510" s="1006" t="s">
        <v>540</v>
      </c>
      <c r="L3510" s="149" t="s">
        <v>403</v>
      </c>
      <c r="M3510" s="149" t="s">
        <v>320</v>
      </c>
      <c r="N3510" s="1006" t="s">
        <v>2235</v>
      </c>
      <c r="O3510" s="149" t="s">
        <v>2195</v>
      </c>
      <c r="P3510" s="339" t="s">
        <v>1654</v>
      </c>
      <c r="Q3510" s="149" t="s">
        <v>26</v>
      </c>
      <c r="R3510" s="149" t="s">
        <v>26</v>
      </c>
      <c r="S3510" s="149" t="s">
        <v>26</v>
      </c>
      <c r="T3510" s="149"/>
      <c r="U3510" s="149"/>
      <c r="V3510" s="149"/>
      <c r="W3510" s="149"/>
      <c r="X3510" s="361"/>
      <c r="Y3510" s="1056"/>
    </row>
    <row r="3511" spans="1:25" s="3" customFormat="1" ht="39.950000000000003" customHeight="1" x14ac:dyDescent="0.2">
      <c r="A3511" s="59">
        <v>54</v>
      </c>
      <c r="B3511" s="149" t="s">
        <v>2108</v>
      </c>
      <c r="C3511" s="149" t="s">
        <v>741</v>
      </c>
      <c r="D3511" s="149" t="s">
        <v>275</v>
      </c>
      <c r="E3511" s="149">
        <v>5.0000000000000001E-3</v>
      </c>
      <c r="F3511" s="149" t="s">
        <v>3257</v>
      </c>
      <c r="G3511" s="149" t="s">
        <v>2236</v>
      </c>
      <c r="H3511" s="149" t="s">
        <v>752</v>
      </c>
      <c r="I3511" s="149" t="s">
        <v>1077</v>
      </c>
      <c r="J3511" s="149">
        <v>20265615</v>
      </c>
      <c r="K3511" s="1006" t="s">
        <v>540</v>
      </c>
      <c r="L3511" s="149" t="s">
        <v>403</v>
      </c>
      <c r="M3511" s="149" t="s">
        <v>320</v>
      </c>
      <c r="N3511" s="1006" t="s">
        <v>2235</v>
      </c>
      <c r="O3511" s="149" t="s">
        <v>2195</v>
      </c>
      <c r="P3511" s="339" t="s">
        <v>1654</v>
      </c>
      <c r="Q3511" s="149" t="s">
        <v>26</v>
      </c>
      <c r="R3511" s="149" t="s">
        <v>26</v>
      </c>
      <c r="S3511" s="149" t="s">
        <v>26</v>
      </c>
      <c r="T3511" s="149"/>
      <c r="U3511" s="149"/>
      <c r="V3511" s="149"/>
      <c r="W3511" s="149"/>
      <c r="X3511" s="361"/>
      <c r="Y3511" s="1056"/>
    </row>
    <row r="3512" spans="1:25" s="3" customFormat="1" ht="39.950000000000003" customHeight="1" x14ac:dyDescent="0.2">
      <c r="A3512" s="59">
        <v>55</v>
      </c>
      <c r="B3512" s="149" t="s">
        <v>2110</v>
      </c>
      <c r="C3512" s="149" t="s">
        <v>2111</v>
      </c>
      <c r="D3512" s="149" t="s">
        <v>274</v>
      </c>
      <c r="E3512" s="149">
        <v>0.11928</v>
      </c>
      <c r="F3512" s="149" t="s">
        <v>1057</v>
      </c>
      <c r="G3512" s="149" t="s">
        <v>2239</v>
      </c>
      <c r="H3512" s="149" t="s">
        <v>2240</v>
      </c>
      <c r="I3512" s="149" t="s">
        <v>1077</v>
      </c>
      <c r="J3512" s="149">
        <v>22709712</v>
      </c>
      <c r="K3512" s="1006" t="s">
        <v>541</v>
      </c>
      <c r="L3512" s="149" t="s">
        <v>403</v>
      </c>
      <c r="M3512" s="149" t="s">
        <v>320</v>
      </c>
      <c r="N3512" s="1006" t="s">
        <v>2238</v>
      </c>
      <c r="O3512" s="149" t="s">
        <v>2195</v>
      </c>
      <c r="P3512" s="339" t="s">
        <v>1654</v>
      </c>
      <c r="Q3512" s="149" t="s">
        <v>26</v>
      </c>
      <c r="R3512" s="149" t="s">
        <v>26</v>
      </c>
      <c r="S3512" s="149" t="s">
        <v>26</v>
      </c>
      <c r="T3512" s="149"/>
      <c r="U3512" s="149"/>
      <c r="V3512" s="149"/>
      <c r="W3512" s="149"/>
      <c r="X3512" s="361"/>
      <c r="Y3512" s="1056"/>
    </row>
    <row r="3513" spans="1:25" s="3" customFormat="1" ht="39.950000000000003" customHeight="1" x14ac:dyDescent="0.2">
      <c r="A3513" s="59">
        <v>56</v>
      </c>
      <c r="B3513" s="149" t="s">
        <v>2112</v>
      </c>
      <c r="C3513" s="149" t="s">
        <v>2113</v>
      </c>
      <c r="D3513" s="149" t="s">
        <v>275</v>
      </c>
      <c r="E3513" s="149">
        <v>0.88</v>
      </c>
      <c r="F3513" s="149" t="s">
        <v>1057</v>
      </c>
      <c r="G3513" s="149" t="s">
        <v>539</v>
      </c>
      <c r="H3513" s="149" t="s">
        <v>2243</v>
      </c>
      <c r="I3513" s="149" t="s">
        <v>1077</v>
      </c>
      <c r="J3513" s="149">
        <v>17544165</v>
      </c>
      <c r="K3513" s="1006" t="s">
        <v>2241</v>
      </c>
      <c r="L3513" s="149" t="s">
        <v>404</v>
      </c>
      <c r="M3513" s="149" t="s">
        <v>1078</v>
      </c>
      <c r="N3513" s="1006" t="s">
        <v>2242</v>
      </c>
      <c r="O3513" s="149" t="s">
        <v>2195</v>
      </c>
      <c r="P3513" s="339" t="s">
        <v>1659</v>
      </c>
      <c r="Q3513" s="149" t="s">
        <v>26</v>
      </c>
      <c r="R3513" s="149" t="s">
        <v>2244</v>
      </c>
      <c r="S3513" s="149" t="s">
        <v>2245</v>
      </c>
      <c r="T3513" s="149"/>
      <c r="U3513" s="149"/>
      <c r="V3513" s="149"/>
      <c r="W3513" s="149"/>
      <c r="X3513" s="361"/>
      <c r="Y3513" s="1056"/>
    </row>
    <row r="3514" spans="1:25" s="3" customFormat="1" ht="39.950000000000003" customHeight="1" x14ac:dyDescent="0.2">
      <c r="A3514" s="59">
        <v>57</v>
      </c>
      <c r="B3514" s="149" t="s">
        <v>2114</v>
      </c>
      <c r="C3514" s="149" t="s">
        <v>2115</v>
      </c>
      <c r="D3514" s="149" t="s">
        <v>275</v>
      </c>
      <c r="E3514" s="149">
        <v>0.3468</v>
      </c>
      <c r="F3514" s="149" t="s">
        <v>1057</v>
      </c>
      <c r="G3514" s="149" t="s">
        <v>2247</v>
      </c>
      <c r="H3514" s="149" t="s">
        <v>2248</v>
      </c>
      <c r="I3514" s="149" t="s">
        <v>1077</v>
      </c>
      <c r="J3514" s="149">
        <v>22701286</v>
      </c>
      <c r="K3514" s="1006" t="s">
        <v>2241</v>
      </c>
      <c r="L3514" s="149" t="s">
        <v>403</v>
      </c>
      <c r="M3514" s="149" t="s">
        <v>320</v>
      </c>
      <c r="N3514" s="1006" t="s">
        <v>2242</v>
      </c>
      <c r="O3514" s="149" t="s">
        <v>2195</v>
      </c>
      <c r="P3514" s="339" t="s">
        <v>1654</v>
      </c>
      <c r="Q3514" s="149" t="s">
        <v>26</v>
      </c>
      <c r="R3514" s="149" t="s">
        <v>26</v>
      </c>
      <c r="S3514" s="149" t="s">
        <v>26</v>
      </c>
      <c r="T3514" s="149"/>
      <c r="U3514" s="149"/>
      <c r="V3514" s="149"/>
      <c r="W3514" s="149"/>
      <c r="X3514" s="361"/>
      <c r="Y3514" s="1056"/>
    </row>
    <row r="3515" spans="1:25" s="3" customFormat="1" ht="39.950000000000003" customHeight="1" x14ac:dyDescent="0.2">
      <c r="A3515" s="59">
        <v>58</v>
      </c>
      <c r="B3515" s="149" t="s">
        <v>2114</v>
      </c>
      <c r="C3515" s="149" t="s">
        <v>2116</v>
      </c>
      <c r="D3515" s="149" t="s">
        <v>275</v>
      </c>
      <c r="E3515" s="149">
        <v>0.34952</v>
      </c>
      <c r="F3515" s="149" t="s">
        <v>1057</v>
      </c>
      <c r="G3515" s="149" t="s">
        <v>395</v>
      </c>
      <c r="H3515" s="149" t="s">
        <v>2249</v>
      </c>
      <c r="I3515" s="149" t="s">
        <v>1077</v>
      </c>
      <c r="J3515" s="149">
        <v>22698108</v>
      </c>
      <c r="K3515" s="1006" t="s">
        <v>2241</v>
      </c>
      <c r="L3515" s="149" t="s">
        <v>403</v>
      </c>
      <c r="M3515" s="149" t="s">
        <v>320</v>
      </c>
      <c r="N3515" s="1006" t="s">
        <v>2242</v>
      </c>
      <c r="O3515" s="149" t="s">
        <v>2195</v>
      </c>
      <c r="P3515" s="339" t="s">
        <v>1654</v>
      </c>
      <c r="Q3515" s="149" t="s">
        <v>26</v>
      </c>
      <c r="R3515" s="149" t="s">
        <v>26</v>
      </c>
      <c r="S3515" s="149" t="s">
        <v>26</v>
      </c>
      <c r="T3515" s="149"/>
      <c r="U3515" s="149"/>
      <c r="V3515" s="149"/>
      <c r="W3515" s="149"/>
      <c r="X3515" s="361"/>
      <c r="Y3515" s="1056"/>
    </row>
    <row r="3516" spans="1:25" s="3" customFormat="1" ht="39.950000000000003" customHeight="1" x14ac:dyDescent="0.2">
      <c r="A3516" s="59">
        <v>59</v>
      </c>
      <c r="B3516" s="149" t="s">
        <v>2117</v>
      </c>
      <c r="C3516" s="149" t="s">
        <v>2118</v>
      </c>
      <c r="D3516" s="149" t="s">
        <v>274</v>
      </c>
      <c r="E3516" s="149">
        <v>0.15579999999999999</v>
      </c>
      <c r="F3516" s="149" t="s">
        <v>1057</v>
      </c>
      <c r="G3516" s="149" t="s">
        <v>510</v>
      </c>
      <c r="H3516" s="149" t="s">
        <v>2250</v>
      </c>
      <c r="I3516" s="149" t="s">
        <v>1077</v>
      </c>
      <c r="J3516" s="149">
        <v>22524888</v>
      </c>
      <c r="K3516" s="1006" t="s">
        <v>2241</v>
      </c>
      <c r="L3516" s="149" t="s">
        <v>403</v>
      </c>
      <c r="M3516" s="149" t="s">
        <v>320</v>
      </c>
      <c r="N3516" s="1006" t="s">
        <v>2242</v>
      </c>
      <c r="O3516" s="149" t="s">
        <v>2195</v>
      </c>
      <c r="P3516" s="339" t="s">
        <v>1654</v>
      </c>
      <c r="Q3516" s="149" t="s">
        <v>26</v>
      </c>
      <c r="R3516" s="149" t="s">
        <v>26</v>
      </c>
      <c r="S3516" s="149" t="s">
        <v>26</v>
      </c>
      <c r="T3516" s="149"/>
      <c r="U3516" s="149"/>
      <c r="V3516" s="149"/>
      <c r="W3516" s="149"/>
      <c r="X3516" s="361"/>
      <c r="Y3516" s="1056"/>
    </row>
    <row r="3517" spans="1:25" s="3" customFormat="1" ht="39.950000000000003" customHeight="1" x14ac:dyDescent="0.2">
      <c r="A3517" s="59">
        <v>60</v>
      </c>
      <c r="B3517" s="149" t="s">
        <v>2119</v>
      </c>
      <c r="C3517" s="149" t="s">
        <v>295</v>
      </c>
      <c r="D3517" s="149" t="s">
        <v>274</v>
      </c>
      <c r="E3517" s="149">
        <v>1.8</v>
      </c>
      <c r="F3517" s="149" t="s">
        <v>1057</v>
      </c>
      <c r="G3517" s="149" t="s">
        <v>2251</v>
      </c>
      <c r="H3517" s="149" t="s">
        <v>2252</v>
      </c>
      <c r="I3517" s="149" t="s">
        <v>1077</v>
      </c>
      <c r="J3517" s="149">
        <v>16144631</v>
      </c>
      <c r="K3517" s="1006" t="s">
        <v>2253</v>
      </c>
      <c r="L3517" s="149" t="s">
        <v>404</v>
      </c>
      <c r="M3517" s="149" t="s">
        <v>1078</v>
      </c>
      <c r="N3517" s="1006" t="s">
        <v>2254</v>
      </c>
      <c r="O3517" s="149" t="s">
        <v>2195</v>
      </c>
      <c r="P3517" s="339" t="s">
        <v>1659</v>
      </c>
      <c r="Q3517" s="149" t="s">
        <v>26</v>
      </c>
      <c r="R3517" s="149" t="s">
        <v>26</v>
      </c>
      <c r="S3517" s="149" t="s">
        <v>26</v>
      </c>
      <c r="T3517" s="149"/>
      <c r="U3517" s="149"/>
      <c r="V3517" s="149"/>
      <c r="W3517" s="149"/>
      <c r="X3517" s="361"/>
      <c r="Y3517" s="1056"/>
    </row>
    <row r="3518" spans="1:25" s="3" customFormat="1" ht="39.950000000000003" customHeight="1" x14ac:dyDescent="0.2">
      <c r="A3518" s="59">
        <v>61</v>
      </c>
      <c r="B3518" s="149" t="s">
        <v>2120</v>
      </c>
      <c r="C3518" s="149" t="s">
        <v>466</v>
      </c>
      <c r="D3518" s="149" t="s">
        <v>275</v>
      </c>
      <c r="E3518" s="149">
        <v>0.15</v>
      </c>
      <c r="F3518" s="149" t="s">
        <v>1057</v>
      </c>
      <c r="G3518" s="149" t="s">
        <v>2256</v>
      </c>
      <c r="H3518" s="149" t="s">
        <v>2257</v>
      </c>
      <c r="I3518" s="149" t="s">
        <v>1077</v>
      </c>
      <c r="J3518" s="149">
        <v>24416011</v>
      </c>
      <c r="K3518" s="1006" t="s">
        <v>542</v>
      </c>
      <c r="L3518" s="149" t="s">
        <v>403</v>
      </c>
      <c r="M3518" s="149" t="s">
        <v>320</v>
      </c>
      <c r="N3518" s="1006" t="s">
        <v>2255</v>
      </c>
      <c r="O3518" s="149" t="s">
        <v>2195</v>
      </c>
      <c r="P3518" s="339" t="s">
        <v>1654</v>
      </c>
      <c r="Q3518" s="149" t="s">
        <v>26</v>
      </c>
      <c r="R3518" s="149" t="s">
        <v>26</v>
      </c>
      <c r="S3518" s="149" t="s">
        <v>26</v>
      </c>
      <c r="T3518" s="149"/>
      <c r="U3518" s="149"/>
      <c r="V3518" s="149"/>
      <c r="W3518" s="149"/>
      <c r="X3518" s="361"/>
      <c r="Y3518" s="1056"/>
    </row>
    <row r="3519" spans="1:25" s="3" customFormat="1" ht="39.950000000000003" customHeight="1" x14ac:dyDescent="0.2">
      <c r="A3519" s="59">
        <v>62</v>
      </c>
      <c r="B3519" s="149" t="s">
        <v>2121</v>
      </c>
      <c r="C3519" s="149" t="s">
        <v>2122</v>
      </c>
      <c r="D3519" s="149" t="s">
        <v>276</v>
      </c>
      <c r="E3519" s="149">
        <v>7.2800000000000004E-2</v>
      </c>
      <c r="F3519" s="149" t="s">
        <v>3257</v>
      </c>
      <c r="G3519" s="149" t="s">
        <v>2258</v>
      </c>
      <c r="H3519" s="149" t="s">
        <v>2259</v>
      </c>
      <c r="I3519" s="149" t="s">
        <v>1077</v>
      </c>
      <c r="J3519" s="149">
        <v>22717268</v>
      </c>
      <c r="K3519" s="1006" t="s">
        <v>542</v>
      </c>
      <c r="L3519" s="149" t="s">
        <v>403</v>
      </c>
      <c r="M3519" s="149" t="s">
        <v>320</v>
      </c>
      <c r="N3519" s="1006" t="s">
        <v>2255</v>
      </c>
      <c r="O3519" s="149" t="s">
        <v>2195</v>
      </c>
      <c r="P3519" s="339" t="s">
        <v>1654</v>
      </c>
      <c r="Q3519" s="149" t="s">
        <v>26</v>
      </c>
      <c r="R3519" s="149" t="s">
        <v>26</v>
      </c>
      <c r="S3519" s="149" t="s">
        <v>26</v>
      </c>
      <c r="T3519" s="149"/>
      <c r="U3519" s="149"/>
      <c r="V3519" s="149"/>
      <c r="W3519" s="149"/>
      <c r="X3519" s="361"/>
      <c r="Y3519" s="1056"/>
    </row>
    <row r="3520" spans="1:25" s="3" customFormat="1" ht="39.950000000000003" customHeight="1" x14ac:dyDescent="0.2">
      <c r="A3520" s="59">
        <v>63</v>
      </c>
      <c r="B3520" s="149" t="s">
        <v>2123</v>
      </c>
      <c r="C3520" s="149" t="s">
        <v>480</v>
      </c>
      <c r="D3520" s="149" t="s">
        <v>274</v>
      </c>
      <c r="E3520" s="149">
        <v>0.01</v>
      </c>
      <c r="F3520" s="149" t="s">
        <v>3257</v>
      </c>
      <c r="G3520" s="149" t="s">
        <v>2260</v>
      </c>
      <c r="H3520" s="149" t="s">
        <v>2261</v>
      </c>
      <c r="I3520" s="149" t="s">
        <v>1077</v>
      </c>
      <c r="J3520" s="149">
        <v>24453260</v>
      </c>
      <c r="K3520" s="1006" t="s">
        <v>542</v>
      </c>
      <c r="L3520" s="149" t="s">
        <v>403</v>
      </c>
      <c r="M3520" s="149" t="s">
        <v>320</v>
      </c>
      <c r="N3520" s="1006" t="s">
        <v>2255</v>
      </c>
      <c r="O3520" s="149" t="s">
        <v>2195</v>
      </c>
      <c r="P3520" s="339" t="s">
        <v>1654</v>
      </c>
      <c r="Q3520" s="149" t="s">
        <v>26</v>
      </c>
      <c r="R3520" s="149" t="s">
        <v>26</v>
      </c>
      <c r="S3520" s="149" t="s">
        <v>26</v>
      </c>
      <c r="T3520" s="149"/>
      <c r="U3520" s="149"/>
      <c r="V3520" s="149"/>
      <c r="W3520" s="149"/>
      <c r="X3520" s="361"/>
      <c r="Y3520" s="1056"/>
    </row>
    <row r="3521" spans="1:25" s="3" customFormat="1" ht="39.950000000000003" customHeight="1" x14ac:dyDescent="0.2">
      <c r="A3521" s="59">
        <v>64</v>
      </c>
      <c r="B3521" s="149" t="s">
        <v>2124</v>
      </c>
      <c r="C3521" s="149" t="s">
        <v>2125</v>
      </c>
      <c r="D3521" s="149" t="s">
        <v>275</v>
      </c>
      <c r="E3521" s="149">
        <v>0.12712000000000001</v>
      </c>
      <c r="F3521" s="149" t="s">
        <v>3257</v>
      </c>
      <c r="G3521" s="149" t="s">
        <v>2263</v>
      </c>
      <c r="H3521" s="149" t="s">
        <v>2264</v>
      </c>
      <c r="I3521" s="149" t="s">
        <v>1077</v>
      </c>
      <c r="J3521" s="149">
        <v>22697510</v>
      </c>
      <c r="K3521" s="1006" t="s">
        <v>543</v>
      </c>
      <c r="L3521" s="149" t="s">
        <v>403</v>
      </c>
      <c r="M3521" s="149" t="s">
        <v>320</v>
      </c>
      <c r="N3521" s="1006" t="s">
        <v>2262</v>
      </c>
      <c r="O3521" s="149" t="s">
        <v>2195</v>
      </c>
      <c r="P3521" s="339" t="s">
        <v>1654</v>
      </c>
      <c r="Q3521" s="149" t="s">
        <v>26</v>
      </c>
      <c r="R3521" s="149" t="s">
        <v>26</v>
      </c>
      <c r="S3521" s="149" t="s">
        <v>26</v>
      </c>
      <c r="T3521" s="149"/>
      <c r="U3521" s="149"/>
      <c r="V3521" s="149"/>
      <c r="W3521" s="149"/>
      <c r="X3521" s="361"/>
      <c r="Y3521" s="1056"/>
    </row>
    <row r="3522" spans="1:25" s="3" customFormat="1" ht="39.950000000000003" customHeight="1" x14ac:dyDescent="0.2">
      <c r="A3522" s="59">
        <v>65</v>
      </c>
      <c r="B3522" s="149" t="s">
        <v>2126</v>
      </c>
      <c r="C3522" s="149" t="s">
        <v>363</v>
      </c>
      <c r="D3522" s="149" t="s">
        <v>274</v>
      </c>
      <c r="E3522" s="149">
        <v>0.66</v>
      </c>
      <c r="F3522" s="149" t="s">
        <v>1057</v>
      </c>
      <c r="G3522" s="149" t="s">
        <v>2265</v>
      </c>
      <c r="H3522" s="149" t="s">
        <v>2266</v>
      </c>
      <c r="I3522" s="149" t="s">
        <v>1077</v>
      </c>
      <c r="J3522" s="149">
        <v>17887713</v>
      </c>
      <c r="K3522" s="1006" t="s">
        <v>2267</v>
      </c>
      <c r="L3522" s="149" t="s">
        <v>404</v>
      </c>
      <c r="M3522" s="149" t="s">
        <v>1078</v>
      </c>
      <c r="N3522" s="1006" t="s">
        <v>2268</v>
      </c>
      <c r="O3522" s="149" t="s">
        <v>2195</v>
      </c>
      <c r="P3522" s="339" t="s">
        <v>1659</v>
      </c>
      <c r="Q3522" s="149" t="s">
        <v>26</v>
      </c>
      <c r="R3522" s="149" t="s">
        <v>26</v>
      </c>
      <c r="S3522" s="149" t="s">
        <v>26</v>
      </c>
      <c r="T3522" s="149"/>
      <c r="U3522" s="149"/>
      <c r="V3522" s="149"/>
      <c r="W3522" s="149"/>
      <c r="X3522" s="361"/>
      <c r="Y3522" s="1056"/>
    </row>
    <row r="3523" spans="1:25" s="3" customFormat="1" ht="39.950000000000003" customHeight="1" x14ac:dyDescent="0.2">
      <c r="A3523" s="59">
        <v>66</v>
      </c>
      <c r="B3523" s="149" t="s">
        <v>2127</v>
      </c>
      <c r="C3523" s="149" t="s">
        <v>2128</v>
      </c>
      <c r="D3523" s="149" t="s">
        <v>275</v>
      </c>
      <c r="E3523" s="149">
        <v>0.12</v>
      </c>
      <c r="F3523" s="149" t="s">
        <v>1057</v>
      </c>
      <c r="G3523" s="149" t="s">
        <v>1060</v>
      </c>
      <c r="H3523" s="149" t="s">
        <v>2269</v>
      </c>
      <c r="I3523" s="149" t="s">
        <v>1077</v>
      </c>
      <c r="J3523" s="149">
        <v>22093490</v>
      </c>
      <c r="K3523" s="1006" t="s">
        <v>2267</v>
      </c>
      <c r="L3523" s="149" t="s">
        <v>403</v>
      </c>
      <c r="M3523" s="149" t="s">
        <v>320</v>
      </c>
      <c r="N3523" s="1006" t="s">
        <v>2268</v>
      </c>
      <c r="O3523" s="149" t="s">
        <v>2195</v>
      </c>
      <c r="P3523" s="339" t="s">
        <v>1654</v>
      </c>
      <c r="Q3523" s="149" t="s">
        <v>26</v>
      </c>
      <c r="R3523" s="149" t="s">
        <v>26</v>
      </c>
      <c r="S3523" s="149" t="s">
        <v>26</v>
      </c>
      <c r="T3523" s="149"/>
      <c r="U3523" s="149"/>
      <c r="V3523" s="149"/>
      <c r="W3523" s="149"/>
      <c r="X3523" s="361"/>
      <c r="Y3523" s="1056"/>
    </row>
    <row r="3524" spans="1:25" s="3" customFormat="1" ht="39.950000000000003" customHeight="1" x14ac:dyDescent="0.2">
      <c r="A3524" s="59">
        <v>67</v>
      </c>
      <c r="B3524" s="149" t="s">
        <v>2129</v>
      </c>
      <c r="C3524" s="149" t="s">
        <v>304</v>
      </c>
      <c r="D3524" s="149" t="s">
        <v>271</v>
      </c>
      <c r="E3524" s="149">
        <v>0.01</v>
      </c>
      <c r="F3524" s="149" t="s">
        <v>3257</v>
      </c>
      <c r="G3524" s="149" t="s">
        <v>2270</v>
      </c>
      <c r="H3524" s="149" t="s">
        <v>2271</v>
      </c>
      <c r="I3524" s="149" t="s">
        <v>1077</v>
      </c>
      <c r="J3524" s="149">
        <v>24377695</v>
      </c>
      <c r="K3524" s="1006" t="s">
        <v>2267</v>
      </c>
      <c r="L3524" s="149" t="s">
        <v>403</v>
      </c>
      <c r="M3524" s="149" t="s">
        <v>320</v>
      </c>
      <c r="N3524" s="1006" t="s">
        <v>2268</v>
      </c>
      <c r="O3524" s="149" t="s">
        <v>2195</v>
      </c>
      <c r="P3524" s="339" t="s">
        <v>1654</v>
      </c>
      <c r="Q3524" s="149" t="s">
        <v>26</v>
      </c>
      <c r="R3524" s="149" t="s">
        <v>26</v>
      </c>
      <c r="S3524" s="149" t="s">
        <v>26</v>
      </c>
      <c r="T3524" s="149"/>
      <c r="U3524" s="149"/>
      <c r="V3524" s="149"/>
      <c r="W3524" s="149"/>
      <c r="X3524" s="361"/>
      <c r="Y3524" s="1056"/>
    </row>
    <row r="3525" spans="1:25" s="3" customFormat="1" ht="39.950000000000003" customHeight="1" x14ac:dyDescent="0.2">
      <c r="A3525" s="59">
        <v>68</v>
      </c>
      <c r="B3525" s="149" t="s">
        <v>2114</v>
      </c>
      <c r="C3525" s="149" t="s">
        <v>2130</v>
      </c>
      <c r="D3525" s="149" t="s">
        <v>275</v>
      </c>
      <c r="E3525" s="149">
        <v>0.3468</v>
      </c>
      <c r="F3525" s="149" t="s">
        <v>1057</v>
      </c>
      <c r="G3525" s="149" t="s">
        <v>2247</v>
      </c>
      <c r="H3525" s="149" t="s">
        <v>2272</v>
      </c>
      <c r="I3525" s="149" t="s">
        <v>1077</v>
      </c>
      <c r="J3525" s="149">
        <v>22705034</v>
      </c>
      <c r="K3525" s="1006" t="s">
        <v>2267</v>
      </c>
      <c r="L3525" s="149" t="s">
        <v>403</v>
      </c>
      <c r="M3525" s="149" t="s">
        <v>320</v>
      </c>
      <c r="N3525" s="1006" t="s">
        <v>2268</v>
      </c>
      <c r="O3525" s="149" t="s">
        <v>2195</v>
      </c>
      <c r="P3525" s="339" t="s">
        <v>1654</v>
      </c>
      <c r="Q3525" s="149" t="s">
        <v>26</v>
      </c>
      <c r="R3525" s="149" t="s">
        <v>26</v>
      </c>
      <c r="S3525" s="149" t="s">
        <v>26</v>
      </c>
      <c r="T3525" s="149"/>
      <c r="U3525" s="149"/>
      <c r="V3525" s="149"/>
      <c r="W3525" s="149"/>
      <c r="X3525" s="361"/>
      <c r="Y3525" s="1056"/>
    </row>
    <row r="3526" spans="1:25" s="3" customFormat="1" ht="39.950000000000003" customHeight="1" x14ac:dyDescent="0.2">
      <c r="A3526" s="59">
        <v>69</v>
      </c>
      <c r="B3526" s="149" t="s">
        <v>2131</v>
      </c>
      <c r="C3526" s="149" t="s">
        <v>2132</v>
      </c>
      <c r="D3526" s="149" t="s">
        <v>276</v>
      </c>
      <c r="E3526" s="149">
        <v>0.1</v>
      </c>
      <c r="F3526" s="149" t="s">
        <v>3257</v>
      </c>
      <c r="G3526" s="149" t="s">
        <v>2273</v>
      </c>
      <c r="H3526" s="149" t="s">
        <v>2274</v>
      </c>
      <c r="I3526" s="149" t="s">
        <v>1077</v>
      </c>
      <c r="J3526" s="149">
        <v>20105932</v>
      </c>
      <c r="K3526" s="1006" t="s">
        <v>2275</v>
      </c>
      <c r="L3526" s="149" t="s">
        <v>403</v>
      </c>
      <c r="M3526" s="149" t="s">
        <v>320</v>
      </c>
      <c r="N3526" s="1006" t="s">
        <v>2276</v>
      </c>
      <c r="O3526" s="149" t="s">
        <v>2195</v>
      </c>
      <c r="P3526" s="339" t="s">
        <v>1654</v>
      </c>
      <c r="Q3526" s="149" t="s">
        <v>26</v>
      </c>
      <c r="R3526" s="149" t="s">
        <v>26</v>
      </c>
      <c r="S3526" s="149" t="s">
        <v>26</v>
      </c>
      <c r="T3526" s="149"/>
      <c r="U3526" s="149"/>
      <c r="V3526" s="149"/>
      <c r="W3526" s="149"/>
      <c r="X3526" s="361"/>
      <c r="Y3526" s="1056"/>
    </row>
    <row r="3527" spans="1:25" s="3" customFormat="1" ht="39.950000000000003" customHeight="1" x14ac:dyDescent="0.2">
      <c r="A3527" s="59">
        <v>70</v>
      </c>
      <c r="B3527" s="149" t="s">
        <v>2688</v>
      </c>
      <c r="C3527" s="149" t="s">
        <v>2689</v>
      </c>
      <c r="D3527" s="149" t="s">
        <v>275</v>
      </c>
      <c r="E3527" s="149">
        <v>8.2320000000000004E-2</v>
      </c>
      <c r="F3527" s="149" t="s">
        <v>3257</v>
      </c>
      <c r="G3527" s="149" t="s">
        <v>2772</v>
      </c>
      <c r="H3527" s="149" t="s">
        <v>2773</v>
      </c>
      <c r="I3527" s="149" t="s">
        <v>1077</v>
      </c>
      <c r="J3527" s="149" t="s">
        <v>3393</v>
      </c>
      <c r="K3527" s="1006" t="s">
        <v>2774</v>
      </c>
      <c r="L3527" s="149" t="s">
        <v>404</v>
      </c>
      <c r="M3527" s="149" t="s">
        <v>1123</v>
      </c>
      <c r="N3527" s="1006" t="s">
        <v>2775</v>
      </c>
      <c r="O3527" s="149" t="s">
        <v>12</v>
      </c>
      <c r="P3527" s="339">
        <v>2025</v>
      </c>
      <c r="Q3527" s="149" t="s">
        <v>2776</v>
      </c>
      <c r="R3527" s="149" t="s">
        <v>26</v>
      </c>
      <c r="S3527" s="149" t="s">
        <v>26</v>
      </c>
      <c r="T3527" s="149"/>
      <c r="U3527" s="149"/>
      <c r="V3527" s="149"/>
      <c r="W3527" s="149"/>
      <c r="X3527" s="361"/>
      <c r="Y3527" s="1056"/>
    </row>
    <row r="3528" spans="1:25" s="3" customFormat="1" ht="39.950000000000003" customHeight="1" x14ac:dyDescent="0.2">
      <c r="A3528" s="59">
        <v>71</v>
      </c>
      <c r="B3528" s="149" t="s">
        <v>2690</v>
      </c>
      <c r="C3528" s="149" t="s">
        <v>295</v>
      </c>
      <c r="D3528" s="149" t="s">
        <v>271</v>
      </c>
      <c r="E3528" s="149">
        <v>0.1</v>
      </c>
      <c r="F3528" s="149" t="s">
        <v>1057</v>
      </c>
      <c r="G3528" s="149" t="s">
        <v>2777</v>
      </c>
      <c r="H3528" s="149" t="s">
        <v>2778</v>
      </c>
      <c r="I3528" s="149" t="s">
        <v>1077</v>
      </c>
      <c r="J3528" s="149" t="s">
        <v>3394</v>
      </c>
      <c r="K3528" s="1006" t="s">
        <v>2779</v>
      </c>
      <c r="L3528" s="149" t="s">
        <v>403</v>
      </c>
      <c r="M3528" s="149" t="s">
        <v>770</v>
      </c>
      <c r="N3528" s="1006" t="s">
        <v>2780</v>
      </c>
      <c r="O3528" s="149" t="s">
        <v>12</v>
      </c>
      <c r="P3528" s="339">
        <v>2024</v>
      </c>
      <c r="Q3528" s="149" t="s">
        <v>26</v>
      </c>
      <c r="R3528" s="149" t="s">
        <v>26</v>
      </c>
      <c r="S3528" s="149" t="s">
        <v>26</v>
      </c>
      <c r="T3528" s="149"/>
      <c r="U3528" s="149"/>
      <c r="V3528" s="149"/>
      <c r="W3528" s="149"/>
      <c r="X3528" s="361"/>
      <c r="Y3528" s="1056"/>
    </row>
    <row r="3529" spans="1:25" s="3" customFormat="1" ht="39.950000000000003" customHeight="1" x14ac:dyDescent="0.2">
      <c r="A3529" s="59">
        <v>72</v>
      </c>
      <c r="B3529" s="149" t="s">
        <v>2691</v>
      </c>
      <c r="C3529" s="149" t="s">
        <v>2692</v>
      </c>
      <c r="D3529" s="149" t="s">
        <v>274</v>
      </c>
      <c r="E3529" s="149">
        <v>0.2</v>
      </c>
      <c r="F3529" s="149" t="s">
        <v>1057</v>
      </c>
      <c r="G3529" s="149" t="s">
        <v>2781</v>
      </c>
      <c r="H3529" s="149" t="s">
        <v>2782</v>
      </c>
      <c r="I3529" s="149" t="s">
        <v>1077</v>
      </c>
      <c r="J3529" s="149" t="s">
        <v>3395</v>
      </c>
      <c r="K3529" s="1006" t="s">
        <v>774</v>
      </c>
      <c r="L3529" s="149" t="s">
        <v>403</v>
      </c>
      <c r="M3529" s="149" t="s">
        <v>770</v>
      </c>
      <c r="N3529" s="1006" t="s">
        <v>2783</v>
      </c>
      <c r="O3529" s="149" t="s">
        <v>12</v>
      </c>
      <c r="P3529" s="339">
        <v>2024</v>
      </c>
      <c r="Q3529" s="149" t="s">
        <v>26</v>
      </c>
      <c r="R3529" s="149" t="s">
        <v>26</v>
      </c>
      <c r="S3529" s="149" t="s">
        <v>26</v>
      </c>
      <c r="T3529" s="149"/>
      <c r="U3529" s="149"/>
      <c r="V3529" s="149"/>
      <c r="W3529" s="149"/>
      <c r="X3529" s="361"/>
      <c r="Y3529" s="1056"/>
    </row>
    <row r="3530" spans="1:25" s="3" customFormat="1" ht="39.950000000000003" customHeight="1" x14ac:dyDescent="0.2">
      <c r="A3530" s="59">
        <v>73</v>
      </c>
      <c r="B3530" s="149" t="s">
        <v>2693</v>
      </c>
      <c r="C3530" s="149" t="s">
        <v>2694</v>
      </c>
      <c r="D3530" s="149" t="s">
        <v>274</v>
      </c>
      <c r="E3530" s="149">
        <v>7.1999999999999998E-3</v>
      </c>
      <c r="F3530" s="149" t="s">
        <v>3257</v>
      </c>
      <c r="G3530" s="149" t="s">
        <v>2784</v>
      </c>
      <c r="H3530" s="149" t="s">
        <v>2785</v>
      </c>
      <c r="I3530" s="149" t="s">
        <v>1077</v>
      </c>
      <c r="J3530" s="149" t="s">
        <v>3396</v>
      </c>
      <c r="K3530" s="1006" t="s">
        <v>2786</v>
      </c>
      <c r="L3530" s="149" t="s">
        <v>403</v>
      </c>
      <c r="M3530" s="149" t="s">
        <v>770</v>
      </c>
      <c r="N3530" s="1006" t="s">
        <v>2787</v>
      </c>
      <c r="O3530" s="149" t="s">
        <v>12</v>
      </c>
      <c r="P3530" s="339">
        <v>2024</v>
      </c>
      <c r="Q3530" s="149" t="s">
        <v>26</v>
      </c>
      <c r="R3530" s="149" t="s">
        <v>26</v>
      </c>
      <c r="S3530" s="149" t="s">
        <v>26</v>
      </c>
      <c r="T3530" s="149"/>
      <c r="U3530" s="149"/>
      <c r="V3530" s="149"/>
      <c r="W3530" s="149"/>
      <c r="X3530" s="361"/>
      <c r="Y3530" s="1056"/>
    </row>
    <row r="3531" spans="1:25" s="3" customFormat="1" ht="39.950000000000003" customHeight="1" x14ac:dyDescent="0.2">
      <c r="A3531" s="59">
        <v>74</v>
      </c>
      <c r="B3531" s="149" t="s">
        <v>2695</v>
      </c>
      <c r="C3531" s="149" t="s">
        <v>2696</v>
      </c>
      <c r="D3531" s="149" t="s">
        <v>275</v>
      </c>
      <c r="E3531" s="149">
        <v>0.9</v>
      </c>
      <c r="F3531" s="149" t="s">
        <v>1057</v>
      </c>
      <c r="G3531" s="149" t="s">
        <v>2788</v>
      </c>
      <c r="H3531" s="149" t="s">
        <v>2789</v>
      </c>
      <c r="I3531" s="149" t="s">
        <v>1077</v>
      </c>
      <c r="J3531" s="149" t="s">
        <v>3397</v>
      </c>
      <c r="K3531" s="1006" t="s">
        <v>2790</v>
      </c>
      <c r="L3531" s="149" t="s">
        <v>404</v>
      </c>
      <c r="M3531" s="149" t="s">
        <v>1123</v>
      </c>
      <c r="N3531" s="1006" t="s">
        <v>2791</v>
      </c>
      <c r="O3531" s="149" t="s">
        <v>12</v>
      </c>
      <c r="P3531" s="339">
        <v>2025</v>
      </c>
      <c r="Q3531" s="149" t="s">
        <v>2792</v>
      </c>
      <c r="R3531" s="149" t="s">
        <v>26</v>
      </c>
      <c r="S3531" s="149" t="s">
        <v>26</v>
      </c>
      <c r="T3531" s="149"/>
      <c r="U3531" s="149"/>
      <c r="V3531" s="149"/>
      <c r="W3531" s="149"/>
      <c r="X3531" s="361"/>
      <c r="Y3531" s="1056"/>
    </row>
    <row r="3532" spans="1:25" s="3" customFormat="1" ht="39.950000000000003" customHeight="1" x14ac:dyDescent="0.2">
      <c r="A3532" s="59">
        <v>75</v>
      </c>
      <c r="B3532" s="149" t="s">
        <v>2697</v>
      </c>
      <c r="C3532" s="149" t="s">
        <v>307</v>
      </c>
      <c r="D3532" s="149" t="s">
        <v>276</v>
      </c>
      <c r="E3532" s="149">
        <v>0.16</v>
      </c>
      <c r="F3532" s="149" t="s">
        <v>1057</v>
      </c>
      <c r="G3532" s="149" t="s">
        <v>2224</v>
      </c>
      <c r="H3532" s="149" t="s">
        <v>2793</v>
      </c>
      <c r="I3532" s="149" t="s">
        <v>1077</v>
      </c>
      <c r="J3532" s="149" t="s">
        <v>3398</v>
      </c>
      <c r="K3532" s="1006" t="s">
        <v>2790</v>
      </c>
      <c r="L3532" s="149" t="s">
        <v>404</v>
      </c>
      <c r="M3532" s="149" t="s">
        <v>1123</v>
      </c>
      <c r="N3532" s="1006" t="s">
        <v>2791</v>
      </c>
      <c r="O3532" s="149" t="s">
        <v>12</v>
      </c>
      <c r="P3532" s="339">
        <v>2025</v>
      </c>
      <c r="Q3532" s="149" t="s">
        <v>2794</v>
      </c>
      <c r="R3532" s="149" t="s">
        <v>26</v>
      </c>
      <c r="S3532" s="149" t="s">
        <v>26</v>
      </c>
      <c r="T3532" s="149"/>
      <c r="U3532" s="149"/>
      <c r="V3532" s="149"/>
      <c r="W3532" s="149"/>
      <c r="X3532" s="361"/>
      <c r="Y3532" s="1056"/>
    </row>
    <row r="3533" spans="1:25" s="3" customFormat="1" ht="39.950000000000003" customHeight="1" x14ac:dyDescent="0.2">
      <c r="A3533" s="59">
        <v>76</v>
      </c>
      <c r="B3533" s="149" t="s">
        <v>2698</v>
      </c>
      <c r="C3533" s="149" t="s">
        <v>394</v>
      </c>
      <c r="D3533" s="149" t="s">
        <v>274</v>
      </c>
      <c r="E3533" s="149">
        <v>0.01</v>
      </c>
      <c r="F3533" s="149" t="s">
        <v>3257</v>
      </c>
      <c r="G3533" s="149" t="s">
        <v>2795</v>
      </c>
      <c r="H3533" s="149" t="s">
        <v>2796</v>
      </c>
      <c r="I3533" s="149" t="s">
        <v>1077</v>
      </c>
      <c r="J3533" s="149" t="s">
        <v>3399</v>
      </c>
      <c r="K3533" s="1006" t="s">
        <v>2790</v>
      </c>
      <c r="L3533" s="149" t="s">
        <v>403</v>
      </c>
      <c r="M3533" s="149" t="s">
        <v>770</v>
      </c>
      <c r="N3533" s="1006" t="s">
        <v>2791</v>
      </c>
      <c r="O3533" s="149" t="s">
        <v>12</v>
      </c>
      <c r="P3533" s="339">
        <v>2024</v>
      </c>
      <c r="Q3533" s="149" t="s">
        <v>26</v>
      </c>
      <c r="R3533" s="149" t="s">
        <v>26</v>
      </c>
      <c r="S3533" s="149" t="s">
        <v>26</v>
      </c>
      <c r="T3533" s="149"/>
      <c r="U3533" s="149"/>
      <c r="V3533" s="149"/>
      <c r="W3533" s="149"/>
      <c r="X3533" s="361"/>
      <c r="Y3533" s="1056"/>
    </row>
    <row r="3534" spans="1:25" s="3" customFormat="1" ht="39.950000000000003" customHeight="1" x14ac:dyDescent="0.2">
      <c r="A3534" s="59">
        <v>77</v>
      </c>
      <c r="B3534" s="149" t="s">
        <v>2699</v>
      </c>
      <c r="C3534" s="149" t="s">
        <v>480</v>
      </c>
      <c r="D3534" s="149" t="s">
        <v>274</v>
      </c>
      <c r="E3534" s="149">
        <v>2.5999999999999999E-2</v>
      </c>
      <c r="F3534" s="149" t="s">
        <v>3257</v>
      </c>
      <c r="G3534" s="149" t="s">
        <v>2799</v>
      </c>
      <c r="H3534" s="149" t="s">
        <v>2800</v>
      </c>
      <c r="I3534" s="149" t="s">
        <v>1077</v>
      </c>
      <c r="J3534" s="149" t="s">
        <v>3400</v>
      </c>
      <c r="K3534" s="1006" t="s">
        <v>2797</v>
      </c>
      <c r="L3534" s="149" t="s">
        <v>403</v>
      </c>
      <c r="M3534" s="149" t="s">
        <v>770</v>
      </c>
      <c r="N3534" s="1006" t="s">
        <v>2798</v>
      </c>
      <c r="O3534" s="149" t="s">
        <v>12</v>
      </c>
      <c r="P3534" s="339">
        <v>2024</v>
      </c>
      <c r="Q3534" s="149" t="s">
        <v>26</v>
      </c>
      <c r="R3534" s="149" t="s">
        <v>26</v>
      </c>
      <c r="S3534" s="149" t="s">
        <v>26</v>
      </c>
      <c r="T3534" s="149"/>
      <c r="U3534" s="149"/>
      <c r="V3534" s="149"/>
      <c r="W3534" s="149"/>
      <c r="X3534" s="361"/>
      <c r="Y3534" s="1056"/>
    </row>
    <row r="3535" spans="1:25" s="3" customFormat="1" ht="39.950000000000003" customHeight="1" x14ac:dyDescent="0.2">
      <c r="A3535" s="59">
        <v>78</v>
      </c>
      <c r="B3535" s="149" t="s">
        <v>2700</v>
      </c>
      <c r="C3535" s="149" t="s">
        <v>471</v>
      </c>
      <c r="D3535" s="149" t="s">
        <v>275</v>
      </c>
      <c r="E3535" s="149">
        <v>7.1999999999999995E-2</v>
      </c>
      <c r="F3535" s="149" t="s">
        <v>3257</v>
      </c>
      <c r="G3535" s="149" t="s">
        <v>2801</v>
      </c>
      <c r="H3535" s="149" t="s">
        <v>2802</v>
      </c>
      <c r="I3535" s="149" t="s">
        <v>1077</v>
      </c>
      <c r="J3535" s="149" t="s">
        <v>3401</v>
      </c>
      <c r="K3535" s="1006" t="s">
        <v>2797</v>
      </c>
      <c r="L3535" s="149" t="s">
        <v>403</v>
      </c>
      <c r="M3535" s="149" t="s">
        <v>770</v>
      </c>
      <c r="N3535" s="1006" t="s">
        <v>2798</v>
      </c>
      <c r="O3535" s="149" t="s">
        <v>12</v>
      </c>
      <c r="P3535" s="339">
        <v>2024</v>
      </c>
      <c r="Q3535" s="149" t="s">
        <v>26</v>
      </c>
      <c r="R3535" s="149" t="s">
        <v>26</v>
      </c>
      <c r="S3535" s="149" t="s">
        <v>26</v>
      </c>
      <c r="T3535" s="149"/>
      <c r="U3535" s="149"/>
      <c r="V3535" s="149"/>
      <c r="W3535" s="149"/>
      <c r="X3535" s="361"/>
      <c r="Y3535" s="1056"/>
    </row>
    <row r="3536" spans="1:25" s="3" customFormat="1" ht="39.950000000000003" customHeight="1" x14ac:dyDescent="0.2">
      <c r="A3536" s="59">
        <v>79</v>
      </c>
      <c r="B3536" s="149" t="s">
        <v>2701</v>
      </c>
      <c r="C3536" s="149" t="s">
        <v>2702</v>
      </c>
      <c r="D3536" s="149" t="s">
        <v>275</v>
      </c>
      <c r="E3536" s="149">
        <v>2.1</v>
      </c>
      <c r="F3536" s="149" t="s">
        <v>1057</v>
      </c>
      <c r="G3536" s="149" t="s">
        <v>2803</v>
      </c>
      <c r="H3536" s="149" t="s">
        <v>2804</v>
      </c>
      <c r="I3536" s="149" t="s">
        <v>1077</v>
      </c>
      <c r="J3536" s="149" t="s">
        <v>3402</v>
      </c>
      <c r="K3536" s="1006" t="s">
        <v>777</v>
      </c>
      <c r="L3536" s="149" t="s">
        <v>404</v>
      </c>
      <c r="M3536" s="149" t="s">
        <v>1123</v>
      </c>
      <c r="N3536" s="1006" t="s">
        <v>2805</v>
      </c>
      <c r="O3536" s="149" t="s">
        <v>12</v>
      </c>
      <c r="P3536" s="339">
        <v>2025</v>
      </c>
      <c r="Q3536" s="149" t="s">
        <v>2806</v>
      </c>
      <c r="R3536" s="149" t="s">
        <v>2807</v>
      </c>
      <c r="S3536" s="149" t="s">
        <v>2808</v>
      </c>
      <c r="T3536" s="149"/>
      <c r="U3536" s="149"/>
      <c r="V3536" s="149"/>
      <c r="W3536" s="149"/>
      <c r="X3536" s="361"/>
      <c r="Y3536" s="1056"/>
    </row>
    <row r="3537" spans="1:25" s="3" customFormat="1" ht="39.950000000000003" customHeight="1" x14ac:dyDescent="0.2">
      <c r="A3537" s="59">
        <v>80</v>
      </c>
      <c r="B3537" s="149" t="s">
        <v>1080</v>
      </c>
      <c r="C3537" s="149" t="s">
        <v>1081</v>
      </c>
      <c r="D3537" s="149" t="s">
        <v>276</v>
      </c>
      <c r="E3537" s="149">
        <v>8.6400000000000005E-2</v>
      </c>
      <c r="F3537" s="149" t="s">
        <v>3257</v>
      </c>
      <c r="G3537" s="149" t="s">
        <v>1101</v>
      </c>
      <c r="H3537" s="149" t="s">
        <v>2809</v>
      </c>
      <c r="I3537" s="149" t="s">
        <v>1077</v>
      </c>
      <c r="J3537" s="149" t="s">
        <v>3403</v>
      </c>
      <c r="K3537" s="1006" t="s">
        <v>2810</v>
      </c>
      <c r="L3537" s="149" t="s">
        <v>403</v>
      </c>
      <c r="M3537" s="149" t="s">
        <v>770</v>
      </c>
      <c r="N3537" s="1006" t="s">
        <v>2811</v>
      </c>
      <c r="O3537" s="149" t="s">
        <v>12</v>
      </c>
      <c r="P3537" s="339">
        <v>2024</v>
      </c>
      <c r="Q3537" s="149" t="s">
        <v>26</v>
      </c>
      <c r="R3537" s="149" t="s">
        <v>26</v>
      </c>
      <c r="S3537" s="149" t="s">
        <v>26</v>
      </c>
      <c r="T3537" s="149"/>
      <c r="U3537" s="149"/>
      <c r="V3537" s="149"/>
      <c r="W3537" s="149"/>
      <c r="X3537" s="361"/>
      <c r="Y3537" s="1056"/>
    </row>
    <row r="3538" spans="1:25" s="3" customFormat="1" ht="39.950000000000003" customHeight="1" x14ac:dyDescent="0.2">
      <c r="A3538" s="59">
        <v>81</v>
      </c>
      <c r="B3538" s="149" t="s">
        <v>2703</v>
      </c>
      <c r="C3538" s="149" t="s">
        <v>2704</v>
      </c>
      <c r="D3538" s="149" t="s">
        <v>271</v>
      </c>
      <c r="E3538" s="149">
        <v>43.2</v>
      </c>
      <c r="F3538" s="149" t="s">
        <v>569</v>
      </c>
      <c r="G3538" s="149" t="s">
        <v>2812</v>
      </c>
      <c r="H3538" s="149" t="s">
        <v>2813</v>
      </c>
      <c r="I3538" s="149" t="s">
        <v>1077</v>
      </c>
      <c r="J3538" s="149" t="s">
        <v>3404</v>
      </c>
      <c r="K3538" s="1006" t="s">
        <v>2814</v>
      </c>
      <c r="L3538" s="149" t="s">
        <v>404</v>
      </c>
      <c r="M3538" s="149" t="s">
        <v>1123</v>
      </c>
      <c r="N3538" s="1006" t="s">
        <v>2815</v>
      </c>
      <c r="O3538" s="149" t="s">
        <v>12</v>
      </c>
      <c r="P3538" s="339">
        <v>2026</v>
      </c>
      <c r="Q3538" s="149" t="s">
        <v>2816</v>
      </c>
      <c r="R3538" s="149" t="s">
        <v>26</v>
      </c>
      <c r="S3538" s="149" t="s">
        <v>26</v>
      </c>
      <c r="T3538" s="149"/>
      <c r="U3538" s="149"/>
      <c r="V3538" s="149"/>
      <c r="W3538" s="149"/>
      <c r="X3538" s="361"/>
      <c r="Y3538" s="1056"/>
    </row>
    <row r="3539" spans="1:25" s="3" customFormat="1" ht="39.950000000000003" customHeight="1" x14ac:dyDescent="0.2">
      <c r="A3539" s="59">
        <v>82</v>
      </c>
      <c r="B3539" s="149" t="s">
        <v>2705</v>
      </c>
      <c r="C3539" s="149" t="s">
        <v>2706</v>
      </c>
      <c r="D3539" s="149" t="s">
        <v>275</v>
      </c>
      <c r="E3539" s="149">
        <v>6.0000000000000001E-3</v>
      </c>
      <c r="F3539" s="149" t="s">
        <v>3257</v>
      </c>
      <c r="G3539" s="149" t="s">
        <v>2817</v>
      </c>
      <c r="H3539" s="149" t="s">
        <v>2818</v>
      </c>
      <c r="I3539" s="149" t="s">
        <v>1077</v>
      </c>
      <c r="J3539" s="149" t="s">
        <v>3405</v>
      </c>
      <c r="K3539" s="1006" t="s">
        <v>2814</v>
      </c>
      <c r="L3539" s="149" t="s">
        <v>403</v>
      </c>
      <c r="M3539" s="149" t="s">
        <v>770</v>
      </c>
      <c r="N3539" s="1006" t="s">
        <v>2815</v>
      </c>
      <c r="O3539" s="149" t="s">
        <v>12</v>
      </c>
      <c r="P3539" s="339">
        <v>2024</v>
      </c>
      <c r="Q3539" s="149" t="s">
        <v>26</v>
      </c>
      <c r="R3539" s="149" t="s">
        <v>26</v>
      </c>
      <c r="S3539" s="149" t="s">
        <v>26</v>
      </c>
      <c r="T3539" s="149"/>
      <c r="U3539" s="149"/>
      <c r="V3539" s="149"/>
      <c r="W3539" s="149"/>
      <c r="X3539" s="361"/>
      <c r="Y3539" s="1056"/>
    </row>
    <row r="3540" spans="1:25" s="3" customFormat="1" ht="39.950000000000003" customHeight="1" x14ac:dyDescent="0.2">
      <c r="A3540" s="59">
        <v>83</v>
      </c>
      <c r="B3540" s="149" t="s">
        <v>2707</v>
      </c>
      <c r="C3540" s="149" t="s">
        <v>471</v>
      </c>
      <c r="D3540" s="149" t="s">
        <v>276</v>
      </c>
      <c r="E3540" s="149">
        <v>5.1349999999999998E-3</v>
      </c>
      <c r="F3540" s="149" t="s">
        <v>3257</v>
      </c>
      <c r="G3540" s="149" t="s">
        <v>2820</v>
      </c>
      <c r="H3540" s="149" t="s">
        <v>2821</v>
      </c>
      <c r="I3540" s="149" t="s">
        <v>1077</v>
      </c>
      <c r="J3540" s="149" t="s">
        <v>3406</v>
      </c>
      <c r="K3540" s="1006" t="s">
        <v>773</v>
      </c>
      <c r="L3540" s="149" t="s">
        <v>403</v>
      </c>
      <c r="M3540" s="149" t="s">
        <v>770</v>
      </c>
      <c r="N3540" s="1006" t="s">
        <v>2819</v>
      </c>
      <c r="O3540" s="149" t="s">
        <v>12</v>
      </c>
      <c r="P3540" s="339">
        <v>2024</v>
      </c>
      <c r="Q3540" s="149" t="s">
        <v>26</v>
      </c>
      <c r="R3540" s="149" t="s">
        <v>26</v>
      </c>
      <c r="S3540" s="149" t="s">
        <v>26</v>
      </c>
      <c r="T3540" s="149"/>
      <c r="U3540" s="149"/>
      <c r="V3540" s="149"/>
      <c r="W3540" s="149"/>
      <c r="X3540" s="361"/>
      <c r="Y3540" s="1056"/>
    </row>
    <row r="3541" spans="1:25" s="3" customFormat="1" ht="39.950000000000003" customHeight="1" x14ac:dyDescent="0.2">
      <c r="A3541" s="59">
        <v>84</v>
      </c>
      <c r="B3541" s="149" t="s">
        <v>2708</v>
      </c>
      <c r="C3541" s="149" t="s">
        <v>2709</v>
      </c>
      <c r="D3541" s="149" t="s">
        <v>275</v>
      </c>
      <c r="E3541" s="149">
        <v>0.4</v>
      </c>
      <c r="F3541" s="149" t="s">
        <v>1057</v>
      </c>
      <c r="G3541" s="149" t="s">
        <v>2822</v>
      </c>
      <c r="H3541" s="149" t="s">
        <v>2823</v>
      </c>
      <c r="I3541" s="149" t="s">
        <v>1077</v>
      </c>
      <c r="J3541" s="149" t="s">
        <v>3407</v>
      </c>
      <c r="K3541" s="1006" t="s">
        <v>2824</v>
      </c>
      <c r="L3541" s="149" t="s">
        <v>404</v>
      </c>
      <c r="M3541" s="149" t="s">
        <v>1123</v>
      </c>
      <c r="N3541" s="1006" t="s">
        <v>2825</v>
      </c>
      <c r="O3541" s="149" t="s">
        <v>12</v>
      </c>
      <c r="P3541" s="339">
        <v>2025</v>
      </c>
      <c r="Q3541" s="149" t="s">
        <v>26</v>
      </c>
      <c r="R3541" s="149" t="s">
        <v>26</v>
      </c>
      <c r="S3541" s="149" t="s">
        <v>26</v>
      </c>
      <c r="T3541" s="149"/>
      <c r="U3541" s="149"/>
      <c r="V3541" s="149"/>
      <c r="W3541" s="149"/>
      <c r="X3541" s="361"/>
      <c r="Y3541" s="1056"/>
    </row>
    <row r="3542" spans="1:25" s="3" customFormat="1" ht="39.950000000000003" customHeight="1" x14ac:dyDescent="0.2">
      <c r="A3542" s="59">
        <v>85</v>
      </c>
      <c r="B3542" s="149" t="s">
        <v>2710</v>
      </c>
      <c r="C3542" s="149" t="s">
        <v>2711</v>
      </c>
      <c r="D3542" s="149" t="s">
        <v>274</v>
      </c>
      <c r="E3542" s="149">
        <v>7.2249999999999997E-3</v>
      </c>
      <c r="F3542" s="149" t="s">
        <v>3257</v>
      </c>
      <c r="G3542" s="149" t="s">
        <v>2826</v>
      </c>
      <c r="H3542" s="149" t="s">
        <v>875</v>
      </c>
      <c r="I3542" s="149" t="s">
        <v>1077</v>
      </c>
      <c r="J3542" s="149" t="s">
        <v>3408</v>
      </c>
      <c r="K3542" s="1006" t="s">
        <v>2827</v>
      </c>
      <c r="L3542" s="149" t="s">
        <v>403</v>
      </c>
      <c r="M3542" s="149" t="s">
        <v>770</v>
      </c>
      <c r="N3542" s="1006" t="s">
        <v>2828</v>
      </c>
      <c r="O3542" s="149" t="s">
        <v>12</v>
      </c>
      <c r="P3542" s="339">
        <v>2024</v>
      </c>
      <c r="Q3542" s="149" t="s">
        <v>26</v>
      </c>
      <c r="R3542" s="149" t="s">
        <v>26</v>
      </c>
      <c r="S3542" s="149" t="s">
        <v>26</v>
      </c>
      <c r="T3542" s="149"/>
      <c r="U3542" s="149"/>
      <c r="V3542" s="149"/>
      <c r="W3542" s="149"/>
      <c r="X3542" s="361"/>
      <c r="Y3542" s="1056"/>
    </row>
    <row r="3543" spans="1:25" s="3" customFormat="1" ht="39.950000000000003" customHeight="1" x14ac:dyDescent="0.2">
      <c r="A3543" s="59">
        <v>86</v>
      </c>
      <c r="B3543" s="149" t="s">
        <v>2712</v>
      </c>
      <c r="C3543" s="149" t="s">
        <v>2713</v>
      </c>
      <c r="D3543" s="149" t="s">
        <v>274</v>
      </c>
      <c r="E3543" s="149">
        <v>0.12936</v>
      </c>
      <c r="F3543" s="149" t="s">
        <v>1057</v>
      </c>
      <c r="G3543" s="149" t="s">
        <v>2830</v>
      </c>
      <c r="H3543" s="149" t="s">
        <v>2831</v>
      </c>
      <c r="I3543" s="149" t="s">
        <v>1077</v>
      </c>
      <c r="J3543" s="149" t="s">
        <v>3409</v>
      </c>
      <c r="K3543" s="1006" t="s">
        <v>771</v>
      </c>
      <c r="L3543" s="149" t="s">
        <v>403</v>
      </c>
      <c r="M3543" s="149" t="s">
        <v>770</v>
      </c>
      <c r="N3543" s="1006" t="s">
        <v>2829</v>
      </c>
      <c r="O3543" s="149" t="s">
        <v>12</v>
      </c>
      <c r="P3543" s="339">
        <v>2024</v>
      </c>
      <c r="Q3543" s="149" t="s">
        <v>26</v>
      </c>
      <c r="R3543" s="149" t="s">
        <v>26</v>
      </c>
      <c r="S3543" s="149" t="s">
        <v>26</v>
      </c>
      <c r="T3543" s="149"/>
      <c r="U3543" s="149"/>
      <c r="V3543" s="149"/>
      <c r="W3543" s="149"/>
      <c r="X3543" s="361"/>
      <c r="Y3543" s="1056"/>
    </row>
    <row r="3544" spans="1:25" s="3" customFormat="1" ht="39.950000000000003" customHeight="1" x14ac:dyDescent="0.2">
      <c r="A3544" s="59">
        <v>87</v>
      </c>
      <c r="B3544" s="149" t="s">
        <v>2714</v>
      </c>
      <c r="C3544" s="149" t="s">
        <v>2715</v>
      </c>
      <c r="D3544" s="149" t="s">
        <v>274</v>
      </c>
      <c r="E3544" s="149">
        <v>0.05</v>
      </c>
      <c r="F3544" s="149" t="s">
        <v>3257</v>
      </c>
      <c r="G3544" s="149" t="s">
        <v>2832</v>
      </c>
      <c r="H3544" s="149" t="s">
        <v>2833</v>
      </c>
      <c r="I3544" s="149" t="s">
        <v>1077</v>
      </c>
      <c r="J3544" s="149" t="s">
        <v>3410</v>
      </c>
      <c r="K3544" s="1006" t="s">
        <v>771</v>
      </c>
      <c r="L3544" s="149" t="s">
        <v>403</v>
      </c>
      <c r="M3544" s="149" t="s">
        <v>770</v>
      </c>
      <c r="N3544" s="1006" t="s">
        <v>2829</v>
      </c>
      <c r="O3544" s="149" t="s">
        <v>12</v>
      </c>
      <c r="P3544" s="339">
        <v>2024</v>
      </c>
      <c r="Q3544" s="149" t="s">
        <v>26</v>
      </c>
      <c r="R3544" s="149" t="s">
        <v>26</v>
      </c>
      <c r="S3544" s="149" t="s">
        <v>26</v>
      </c>
      <c r="T3544" s="149"/>
      <c r="U3544" s="149"/>
      <c r="V3544" s="149"/>
      <c r="W3544" s="149"/>
      <c r="X3544" s="361"/>
      <c r="Y3544" s="1056"/>
    </row>
    <row r="3545" spans="1:25" s="3" customFormat="1" ht="39.950000000000003" customHeight="1" x14ac:dyDescent="0.2">
      <c r="A3545" s="59">
        <v>88</v>
      </c>
      <c r="B3545" s="149" t="s">
        <v>3213</v>
      </c>
      <c r="C3545" s="149" t="s">
        <v>3214</v>
      </c>
      <c r="D3545" s="149" t="s">
        <v>275</v>
      </c>
      <c r="E3545" s="149">
        <v>0.48</v>
      </c>
      <c r="F3545" s="149" t="s">
        <v>1057</v>
      </c>
      <c r="G3545" s="149" t="s">
        <v>3411</v>
      </c>
      <c r="H3545" s="149" t="s">
        <v>3412</v>
      </c>
      <c r="I3545" s="149" t="s">
        <v>1077</v>
      </c>
      <c r="J3545" s="149">
        <v>17914355</v>
      </c>
      <c r="K3545" s="1006" t="s">
        <v>3413</v>
      </c>
      <c r="L3545" s="149" t="s">
        <v>404</v>
      </c>
      <c r="M3545" s="149" t="s">
        <v>1061</v>
      </c>
      <c r="N3545" s="1006" t="s">
        <v>3414</v>
      </c>
      <c r="O3545" s="149" t="s">
        <v>12</v>
      </c>
      <c r="P3545" s="339" t="s">
        <v>1659</v>
      </c>
      <c r="Q3545" s="149" t="s">
        <v>26</v>
      </c>
      <c r="R3545" s="149" t="s">
        <v>3415</v>
      </c>
      <c r="S3545" s="149" t="s">
        <v>26</v>
      </c>
      <c r="T3545" s="149"/>
      <c r="U3545" s="149"/>
      <c r="V3545" s="149"/>
      <c r="W3545" s="149"/>
      <c r="X3545" s="361"/>
      <c r="Y3545" s="1056"/>
    </row>
    <row r="3546" spans="1:25" s="3" customFormat="1" ht="39.950000000000003" customHeight="1" x14ac:dyDescent="0.2">
      <c r="A3546" s="59">
        <v>89</v>
      </c>
      <c r="B3546" s="149" t="s">
        <v>3215</v>
      </c>
      <c r="C3546" s="149" t="s">
        <v>3216</v>
      </c>
      <c r="D3546" s="149" t="s">
        <v>274</v>
      </c>
      <c r="E3546" s="149">
        <v>0.19264000000000001</v>
      </c>
      <c r="F3546" s="149" t="s">
        <v>1057</v>
      </c>
      <c r="G3546" s="149" t="s">
        <v>3416</v>
      </c>
      <c r="H3546" s="149" t="s">
        <v>3417</v>
      </c>
      <c r="I3546" s="149" t="s">
        <v>1077</v>
      </c>
      <c r="J3546" s="149">
        <v>24597865</v>
      </c>
      <c r="K3546" s="1006" t="s">
        <v>3413</v>
      </c>
      <c r="L3546" s="149" t="s">
        <v>403</v>
      </c>
      <c r="M3546" s="149" t="s">
        <v>320</v>
      </c>
      <c r="N3546" s="1006" t="s">
        <v>3414</v>
      </c>
      <c r="O3546" s="149" t="s">
        <v>12</v>
      </c>
      <c r="P3546" s="339" t="s">
        <v>1659</v>
      </c>
      <c r="Q3546" s="149" t="s">
        <v>26</v>
      </c>
      <c r="R3546" s="149" t="s">
        <v>26</v>
      </c>
      <c r="S3546" s="149" t="s">
        <v>26</v>
      </c>
      <c r="T3546" s="149"/>
      <c r="U3546" s="149"/>
      <c r="V3546" s="149"/>
      <c r="W3546" s="149"/>
      <c r="X3546" s="361"/>
      <c r="Y3546" s="1056"/>
    </row>
    <row r="3547" spans="1:25" s="3" customFormat="1" ht="39.950000000000003" customHeight="1" x14ac:dyDescent="0.2">
      <c r="A3547" s="59">
        <v>90</v>
      </c>
      <c r="B3547" s="149" t="s">
        <v>3217</v>
      </c>
      <c r="C3547" s="149" t="s">
        <v>3218</v>
      </c>
      <c r="D3547" s="149" t="s">
        <v>275</v>
      </c>
      <c r="E3547" s="149">
        <v>4.55</v>
      </c>
      <c r="F3547" s="149" t="s">
        <v>1057</v>
      </c>
      <c r="G3547" s="149" t="s">
        <v>3418</v>
      </c>
      <c r="H3547" s="149" t="s">
        <v>3419</v>
      </c>
      <c r="I3547" s="149" t="s">
        <v>1077</v>
      </c>
      <c r="J3547" s="149">
        <v>18647231</v>
      </c>
      <c r="K3547" s="1006" t="s">
        <v>3420</v>
      </c>
      <c r="L3547" s="149" t="s">
        <v>404</v>
      </c>
      <c r="M3547" s="149" t="s">
        <v>1061</v>
      </c>
      <c r="N3547" s="1006" t="s">
        <v>3421</v>
      </c>
      <c r="O3547" s="149" t="s">
        <v>12</v>
      </c>
      <c r="P3547" s="339" t="s">
        <v>1659</v>
      </c>
      <c r="Q3547" s="149" t="s">
        <v>26</v>
      </c>
      <c r="R3547" s="149" t="s">
        <v>26</v>
      </c>
      <c r="S3547" s="149" t="s">
        <v>26</v>
      </c>
      <c r="T3547" s="149"/>
      <c r="U3547" s="149"/>
      <c r="V3547" s="149"/>
      <c r="W3547" s="149"/>
      <c r="X3547" s="361"/>
      <c r="Y3547" s="1056"/>
    </row>
    <row r="3548" spans="1:25" s="3" customFormat="1" ht="39.950000000000003" customHeight="1" x14ac:dyDescent="0.2">
      <c r="A3548" s="59">
        <v>91</v>
      </c>
      <c r="B3548" s="149" t="s">
        <v>3219</v>
      </c>
      <c r="C3548" s="149" t="s">
        <v>3220</v>
      </c>
      <c r="D3548" s="149" t="s">
        <v>271</v>
      </c>
      <c r="E3548" s="149">
        <v>0.89910000000000001</v>
      </c>
      <c r="F3548" s="149" t="s">
        <v>1057</v>
      </c>
      <c r="G3548" s="149" t="s">
        <v>3422</v>
      </c>
      <c r="H3548" s="149" t="s">
        <v>3423</v>
      </c>
      <c r="I3548" s="149" t="s">
        <v>1077</v>
      </c>
      <c r="J3548" s="149">
        <v>19753759</v>
      </c>
      <c r="K3548" s="1006" t="s">
        <v>3424</v>
      </c>
      <c r="L3548" s="149" t="s">
        <v>404</v>
      </c>
      <c r="M3548" s="149" t="s">
        <v>1061</v>
      </c>
      <c r="N3548" s="1006" t="s">
        <v>3425</v>
      </c>
      <c r="O3548" s="149" t="s">
        <v>12</v>
      </c>
      <c r="P3548" s="339" t="s">
        <v>1659</v>
      </c>
      <c r="Q3548" s="149" t="s">
        <v>26</v>
      </c>
      <c r="R3548" s="149" t="s">
        <v>26</v>
      </c>
      <c r="S3548" s="149" t="s">
        <v>26</v>
      </c>
      <c r="T3548" s="149"/>
      <c r="U3548" s="149"/>
      <c r="V3548" s="149"/>
      <c r="W3548" s="149"/>
      <c r="X3548" s="361"/>
      <c r="Y3548" s="1056"/>
    </row>
    <row r="3549" spans="1:25" s="3" customFormat="1" ht="39.950000000000003" customHeight="1" x14ac:dyDescent="0.2">
      <c r="A3549" s="59">
        <v>92</v>
      </c>
      <c r="B3549" s="149" t="s">
        <v>3221</v>
      </c>
      <c r="C3549" s="149" t="s">
        <v>3222</v>
      </c>
      <c r="D3549" s="149" t="s">
        <v>275</v>
      </c>
      <c r="E3549" s="149">
        <v>0.17</v>
      </c>
      <c r="F3549" s="149" t="s">
        <v>1057</v>
      </c>
      <c r="G3549" s="149" t="s">
        <v>395</v>
      </c>
      <c r="H3549" s="149" t="s">
        <v>3426</v>
      </c>
      <c r="I3549" s="149" t="s">
        <v>1077</v>
      </c>
      <c r="J3549" s="149">
        <v>24550164</v>
      </c>
      <c r="K3549" s="1006" t="s">
        <v>3427</v>
      </c>
      <c r="L3549" s="149" t="s">
        <v>403</v>
      </c>
      <c r="M3549" s="149" t="s">
        <v>320</v>
      </c>
      <c r="N3549" s="1006" t="s">
        <v>3428</v>
      </c>
      <c r="O3549" s="149" t="s">
        <v>12</v>
      </c>
      <c r="P3549" s="339" t="s">
        <v>1659</v>
      </c>
      <c r="Q3549" s="149" t="s">
        <v>26</v>
      </c>
      <c r="R3549" s="149" t="s">
        <v>26</v>
      </c>
      <c r="S3549" s="149" t="s">
        <v>26</v>
      </c>
      <c r="T3549" s="149"/>
      <c r="U3549" s="149"/>
      <c r="V3549" s="149"/>
      <c r="W3549" s="149"/>
      <c r="X3549" s="361"/>
      <c r="Y3549" s="1056"/>
    </row>
    <row r="3550" spans="1:25" s="3" customFormat="1" ht="39.950000000000003" customHeight="1" x14ac:dyDescent="0.2">
      <c r="A3550" s="59">
        <v>93</v>
      </c>
      <c r="B3550" s="149" t="s">
        <v>3224</v>
      </c>
      <c r="C3550" s="149" t="s">
        <v>3225</v>
      </c>
      <c r="D3550" s="149" t="s">
        <v>274</v>
      </c>
      <c r="E3550" s="149">
        <v>34.56</v>
      </c>
      <c r="F3550" s="149" t="s">
        <v>569</v>
      </c>
      <c r="G3550" s="149" t="s">
        <v>3429</v>
      </c>
      <c r="H3550" s="149" t="s">
        <v>3430</v>
      </c>
      <c r="I3550" s="149" t="s">
        <v>1077</v>
      </c>
      <c r="J3550" s="149">
        <v>17694635</v>
      </c>
      <c r="K3550" s="1006" t="s">
        <v>3431</v>
      </c>
      <c r="L3550" s="149" t="s">
        <v>404</v>
      </c>
      <c r="M3550" s="149" t="s">
        <v>1061</v>
      </c>
      <c r="N3550" s="1006" t="s">
        <v>3432</v>
      </c>
      <c r="O3550" s="149" t="s">
        <v>12</v>
      </c>
      <c r="P3550" s="339" t="s">
        <v>1659</v>
      </c>
      <c r="Q3550" s="149" t="s">
        <v>3433</v>
      </c>
      <c r="R3550" s="149" t="s">
        <v>26</v>
      </c>
      <c r="S3550" s="149" t="s">
        <v>26</v>
      </c>
      <c r="T3550" s="149"/>
      <c r="U3550" s="149"/>
      <c r="V3550" s="149"/>
      <c r="W3550" s="149"/>
      <c r="X3550" s="361"/>
      <c r="Y3550" s="1056"/>
    </row>
    <row r="3551" spans="1:25" s="3" customFormat="1" ht="39.950000000000003" customHeight="1" x14ac:dyDescent="0.2">
      <c r="A3551" s="59">
        <v>94</v>
      </c>
      <c r="B3551" s="149" t="s">
        <v>3226</v>
      </c>
      <c r="C3551" s="149" t="s">
        <v>2711</v>
      </c>
      <c r="D3551" s="149" t="s">
        <v>275</v>
      </c>
      <c r="E3551" s="149">
        <v>4.0000000000000001E-3</v>
      </c>
      <c r="F3551" s="149" t="s">
        <v>3257</v>
      </c>
      <c r="G3551" s="149" t="s">
        <v>3434</v>
      </c>
      <c r="H3551" s="149" t="s">
        <v>3435</v>
      </c>
      <c r="I3551" s="149" t="s">
        <v>1077</v>
      </c>
      <c r="J3551" s="149">
        <v>24615598</v>
      </c>
      <c r="K3551" s="1006" t="s">
        <v>3431</v>
      </c>
      <c r="L3551" s="149" t="s">
        <v>403</v>
      </c>
      <c r="M3551" s="149" t="s">
        <v>320</v>
      </c>
      <c r="N3551" s="1006" t="s">
        <v>3432</v>
      </c>
      <c r="O3551" s="149" t="s">
        <v>12</v>
      </c>
      <c r="P3551" s="339" t="s">
        <v>1659</v>
      </c>
      <c r="Q3551" s="149" t="s">
        <v>26</v>
      </c>
      <c r="R3551" s="149" t="s">
        <v>26</v>
      </c>
      <c r="S3551" s="149" t="s">
        <v>26</v>
      </c>
      <c r="T3551" s="149"/>
      <c r="U3551" s="149"/>
      <c r="V3551" s="149"/>
      <c r="W3551" s="149"/>
      <c r="X3551" s="361"/>
      <c r="Y3551" s="1056"/>
    </row>
    <row r="3552" spans="1:25" s="3" customFormat="1" ht="39.950000000000003" customHeight="1" x14ac:dyDescent="0.2">
      <c r="A3552" s="59">
        <v>95</v>
      </c>
      <c r="B3552" s="149" t="s">
        <v>3227</v>
      </c>
      <c r="C3552" s="149" t="s">
        <v>3228</v>
      </c>
      <c r="D3552" s="149" t="s">
        <v>274</v>
      </c>
      <c r="E3552" s="149">
        <v>0.4</v>
      </c>
      <c r="F3552" s="149" t="s">
        <v>1057</v>
      </c>
      <c r="G3552" s="149" t="s">
        <v>3438</v>
      </c>
      <c r="H3552" s="149" t="s">
        <v>3439</v>
      </c>
      <c r="I3552" s="149" t="s">
        <v>1077</v>
      </c>
      <c r="J3552" s="149">
        <v>24832336</v>
      </c>
      <c r="K3552" s="1006" t="s">
        <v>3436</v>
      </c>
      <c r="L3552" s="149" t="s">
        <v>403</v>
      </c>
      <c r="M3552" s="149" t="s">
        <v>320</v>
      </c>
      <c r="N3552" s="1006" t="s">
        <v>3437</v>
      </c>
      <c r="O3552" s="149" t="s">
        <v>12</v>
      </c>
      <c r="P3552" s="339" t="s">
        <v>1659</v>
      </c>
      <c r="Q3552" s="149" t="s">
        <v>26</v>
      </c>
      <c r="R3552" s="149" t="s">
        <v>26</v>
      </c>
      <c r="S3552" s="149" t="s">
        <v>26</v>
      </c>
      <c r="T3552" s="149"/>
      <c r="U3552" s="149"/>
      <c r="V3552" s="149"/>
      <c r="W3552" s="149"/>
      <c r="X3552" s="361"/>
      <c r="Y3552" s="1056"/>
    </row>
    <row r="3553" spans="1:25" s="3" customFormat="1" ht="39.950000000000003" customHeight="1" x14ac:dyDescent="0.2">
      <c r="A3553" s="59">
        <v>96</v>
      </c>
      <c r="B3553" s="149" t="s">
        <v>3229</v>
      </c>
      <c r="C3553" s="149" t="s">
        <v>3230</v>
      </c>
      <c r="D3553" s="149" t="s">
        <v>274</v>
      </c>
      <c r="E3553" s="149">
        <v>6.0000000000000001E-3</v>
      </c>
      <c r="F3553" s="149" t="s">
        <v>3257</v>
      </c>
      <c r="G3553" s="149" t="s">
        <v>3442</v>
      </c>
      <c r="H3553" s="149" t="s">
        <v>3443</v>
      </c>
      <c r="I3553" s="149" t="s">
        <v>1077</v>
      </c>
      <c r="J3553" s="149">
        <v>24680187</v>
      </c>
      <c r="K3553" s="1006" t="s">
        <v>3440</v>
      </c>
      <c r="L3553" s="149" t="s">
        <v>403</v>
      </c>
      <c r="M3553" s="149" t="s">
        <v>320</v>
      </c>
      <c r="N3553" s="1006" t="s">
        <v>3441</v>
      </c>
      <c r="O3553" s="149" t="s">
        <v>12</v>
      </c>
      <c r="P3553" s="339" t="s">
        <v>1659</v>
      </c>
      <c r="Q3553" s="149" t="s">
        <v>26</v>
      </c>
      <c r="R3553" s="149" t="s">
        <v>26</v>
      </c>
      <c r="S3553" s="149" t="s">
        <v>26</v>
      </c>
      <c r="T3553" s="149"/>
      <c r="U3553" s="149"/>
      <c r="V3553" s="149"/>
      <c r="W3553" s="149"/>
      <c r="X3553" s="361"/>
      <c r="Y3553" s="1056"/>
    </row>
    <row r="3554" spans="1:25" s="3" customFormat="1" ht="39.950000000000003" customHeight="1" x14ac:dyDescent="0.2">
      <c r="A3554" s="59">
        <v>97</v>
      </c>
      <c r="B3554" s="149" t="s">
        <v>1276</v>
      </c>
      <c r="C3554" s="149" t="s">
        <v>1572</v>
      </c>
      <c r="D3554" s="149" t="s">
        <v>274</v>
      </c>
      <c r="E3554" s="149">
        <v>0.1573</v>
      </c>
      <c r="F3554" s="149" t="s">
        <v>1057</v>
      </c>
      <c r="G3554" s="149" t="s">
        <v>1277</v>
      </c>
      <c r="H3554" s="149" t="s">
        <v>3444</v>
      </c>
      <c r="I3554" s="149" t="s">
        <v>1077</v>
      </c>
      <c r="J3554" s="149">
        <v>24650818</v>
      </c>
      <c r="K3554" s="1006" t="s">
        <v>3445</v>
      </c>
      <c r="L3554" s="149" t="s">
        <v>403</v>
      </c>
      <c r="M3554" s="149" t="s">
        <v>320</v>
      </c>
      <c r="N3554" s="1006" t="s">
        <v>3446</v>
      </c>
      <c r="O3554" s="149" t="s">
        <v>12</v>
      </c>
      <c r="P3554" s="339" t="s">
        <v>1659</v>
      </c>
      <c r="Q3554" s="149" t="s">
        <v>26</v>
      </c>
      <c r="R3554" s="149" t="s">
        <v>26</v>
      </c>
      <c r="S3554" s="149" t="s">
        <v>26</v>
      </c>
      <c r="T3554" s="149"/>
      <c r="U3554" s="149"/>
      <c r="V3554" s="149"/>
      <c r="W3554" s="149"/>
      <c r="X3554" s="361"/>
      <c r="Y3554" s="1056"/>
    </row>
    <row r="3555" spans="1:25" s="3" customFormat="1" ht="39.950000000000003" customHeight="1" x14ac:dyDescent="0.2">
      <c r="A3555" s="59">
        <v>98</v>
      </c>
      <c r="B3555" s="149" t="s">
        <v>3231</v>
      </c>
      <c r="C3555" s="149" t="s">
        <v>471</v>
      </c>
      <c r="D3555" s="149" t="s">
        <v>274</v>
      </c>
      <c r="E3555" s="149">
        <v>5.0000000000000001E-3</v>
      </c>
      <c r="F3555" s="149" t="s">
        <v>3257</v>
      </c>
      <c r="G3555" s="149" t="s">
        <v>3447</v>
      </c>
      <c r="H3555" s="149" t="s">
        <v>3448</v>
      </c>
      <c r="I3555" s="149" t="s">
        <v>1077</v>
      </c>
      <c r="J3555" s="149">
        <v>24616353</v>
      </c>
      <c r="K3555" s="1006" t="s">
        <v>3445</v>
      </c>
      <c r="L3555" s="149" t="s">
        <v>403</v>
      </c>
      <c r="M3555" s="149" t="s">
        <v>320</v>
      </c>
      <c r="N3555" s="1006" t="s">
        <v>3446</v>
      </c>
      <c r="O3555" s="149" t="s">
        <v>12</v>
      </c>
      <c r="P3555" s="339" t="s">
        <v>1659</v>
      </c>
      <c r="Q3555" s="149" t="s">
        <v>26</v>
      </c>
      <c r="R3555" s="149" t="s">
        <v>26</v>
      </c>
      <c r="S3555" s="149" t="s">
        <v>26</v>
      </c>
      <c r="T3555" s="149"/>
      <c r="U3555" s="149"/>
      <c r="V3555" s="149"/>
      <c r="W3555" s="149"/>
      <c r="X3555" s="361"/>
      <c r="Y3555" s="1056"/>
    </row>
    <row r="3556" spans="1:25" s="3" customFormat="1" ht="39.950000000000003" customHeight="1" x14ac:dyDescent="0.2">
      <c r="A3556" s="59">
        <v>99</v>
      </c>
      <c r="B3556" s="149" t="s">
        <v>3232</v>
      </c>
      <c r="C3556" s="149" t="s">
        <v>3233</v>
      </c>
      <c r="D3556" s="149" t="s">
        <v>275</v>
      </c>
      <c r="E3556" s="149">
        <v>0.15</v>
      </c>
      <c r="F3556" s="149" t="s">
        <v>3257</v>
      </c>
      <c r="G3556" s="149" t="s">
        <v>3449</v>
      </c>
      <c r="H3556" s="149" t="s">
        <v>3450</v>
      </c>
      <c r="I3556" s="149" t="s">
        <v>1077</v>
      </c>
      <c r="J3556" s="149">
        <v>24728936</v>
      </c>
      <c r="K3556" s="1006" t="s">
        <v>3445</v>
      </c>
      <c r="L3556" s="149" t="s">
        <v>403</v>
      </c>
      <c r="M3556" s="149" t="s">
        <v>320</v>
      </c>
      <c r="N3556" s="1006" t="s">
        <v>3446</v>
      </c>
      <c r="O3556" s="149" t="s">
        <v>12</v>
      </c>
      <c r="P3556" s="339" t="s">
        <v>1659</v>
      </c>
      <c r="Q3556" s="149" t="s">
        <v>26</v>
      </c>
      <c r="R3556" s="149" t="s">
        <v>26</v>
      </c>
      <c r="S3556" s="149" t="s">
        <v>26</v>
      </c>
      <c r="T3556" s="149"/>
      <c r="U3556" s="149"/>
      <c r="V3556" s="149"/>
      <c r="W3556" s="149"/>
      <c r="X3556" s="361"/>
      <c r="Y3556" s="1056"/>
    </row>
    <row r="3557" spans="1:25" s="3" customFormat="1" ht="39.950000000000003" customHeight="1" x14ac:dyDescent="0.2">
      <c r="A3557" s="59">
        <v>100</v>
      </c>
      <c r="B3557" s="149" t="s">
        <v>3836</v>
      </c>
      <c r="C3557" s="149" t="s">
        <v>460</v>
      </c>
      <c r="D3557" s="149" t="s">
        <v>275</v>
      </c>
      <c r="E3557" s="149">
        <v>1.4999999999999999E-2</v>
      </c>
      <c r="F3557" s="149" t="s">
        <v>3257</v>
      </c>
      <c r="G3557" s="149" t="s">
        <v>3908</v>
      </c>
      <c r="H3557" s="149" t="s">
        <v>3909</v>
      </c>
      <c r="I3557" s="149" t="s">
        <v>1077</v>
      </c>
      <c r="J3557" s="149">
        <v>24774400</v>
      </c>
      <c r="K3557" s="1006" t="s">
        <v>3910</v>
      </c>
      <c r="L3557" s="149" t="s">
        <v>403</v>
      </c>
      <c r="M3557" s="149" t="s">
        <v>320</v>
      </c>
      <c r="N3557" s="1006" t="s">
        <v>3911</v>
      </c>
      <c r="O3557" s="149" t="s">
        <v>21</v>
      </c>
      <c r="P3557" s="339">
        <v>2025</v>
      </c>
      <c r="Q3557" s="149" t="s">
        <v>26</v>
      </c>
      <c r="R3557" s="149" t="s">
        <v>26</v>
      </c>
      <c r="S3557" s="149" t="s">
        <v>26</v>
      </c>
      <c r="T3557" s="149"/>
      <c r="U3557" s="149"/>
      <c r="V3557" s="149"/>
      <c r="W3557" s="149"/>
      <c r="X3557" s="361"/>
      <c r="Y3557" s="1056"/>
    </row>
    <row r="3558" spans="1:25" s="3" customFormat="1" ht="39.950000000000003" customHeight="1" x14ac:dyDescent="0.2">
      <c r="A3558" s="59">
        <v>101</v>
      </c>
      <c r="B3558" s="149" t="s">
        <v>3837</v>
      </c>
      <c r="C3558" s="149" t="s">
        <v>3838</v>
      </c>
      <c r="D3558" s="149" t="s">
        <v>274</v>
      </c>
      <c r="E3558" s="149">
        <v>0.34888000000000002</v>
      </c>
      <c r="F3558" s="149" t="s">
        <v>1057</v>
      </c>
      <c r="G3558" s="149" t="s">
        <v>3912</v>
      </c>
      <c r="H3558" s="149" t="s">
        <v>3913</v>
      </c>
      <c r="I3558" s="149" t="s">
        <v>1077</v>
      </c>
      <c r="J3558" s="149">
        <v>24720394</v>
      </c>
      <c r="K3558" s="1006" t="s">
        <v>642</v>
      </c>
      <c r="L3558" s="149" t="s">
        <v>403</v>
      </c>
      <c r="M3558" s="149" t="s">
        <v>320</v>
      </c>
      <c r="N3558" s="1006" t="s">
        <v>3914</v>
      </c>
      <c r="O3558" s="149" t="s">
        <v>21</v>
      </c>
      <c r="P3558" s="339">
        <v>2025</v>
      </c>
      <c r="Q3558" s="149" t="s">
        <v>26</v>
      </c>
      <c r="R3558" s="149" t="s">
        <v>26</v>
      </c>
      <c r="S3558" s="149" t="s">
        <v>26</v>
      </c>
      <c r="T3558" s="149"/>
      <c r="U3558" s="149"/>
      <c r="V3558" s="149"/>
      <c r="W3558" s="149"/>
      <c r="X3558" s="361"/>
      <c r="Y3558" s="1056"/>
    </row>
    <row r="3559" spans="1:25" s="3" customFormat="1" ht="39.950000000000003" customHeight="1" x14ac:dyDescent="0.2">
      <c r="A3559" s="59">
        <v>102</v>
      </c>
      <c r="B3559" s="149" t="s">
        <v>3839</v>
      </c>
      <c r="C3559" s="149" t="s">
        <v>3840</v>
      </c>
      <c r="D3559" s="149" t="s">
        <v>275</v>
      </c>
      <c r="E3559" s="149">
        <v>2.9325E-2</v>
      </c>
      <c r="F3559" s="149" t="s">
        <v>3257</v>
      </c>
      <c r="G3559" s="149" t="s">
        <v>3915</v>
      </c>
      <c r="H3559" s="149" t="s">
        <v>3916</v>
      </c>
      <c r="I3559" s="149" t="s">
        <v>1077</v>
      </c>
      <c r="J3559" s="149">
        <v>24776574</v>
      </c>
      <c r="K3559" s="1006" t="s">
        <v>642</v>
      </c>
      <c r="L3559" s="149" t="s">
        <v>403</v>
      </c>
      <c r="M3559" s="149" t="s">
        <v>320</v>
      </c>
      <c r="N3559" s="1006" t="s">
        <v>3914</v>
      </c>
      <c r="O3559" s="149" t="s">
        <v>21</v>
      </c>
      <c r="P3559" s="339">
        <v>2025</v>
      </c>
      <c r="Q3559" s="149" t="s">
        <v>26</v>
      </c>
      <c r="R3559" s="149" t="s">
        <v>26</v>
      </c>
      <c r="S3559" s="149" t="s">
        <v>26</v>
      </c>
      <c r="T3559" s="149"/>
      <c r="U3559" s="149"/>
      <c r="V3559" s="149"/>
      <c r="W3559" s="149"/>
      <c r="X3559" s="361"/>
      <c r="Y3559" s="1056"/>
    </row>
    <row r="3560" spans="1:25" s="3" customFormat="1" ht="39.950000000000003" customHeight="1" x14ac:dyDescent="0.2">
      <c r="A3560" s="59">
        <v>103</v>
      </c>
      <c r="B3560" s="149" t="s">
        <v>3841</v>
      </c>
      <c r="C3560" s="149" t="s">
        <v>1603</v>
      </c>
      <c r="D3560" s="149" t="s">
        <v>275</v>
      </c>
      <c r="E3560" s="149">
        <v>0.53900000000000003</v>
      </c>
      <c r="F3560" s="149" t="s">
        <v>1057</v>
      </c>
      <c r="G3560" s="149" t="s">
        <v>2247</v>
      </c>
      <c r="H3560" s="149" t="s">
        <v>3917</v>
      </c>
      <c r="I3560" s="149" t="s">
        <v>1077</v>
      </c>
      <c r="J3560" s="149">
        <v>18446480</v>
      </c>
      <c r="K3560" s="1006" t="s">
        <v>3918</v>
      </c>
      <c r="L3560" s="149" t="s">
        <v>404</v>
      </c>
      <c r="M3560" s="149" t="s">
        <v>1061</v>
      </c>
      <c r="N3560" s="1006" t="s">
        <v>3919</v>
      </c>
      <c r="O3560" s="149" t="s">
        <v>21</v>
      </c>
      <c r="P3560" s="339">
        <v>2025</v>
      </c>
      <c r="Q3560" s="149" t="s">
        <v>26</v>
      </c>
      <c r="R3560" s="149" t="s">
        <v>26</v>
      </c>
      <c r="S3560" s="149" t="s">
        <v>3920</v>
      </c>
      <c r="T3560" s="149"/>
      <c r="U3560" s="149"/>
      <c r="V3560" s="149"/>
      <c r="W3560" s="149"/>
      <c r="X3560" s="361"/>
      <c r="Y3560" s="1056"/>
    </row>
    <row r="3561" spans="1:25" s="3" customFormat="1" ht="39.950000000000003" customHeight="1" x14ac:dyDescent="0.2">
      <c r="A3561" s="59">
        <v>104</v>
      </c>
      <c r="B3561" s="149" t="s">
        <v>3842</v>
      </c>
      <c r="C3561" s="149" t="s">
        <v>3843</v>
      </c>
      <c r="D3561" s="149" t="s">
        <v>274</v>
      </c>
      <c r="E3561" s="149">
        <v>0.33</v>
      </c>
      <c r="F3561" s="149" t="s">
        <v>1057</v>
      </c>
      <c r="G3561" s="149" t="s">
        <v>879</v>
      </c>
      <c r="H3561" s="149" t="s">
        <v>3921</v>
      </c>
      <c r="I3561" s="149" t="s">
        <v>1077</v>
      </c>
      <c r="J3561" s="149">
        <v>24648667</v>
      </c>
      <c r="K3561" s="1006" t="s">
        <v>3918</v>
      </c>
      <c r="L3561" s="149" t="s">
        <v>403</v>
      </c>
      <c r="M3561" s="149" t="s">
        <v>320</v>
      </c>
      <c r="N3561" s="1006" t="s">
        <v>3919</v>
      </c>
      <c r="O3561" s="149" t="s">
        <v>21</v>
      </c>
      <c r="P3561" s="339">
        <v>2025</v>
      </c>
      <c r="Q3561" s="149" t="s">
        <v>26</v>
      </c>
      <c r="R3561" s="149" t="s">
        <v>26</v>
      </c>
      <c r="S3561" s="149" t="s">
        <v>26</v>
      </c>
      <c r="T3561" s="149"/>
      <c r="U3561" s="149"/>
      <c r="V3561" s="149"/>
      <c r="W3561" s="149"/>
      <c r="X3561" s="361"/>
      <c r="Y3561" s="1056"/>
    </row>
    <row r="3562" spans="1:25" s="3" customFormat="1" ht="39.950000000000003" customHeight="1" x14ac:dyDescent="0.2">
      <c r="A3562" s="59">
        <v>105</v>
      </c>
      <c r="B3562" s="149" t="s">
        <v>3844</v>
      </c>
      <c r="C3562" s="149" t="s">
        <v>3845</v>
      </c>
      <c r="D3562" s="149" t="s">
        <v>276</v>
      </c>
      <c r="E3562" s="149">
        <v>8.9999999999999993E-3</v>
      </c>
      <c r="F3562" s="149" t="s">
        <v>3295</v>
      </c>
      <c r="G3562" s="149" t="s">
        <v>3922</v>
      </c>
      <c r="H3562" s="149" t="s">
        <v>3923</v>
      </c>
      <c r="I3562" s="149" t="s">
        <v>1077</v>
      </c>
      <c r="J3562" s="149">
        <v>24629544</v>
      </c>
      <c r="K3562" s="1006" t="s">
        <v>3918</v>
      </c>
      <c r="L3562" s="149" t="s">
        <v>403</v>
      </c>
      <c r="M3562" s="149" t="s">
        <v>320</v>
      </c>
      <c r="N3562" s="1006" t="s">
        <v>3919</v>
      </c>
      <c r="O3562" s="149" t="s">
        <v>21</v>
      </c>
      <c r="P3562" s="339">
        <v>2025</v>
      </c>
      <c r="Q3562" s="149" t="s">
        <v>26</v>
      </c>
      <c r="R3562" s="149" t="s">
        <v>26</v>
      </c>
      <c r="S3562" s="149" t="s">
        <v>26</v>
      </c>
      <c r="T3562" s="149"/>
      <c r="U3562" s="149"/>
      <c r="V3562" s="149"/>
      <c r="W3562" s="149"/>
      <c r="X3562" s="361"/>
      <c r="Y3562" s="1056"/>
    </row>
    <row r="3563" spans="1:25" s="3" customFormat="1" ht="39.950000000000003" customHeight="1" x14ac:dyDescent="0.2">
      <c r="A3563" s="59">
        <v>106</v>
      </c>
      <c r="B3563" s="149" t="s">
        <v>3846</v>
      </c>
      <c r="C3563" s="149" t="s">
        <v>1572</v>
      </c>
      <c r="D3563" s="149" t="s">
        <v>274</v>
      </c>
      <c r="E3563" s="149">
        <v>0.1958</v>
      </c>
      <c r="F3563" s="149" t="s">
        <v>1057</v>
      </c>
      <c r="G3563" s="149" t="s">
        <v>3924</v>
      </c>
      <c r="H3563" s="149" t="s">
        <v>3925</v>
      </c>
      <c r="I3563" s="149" t="s">
        <v>1077</v>
      </c>
      <c r="J3563" s="149">
        <v>24651276</v>
      </c>
      <c r="K3563" s="1006" t="s">
        <v>643</v>
      </c>
      <c r="L3563" s="149" t="s">
        <v>403</v>
      </c>
      <c r="M3563" s="149" t="s">
        <v>320</v>
      </c>
      <c r="N3563" s="1006" t="s">
        <v>3926</v>
      </c>
      <c r="O3563" s="149" t="s">
        <v>21</v>
      </c>
      <c r="P3563" s="339">
        <v>2025</v>
      </c>
      <c r="Q3563" s="149" t="s">
        <v>26</v>
      </c>
      <c r="R3563" s="149" t="s">
        <v>26</v>
      </c>
      <c r="S3563" s="149" t="s">
        <v>26</v>
      </c>
      <c r="T3563" s="149"/>
      <c r="U3563" s="149"/>
      <c r="V3563" s="149"/>
      <c r="W3563" s="149"/>
      <c r="X3563" s="361"/>
      <c r="Y3563" s="1056"/>
    </row>
    <row r="3564" spans="1:25" s="3" customFormat="1" ht="39.950000000000003" customHeight="1" x14ac:dyDescent="0.2">
      <c r="A3564" s="59">
        <v>107</v>
      </c>
      <c r="B3564" s="149" t="s">
        <v>3847</v>
      </c>
      <c r="C3564" s="149" t="s">
        <v>2711</v>
      </c>
      <c r="D3564" s="149" t="s">
        <v>274</v>
      </c>
      <c r="E3564" s="149">
        <v>6.0000000000000001E-3</v>
      </c>
      <c r="F3564" s="149" t="s">
        <v>3257</v>
      </c>
      <c r="G3564" s="149" t="s">
        <v>3927</v>
      </c>
      <c r="H3564" s="149" t="s">
        <v>3928</v>
      </c>
      <c r="I3564" s="149" t="s">
        <v>1077</v>
      </c>
      <c r="J3564" s="149">
        <v>23854058</v>
      </c>
      <c r="K3564" s="1006" t="s">
        <v>3929</v>
      </c>
      <c r="L3564" s="149" t="s">
        <v>403</v>
      </c>
      <c r="M3564" s="149" t="s">
        <v>320</v>
      </c>
      <c r="N3564" s="1006" t="s">
        <v>3930</v>
      </c>
      <c r="O3564" s="149" t="s">
        <v>21</v>
      </c>
      <c r="P3564" s="339">
        <v>2025</v>
      </c>
      <c r="Q3564" s="149" t="s">
        <v>26</v>
      </c>
      <c r="R3564" s="149" t="s">
        <v>26</v>
      </c>
      <c r="S3564" s="149" t="s">
        <v>26</v>
      </c>
      <c r="T3564" s="149"/>
      <c r="U3564" s="149"/>
      <c r="V3564" s="149"/>
      <c r="W3564" s="149"/>
      <c r="X3564" s="361"/>
      <c r="Y3564" s="1056"/>
    </row>
    <row r="3565" spans="1:25" s="3" customFormat="1" ht="39.950000000000003" customHeight="1" x14ac:dyDescent="0.2">
      <c r="A3565" s="59">
        <v>108</v>
      </c>
      <c r="B3565" s="149" t="s">
        <v>3848</v>
      </c>
      <c r="C3565" s="149" t="s">
        <v>3849</v>
      </c>
      <c r="D3565" s="149" t="s">
        <v>274</v>
      </c>
      <c r="E3565" s="149">
        <v>0.09</v>
      </c>
      <c r="F3565" s="149" t="s">
        <v>3257</v>
      </c>
      <c r="G3565" s="149" t="s">
        <v>3931</v>
      </c>
      <c r="H3565" s="149" t="s">
        <v>3932</v>
      </c>
      <c r="I3565" s="149" t="s">
        <v>1077</v>
      </c>
      <c r="J3565" s="149">
        <v>24728312</v>
      </c>
      <c r="K3565" s="1006" t="s">
        <v>3929</v>
      </c>
      <c r="L3565" s="149" t="s">
        <v>403</v>
      </c>
      <c r="M3565" s="149" t="s">
        <v>320</v>
      </c>
      <c r="N3565" s="1006" t="s">
        <v>3930</v>
      </c>
      <c r="O3565" s="149" t="s">
        <v>21</v>
      </c>
      <c r="P3565" s="339">
        <v>2025</v>
      </c>
      <c r="Q3565" s="149" t="s">
        <v>26</v>
      </c>
      <c r="R3565" s="149" t="s">
        <v>26</v>
      </c>
      <c r="S3565" s="149" t="s">
        <v>26</v>
      </c>
      <c r="T3565" s="149"/>
      <c r="U3565" s="149"/>
      <c r="V3565" s="149"/>
      <c r="W3565" s="149"/>
      <c r="X3565" s="361"/>
      <c r="Y3565" s="1056"/>
    </row>
    <row r="3566" spans="1:25" s="3" customFormat="1" ht="39.950000000000003" customHeight="1" x14ac:dyDescent="0.2">
      <c r="A3566" s="59">
        <v>109</v>
      </c>
      <c r="B3566" s="149" t="s">
        <v>3850</v>
      </c>
      <c r="C3566" s="149" t="s">
        <v>3851</v>
      </c>
      <c r="D3566" s="149" t="s">
        <v>275</v>
      </c>
      <c r="E3566" s="149">
        <v>0.06</v>
      </c>
      <c r="F3566" s="149" t="s">
        <v>3257</v>
      </c>
      <c r="G3566" s="149" t="s">
        <v>3933</v>
      </c>
      <c r="H3566" s="149" t="s">
        <v>3934</v>
      </c>
      <c r="I3566" s="149" t="s">
        <v>1077</v>
      </c>
      <c r="J3566" s="149">
        <v>24795933</v>
      </c>
      <c r="K3566" s="1006" t="s">
        <v>3929</v>
      </c>
      <c r="L3566" s="149" t="s">
        <v>403</v>
      </c>
      <c r="M3566" s="149" t="s">
        <v>320</v>
      </c>
      <c r="N3566" s="1006" t="s">
        <v>3930</v>
      </c>
      <c r="O3566" s="149" t="s">
        <v>21</v>
      </c>
      <c r="P3566" s="339">
        <v>2025</v>
      </c>
      <c r="Q3566" s="149" t="s">
        <v>26</v>
      </c>
      <c r="R3566" s="149" t="s">
        <v>26</v>
      </c>
      <c r="S3566" s="149" t="s">
        <v>26</v>
      </c>
      <c r="T3566" s="149"/>
      <c r="U3566" s="149"/>
      <c r="V3566" s="149"/>
      <c r="W3566" s="149"/>
      <c r="X3566" s="361"/>
      <c r="Y3566" s="1056"/>
    </row>
    <row r="3567" spans="1:25" s="3" customFormat="1" ht="39.950000000000003" customHeight="1" x14ac:dyDescent="0.2">
      <c r="A3567" s="59">
        <v>110</v>
      </c>
      <c r="B3567" s="149" t="s">
        <v>768</v>
      </c>
      <c r="C3567" s="149" t="s">
        <v>3852</v>
      </c>
      <c r="D3567" s="149" t="s">
        <v>274</v>
      </c>
      <c r="E3567" s="149">
        <v>0.13500000000000001</v>
      </c>
      <c r="F3567" s="149" t="s">
        <v>1057</v>
      </c>
      <c r="G3567" s="149" t="s">
        <v>3935</v>
      </c>
      <c r="H3567" s="149" t="s">
        <v>3936</v>
      </c>
      <c r="I3567" s="149" t="s">
        <v>1077</v>
      </c>
      <c r="J3567" s="149">
        <v>24742847</v>
      </c>
      <c r="K3567" s="1006" t="s">
        <v>3929</v>
      </c>
      <c r="L3567" s="149" t="s">
        <v>403</v>
      </c>
      <c r="M3567" s="149" t="s">
        <v>320</v>
      </c>
      <c r="N3567" s="1006" t="s">
        <v>3930</v>
      </c>
      <c r="O3567" s="149" t="s">
        <v>21</v>
      </c>
      <c r="P3567" s="339">
        <v>2025</v>
      </c>
      <c r="Q3567" s="149" t="s">
        <v>26</v>
      </c>
      <c r="R3567" s="149" t="s">
        <v>26</v>
      </c>
      <c r="S3567" s="149" t="s">
        <v>26</v>
      </c>
      <c r="T3567" s="149"/>
      <c r="U3567" s="149"/>
      <c r="V3567" s="149"/>
      <c r="W3567" s="149"/>
      <c r="X3567" s="361"/>
      <c r="Y3567" s="1056"/>
    </row>
    <row r="3568" spans="1:25" s="3" customFormat="1" ht="39.950000000000003" customHeight="1" x14ac:dyDescent="0.2">
      <c r="A3568" s="59">
        <v>111</v>
      </c>
      <c r="B3568" s="149" t="s">
        <v>3853</v>
      </c>
      <c r="C3568" s="149" t="s">
        <v>3854</v>
      </c>
      <c r="D3568" s="149" t="s">
        <v>271</v>
      </c>
      <c r="E3568" s="149">
        <v>0.13</v>
      </c>
      <c r="F3568" s="149" t="s">
        <v>3257</v>
      </c>
      <c r="G3568" s="149" t="s">
        <v>3937</v>
      </c>
      <c r="H3568" s="149" t="s">
        <v>3938</v>
      </c>
      <c r="I3568" s="149" t="s">
        <v>1077</v>
      </c>
      <c r="J3568" s="149">
        <v>24774254</v>
      </c>
      <c r="K3568" s="1006" t="s">
        <v>3939</v>
      </c>
      <c r="L3568" s="149" t="s">
        <v>403</v>
      </c>
      <c r="M3568" s="149" t="s">
        <v>320</v>
      </c>
      <c r="N3568" s="1006" t="s">
        <v>3940</v>
      </c>
      <c r="O3568" s="149" t="s">
        <v>21</v>
      </c>
      <c r="P3568" s="339">
        <v>2025</v>
      </c>
      <c r="Q3568" s="149" t="s">
        <v>26</v>
      </c>
      <c r="R3568" s="149" t="s">
        <v>26</v>
      </c>
      <c r="S3568" s="149" t="s">
        <v>26</v>
      </c>
      <c r="T3568" s="149"/>
      <c r="U3568" s="149"/>
      <c r="V3568" s="149"/>
      <c r="W3568" s="149"/>
      <c r="X3568" s="361"/>
      <c r="Y3568" s="1056"/>
    </row>
    <row r="3569" spans="1:25" s="3" customFormat="1" ht="39.950000000000003" customHeight="1" x14ac:dyDescent="0.2">
      <c r="A3569" s="59">
        <v>112</v>
      </c>
      <c r="B3569" s="149" t="s">
        <v>3855</v>
      </c>
      <c r="C3569" s="149" t="s">
        <v>471</v>
      </c>
      <c r="D3569" s="149" t="s">
        <v>276</v>
      </c>
      <c r="E3569" s="149">
        <v>5.0000000000000001E-3</v>
      </c>
      <c r="F3569" s="149" t="s">
        <v>3257</v>
      </c>
      <c r="G3569" s="149" t="s">
        <v>3941</v>
      </c>
      <c r="H3569" s="149" t="s">
        <v>3942</v>
      </c>
      <c r="I3569" s="149" t="s">
        <v>1077</v>
      </c>
      <c r="J3569" s="149">
        <v>24795862</v>
      </c>
      <c r="K3569" s="1006" t="s">
        <v>3939</v>
      </c>
      <c r="L3569" s="149" t="s">
        <v>403</v>
      </c>
      <c r="M3569" s="149" t="s">
        <v>320</v>
      </c>
      <c r="N3569" s="1006" t="s">
        <v>3940</v>
      </c>
      <c r="O3569" s="149" t="s">
        <v>21</v>
      </c>
      <c r="P3569" s="339">
        <v>2025</v>
      </c>
      <c r="Q3569" s="149" t="s">
        <v>26</v>
      </c>
      <c r="R3569" s="149" t="s">
        <v>26</v>
      </c>
      <c r="S3569" s="149" t="s">
        <v>26</v>
      </c>
      <c r="T3569" s="149"/>
      <c r="U3569" s="149"/>
      <c r="V3569" s="149"/>
      <c r="W3569" s="149"/>
      <c r="X3569" s="361"/>
      <c r="Y3569" s="1056"/>
    </row>
    <row r="3570" spans="1:25" s="3" customFormat="1" ht="39.950000000000003" customHeight="1" x14ac:dyDescent="0.2">
      <c r="A3570" s="59">
        <v>113</v>
      </c>
      <c r="B3570" s="149" t="s">
        <v>3856</v>
      </c>
      <c r="C3570" s="149" t="s">
        <v>318</v>
      </c>
      <c r="D3570" s="149" t="s">
        <v>276</v>
      </c>
      <c r="E3570" s="149">
        <v>4.0499999999999998E-3</v>
      </c>
      <c r="F3570" s="149" t="s">
        <v>3257</v>
      </c>
      <c r="G3570" s="149" t="s">
        <v>3945</v>
      </c>
      <c r="H3570" s="149" t="s">
        <v>3946</v>
      </c>
      <c r="I3570" s="149" t="s">
        <v>1077</v>
      </c>
      <c r="J3570" s="149">
        <v>24816250</v>
      </c>
      <c r="K3570" s="1006" t="s">
        <v>3943</v>
      </c>
      <c r="L3570" s="149" t="s">
        <v>403</v>
      </c>
      <c r="M3570" s="149" t="s">
        <v>320</v>
      </c>
      <c r="N3570" s="1006" t="s">
        <v>3944</v>
      </c>
      <c r="O3570" s="149" t="s">
        <v>21</v>
      </c>
      <c r="P3570" s="339">
        <v>2025</v>
      </c>
      <c r="Q3570" s="149" t="s">
        <v>26</v>
      </c>
      <c r="R3570" s="149" t="s">
        <v>26</v>
      </c>
      <c r="S3570" s="149" t="s">
        <v>26</v>
      </c>
      <c r="T3570" s="149"/>
      <c r="U3570" s="149"/>
      <c r="V3570" s="149"/>
      <c r="W3570" s="149"/>
      <c r="X3570" s="361"/>
      <c r="Y3570" s="1056"/>
    </row>
    <row r="3571" spans="1:25" s="3" customFormat="1" ht="39.950000000000003" customHeight="1" x14ac:dyDescent="0.2">
      <c r="A3571" s="59">
        <v>114</v>
      </c>
      <c r="B3571" s="149" t="s">
        <v>3857</v>
      </c>
      <c r="C3571" s="149" t="s">
        <v>3858</v>
      </c>
      <c r="D3571" s="149" t="s">
        <v>274</v>
      </c>
      <c r="E3571" s="149">
        <v>0.88</v>
      </c>
      <c r="F3571" s="149" t="s">
        <v>1057</v>
      </c>
      <c r="G3571" s="149" t="s">
        <v>3950</v>
      </c>
      <c r="H3571" s="149" t="s">
        <v>3951</v>
      </c>
      <c r="I3571" s="149" t="s">
        <v>1077</v>
      </c>
      <c r="J3571" s="149">
        <v>24957259</v>
      </c>
      <c r="K3571" s="1006" t="s">
        <v>3948</v>
      </c>
      <c r="L3571" s="149" t="s">
        <v>3952</v>
      </c>
      <c r="M3571" s="149" t="s">
        <v>320</v>
      </c>
      <c r="N3571" s="1006" t="s">
        <v>3949</v>
      </c>
      <c r="O3571" s="149" t="s">
        <v>21</v>
      </c>
      <c r="P3571" s="339">
        <v>2025</v>
      </c>
      <c r="Q3571" s="149" t="s">
        <v>26</v>
      </c>
      <c r="R3571" s="149" t="s">
        <v>26</v>
      </c>
      <c r="S3571" s="149" t="s">
        <v>26</v>
      </c>
      <c r="T3571" s="149"/>
      <c r="U3571" s="149"/>
      <c r="V3571" s="149"/>
      <c r="W3571" s="149"/>
      <c r="X3571" s="361"/>
      <c r="Y3571" s="1056"/>
    </row>
    <row r="3572" spans="1:25" s="3" customFormat="1" ht="39.950000000000003" customHeight="1" x14ac:dyDescent="0.2">
      <c r="A3572" s="59">
        <v>115</v>
      </c>
      <c r="B3572" s="149" t="s">
        <v>3860</v>
      </c>
      <c r="C3572" s="149" t="s">
        <v>295</v>
      </c>
      <c r="D3572" s="149" t="s">
        <v>274</v>
      </c>
      <c r="E3572" s="149">
        <v>0.01</v>
      </c>
      <c r="F3572" s="149" t="s">
        <v>3257</v>
      </c>
      <c r="G3572" s="149" t="s">
        <v>3953</v>
      </c>
      <c r="H3572" s="149" t="s">
        <v>3954</v>
      </c>
      <c r="I3572" s="149" t="s">
        <v>1077</v>
      </c>
      <c r="J3572" s="149">
        <v>24852019</v>
      </c>
      <c r="K3572" s="1006" t="s">
        <v>644</v>
      </c>
      <c r="L3572" s="149" t="s">
        <v>403</v>
      </c>
      <c r="M3572" s="149" t="s">
        <v>320</v>
      </c>
      <c r="N3572" s="1006" t="s">
        <v>3821</v>
      </c>
      <c r="O3572" s="149" t="s">
        <v>21</v>
      </c>
      <c r="P3572" s="339">
        <v>2025</v>
      </c>
      <c r="Q3572" s="149" t="s">
        <v>26</v>
      </c>
      <c r="R3572" s="149" t="s">
        <v>26</v>
      </c>
      <c r="S3572" s="149" t="s">
        <v>26</v>
      </c>
      <c r="T3572" s="149"/>
      <c r="U3572" s="149"/>
      <c r="V3572" s="149"/>
      <c r="W3572" s="149"/>
      <c r="X3572" s="361"/>
      <c r="Y3572" s="1056"/>
    </row>
    <row r="3573" spans="1:25" s="3" customFormat="1" ht="39.950000000000003" customHeight="1" x14ac:dyDescent="0.2">
      <c r="A3573" s="59">
        <v>116</v>
      </c>
      <c r="B3573" s="149" t="s">
        <v>768</v>
      </c>
      <c r="C3573" s="149" t="s">
        <v>3861</v>
      </c>
      <c r="D3573" s="149" t="s">
        <v>274</v>
      </c>
      <c r="E3573" s="149">
        <v>0.13500000000000001</v>
      </c>
      <c r="F3573" s="149" t="s">
        <v>3257</v>
      </c>
      <c r="G3573" s="149" t="s">
        <v>3955</v>
      </c>
      <c r="H3573" s="149" t="s">
        <v>3956</v>
      </c>
      <c r="I3573" s="149" t="s">
        <v>1077</v>
      </c>
      <c r="J3573" s="149">
        <v>25016787</v>
      </c>
      <c r="K3573" s="1006" t="s">
        <v>3957</v>
      </c>
      <c r="L3573" s="149" t="s">
        <v>403</v>
      </c>
      <c r="M3573" s="149" t="s">
        <v>320</v>
      </c>
      <c r="N3573" s="1006" t="s">
        <v>3958</v>
      </c>
      <c r="O3573" s="149" t="s">
        <v>21</v>
      </c>
      <c r="P3573" s="339">
        <v>2025</v>
      </c>
      <c r="Q3573" s="149" t="s">
        <v>26</v>
      </c>
      <c r="R3573" s="149" t="s">
        <v>26</v>
      </c>
      <c r="S3573" s="149" t="s">
        <v>26</v>
      </c>
      <c r="T3573" s="149"/>
      <c r="U3573" s="149"/>
      <c r="V3573" s="149"/>
      <c r="W3573" s="149"/>
      <c r="X3573" s="361"/>
      <c r="Y3573" s="1056"/>
    </row>
    <row r="3574" spans="1:25" s="3" customFormat="1" ht="39.950000000000003" customHeight="1" x14ac:dyDescent="0.2">
      <c r="A3574" s="59">
        <v>117</v>
      </c>
      <c r="B3574" s="149" t="s">
        <v>3862</v>
      </c>
      <c r="C3574" s="149" t="s">
        <v>3863</v>
      </c>
      <c r="D3574" s="149" t="s">
        <v>276</v>
      </c>
      <c r="E3574" s="149">
        <v>5.1520000000000003E-2</v>
      </c>
      <c r="F3574" s="149" t="s">
        <v>3257</v>
      </c>
      <c r="G3574" s="149" t="s">
        <v>3959</v>
      </c>
      <c r="H3574" s="149" t="s">
        <v>3960</v>
      </c>
      <c r="I3574" s="149" t="s">
        <v>1077</v>
      </c>
      <c r="J3574" s="149">
        <v>24586983</v>
      </c>
      <c r="K3574" s="1006" t="s">
        <v>3961</v>
      </c>
      <c r="L3574" s="149" t="s">
        <v>403</v>
      </c>
      <c r="M3574" s="149" t="s">
        <v>320</v>
      </c>
      <c r="N3574" s="1006" t="s">
        <v>3962</v>
      </c>
      <c r="O3574" s="149" t="s">
        <v>21</v>
      </c>
      <c r="P3574" s="339">
        <v>2025</v>
      </c>
      <c r="Q3574" s="149" t="s">
        <v>26</v>
      </c>
      <c r="R3574" s="149" t="s">
        <v>26</v>
      </c>
      <c r="S3574" s="149" t="s">
        <v>26</v>
      </c>
      <c r="T3574" s="149"/>
      <c r="U3574" s="149"/>
      <c r="V3574" s="149"/>
      <c r="W3574" s="149"/>
      <c r="X3574" s="361"/>
      <c r="Y3574" s="1056"/>
    </row>
    <row r="3575" spans="1:25" s="3" customFormat="1" ht="39.950000000000003" customHeight="1" x14ac:dyDescent="0.2">
      <c r="A3575" s="59">
        <v>118</v>
      </c>
      <c r="B3575" s="149" t="s">
        <v>3864</v>
      </c>
      <c r="C3575" s="149" t="s">
        <v>3865</v>
      </c>
      <c r="D3575" s="149" t="s">
        <v>271</v>
      </c>
      <c r="E3575" s="149">
        <v>0.12992000000000001</v>
      </c>
      <c r="F3575" s="149" t="s">
        <v>3257</v>
      </c>
      <c r="G3575" s="149" t="s">
        <v>3963</v>
      </c>
      <c r="H3575" s="149" t="s">
        <v>3964</v>
      </c>
      <c r="I3575" s="149" t="s">
        <v>1077</v>
      </c>
      <c r="J3575" s="149">
        <v>24889549</v>
      </c>
      <c r="K3575" s="1006" t="s">
        <v>3961</v>
      </c>
      <c r="L3575" s="149" t="s">
        <v>403</v>
      </c>
      <c r="M3575" s="149" t="s">
        <v>320</v>
      </c>
      <c r="N3575" s="1006" t="s">
        <v>3962</v>
      </c>
      <c r="O3575" s="149" t="s">
        <v>21</v>
      </c>
      <c r="P3575" s="339">
        <v>2025</v>
      </c>
      <c r="Q3575" s="149" t="s">
        <v>26</v>
      </c>
      <c r="R3575" s="149" t="s">
        <v>26</v>
      </c>
      <c r="S3575" s="149" t="s">
        <v>26</v>
      </c>
      <c r="T3575" s="149"/>
      <c r="U3575" s="149"/>
      <c r="V3575" s="149"/>
      <c r="W3575" s="149"/>
      <c r="X3575" s="361"/>
      <c r="Y3575" s="1056"/>
    </row>
    <row r="3576" spans="1:25" s="3" customFormat="1" ht="39.950000000000003" customHeight="1" x14ac:dyDescent="0.2">
      <c r="A3576" s="59">
        <v>119</v>
      </c>
      <c r="B3576" s="149" t="s">
        <v>3866</v>
      </c>
      <c r="C3576" s="149" t="s">
        <v>295</v>
      </c>
      <c r="D3576" s="149" t="s">
        <v>274</v>
      </c>
      <c r="E3576" s="149">
        <v>0.15</v>
      </c>
      <c r="F3576" s="149" t="s">
        <v>1057</v>
      </c>
      <c r="G3576" s="149" t="s">
        <v>3438</v>
      </c>
      <c r="H3576" s="149" t="s">
        <v>3967</v>
      </c>
      <c r="I3576" s="149" t="s">
        <v>1077</v>
      </c>
      <c r="J3576" s="149">
        <v>24587465</v>
      </c>
      <c r="K3576" s="1006" t="s">
        <v>3965</v>
      </c>
      <c r="L3576" s="149" t="s">
        <v>403</v>
      </c>
      <c r="M3576" s="149" t="s">
        <v>320</v>
      </c>
      <c r="N3576" s="1006" t="s">
        <v>3966</v>
      </c>
      <c r="O3576" s="149" t="s">
        <v>21</v>
      </c>
      <c r="P3576" s="339">
        <v>2025</v>
      </c>
      <c r="Q3576" s="149" t="s">
        <v>26</v>
      </c>
      <c r="R3576" s="149" t="s">
        <v>26</v>
      </c>
      <c r="S3576" s="149" t="s">
        <v>26</v>
      </c>
      <c r="T3576" s="149"/>
      <c r="U3576" s="149"/>
      <c r="V3576" s="149"/>
      <c r="W3576" s="149"/>
      <c r="X3576" s="361"/>
      <c r="Y3576" s="1056"/>
    </row>
    <row r="3577" spans="1:25" s="3" customFormat="1" ht="39.950000000000003" customHeight="1" x14ac:dyDescent="0.2">
      <c r="A3577" s="59">
        <v>120</v>
      </c>
      <c r="B3577" s="149" t="s">
        <v>3867</v>
      </c>
      <c r="C3577" s="149" t="s">
        <v>3868</v>
      </c>
      <c r="D3577" s="149" t="s">
        <v>275</v>
      </c>
      <c r="E3577" s="149">
        <v>0.39961999999999998</v>
      </c>
      <c r="F3577" s="149" t="s">
        <v>1057</v>
      </c>
      <c r="G3577" s="149" t="s">
        <v>3968</v>
      </c>
      <c r="H3577" s="149" t="s">
        <v>3969</v>
      </c>
      <c r="I3577" s="149" t="s">
        <v>1077</v>
      </c>
      <c r="J3577" s="149">
        <v>24925466</v>
      </c>
      <c r="K3577" s="1006" t="s">
        <v>3970</v>
      </c>
      <c r="L3577" s="149" t="s">
        <v>403</v>
      </c>
      <c r="M3577" s="149" t="s">
        <v>320</v>
      </c>
      <c r="N3577" s="1006" t="s">
        <v>3971</v>
      </c>
      <c r="O3577" s="149" t="s">
        <v>21</v>
      </c>
      <c r="P3577" s="339">
        <v>2025</v>
      </c>
      <c r="Q3577" s="149" t="s">
        <v>26</v>
      </c>
      <c r="R3577" s="149" t="s">
        <v>26</v>
      </c>
      <c r="S3577" s="149" t="s">
        <v>26</v>
      </c>
      <c r="T3577" s="149"/>
      <c r="U3577" s="149"/>
      <c r="V3577" s="149"/>
      <c r="W3577" s="149"/>
      <c r="X3577" s="361"/>
      <c r="Y3577" s="1056"/>
    </row>
    <row r="3578" spans="1:25" s="3" customFormat="1" ht="39.950000000000003" customHeight="1" x14ac:dyDescent="0.2">
      <c r="A3578" s="59">
        <v>121</v>
      </c>
      <c r="B3578" s="149" t="s">
        <v>3867</v>
      </c>
      <c r="C3578" s="149" t="s">
        <v>3869</v>
      </c>
      <c r="D3578" s="149" t="s">
        <v>275</v>
      </c>
      <c r="E3578" s="149">
        <v>0.39961999999999998</v>
      </c>
      <c r="F3578" s="149" t="s">
        <v>1057</v>
      </c>
      <c r="G3578" s="149" t="s">
        <v>3968</v>
      </c>
      <c r="H3578" s="149" t="s">
        <v>3972</v>
      </c>
      <c r="I3578" s="149" t="s">
        <v>1077</v>
      </c>
      <c r="J3578" s="149">
        <v>24923406</v>
      </c>
      <c r="K3578" s="1006" t="s">
        <v>3970</v>
      </c>
      <c r="L3578" s="149" t="s">
        <v>403</v>
      </c>
      <c r="M3578" s="149" t="s">
        <v>320</v>
      </c>
      <c r="N3578" s="1006" t="s">
        <v>3971</v>
      </c>
      <c r="O3578" s="149" t="s">
        <v>21</v>
      </c>
      <c r="P3578" s="339">
        <v>2025</v>
      </c>
      <c r="Q3578" s="149" t="s">
        <v>26</v>
      </c>
      <c r="R3578" s="149" t="s">
        <v>26</v>
      </c>
      <c r="S3578" s="149" t="s">
        <v>26</v>
      </c>
      <c r="T3578" s="149"/>
      <c r="U3578" s="149"/>
      <c r="V3578" s="149"/>
      <c r="W3578" s="149"/>
      <c r="X3578" s="361"/>
      <c r="Y3578" s="1056"/>
    </row>
    <row r="3579" spans="1:25" s="3" customFormat="1" ht="39.950000000000003" customHeight="1" x14ac:dyDescent="0.2">
      <c r="A3579" s="59">
        <v>122</v>
      </c>
      <c r="B3579" s="149" t="s">
        <v>3870</v>
      </c>
      <c r="C3579" s="149" t="s">
        <v>1572</v>
      </c>
      <c r="D3579" s="149" t="s">
        <v>274</v>
      </c>
      <c r="E3579" s="149">
        <v>0.1177</v>
      </c>
      <c r="F3579" s="149" t="s">
        <v>1057</v>
      </c>
      <c r="G3579" s="149" t="s">
        <v>3973</v>
      </c>
      <c r="H3579" s="149" t="s">
        <v>3974</v>
      </c>
      <c r="I3579" s="149" t="s">
        <v>1077</v>
      </c>
      <c r="J3579" s="149">
        <v>20130310</v>
      </c>
      <c r="K3579" s="1006" t="s">
        <v>778</v>
      </c>
      <c r="L3579" s="149" t="s">
        <v>403</v>
      </c>
      <c r="M3579" s="149" t="s">
        <v>320</v>
      </c>
      <c r="N3579" s="1006" t="s">
        <v>3975</v>
      </c>
      <c r="O3579" s="149" t="s">
        <v>21</v>
      </c>
      <c r="P3579" s="339">
        <v>2025</v>
      </c>
      <c r="Q3579" s="149" t="s">
        <v>26</v>
      </c>
      <c r="R3579" s="149" t="s">
        <v>26</v>
      </c>
      <c r="S3579" s="149" t="s">
        <v>26</v>
      </c>
      <c r="T3579" s="149"/>
      <c r="U3579" s="149"/>
      <c r="V3579" s="149"/>
      <c r="W3579" s="149"/>
      <c r="X3579" s="361"/>
      <c r="Y3579" s="1056"/>
    </row>
    <row r="3580" spans="1:25" s="3" customFormat="1" ht="39.950000000000003" customHeight="1" x14ac:dyDescent="0.2">
      <c r="A3580" s="59">
        <v>123</v>
      </c>
      <c r="B3580" s="149" t="s">
        <v>3871</v>
      </c>
      <c r="C3580" s="149" t="s">
        <v>3872</v>
      </c>
      <c r="D3580" s="149" t="s">
        <v>275</v>
      </c>
      <c r="E3580" s="149">
        <v>0.2</v>
      </c>
      <c r="F3580" s="149" t="s">
        <v>1057</v>
      </c>
      <c r="G3580" s="149" t="s">
        <v>3976</v>
      </c>
      <c r="H3580" s="149" t="s">
        <v>3977</v>
      </c>
      <c r="I3580" s="149" t="s">
        <v>1077</v>
      </c>
      <c r="J3580" s="149">
        <v>24688135</v>
      </c>
      <c r="K3580" s="1006" t="s">
        <v>778</v>
      </c>
      <c r="L3580" s="149" t="s">
        <v>403</v>
      </c>
      <c r="M3580" s="149" t="s">
        <v>320</v>
      </c>
      <c r="N3580" s="1006" t="s">
        <v>3975</v>
      </c>
      <c r="O3580" s="149" t="s">
        <v>21</v>
      </c>
      <c r="P3580" s="339">
        <v>2025</v>
      </c>
      <c r="Q3580" s="149" t="s">
        <v>26</v>
      </c>
      <c r="R3580" s="149" t="s">
        <v>26</v>
      </c>
      <c r="S3580" s="149" t="s">
        <v>26</v>
      </c>
      <c r="T3580" s="149"/>
      <c r="U3580" s="149"/>
      <c r="V3580" s="149"/>
      <c r="W3580" s="149"/>
      <c r="X3580" s="361"/>
      <c r="Y3580" s="1056"/>
    </row>
    <row r="3581" spans="1:25" s="3" customFormat="1" ht="39.950000000000003" customHeight="1" x14ac:dyDescent="0.2">
      <c r="A3581" s="59">
        <v>124</v>
      </c>
      <c r="B3581" s="149" t="s">
        <v>3873</v>
      </c>
      <c r="C3581" s="149" t="s">
        <v>3874</v>
      </c>
      <c r="D3581" s="149" t="s">
        <v>274</v>
      </c>
      <c r="E3581" s="149">
        <v>0.39983999999999997</v>
      </c>
      <c r="F3581" s="149" t="s">
        <v>1057</v>
      </c>
      <c r="G3581" s="149" t="s">
        <v>3978</v>
      </c>
      <c r="H3581" s="149" t="s">
        <v>3979</v>
      </c>
      <c r="I3581" s="149" t="s">
        <v>1077</v>
      </c>
      <c r="J3581" s="149">
        <v>24743304</v>
      </c>
      <c r="K3581" s="1006" t="s">
        <v>778</v>
      </c>
      <c r="L3581" s="149" t="s">
        <v>403</v>
      </c>
      <c r="M3581" s="149" t="s">
        <v>320</v>
      </c>
      <c r="N3581" s="1006" t="s">
        <v>3975</v>
      </c>
      <c r="O3581" s="149" t="s">
        <v>21</v>
      </c>
      <c r="P3581" s="339">
        <v>2025</v>
      </c>
      <c r="Q3581" s="149" t="s">
        <v>26</v>
      </c>
      <c r="R3581" s="149" t="s">
        <v>26</v>
      </c>
      <c r="S3581" s="149" t="s">
        <v>26</v>
      </c>
      <c r="T3581" s="149"/>
      <c r="U3581" s="149"/>
      <c r="V3581" s="149"/>
      <c r="W3581" s="149"/>
      <c r="X3581" s="361"/>
      <c r="Y3581" s="1056"/>
    </row>
    <row r="3582" spans="1:25" s="3" customFormat="1" ht="39.950000000000003" customHeight="1" x14ac:dyDescent="0.2">
      <c r="A3582" s="59">
        <v>125</v>
      </c>
      <c r="B3582" s="149" t="s">
        <v>4167</v>
      </c>
      <c r="C3582" s="149" t="s">
        <v>4168</v>
      </c>
      <c r="D3582" s="149" t="s">
        <v>274</v>
      </c>
      <c r="E3582" s="149">
        <v>0.2</v>
      </c>
      <c r="F3582" s="149" t="s">
        <v>3343</v>
      </c>
      <c r="G3582" s="149" t="s">
        <v>4276</v>
      </c>
      <c r="H3582" s="149" t="s">
        <v>4277</v>
      </c>
      <c r="I3582" s="149" t="s">
        <v>1077</v>
      </c>
      <c r="J3582" s="149" t="s">
        <v>4278</v>
      </c>
      <c r="K3582" s="1006" t="s">
        <v>4279</v>
      </c>
      <c r="L3582" s="149" t="s">
        <v>403</v>
      </c>
      <c r="M3582" s="149" t="s">
        <v>320</v>
      </c>
      <c r="N3582" s="1006" t="s">
        <v>4280</v>
      </c>
      <c r="O3582" s="149" t="s">
        <v>12</v>
      </c>
      <c r="P3582" s="339">
        <v>2025</v>
      </c>
      <c r="Q3582" s="149" t="s">
        <v>26</v>
      </c>
      <c r="R3582" s="149" t="s">
        <v>26</v>
      </c>
      <c r="S3582" s="149" t="s">
        <v>26</v>
      </c>
      <c r="T3582" s="149"/>
      <c r="U3582" s="149"/>
      <c r="V3582" s="149"/>
      <c r="W3582" s="149"/>
      <c r="X3582" s="361"/>
      <c r="Y3582" s="1056"/>
    </row>
    <row r="3583" spans="1:25" s="3" customFormat="1" ht="39.950000000000003" customHeight="1" x14ac:dyDescent="0.2">
      <c r="A3583" s="59">
        <v>126</v>
      </c>
      <c r="B3583" s="149" t="s">
        <v>4169</v>
      </c>
      <c r="C3583" s="149" t="s">
        <v>4170</v>
      </c>
      <c r="D3583" s="149" t="s">
        <v>275</v>
      </c>
      <c r="E3583" s="149">
        <v>3</v>
      </c>
      <c r="F3583" s="149" t="s">
        <v>1057</v>
      </c>
      <c r="G3583" s="149" t="s">
        <v>4281</v>
      </c>
      <c r="H3583" s="149" t="s">
        <v>4282</v>
      </c>
      <c r="I3583" s="149" t="s">
        <v>1077</v>
      </c>
      <c r="J3583" s="149" t="s">
        <v>4283</v>
      </c>
      <c r="K3583" s="1006" t="s">
        <v>4284</v>
      </c>
      <c r="L3583" s="149" t="s">
        <v>404</v>
      </c>
      <c r="M3583" s="149" t="s">
        <v>1078</v>
      </c>
      <c r="N3583" s="1006" t="s">
        <v>4285</v>
      </c>
      <c r="O3583" s="149" t="s">
        <v>12</v>
      </c>
      <c r="P3583" s="339">
        <v>2025</v>
      </c>
      <c r="Q3583" s="149" t="s">
        <v>26</v>
      </c>
      <c r="R3583" s="149" t="s">
        <v>4286</v>
      </c>
      <c r="S3583" s="149" t="s">
        <v>26</v>
      </c>
      <c r="T3583" s="149"/>
      <c r="U3583" s="149"/>
      <c r="V3583" s="149"/>
      <c r="W3583" s="149"/>
      <c r="X3583" s="361"/>
      <c r="Y3583" s="1056"/>
    </row>
    <row r="3584" spans="1:25" s="3" customFormat="1" ht="39.950000000000003" customHeight="1" x14ac:dyDescent="0.2">
      <c r="A3584" s="59">
        <v>127</v>
      </c>
      <c r="B3584" s="149" t="s">
        <v>4172</v>
      </c>
      <c r="C3584" s="149" t="s">
        <v>4174</v>
      </c>
      <c r="D3584" s="149" t="s">
        <v>274</v>
      </c>
      <c r="E3584" s="149">
        <v>1.1199999999999999E-3</v>
      </c>
      <c r="F3584" s="149" t="s">
        <v>3257</v>
      </c>
      <c r="G3584" s="149" t="s">
        <v>4287</v>
      </c>
      <c r="H3584" s="149" t="s">
        <v>878</v>
      </c>
      <c r="I3584" s="149" t="s">
        <v>1077</v>
      </c>
      <c r="J3584" s="149" t="s">
        <v>4288</v>
      </c>
      <c r="K3584" s="1006" t="s">
        <v>4284</v>
      </c>
      <c r="L3584" s="149" t="s">
        <v>403</v>
      </c>
      <c r="M3584" s="149" t="s">
        <v>320</v>
      </c>
      <c r="N3584" s="1006" t="s">
        <v>4285</v>
      </c>
      <c r="O3584" s="149" t="s">
        <v>12</v>
      </c>
      <c r="P3584" s="339">
        <v>2025</v>
      </c>
      <c r="Q3584" s="149" t="s">
        <v>26</v>
      </c>
      <c r="R3584" s="149" t="s">
        <v>26</v>
      </c>
      <c r="S3584" s="149" t="s">
        <v>26</v>
      </c>
      <c r="T3584" s="149"/>
      <c r="U3584" s="149"/>
      <c r="V3584" s="149"/>
      <c r="W3584" s="149"/>
      <c r="X3584" s="361"/>
      <c r="Y3584" s="1056"/>
    </row>
    <row r="3585" spans="1:25" s="3" customFormat="1" ht="39.950000000000003" customHeight="1" x14ac:dyDescent="0.2">
      <c r="A3585" s="59">
        <v>128</v>
      </c>
      <c r="B3585" s="149" t="s">
        <v>4172</v>
      </c>
      <c r="C3585" s="149" t="s">
        <v>4175</v>
      </c>
      <c r="D3585" s="149" t="s">
        <v>274</v>
      </c>
      <c r="E3585" s="149">
        <v>1.12E-2</v>
      </c>
      <c r="F3585" s="149" t="s">
        <v>3257</v>
      </c>
      <c r="G3585" s="149" t="s">
        <v>4289</v>
      </c>
      <c r="H3585" s="149" t="s">
        <v>864</v>
      </c>
      <c r="I3585" s="149" t="s">
        <v>1077</v>
      </c>
      <c r="J3585" s="149" t="s">
        <v>4290</v>
      </c>
      <c r="K3585" s="1006" t="s">
        <v>4284</v>
      </c>
      <c r="L3585" s="149" t="s">
        <v>403</v>
      </c>
      <c r="M3585" s="149" t="s">
        <v>320</v>
      </c>
      <c r="N3585" s="1006" t="s">
        <v>4285</v>
      </c>
      <c r="O3585" s="149" t="s">
        <v>12</v>
      </c>
      <c r="P3585" s="339">
        <v>2025</v>
      </c>
      <c r="Q3585" s="149" t="s">
        <v>26</v>
      </c>
      <c r="R3585" s="149" t="s">
        <v>26</v>
      </c>
      <c r="S3585" s="149" t="s">
        <v>26</v>
      </c>
      <c r="T3585" s="149"/>
      <c r="U3585" s="149"/>
      <c r="V3585" s="149"/>
      <c r="W3585" s="149"/>
      <c r="X3585" s="361"/>
      <c r="Y3585" s="1056"/>
    </row>
    <row r="3586" spans="1:25" s="3" customFormat="1" ht="39.950000000000003" customHeight="1" x14ac:dyDescent="0.2">
      <c r="A3586" s="59">
        <v>129</v>
      </c>
      <c r="B3586" s="149" t="s">
        <v>4177</v>
      </c>
      <c r="C3586" s="149" t="s">
        <v>4178</v>
      </c>
      <c r="D3586" s="149" t="s">
        <v>271</v>
      </c>
      <c r="E3586" s="149">
        <v>0.19936000000000001</v>
      </c>
      <c r="F3586" s="149" t="s">
        <v>1057</v>
      </c>
      <c r="G3586" s="149" t="s">
        <v>2213</v>
      </c>
      <c r="H3586" s="149" t="s">
        <v>4291</v>
      </c>
      <c r="I3586" s="149" t="s">
        <v>1077</v>
      </c>
      <c r="J3586" s="149" t="s">
        <v>4292</v>
      </c>
      <c r="K3586" s="1006" t="s">
        <v>745</v>
      </c>
      <c r="L3586" s="149" t="s">
        <v>403</v>
      </c>
      <c r="M3586" s="149" t="s">
        <v>320</v>
      </c>
      <c r="N3586" s="1006" t="s">
        <v>4293</v>
      </c>
      <c r="O3586" s="149" t="s">
        <v>12</v>
      </c>
      <c r="P3586" s="339">
        <v>2025</v>
      </c>
      <c r="Q3586" s="149" t="s">
        <v>26</v>
      </c>
      <c r="R3586" s="149" t="s">
        <v>26</v>
      </c>
      <c r="S3586" s="149" t="s">
        <v>26</v>
      </c>
      <c r="T3586" s="149"/>
      <c r="U3586" s="149"/>
      <c r="V3586" s="149"/>
      <c r="W3586" s="149"/>
      <c r="X3586" s="361"/>
      <c r="Y3586" s="1056"/>
    </row>
    <row r="3587" spans="1:25" s="3" customFormat="1" ht="39.950000000000003" customHeight="1" x14ac:dyDescent="0.2">
      <c r="A3587" s="59">
        <v>130</v>
      </c>
      <c r="B3587" s="149" t="s">
        <v>4172</v>
      </c>
      <c r="C3587" s="149" t="s">
        <v>4173</v>
      </c>
      <c r="D3587" s="149" t="s">
        <v>274</v>
      </c>
      <c r="E3587" s="149">
        <v>2.8E-3</v>
      </c>
      <c r="F3587" s="149" t="s">
        <v>3257</v>
      </c>
      <c r="G3587" s="149" t="s">
        <v>4294</v>
      </c>
      <c r="H3587" s="149" t="s">
        <v>864</v>
      </c>
      <c r="I3587" s="149" t="s">
        <v>1077</v>
      </c>
      <c r="J3587" s="149" t="s">
        <v>4295</v>
      </c>
      <c r="K3587" s="1006" t="s">
        <v>746</v>
      </c>
      <c r="L3587" s="149" t="s">
        <v>403</v>
      </c>
      <c r="M3587" s="149" t="s">
        <v>320</v>
      </c>
      <c r="N3587" s="1006" t="s">
        <v>4296</v>
      </c>
      <c r="O3587" s="149" t="s">
        <v>12</v>
      </c>
      <c r="P3587" s="339">
        <v>2025</v>
      </c>
      <c r="Q3587" s="149" t="s">
        <v>26</v>
      </c>
      <c r="R3587" s="149" t="s">
        <v>26</v>
      </c>
      <c r="S3587" s="149" t="s">
        <v>26</v>
      </c>
      <c r="T3587" s="149"/>
      <c r="U3587" s="149"/>
      <c r="V3587" s="149"/>
      <c r="W3587" s="149"/>
      <c r="X3587" s="361"/>
      <c r="Y3587" s="1056"/>
    </row>
    <row r="3588" spans="1:25" s="3" customFormat="1" ht="39.950000000000003" customHeight="1" x14ac:dyDescent="0.2">
      <c r="A3588" s="59">
        <v>131</v>
      </c>
      <c r="B3588" s="149" t="s">
        <v>4172</v>
      </c>
      <c r="C3588" s="149" t="s">
        <v>4179</v>
      </c>
      <c r="D3588" s="149" t="s">
        <v>274</v>
      </c>
      <c r="E3588" s="149">
        <v>3.9199999999999999E-3</v>
      </c>
      <c r="F3588" s="149" t="s">
        <v>3257</v>
      </c>
      <c r="G3588" s="149" t="s">
        <v>4297</v>
      </c>
      <c r="H3588" s="149" t="s">
        <v>864</v>
      </c>
      <c r="I3588" s="149" t="s">
        <v>1077</v>
      </c>
      <c r="J3588" s="149" t="s">
        <v>4298</v>
      </c>
      <c r="K3588" s="1006" t="s">
        <v>746</v>
      </c>
      <c r="L3588" s="149" t="s">
        <v>403</v>
      </c>
      <c r="M3588" s="149" t="s">
        <v>320</v>
      </c>
      <c r="N3588" s="1006" t="s">
        <v>4296</v>
      </c>
      <c r="O3588" s="149" t="s">
        <v>12</v>
      </c>
      <c r="P3588" s="339">
        <v>2025</v>
      </c>
      <c r="Q3588" s="149" t="s">
        <v>26</v>
      </c>
      <c r="R3588" s="149" t="s">
        <v>26</v>
      </c>
      <c r="S3588" s="149" t="s">
        <v>26</v>
      </c>
      <c r="T3588" s="149"/>
      <c r="U3588" s="149"/>
      <c r="V3588" s="149"/>
      <c r="W3588" s="149"/>
      <c r="X3588" s="361"/>
      <c r="Y3588" s="1056"/>
    </row>
    <row r="3589" spans="1:25" s="3" customFormat="1" ht="39.950000000000003" customHeight="1" x14ac:dyDescent="0.2">
      <c r="A3589" s="59">
        <v>132</v>
      </c>
      <c r="B3589" s="149" t="s">
        <v>4172</v>
      </c>
      <c r="C3589" s="149" t="s">
        <v>4180</v>
      </c>
      <c r="D3589" s="149" t="s">
        <v>274</v>
      </c>
      <c r="E3589" s="149">
        <v>1.064E-2</v>
      </c>
      <c r="F3589" s="149" t="s">
        <v>3257</v>
      </c>
      <c r="G3589" s="149" t="s">
        <v>4299</v>
      </c>
      <c r="H3589" s="149" t="s">
        <v>864</v>
      </c>
      <c r="I3589" s="149" t="s">
        <v>1077</v>
      </c>
      <c r="J3589" s="149" t="s">
        <v>4300</v>
      </c>
      <c r="K3589" s="1006" t="s">
        <v>746</v>
      </c>
      <c r="L3589" s="149" t="s">
        <v>403</v>
      </c>
      <c r="M3589" s="149" t="s">
        <v>320</v>
      </c>
      <c r="N3589" s="1006" t="s">
        <v>4296</v>
      </c>
      <c r="O3589" s="149" t="s">
        <v>12</v>
      </c>
      <c r="P3589" s="339">
        <v>2025</v>
      </c>
      <c r="Q3589" s="149" t="s">
        <v>26</v>
      </c>
      <c r="R3589" s="149" t="s">
        <v>26</v>
      </c>
      <c r="S3589" s="149" t="s">
        <v>26</v>
      </c>
      <c r="T3589" s="149"/>
      <c r="U3589" s="149"/>
      <c r="V3589" s="149"/>
      <c r="W3589" s="149"/>
      <c r="X3589" s="361"/>
      <c r="Y3589" s="1056"/>
    </row>
    <row r="3590" spans="1:25" s="3" customFormat="1" ht="39.950000000000003" customHeight="1" x14ac:dyDescent="0.2">
      <c r="A3590" s="59">
        <v>133</v>
      </c>
      <c r="B3590" s="149" t="s">
        <v>4181</v>
      </c>
      <c r="C3590" s="149" t="s">
        <v>1572</v>
      </c>
      <c r="D3590" s="149" t="s">
        <v>271</v>
      </c>
      <c r="E3590" s="149">
        <v>0.1573</v>
      </c>
      <c r="F3590" s="149" t="s">
        <v>1057</v>
      </c>
      <c r="G3590" s="149" t="s">
        <v>4301</v>
      </c>
      <c r="H3590" s="149" t="s">
        <v>4302</v>
      </c>
      <c r="I3590" s="149" t="s">
        <v>1077</v>
      </c>
      <c r="J3590" s="149" t="s">
        <v>4303</v>
      </c>
      <c r="K3590" s="1006" t="s">
        <v>4304</v>
      </c>
      <c r="L3590" s="149" t="s">
        <v>403</v>
      </c>
      <c r="M3590" s="149" t="s">
        <v>320</v>
      </c>
      <c r="N3590" s="1006" t="s">
        <v>4305</v>
      </c>
      <c r="O3590" s="149" t="s">
        <v>12</v>
      </c>
      <c r="P3590" s="339">
        <v>2025</v>
      </c>
      <c r="Q3590" s="149" t="s">
        <v>26</v>
      </c>
      <c r="R3590" s="149" t="s">
        <v>26</v>
      </c>
      <c r="S3590" s="149" t="s">
        <v>26</v>
      </c>
      <c r="T3590" s="149"/>
      <c r="U3590" s="149"/>
      <c r="V3590" s="149"/>
      <c r="W3590" s="149"/>
      <c r="X3590" s="361"/>
      <c r="Y3590" s="1056"/>
    </row>
    <row r="3591" spans="1:25" s="3" customFormat="1" ht="39.950000000000003" customHeight="1" x14ac:dyDescent="0.2">
      <c r="A3591" s="59">
        <v>134</v>
      </c>
      <c r="B3591" s="149" t="s">
        <v>4182</v>
      </c>
      <c r="C3591" s="149" t="s">
        <v>2694</v>
      </c>
      <c r="D3591" s="149" t="s">
        <v>275</v>
      </c>
      <c r="E3591" s="149">
        <v>5.0000000000000001E-3</v>
      </c>
      <c r="F3591" s="149" t="s">
        <v>3295</v>
      </c>
      <c r="G3591" s="149" t="s">
        <v>4308</v>
      </c>
      <c r="H3591" s="149" t="s">
        <v>4309</v>
      </c>
      <c r="I3591" s="149" t="s">
        <v>1077</v>
      </c>
      <c r="J3591" s="149" t="s">
        <v>4310</v>
      </c>
      <c r="K3591" s="1006" t="s">
        <v>4306</v>
      </c>
      <c r="L3591" s="149" t="s">
        <v>403</v>
      </c>
      <c r="M3591" s="149" t="s">
        <v>320</v>
      </c>
      <c r="N3591" s="1006" t="s">
        <v>4307</v>
      </c>
      <c r="O3591" s="149" t="s">
        <v>12</v>
      </c>
      <c r="P3591" s="339">
        <v>2025</v>
      </c>
      <c r="Q3591" s="149" t="s">
        <v>26</v>
      </c>
      <c r="R3591" s="149" t="s">
        <v>26</v>
      </c>
      <c r="S3591" s="149" t="s">
        <v>26</v>
      </c>
      <c r="T3591" s="149"/>
      <c r="U3591" s="149"/>
      <c r="V3591" s="149"/>
      <c r="W3591" s="149"/>
      <c r="X3591" s="361"/>
      <c r="Y3591" s="1056"/>
    </row>
    <row r="3592" spans="1:25" s="3" customFormat="1" ht="39.950000000000003" customHeight="1" x14ac:dyDescent="0.2">
      <c r="A3592" s="59">
        <v>135</v>
      </c>
      <c r="B3592" s="149" t="s">
        <v>4183</v>
      </c>
      <c r="C3592" s="149" t="s">
        <v>292</v>
      </c>
      <c r="D3592" s="149" t="s">
        <v>271</v>
      </c>
      <c r="E3592" s="149">
        <v>8.9999999999999993E-3</v>
      </c>
      <c r="F3592" s="149" t="s">
        <v>3257</v>
      </c>
      <c r="G3592" s="149" t="s">
        <v>4311</v>
      </c>
      <c r="H3592" s="149" t="s">
        <v>4312</v>
      </c>
      <c r="I3592" s="149" t="s">
        <v>1077</v>
      </c>
      <c r="J3592" s="149" t="s">
        <v>4313</v>
      </c>
      <c r="K3592" s="1006" t="s">
        <v>747</v>
      </c>
      <c r="L3592" s="149" t="s">
        <v>403</v>
      </c>
      <c r="M3592" s="149" t="s">
        <v>320</v>
      </c>
      <c r="N3592" s="1006" t="s">
        <v>4314</v>
      </c>
      <c r="O3592" s="149" t="s">
        <v>12</v>
      </c>
      <c r="P3592" s="339">
        <v>2025</v>
      </c>
      <c r="Q3592" s="149" t="s">
        <v>26</v>
      </c>
      <c r="R3592" s="149" t="s">
        <v>26</v>
      </c>
      <c r="S3592" s="149" t="s">
        <v>26</v>
      </c>
      <c r="T3592" s="149"/>
      <c r="U3592" s="149"/>
      <c r="V3592" s="149"/>
      <c r="W3592" s="149"/>
      <c r="X3592" s="361"/>
      <c r="Y3592" s="1056"/>
    </row>
    <row r="3593" spans="1:25" s="3" customFormat="1" ht="39.950000000000003" customHeight="1" x14ac:dyDescent="0.2">
      <c r="A3593" s="59">
        <v>136</v>
      </c>
      <c r="B3593" s="149" t="s">
        <v>4184</v>
      </c>
      <c r="C3593" s="149" t="s">
        <v>641</v>
      </c>
      <c r="D3593" s="149" t="s">
        <v>271</v>
      </c>
      <c r="E3593" s="149">
        <v>0.2</v>
      </c>
      <c r="F3593" s="149" t="s">
        <v>1057</v>
      </c>
      <c r="G3593" s="149" t="s">
        <v>4317</v>
      </c>
      <c r="H3593" s="149" t="s">
        <v>4318</v>
      </c>
      <c r="I3593" s="149" t="s">
        <v>1077</v>
      </c>
      <c r="J3593" s="149" t="s">
        <v>4319</v>
      </c>
      <c r="K3593" s="1006" t="s">
        <v>4315</v>
      </c>
      <c r="L3593" s="149" t="s">
        <v>403</v>
      </c>
      <c r="M3593" s="149" t="s">
        <v>320</v>
      </c>
      <c r="N3593" s="1006" t="s">
        <v>4316</v>
      </c>
      <c r="O3593" s="149" t="s">
        <v>12</v>
      </c>
      <c r="P3593" s="339">
        <v>2025</v>
      </c>
      <c r="Q3593" s="149" t="s">
        <v>26</v>
      </c>
      <c r="R3593" s="149" t="s">
        <v>26</v>
      </c>
      <c r="S3593" s="149" t="s">
        <v>26</v>
      </c>
      <c r="T3593" s="149"/>
      <c r="U3593" s="149"/>
      <c r="V3593" s="149"/>
      <c r="W3593" s="149"/>
      <c r="X3593" s="361"/>
      <c r="Y3593" s="1056"/>
    </row>
    <row r="3594" spans="1:25" s="3" customFormat="1" ht="39.950000000000003" customHeight="1" x14ac:dyDescent="0.2">
      <c r="A3594" s="59">
        <v>137</v>
      </c>
      <c r="B3594" s="149" t="s">
        <v>4185</v>
      </c>
      <c r="C3594" s="149" t="s">
        <v>1572</v>
      </c>
      <c r="D3594" s="149" t="s">
        <v>274</v>
      </c>
      <c r="E3594" s="149">
        <v>0.20019999999999999</v>
      </c>
      <c r="F3594" s="149" t="s">
        <v>1057</v>
      </c>
      <c r="G3594" s="149" t="s">
        <v>879</v>
      </c>
      <c r="H3594" s="149" t="s">
        <v>4320</v>
      </c>
      <c r="I3594" s="149" t="s">
        <v>1077</v>
      </c>
      <c r="J3594" s="149" t="s">
        <v>4321</v>
      </c>
      <c r="K3594" s="1006" t="s">
        <v>4315</v>
      </c>
      <c r="L3594" s="149" t="s">
        <v>403</v>
      </c>
      <c r="M3594" s="149" t="s">
        <v>320</v>
      </c>
      <c r="N3594" s="1006" t="s">
        <v>4316</v>
      </c>
      <c r="O3594" s="149" t="s">
        <v>12</v>
      </c>
      <c r="P3594" s="339">
        <v>2025</v>
      </c>
      <c r="Q3594" s="149" t="s">
        <v>26</v>
      </c>
      <c r="R3594" s="149" t="s">
        <v>26</v>
      </c>
      <c r="S3594" s="149" t="s">
        <v>26</v>
      </c>
      <c r="T3594" s="149"/>
      <c r="U3594" s="149"/>
      <c r="V3594" s="149"/>
      <c r="W3594" s="149"/>
      <c r="X3594" s="361"/>
      <c r="Y3594" s="1056"/>
    </row>
    <row r="3595" spans="1:25" s="3" customFormat="1" ht="39.950000000000003" customHeight="1" x14ac:dyDescent="0.2">
      <c r="A3595" s="59">
        <v>138</v>
      </c>
      <c r="B3595" s="149" t="s">
        <v>4186</v>
      </c>
      <c r="C3595" s="149" t="s">
        <v>4187</v>
      </c>
      <c r="D3595" s="149" t="s">
        <v>274</v>
      </c>
      <c r="E3595" s="149">
        <v>0.39911000000000002</v>
      </c>
      <c r="F3595" s="149" t="s">
        <v>1057</v>
      </c>
      <c r="G3595" s="149" t="s">
        <v>4324</v>
      </c>
      <c r="H3595" s="149" t="s">
        <v>4325</v>
      </c>
      <c r="I3595" s="149" t="s">
        <v>1077</v>
      </c>
      <c r="J3595" s="149" t="s">
        <v>4326</v>
      </c>
      <c r="K3595" s="1006" t="s">
        <v>4322</v>
      </c>
      <c r="L3595" s="149" t="s">
        <v>403</v>
      </c>
      <c r="M3595" s="149" t="s">
        <v>320</v>
      </c>
      <c r="N3595" s="1006" t="s">
        <v>4323</v>
      </c>
      <c r="O3595" s="149" t="s">
        <v>12</v>
      </c>
      <c r="P3595" s="339">
        <v>2025</v>
      </c>
      <c r="Q3595" s="149" t="s">
        <v>26</v>
      </c>
      <c r="R3595" s="149" t="s">
        <v>26</v>
      </c>
      <c r="S3595" s="149" t="s">
        <v>26</v>
      </c>
      <c r="T3595" s="149"/>
      <c r="U3595" s="149"/>
      <c r="V3595" s="149"/>
      <c r="W3595" s="149"/>
      <c r="X3595" s="361"/>
      <c r="Y3595" s="1056"/>
    </row>
    <row r="3596" spans="1:25" s="3" customFormat="1" ht="39.950000000000003" customHeight="1" x14ac:dyDescent="0.2">
      <c r="A3596" s="59">
        <v>139</v>
      </c>
      <c r="B3596" s="149" t="s">
        <v>4172</v>
      </c>
      <c r="C3596" s="149" t="s">
        <v>4188</v>
      </c>
      <c r="D3596" s="149" t="s">
        <v>274</v>
      </c>
      <c r="E3596" s="149">
        <v>0.24976000000000001</v>
      </c>
      <c r="F3596" s="149" t="s">
        <v>1057</v>
      </c>
      <c r="G3596" s="149" t="s">
        <v>4327</v>
      </c>
      <c r="H3596" s="149" t="s">
        <v>4328</v>
      </c>
      <c r="I3596" s="149" t="s">
        <v>1077</v>
      </c>
      <c r="J3596" s="149" t="s">
        <v>4329</v>
      </c>
      <c r="K3596" s="1006" t="s">
        <v>4322</v>
      </c>
      <c r="L3596" s="149" t="s">
        <v>403</v>
      </c>
      <c r="M3596" s="149" t="s">
        <v>320</v>
      </c>
      <c r="N3596" s="1006" t="s">
        <v>4323</v>
      </c>
      <c r="O3596" s="149" t="s">
        <v>12</v>
      </c>
      <c r="P3596" s="339">
        <v>2025</v>
      </c>
      <c r="Q3596" s="149" t="s">
        <v>26</v>
      </c>
      <c r="R3596" s="149" t="s">
        <v>26</v>
      </c>
      <c r="S3596" s="149" t="s">
        <v>26</v>
      </c>
      <c r="T3596" s="149"/>
      <c r="U3596" s="149"/>
      <c r="V3596" s="149"/>
      <c r="W3596" s="149"/>
      <c r="X3596" s="361"/>
      <c r="Y3596" s="1056"/>
    </row>
    <row r="3597" spans="1:25" s="3" customFormat="1" ht="39.950000000000003" customHeight="1" x14ac:dyDescent="0.2">
      <c r="A3597" s="59">
        <v>140</v>
      </c>
      <c r="B3597" s="149" t="s">
        <v>4186</v>
      </c>
      <c r="C3597" s="149" t="s">
        <v>4189</v>
      </c>
      <c r="D3597" s="149" t="s">
        <v>274</v>
      </c>
      <c r="E3597" s="149">
        <v>0.39911000000000002</v>
      </c>
      <c r="F3597" s="149" t="s">
        <v>1057</v>
      </c>
      <c r="G3597" s="149" t="s">
        <v>3973</v>
      </c>
      <c r="H3597" s="149" t="s">
        <v>4330</v>
      </c>
      <c r="I3597" s="149" t="s">
        <v>1077</v>
      </c>
      <c r="J3597" s="149" t="s">
        <v>4331</v>
      </c>
      <c r="K3597" s="1006" t="s">
        <v>748</v>
      </c>
      <c r="L3597" s="149" t="s">
        <v>403</v>
      </c>
      <c r="M3597" s="149" t="s">
        <v>320</v>
      </c>
      <c r="N3597" s="1006" t="s">
        <v>4332</v>
      </c>
      <c r="O3597" s="149" t="s">
        <v>12</v>
      </c>
      <c r="P3597" s="339">
        <v>2025</v>
      </c>
      <c r="Q3597" s="149" t="s">
        <v>26</v>
      </c>
      <c r="R3597" s="149" t="s">
        <v>26</v>
      </c>
      <c r="S3597" s="149" t="s">
        <v>26</v>
      </c>
      <c r="T3597" s="149"/>
      <c r="U3597" s="149"/>
      <c r="V3597" s="149"/>
      <c r="W3597" s="149"/>
      <c r="X3597" s="361"/>
      <c r="Y3597" s="1056"/>
    </row>
    <row r="3598" spans="1:25" s="3" customFormat="1" ht="39.950000000000003" customHeight="1" x14ac:dyDescent="0.2">
      <c r="A3598" s="59">
        <v>141</v>
      </c>
      <c r="B3598" s="149" t="s">
        <v>4190</v>
      </c>
      <c r="C3598" s="149" t="s">
        <v>4191</v>
      </c>
      <c r="D3598" s="149" t="s">
        <v>275</v>
      </c>
      <c r="E3598" s="149">
        <v>0.08</v>
      </c>
      <c r="F3598" s="149" t="s">
        <v>1057</v>
      </c>
      <c r="G3598" s="149" t="s">
        <v>4333</v>
      </c>
      <c r="H3598" s="149" t="s">
        <v>4334</v>
      </c>
      <c r="I3598" s="149" t="s">
        <v>1077</v>
      </c>
      <c r="J3598" s="149" t="s">
        <v>4335</v>
      </c>
      <c r="K3598" s="1006" t="s">
        <v>749</v>
      </c>
      <c r="L3598" s="149" t="s">
        <v>403</v>
      </c>
      <c r="M3598" s="149" t="s">
        <v>320</v>
      </c>
      <c r="N3598" s="1006" t="s">
        <v>4336</v>
      </c>
      <c r="O3598" s="149" t="s">
        <v>12</v>
      </c>
      <c r="P3598" s="339">
        <v>2025</v>
      </c>
      <c r="Q3598" s="149" t="s">
        <v>26</v>
      </c>
      <c r="R3598" s="149" t="s">
        <v>26</v>
      </c>
      <c r="S3598" s="149" t="s">
        <v>26</v>
      </c>
      <c r="T3598" s="149"/>
      <c r="U3598" s="149"/>
      <c r="V3598" s="149"/>
      <c r="W3598" s="149"/>
      <c r="X3598" s="361"/>
      <c r="Y3598" s="1056"/>
    </row>
    <row r="3599" spans="1:25" s="3" customFormat="1" ht="39.950000000000003" customHeight="1" x14ac:dyDescent="0.2">
      <c r="A3599" s="59">
        <v>142</v>
      </c>
      <c r="B3599" s="149" t="s">
        <v>4192</v>
      </c>
      <c r="C3599" s="149" t="s">
        <v>4193</v>
      </c>
      <c r="D3599" s="149" t="s">
        <v>276</v>
      </c>
      <c r="E3599" s="149">
        <v>4.9979999999999997E-2</v>
      </c>
      <c r="F3599" s="149" t="s">
        <v>3257</v>
      </c>
      <c r="G3599" s="149" t="s">
        <v>4338</v>
      </c>
      <c r="H3599" s="149" t="s">
        <v>4339</v>
      </c>
      <c r="I3599" s="149" t="s">
        <v>1077</v>
      </c>
      <c r="J3599" s="149" t="s">
        <v>4340</v>
      </c>
      <c r="K3599" s="1006" t="s">
        <v>749</v>
      </c>
      <c r="L3599" s="149" t="s">
        <v>403</v>
      </c>
      <c r="M3599" s="149" t="s">
        <v>320</v>
      </c>
      <c r="N3599" s="1006" t="s">
        <v>4336</v>
      </c>
      <c r="O3599" s="149" t="s">
        <v>12</v>
      </c>
      <c r="P3599" s="339">
        <v>2025</v>
      </c>
      <c r="Q3599" s="149" t="s">
        <v>26</v>
      </c>
      <c r="R3599" s="149" t="s">
        <v>26</v>
      </c>
      <c r="S3599" s="149" t="s">
        <v>26</v>
      </c>
      <c r="T3599" s="149"/>
      <c r="U3599" s="149"/>
      <c r="V3599" s="149"/>
      <c r="W3599" s="149"/>
      <c r="X3599" s="361"/>
      <c r="Y3599" s="1056"/>
    </row>
    <row r="3600" spans="1:25" s="3" customFormat="1" ht="39.950000000000003" customHeight="1" x14ac:dyDescent="0.2">
      <c r="A3600" s="59">
        <v>143</v>
      </c>
      <c r="B3600" s="149" t="s">
        <v>4194</v>
      </c>
      <c r="C3600" s="149" t="s">
        <v>3223</v>
      </c>
      <c r="D3600" s="149" t="s">
        <v>274</v>
      </c>
      <c r="E3600" s="149">
        <v>6.0000000000000001E-3</v>
      </c>
      <c r="F3600" s="149" t="s">
        <v>3257</v>
      </c>
      <c r="G3600" s="149" t="s">
        <v>4341</v>
      </c>
      <c r="H3600" s="149" t="s">
        <v>4342</v>
      </c>
      <c r="I3600" s="149" t="s">
        <v>1077</v>
      </c>
      <c r="J3600" s="149" t="s">
        <v>4343</v>
      </c>
      <c r="K3600" s="1006" t="s">
        <v>749</v>
      </c>
      <c r="L3600" s="149" t="s">
        <v>403</v>
      </c>
      <c r="M3600" s="149" t="s">
        <v>320</v>
      </c>
      <c r="N3600" s="1006" t="s">
        <v>4336</v>
      </c>
      <c r="O3600" s="149" t="s">
        <v>12</v>
      </c>
      <c r="P3600" s="339">
        <v>2025</v>
      </c>
      <c r="Q3600" s="149" t="s">
        <v>26</v>
      </c>
      <c r="R3600" s="149" t="s">
        <v>26</v>
      </c>
      <c r="S3600" s="149" t="s">
        <v>26</v>
      </c>
      <c r="T3600" s="149"/>
      <c r="U3600" s="149"/>
      <c r="V3600" s="149"/>
      <c r="W3600" s="149"/>
      <c r="X3600" s="361"/>
      <c r="Y3600" s="1056"/>
    </row>
    <row r="3601" spans="1:25" s="3" customFormat="1" ht="39.950000000000003" customHeight="1" x14ac:dyDescent="0.2">
      <c r="A3601" s="59">
        <v>144</v>
      </c>
      <c r="B3601" s="149" t="s">
        <v>4195</v>
      </c>
      <c r="C3601" s="149" t="s">
        <v>4196</v>
      </c>
      <c r="D3601" s="149" t="s">
        <v>274</v>
      </c>
      <c r="E3601" s="149">
        <v>0.33934999999999998</v>
      </c>
      <c r="F3601" s="149" t="s">
        <v>1057</v>
      </c>
      <c r="G3601" s="149" t="s">
        <v>4344</v>
      </c>
      <c r="H3601" s="149" t="s">
        <v>4345</v>
      </c>
      <c r="I3601" s="149" t="s">
        <v>1077</v>
      </c>
      <c r="J3601" s="149" t="s">
        <v>4346</v>
      </c>
      <c r="K3601" s="1006" t="s">
        <v>750</v>
      </c>
      <c r="L3601" s="149" t="s">
        <v>403</v>
      </c>
      <c r="M3601" s="149" t="s">
        <v>320</v>
      </c>
      <c r="N3601" s="1006" t="s">
        <v>4347</v>
      </c>
      <c r="O3601" s="149" t="s">
        <v>12</v>
      </c>
      <c r="P3601" s="339">
        <v>2025</v>
      </c>
      <c r="Q3601" s="149" t="s">
        <v>26</v>
      </c>
      <c r="R3601" s="149" t="s">
        <v>26</v>
      </c>
      <c r="S3601" s="149" t="s">
        <v>26</v>
      </c>
      <c r="T3601" s="149"/>
      <c r="U3601" s="149"/>
      <c r="V3601" s="149"/>
      <c r="W3601" s="149"/>
      <c r="X3601" s="361"/>
      <c r="Y3601" s="1056"/>
    </row>
    <row r="3602" spans="1:25" s="3" customFormat="1" ht="39.950000000000003" customHeight="1" x14ac:dyDescent="0.2">
      <c r="A3602" s="59">
        <v>145</v>
      </c>
      <c r="B3602" s="149" t="s">
        <v>4192</v>
      </c>
      <c r="C3602" s="149" t="s">
        <v>4197</v>
      </c>
      <c r="D3602" s="149" t="s">
        <v>276</v>
      </c>
      <c r="E3602" s="149">
        <v>4.62E-3</v>
      </c>
      <c r="F3602" s="149" t="s">
        <v>3295</v>
      </c>
      <c r="G3602" s="149" t="s">
        <v>4338</v>
      </c>
      <c r="H3602" s="149" t="s">
        <v>4348</v>
      </c>
      <c r="I3602" s="149" t="s">
        <v>1077</v>
      </c>
      <c r="J3602" s="149" t="s">
        <v>4349</v>
      </c>
      <c r="K3602" s="1006" t="s">
        <v>750</v>
      </c>
      <c r="L3602" s="149" t="s">
        <v>403</v>
      </c>
      <c r="M3602" s="149" t="s">
        <v>320</v>
      </c>
      <c r="N3602" s="1006" t="s">
        <v>4347</v>
      </c>
      <c r="O3602" s="149" t="s">
        <v>12</v>
      </c>
      <c r="P3602" s="339">
        <v>2025</v>
      </c>
      <c r="Q3602" s="149" t="s">
        <v>26</v>
      </c>
      <c r="R3602" s="149" t="s">
        <v>26</v>
      </c>
      <c r="S3602" s="149" t="s">
        <v>26</v>
      </c>
      <c r="T3602" s="149"/>
      <c r="U3602" s="149"/>
      <c r="V3602" s="149"/>
      <c r="W3602" s="149"/>
      <c r="X3602" s="361"/>
      <c r="Y3602" s="1056"/>
    </row>
    <row r="3603" spans="1:25" s="3" customFormat="1" ht="39.950000000000003" customHeight="1" x14ac:dyDescent="0.2">
      <c r="A3603" s="59">
        <v>146</v>
      </c>
      <c r="B3603" s="149" t="s">
        <v>4192</v>
      </c>
      <c r="C3603" s="149" t="s">
        <v>4198</v>
      </c>
      <c r="D3603" s="149" t="s">
        <v>276</v>
      </c>
      <c r="E3603" s="149">
        <v>3.3600000000000001E-3</v>
      </c>
      <c r="F3603" s="149" t="s">
        <v>3257</v>
      </c>
      <c r="G3603" s="149" t="s">
        <v>4338</v>
      </c>
      <c r="H3603" s="149" t="s">
        <v>4350</v>
      </c>
      <c r="I3603" s="149" t="s">
        <v>1077</v>
      </c>
      <c r="J3603" s="149" t="s">
        <v>4351</v>
      </c>
      <c r="K3603" s="1006" t="s">
        <v>750</v>
      </c>
      <c r="L3603" s="149" t="s">
        <v>403</v>
      </c>
      <c r="M3603" s="149" t="s">
        <v>320</v>
      </c>
      <c r="N3603" s="1006" t="s">
        <v>4347</v>
      </c>
      <c r="O3603" s="149" t="s">
        <v>12</v>
      </c>
      <c r="P3603" s="339">
        <v>2025</v>
      </c>
      <c r="Q3603" s="149" t="s">
        <v>26</v>
      </c>
      <c r="R3603" s="149" t="s">
        <v>26</v>
      </c>
      <c r="S3603" s="149" t="s">
        <v>26</v>
      </c>
      <c r="T3603" s="149"/>
      <c r="U3603" s="149"/>
      <c r="V3603" s="149"/>
      <c r="W3603" s="149"/>
      <c r="X3603" s="361"/>
      <c r="Y3603" s="1056"/>
    </row>
    <row r="3604" spans="1:25" s="3" customFormat="1" ht="39.950000000000003" customHeight="1" x14ac:dyDescent="0.2">
      <c r="A3604" s="59">
        <v>147</v>
      </c>
      <c r="B3604" s="149" t="s">
        <v>4199</v>
      </c>
      <c r="C3604" s="149" t="s">
        <v>4200</v>
      </c>
      <c r="D3604" s="149" t="s">
        <v>275</v>
      </c>
      <c r="E3604" s="149">
        <v>0.3</v>
      </c>
      <c r="F3604" s="149" t="s">
        <v>1057</v>
      </c>
      <c r="G3604" s="149" t="s">
        <v>1721</v>
      </c>
      <c r="H3604" s="149" t="s">
        <v>4352</v>
      </c>
      <c r="I3604" s="149" t="s">
        <v>1077</v>
      </c>
      <c r="J3604" s="149" t="s">
        <v>4353</v>
      </c>
      <c r="K3604" s="1006" t="s">
        <v>750</v>
      </c>
      <c r="L3604" s="149" t="s">
        <v>403</v>
      </c>
      <c r="M3604" s="149" t="s">
        <v>320</v>
      </c>
      <c r="N3604" s="1006" t="s">
        <v>4347</v>
      </c>
      <c r="O3604" s="149" t="s">
        <v>12</v>
      </c>
      <c r="P3604" s="339">
        <v>2025</v>
      </c>
      <c r="Q3604" s="149" t="s">
        <v>26</v>
      </c>
      <c r="R3604" s="149" t="s">
        <v>26</v>
      </c>
      <c r="S3604" s="149" t="s">
        <v>26</v>
      </c>
      <c r="T3604" s="149"/>
      <c r="U3604" s="149"/>
      <c r="V3604" s="149"/>
      <c r="W3604" s="149"/>
      <c r="X3604" s="361"/>
      <c r="Y3604" s="1056"/>
    </row>
    <row r="3605" spans="1:25" s="3" customFormat="1" ht="39.950000000000003" customHeight="1" x14ac:dyDescent="0.2">
      <c r="A3605" s="59">
        <v>148</v>
      </c>
      <c r="B3605" s="149" t="s">
        <v>4201</v>
      </c>
      <c r="C3605" s="149" t="s">
        <v>4202</v>
      </c>
      <c r="D3605" s="149" t="s">
        <v>275</v>
      </c>
      <c r="E3605" s="149">
        <v>48.2</v>
      </c>
      <c r="F3605" s="149" t="s">
        <v>569</v>
      </c>
      <c r="G3605" s="149" t="s">
        <v>4356</v>
      </c>
      <c r="H3605" s="149" t="s">
        <v>4357</v>
      </c>
      <c r="I3605" s="149" t="s">
        <v>1077</v>
      </c>
      <c r="J3605" s="149" t="s">
        <v>4358</v>
      </c>
      <c r="K3605" s="1006" t="s">
        <v>4354</v>
      </c>
      <c r="L3605" s="149" t="s">
        <v>404</v>
      </c>
      <c r="M3605" s="149" t="s">
        <v>1078</v>
      </c>
      <c r="N3605" s="1006" t="s">
        <v>4355</v>
      </c>
      <c r="O3605" s="149" t="s">
        <v>12</v>
      </c>
      <c r="P3605" s="339">
        <v>2025</v>
      </c>
      <c r="Q3605" s="149" t="s">
        <v>26</v>
      </c>
      <c r="R3605" s="149" t="s">
        <v>4359</v>
      </c>
      <c r="S3605" s="149" t="s">
        <v>26</v>
      </c>
      <c r="T3605" s="149"/>
      <c r="U3605" s="149"/>
      <c r="V3605" s="149"/>
      <c r="W3605" s="149"/>
      <c r="X3605" s="361"/>
      <c r="Y3605" s="1056"/>
    </row>
    <row r="3606" spans="1:25" s="3" customFormat="1" ht="39.950000000000003" customHeight="1" x14ac:dyDescent="0.2">
      <c r="A3606" s="59">
        <v>149</v>
      </c>
      <c r="B3606" s="149" t="s">
        <v>4203</v>
      </c>
      <c r="C3606" s="149" t="s">
        <v>4204</v>
      </c>
      <c r="D3606" s="149" t="s">
        <v>276</v>
      </c>
      <c r="E3606" s="149">
        <v>1.1166400000000001</v>
      </c>
      <c r="F3606" s="149" t="s">
        <v>1057</v>
      </c>
      <c r="G3606" s="149" t="s">
        <v>4360</v>
      </c>
      <c r="H3606" s="149" t="s">
        <v>4361</v>
      </c>
      <c r="I3606" s="149" t="s">
        <v>1077</v>
      </c>
      <c r="J3606" s="149" t="s">
        <v>4362</v>
      </c>
      <c r="K3606" s="1006" t="s">
        <v>4354</v>
      </c>
      <c r="L3606" s="149" t="s">
        <v>450</v>
      </c>
      <c r="M3606" s="149" t="s">
        <v>1078</v>
      </c>
      <c r="N3606" s="1006" t="s">
        <v>4355</v>
      </c>
      <c r="O3606" s="149" t="s">
        <v>12</v>
      </c>
      <c r="P3606" s="339">
        <v>2025</v>
      </c>
      <c r="Q3606" s="149" t="s">
        <v>26</v>
      </c>
      <c r="R3606" s="149" t="s">
        <v>26</v>
      </c>
      <c r="S3606" s="149" t="s">
        <v>26</v>
      </c>
      <c r="T3606" s="149"/>
      <c r="U3606" s="149"/>
      <c r="V3606" s="149"/>
      <c r="W3606" s="149"/>
      <c r="X3606" s="361"/>
      <c r="Y3606" s="1056"/>
    </row>
    <row r="3607" spans="1:25" s="3" customFormat="1" ht="39.950000000000003" customHeight="1" x14ac:dyDescent="0.2">
      <c r="A3607" s="59">
        <v>150</v>
      </c>
      <c r="B3607" s="149" t="s">
        <v>4192</v>
      </c>
      <c r="C3607" s="149" t="s">
        <v>4205</v>
      </c>
      <c r="D3607" s="149" t="s">
        <v>276</v>
      </c>
      <c r="E3607" s="149">
        <v>6.3E-3</v>
      </c>
      <c r="F3607" s="149" t="s">
        <v>3257</v>
      </c>
      <c r="G3607" s="149" t="s">
        <v>4338</v>
      </c>
      <c r="H3607" s="149" t="s">
        <v>4363</v>
      </c>
      <c r="I3607" s="149" t="s">
        <v>1077</v>
      </c>
      <c r="J3607" s="149" t="s">
        <v>4364</v>
      </c>
      <c r="K3607" s="1006" t="s">
        <v>4354</v>
      </c>
      <c r="L3607" s="149" t="s">
        <v>403</v>
      </c>
      <c r="M3607" s="149" t="s">
        <v>320</v>
      </c>
      <c r="N3607" s="1006" t="s">
        <v>4355</v>
      </c>
      <c r="O3607" s="149" t="s">
        <v>12</v>
      </c>
      <c r="P3607" s="339">
        <v>2025</v>
      </c>
      <c r="Q3607" s="149" t="s">
        <v>26</v>
      </c>
      <c r="R3607" s="149" t="s">
        <v>26</v>
      </c>
      <c r="S3607" s="149" t="s">
        <v>26</v>
      </c>
      <c r="T3607" s="149"/>
      <c r="U3607" s="149"/>
      <c r="V3607" s="149"/>
      <c r="W3607" s="149"/>
      <c r="X3607" s="361"/>
      <c r="Y3607" s="1056"/>
    </row>
    <row r="3608" spans="1:25" s="3" customFormat="1" ht="39.950000000000003" customHeight="1" x14ac:dyDescent="0.2">
      <c r="A3608" s="59">
        <v>151</v>
      </c>
      <c r="B3608" s="149" t="s">
        <v>4207</v>
      </c>
      <c r="C3608" s="149" t="s">
        <v>4208</v>
      </c>
      <c r="D3608" s="149" t="s">
        <v>271</v>
      </c>
      <c r="E3608" s="149">
        <v>4.5</v>
      </c>
      <c r="F3608" s="149" t="s">
        <v>1057</v>
      </c>
      <c r="G3608" s="149" t="s">
        <v>4365</v>
      </c>
      <c r="H3608" s="149" t="s">
        <v>4366</v>
      </c>
      <c r="I3608" s="149" t="s">
        <v>1077</v>
      </c>
      <c r="J3608" s="149" t="s">
        <v>4367</v>
      </c>
      <c r="K3608" s="1006" t="s">
        <v>751</v>
      </c>
      <c r="L3608" s="149" t="s">
        <v>404</v>
      </c>
      <c r="M3608" s="149" t="s">
        <v>1078</v>
      </c>
      <c r="N3608" s="1006" t="s">
        <v>4368</v>
      </c>
      <c r="O3608" s="149" t="s">
        <v>12</v>
      </c>
      <c r="P3608" s="339">
        <v>2025</v>
      </c>
      <c r="Q3608" s="149" t="s">
        <v>4369</v>
      </c>
      <c r="R3608" s="149" t="s">
        <v>26</v>
      </c>
      <c r="S3608" s="149" t="s">
        <v>26</v>
      </c>
      <c r="T3608" s="149"/>
      <c r="U3608" s="149"/>
      <c r="V3608" s="149"/>
      <c r="W3608" s="149"/>
      <c r="X3608" s="361"/>
      <c r="Y3608" s="1056"/>
    </row>
    <row r="3609" spans="1:25" s="3" customFormat="1" ht="39.950000000000003" customHeight="1" x14ac:dyDescent="0.2">
      <c r="A3609" s="59">
        <v>152</v>
      </c>
      <c r="B3609" s="149" t="s">
        <v>4209</v>
      </c>
      <c r="C3609" s="149" t="s">
        <v>4210</v>
      </c>
      <c r="D3609" s="149" t="s">
        <v>276</v>
      </c>
      <c r="E3609" s="149">
        <v>0.20552000000000001</v>
      </c>
      <c r="F3609" s="149" t="s">
        <v>1057</v>
      </c>
      <c r="G3609" s="149" t="s">
        <v>4370</v>
      </c>
      <c r="H3609" s="149" t="s">
        <v>4371</v>
      </c>
      <c r="I3609" s="149" t="s">
        <v>1077</v>
      </c>
      <c r="J3609" s="149" t="s">
        <v>4372</v>
      </c>
      <c r="K3609" s="1006" t="s">
        <v>751</v>
      </c>
      <c r="L3609" s="149" t="s">
        <v>403</v>
      </c>
      <c r="M3609" s="149" t="s">
        <v>320</v>
      </c>
      <c r="N3609" s="1006" t="s">
        <v>4368</v>
      </c>
      <c r="O3609" s="149" t="s">
        <v>12</v>
      </c>
      <c r="P3609" s="339">
        <v>2025</v>
      </c>
      <c r="Q3609" s="149" t="s">
        <v>26</v>
      </c>
      <c r="R3609" s="149" t="s">
        <v>26</v>
      </c>
      <c r="S3609" s="149" t="s">
        <v>26</v>
      </c>
      <c r="T3609" s="149"/>
      <c r="U3609" s="149"/>
      <c r="V3609" s="149"/>
      <c r="W3609" s="149"/>
      <c r="X3609" s="361"/>
      <c r="Y3609" s="1056"/>
    </row>
    <row r="3610" spans="1:25" s="3" customFormat="1" ht="39.950000000000003" customHeight="1" x14ac:dyDescent="0.2">
      <c r="A3610" s="59">
        <v>153</v>
      </c>
      <c r="B3610" s="149" t="s">
        <v>4211</v>
      </c>
      <c r="C3610" s="149" t="s">
        <v>4212</v>
      </c>
      <c r="D3610" s="149" t="s">
        <v>275</v>
      </c>
      <c r="E3610" s="149">
        <v>1.2E-2</v>
      </c>
      <c r="F3610" s="149" t="s">
        <v>3257</v>
      </c>
      <c r="G3610" s="149" t="s">
        <v>4373</v>
      </c>
      <c r="H3610" s="149" t="s">
        <v>4374</v>
      </c>
      <c r="I3610" s="149" t="s">
        <v>1077</v>
      </c>
      <c r="J3610" s="149" t="s">
        <v>4375</v>
      </c>
      <c r="K3610" s="1006" t="s">
        <v>751</v>
      </c>
      <c r="L3610" s="149" t="s">
        <v>403</v>
      </c>
      <c r="M3610" s="149" t="s">
        <v>320</v>
      </c>
      <c r="N3610" s="1006" t="s">
        <v>4368</v>
      </c>
      <c r="O3610" s="149" t="s">
        <v>12</v>
      </c>
      <c r="P3610" s="339">
        <v>2025</v>
      </c>
      <c r="Q3610" s="149" t="s">
        <v>26</v>
      </c>
      <c r="R3610" s="149" t="s">
        <v>26</v>
      </c>
      <c r="S3610" s="149" t="s">
        <v>26</v>
      </c>
      <c r="T3610" s="149"/>
      <c r="U3610" s="149"/>
      <c r="V3610" s="149"/>
      <c r="W3610" s="149"/>
      <c r="X3610" s="361"/>
      <c r="Y3610" s="1056"/>
    </row>
    <row r="3611" spans="1:25" s="3" customFormat="1" ht="39.950000000000003" customHeight="1" x14ac:dyDescent="0.2">
      <c r="A3611" s="59">
        <v>154</v>
      </c>
      <c r="B3611" s="149" t="s">
        <v>4213</v>
      </c>
      <c r="C3611" s="149" t="s">
        <v>4214</v>
      </c>
      <c r="D3611" s="149" t="s">
        <v>326</v>
      </c>
      <c r="E3611" s="149">
        <v>6.1599999999999997E-3</v>
      </c>
      <c r="F3611" s="149" t="s">
        <v>3257</v>
      </c>
      <c r="G3611" s="149" t="s">
        <v>4376</v>
      </c>
      <c r="H3611" s="149" t="s">
        <v>4377</v>
      </c>
      <c r="I3611" s="149" t="s">
        <v>1077</v>
      </c>
      <c r="J3611" s="149" t="s">
        <v>4378</v>
      </c>
      <c r="K3611" s="1006" t="s">
        <v>751</v>
      </c>
      <c r="L3611" s="149" t="s">
        <v>403</v>
      </c>
      <c r="M3611" s="149" t="s">
        <v>320</v>
      </c>
      <c r="N3611" s="1006" t="s">
        <v>4368</v>
      </c>
      <c r="O3611" s="149" t="s">
        <v>12</v>
      </c>
      <c r="P3611" s="339">
        <v>2025</v>
      </c>
      <c r="Q3611" s="149" t="s">
        <v>26</v>
      </c>
      <c r="R3611" s="149" t="s">
        <v>26</v>
      </c>
      <c r="S3611" s="149" t="s">
        <v>26</v>
      </c>
      <c r="T3611" s="149"/>
      <c r="U3611" s="149"/>
      <c r="V3611" s="149"/>
      <c r="W3611" s="149"/>
      <c r="X3611" s="361"/>
      <c r="Y3611" s="1056"/>
    </row>
    <row r="3612" spans="1:25" s="3" customFormat="1" ht="39.950000000000003" customHeight="1" x14ac:dyDescent="0.2">
      <c r="A3612" s="59">
        <v>155</v>
      </c>
      <c r="B3612" s="149" t="s">
        <v>4680</v>
      </c>
      <c r="C3612" s="149" t="s">
        <v>4681</v>
      </c>
      <c r="D3612" s="149" t="s">
        <v>271</v>
      </c>
      <c r="E3612" s="149">
        <v>0.2</v>
      </c>
      <c r="F3612" s="149">
        <v>20</v>
      </c>
      <c r="G3612" s="149" t="s">
        <v>4798</v>
      </c>
      <c r="H3612" s="149" t="s">
        <v>4799</v>
      </c>
      <c r="I3612" s="149" t="s">
        <v>4660</v>
      </c>
      <c r="J3612" s="149">
        <v>25113490</v>
      </c>
      <c r="K3612" s="1006" t="s">
        <v>4800</v>
      </c>
      <c r="L3612" s="149" t="s">
        <v>403</v>
      </c>
      <c r="M3612" s="149" t="s">
        <v>320</v>
      </c>
      <c r="N3612" s="1006" t="s">
        <v>4801</v>
      </c>
      <c r="O3612" s="149" t="s">
        <v>12</v>
      </c>
      <c r="P3612" s="339">
        <v>2025</v>
      </c>
      <c r="Q3612" s="149" t="s">
        <v>34</v>
      </c>
      <c r="R3612" s="149" t="s">
        <v>26</v>
      </c>
      <c r="S3612" s="149" t="s">
        <v>26</v>
      </c>
      <c r="T3612" s="149"/>
      <c r="U3612" s="149"/>
      <c r="V3612" s="149"/>
      <c r="W3612" s="149"/>
      <c r="X3612" s="361"/>
      <c r="Y3612" s="1056"/>
    </row>
    <row r="3613" spans="1:25" s="3" customFormat="1" ht="39.950000000000003" customHeight="1" x14ac:dyDescent="0.2">
      <c r="A3613" s="59">
        <v>156</v>
      </c>
      <c r="B3613" s="149" t="s">
        <v>4682</v>
      </c>
      <c r="C3613" s="149" t="s">
        <v>4683</v>
      </c>
      <c r="D3613" s="149" t="s">
        <v>275</v>
      </c>
      <c r="E3613" s="149">
        <v>6.6</v>
      </c>
      <c r="F3613" s="149">
        <v>20</v>
      </c>
      <c r="G3613" s="149" t="s">
        <v>876</v>
      </c>
      <c r="H3613" s="149" t="s">
        <v>4802</v>
      </c>
      <c r="I3613" s="149" t="s">
        <v>4660</v>
      </c>
      <c r="J3613" s="149">
        <v>19365043</v>
      </c>
      <c r="K3613" s="1006" t="s">
        <v>4803</v>
      </c>
      <c r="L3613" s="149" t="s">
        <v>404</v>
      </c>
      <c r="M3613" s="149" t="s">
        <v>1123</v>
      </c>
      <c r="N3613" s="1006" t="s">
        <v>4804</v>
      </c>
      <c r="O3613" s="149" t="s">
        <v>12</v>
      </c>
      <c r="P3613" s="339">
        <v>2025</v>
      </c>
      <c r="Q3613" s="149" t="s">
        <v>34</v>
      </c>
      <c r="R3613" s="149" t="s">
        <v>4805</v>
      </c>
      <c r="S3613" s="149" t="s">
        <v>26</v>
      </c>
      <c r="T3613" s="149"/>
      <c r="U3613" s="149"/>
      <c r="V3613" s="149"/>
      <c r="W3613" s="149"/>
      <c r="X3613" s="361"/>
      <c r="Y3613" s="1056"/>
    </row>
    <row r="3614" spans="1:25" s="3" customFormat="1" ht="39.950000000000003" customHeight="1" x14ac:dyDescent="0.2">
      <c r="A3614" s="59">
        <v>157</v>
      </c>
      <c r="B3614" s="149" t="s">
        <v>4684</v>
      </c>
      <c r="C3614" s="149" t="s">
        <v>3230</v>
      </c>
      <c r="D3614" s="149" t="s">
        <v>274</v>
      </c>
      <c r="E3614" s="149">
        <v>2.4750000000000001E-2</v>
      </c>
      <c r="F3614" s="149" t="s">
        <v>3257</v>
      </c>
      <c r="G3614" s="149" t="s">
        <v>4337</v>
      </c>
      <c r="H3614" s="149" t="s">
        <v>4806</v>
      </c>
      <c r="I3614" s="149" t="s">
        <v>4660</v>
      </c>
      <c r="J3614" s="149">
        <v>24726001</v>
      </c>
      <c r="K3614" s="1006" t="s">
        <v>772</v>
      </c>
      <c r="L3614" s="149" t="s">
        <v>403</v>
      </c>
      <c r="M3614" s="149" t="s">
        <v>320</v>
      </c>
      <c r="N3614" s="1006" t="s">
        <v>4807</v>
      </c>
      <c r="O3614" s="149" t="s">
        <v>12</v>
      </c>
      <c r="P3614" s="339">
        <v>2025</v>
      </c>
      <c r="Q3614" s="149" t="s">
        <v>34</v>
      </c>
      <c r="R3614" s="149" t="s">
        <v>26</v>
      </c>
      <c r="S3614" s="149" t="s">
        <v>26</v>
      </c>
      <c r="T3614" s="149"/>
      <c r="U3614" s="149"/>
      <c r="V3614" s="149"/>
      <c r="W3614" s="149"/>
      <c r="X3614" s="361"/>
      <c r="Y3614" s="1056"/>
    </row>
    <row r="3615" spans="1:25" s="3" customFormat="1" ht="39.950000000000003" customHeight="1" x14ac:dyDescent="0.2">
      <c r="A3615" s="59">
        <v>158</v>
      </c>
      <c r="B3615" s="149" t="s">
        <v>4685</v>
      </c>
      <c r="C3615" s="149" t="s">
        <v>4686</v>
      </c>
      <c r="D3615" s="149" t="s">
        <v>274</v>
      </c>
      <c r="E3615" s="149">
        <v>0.1</v>
      </c>
      <c r="F3615" s="149" t="s">
        <v>3257</v>
      </c>
      <c r="G3615" s="149" t="s">
        <v>4808</v>
      </c>
      <c r="H3615" s="149" t="s">
        <v>4809</v>
      </c>
      <c r="I3615" s="149" t="s">
        <v>4660</v>
      </c>
      <c r="J3615" s="149">
        <v>24740988</v>
      </c>
      <c r="K3615" s="1006" t="s">
        <v>772</v>
      </c>
      <c r="L3615" s="149" t="s">
        <v>403</v>
      </c>
      <c r="M3615" s="149" t="s">
        <v>320</v>
      </c>
      <c r="N3615" s="1006" t="s">
        <v>4807</v>
      </c>
      <c r="O3615" s="149" t="s">
        <v>12</v>
      </c>
      <c r="P3615" s="339">
        <v>2025</v>
      </c>
      <c r="Q3615" s="149" t="s">
        <v>34</v>
      </c>
      <c r="R3615" s="149" t="s">
        <v>26</v>
      </c>
      <c r="S3615" s="149" t="s">
        <v>26</v>
      </c>
      <c r="T3615" s="149"/>
      <c r="U3615" s="149"/>
      <c r="V3615" s="149"/>
      <c r="W3615" s="149"/>
      <c r="X3615" s="361"/>
      <c r="Y3615" s="1056"/>
    </row>
    <row r="3616" spans="1:25" s="3" customFormat="1" ht="39.950000000000003" customHeight="1" x14ac:dyDescent="0.2">
      <c r="A3616" s="59">
        <v>159</v>
      </c>
      <c r="B3616" s="149" t="s">
        <v>4172</v>
      </c>
      <c r="C3616" s="149" t="s">
        <v>4687</v>
      </c>
      <c r="D3616" s="149" t="s">
        <v>274</v>
      </c>
      <c r="E3616" s="149">
        <v>1.176E-2</v>
      </c>
      <c r="F3616" s="149" t="s">
        <v>3257</v>
      </c>
      <c r="G3616" s="149" t="s">
        <v>4299</v>
      </c>
      <c r="H3616" s="149" t="s">
        <v>4810</v>
      </c>
      <c r="I3616" s="149" t="s">
        <v>4660</v>
      </c>
      <c r="J3616" s="149">
        <v>25044964</v>
      </c>
      <c r="K3616" s="1006" t="s">
        <v>772</v>
      </c>
      <c r="L3616" s="149" t="s">
        <v>403</v>
      </c>
      <c r="M3616" s="149" t="s">
        <v>320</v>
      </c>
      <c r="N3616" s="1006" t="s">
        <v>4807</v>
      </c>
      <c r="O3616" s="149" t="s">
        <v>12</v>
      </c>
      <c r="P3616" s="339">
        <v>2025</v>
      </c>
      <c r="Q3616" s="149" t="s">
        <v>34</v>
      </c>
      <c r="R3616" s="149" t="s">
        <v>26</v>
      </c>
      <c r="S3616" s="149" t="s">
        <v>26</v>
      </c>
      <c r="T3616" s="149"/>
      <c r="U3616" s="149"/>
      <c r="V3616" s="149"/>
      <c r="W3616" s="149"/>
      <c r="X3616" s="361"/>
      <c r="Y3616" s="1056"/>
    </row>
    <row r="3617" spans="1:25" s="3" customFormat="1" ht="39.950000000000003" customHeight="1" x14ac:dyDescent="0.2">
      <c r="A3617" s="59">
        <v>160</v>
      </c>
      <c r="B3617" s="149" t="s">
        <v>4688</v>
      </c>
      <c r="C3617" s="149" t="s">
        <v>471</v>
      </c>
      <c r="D3617" s="149" t="s">
        <v>274</v>
      </c>
      <c r="E3617" s="149">
        <v>9.6799999999999994E-3</v>
      </c>
      <c r="F3617" s="149" t="s">
        <v>3257</v>
      </c>
      <c r="G3617" s="149" t="s">
        <v>4811</v>
      </c>
      <c r="H3617" s="149" t="s">
        <v>1281</v>
      </c>
      <c r="I3617" s="149" t="s">
        <v>4660</v>
      </c>
      <c r="J3617" s="149">
        <v>25211930</v>
      </c>
      <c r="K3617" s="1006" t="s">
        <v>4812</v>
      </c>
      <c r="L3617" s="149" t="s">
        <v>403</v>
      </c>
      <c r="M3617" s="149" t="s">
        <v>320</v>
      </c>
      <c r="N3617" s="1006" t="s">
        <v>4813</v>
      </c>
      <c r="O3617" s="149" t="s">
        <v>12</v>
      </c>
      <c r="P3617" s="339">
        <v>2025</v>
      </c>
      <c r="Q3617" s="149" t="s">
        <v>34</v>
      </c>
      <c r="R3617" s="149" t="s">
        <v>26</v>
      </c>
      <c r="S3617" s="149" t="s">
        <v>26</v>
      </c>
      <c r="T3617" s="149"/>
      <c r="U3617" s="149"/>
      <c r="V3617" s="149"/>
      <c r="W3617" s="149"/>
      <c r="X3617" s="361"/>
      <c r="Y3617" s="1056"/>
    </row>
    <row r="3618" spans="1:25" s="3" customFormat="1" ht="39.950000000000003" customHeight="1" x14ac:dyDescent="0.2">
      <c r="A3618" s="59">
        <v>161</v>
      </c>
      <c r="B3618" s="149" t="s">
        <v>4689</v>
      </c>
      <c r="C3618" s="149" t="s">
        <v>3859</v>
      </c>
      <c r="D3618" s="149" t="s">
        <v>271</v>
      </c>
      <c r="E3618" s="149">
        <v>6.0000000000000001E-3</v>
      </c>
      <c r="F3618" s="149" t="s">
        <v>3295</v>
      </c>
      <c r="G3618" s="149" t="s">
        <v>4814</v>
      </c>
      <c r="H3618" s="149" t="s">
        <v>4815</v>
      </c>
      <c r="I3618" s="149" t="s">
        <v>4660</v>
      </c>
      <c r="J3618" s="149">
        <v>25245783</v>
      </c>
      <c r="K3618" s="1006" t="s">
        <v>4812</v>
      </c>
      <c r="L3618" s="149" t="s">
        <v>403</v>
      </c>
      <c r="M3618" s="149" t="s">
        <v>320</v>
      </c>
      <c r="N3618" s="1006" t="s">
        <v>4813</v>
      </c>
      <c r="O3618" s="149" t="s">
        <v>12</v>
      </c>
      <c r="P3618" s="339">
        <v>2025</v>
      </c>
      <c r="Q3618" s="149" t="s">
        <v>34</v>
      </c>
      <c r="R3618" s="149" t="s">
        <v>26</v>
      </c>
      <c r="S3618" s="149" t="s">
        <v>26</v>
      </c>
      <c r="T3618" s="149"/>
      <c r="U3618" s="149"/>
      <c r="V3618" s="149"/>
      <c r="W3618" s="149"/>
      <c r="X3618" s="361"/>
      <c r="Y3618" s="1056"/>
    </row>
    <row r="3619" spans="1:25" s="3" customFormat="1" ht="39.950000000000003" customHeight="1" x14ac:dyDescent="0.2">
      <c r="A3619" s="59">
        <v>162</v>
      </c>
      <c r="B3619" s="149" t="s">
        <v>4690</v>
      </c>
      <c r="C3619" s="149" t="s">
        <v>4691</v>
      </c>
      <c r="D3619" s="149" t="s">
        <v>271</v>
      </c>
      <c r="E3619" s="149">
        <v>0.4</v>
      </c>
      <c r="F3619" s="149">
        <v>20</v>
      </c>
      <c r="G3619" s="149" t="s">
        <v>4817</v>
      </c>
      <c r="H3619" s="149" t="s">
        <v>4818</v>
      </c>
      <c r="I3619" s="149" t="s">
        <v>4660</v>
      </c>
      <c r="J3619" s="149">
        <v>25122979</v>
      </c>
      <c r="K3619" s="1006" t="s">
        <v>776</v>
      </c>
      <c r="L3619" s="149" t="s">
        <v>403</v>
      </c>
      <c r="M3619" s="149" t="s">
        <v>320</v>
      </c>
      <c r="N3619" s="1006" t="s">
        <v>4816</v>
      </c>
      <c r="O3619" s="149" t="s">
        <v>12</v>
      </c>
      <c r="P3619" s="339">
        <v>2025</v>
      </c>
      <c r="Q3619" s="149" t="s">
        <v>34</v>
      </c>
      <c r="R3619" s="149" t="s">
        <v>26</v>
      </c>
      <c r="S3619" s="149" t="s">
        <v>26</v>
      </c>
      <c r="T3619" s="149"/>
      <c r="U3619" s="149"/>
      <c r="V3619" s="149"/>
      <c r="W3619" s="149"/>
      <c r="X3619" s="361"/>
      <c r="Y3619" s="1056"/>
    </row>
    <row r="3620" spans="1:25" s="3" customFormat="1" ht="39.950000000000003" customHeight="1" x14ac:dyDescent="0.2">
      <c r="A3620" s="59">
        <v>163</v>
      </c>
      <c r="B3620" s="149" t="s">
        <v>4692</v>
      </c>
      <c r="C3620" s="149" t="s">
        <v>385</v>
      </c>
      <c r="D3620" s="149" t="s">
        <v>276</v>
      </c>
      <c r="E3620" s="149">
        <v>3.0000000000000001E-3</v>
      </c>
      <c r="F3620" s="149" t="s">
        <v>3295</v>
      </c>
      <c r="G3620" s="149" t="s">
        <v>4819</v>
      </c>
      <c r="H3620" s="149" t="s">
        <v>4820</v>
      </c>
      <c r="I3620" s="149" t="s">
        <v>4660</v>
      </c>
      <c r="J3620" s="149">
        <v>25224839</v>
      </c>
      <c r="K3620" s="1006" t="s">
        <v>776</v>
      </c>
      <c r="L3620" s="149" t="s">
        <v>403</v>
      </c>
      <c r="M3620" s="149" t="s">
        <v>320</v>
      </c>
      <c r="N3620" s="1006" t="s">
        <v>4816</v>
      </c>
      <c r="O3620" s="149" t="s">
        <v>12</v>
      </c>
      <c r="P3620" s="339">
        <v>2025</v>
      </c>
      <c r="Q3620" s="149" t="s">
        <v>34</v>
      </c>
      <c r="R3620" s="149" t="s">
        <v>26</v>
      </c>
      <c r="S3620" s="149" t="s">
        <v>26</v>
      </c>
      <c r="T3620" s="149"/>
      <c r="U3620" s="149"/>
      <c r="V3620" s="149"/>
      <c r="W3620" s="149"/>
      <c r="X3620" s="361"/>
      <c r="Y3620" s="1056"/>
    </row>
    <row r="3621" spans="1:25" s="3" customFormat="1" ht="39.950000000000003" customHeight="1" x14ac:dyDescent="0.2">
      <c r="A3621" s="59">
        <v>164</v>
      </c>
      <c r="B3621" s="149" t="s">
        <v>4693</v>
      </c>
      <c r="C3621" s="149" t="s">
        <v>480</v>
      </c>
      <c r="D3621" s="149" t="s">
        <v>274</v>
      </c>
      <c r="E3621" s="149">
        <v>1.8919999999999999E-2</v>
      </c>
      <c r="F3621" s="149" t="s">
        <v>3257</v>
      </c>
      <c r="G3621" s="149" t="s">
        <v>4821</v>
      </c>
      <c r="H3621" s="149" t="s">
        <v>864</v>
      </c>
      <c r="I3621" s="149" t="s">
        <v>4660</v>
      </c>
      <c r="J3621" s="149">
        <v>25286853</v>
      </c>
      <c r="K3621" s="1006" t="s">
        <v>776</v>
      </c>
      <c r="L3621" s="149" t="s">
        <v>403</v>
      </c>
      <c r="M3621" s="149" t="s">
        <v>320</v>
      </c>
      <c r="N3621" s="1006" t="s">
        <v>4816</v>
      </c>
      <c r="O3621" s="149" t="s">
        <v>12</v>
      </c>
      <c r="P3621" s="339">
        <v>2025</v>
      </c>
      <c r="Q3621" s="149" t="s">
        <v>34</v>
      </c>
      <c r="R3621" s="149" t="s">
        <v>26</v>
      </c>
      <c r="S3621" s="149" t="s">
        <v>26</v>
      </c>
      <c r="T3621" s="149"/>
      <c r="U3621" s="149"/>
      <c r="V3621" s="149"/>
      <c r="W3621" s="149"/>
      <c r="X3621" s="361"/>
      <c r="Y3621" s="1056"/>
    </row>
    <row r="3622" spans="1:25" s="3" customFormat="1" ht="39.950000000000003" customHeight="1" x14ac:dyDescent="0.2">
      <c r="A3622" s="59">
        <v>165</v>
      </c>
      <c r="B3622" s="149" t="s">
        <v>4694</v>
      </c>
      <c r="C3622" s="149" t="s">
        <v>4695</v>
      </c>
      <c r="D3622" s="149" t="s">
        <v>274</v>
      </c>
      <c r="E3622" s="149">
        <v>8.0000000000000002E-3</v>
      </c>
      <c r="F3622" s="149" t="s">
        <v>3257</v>
      </c>
      <c r="G3622" s="149" t="s">
        <v>4822</v>
      </c>
      <c r="H3622" s="149" t="s">
        <v>4823</v>
      </c>
      <c r="I3622" s="149" t="s">
        <v>4660</v>
      </c>
      <c r="J3622" s="149">
        <v>25298533</v>
      </c>
      <c r="K3622" s="1006" t="s">
        <v>776</v>
      </c>
      <c r="L3622" s="149" t="s">
        <v>403</v>
      </c>
      <c r="M3622" s="149" t="s">
        <v>320</v>
      </c>
      <c r="N3622" s="1006" t="s">
        <v>4816</v>
      </c>
      <c r="O3622" s="149" t="s">
        <v>12</v>
      </c>
      <c r="P3622" s="339">
        <v>2025</v>
      </c>
      <c r="Q3622" s="149" t="s">
        <v>34</v>
      </c>
      <c r="R3622" s="149" t="s">
        <v>26</v>
      </c>
      <c r="S3622" s="149" t="s">
        <v>26</v>
      </c>
      <c r="T3622" s="149"/>
      <c r="U3622" s="149"/>
      <c r="V3622" s="149"/>
      <c r="W3622" s="149"/>
      <c r="X3622" s="361"/>
      <c r="Y3622" s="1056"/>
    </row>
    <row r="3623" spans="1:25" s="3" customFormat="1" ht="39.950000000000003" customHeight="1" x14ac:dyDescent="0.2">
      <c r="A3623" s="59">
        <v>166</v>
      </c>
      <c r="B3623" s="149" t="s">
        <v>4696</v>
      </c>
      <c r="C3623" s="149" t="s">
        <v>292</v>
      </c>
      <c r="D3623" s="149" t="s">
        <v>274</v>
      </c>
      <c r="E3623" s="149">
        <v>6.0000000000000001E-3</v>
      </c>
      <c r="F3623" s="149" t="s">
        <v>3257</v>
      </c>
      <c r="G3623" s="149" t="s">
        <v>4826</v>
      </c>
      <c r="H3623" s="149" t="s">
        <v>4827</v>
      </c>
      <c r="I3623" s="149" t="s">
        <v>4660</v>
      </c>
      <c r="J3623" s="149">
        <v>25319529</v>
      </c>
      <c r="K3623" s="1006" t="s">
        <v>779</v>
      </c>
      <c r="L3623" s="149" t="s">
        <v>403</v>
      </c>
      <c r="M3623" s="149" t="s">
        <v>320</v>
      </c>
      <c r="N3623" s="1006" t="s">
        <v>4825</v>
      </c>
      <c r="O3623" s="149" t="s">
        <v>12</v>
      </c>
      <c r="P3623" s="339">
        <v>2025</v>
      </c>
      <c r="Q3623" s="149" t="s">
        <v>34</v>
      </c>
      <c r="R3623" s="149" t="s">
        <v>26</v>
      </c>
      <c r="S3623" s="149" t="s">
        <v>26</v>
      </c>
      <c r="T3623" s="149"/>
      <c r="U3623" s="149"/>
      <c r="V3623" s="149"/>
      <c r="W3623" s="149"/>
      <c r="X3623" s="361"/>
      <c r="Y3623" s="1056"/>
    </row>
    <row r="3624" spans="1:25" s="3" customFormat="1" ht="39.950000000000003" customHeight="1" x14ac:dyDescent="0.2">
      <c r="A3624" s="59">
        <v>167</v>
      </c>
      <c r="B3624" s="149" t="s">
        <v>4697</v>
      </c>
      <c r="C3624" s="149" t="s">
        <v>295</v>
      </c>
      <c r="D3624" s="149" t="s">
        <v>276</v>
      </c>
      <c r="E3624" s="149">
        <v>0.15</v>
      </c>
      <c r="F3624" s="149">
        <v>20</v>
      </c>
      <c r="G3624" s="149" t="s">
        <v>4828</v>
      </c>
      <c r="H3624" s="149" t="s">
        <v>4829</v>
      </c>
      <c r="I3624" s="149" t="s">
        <v>4660</v>
      </c>
      <c r="J3624" s="149">
        <v>19661359</v>
      </c>
      <c r="K3624" s="1006" t="s">
        <v>4830</v>
      </c>
      <c r="L3624" s="149" t="s">
        <v>403</v>
      </c>
      <c r="M3624" s="149" t="s">
        <v>320</v>
      </c>
      <c r="N3624" s="1006" t="s">
        <v>4831</v>
      </c>
      <c r="O3624" s="149" t="s">
        <v>12</v>
      </c>
      <c r="P3624" s="339">
        <v>2025</v>
      </c>
      <c r="Q3624" s="149" t="s">
        <v>34</v>
      </c>
      <c r="R3624" s="149" t="s">
        <v>26</v>
      </c>
      <c r="S3624" s="149" t="s">
        <v>26</v>
      </c>
      <c r="T3624" s="149"/>
      <c r="U3624" s="149"/>
      <c r="V3624" s="149"/>
      <c r="W3624" s="149"/>
      <c r="X3624" s="361"/>
      <c r="Y3624" s="1056"/>
    </row>
    <row r="3625" spans="1:25" s="3" customFormat="1" ht="39.950000000000003" customHeight="1" x14ac:dyDescent="0.2">
      <c r="A3625" s="59">
        <v>168</v>
      </c>
      <c r="B3625" s="149" t="s">
        <v>4698</v>
      </c>
      <c r="C3625" s="149" t="s">
        <v>4699</v>
      </c>
      <c r="D3625" s="149" t="s">
        <v>274</v>
      </c>
      <c r="E3625" s="149">
        <v>48</v>
      </c>
      <c r="F3625" s="149">
        <v>110</v>
      </c>
      <c r="G3625" s="149" t="s">
        <v>4832</v>
      </c>
      <c r="H3625" s="149" t="s">
        <v>4833</v>
      </c>
      <c r="I3625" s="149" t="s">
        <v>4660</v>
      </c>
      <c r="J3625" s="149">
        <v>24391414</v>
      </c>
      <c r="K3625" s="1006" t="s">
        <v>4830</v>
      </c>
      <c r="L3625" s="149" t="s">
        <v>404</v>
      </c>
      <c r="M3625" s="149" t="s">
        <v>1123</v>
      </c>
      <c r="N3625" s="1006" t="s">
        <v>4831</v>
      </c>
      <c r="O3625" s="149" t="s">
        <v>12</v>
      </c>
      <c r="P3625" s="339">
        <v>2025</v>
      </c>
      <c r="Q3625" s="149" t="s">
        <v>34</v>
      </c>
      <c r="R3625" s="149" t="s">
        <v>26</v>
      </c>
      <c r="S3625" s="149" t="s">
        <v>26</v>
      </c>
      <c r="T3625" s="149"/>
      <c r="U3625" s="149"/>
      <c r="V3625" s="149"/>
      <c r="W3625" s="149"/>
      <c r="X3625" s="361"/>
      <c r="Y3625" s="1056"/>
    </row>
    <row r="3626" spans="1:25" s="3" customFormat="1" ht="39.950000000000003" customHeight="1" x14ac:dyDescent="0.2">
      <c r="A3626" s="59">
        <v>169</v>
      </c>
      <c r="B3626" s="149" t="s">
        <v>4700</v>
      </c>
      <c r="C3626" s="149" t="s">
        <v>4701</v>
      </c>
      <c r="D3626" s="149" t="s">
        <v>276</v>
      </c>
      <c r="E3626" s="149">
        <v>6.9</v>
      </c>
      <c r="F3626" s="149">
        <v>20</v>
      </c>
      <c r="G3626" s="149" t="s">
        <v>4834</v>
      </c>
      <c r="H3626" s="149" t="s">
        <v>4835</v>
      </c>
      <c r="I3626" s="149" t="s">
        <v>4660</v>
      </c>
      <c r="J3626" s="149">
        <v>24958768</v>
      </c>
      <c r="K3626" s="1006" t="s">
        <v>4830</v>
      </c>
      <c r="L3626" s="149" t="s">
        <v>404</v>
      </c>
      <c r="M3626" s="149" t="s">
        <v>1123</v>
      </c>
      <c r="N3626" s="1006" t="s">
        <v>4831</v>
      </c>
      <c r="O3626" s="149" t="s">
        <v>12</v>
      </c>
      <c r="P3626" s="339">
        <v>2025</v>
      </c>
      <c r="Q3626" s="149" t="s">
        <v>34</v>
      </c>
      <c r="R3626" s="149" t="s">
        <v>4836</v>
      </c>
      <c r="S3626" s="149" t="s">
        <v>26</v>
      </c>
      <c r="T3626" s="149"/>
      <c r="U3626" s="149"/>
      <c r="V3626" s="149"/>
      <c r="W3626" s="149"/>
      <c r="X3626" s="361"/>
      <c r="Y3626" s="1056"/>
    </row>
    <row r="3627" spans="1:25" s="3" customFormat="1" ht="39.950000000000003" customHeight="1" x14ac:dyDescent="0.2">
      <c r="A3627" s="59">
        <v>170</v>
      </c>
      <c r="B3627" s="149" t="s">
        <v>4702</v>
      </c>
      <c r="C3627" s="149" t="s">
        <v>4703</v>
      </c>
      <c r="D3627" s="149" t="s">
        <v>274</v>
      </c>
      <c r="E3627" s="149">
        <v>0.01</v>
      </c>
      <c r="F3627" s="149" t="s">
        <v>3257</v>
      </c>
      <c r="G3627" s="149" t="s">
        <v>2204</v>
      </c>
      <c r="H3627" s="149" t="s">
        <v>864</v>
      </c>
      <c r="I3627" s="149" t="s">
        <v>4660</v>
      </c>
      <c r="J3627" s="149">
        <v>25369617</v>
      </c>
      <c r="K3627" s="1006" t="s">
        <v>4837</v>
      </c>
      <c r="L3627" s="149" t="s">
        <v>403</v>
      </c>
      <c r="M3627" s="149" t="s">
        <v>320</v>
      </c>
      <c r="N3627" s="1006" t="s">
        <v>4838</v>
      </c>
      <c r="O3627" s="149" t="s">
        <v>12</v>
      </c>
      <c r="P3627" s="339">
        <v>2025</v>
      </c>
      <c r="Q3627" s="149" t="s">
        <v>34</v>
      </c>
      <c r="R3627" s="149" t="s">
        <v>26</v>
      </c>
      <c r="S3627" s="149" t="s">
        <v>26</v>
      </c>
      <c r="T3627" s="149"/>
      <c r="U3627" s="149"/>
      <c r="V3627" s="149"/>
      <c r="W3627" s="149"/>
      <c r="X3627" s="361"/>
      <c r="Y3627" s="1056"/>
    </row>
    <row r="3628" spans="1:25" s="3" customFormat="1" ht="39.950000000000003" customHeight="1" x14ac:dyDescent="0.2">
      <c r="A3628" s="59">
        <v>171</v>
      </c>
      <c r="B3628" s="149" t="s">
        <v>1086</v>
      </c>
      <c r="C3628" s="149" t="s">
        <v>4705</v>
      </c>
      <c r="D3628" s="149" t="s">
        <v>271</v>
      </c>
      <c r="E3628" s="149">
        <v>0.53217000000000003</v>
      </c>
      <c r="F3628" s="149">
        <v>20</v>
      </c>
      <c r="G3628" s="149" t="s">
        <v>4839</v>
      </c>
      <c r="H3628" s="149" t="s">
        <v>4840</v>
      </c>
      <c r="I3628" s="149" t="s">
        <v>4660</v>
      </c>
      <c r="J3628" s="149">
        <v>19375448</v>
      </c>
      <c r="K3628" s="1006" t="s">
        <v>780</v>
      </c>
      <c r="L3628" s="149" t="s">
        <v>450</v>
      </c>
      <c r="M3628" s="149" t="s">
        <v>320</v>
      </c>
      <c r="N3628" s="1006" t="s">
        <v>4841</v>
      </c>
      <c r="O3628" s="149" t="s">
        <v>12</v>
      </c>
      <c r="P3628" s="339">
        <v>2025</v>
      </c>
      <c r="Q3628" s="149" t="s">
        <v>34</v>
      </c>
      <c r="R3628" s="149" t="s">
        <v>26</v>
      </c>
      <c r="S3628" s="149" t="s">
        <v>26</v>
      </c>
      <c r="T3628" s="149"/>
      <c r="U3628" s="149"/>
      <c r="V3628" s="149"/>
      <c r="W3628" s="149"/>
      <c r="X3628" s="361"/>
      <c r="Y3628" s="1056"/>
    </row>
    <row r="3629" spans="1:25" s="3" customFormat="1" ht="39.950000000000003" customHeight="1" x14ac:dyDescent="0.2">
      <c r="A3629" s="59">
        <v>172</v>
      </c>
      <c r="B3629" s="149" t="s">
        <v>4706</v>
      </c>
      <c r="C3629" s="149" t="s">
        <v>4707</v>
      </c>
      <c r="D3629" s="149" t="s">
        <v>271</v>
      </c>
      <c r="E3629" s="149">
        <v>0.1</v>
      </c>
      <c r="F3629" s="149" t="s">
        <v>3257</v>
      </c>
      <c r="G3629" s="149" t="s">
        <v>4842</v>
      </c>
      <c r="H3629" s="149" t="s">
        <v>4843</v>
      </c>
      <c r="I3629" s="149" t="s">
        <v>4660</v>
      </c>
      <c r="J3629" s="149">
        <v>24952417</v>
      </c>
      <c r="K3629" s="1006" t="s">
        <v>780</v>
      </c>
      <c r="L3629" s="149" t="s">
        <v>403</v>
      </c>
      <c r="M3629" s="149" t="s">
        <v>320</v>
      </c>
      <c r="N3629" s="1006" t="s">
        <v>4841</v>
      </c>
      <c r="O3629" s="149" t="s">
        <v>12</v>
      </c>
      <c r="P3629" s="339">
        <v>2025</v>
      </c>
      <c r="Q3629" s="149" t="s">
        <v>34</v>
      </c>
      <c r="R3629" s="149" t="s">
        <v>26</v>
      </c>
      <c r="S3629" s="149" t="s">
        <v>26</v>
      </c>
      <c r="T3629" s="149"/>
      <c r="U3629" s="149"/>
      <c r="V3629" s="149"/>
      <c r="W3629" s="149"/>
      <c r="X3629" s="361"/>
      <c r="Y3629" s="1056"/>
    </row>
    <row r="3630" spans="1:25" s="3" customFormat="1" ht="39.950000000000003" customHeight="1" x14ac:dyDescent="0.2">
      <c r="A3630" s="59">
        <v>173</v>
      </c>
      <c r="B3630" s="149" t="s">
        <v>4702</v>
      </c>
      <c r="C3630" s="149" t="s">
        <v>4703</v>
      </c>
      <c r="D3630" s="149" t="s">
        <v>274</v>
      </c>
      <c r="E3630" s="149">
        <v>1.4999999999999999E-2</v>
      </c>
      <c r="F3630" s="149" t="s">
        <v>3257</v>
      </c>
      <c r="G3630" s="149" t="s">
        <v>2204</v>
      </c>
      <c r="H3630" s="149" t="s">
        <v>4844</v>
      </c>
      <c r="I3630" s="149" t="s">
        <v>4660</v>
      </c>
      <c r="J3630" s="149">
        <v>25369503</v>
      </c>
      <c r="K3630" s="1006" t="s">
        <v>780</v>
      </c>
      <c r="L3630" s="149" t="s">
        <v>403</v>
      </c>
      <c r="M3630" s="149" t="s">
        <v>320</v>
      </c>
      <c r="N3630" s="1006" t="s">
        <v>4841</v>
      </c>
      <c r="O3630" s="149" t="s">
        <v>12</v>
      </c>
      <c r="P3630" s="339">
        <v>2025</v>
      </c>
      <c r="Q3630" s="149" t="s">
        <v>34</v>
      </c>
      <c r="R3630" s="149" t="s">
        <v>26</v>
      </c>
      <c r="S3630" s="149" t="s">
        <v>26</v>
      </c>
      <c r="T3630" s="149"/>
      <c r="U3630" s="149"/>
      <c r="V3630" s="149"/>
      <c r="W3630" s="149"/>
      <c r="X3630" s="361"/>
      <c r="Y3630" s="1056"/>
    </row>
    <row r="3631" spans="1:25" s="3" customFormat="1" ht="39.950000000000003" customHeight="1" x14ac:dyDescent="0.2">
      <c r="A3631" s="59">
        <v>174</v>
      </c>
      <c r="B3631" s="149" t="s">
        <v>4702</v>
      </c>
      <c r="C3631" s="149" t="s">
        <v>4703</v>
      </c>
      <c r="D3631" s="149" t="s">
        <v>274</v>
      </c>
      <c r="E3631" s="149">
        <v>0.02</v>
      </c>
      <c r="F3631" s="149" t="s">
        <v>3257</v>
      </c>
      <c r="G3631" s="149" t="s">
        <v>2204</v>
      </c>
      <c r="H3631" s="149" t="s">
        <v>4845</v>
      </c>
      <c r="I3631" s="149" t="s">
        <v>4660</v>
      </c>
      <c r="J3631" s="149">
        <v>25369662</v>
      </c>
      <c r="K3631" s="1006" t="s">
        <v>780</v>
      </c>
      <c r="L3631" s="149" t="s">
        <v>403</v>
      </c>
      <c r="M3631" s="149" t="s">
        <v>320</v>
      </c>
      <c r="N3631" s="1006" t="s">
        <v>4841</v>
      </c>
      <c r="O3631" s="149" t="s">
        <v>12</v>
      </c>
      <c r="P3631" s="339">
        <v>2025</v>
      </c>
      <c r="Q3631" s="149" t="s">
        <v>34</v>
      </c>
      <c r="R3631" s="149" t="s">
        <v>26</v>
      </c>
      <c r="S3631" s="149" t="s">
        <v>26</v>
      </c>
      <c r="T3631" s="149"/>
      <c r="U3631" s="149"/>
      <c r="V3631" s="149"/>
      <c r="W3631" s="149"/>
      <c r="X3631" s="361"/>
      <c r="Y3631" s="1056"/>
    </row>
    <row r="3632" spans="1:25" s="3" customFormat="1" ht="39.950000000000003" customHeight="1" x14ac:dyDescent="0.2">
      <c r="A3632" s="59">
        <v>175</v>
      </c>
      <c r="B3632" s="149" t="s">
        <v>4708</v>
      </c>
      <c r="C3632" s="149" t="s">
        <v>4709</v>
      </c>
      <c r="D3632" s="149" t="s">
        <v>271</v>
      </c>
      <c r="E3632" s="149">
        <v>9.1840000000000005E-2</v>
      </c>
      <c r="F3632" s="149">
        <v>20</v>
      </c>
      <c r="G3632" s="149" t="s">
        <v>4846</v>
      </c>
      <c r="H3632" s="149" t="s">
        <v>4847</v>
      </c>
      <c r="I3632" s="149" t="s">
        <v>4660</v>
      </c>
      <c r="J3632" s="149">
        <v>25387167</v>
      </c>
      <c r="K3632" s="1006" t="s">
        <v>780</v>
      </c>
      <c r="L3632" s="149" t="s">
        <v>403</v>
      </c>
      <c r="M3632" s="149" t="s">
        <v>320</v>
      </c>
      <c r="N3632" s="1006" t="s">
        <v>4841</v>
      </c>
      <c r="O3632" s="149" t="s">
        <v>12</v>
      </c>
      <c r="P3632" s="339">
        <v>2025</v>
      </c>
      <c r="Q3632" s="149" t="s">
        <v>34</v>
      </c>
      <c r="R3632" s="149" t="s">
        <v>26</v>
      </c>
      <c r="S3632" s="149" t="s">
        <v>26</v>
      </c>
      <c r="T3632" s="149"/>
      <c r="U3632" s="149"/>
      <c r="V3632" s="149"/>
      <c r="W3632" s="149"/>
      <c r="X3632" s="361"/>
      <c r="Y3632" s="1056"/>
    </row>
    <row r="3633" spans="1:25" s="3" customFormat="1" ht="39.950000000000003" customHeight="1" x14ac:dyDescent="0.2">
      <c r="A3633" s="59">
        <v>176</v>
      </c>
      <c r="B3633" s="149" t="s">
        <v>4710</v>
      </c>
      <c r="C3633" s="149" t="s">
        <v>4711</v>
      </c>
      <c r="D3633" s="149" t="s">
        <v>275</v>
      </c>
      <c r="E3633" s="149">
        <v>0.28000000000000003</v>
      </c>
      <c r="F3633" s="149">
        <v>20</v>
      </c>
      <c r="G3633" s="149" t="s">
        <v>4848</v>
      </c>
      <c r="H3633" s="149" t="s">
        <v>4849</v>
      </c>
      <c r="I3633" s="149" t="s">
        <v>4660</v>
      </c>
      <c r="J3633" s="149">
        <v>18675991</v>
      </c>
      <c r="K3633" s="1006" t="s">
        <v>4850</v>
      </c>
      <c r="L3633" s="149" t="s">
        <v>404</v>
      </c>
      <c r="M3633" s="149" t="s">
        <v>1123</v>
      </c>
      <c r="N3633" s="1006" t="s">
        <v>4851</v>
      </c>
      <c r="O3633" s="149" t="s">
        <v>12</v>
      </c>
      <c r="P3633" s="339">
        <v>2025</v>
      </c>
      <c r="Q3633" s="149" t="s">
        <v>34</v>
      </c>
      <c r="R3633" s="149" t="s">
        <v>4852</v>
      </c>
      <c r="S3633" s="149" t="s">
        <v>26</v>
      </c>
      <c r="T3633" s="149"/>
      <c r="U3633" s="149"/>
      <c r="V3633" s="149"/>
      <c r="W3633" s="149"/>
      <c r="X3633" s="361"/>
      <c r="Y3633" s="1056"/>
    </row>
    <row r="3634" spans="1:25" s="3" customFormat="1" ht="39.950000000000003" customHeight="1" x14ac:dyDescent="0.2">
      <c r="A3634" s="59">
        <v>177</v>
      </c>
      <c r="B3634" s="149" t="s">
        <v>4712</v>
      </c>
      <c r="C3634" s="149" t="s">
        <v>330</v>
      </c>
      <c r="D3634" s="149" t="s">
        <v>274</v>
      </c>
      <c r="E3634" s="149">
        <v>8.0000000000000002E-3</v>
      </c>
      <c r="F3634" s="149" t="s">
        <v>3257</v>
      </c>
      <c r="G3634" s="149" t="s">
        <v>4855</v>
      </c>
      <c r="H3634" s="149" t="s">
        <v>4856</v>
      </c>
      <c r="I3634" s="149" t="s">
        <v>4660</v>
      </c>
      <c r="J3634" s="149">
        <v>25359703</v>
      </c>
      <c r="K3634" s="1006" t="s">
        <v>4853</v>
      </c>
      <c r="L3634" s="149" t="s">
        <v>403</v>
      </c>
      <c r="M3634" s="149" t="s">
        <v>320</v>
      </c>
      <c r="N3634" s="1006" t="s">
        <v>4854</v>
      </c>
      <c r="O3634" s="149" t="s">
        <v>12</v>
      </c>
      <c r="P3634" s="339">
        <v>2025</v>
      </c>
      <c r="Q3634" s="149" t="s">
        <v>34</v>
      </c>
      <c r="R3634" s="149" t="s">
        <v>26</v>
      </c>
      <c r="S3634" s="149" t="s">
        <v>26</v>
      </c>
      <c r="T3634" s="149"/>
      <c r="U3634" s="149"/>
      <c r="V3634" s="149"/>
      <c r="W3634" s="149"/>
      <c r="X3634" s="361"/>
      <c r="Y3634" s="1056"/>
    </row>
    <row r="3635" spans="1:25" s="3" customFormat="1" ht="39.950000000000003" customHeight="1" x14ac:dyDescent="0.2">
      <c r="A3635" s="59">
        <v>178</v>
      </c>
      <c r="B3635" s="149" t="s">
        <v>4702</v>
      </c>
      <c r="C3635" s="149" t="s">
        <v>4703</v>
      </c>
      <c r="D3635" s="149" t="s">
        <v>274</v>
      </c>
      <c r="E3635" s="149">
        <v>0.105</v>
      </c>
      <c r="F3635" s="149">
        <v>20</v>
      </c>
      <c r="G3635" s="149" t="s">
        <v>5911</v>
      </c>
      <c r="H3635" s="149" t="s">
        <v>5912</v>
      </c>
      <c r="I3635" s="149" t="s">
        <v>5913</v>
      </c>
      <c r="J3635" s="149">
        <v>25369454</v>
      </c>
      <c r="K3635" s="1006" t="s">
        <v>5914</v>
      </c>
      <c r="L3635" s="149" t="s">
        <v>403</v>
      </c>
      <c r="M3635" s="149" t="s">
        <v>320</v>
      </c>
      <c r="N3635" s="1006" t="s">
        <v>5915</v>
      </c>
      <c r="O3635" s="149" t="s">
        <v>12</v>
      </c>
      <c r="P3635" s="339">
        <v>2025</v>
      </c>
      <c r="Q3635" s="149" t="s">
        <v>26</v>
      </c>
      <c r="R3635" s="149" t="s">
        <v>26</v>
      </c>
      <c r="S3635" s="149" t="s">
        <v>26</v>
      </c>
      <c r="T3635" s="149"/>
      <c r="U3635" s="149"/>
      <c r="V3635" s="149"/>
      <c r="W3635" s="149"/>
      <c r="X3635" s="361"/>
      <c r="Y3635" s="1056"/>
    </row>
    <row r="3636" spans="1:25" s="3" customFormat="1" ht="39.950000000000003" customHeight="1" x14ac:dyDescent="0.2">
      <c r="A3636" s="59">
        <v>179</v>
      </c>
      <c r="B3636" s="149" t="s">
        <v>5813</v>
      </c>
      <c r="C3636" s="149" t="s">
        <v>5814</v>
      </c>
      <c r="D3636" s="149" t="s">
        <v>274</v>
      </c>
      <c r="E3636" s="149">
        <v>0.26319999999999999</v>
      </c>
      <c r="F3636" s="149">
        <v>20</v>
      </c>
      <c r="G3636" s="149" t="s">
        <v>5916</v>
      </c>
      <c r="H3636" s="149" t="s">
        <v>5917</v>
      </c>
      <c r="I3636" s="149" t="s">
        <v>5913</v>
      </c>
      <c r="J3636" s="149">
        <v>25383134</v>
      </c>
      <c r="K3636" s="1006" t="s">
        <v>5914</v>
      </c>
      <c r="L3636" s="149" t="s">
        <v>403</v>
      </c>
      <c r="M3636" s="149" t="s">
        <v>320</v>
      </c>
      <c r="N3636" s="1006" t="s">
        <v>5915</v>
      </c>
      <c r="O3636" s="149" t="s">
        <v>12</v>
      </c>
      <c r="P3636" s="339">
        <v>2025</v>
      </c>
      <c r="Q3636" s="149" t="s">
        <v>26</v>
      </c>
      <c r="R3636" s="149" t="s">
        <v>26</v>
      </c>
      <c r="S3636" s="149" t="s">
        <v>26</v>
      </c>
      <c r="T3636" s="149"/>
      <c r="U3636" s="149"/>
      <c r="V3636" s="149"/>
      <c r="W3636" s="149"/>
      <c r="X3636" s="361"/>
      <c r="Y3636" s="1056"/>
    </row>
    <row r="3637" spans="1:25" s="3" customFormat="1" ht="39.950000000000003" customHeight="1" x14ac:dyDescent="0.2">
      <c r="A3637" s="59">
        <v>180</v>
      </c>
      <c r="B3637" s="149" t="s">
        <v>5815</v>
      </c>
      <c r="C3637" s="149" t="s">
        <v>5816</v>
      </c>
      <c r="D3637" s="149" t="s">
        <v>274</v>
      </c>
      <c r="E3637" s="149">
        <v>0.39432</v>
      </c>
      <c r="F3637" s="149">
        <v>20</v>
      </c>
      <c r="G3637" s="149" t="s">
        <v>5918</v>
      </c>
      <c r="H3637" s="149" t="s">
        <v>5919</v>
      </c>
      <c r="I3637" s="149" t="s">
        <v>5913</v>
      </c>
      <c r="J3637" s="149">
        <v>25390411</v>
      </c>
      <c r="K3637" s="1006" t="s">
        <v>5920</v>
      </c>
      <c r="L3637" s="149" t="s">
        <v>403</v>
      </c>
      <c r="M3637" s="149" t="s">
        <v>320</v>
      </c>
      <c r="N3637" s="1006" t="s">
        <v>5921</v>
      </c>
      <c r="O3637" s="149" t="s">
        <v>12</v>
      </c>
      <c r="P3637" s="339">
        <v>2025</v>
      </c>
      <c r="Q3637" s="149" t="s">
        <v>26</v>
      </c>
      <c r="R3637" s="149" t="s">
        <v>26</v>
      </c>
      <c r="S3637" s="149" t="s">
        <v>26</v>
      </c>
      <c r="T3637" s="149"/>
      <c r="U3637" s="149"/>
      <c r="V3637" s="149"/>
      <c r="W3637" s="149"/>
      <c r="X3637" s="361"/>
      <c r="Y3637" s="1056"/>
    </row>
    <row r="3638" spans="1:25" s="3" customFormat="1" ht="39.950000000000003" customHeight="1" x14ac:dyDescent="0.2">
      <c r="A3638" s="59">
        <v>181</v>
      </c>
      <c r="B3638" s="149" t="s">
        <v>5817</v>
      </c>
      <c r="C3638" s="149" t="s">
        <v>856</v>
      </c>
      <c r="D3638" s="149" t="s">
        <v>326</v>
      </c>
      <c r="E3638" s="149">
        <v>0.33</v>
      </c>
      <c r="F3638" s="149">
        <v>20</v>
      </c>
      <c r="G3638" s="149" t="s">
        <v>1275</v>
      </c>
      <c r="H3638" s="149" t="s">
        <v>5922</v>
      </c>
      <c r="I3638" s="149" t="s">
        <v>5913</v>
      </c>
      <c r="J3638" s="149">
        <v>25405573</v>
      </c>
      <c r="K3638" s="1006" t="s">
        <v>5923</v>
      </c>
      <c r="L3638" s="149" t="s">
        <v>403</v>
      </c>
      <c r="M3638" s="149" t="s">
        <v>320</v>
      </c>
      <c r="N3638" s="1006" t="s">
        <v>5924</v>
      </c>
      <c r="O3638" s="149" t="s">
        <v>12</v>
      </c>
      <c r="P3638" s="339">
        <v>2025</v>
      </c>
      <c r="Q3638" s="149" t="s">
        <v>26</v>
      </c>
      <c r="R3638" s="149" t="s">
        <v>26</v>
      </c>
      <c r="S3638" s="149" t="s">
        <v>26</v>
      </c>
      <c r="T3638" s="149"/>
      <c r="U3638" s="149"/>
      <c r="V3638" s="149"/>
      <c r="W3638" s="149"/>
      <c r="X3638" s="361"/>
      <c r="Y3638" s="1056"/>
    </row>
    <row r="3639" spans="1:25" s="3" customFormat="1" ht="39.950000000000003" customHeight="1" x14ac:dyDescent="0.2">
      <c r="A3639" s="59">
        <v>182</v>
      </c>
      <c r="B3639" s="149" t="s">
        <v>5818</v>
      </c>
      <c r="C3639" s="149" t="s">
        <v>5819</v>
      </c>
      <c r="D3639" s="149" t="s">
        <v>274</v>
      </c>
      <c r="E3639" s="149">
        <v>0.15</v>
      </c>
      <c r="F3639" s="149">
        <v>20</v>
      </c>
      <c r="G3639" s="149" t="s">
        <v>1685</v>
      </c>
      <c r="H3639" s="149" t="s">
        <v>5927</v>
      </c>
      <c r="I3639" s="149" t="s">
        <v>5913</v>
      </c>
      <c r="J3639" s="149">
        <v>25414400</v>
      </c>
      <c r="K3639" s="1006" t="s">
        <v>5925</v>
      </c>
      <c r="L3639" s="149" t="s">
        <v>403</v>
      </c>
      <c r="M3639" s="149" t="s">
        <v>320</v>
      </c>
      <c r="N3639" s="1006" t="s">
        <v>5926</v>
      </c>
      <c r="O3639" s="149" t="s">
        <v>12</v>
      </c>
      <c r="P3639" s="339">
        <v>2025</v>
      </c>
      <c r="Q3639" s="149" t="s">
        <v>26</v>
      </c>
      <c r="R3639" s="149" t="s">
        <v>26</v>
      </c>
      <c r="S3639" s="149" t="s">
        <v>26</v>
      </c>
      <c r="T3639" s="149"/>
      <c r="U3639" s="149"/>
      <c r="V3639" s="149"/>
      <c r="W3639" s="149"/>
      <c r="X3639" s="361"/>
      <c r="Y3639" s="1056"/>
    </row>
    <row r="3640" spans="1:25" s="3" customFormat="1" ht="39.950000000000003" customHeight="1" x14ac:dyDescent="0.2">
      <c r="A3640" s="59">
        <v>183</v>
      </c>
      <c r="B3640" s="149" t="s">
        <v>5821</v>
      </c>
      <c r="C3640" s="149" t="s">
        <v>5822</v>
      </c>
      <c r="D3640" s="149" t="s">
        <v>275</v>
      </c>
      <c r="E3640" s="149">
        <v>0.1</v>
      </c>
      <c r="F3640" s="149" t="s">
        <v>3257</v>
      </c>
      <c r="G3640" s="149" t="s">
        <v>5930</v>
      </c>
      <c r="H3640" s="149" t="s">
        <v>5931</v>
      </c>
      <c r="I3640" s="149" t="s">
        <v>5913</v>
      </c>
      <c r="J3640" s="149">
        <v>25431375</v>
      </c>
      <c r="K3640" s="1006" t="s">
        <v>5928</v>
      </c>
      <c r="L3640" s="149" t="s">
        <v>403</v>
      </c>
      <c r="M3640" s="149" t="s">
        <v>320</v>
      </c>
      <c r="N3640" s="1006" t="s">
        <v>5929</v>
      </c>
      <c r="O3640" s="149" t="s">
        <v>12</v>
      </c>
      <c r="P3640" s="339">
        <v>2025</v>
      </c>
      <c r="Q3640" s="149" t="s">
        <v>26</v>
      </c>
      <c r="R3640" s="149" t="s">
        <v>26</v>
      </c>
      <c r="S3640" s="149" t="s">
        <v>26</v>
      </c>
      <c r="T3640" s="149"/>
      <c r="U3640" s="149"/>
      <c r="V3640" s="149"/>
      <c r="W3640" s="149"/>
      <c r="X3640" s="361"/>
      <c r="Y3640" s="1056"/>
    </row>
    <row r="3641" spans="1:25" s="3" customFormat="1" ht="39.950000000000003" customHeight="1" x14ac:dyDescent="0.2">
      <c r="A3641" s="59">
        <v>184</v>
      </c>
      <c r="B3641" s="149" t="s">
        <v>5821</v>
      </c>
      <c r="C3641" s="149" t="s">
        <v>5822</v>
      </c>
      <c r="D3641" s="149" t="s">
        <v>275</v>
      </c>
      <c r="E3641" s="149">
        <v>0.3</v>
      </c>
      <c r="F3641" s="149" t="s">
        <v>3257</v>
      </c>
      <c r="G3641" s="149" t="s">
        <v>5932</v>
      </c>
      <c r="H3641" s="149" t="s">
        <v>5931</v>
      </c>
      <c r="I3641" s="149" t="s">
        <v>5913</v>
      </c>
      <c r="J3641" s="149">
        <v>25431573</v>
      </c>
      <c r="K3641" s="1006" t="s">
        <v>5928</v>
      </c>
      <c r="L3641" s="149" t="s">
        <v>403</v>
      </c>
      <c r="M3641" s="149" t="s">
        <v>320</v>
      </c>
      <c r="N3641" s="1006" t="s">
        <v>5929</v>
      </c>
      <c r="O3641" s="149" t="s">
        <v>12</v>
      </c>
      <c r="P3641" s="339">
        <v>2025</v>
      </c>
      <c r="Q3641" s="149" t="s">
        <v>26</v>
      </c>
      <c r="R3641" s="149" t="s">
        <v>26</v>
      </c>
      <c r="S3641" s="149" t="s">
        <v>26</v>
      </c>
      <c r="T3641" s="149"/>
      <c r="U3641" s="149"/>
      <c r="V3641" s="149"/>
      <c r="W3641" s="149"/>
      <c r="X3641" s="361"/>
      <c r="Y3641" s="1056"/>
    </row>
    <row r="3642" spans="1:25" s="3" customFormat="1" ht="39.950000000000003" customHeight="1" x14ac:dyDescent="0.2">
      <c r="A3642" s="59">
        <v>185</v>
      </c>
      <c r="B3642" s="149" t="s">
        <v>5823</v>
      </c>
      <c r="C3642" s="149" t="s">
        <v>5824</v>
      </c>
      <c r="D3642" s="149" t="s">
        <v>271</v>
      </c>
      <c r="E3642" s="149">
        <v>4.9954999999999999E-2</v>
      </c>
      <c r="F3642" s="149" t="s">
        <v>3257</v>
      </c>
      <c r="G3642" s="149" t="s">
        <v>5933</v>
      </c>
      <c r="H3642" s="149" t="s">
        <v>5934</v>
      </c>
      <c r="I3642" s="149" t="s">
        <v>5913</v>
      </c>
      <c r="J3642" s="149">
        <v>25415908</v>
      </c>
      <c r="K3642" s="1006" t="s">
        <v>866</v>
      </c>
      <c r="L3642" s="149" t="s">
        <v>403</v>
      </c>
      <c r="M3642" s="149" t="s">
        <v>320</v>
      </c>
      <c r="N3642" s="1006" t="s">
        <v>5935</v>
      </c>
      <c r="O3642" s="149" t="s">
        <v>12</v>
      </c>
      <c r="P3642" s="339">
        <v>2025</v>
      </c>
      <c r="Q3642" s="149" t="s">
        <v>26</v>
      </c>
      <c r="R3642" s="149" t="s">
        <v>26</v>
      </c>
      <c r="S3642" s="149" t="s">
        <v>26</v>
      </c>
      <c r="T3642" s="149"/>
      <c r="U3642" s="149"/>
      <c r="V3642" s="149"/>
      <c r="W3642" s="149"/>
      <c r="X3642" s="361"/>
      <c r="Y3642" s="1056"/>
    </row>
    <row r="3643" spans="1:25" s="3" customFormat="1" ht="39.950000000000003" customHeight="1" x14ac:dyDescent="0.2">
      <c r="A3643" s="59">
        <v>186</v>
      </c>
      <c r="B3643" s="149" t="s">
        <v>5825</v>
      </c>
      <c r="C3643" s="149" t="s">
        <v>5826</v>
      </c>
      <c r="D3643" s="149" t="s">
        <v>274</v>
      </c>
      <c r="E3643" s="149">
        <v>0.39911000000000002</v>
      </c>
      <c r="F3643" s="149">
        <v>20</v>
      </c>
      <c r="G3643" s="149" t="s">
        <v>5936</v>
      </c>
      <c r="H3643" s="149" t="s">
        <v>5937</v>
      </c>
      <c r="I3643" s="149" t="s">
        <v>5913</v>
      </c>
      <c r="J3643" s="149">
        <v>25319168</v>
      </c>
      <c r="K3643" s="1006" t="s">
        <v>5938</v>
      </c>
      <c r="L3643" s="149" t="s">
        <v>403</v>
      </c>
      <c r="M3643" s="149" t="s">
        <v>320</v>
      </c>
      <c r="N3643" s="1006" t="s">
        <v>5939</v>
      </c>
      <c r="O3643" s="149" t="s">
        <v>12</v>
      </c>
      <c r="P3643" s="339">
        <v>2025</v>
      </c>
      <c r="Q3643" s="149" t="s">
        <v>26</v>
      </c>
      <c r="R3643" s="149" t="s">
        <v>26</v>
      </c>
      <c r="S3643" s="149" t="s">
        <v>26</v>
      </c>
      <c r="T3643" s="149"/>
      <c r="U3643" s="149"/>
      <c r="V3643" s="149"/>
      <c r="W3643" s="149"/>
      <c r="X3643" s="361"/>
      <c r="Y3643" s="1056"/>
    </row>
    <row r="3644" spans="1:25" s="3" customFormat="1" ht="39.950000000000003" customHeight="1" x14ac:dyDescent="0.2">
      <c r="A3644" s="59">
        <v>187</v>
      </c>
      <c r="B3644" s="149" t="s">
        <v>5827</v>
      </c>
      <c r="C3644" s="149" t="s">
        <v>5828</v>
      </c>
      <c r="D3644" s="149" t="s">
        <v>271</v>
      </c>
      <c r="E3644" s="149">
        <v>4.9954999999999999E-3</v>
      </c>
      <c r="F3644" s="149" t="s">
        <v>3257</v>
      </c>
      <c r="G3644" s="149" t="s">
        <v>5940</v>
      </c>
      <c r="H3644" s="149" t="s">
        <v>5941</v>
      </c>
      <c r="I3644" s="149" t="s">
        <v>5913</v>
      </c>
      <c r="J3644" s="149">
        <v>25416195</v>
      </c>
      <c r="K3644" s="1006" t="s">
        <v>5938</v>
      </c>
      <c r="L3644" s="149" t="s">
        <v>403</v>
      </c>
      <c r="M3644" s="149" t="s">
        <v>320</v>
      </c>
      <c r="N3644" s="1006" t="s">
        <v>5939</v>
      </c>
      <c r="O3644" s="149" t="s">
        <v>12</v>
      </c>
      <c r="P3644" s="339">
        <v>2025</v>
      </c>
      <c r="Q3644" s="149" t="s">
        <v>26</v>
      </c>
      <c r="R3644" s="149" t="s">
        <v>26</v>
      </c>
      <c r="S3644" s="149" t="s">
        <v>26</v>
      </c>
      <c r="T3644" s="149"/>
      <c r="U3644" s="149"/>
      <c r="V3644" s="149"/>
      <c r="W3644" s="149"/>
      <c r="X3644" s="361"/>
      <c r="Y3644" s="1056"/>
    </row>
    <row r="3645" spans="1:25" s="3" customFormat="1" ht="39.950000000000003" customHeight="1" x14ac:dyDescent="0.2">
      <c r="A3645" s="59">
        <v>188</v>
      </c>
      <c r="B3645" s="149" t="s">
        <v>5829</v>
      </c>
      <c r="C3645" s="149" t="s">
        <v>460</v>
      </c>
      <c r="D3645" s="149" t="s">
        <v>275</v>
      </c>
      <c r="E3645" s="149">
        <v>4.9800000000000001E-3</v>
      </c>
      <c r="F3645" s="149" t="s">
        <v>3257</v>
      </c>
      <c r="G3645" s="149" t="s">
        <v>5942</v>
      </c>
      <c r="H3645" s="149" t="s">
        <v>5943</v>
      </c>
      <c r="I3645" s="149" t="s">
        <v>5913</v>
      </c>
      <c r="J3645" s="149">
        <v>25445160</v>
      </c>
      <c r="K3645" s="1006" t="s">
        <v>5938</v>
      </c>
      <c r="L3645" s="149" t="s">
        <v>403</v>
      </c>
      <c r="M3645" s="149" t="s">
        <v>320</v>
      </c>
      <c r="N3645" s="1006" t="s">
        <v>5939</v>
      </c>
      <c r="O3645" s="149" t="s">
        <v>12</v>
      </c>
      <c r="P3645" s="339">
        <v>2025</v>
      </c>
      <c r="Q3645" s="149" t="s">
        <v>26</v>
      </c>
      <c r="R3645" s="149" t="s">
        <v>26</v>
      </c>
      <c r="S3645" s="149" t="s">
        <v>26</v>
      </c>
      <c r="T3645" s="149"/>
      <c r="U3645" s="149"/>
      <c r="V3645" s="149"/>
      <c r="W3645" s="149"/>
      <c r="X3645" s="361"/>
      <c r="Y3645" s="1056"/>
    </row>
    <row r="3646" spans="1:25" s="3" customFormat="1" ht="39.950000000000003" customHeight="1" x14ac:dyDescent="0.2">
      <c r="A3646" s="59">
        <v>189</v>
      </c>
      <c r="B3646" s="149" t="s">
        <v>5830</v>
      </c>
      <c r="C3646" s="149" t="s">
        <v>5831</v>
      </c>
      <c r="D3646" s="149" t="s">
        <v>274</v>
      </c>
      <c r="E3646" s="149">
        <v>2.9620799999999998</v>
      </c>
      <c r="F3646" s="149">
        <v>20</v>
      </c>
      <c r="G3646" s="149" t="s">
        <v>1277</v>
      </c>
      <c r="H3646" s="149" t="s">
        <v>5944</v>
      </c>
      <c r="I3646" s="149" t="s">
        <v>5913</v>
      </c>
      <c r="J3646" s="149">
        <v>13545624</v>
      </c>
      <c r="K3646" s="1006" t="s">
        <v>5945</v>
      </c>
      <c r="L3646" s="149" t="s">
        <v>404</v>
      </c>
      <c r="M3646" s="149" t="s">
        <v>1078</v>
      </c>
      <c r="N3646" s="1006" t="s">
        <v>5946</v>
      </c>
      <c r="O3646" s="149" t="s">
        <v>12</v>
      </c>
      <c r="P3646" s="339">
        <v>2025</v>
      </c>
      <c r="Q3646" s="149" t="s">
        <v>26</v>
      </c>
      <c r="R3646" s="149" t="s">
        <v>5947</v>
      </c>
      <c r="S3646" s="149" t="s">
        <v>26</v>
      </c>
      <c r="T3646" s="149"/>
      <c r="U3646" s="149"/>
      <c r="V3646" s="149"/>
      <c r="W3646" s="149"/>
      <c r="X3646" s="361"/>
      <c r="Y3646" s="1056"/>
    </row>
    <row r="3647" spans="1:25" s="3" customFormat="1" ht="39.950000000000003" customHeight="1" x14ac:dyDescent="0.2">
      <c r="A3647" s="59">
        <v>190</v>
      </c>
      <c r="B3647" s="149" t="s">
        <v>5832</v>
      </c>
      <c r="C3647" s="149" t="s">
        <v>5833</v>
      </c>
      <c r="D3647" s="149" t="s">
        <v>275</v>
      </c>
      <c r="E3647" s="149">
        <v>0.3</v>
      </c>
      <c r="F3647" s="149">
        <v>20</v>
      </c>
      <c r="G3647" s="149" t="s">
        <v>4281</v>
      </c>
      <c r="H3647" s="149" t="s">
        <v>5948</v>
      </c>
      <c r="I3647" s="149" t="s">
        <v>5913</v>
      </c>
      <c r="J3647" s="149">
        <v>25479279</v>
      </c>
      <c r="K3647" s="1006" t="s">
        <v>5945</v>
      </c>
      <c r="L3647" s="149" t="s">
        <v>403</v>
      </c>
      <c r="M3647" s="149" t="s">
        <v>320</v>
      </c>
      <c r="N3647" s="1006" t="s">
        <v>5946</v>
      </c>
      <c r="O3647" s="149" t="s">
        <v>12</v>
      </c>
      <c r="P3647" s="339">
        <v>2025</v>
      </c>
      <c r="Q3647" s="149" t="s">
        <v>26</v>
      </c>
      <c r="R3647" s="149" t="s">
        <v>26</v>
      </c>
      <c r="S3647" s="149" t="s">
        <v>26</v>
      </c>
      <c r="T3647" s="149"/>
      <c r="U3647" s="149"/>
      <c r="V3647" s="149"/>
      <c r="W3647" s="149"/>
      <c r="X3647" s="361"/>
      <c r="Y3647" s="1056"/>
    </row>
    <row r="3648" spans="1:25" s="3" customFormat="1" ht="39.950000000000003" customHeight="1" x14ac:dyDescent="0.2">
      <c r="A3648" s="59">
        <v>191</v>
      </c>
      <c r="B3648" s="149" t="s">
        <v>5832</v>
      </c>
      <c r="C3648" s="149" t="s">
        <v>5833</v>
      </c>
      <c r="D3648" s="149" t="s">
        <v>275</v>
      </c>
      <c r="E3648" s="149">
        <v>0.04</v>
      </c>
      <c r="F3648" s="149" t="s">
        <v>3257</v>
      </c>
      <c r="G3648" s="149" t="s">
        <v>5949</v>
      </c>
      <c r="H3648" s="149" t="s">
        <v>5950</v>
      </c>
      <c r="I3648" s="149" t="s">
        <v>5913</v>
      </c>
      <c r="J3648" s="149">
        <v>25479478</v>
      </c>
      <c r="K3648" s="1006" t="s">
        <v>5945</v>
      </c>
      <c r="L3648" s="149" t="s">
        <v>403</v>
      </c>
      <c r="M3648" s="149" t="s">
        <v>320</v>
      </c>
      <c r="N3648" s="1006" t="s">
        <v>5946</v>
      </c>
      <c r="O3648" s="149" t="s">
        <v>12</v>
      </c>
      <c r="P3648" s="339">
        <v>2025</v>
      </c>
      <c r="Q3648" s="149" t="s">
        <v>26</v>
      </c>
      <c r="R3648" s="149" t="s">
        <v>26</v>
      </c>
      <c r="S3648" s="149" t="s">
        <v>26</v>
      </c>
      <c r="T3648" s="149"/>
      <c r="U3648" s="149"/>
      <c r="V3648" s="149"/>
      <c r="W3648" s="149"/>
      <c r="X3648" s="361"/>
      <c r="Y3648" s="1056"/>
    </row>
    <row r="3649" spans="1:25" s="3" customFormat="1" ht="39.950000000000003" customHeight="1" x14ac:dyDescent="0.2">
      <c r="A3649" s="59">
        <v>192</v>
      </c>
      <c r="B3649" s="149" t="s">
        <v>5834</v>
      </c>
      <c r="C3649" s="149" t="s">
        <v>295</v>
      </c>
      <c r="D3649" s="149" t="s">
        <v>274</v>
      </c>
      <c r="E3649" s="149">
        <v>5.0000000000000001E-3</v>
      </c>
      <c r="F3649" s="149" t="s">
        <v>3257</v>
      </c>
      <c r="G3649" s="149" t="s">
        <v>5951</v>
      </c>
      <c r="H3649" s="149" t="s">
        <v>864</v>
      </c>
      <c r="I3649" s="149" t="s">
        <v>5913</v>
      </c>
      <c r="J3649" s="149">
        <v>25663581</v>
      </c>
      <c r="K3649" s="1006" t="s">
        <v>5945</v>
      </c>
      <c r="L3649" s="149" t="s">
        <v>403</v>
      </c>
      <c r="M3649" s="149" t="s">
        <v>320</v>
      </c>
      <c r="N3649" s="1006" t="s">
        <v>5946</v>
      </c>
      <c r="O3649" s="149" t="s">
        <v>12</v>
      </c>
      <c r="P3649" s="339">
        <v>2025</v>
      </c>
      <c r="Q3649" s="149" t="s">
        <v>26</v>
      </c>
      <c r="R3649" s="149" t="s">
        <v>26</v>
      </c>
      <c r="S3649" s="149" t="s">
        <v>26</v>
      </c>
      <c r="T3649" s="149"/>
      <c r="U3649" s="149"/>
      <c r="V3649" s="149"/>
      <c r="W3649" s="149"/>
      <c r="X3649" s="361"/>
      <c r="Y3649" s="1056"/>
    </row>
    <row r="3650" spans="1:25" s="3" customFormat="1" ht="39.950000000000003" customHeight="1" x14ac:dyDescent="0.2">
      <c r="A3650" s="59">
        <v>193</v>
      </c>
      <c r="B3650" s="149" t="s">
        <v>5835</v>
      </c>
      <c r="C3650" s="149" t="s">
        <v>5836</v>
      </c>
      <c r="D3650" s="149" t="s">
        <v>274</v>
      </c>
      <c r="E3650" s="149">
        <v>0.02</v>
      </c>
      <c r="F3650" s="149" t="s">
        <v>3257</v>
      </c>
      <c r="G3650" s="149" t="s">
        <v>5954</v>
      </c>
      <c r="H3650" s="149" t="s">
        <v>4824</v>
      </c>
      <c r="I3650" s="149" t="s">
        <v>5913</v>
      </c>
      <c r="J3650" s="149">
        <v>25409451</v>
      </c>
      <c r="K3650" s="1006" t="s">
        <v>5952</v>
      </c>
      <c r="L3650" s="149" t="s">
        <v>403</v>
      </c>
      <c r="M3650" s="149" t="s">
        <v>320</v>
      </c>
      <c r="N3650" s="1006" t="s">
        <v>5953</v>
      </c>
      <c r="O3650" s="149" t="s">
        <v>12</v>
      </c>
      <c r="P3650" s="339">
        <v>2025</v>
      </c>
      <c r="Q3650" s="149" t="s">
        <v>26</v>
      </c>
      <c r="R3650" s="149" t="s">
        <v>26</v>
      </c>
      <c r="S3650" s="149" t="s">
        <v>26</v>
      </c>
      <c r="T3650" s="149"/>
      <c r="U3650" s="149"/>
      <c r="V3650" s="149"/>
      <c r="W3650" s="149"/>
      <c r="X3650" s="361"/>
      <c r="Y3650" s="1056"/>
    </row>
    <row r="3651" spans="1:25" s="3" customFormat="1" ht="39.950000000000003" customHeight="1" x14ac:dyDescent="0.2">
      <c r="A3651" s="59">
        <v>194</v>
      </c>
      <c r="B3651" s="149" t="s">
        <v>5837</v>
      </c>
      <c r="C3651" s="149" t="s">
        <v>5838</v>
      </c>
      <c r="D3651" s="149" t="s">
        <v>276</v>
      </c>
      <c r="E3651" s="149">
        <v>0.36480000000000001</v>
      </c>
      <c r="F3651" s="149">
        <v>6</v>
      </c>
      <c r="G3651" s="149" t="s">
        <v>5955</v>
      </c>
      <c r="H3651" s="149" t="s">
        <v>5956</v>
      </c>
      <c r="I3651" s="149" t="s">
        <v>5913</v>
      </c>
      <c r="J3651" s="149">
        <v>25256461</v>
      </c>
      <c r="K3651" s="1006" t="s">
        <v>868</v>
      </c>
      <c r="L3651" s="149" t="s">
        <v>403</v>
      </c>
      <c r="M3651" s="149" t="s">
        <v>320</v>
      </c>
      <c r="N3651" s="1006" t="s">
        <v>5957</v>
      </c>
      <c r="O3651" s="149" t="s">
        <v>12</v>
      </c>
      <c r="P3651" s="339">
        <v>2025</v>
      </c>
      <c r="Q3651" s="149" t="s">
        <v>26</v>
      </c>
      <c r="R3651" s="149" t="s">
        <v>26</v>
      </c>
      <c r="S3651" s="149" t="s">
        <v>26</v>
      </c>
      <c r="T3651" s="149"/>
      <c r="U3651" s="149"/>
      <c r="V3651" s="149"/>
      <c r="W3651" s="149"/>
      <c r="X3651" s="361"/>
      <c r="Y3651" s="1056"/>
    </row>
    <row r="3652" spans="1:25" s="3" customFormat="1" ht="39.950000000000003" customHeight="1" x14ac:dyDescent="0.2">
      <c r="A3652" s="59">
        <v>195</v>
      </c>
      <c r="B3652" s="149" t="s">
        <v>5839</v>
      </c>
      <c r="C3652" s="149" t="s">
        <v>471</v>
      </c>
      <c r="D3652" s="149" t="s">
        <v>326</v>
      </c>
      <c r="E3652" s="149">
        <v>3.0000000000000001E-3</v>
      </c>
      <c r="F3652" s="149" t="s">
        <v>3257</v>
      </c>
      <c r="G3652" s="149" t="s">
        <v>5958</v>
      </c>
      <c r="H3652" s="149" t="s">
        <v>5959</v>
      </c>
      <c r="I3652" s="149" t="s">
        <v>5913</v>
      </c>
      <c r="J3652" s="149">
        <v>25097310</v>
      </c>
      <c r="K3652" s="1006" t="s">
        <v>869</v>
      </c>
      <c r="L3652" s="149" t="s">
        <v>403</v>
      </c>
      <c r="M3652" s="149" t="s">
        <v>320</v>
      </c>
      <c r="N3652" s="1006" t="s">
        <v>5960</v>
      </c>
      <c r="O3652" s="149" t="s">
        <v>12</v>
      </c>
      <c r="P3652" s="339">
        <v>2025</v>
      </c>
      <c r="Q3652" s="149" t="s">
        <v>26</v>
      </c>
      <c r="R3652" s="149" t="s">
        <v>26</v>
      </c>
      <c r="S3652" s="149" t="s">
        <v>26</v>
      </c>
      <c r="T3652" s="149"/>
      <c r="U3652" s="149"/>
      <c r="V3652" s="149"/>
      <c r="W3652" s="149"/>
      <c r="X3652" s="361"/>
      <c r="Y3652" s="1056"/>
    </row>
    <row r="3653" spans="1:25" s="3" customFormat="1" ht="39.950000000000003" customHeight="1" x14ac:dyDescent="0.2">
      <c r="A3653" s="59">
        <v>196</v>
      </c>
      <c r="B3653" s="149" t="s">
        <v>5840</v>
      </c>
      <c r="C3653" s="149" t="s">
        <v>5841</v>
      </c>
      <c r="D3653" s="149" t="s">
        <v>274</v>
      </c>
      <c r="E3653" s="149">
        <v>0.4</v>
      </c>
      <c r="F3653" s="149">
        <v>20</v>
      </c>
      <c r="G3653" s="149" t="s">
        <v>5962</v>
      </c>
      <c r="H3653" s="149" t="s">
        <v>5963</v>
      </c>
      <c r="I3653" s="149" t="s">
        <v>5913</v>
      </c>
      <c r="J3653" s="149">
        <v>25447373</v>
      </c>
      <c r="K3653" s="1006" t="s">
        <v>869</v>
      </c>
      <c r="L3653" s="149" t="s">
        <v>403</v>
      </c>
      <c r="M3653" s="149" t="s">
        <v>320</v>
      </c>
      <c r="N3653" s="1006" t="s">
        <v>5960</v>
      </c>
      <c r="O3653" s="149" t="s">
        <v>12</v>
      </c>
      <c r="P3653" s="339">
        <v>2025</v>
      </c>
      <c r="Q3653" s="149" t="s">
        <v>26</v>
      </c>
      <c r="R3653" s="149" t="s">
        <v>26</v>
      </c>
      <c r="S3653" s="149" t="s">
        <v>26</v>
      </c>
      <c r="T3653" s="149"/>
      <c r="U3653" s="149"/>
      <c r="V3653" s="149"/>
      <c r="W3653" s="149"/>
      <c r="X3653" s="361"/>
      <c r="Y3653" s="1056"/>
    </row>
    <row r="3654" spans="1:25" s="3" customFormat="1" ht="39.950000000000003" customHeight="1" x14ac:dyDescent="0.2">
      <c r="A3654" s="59">
        <v>197</v>
      </c>
      <c r="B3654" s="149" t="s">
        <v>5842</v>
      </c>
      <c r="C3654" s="149" t="s">
        <v>4704</v>
      </c>
      <c r="D3654" s="149" t="s">
        <v>275</v>
      </c>
      <c r="E3654" s="149">
        <v>6.0000000000000001E-3</v>
      </c>
      <c r="F3654" s="149" t="s">
        <v>3257</v>
      </c>
      <c r="G3654" s="149" t="s">
        <v>5964</v>
      </c>
      <c r="H3654" s="149" t="s">
        <v>5965</v>
      </c>
      <c r="I3654" s="149" t="s">
        <v>5913</v>
      </c>
      <c r="J3654" s="149">
        <v>25749831</v>
      </c>
      <c r="K3654" s="1006" t="s">
        <v>869</v>
      </c>
      <c r="L3654" s="149" t="s">
        <v>403</v>
      </c>
      <c r="M3654" s="149" t="s">
        <v>320</v>
      </c>
      <c r="N3654" s="1006" t="s">
        <v>5960</v>
      </c>
      <c r="O3654" s="149" t="s">
        <v>12</v>
      </c>
      <c r="P3654" s="339">
        <v>2025</v>
      </c>
      <c r="Q3654" s="149" t="s">
        <v>26</v>
      </c>
      <c r="R3654" s="149" t="s">
        <v>26</v>
      </c>
      <c r="S3654" s="149" t="s">
        <v>26</v>
      </c>
      <c r="T3654" s="149"/>
      <c r="U3654" s="149"/>
      <c r="V3654" s="149"/>
      <c r="W3654" s="149"/>
      <c r="X3654" s="361"/>
      <c r="Y3654" s="1056"/>
    </row>
    <row r="3655" spans="1:25" s="3" customFormat="1" ht="39.950000000000003" customHeight="1" x14ac:dyDescent="0.2">
      <c r="A3655" s="59">
        <v>198</v>
      </c>
      <c r="B3655" s="149" t="s">
        <v>5843</v>
      </c>
      <c r="C3655" s="149" t="s">
        <v>5843</v>
      </c>
      <c r="D3655" s="149" t="s">
        <v>274</v>
      </c>
      <c r="E3655" s="149">
        <v>0.1804</v>
      </c>
      <c r="F3655" s="149">
        <v>20</v>
      </c>
      <c r="G3655" s="149" t="s">
        <v>2228</v>
      </c>
      <c r="H3655" s="149" t="s">
        <v>5966</v>
      </c>
      <c r="I3655" s="149" t="s">
        <v>5913</v>
      </c>
      <c r="J3655" s="149">
        <v>25385511</v>
      </c>
      <c r="K3655" s="1006" t="s">
        <v>5967</v>
      </c>
      <c r="L3655" s="149" t="s">
        <v>403</v>
      </c>
      <c r="M3655" s="149" t="s">
        <v>320</v>
      </c>
      <c r="N3655" s="1006" t="s">
        <v>5968</v>
      </c>
      <c r="O3655" s="149" t="s">
        <v>12</v>
      </c>
      <c r="P3655" s="339">
        <v>2025</v>
      </c>
      <c r="Q3655" s="149" t="s">
        <v>26</v>
      </c>
      <c r="R3655" s="149" t="s">
        <v>26</v>
      </c>
      <c r="S3655" s="149" t="s">
        <v>26</v>
      </c>
      <c r="T3655" s="149"/>
      <c r="U3655" s="149"/>
      <c r="V3655" s="149"/>
      <c r="W3655" s="149"/>
      <c r="X3655" s="361"/>
      <c r="Y3655" s="1056"/>
    </row>
    <row r="3656" spans="1:25" s="3" customFormat="1" ht="39.950000000000003" customHeight="1" x14ac:dyDescent="0.2">
      <c r="A3656" s="59">
        <v>199</v>
      </c>
      <c r="B3656" s="149" t="s">
        <v>5844</v>
      </c>
      <c r="C3656" s="149" t="s">
        <v>5845</v>
      </c>
      <c r="D3656" s="149" t="s">
        <v>276</v>
      </c>
      <c r="E3656" s="149">
        <v>0.115</v>
      </c>
      <c r="F3656" s="149" t="s">
        <v>3257</v>
      </c>
      <c r="G3656" s="149" t="s">
        <v>5969</v>
      </c>
      <c r="H3656" s="149" t="s">
        <v>5970</v>
      </c>
      <c r="I3656" s="149" t="s">
        <v>5913</v>
      </c>
      <c r="J3656" s="149">
        <v>25179601</v>
      </c>
      <c r="K3656" s="1006" t="s">
        <v>5971</v>
      </c>
      <c r="L3656" s="149" t="s">
        <v>403</v>
      </c>
      <c r="M3656" s="149" t="s">
        <v>320</v>
      </c>
      <c r="N3656" s="1006" t="s">
        <v>5972</v>
      </c>
      <c r="O3656" s="149" t="s">
        <v>12</v>
      </c>
      <c r="P3656" s="339">
        <v>2025</v>
      </c>
      <c r="Q3656" s="149" t="s">
        <v>26</v>
      </c>
      <c r="R3656" s="149" t="s">
        <v>26</v>
      </c>
      <c r="S3656" s="149" t="s">
        <v>26</v>
      </c>
      <c r="T3656" s="149"/>
      <c r="U3656" s="149"/>
      <c r="V3656" s="149"/>
      <c r="W3656" s="149"/>
      <c r="X3656" s="361"/>
      <c r="Y3656" s="1056"/>
    </row>
    <row r="3657" spans="1:25" s="3" customFormat="1" ht="39.950000000000003" customHeight="1" x14ac:dyDescent="0.2">
      <c r="A3657" s="59">
        <v>200</v>
      </c>
      <c r="B3657" s="149" t="s">
        <v>5846</v>
      </c>
      <c r="C3657" s="149" t="s">
        <v>5847</v>
      </c>
      <c r="D3657" s="149" t="s">
        <v>276</v>
      </c>
      <c r="E3657" s="149">
        <v>1.0999999999999999E-2</v>
      </c>
      <c r="F3657" s="149">
        <v>20</v>
      </c>
      <c r="G3657" s="149" t="s">
        <v>5973</v>
      </c>
      <c r="H3657" s="149" t="s">
        <v>5974</v>
      </c>
      <c r="I3657" s="149" t="s">
        <v>5913</v>
      </c>
      <c r="J3657" s="149">
        <v>25243240</v>
      </c>
      <c r="K3657" s="1006" t="s">
        <v>5971</v>
      </c>
      <c r="L3657" s="149" t="s">
        <v>403</v>
      </c>
      <c r="M3657" s="149" t="s">
        <v>320</v>
      </c>
      <c r="N3657" s="1006" t="s">
        <v>5972</v>
      </c>
      <c r="O3657" s="149" t="s">
        <v>12</v>
      </c>
      <c r="P3657" s="339">
        <v>2025</v>
      </c>
      <c r="Q3657" s="149" t="s">
        <v>26</v>
      </c>
      <c r="R3657" s="149" t="s">
        <v>26</v>
      </c>
      <c r="S3657" s="149" t="s">
        <v>26</v>
      </c>
      <c r="T3657" s="149"/>
      <c r="U3657" s="149"/>
      <c r="V3657" s="149"/>
      <c r="W3657" s="149"/>
      <c r="X3657" s="361"/>
      <c r="Y3657" s="1056"/>
    </row>
    <row r="3658" spans="1:25" s="3" customFormat="1" ht="39.950000000000003" customHeight="1" x14ac:dyDescent="0.2">
      <c r="A3658" s="59">
        <v>201</v>
      </c>
      <c r="B3658" s="149" t="s">
        <v>5848</v>
      </c>
      <c r="C3658" s="149" t="s">
        <v>5849</v>
      </c>
      <c r="D3658" s="149" t="s">
        <v>276</v>
      </c>
      <c r="E3658" s="149">
        <v>0.2</v>
      </c>
      <c r="F3658" s="149" t="s">
        <v>3257</v>
      </c>
      <c r="G3658" s="149" t="s">
        <v>5975</v>
      </c>
      <c r="H3658" s="149" t="s">
        <v>5976</v>
      </c>
      <c r="I3658" s="149" t="s">
        <v>5913</v>
      </c>
      <c r="J3658" s="149">
        <v>25159593</v>
      </c>
      <c r="K3658" s="1006" t="s">
        <v>5977</v>
      </c>
      <c r="L3658" s="149" t="s">
        <v>403</v>
      </c>
      <c r="M3658" s="149" t="s">
        <v>320</v>
      </c>
      <c r="N3658" s="1006" t="s">
        <v>5978</v>
      </c>
      <c r="O3658" s="149" t="s">
        <v>12</v>
      </c>
      <c r="P3658" s="339">
        <v>2025</v>
      </c>
      <c r="Q3658" s="149" t="s">
        <v>26</v>
      </c>
      <c r="R3658" s="149" t="s">
        <v>26</v>
      </c>
      <c r="S3658" s="149" t="s">
        <v>26</v>
      </c>
      <c r="T3658" s="149"/>
      <c r="U3658" s="149"/>
      <c r="V3658" s="149"/>
      <c r="W3658" s="149"/>
      <c r="X3658" s="361"/>
      <c r="Y3658" s="1056"/>
    </row>
    <row r="3659" spans="1:25" s="3" customFormat="1" ht="39.950000000000003" customHeight="1" x14ac:dyDescent="0.2">
      <c r="A3659" s="59">
        <v>202</v>
      </c>
      <c r="B3659" s="149" t="s">
        <v>5850</v>
      </c>
      <c r="C3659" s="149" t="s">
        <v>5851</v>
      </c>
      <c r="D3659" s="149" t="s">
        <v>326</v>
      </c>
      <c r="E3659" s="149">
        <v>4.9590000000000002E-2</v>
      </c>
      <c r="F3659" s="149" t="s">
        <v>3257</v>
      </c>
      <c r="G3659" s="149" t="s">
        <v>5979</v>
      </c>
      <c r="H3659" s="149" t="s">
        <v>5980</v>
      </c>
      <c r="I3659" s="149" t="s">
        <v>5913</v>
      </c>
      <c r="J3659" s="149">
        <v>25248312</v>
      </c>
      <c r="K3659" s="1006" t="s">
        <v>5981</v>
      </c>
      <c r="L3659" s="149" t="s">
        <v>403</v>
      </c>
      <c r="M3659" s="149" t="s">
        <v>320</v>
      </c>
      <c r="N3659" s="1006" t="s">
        <v>5982</v>
      </c>
      <c r="O3659" s="149" t="s">
        <v>12</v>
      </c>
      <c r="P3659" s="339">
        <v>2025</v>
      </c>
      <c r="Q3659" s="149" t="s">
        <v>26</v>
      </c>
      <c r="R3659" s="149" t="s">
        <v>26</v>
      </c>
      <c r="S3659" s="149" t="s">
        <v>26</v>
      </c>
      <c r="T3659" s="149"/>
      <c r="U3659" s="149"/>
      <c r="V3659" s="149"/>
      <c r="W3659" s="149"/>
      <c r="X3659" s="361"/>
      <c r="Y3659" s="1056"/>
    </row>
    <row r="3660" spans="1:25" s="3" customFormat="1" ht="39.950000000000003" customHeight="1" x14ac:dyDescent="0.2">
      <c r="A3660" s="59">
        <v>203</v>
      </c>
      <c r="B3660" s="149" t="s">
        <v>5852</v>
      </c>
      <c r="C3660" s="149" t="s">
        <v>5853</v>
      </c>
      <c r="D3660" s="149" t="s">
        <v>276</v>
      </c>
      <c r="E3660" s="149">
        <v>0.1908</v>
      </c>
      <c r="F3660" s="149" t="s">
        <v>3257</v>
      </c>
      <c r="G3660" s="149" t="s">
        <v>280</v>
      </c>
      <c r="H3660" s="149" t="s">
        <v>5983</v>
      </c>
      <c r="I3660" s="149" t="s">
        <v>5913</v>
      </c>
      <c r="J3660" s="149">
        <v>25441092</v>
      </c>
      <c r="K3660" s="1006" t="s">
        <v>5981</v>
      </c>
      <c r="L3660" s="149" t="s">
        <v>403</v>
      </c>
      <c r="M3660" s="149" t="s">
        <v>320</v>
      </c>
      <c r="N3660" s="1006" t="s">
        <v>5982</v>
      </c>
      <c r="O3660" s="149" t="s">
        <v>12</v>
      </c>
      <c r="P3660" s="339">
        <v>2025</v>
      </c>
      <c r="Q3660" s="149" t="s">
        <v>26</v>
      </c>
      <c r="R3660" s="149" t="s">
        <v>26</v>
      </c>
      <c r="S3660" s="149" t="s">
        <v>26</v>
      </c>
      <c r="T3660" s="149"/>
      <c r="U3660" s="149"/>
      <c r="V3660" s="149"/>
      <c r="W3660" s="149"/>
      <c r="X3660" s="361"/>
      <c r="Y3660" s="1056"/>
    </row>
    <row r="3661" spans="1:25" s="3" customFormat="1" ht="39.950000000000003" customHeight="1" x14ac:dyDescent="0.2">
      <c r="A3661" s="59">
        <v>204</v>
      </c>
      <c r="B3661" s="149" t="s">
        <v>5854</v>
      </c>
      <c r="C3661" s="149" t="s">
        <v>5855</v>
      </c>
      <c r="D3661" s="149" t="s">
        <v>275</v>
      </c>
      <c r="E3661" s="149">
        <v>0.25</v>
      </c>
      <c r="F3661" s="149">
        <v>20</v>
      </c>
      <c r="G3661" s="149" t="s">
        <v>5984</v>
      </c>
      <c r="H3661" s="149" t="s">
        <v>5985</v>
      </c>
      <c r="I3661" s="149" t="s">
        <v>5913</v>
      </c>
      <c r="J3661" s="149">
        <v>25506005</v>
      </c>
      <c r="K3661" s="1006" t="s">
        <v>5981</v>
      </c>
      <c r="L3661" s="149" t="s">
        <v>403</v>
      </c>
      <c r="M3661" s="149" t="s">
        <v>320</v>
      </c>
      <c r="N3661" s="1006" t="s">
        <v>5982</v>
      </c>
      <c r="O3661" s="149" t="s">
        <v>12</v>
      </c>
      <c r="P3661" s="339">
        <v>2025</v>
      </c>
      <c r="Q3661" s="149" t="s">
        <v>26</v>
      </c>
      <c r="R3661" s="149" t="s">
        <v>26</v>
      </c>
      <c r="S3661" s="149" t="s">
        <v>26</v>
      </c>
      <c r="T3661" s="149"/>
      <c r="U3661" s="149"/>
      <c r="V3661" s="149"/>
      <c r="W3661" s="149"/>
      <c r="X3661" s="361"/>
      <c r="Y3661" s="1056"/>
    </row>
    <row r="3662" spans="1:25" s="3" customFormat="1" ht="39.950000000000003" customHeight="1" x14ac:dyDescent="0.2">
      <c r="A3662" s="59">
        <v>205</v>
      </c>
      <c r="B3662" s="149" t="s">
        <v>5856</v>
      </c>
      <c r="C3662" s="149" t="s">
        <v>5857</v>
      </c>
      <c r="D3662" s="149" t="s">
        <v>275</v>
      </c>
      <c r="E3662" s="149">
        <v>2.2399999999999998E-3</v>
      </c>
      <c r="F3662" s="149" t="s">
        <v>3257</v>
      </c>
      <c r="G3662" s="149" t="s">
        <v>5986</v>
      </c>
      <c r="H3662" s="149" t="s">
        <v>5961</v>
      </c>
      <c r="I3662" s="149" t="s">
        <v>5913</v>
      </c>
      <c r="J3662" s="149">
        <v>25789483</v>
      </c>
      <c r="K3662" s="1006" t="s">
        <v>5981</v>
      </c>
      <c r="L3662" s="149" t="s">
        <v>403</v>
      </c>
      <c r="M3662" s="149" t="s">
        <v>320</v>
      </c>
      <c r="N3662" s="1006" t="s">
        <v>5982</v>
      </c>
      <c r="O3662" s="149" t="s">
        <v>12</v>
      </c>
      <c r="P3662" s="339">
        <v>2025</v>
      </c>
      <c r="Q3662" s="149" t="s">
        <v>26</v>
      </c>
      <c r="R3662" s="149" t="s">
        <v>26</v>
      </c>
      <c r="S3662" s="149" t="s">
        <v>26</v>
      </c>
      <c r="T3662" s="149"/>
      <c r="U3662" s="149"/>
      <c r="V3662" s="149"/>
      <c r="W3662" s="149"/>
      <c r="X3662" s="361"/>
      <c r="Y3662" s="1056"/>
    </row>
    <row r="3663" spans="1:25" s="3" customFormat="1" ht="39.950000000000003" customHeight="1" x14ac:dyDescent="0.2">
      <c r="A3663" s="59">
        <v>206</v>
      </c>
      <c r="B3663" s="149" t="s">
        <v>5858</v>
      </c>
      <c r="C3663" s="149" t="s">
        <v>319</v>
      </c>
      <c r="D3663" s="149" t="s">
        <v>275</v>
      </c>
      <c r="E3663" s="149">
        <v>2.4500000000000002</v>
      </c>
      <c r="F3663" s="149">
        <v>20</v>
      </c>
      <c r="G3663" s="149" t="s">
        <v>5987</v>
      </c>
      <c r="H3663" s="149" t="s">
        <v>5988</v>
      </c>
      <c r="I3663" s="149" t="s">
        <v>5913</v>
      </c>
      <c r="J3663" s="149">
        <v>17995955</v>
      </c>
      <c r="K3663" s="1006">
        <v>45688</v>
      </c>
      <c r="L3663" s="149" t="s">
        <v>404</v>
      </c>
      <c r="M3663" s="149" t="s">
        <v>1078</v>
      </c>
      <c r="N3663" s="1006" t="s">
        <v>5989</v>
      </c>
      <c r="O3663" s="149" t="s">
        <v>12</v>
      </c>
      <c r="P3663" s="339">
        <v>2025</v>
      </c>
      <c r="Q3663" s="149" t="s">
        <v>26</v>
      </c>
      <c r="R3663" s="149" t="s">
        <v>26</v>
      </c>
      <c r="S3663" s="149" t="s">
        <v>26</v>
      </c>
      <c r="T3663" s="149"/>
      <c r="U3663" s="149"/>
      <c r="V3663" s="149"/>
      <c r="W3663" s="149"/>
      <c r="X3663" s="361"/>
      <c r="Y3663" s="1056"/>
    </row>
    <row r="3664" spans="1:25" s="3" customFormat="1" ht="39.950000000000003" customHeight="1" x14ac:dyDescent="0.2">
      <c r="A3664" s="59">
        <v>207</v>
      </c>
      <c r="B3664" s="149" t="s">
        <v>6644</v>
      </c>
      <c r="C3664" s="149" t="s">
        <v>6645</v>
      </c>
      <c r="D3664" s="149" t="s">
        <v>275</v>
      </c>
      <c r="E3664" s="149">
        <v>4.5</v>
      </c>
      <c r="F3664" s="149" t="s">
        <v>1057</v>
      </c>
      <c r="G3664" s="149" t="s">
        <v>6807</v>
      </c>
      <c r="H3664" s="149" t="s">
        <v>6808</v>
      </c>
      <c r="I3664" s="149" t="s">
        <v>6809</v>
      </c>
      <c r="J3664" s="149">
        <v>18676802</v>
      </c>
      <c r="K3664" s="1006" t="s">
        <v>6810</v>
      </c>
      <c r="L3664" s="149" t="s">
        <v>404</v>
      </c>
      <c r="M3664" s="149" t="s">
        <v>1123</v>
      </c>
      <c r="N3664" s="1006" t="s">
        <v>6811</v>
      </c>
      <c r="O3664" s="149" t="s">
        <v>12</v>
      </c>
      <c r="P3664" s="339">
        <v>2025</v>
      </c>
      <c r="Q3664" s="149" t="s">
        <v>6812</v>
      </c>
      <c r="R3664" s="149" t="s">
        <v>26</v>
      </c>
      <c r="S3664" s="149" t="s">
        <v>26</v>
      </c>
      <c r="T3664" s="149"/>
      <c r="U3664" s="149"/>
      <c r="V3664" s="149"/>
      <c r="W3664" s="149"/>
      <c r="X3664" s="361"/>
      <c r="Y3664" s="1056"/>
    </row>
    <row r="3665" spans="1:25" s="3" customFormat="1" ht="39.950000000000003" customHeight="1" x14ac:dyDescent="0.2">
      <c r="A3665" s="59">
        <v>208</v>
      </c>
      <c r="B3665" s="149" t="s">
        <v>6646</v>
      </c>
      <c r="C3665" s="149" t="s">
        <v>6647</v>
      </c>
      <c r="D3665" s="149" t="s">
        <v>276</v>
      </c>
      <c r="E3665" s="149">
        <v>5.5E-2</v>
      </c>
      <c r="F3665" s="149" t="s">
        <v>3257</v>
      </c>
      <c r="G3665" s="149" t="s">
        <v>6813</v>
      </c>
      <c r="H3665" s="149" t="s">
        <v>6814</v>
      </c>
      <c r="I3665" s="149" t="s">
        <v>6809</v>
      </c>
      <c r="J3665" s="149">
        <v>24897910</v>
      </c>
      <c r="K3665" s="1006" t="s">
        <v>6810</v>
      </c>
      <c r="L3665" s="149" t="s">
        <v>403</v>
      </c>
      <c r="M3665" s="149" t="s">
        <v>320</v>
      </c>
      <c r="N3665" s="1006" t="s">
        <v>6811</v>
      </c>
      <c r="O3665" s="149" t="s">
        <v>12</v>
      </c>
      <c r="P3665" s="339">
        <v>2025</v>
      </c>
      <c r="Q3665" s="149" t="s">
        <v>26</v>
      </c>
      <c r="R3665" s="149" t="s">
        <v>26</v>
      </c>
      <c r="S3665" s="149" t="s">
        <v>26</v>
      </c>
      <c r="T3665" s="149"/>
      <c r="U3665" s="149"/>
      <c r="V3665" s="149"/>
      <c r="W3665" s="149"/>
      <c r="X3665" s="361"/>
      <c r="Y3665" s="1056"/>
    </row>
    <row r="3666" spans="1:25" s="3" customFormat="1" ht="39.950000000000003" customHeight="1" x14ac:dyDescent="0.2">
      <c r="A3666" s="59">
        <v>209</v>
      </c>
      <c r="B3666" s="149" t="s">
        <v>6648</v>
      </c>
      <c r="C3666" s="149" t="s">
        <v>6649</v>
      </c>
      <c r="D3666" s="149" t="s">
        <v>276</v>
      </c>
      <c r="E3666" s="149">
        <v>0.03</v>
      </c>
      <c r="F3666" s="149" t="s">
        <v>3257</v>
      </c>
      <c r="G3666" s="149" t="s">
        <v>6815</v>
      </c>
      <c r="H3666" s="149" t="s">
        <v>6816</v>
      </c>
      <c r="I3666" s="149" t="s">
        <v>6809</v>
      </c>
      <c r="J3666" s="149">
        <v>25439514</v>
      </c>
      <c r="K3666" s="1006" t="s">
        <v>6810</v>
      </c>
      <c r="L3666" s="149" t="s">
        <v>403</v>
      </c>
      <c r="M3666" s="149" t="s">
        <v>320</v>
      </c>
      <c r="N3666" s="1006" t="s">
        <v>6811</v>
      </c>
      <c r="O3666" s="149" t="s">
        <v>12</v>
      </c>
      <c r="P3666" s="339">
        <v>2025</v>
      </c>
      <c r="Q3666" s="149" t="s">
        <v>26</v>
      </c>
      <c r="R3666" s="149" t="s">
        <v>26</v>
      </c>
      <c r="S3666" s="149" t="s">
        <v>26</v>
      </c>
      <c r="T3666" s="149"/>
      <c r="U3666" s="149"/>
      <c r="V3666" s="149"/>
      <c r="W3666" s="149"/>
      <c r="X3666" s="361"/>
      <c r="Y3666" s="1056"/>
    </row>
    <row r="3667" spans="1:25" s="3" customFormat="1" ht="39.950000000000003" customHeight="1" x14ac:dyDescent="0.2">
      <c r="A3667" s="59">
        <v>210</v>
      </c>
      <c r="B3667" s="149" t="s">
        <v>6650</v>
      </c>
      <c r="C3667" s="149" t="s">
        <v>5831</v>
      </c>
      <c r="D3667" s="149" t="s">
        <v>276</v>
      </c>
      <c r="E3667" s="149">
        <v>2.9620799999999998</v>
      </c>
      <c r="F3667" s="149" t="s">
        <v>1057</v>
      </c>
      <c r="G3667" s="149" t="s">
        <v>6817</v>
      </c>
      <c r="H3667" s="149" t="s">
        <v>6818</v>
      </c>
      <c r="I3667" s="149" t="s">
        <v>6809</v>
      </c>
      <c r="J3667" s="149">
        <v>13570009</v>
      </c>
      <c r="K3667" s="1006" t="s">
        <v>872</v>
      </c>
      <c r="L3667" s="149" t="s">
        <v>404</v>
      </c>
      <c r="M3667" s="149" t="s">
        <v>1123</v>
      </c>
      <c r="N3667" s="1006" t="s">
        <v>6819</v>
      </c>
      <c r="O3667" s="149" t="s">
        <v>12</v>
      </c>
      <c r="P3667" s="339">
        <v>2025</v>
      </c>
      <c r="Q3667" s="149" t="s">
        <v>6820</v>
      </c>
      <c r="R3667" s="149" t="s">
        <v>26</v>
      </c>
      <c r="S3667" s="149" t="s">
        <v>26</v>
      </c>
      <c r="T3667" s="149"/>
      <c r="U3667" s="149"/>
      <c r="V3667" s="149"/>
      <c r="W3667" s="149"/>
      <c r="X3667" s="361"/>
      <c r="Y3667" s="1056"/>
    </row>
    <row r="3668" spans="1:25" s="3" customFormat="1" ht="39.950000000000003" customHeight="1" x14ac:dyDescent="0.2">
      <c r="A3668" s="59">
        <v>211</v>
      </c>
      <c r="B3668" s="149" t="s">
        <v>6651</v>
      </c>
      <c r="C3668" s="149" t="s">
        <v>307</v>
      </c>
      <c r="D3668" s="149" t="s">
        <v>275</v>
      </c>
      <c r="E3668" s="149">
        <v>4.3</v>
      </c>
      <c r="F3668" s="149" t="s">
        <v>1057</v>
      </c>
      <c r="G3668" s="149" t="s">
        <v>6821</v>
      </c>
      <c r="H3668" s="149" t="s">
        <v>6822</v>
      </c>
      <c r="I3668" s="149" t="s">
        <v>6809</v>
      </c>
      <c r="J3668" s="149">
        <v>17375704</v>
      </c>
      <c r="K3668" s="1006" t="s">
        <v>872</v>
      </c>
      <c r="L3668" s="149" t="s">
        <v>404</v>
      </c>
      <c r="M3668" s="149" t="s">
        <v>1123</v>
      </c>
      <c r="N3668" s="1006" t="s">
        <v>6819</v>
      </c>
      <c r="O3668" s="149" t="s">
        <v>12</v>
      </c>
      <c r="P3668" s="339">
        <v>2025</v>
      </c>
      <c r="Q3668" s="149" t="s">
        <v>6823</v>
      </c>
      <c r="R3668" s="149" t="s">
        <v>26</v>
      </c>
      <c r="S3668" s="149" t="s">
        <v>26</v>
      </c>
      <c r="T3668" s="149"/>
      <c r="U3668" s="149"/>
      <c r="V3668" s="149"/>
      <c r="W3668" s="149"/>
      <c r="X3668" s="361"/>
      <c r="Y3668" s="1056"/>
    </row>
    <row r="3669" spans="1:25" s="3" customFormat="1" ht="39.950000000000003" customHeight="1" x14ac:dyDescent="0.2">
      <c r="A3669" s="59">
        <v>212</v>
      </c>
      <c r="B3669" s="149" t="s">
        <v>6652</v>
      </c>
      <c r="C3669" s="149" t="s">
        <v>6653</v>
      </c>
      <c r="D3669" s="149" t="s">
        <v>275</v>
      </c>
      <c r="E3669" s="149">
        <v>0.5</v>
      </c>
      <c r="F3669" s="149" t="s">
        <v>1057</v>
      </c>
      <c r="G3669" s="149" t="s">
        <v>395</v>
      </c>
      <c r="H3669" s="149" t="s">
        <v>6824</v>
      </c>
      <c r="I3669" s="149" t="s">
        <v>6809</v>
      </c>
      <c r="J3669" s="149">
        <v>18053259</v>
      </c>
      <c r="K3669" s="1006" t="s">
        <v>872</v>
      </c>
      <c r="L3669" s="149" t="s">
        <v>404</v>
      </c>
      <c r="M3669" s="149" t="s">
        <v>1123</v>
      </c>
      <c r="N3669" s="1006" t="s">
        <v>6819</v>
      </c>
      <c r="O3669" s="149" t="s">
        <v>12</v>
      </c>
      <c r="P3669" s="339">
        <v>2025</v>
      </c>
      <c r="Q3669" s="149" t="s">
        <v>26</v>
      </c>
      <c r="R3669" s="149" t="s">
        <v>6825</v>
      </c>
      <c r="S3669" s="149" t="s">
        <v>26</v>
      </c>
      <c r="T3669" s="149"/>
      <c r="U3669" s="149"/>
      <c r="V3669" s="149"/>
      <c r="W3669" s="149"/>
      <c r="X3669" s="361"/>
      <c r="Y3669" s="1056"/>
    </row>
    <row r="3670" spans="1:25" s="3" customFormat="1" ht="39.950000000000003" customHeight="1" x14ac:dyDescent="0.2">
      <c r="A3670" s="59">
        <v>213</v>
      </c>
      <c r="B3670" s="149" t="s">
        <v>6654</v>
      </c>
      <c r="C3670" s="149" t="s">
        <v>858</v>
      </c>
      <c r="D3670" s="149" t="s">
        <v>276</v>
      </c>
      <c r="E3670" s="149">
        <v>0.2</v>
      </c>
      <c r="F3670" s="149" t="s">
        <v>1057</v>
      </c>
      <c r="G3670" s="149" t="s">
        <v>6826</v>
      </c>
      <c r="H3670" s="149" t="s">
        <v>6827</v>
      </c>
      <c r="I3670" s="149" t="s">
        <v>6809</v>
      </c>
      <c r="J3670" s="149">
        <v>25349564</v>
      </c>
      <c r="K3670" s="1006" t="s">
        <v>872</v>
      </c>
      <c r="L3670" s="149" t="s">
        <v>403</v>
      </c>
      <c r="M3670" s="149" t="s">
        <v>320</v>
      </c>
      <c r="N3670" s="1006" t="s">
        <v>6819</v>
      </c>
      <c r="O3670" s="149" t="s">
        <v>12</v>
      </c>
      <c r="P3670" s="339">
        <v>2025</v>
      </c>
      <c r="Q3670" s="149" t="s">
        <v>26</v>
      </c>
      <c r="R3670" s="149" t="s">
        <v>26</v>
      </c>
      <c r="S3670" s="149" t="s">
        <v>26</v>
      </c>
      <c r="T3670" s="149"/>
      <c r="U3670" s="149"/>
      <c r="V3670" s="149"/>
      <c r="W3670" s="149"/>
      <c r="X3670" s="361"/>
      <c r="Y3670" s="1056"/>
    </row>
    <row r="3671" spans="1:25" s="3" customFormat="1" ht="39.950000000000003" customHeight="1" x14ac:dyDescent="0.2">
      <c r="A3671" s="59">
        <v>214</v>
      </c>
      <c r="B3671" s="149" t="s">
        <v>6655</v>
      </c>
      <c r="C3671" s="149" t="s">
        <v>318</v>
      </c>
      <c r="D3671" s="149" t="s">
        <v>271</v>
      </c>
      <c r="E3671" s="149">
        <v>5.8999999999999999E-3</v>
      </c>
      <c r="F3671" s="149" t="s">
        <v>3257</v>
      </c>
      <c r="G3671" s="149" t="s">
        <v>6828</v>
      </c>
      <c r="H3671" s="149" t="s">
        <v>6829</v>
      </c>
      <c r="I3671" s="149" t="s">
        <v>6809</v>
      </c>
      <c r="J3671" s="149">
        <v>25409626</v>
      </c>
      <c r="K3671" s="1006" t="s">
        <v>872</v>
      </c>
      <c r="L3671" s="149" t="s">
        <v>403</v>
      </c>
      <c r="M3671" s="149" t="s">
        <v>320</v>
      </c>
      <c r="N3671" s="1006" t="s">
        <v>6819</v>
      </c>
      <c r="O3671" s="149" t="s">
        <v>12</v>
      </c>
      <c r="P3671" s="339">
        <v>2025</v>
      </c>
      <c r="Q3671" s="149" t="s">
        <v>26</v>
      </c>
      <c r="R3671" s="149" t="s">
        <v>26</v>
      </c>
      <c r="S3671" s="149" t="s">
        <v>26</v>
      </c>
      <c r="T3671" s="149"/>
      <c r="U3671" s="149"/>
      <c r="V3671" s="149"/>
      <c r="W3671" s="149"/>
      <c r="X3671" s="361"/>
      <c r="Y3671" s="1056"/>
    </row>
    <row r="3672" spans="1:25" s="3" customFormat="1" ht="39.950000000000003" customHeight="1" x14ac:dyDescent="0.2">
      <c r="A3672" s="59">
        <v>215</v>
      </c>
      <c r="B3672" s="149" t="s">
        <v>6656</v>
      </c>
      <c r="C3672" s="149" t="s">
        <v>6657</v>
      </c>
      <c r="D3672" s="149" t="s">
        <v>274</v>
      </c>
      <c r="E3672" s="149">
        <v>0.1</v>
      </c>
      <c r="F3672" s="149" t="s">
        <v>1057</v>
      </c>
      <c r="G3672" s="149" t="s">
        <v>6830</v>
      </c>
      <c r="H3672" s="149" t="s">
        <v>6831</v>
      </c>
      <c r="I3672" s="149" t="s">
        <v>6809</v>
      </c>
      <c r="J3672" s="149">
        <v>25773729</v>
      </c>
      <c r="K3672" s="1006" t="s">
        <v>873</v>
      </c>
      <c r="L3672" s="149" t="s">
        <v>403</v>
      </c>
      <c r="M3672" s="149" t="s">
        <v>320</v>
      </c>
      <c r="N3672" s="1006" t="s">
        <v>6832</v>
      </c>
      <c r="O3672" s="149" t="s">
        <v>12</v>
      </c>
      <c r="P3672" s="339">
        <v>2025</v>
      </c>
      <c r="Q3672" s="149" t="s">
        <v>26</v>
      </c>
      <c r="R3672" s="149" t="s">
        <v>26</v>
      </c>
      <c r="S3672" s="149" t="s">
        <v>26</v>
      </c>
      <c r="T3672" s="149"/>
      <c r="U3672" s="149"/>
      <c r="V3672" s="149"/>
      <c r="W3672" s="149"/>
      <c r="X3672" s="361"/>
      <c r="Y3672" s="1056"/>
    </row>
    <row r="3673" spans="1:25" s="3" customFormat="1" ht="39.950000000000003" customHeight="1" x14ac:dyDescent="0.2">
      <c r="A3673" s="59">
        <v>216</v>
      </c>
      <c r="B3673" s="149" t="s">
        <v>6658</v>
      </c>
      <c r="C3673" s="149" t="s">
        <v>6659</v>
      </c>
      <c r="D3673" s="149" t="s">
        <v>274</v>
      </c>
      <c r="E3673" s="149">
        <v>4.8</v>
      </c>
      <c r="F3673" s="149" t="s">
        <v>1057</v>
      </c>
      <c r="G3673" s="149" t="s">
        <v>573</v>
      </c>
      <c r="H3673" s="149" t="s">
        <v>6833</v>
      </c>
      <c r="I3673" s="149" t="s">
        <v>6809</v>
      </c>
      <c r="J3673" s="149">
        <v>18884495</v>
      </c>
      <c r="K3673" s="1006" t="s">
        <v>874</v>
      </c>
      <c r="L3673" s="149" t="s">
        <v>404</v>
      </c>
      <c r="M3673" s="149" t="s">
        <v>1123</v>
      </c>
      <c r="N3673" s="1006" t="s">
        <v>6834</v>
      </c>
      <c r="O3673" s="149" t="s">
        <v>12</v>
      </c>
      <c r="P3673" s="339">
        <v>2025</v>
      </c>
      <c r="Q3673" s="149" t="s">
        <v>26</v>
      </c>
      <c r="R3673" s="149" t="s">
        <v>6835</v>
      </c>
      <c r="S3673" s="149" t="s">
        <v>26</v>
      </c>
      <c r="T3673" s="149"/>
      <c r="U3673" s="149"/>
      <c r="V3673" s="149"/>
      <c r="W3673" s="149"/>
      <c r="X3673" s="361"/>
      <c r="Y3673" s="1056"/>
    </row>
    <row r="3674" spans="1:25" s="3" customFormat="1" ht="39.950000000000003" customHeight="1" x14ac:dyDescent="0.2">
      <c r="A3674" s="59">
        <v>217</v>
      </c>
      <c r="B3674" s="149" t="s">
        <v>6660</v>
      </c>
      <c r="C3674" s="149" t="s">
        <v>6661</v>
      </c>
      <c r="D3674" s="149" t="s">
        <v>274</v>
      </c>
      <c r="E3674" s="149">
        <v>6.9</v>
      </c>
      <c r="F3674" s="149" t="s">
        <v>1057</v>
      </c>
      <c r="G3674" s="149" t="s">
        <v>6836</v>
      </c>
      <c r="H3674" s="149" t="s">
        <v>6837</v>
      </c>
      <c r="I3674" s="149" t="s">
        <v>6809</v>
      </c>
      <c r="J3674" s="149">
        <v>18976876</v>
      </c>
      <c r="K3674" s="1006" t="s">
        <v>874</v>
      </c>
      <c r="L3674" s="149" t="s">
        <v>404</v>
      </c>
      <c r="M3674" s="149" t="s">
        <v>1123</v>
      </c>
      <c r="N3674" s="1006" t="s">
        <v>6834</v>
      </c>
      <c r="O3674" s="149" t="s">
        <v>12</v>
      </c>
      <c r="P3674" s="339">
        <v>2025</v>
      </c>
      <c r="Q3674" s="149" t="s">
        <v>26</v>
      </c>
      <c r="R3674" s="149" t="s">
        <v>6838</v>
      </c>
      <c r="S3674" s="149" t="s">
        <v>26</v>
      </c>
      <c r="T3674" s="149"/>
      <c r="U3674" s="149"/>
      <c r="V3674" s="149"/>
      <c r="W3674" s="149"/>
      <c r="X3674" s="361"/>
      <c r="Y3674" s="1056"/>
    </row>
    <row r="3675" spans="1:25" s="3" customFormat="1" ht="39.950000000000003" customHeight="1" x14ac:dyDescent="0.2">
      <c r="A3675" s="59">
        <v>218</v>
      </c>
      <c r="B3675" s="149" t="s">
        <v>6663</v>
      </c>
      <c r="C3675" s="149" t="s">
        <v>858</v>
      </c>
      <c r="D3675" s="149" t="s">
        <v>276</v>
      </c>
      <c r="E3675" s="149">
        <v>3.2489999999999998E-2</v>
      </c>
      <c r="F3675" s="149" t="s">
        <v>3257</v>
      </c>
      <c r="G3675" s="149" t="s">
        <v>6839</v>
      </c>
      <c r="H3675" s="149" t="s">
        <v>6840</v>
      </c>
      <c r="I3675" s="149" t="s">
        <v>6809</v>
      </c>
      <c r="J3675" s="149">
        <v>25782700</v>
      </c>
      <c r="K3675" s="1006" t="s">
        <v>874</v>
      </c>
      <c r="L3675" s="149" t="s">
        <v>403</v>
      </c>
      <c r="M3675" s="149" t="s">
        <v>320</v>
      </c>
      <c r="N3675" s="1006" t="s">
        <v>6834</v>
      </c>
      <c r="O3675" s="149" t="s">
        <v>12</v>
      </c>
      <c r="P3675" s="339">
        <v>2025</v>
      </c>
      <c r="Q3675" s="149" t="s">
        <v>26</v>
      </c>
      <c r="R3675" s="149" t="s">
        <v>26</v>
      </c>
      <c r="S3675" s="149" t="s">
        <v>26</v>
      </c>
      <c r="T3675" s="149"/>
      <c r="U3675" s="149"/>
      <c r="V3675" s="149"/>
      <c r="W3675" s="149"/>
      <c r="X3675" s="361"/>
      <c r="Y3675" s="1056"/>
    </row>
    <row r="3676" spans="1:25" s="3" customFormat="1" ht="39.950000000000003" customHeight="1" x14ac:dyDescent="0.2">
      <c r="A3676" s="59">
        <v>219</v>
      </c>
      <c r="B3676" s="149" t="s">
        <v>6664</v>
      </c>
      <c r="C3676" s="149" t="s">
        <v>6665</v>
      </c>
      <c r="D3676" s="149" t="s">
        <v>274</v>
      </c>
      <c r="E3676" s="149">
        <v>0.32704</v>
      </c>
      <c r="F3676" s="149" t="s">
        <v>1057</v>
      </c>
      <c r="G3676" s="149" t="s">
        <v>6841</v>
      </c>
      <c r="H3676" s="149" t="s">
        <v>6842</v>
      </c>
      <c r="I3676" s="149" t="s">
        <v>6809</v>
      </c>
      <c r="J3676" s="149">
        <v>25825330</v>
      </c>
      <c r="K3676" s="1006" t="s">
        <v>874</v>
      </c>
      <c r="L3676" s="149" t="s">
        <v>403</v>
      </c>
      <c r="M3676" s="149" t="s">
        <v>320</v>
      </c>
      <c r="N3676" s="1006" t="s">
        <v>6834</v>
      </c>
      <c r="O3676" s="149" t="s">
        <v>12</v>
      </c>
      <c r="P3676" s="339">
        <v>2025</v>
      </c>
      <c r="Q3676" s="149" t="s">
        <v>26</v>
      </c>
      <c r="R3676" s="149" t="s">
        <v>26</v>
      </c>
      <c r="S3676" s="149" t="s">
        <v>26</v>
      </c>
      <c r="T3676" s="149"/>
      <c r="U3676" s="149"/>
      <c r="V3676" s="149"/>
      <c r="W3676" s="149"/>
      <c r="X3676" s="361"/>
      <c r="Y3676" s="1056"/>
    </row>
    <row r="3677" spans="1:25" s="3" customFormat="1" ht="39.950000000000003" customHeight="1" x14ac:dyDescent="0.2">
      <c r="A3677" s="59">
        <v>220</v>
      </c>
      <c r="B3677" s="149" t="s">
        <v>6666</v>
      </c>
      <c r="C3677" s="149" t="s">
        <v>6667</v>
      </c>
      <c r="D3677" s="149" t="s">
        <v>271</v>
      </c>
      <c r="E3677" s="149">
        <v>1.8</v>
      </c>
      <c r="F3677" s="149" t="s">
        <v>1057</v>
      </c>
      <c r="G3677" s="149" t="s">
        <v>4817</v>
      </c>
      <c r="H3677" s="149" t="s">
        <v>6843</v>
      </c>
      <c r="I3677" s="149" t="s">
        <v>6809</v>
      </c>
      <c r="J3677" s="149">
        <v>23135706</v>
      </c>
      <c r="K3677" s="1006" t="s">
        <v>6844</v>
      </c>
      <c r="L3677" s="149" t="s">
        <v>450</v>
      </c>
      <c r="M3677" s="149" t="s">
        <v>1123</v>
      </c>
      <c r="N3677" s="1006" t="s">
        <v>6845</v>
      </c>
      <c r="O3677" s="149" t="s">
        <v>12</v>
      </c>
      <c r="P3677" s="339">
        <v>2025</v>
      </c>
      <c r="Q3677" s="149" t="s">
        <v>26</v>
      </c>
      <c r="R3677" s="149" t="s">
        <v>26</v>
      </c>
      <c r="S3677" s="149" t="s">
        <v>26</v>
      </c>
      <c r="T3677" s="149"/>
      <c r="U3677" s="149"/>
      <c r="V3677" s="149"/>
      <c r="W3677" s="149"/>
      <c r="X3677" s="361"/>
      <c r="Y3677" s="1056"/>
    </row>
    <row r="3678" spans="1:25" s="3" customFormat="1" ht="39.950000000000003" customHeight="1" x14ac:dyDescent="0.2">
      <c r="A3678" s="59">
        <v>221</v>
      </c>
      <c r="B3678" s="149" t="s">
        <v>6668</v>
      </c>
      <c r="C3678" s="149" t="s">
        <v>6669</v>
      </c>
      <c r="D3678" s="149" t="s">
        <v>274</v>
      </c>
      <c r="E3678" s="149">
        <v>0.3</v>
      </c>
      <c r="F3678" s="149" t="s">
        <v>1057</v>
      </c>
      <c r="G3678" s="149" t="s">
        <v>6846</v>
      </c>
      <c r="H3678" s="149" t="s">
        <v>6847</v>
      </c>
      <c r="I3678" s="149" t="s">
        <v>6809</v>
      </c>
      <c r="J3678" s="149">
        <v>25772065</v>
      </c>
      <c r="K3678" s="1006" t="s">
        <v>6844</v>
      </c>
      <c r="L3678" s="149" t="s">
        <v>403</v>
      </c>
      <c r="M3678" s="149" t="s">
        <v>320</v>
      </c>
      <c r="N3678" s="1006" t="s">
        <v>6845</v>
      </c>
      <c r="O3678" s="149" t="s">
        <v>12</v>
      </c>
      <c r="P3678" s="339">
        <v>2025</v>
      </c>
      <c r="Q3678" s="149" t="s">
        <v>26</v>
      </c>
      <c r="R3678" s="149" t="s">
        <v>26</v>
      </c>
      <c r="S3678" s="149" t="s">
        <v>26</v>
      </c>
      <c r="T3678" s="149"/>
      <c r="U3678" s="149"/>
      <c r="V3678" s="149"/>
      <c r="W3678" s="149"/>
      <c r="X3678" s="361"/>
      <c r="Y3678" s="1056"/>
    </row>
    <row r="3679" spans="1:25" s="3" customFormat="1" ht="39.950000000000003" customHeight="1" x14ac:dyDescent="0.2">
      <c r="A3679" s="59">
        <v>222</v>
      </c>
      <c r="B3679" s="149" t="s">
        <v>6670</v>
      </c>
      <c r="C3679" s="149" t="s">
        <v>304</v>
      </c>
      <c r="D3679" s="149" t="s">
        <v>271</v>
      </c>
      <c r="E3679" s="149">
        <v>3.0000000000000001E-3</v>
      </c>
      <c r="F3679" s="149" t="s">
        <v>3257</v>
      </c>
      <c r="G3679" s="149" t="s">
        <v>6848</v>
      </c>
      <c r="H3679" s="149" t="s">
        <v>6849</v>
      </c>
      <c r="I3679" s="149" t="s">
        <v>6809</v>
      </c>
      <c r="J3679" s="149">
        <v>25789668</v>
      </c>
      <c r="K3679" s="1006" t="s">
        <v>6844</v>
      </c>
      <c r="L3679" s="149" t="s">
        <v>403</v>
      </c>
      <c r="M3679" s="149" t="s">
        <v>320</v>
      </c>
      <c r="N3679" s="1006" t="s">
        <v>6845</v>
      </c>
      <c r="O3679" s="149" t="s">
        <v>12</v>
      </c>
      <c r="P3679" s="339">
        <v>2025</v>
      </c>
      <c r="Q3679" s="149" t="s">
        <v>26</v>
      </c>
      <c r="R3679" s="149" t="s">
        <v>26</v>
      </c>
      <c r="S3679" s="149" t="s">
        <v>26</v>
      </c>
      <c r="T3679" s="149"/>
      <c r="U3679" s="149"/>
      <c r="V3679" s="149"/>
      <c r="W3679" s="149"/>
      <c r="X3679" s="361"/>
      <c r="Y3679" s="1056"/>
    </row>
    <row r="3680" spans="1:25" s="3" customFormat="1" ht="39.950000000000003" customHeight="1" x14ac:dyDescent="0.2">
      <c r="A3680" s="59">
        <v>223</v>
      </c>
      <c r="B3680" s="149" t="s">
        <v>6671</v>
      </c>
      <c r="C3680" s="149" t="s">
        <v>480</v>
      </c>
      <c r="D3680" s="149" t="s">
        <v>274</v>
      </c>
      <c r="E3680" s="149">
        <v>8.9999999999999993E-3</v>
      </c>
      <c r="F3680" s="149" t="s">
        <v>3257</v>
      </c>
      <c r="G3680" s="149" t="s">
        <v>6850</v>
      </c>
      <c r="H3680" s="149" t="s">
        <v>6851</v>
      </c>
      <c r="I3680" s="149" t="s">
        <v>6809</v>
      </c>
      <c r="J3680" s="149">
        <v>25846536</v>
      </c>
      <c r="K3680" s="1006" t="s">
        <v>6844</v>
      </c>
      <c r="L3680" s="149" t="s">
        <v>403</v>
      </c>
      <c r="M3680" s="149" t="s">
        <v>320</v>
      </c>
      <c r="N3680" s="1006" t="s">
        <v>6845</v>
      </c>
      <c r="O3680" s="149" t="s">
        <v>12</v>
      </c>
      <c r="P3680" s="339">
        <v>2025</v>
      </c>
      <c r="Q3680" s="149" t="s">
        <v>26</v>
      </c>
      <c r="R3680" s="149" t="s">
        <v>26</v>
      </c>
      <c r="S3680" s="149" t="s">
        <v>26</v>
      </c>
      <c r="T3680" s="149"/>
      <c r="U3680" s="149"/>
      <c r="V3680" s="149"/>
      <c r="W3680" s="149"/>
      <c r="X3680" s="362"/>
      <c r="Y3680" s="362"/>
    </row>
    <row r="3681" spans="1:25" s="3" customFormat="1" ht="39.950000000000003" customHeight="1" x14ac:dyDescent="0.2">
      <c r="A3681" s="59">
        <v>224</v>
      </c>
      <c r="B3681" s="149" t="s">
        <v>6672</v>
      </c>
      <c r="C3681" s="149" t="s">
        <v>6673</v>
      </c>
      <c r="D3681" s="149" t="s">
        <v>274</v>
      </c>
      <c r="E3681" s="149">
        <v>0.3417</v>
      </c>
      <c r="F3681" s="149" t="s">
        <v>1057</v>
      </c>
      <c r="G3681" s="149" t="s">
        <v>6830</v>
      </c>
      <c r="H3681" s="149" t="s">
        <v>6852</v>
      </c>
      <c r="I3681" s="149" t="s">
        <v>6809</v>
      </c>
      <c r="J3681" s="149">
        <v>18768142</v>
      </c>
      <c r="K3681" s="1006" t="s">
        <v>6853</v>
      </c>
      <c r="L3681" s="149" t="s">
        <v>404</v>
      </c>
      <c r="M3681" s="149" t="s">
        <v>1123</v>
      </c>
      <c r="N3681" s="1006" t="s">
        <v>6854</v>
      </c>
      <c r="O3681" s="149" t="s">
        <v>12</v>
      </c>
      <c r="P3681" s="339">
        <v>2025</v>
      </c>
      <c r="Q3681" s="149" t="s">
        <v>26</v>
      </c>
      <c r="R3681" s="149" t="s">
        <v>6855</v>
      </c>
      <c r="S3681" s="149" t="s">
        <v>26</v>
      </c>
      <c r="T3681" s="149"/>
      <c r="U3681" s="149"/>
      <c r="V3681" s="149"/>
      <c r="W3681" s="149"/>
      <c r="X3681" s="362"/>
      <c r="Y3681" s="362"/>
    </row>
    <row r="3682" spans="1:25" s="3" customFormat="1" ht="39.950000000000003" customHeight="1" x14ac:dyDescent="0.2">
      <c r="A3682" s="59">
        <v>225</v>
      </c>
      <c r="B3682" s="149" t="s">
        <v>6674</v>
      </c>
      <c r="C3682" s="149" t="s">
        <v>6659</v>
      </c>
      <c r="D3682" s="149" t="s">
        <v>274</v>
      </c>
      <c r="E3682" s="149">
        <v>6.6</v>
      </c>
      <c r="F3682" s="149" t="s">
        <v>1057</v>
      </c>
      <c r="G3682" s="149" t="s">
        <v>1065</v>
      </c>
      <c r="H3682" s="149" t="s">
        <v>6856</v>
      </c>
      <c r="I3682" s="149" t="s">
        <v>6809</v>
      </c>
      <c r="J3682" s="149">
        <v>19182660</v>
      </c>
      <c r="K3682" s="1006" t="s">
        <v>6853</v>
      </c>
      <c r="L3682" s="149" t="s">
        <v>404</v>
      </c>
      <c r="M3682" s="149" t="s">
        <v>1123</v>
      </c>
      <c r="N3682" s="1006" t="s">
        <v>6854</v>
      </c>
      <c r="O3682" s="149" t="s">
        <v>12</v>
      </c>
      <c r="P3682" s="339">
        <v>2025</v>
      </c>
      <c r="Q3682" s="149" t="s">
        <v>26</v>
      </c>
      <c r="R3682" s="149" t="s">
        <v>6857</v>
      </c>
      <c r="S3682" s="149" t="s">
        <v>26</v>
      </c>
      <c r="T3682" s="149"/>
      <c r="U3682" s="149"/>
      <c r="V3682" s="149"/>
      <c r="W3682" s="149"/>
      <c r="X3682" s="362"/>
      <c r="Y3682" s="362"/>
    </row>
    <row r="3683" spans="1:25" s="3" customFormat="1" ht="39.950000000000003" customHeight="1" x14ac:dyDescent="0.2">
      <c r="A3683" s="59">
        <v>226</v>
      </c>
      <c r="B3683" s="149" t="s">
        <v>6675</v>
      </c>
      <c r="C3683" s="149" t="s">
        <v>385</v>
      </c>
      <c r="D3683" s="149" t="s">
        <v>275</v>
      </c>
      <c r="E3683" s="149">
        <v>0.01</v>
      </c>
      <c r="F3683" s="149" t="s">
        <v>3257</v>
      </c>
      <c r="G3683" s="149" t="s">
        <v>6858</v>
      </c>
      <c r="H3683" s="149" t="s">
        <v>6859</v>
      </c>
      <c r="I3683" s="149" t="s">
        <v>6809</v>
      </c>
      <c r="J3683" s="149">
        <v>25438752</v>
      </c>
      <c r="K3683" s="1006" t="s">
        <v>6853</v>
      </c>
      <c r="L3683" s="149" t="s">
        <v>403</v>
      </c>
      <c r="M3683" s="149" t="s">
        <v>320</v>
      </c>
      <c r="N3683" s="1006" t="s">
        <v>6854</v>
      </c>
      <c r="O3683" s="149" t="s">
        <v>12</v>
      </c>
      <c r="P3683" s="339">
        <v>2025</v>
      </c>
      <c r="Q3683" s="149" t="s">
        <v>26</v>
      </c>
      <c r="R3683" s="149" t="s">
        <v>26</v>
      </c>
      <c r="S3683" s="149" t="s">
        <v>26</v>
      </c>
      <c r="T3683" s="149"/>
      <c r="U3683" s="149"/>
      <c r="V3683" s="149"/>
      <c r="W3683" s="149"/>
      <c r="X3683" s="362"/>
      <c r="Y3683" s="362"/>
    </row>
    <row r="3684" spans="1:25" s="3" customFormat="1" ht="39.950000000000003" customHeight="1" x14ac:dyDescent="0.2">
      <c r="A3684" s="59">
        <v>227</v>
      </c>
      <c r="B3684" s="149" t="s">
        <v>5856</v>
      </c>
      <c r="C3684" s="149" t="s">
        <v>6676</v>
      </c>
      <c r="D3684" s="149" t="s">
        <v>275</v>
      </c>
      <c r="E3684" s="149">
        <v>4.7600000000000003E-2</v>
      </c>
      <c r="F3684" s="149" t="s">
        <v>3257</v>
      </c>
      <c r="G3684" s="149" t="s">
        <v>6860</v>
      </c>
      <c r="H3684" s="149" t="s">
        <v>6861</v>
      </c>
      <c r="I3684" s="149" t="s">
        <v>6809</v>
      </c>
      <c r="J3684" s="149">
        <v>25825537</v>
      </c>
      <c r="K3684" s="1006" t="s">
        <v>6853</v>
      </c>
      <c r="L3684" s="149" t="s">
        <v>403</v>
      </c>
      <c r="M3684" s="149" t="s">
        <v>320</v>
      </c>
      <c r="N3684" s="1006" t="s">
        <v>6854</v>
      </c>
      <c r="O3684" s="149" t="s">
        <v>12</v>
      </c>
      <c r="P3684" s="339">
        <v>2025</v>
      </c>
      <c r="Q3684" s="149" t="s">
        <v>26</v>
      </c>
      <c r="R3684" s="149" t="s">
        <v>26</v>
      </c>
      <c r="S3684" s="149" t="s">
        <v>26</v>
      </c>
      <c r="T3684" s="149"/>
      <c r="U3684" s="149"/>
      <c r="V3684" s="149"/>
      <c r="W3684" s="149"/>
      <c r="X3684" s="362"/>
      <c r="Y3684" s="362"/>
    </row>
    <row r="3685" spans="1:25" ht="24.95" customHeight="1" x14ac:dyDescent="0.2">
      <c r="A3685" s="59">
        <v>228</v>
      </c>
      <c r="B3685" s="149" t="s">
        <v>4006</v>
      </c>
      <c r="C3685" s="149" t="s">
        <v>6677</v>
      </c>
      <c r="D3685" s="149" t="s">
        <v>275</v>
      </c>
      <c r="E3685" s="149">
        <v>35</v>
      </c>
      <c r="F3685" s="149" t="s">
        <v>569</v>
      </c>
      <c r="G3685" s="149" t="s">
        <v>6863</v>
      </c>
      <c r="H3685" s="149" t="s">
        <v>6864</v>
      </c>
      <c r="I3685" s="149" t="s">
        <v>6809</v>
      </c>
      <c r="J3685" s="149">
        <v>18203661</v>
      </c>
      <c r="K3685" s="1006" t="s">
        <v>6865</v>
      </c>
      <c r="L3685" s="149" t="s">
        <v>404</v>
      </c>
      <c r="M3685" s="149" t="s">
        <v>1123</v>
      </c>
      <c r="N3685" s="1006" t="s">
        <v>6866</v>
      </c>
      <c r="O3685" s="149" t="s">
        <v>12</v>
      </c>
      <c r="P3685" s="339">
        <v>2025</v>
      </c>
      <c r="Q3685" s="149" t="s">
        <v>26</v>
      </c>
      <c r="R3685" s="149" t="s">
        <v>6867</v>
      </c>
      <c r="S3685" s="149" t="s">
        <v>26</v>
      </c>
      <c r="T3685" s="149"/>
      <c r="U3685" s="149"/>
      <c r="V3685" s="149"/>
      <c r="W3685" s="149"/>
      <c r="X3685" s="362"/>
      <c r="Y3685" s="362"/>
    </row>
    <row r="3686" spans="1:25" ht="35.1" customHeight="1" x14ac:dyDescent="0.2">
      <c r="A3686" s="59">
        <v>229</v>
      </c>
      <c r="B3686" s="149" t="s">
        <v>6678</v>
      </c>
      <c r="C3686" s="149" t="s">
        <v>6659</v>
      </c>
      <c r="D3686" s="149" t="s">
        <v>274</v>
      </c>
      <c r="E3686" s="149">
        <v>4.8</v>
      </c>
      <c r="F3686" s="149" t="s">
        <v>1057</v>
      </c>
      <c r="G3686" s="149" t="s">
        <v>1065</v>
      </c>
      <c r="H3686" s="149" t="s">
        <v>6870</v>
      </c>
      <c r="I3686" s="149" t="s">
        <v>6809</v>
      </c>
      <c r="J3686" s="149">
        <v>18785653</v>
      </c>
      <c r="K3686" s="1006" t="s">
        <v>6868</v>
      </c>
      <c r="L3686" s="149" t="s">
        <v>404</v>
      </c>
      <c r="M3686" s="149" t="s">
        <v>1123</v>
      </c>
      <c r="N3686" s="1006" t="s">
        <v>6869</v>
      </c>
      <c r="O3686" s="149" t="s">
        <v>12</v>
      </c>
      <c r="P3686" s="339">
        <v>2025</v>
      </c>
      <c r="Q3686" s="149" t="s">
        <v>26</v>
      </c>
      <c r="R3686" s="149" t="s">
        <v>6871</v>
      </c>
      <c r="S3686" s="149" t="s">
        <v>26</v>
      </c>
      <c r="T3686" s="149"/>
      <c r="U3686" s="149"/>
      <c r="V3686" s="149"/>
      <c r="W3686" s="149"/>
      <c r="X3686" s="362"/>
      <c r="Y3686" s="362"/>
    </row>
    <row r="3687" spans="1:25" ht="35.1" customHeight="1" x14ac:dyDescent="0.2">
      <c r="A3687" s="59">
        <v>230</v>
      </c>
      <c r="B3687" s="149" t="s">
        <v>6679</v>
      </c>
      <c r="C3687" s="149" t="s">
        <v>307</v>
      </c>
      <c r="D3687" s="149" t="s">
        <v>274</v>
      </c>
      <c r="E3687" s="149">
        <v>0.1736</v>
      </c>
      <c r="F3687" s="149" t="s">
        <v>1057</v>
      </c>
      <c r="G3687" s="149" t="s">
        <v>1111</v>
      </c>
      <c r="H3687" s="149" t="s">
        <v>6872</v>
      </c>
      <c r="I3687" s="149" t="s">
        <v>6809</v>
      </c>
      <c r="J3687" s="149">
        <v>18989750</v>
      </c>
      <c r="K3687" s="1006" t="s">
        <v>6873</v>
      </c>
      <c r="L3687" s="149" t="s">
        <v>404</v>
      </c>
      <c r="M3687" s="149" t="s">
        <v>1123</v>
      </c>
      <c r="N3687" s="1006" t="s">
        <v>6874</v>
      </c>
      <c r="O3687" s="149" t="s">
        <v>12</v>
      </c>
      <c r="P3687" s="339">
        <v>2025</v>
      </c>
      <c r="Q3687" s="149" t="s">
        <v>26</v>
      </c>
      <c r="R3687" s="149" t="s">
        <v>6875</v>
      </c>
      <c r="S3687" s="149" t="s">
        <v>26</v>
      </c>
      <c r="T3687" s="149"/>
      <c r="U3687" s="149"/>
      <c r="V3687" s="149"/>
      <c r="W3687" s="149"/>
      <c r="X3687" s="362"/>
      <c r="Y3687" s="362"/>
    </row>
    <row r="3688" spans="1:25" ht="35.1" customHeight="1" x14ac:dyDescent="0.2">
      <c r="A3688" s="59">
        <v>231</v>
      </c>
      <c r="B3688" s="149" t="s">
        <v>6680</v>
      </c>
      <c r="C3688" s="149" t="s">
        <v>6681</v>
      </c>
      <c r="D3688" s="149" t="s">
        <v>275</v>
      </c>
      <c r="E3688" s="149">
        <v>0.2</v>
      </c>
      <c r="F3688" s="149" t="s">
        <v>1057</v>
      </c>
      <c r="G3688" s="149" t="s">
        <v>5987</v>
      </c>
      <c r="H3688" s="149" t="s">
        <v>6876</v>
      </c>
      <c r="I3688" s="149" t="s">
        <v>6809</v>
      </c>
      <c r="J3688" s="149">
        <v>24952799</v>
      </c>
      <c r="K3688" s="1006" t="s">
        <v>6873</v>
      </c>
      <c r="L3688" s="149" t="s">
        <v>403</v>
      </c>
      <c r="M3688" s="149" t="s">
        <v>320</v>
      </c>
      <c r="N3688" s="1006" t="s">
        <v>6874</v>
      </c>
      <c r="O3688" s="149" t="s">
        <v>12</v>
      </c>
      <c r="P3688" s="339">
        <v>2025</v>
      </c>
      <c r="Q3688" s="149" t="s">
        <v>26</v>
      </c>
      <c r="R3688" s="149" t="s">
        <v>26</v>
      </c>
      <c r="S3688" s="149" t="s">
        <v>26</v>
      </c>
      <c r="T3688" s="149"/>
      <c r="U3688" s="149"/>
      <c r="V3688" s="149"/>
      <c r="W3688" s="149"/>
      <c r="X3688" s="362"/>
      <c r="Y3688" s="362"/>
    </row>
    <row r="3689" spans="1:25" ht="35.1" customHeight="1" x14ac:dyDescent="0.2">
      <c r="A3689" s="59">
        <v>232</v>
      </c>
      <c r="B3689" s="149" t="s">
        <v>6682</v>
      </c>
      <c r="C3689" s="149" t="s">
        <v>6683</v>
      </c>
      <c r="D3689" s="149" t="s">
        <v>274</v>
      </c>
      <c r="E3689" s="149">
        <v>9.7750000000000004E-2</v>
      </c>
      <c r="F3689" s="149" t="s">
        <v>3257</v>
      </c>
      <c r="G3689" s="149" t="s">
        <v>6877</v>
      </c>
      <c r="H3689" s="149" t="s">
        <v>6878</v>
      </c>
      <c r="I3689" s="149" t="s">
        <v>6809</v>
      </c>
      <c r="J3689" s="149">
        <v>25939195</v>
      </c>
      <c r="K3689" s="1006" t="s">
        <v>6873</v>
      </c>
      <c r="L3689" s="149" t="s">
        <v>403</v>
      </c>
      <c r="M3689" s="149" t="s">
        <v>320</v>
      </c>
      <c r="N3689" s="1006" t="s">
        <v>6874</v>
      </c>
      <c r="O3689" s="149" t="s">
        <v>12</v>
      </c>
      <c r="P3689" s="339">
        <v>2025</v>
      </c>
      <c r="Q3689" s="149" t="s">
        <v>26</v>
      </c>
      <c r="R3689" s="149" t="s">
        <v>26</v>
      </c>
      <c r="S3689" s="149" t="s">
        <v>26</v>
      </c>
      <c r="T3689" s="149"/>
      <c r="U3689" s="149"/>
      <c r="V3689" s="149"/>
      <c r="W3689" s="149"/>
      <c r="X3689" s="362"/>
      <c r="Y3689" s="362"/>
    </row>
    <row r="3690" spans="1:25" ht="35.1" customHeight="1" x14ac:dyDescent="0.2">
      <c r="A3690" s="59">
        <v>233</v>
      </c>
      <c r="B3690" s="149" t="s">
        <v>6684</v>
      </c>
      <c r="C3690" s="149" t="s">
        <v>6685</v>
      </c>
      <c r="D3690" s="149" t="s">
        <v>274</v>
      </c>
      <c r="E3690" s="149">
        <v>0.90015999999999996</v>
      </c>
      <c r="F3690" s="149" t="s">
        <v>1057</v>
      </c>
      <c r="G3690" s="149" t="s">
        <v>6879</v>
      </c>
      <c r="H3690" s="149" t="s">
        <v>6880</v>
      </c>
      <c r="I3690" s="149" t="s">
        <v>6809</v>
      </c>
      <c r="J3690" s="149">
        <v>24776307</v>
      </c>
      <c r="K3690" s="1006" t="s">
        <v>6881</v>
      </c>
      <c r="L3690" s="149" t="s">
        <v>450</v>
      </c>
      <c r="M3690" s="149" t="s">
        <v>320</v>
      </c>
      <c r="N3690" s="1006" t="s">
        <v>6882</v>
      </c>
      <c r="O3690" s="149" t="s">
        <v>12</v>
      </c>
      <c r="P3690" s="339">
        <v>2025</v>
      </c>
      <c r="Q3690" s="149" t="s">
        <v>26</v>
      </c>
      <c r="R3690" s="149" t="s">
        <v>26</v>
      </c>
      <c r="S3690" s="149" t="s">
        <v>26</v>
      </c>
      <c r="T3690" s="149"/>
      <c r="U3690" s="149"/>
      <c r="V3690" s="149"/>
      <c r="W3690" s="149"/>
      <c r="X3690" s="362"/>
      <c r="Y3690" s="362"/>
    </row>
    <row r="3691" spans="1:25" ht="35.1" customHeight="1" x14ac:dyDescent="0.2">
      <c r="A3691" s="59">
        <v>234</v>
      </c>
      <c r="B3691" s="149" t="s">
        <v>6686</v>
      </c>
      <c r="C3691" s="149" t="s">
        <v>2711</v>
      </c>
      <c r="D3691" s="149" t="s">
        <v>275</v>
      </c>
      <c r="E3691" s="149">
        <v>3.0000000000000001E-3</v>
      </c>
      <c r="F3691" s="149" t="s">
        <v>3257</v>
      </c>
      <c r="G3691" s="149" t="s">
        <v>6883</v>
      </c>
      <c r="H3691" s="149" t="s">
        <v>6884</v>
      </c>
      <c r="I3691" s="149" t="s">
        <v>6809</v>
      </c>
      <c r="J3691" s="149">
        <v>25888123</v>
      </c>
      <c r="K3691" s="1006" t="s">
        <v>6881</v>
      </c>
      <c r="L3691" s="149" t="s">
        <v>403</v>
      </c>
      <c r="M3691" s="149" t="s">
        <v>320</v>
      </c>
      <c r="N3691" s="1006" t="s">
        <v>6882</v>
      </c>
      <c r="O3691" s="149" t="s">
        <v>12</v>
      </c>
      <c r="P3691" s="339">
        <v>2025</v>
      </c>
      <c r="Q3691" s="149" t="s">
        <v>26</v>
      </c>
      <c r="R3691" s="149" t="s">
        <v>26</v>
      </c>
      <c r="S3691" s="149" t="s">
        <v>26</v>
      </c>
      <c r="T3691" s="149"/>
      <c r="U3691" s="149"/>
      <c r="V3691" s="149"/>
      <c r="W3691" s="149"/>
      <c r="X3691" s="362"/>
      <c r="Y3691" s="362"/>
    </row>
    <row r="3692" spans="1:25" ht="35.1" customHeight="1" x14ac:dyDescent="0.2">
      <c r="A3692" s="59">
        <v>235</v>
      </c>
      <c r="B3692" s="149" t="s">
        <v>6687</v>
      </c>
      <c r="C3692" s="149" t="s">
        <v>365</v>
      </c>
      <c r="D3692" s="149" t="s">
        <v>271</v>
      </c>
      <c r="E3692" s="149">
        <v>7.0000000000000007E-2</v>
      </c>
      <c r="F3692" s="149" t="s">
        <v>3257</v>
      </c>
      <c r="G3692" s="149" t="s">
        <v>6887</v>
      </c>
      <c r="H3692" s="149" t="s">
        <v>6888</v>
      </c>
      <c r="I3692" s="149" t="s">
        <v>6809</v>
      </c>
      <c r="J3692" s="149">
        <v>25831973</v>
      </c>
      <c r="K3692" s="1006" t="s">
        <v>6885</v>
      </c>
      <c r="L3692" s="149" t="s">
        <v>403</v>
      </c>
      <c r="M3692" s="149" t="s">
        <v>320</v>
      </c>
      <c r="N3692" s="1006" t="s">
        <v>6886</v>
      </c>
      <c r="O3692" s="149" t="s">
        <v>12</v>
      </c>
      <c r="P3692" s="339">
        <v>2025</v>
      </c>
      <c r="Q3692" s="149" t="s">
        <v>26</v>
      </c>
      <c r="R3692" s="149" t="s">
        <v>26</v>
      </c>
      <c r="S3692" s="149" t="s">
        <v>26</v>
      </c>
      <c r="T3692" s="149"/>
      <c r="U3692" s="149"/>
      <c r="V3692" s="149"/>
      <c r="W3692" s="149"/>
      <c r="X3692" s="362"/>
      <c r="Y3692" s="362"/>
    </row>
    <row r="3693" spans="1:25" ht="35.1" customHeight="1" x14ac:dyDescent="0.2">
      <c r="A3693" s="59">
        <v>236</v>
      </c>
      <c r="B3693" s="149" t="s">
        <v>6688</v>
      </c>
      <c r="C3693" s="149" t="s">
        <v>295</v>
      </c>
      <c r="D3693" s="149" t="s">
        <v>271</v>
      </c>
      <c r="E3693" s="149">
        <v>7.77E-3</v>
      </c>
      <c r="F3693" s="149" t="s">
        <v>3257</v>
      </c>
      <c r="G3693" s="149" t="s">
        <v>6889</v>
      </c>
      <c r="H3693" s="149" t="s">
        <v>6890</v>
      </c>
      <c r="I3693" s="149" t="s">
        <v>6809</v>
      </c>
      <c r="J3693" s="149">
        <v>25876134</v>
      </c>
      <c r="K3693" s="1006" t="s">
        <v>6885</v>
      </c>
      <c r="L3693" s="149" t="s">
        <v>403</v>
      </c>
      <c r="M3693" s="149" t="s">
        <v>320</v>
      </c>
      <c r="N3693" s="1006" t="s">
        <v>6886</v>
      </c>
      <c r="O3693" s="149" t="s">
        <v>12</v>
      </c>
      <c r="P3693" s="339">
        <v>2025</v>
      </c>
      <c r="Q3693" s="149" t="s">
        <v>26</v>
      </c>
      <c r="R3693" s="149" t="s">
        <v>26</v>
      </c>
      <c r="S3693" s="149" t="s">
        <v>26</v>
      </c>
      <c r="T3693" s="149"/>
      <c r="U3693" s="149"/>
      <c r="V3693" s="149"/>
      <c r="W3693" s="149"/>
      <c r="X3693" s="362"/>
      <c r="Y3693" s="362"/>
    </row>
    <row r="3694" spans="1:25" ht="35.1" customHeight="1" x14ac:dyDescent="0.2">
      <c r="A3694" s="59">
        <v>237</v>
      </c>
      <c r="B3694" s="149" t="s">
        <v>6689</v>
      </c>
      <c r="C3694" s="149" t="s">
        <v>480</v>
      </c>
      <c r="D3694" s="149" t="s">
        <v>274</v>
      </c>
      <c r="E3694" s="149">
        <v>0.05</v>
      </c>
      <c r="F3694" s="149" t="s">
        <v>1057</v>
      </c>
      <c r="G3694" s="149" t="s">
        <v>6891</v>
      </c>
      <c r="H3694" s="149" t="s">
        <v>6892</v>
      </c>
      <c r="I3694" s="149" t="s">
        <v>6809</v>
      </c>
      <c r="J3694" s="149">
        <v>25881148</v>
      </c>
      <c r="K3694" s="1006" t="s">
        <v>877</v>
      </c>
      <c r="L3694" s="149" t="s">
        <v>403</v>
      </c>
      <c r="M3694" s="149" t="s">
        <v>320</v>
      </c>
      <c r="N3694" s="1006" t="s">
        <v>6893</v>
      </c>
      <c r="O3694" s="149" t="s">
        <v>12</v>
      </c>
      <c r="P3694" s="339">
        <v>2025</v>
      </c>
      <c r="Q3694" s="149" t="s">
        <v>26</v>
      </c>
      <c r="R3694" s="149" t="s">
        <v>26</v>
      </c>
      <c r="S3694" s="149" t="s">
        <v>26</v>
      </c>
      <c r="T3694" s="149"/>
      <c r="U3694" s="149"/>
      <c r="V3694" s="149"/>
      <c r="W3694" s="149"/>
      <c r="X3694" s="362"/>
      <c r="Y3694" s="362"/>
    </row>
    <row r="3695" spans="1:25" ht="35.1" customHeight="1" x14ac:dyDescent="0.2">
      <c r="A3695" s="59">
        <v>238</v>
      </c>
      <c r="B3695" s="149" t="s">
        <v>6690</v>
      </c>
      <c r="C3695" s="149" t="s">
        <v>6691</v>
      </c>
      <c r="D3695" s="149" t="s">
        <v>274</v>
      </c>
      <c r="E3695" s="149">
        <v>0.875</v>
      </c>
      <c r="F3695" s="149" t="s">
        <v>1057</v>
      </c>
      <c r="G3695" s="149" t="s">
        <v>2239</v>
      </c>
      <c r="H3695" s="149" t="s">
        <v>6894</v>
      </c>
      <c r="I3695" s="149" t="s">
        <v>6809</v>
      </c>
      <c r="J3695" s="149">
        <v>18946254</v>
      </c>
      <c r="K3695" s="1006" t="s">
        <v>6895</v>
      </c>
      <c r="L3695" s="149" t="s">
        <v>404</v>
      </c>
      <c r="M3695" s="149" t="s">
        <v>1123</v>
      </c>
      <c r="N3695" s="1006" t="s">
        <v>6896</v>
      </c>
      <c r="O3695" s="149" t="s">
        <v>12</v>
      </c>
      <c r="P3695" s="339">
        <v>2025</v>
      </c>
      <c r="Q3695" s="149" t="s">
        <v>26</v>
      </c>
      <c r="R3695" s="149" t="s">
        <v>6897</v>
      </c>
      <c r="S3695" s="149" t="s">
        <v>26</v>
      </c>
      <c r="T3695" s="149"/>
      <c r="U3695" s="149"/>
      <c r="V3695" s="149"/>
      <c r="W3695" s="149"/>
      <c r="X3695" s="362"/>
      <c r="Y3695" s="362"/>
    </row>
    <row r="3696" spans="1:25" ht="35.1" customHeight="1" x14ac:dyDescent="0.2">
      <c r="A3696" s="59">
        <v>239</v>
      </c>
      <c r="B3696" s="149" t="s">
        <v>2109</v>
      </c>
      <c r="C3696" s="149" t="s">
        <v>6692</v>
      </c>
      <c r="D3696" s="149" t="s">
        <v>276</v>
      </c>
      <c r="E3696" s="149">
        <v>0.18240000000000001</v>
      </c>
      <c r="F3696" s="149" t="s">
        <v>1057</v>
      </c>
      <c r="G3696" s="149" t="s">
        <v>2237</v>
      </c>
      <c r="H3696" s="149" t="s">
        <v>6898</v>
      </c>
      <c r="I3696" s="149" t="s">
        <v>6809</v>
      </c>
      <c r="J3696" s="149">
        <v>25896568</v>
      </c>
      <c r="K3696" s="1006" t="s">
        <v>6895</v>
      </c>
      <c r="L3696" s="149" t="s">
        <v>403</v>
      </c>
      <c r="M3696" s="149" t="s">
        <v>320</v>
      </c>
      <c r="N3696" s="1006" t="s">
        <v>6896</v>
      </c>
      <c r="O3696" s="149" t="s">
        <v>12</v>
      </c>
      <c r="P3696" s="339">
        <v>2025</v>
      </c>
      <c r="Q3696" s="149" t="s">
        <v>26</v>
      </c>
      <c r="R3696" s="149" t="s">
        <v>26</v>
      </c>
      <c r="S3696" s="149" t="s">
        <v>26</v>
      </c>
      <c r="T3696" s="149"/>
      <c r="U3696" s="149"/>
      <c r="V3696" s="149"/>
      <c r="W3696" s="149"/>
      <c r="X3696" s="340"/>
      <c r="Y3696" s="340"/>
    </row>
    <row r="3697" spans="1:25" ht="35.1" customHeight="1" x14ac:dyDescent="0.2">
      <c r="A3697" s="59">
        <v>240</v>
      </c>
      <c r="B3697" s="149" t="s">
        <v>6693</v>
      </c>
      <c r="C3697" s="149" t="s">
        <v>4206</v>
      </c>
      <c r="D3697" s="149" t="s">
        <v>274</v>
      </c>
      <c r="E3697" s="149">
        <v>0.2</v>
      </c>
      <c r="F3697" s="149" t="s">
        <v>1057</v>
      </c>
      <c r="G3697" s="149" t="s">
        <v>1706</v>
      </c>
      <c r="H3697" s="149" t="s">
        <v>6899</v>
      </c>
      <c r="I3697" s="149" t="s">
        <v>6809</v>
      </c>
      <c r="J3697" s="149">
        <v>25980569</v>
      </c>
      <c r="K3697" s="1006" t="s">
        <v>6895</v>
      </c>
      <c r="L3697" s="149" t="s">
        <v>403</v>
      </c>
      <c r="M3697" s="149" t="s">
        <v>320</v>
      </c>
      <c r="N3697" s="1006" t="s">
        <v>6896</v>
      </c>
      <c r="O3697" s="149" t="s">
        <v>12</v>
      </c>
      <c r="P3697" s="339">
        <v>2025</v>
      </c>
      <c r="Q3697" s="149" t="s">
        <v>26</v>
      </c>
      <c r="R3697" s="149" t="s">
        <v>26</v>
      </c>
      <c r="S3697" s="149" t="s">
        <v>26</v>
      </c>
      <c r="T3697" s="149"/>
      <c r="U3697" s="149"/>
      <c r="V3697" s="149"/>
      <c r="W3697" s="149"/>
      <c r="X3697" s="340"/>
      <c r="Y3697" s="340"/>
    </row>
    <row r="3698" spans="1:25" ht="35.1" customHeight="1" x14ac:dyDescent="0.2">
      <c r="A3698" s="59">
        <v>241</v>
      </c>
      <c r="B3698" s="149" t="s">
        <v>6694</v>
      </c>
      <c r="C3698" s="149" t="s">
        <v>471</v>
      </c>
      <c r="D3698" s="149" t="s">
        <v>275</v>
      </c>
      <c r="E3698" s="149">
        <v>8.0000000000000002E-3</v>
      </c>
      <c r="F3698" s="149" t="s">
        <v>3257</v>
      </c>
      <c r="G3698" s="149" t="s">
        <v>6900</v>
      </c>
      <c r="H3698" s="149" t="s">
        <v>2246</v>
      </c>
      <c r="I3698" s="149" t="s">
        <v>6809</v>
      </c>
      <c r="J3698" s="149">
        <v>25847666</v>
      </c>
      <c r="K3698" s="1006" t="s">
        <v>6901</v>
      </c>
      <c r="L3698" s="149" t="s">
        <v>403</v>
      </c>
      <c r="M3698" s="149" t="s">
        <v>320</v>
      </c>
      <c r="N3698" s="1006" t="s">
        <v>6902</v>
      </c>
      <c r="O3698" s="149" t="s">
        <v>12</v>
      </c>
      <c r="P3698" s="339">
        <v>2025</v>
      </c>
      <c r="Q3698" s="149" t="s">
        <v>26</v>
      </c>
      <c r="R3698" s="149" t="s">
        <v>26</v>
      </c>
      <c r="S3698" s="149" t="s">
        <v>26</v>
      </c>
      <c r="T3698" s="149"/>
      <c r="U3698" s="149"/>
      <c r="V3698" s="149"/>
      <c r="W3698" s="149"/>
      <c r="X3698" s="340"/>
      <c r="Y3698" s="340"/>
    </row>
    <row r="3699" spans="1:25" ht="35.1" customHeight="1" x14ac:dyDescent="0.2">
      <c r="A3699" s="59">
        <v>242</v>
      </c>
      <c r="B3699" s="149" t="s">
        <v>6695</v>
      </c>
      <c r="C3699" s="149" t="s">
        <v>6696</v>
      </c>
      <c r="D3699" s="149" t="s">
        <v>276</v>
      </c>
      <c r="E3699" s="149">
        <v>0.14399999999999999</v>
      </c>
      <c r="F3699" s="149" t="s">
        <v>3257</v>
      </c>
      <c r="G3699" s="149" t="s">
        <v>6903</v>
      </c>
      <c r="H3699" s="149" t="s">
        <v>6904</v>
      </c>
      <c r="I3699" s="149" t="s">
        <v>6809</v>
      </c>
      <c r="J3699" s="149">
        <v>25896632</v>
      </c>
      <c r="K3699" s="1006" t="s">
        <v>6901</v>
      </c>
      <c r="L3699" s="149" t="s">
        <v>403</v>
      </c>
      <c r="M3699" s="149" t="s">
        <v>320</v>
      </c>
      <c r="N3699" s="1006" t="s">
        <v>6902</v>
      </c>
      <c r="O3699" s="149" t="s">
        <v>12</v>
      </c>
      <c r="P3699" s="339">
        <v>2025</v>
      </c>
      <c r="Q3699" s="149" t="s">
        <v>26</v>
      </c>
      <c r="R3699" s="149" t="s">
        <v>26</v>
      </c>
      <c r="S3699" s="149" t="s">
        <v>26</v>
      </c>
      <c r="T3699" s="149"/>
      <c r="U3699" s="149"/>
      <c r="V3699" s="149"/>
      <c r="W3699" s="149"/>
      <c r="X3699" s="340"/>
      <c r="Y3699" s="340"/>
    </row>
    <row r="3700" spans="1:25" ht="35.1" customHeight="1" x14ac:dyDescent="0.2">
      <c r="A3700" s="59">
        <v>243</v>
      </c>
      <c r="B3700" s="149" t="s">
        <v>6697</v>
      </c>
      <c r="C3700" s="149" t="s">
        <v>6698</v>
      </c>
      <c r="D3700" s="149" t="s">
        <v>271</v>
      </c>
      <c r="E3700" s="149">
        <v>0.1</v>
      </c>
      <c r="F3700" s="149" t="s">
        <v>1057</v>
      </c>
      <c r="G3700" s="149" t="s">
        <v>6905</v>
      </c>
      <c r="H3700" s="149" t="s">
        <v>6906</v>
      </c>
      <c r="I3700" s="149" t="s">
        <v>6809</v>
      </c>
      <c r="J3700" s="149">
        <v>25906631</v>
      </c>
      <c r="K3700" s="1006" t="s">
        <v>6901</v>
      </c>
      <c r="L3700" s="149" t="s">
        <v>403</v>
      </c>
      <c r="M3700" s="149" t="s">
        <v>320</v>
      </c>
      <c r="N3700" s="1006" t="s">
        <v>6902</v>
      </c>
      <c r="O3700" s="149" t="s">
        <v>12</v>
      </c>
      <c r="P3700" s="339">
        <v>2025</v>
      </c>
      <c r="Q3700" s="149" t="s">
        <v>26</v>
      </c>
      <c r="R3700" s="149" t="s">
        <v>26</v>
      </c>
      <c r="S3700" s="149" t="s">
        <v>26</v>
      </c>
      <c r="T3700" s="149"/>
      <c r="U3700" s="149"/>
      <c r="V3700" s="149"/>
      <c r="W3700" s="149"/>
      <c r="X3700" s="340"/>
      <c r="Y3700" s="340"/>
    </row>
    <row r="3701" spans="1:25" ht="35.1" customHeight="1" x14ac:dyDescent="0.2">
      <c r="A3701" s="59">
        <v>244</v>
      </c>
      <c r="B3701" s="149" t="s">
        <v>6699</v>
      </c>
      <c r="C3701" s="149" t="s">
        <v>330</v>
      </c>
      <c r="D3701" s="149" t="s">
        <v>274</v>
      </c>
      <c r="E3701" s="149">
        <v>5.0000000000000001E-3</v>
      </c>
      <c r="F3701" s="149" t="s">
        <v>3257</v>
      </c>
      <c r="G3701" s="149" t="s">
        <v>6907</v>
      </c>
      <c r="H3701" s="149" t="s">
        <v>1281</v>
      </c>
      <c r="I3701" s="149" t="s">
        <v>6809</v>
      </c>
      <c r="J3701" s="149">
        <v>25943345</v>
      </c>
      <c r="K3701" s="1006" t="s">
        <v>6901</v>
      </c>
      <c r="L3701" s="149" t="s">
        <v>403</v>
      </c>
      <c r="M3701" s="149" t="s">
        <v>320</v>
      </c>
      <c r="N3701" s="1006" t="s">
        <v>6902</v>
      </c>
      <c r="O3701" s="149" t="s">
        <v>12</v>
      </c>
      <c r="P3701" s="339">
        <v>2025</v>
      </c>
      <c r="Q3701" s="149" t="s">
        <v>26</v>
      </c>
      <c r="R3701" s="149" t="s">
        <v>26</v>
      </c>
      <c r="S3701" s="149" t="s">
        <v>26</v>
      </c>
      <c r="T3701" s="149"/>
      <c r="U3701" s="149"/>
      <c r="V3701" s="149"/>
      <c r="W3701" s="149"/>
      <c r="X3701" s="340"/>
      <c r="Y3701" s="340"/>
    </row>
    <row r="3702" spans="1:25" ht="35.1" customHeight="1" x14ac:dyDescent="0.2">
      <c r="A3702" s="59">
        <v>245</v>
      </c>
      <c r="B3702" s="149" t="s">
        <v>1055</v>
      </c>
      <c r="C3702" s="149" t="s">
        <v>6700</v>
      </c>
      <c r="D3702" s="149" t="s">
        <v>276</v>
      </c>
      <c r="E3702" s="149">
        <v>0.10440000000000001</v>
      </c>
      <c r="F3702" s="149" t="s">
        <v>1057</v>
      </c>
      <c r="G3702" s="149" t="s">
        <v>6908</v>
      </c>
      <c r="H3702" s="149" t="s">
        <v>6909</v>
      </c>
      <c r="I3702" s="149" t="s">
        <v>6809</v>
      </c>
      <c r="J3702" s="149">
        <v>25953701</v>
      </c>
      <c r="K3702" s="1006" t="s">
        <v>6901</v>
      </c>
      <c r="L3702" s="149" t="s">
        <v>403</v>
      </c>
      <c r="M3702" s="149" t="s">
        <v>320</v>
      </c>
      <c r="N3702" s="1006" t="s">
        <v>6902</v>
      </c>
      <c r="O3702" s="149" t="s">
        <v>12</v>
      </c>
      <c r="P3702" s="339">
        <v>2025</v>
      </c>
      <c r="Q3702" s="149" t="s">
        <v>26</v>
      </c>
      <c r="R3702" s="149" t="s">
        <v>26</v>
      </c>
      <c r="S3702" s="149" t="s">
        <v>26</v>
      </c>
      <c r="T3702" s="149"/>
      <c r="U3702" s="149"/>
      <c r="V3702" s="149"/>
      <c r="W3702" s="149"/>
      <c r="X3702" s="340"/>
      <c r="Y3702" s="340"/>
    </row>
    <row r="3703" spans="1:25" ht="35.1" customHeight="1" x14ac:dyDescent="0.2">
      <c r="A3703" s="59">
        <v>246</v>
      </c>
      <c r="B3703" s="149" t="s">
        <v>6701</v>
      </c>
      <c r="C3703" s="149" t="s">
        <v>6702</v>
      </c>
      <c r="D3703" s="149" t="s">
        <v>271</v>
      </c>
      <c r="E3703" s="149">
        <v>4.4799999999999996E-3</v>
      </c>
      <c r="F3703" s="149" t="s">
        <v>3295</v>
      </c>
      <c r="G3703" s="149" t="s">
        <v>6912</v>
      </c>
      <c r="H3703" s="149" t="s">
        <v>6913</v>
      </c>
      <c r="I3703" s="149" t="s">
        <v>6809</v>
      </c>
      <c r="J3703" s="149">
        <v>25987838</v>
      </c>
      <c r="K3703" s="1006" t="s">
        <v>6910</v>
      </c>
      <c r="L3703" s="149" t="s">
        <v>403</v>
      </c>
      <c r="M3703" s="149" t="s">
        <v>320</v>
      </c>
      <c r="N3703" s="1006" t="s">
        <v>6911</v>
      </c>
      <c r="O3703" s="149" t="s">
        <v>12</v>
      </c>
      <c r="P3703" s="339">
        <v>2025</v>
      </c>
      <c r="Q3703" s="149" t="s">
        <v>26</v>
      </c>
      <c r="R3703" s="149" t="s">
        <v>26</v>
      </c>
      <c r="S3703" s="149" t="s">
        <v>26</v>
      </c>
      <c r="T3703" s="149"/>
      <c r="U3703" s="149"/>
      <c r="V3703" s="149"/>
      <c r="W3703" s="149"/>
      <c r="X3703" s="340"/>
      <c r="Y3703" s="340"/>
    </row>
    <row r="3704" spans="1:25" ht="35.1" customHeight="1" x14ac:dyDescent="0.2">
      <c r="A3704" s="59">
        <v>247</v>
      </c>
      <c r="B3704" s="149" t="s">
        <v>6697</v>
      </c>
      <c r="C3704" s="149" t="s">
        <v>6703</v>
      </c>
      <c r="D3704" s="149" t="s">
        <v>271</v>
      </c>
      <c r="E3704" s="149">
        <v>0.18559999999999999</v>
      </c>
      <c r="F3704" s="149" t="s">
        <v>1057</v>
      </c>
      <c r="G3704" s="149" t="s">
        <v>6914</v>
      </c>
      <c r="H3704" s="149" t="s">
        <v>6915</v>
      </c>
      <c r="I3704" s="149" t="s">
        <v>6809</v>
      </c>
      <c r="J3704" s="149">
        <v>25895390</v>
      </c>
      <c r="K3704" s="1006" t="s">
        <v>880</v>
      </c>
      <c r="L3704" s="149" t="s">
        <v>403</v>
      </c>
      <c r="M3704" s="149" t="s">
        <v>320</v>
      </c>
      <c r="N3704" s="1006" t="s">
        <v>6916</v>
      </c>
      <c r="O3704" s="149" t="s">
        <v>12</v>
      </c>
      <c r="P3704" s="339">
        <v>2025</v>
      </c>
      <c r="Q3704" s="149" t="s">
        <v>26</v>
      </c>
      <c r="R3704" s="149" t="s">
        <v>26</v>
      </c>
      <c r="S3704" s="149" t="s">
        <v>26</v>
      </c>
      <c r="T3704" s="149"/>
      <c r="U3704" s="149"/>
      <c r="V3704" s="149"/>
      <c r="W3704" s="149"/>
      <c r="X3704" s="340"/>
      <c r="Y3704" s="340"/>
    </row>
    <row r="3705" spans="1:25" ht="35.1" customHeight="1" x14ac:dyDescent="0.2">
      <c r="A3705" s="59">
        <v>248</v>
      </c>
      <c r="B3705" s="149" t="s">
        <v>6701</v>
      </c>
      <c r="C3705" s="149" t="s">
        <v>6704</v>
      </c>
      <c r="D3705" s="149" t="s">
        <v>271</v>
      </c>
      <c r="E3705" s="149">
        <v>3.3600000000000001E-3</v>
      </c>
      <c r="F3705" s="149" t="s">
        <v>3257</v>
      </c>
      <c r="G3705" s="149" t="s">
        <v>6917</v>
      </c>
      <c r="H3705" s="149" t="s">
        <v>6918</v>
      </c>
      <c r="I3705" s="149" t="s">
        <v>6809</v>
      </c>
      <c r="J3705" s="149">
        <v>25987740</v>
      </c>
      <c r="K3705" s="1006" t="s">
        <v>880</v>
      </c>
      <c r="L3705" s="149" t="s">
        <v>403</v>
      </c>
      <c r="M3705" s="149" t="s">
        <v>320</v>
      </c>
      <c r="N3705" s="1006" t="s">
        <v>6916</v>
      </c>
      <c r="O3705" s="149" t="s">
        <v>12</v>
      </c>
      <c r="P3705" s="339">
        <v>2025</v>
      </c>
      <c r="Q3705" s="149" t="s">
        <v>26</v>
      </c>
      <c r="R3705" s="149" t="s">
        <v>26</v>
      </c>
      <c r="S3705" s="149" t="s">
        <v>26</v>
      </c>
      <c r="T3705" s="149"/>
      <c r="U3705" s="149"/>
      <c r="V3705" s="149"/>
      <c r="W3705" s="149"/>
      <c r="X3705" s="340"/>
      <c r="Y3705" s="340"/>
    </row>
    <row r="3706" spans="1:25" ht="35.1" customHeight="1" x14ac:dyDescent="0.2">
      <c r="A3706" s="59">
        <v>249</v>
      </c>
      <c r="B3706" s="149" t="s">
        <v>6705</v>
      </c>
      <c r="C3706" s="149" t="s">
        <v>6706</v>
      </c>
      <c r="D3706" s="149" t="s">
        <v>276</v>
      </c>
      <c r="E3706" s="149">
        <v>5.0000000000000001E-3</v>
      </c>
      <c r="F3706" s="149" t="s">
        <v>3257</v>
      </c>
      <c r="G3706" s="149" t="s">
        <v>6921</v>
      </c>
      <c r="H3706" s="149" t="s">
        <v>6922</v>
      </c>
      <c r="I3706" s="149" t="s">
        <v>6809</v>
      </c>
      <c r="J3706" s="149">
        <v>25869822</v>
      </c>
      <c r="K3706" s="1006" t="s">
        <v>6919</v>
      </c>
      <c r="L3706" s="149" t="s">
        <v>403</v>
      </c>
      <c r="M3706" s="149" t="s">
        <v>320</v>
      </c>
      <c r="N3706" s="1006" t="s">
        <v>6920</v>
      </c>
      <c r="O3706" s="149" t="s">
        <v>12</v>
      </c>
      <c r="P3706" s="339">
        <v>2025</v>
      </c>
      <c r="Q3706" s="149" t="s">
        <v>26</v>
      </c>
      <c r="R3706" s="149" t="s">
        <v>26</v>
      </c>
      <c r="S3706" s="149" t="s">
        <v>26</v>
      </c>
      <c r="T3706" s="149"/>
      <c r="U3706" s="149"/>
      <c r="V3706" s="149"/>
      <c r="W3706" s="149"/>
      <c r="X3706" s="340"/>
      <c r="Y3706" s="340"/>
    </row>
    <row r="3707" spans="1:25" ht="35.1" customHeight="1" x14ac:dyDescent="0.2">
      <c r="A3707" s="59">
        <v>250</v>
      </c>
      <c r="B3707" s="149" t="s">
        <v>6707</v>
      </c>
      <c r="C3707" s="149" t="s">
        <v>858</v>
      </c>
      <c r="D3707" s="149" t="s">
        <v>276</v>
      </c>
      <c r="E3707" s="149">
        <v>0.2</v>
      </c>
      <c r="F3707" s="149" t="s">
        <v>1057</v>
      </c>
      <c r="G3707" s="149" t="s">
        <v>6923</v>
      </c>
      <c r="H3707" s="149" t="s">
        <v>6924</v>
      </c>
      <c r="I3707" s="149" t="s">
        <v>6809</v>
      </c>
      <c r="J3707" s="149">
        <v>25943101</v>
      </c>
      <c r="K3707" s="1006" t="s">
        <v>6919</v>
      </c>
      <c r="L3707" s="149" t="s">
        <v>403</v>
      </c>
      <c r="M3707" s="149" t="s">
        <v>320</v>
      </c>
      <c r="N3707" s="1006" t="s">
        <v>6920</v>
      </c>
      <c r="O3707" s="149" t="s">
        <v>12</v>
      </c>
      <c r="P3707" s="339">
        <v>2025</v>
      </c>
      <c r="Q3707" s="149" t="s">
        <v>26</v>
      </c>
      <c r="R3707" s="149" t="s">
        <v>26</v>
      </c>
      <c r="S3707" s="149" t="s">
        <v>26</v>
      </c>
      <c r="T3707" s="149"/>
      <c r="U3707" s="149"/>
      <c r="V3707" s="149"/>
      <c r="W3707" s="149"/>
      <c r="X3707" s="340"/>
      <c r="Y3707" s="340"/>
    </row>
    <row r="3708" spans="1:25" ht="35.1" customHeight="1" x14ac:dyDescent="0.2">
      <c r="A3708" s="59">
        <v>251</v>
      </c>
      <c r="B3708" s="149" t="s">
        <v>6701</v>
      </c>
      <c r="C3708" s="149" t="s">
        <v>6708</v>
      </c>
      <c r="D3708" s="149" t="s">
        <v>30</v>
      </c>
      <c r="E3708" s="149">
        <v>2.8E-3</v>
      </c>
      <c r="F3708" s="149" t="s">
        <v>3257</v>
      </c>
      <c r="G3708" s="149" t="s">
        <v>6925</v>
      </c>
      <c r="H3708" s="149" t="s">
        <v>6926</v>
      </c>
      <c r="I3708" s="149" t="s">
        <v>6809</v>
      </c>
      <c r="J3708" s="149">
        <v>25988044</v>
      </c>
      <c r="K3708" s="1006" t="s">
        <v>6919</v>
      </c>
      <c r="L3708" s="149" t="s">
        <v>403</v>
      </c>
      <c r="M3708" s="149" t="s">
        <v>320</v>
      </c>
      <c r="N3708" s="1006" t="s">
        <v>6920</v>
      </c>
      <c r="O3708" s="149" t="s">
        <v>12</v>
      </c>
      <c r="P3708" s="339">
        <v>2025</v>
      </c>
      <c r="Q3708" s="149" t="s">
        <v>26</v>
      </c>
      <c r="R3708" s="149" t="s">
        <v>26</v>
      </c>
      <c r="S3708" s="149" t="s">
        <v>26</v>
      </c>
      <c r="T3708" s="149"/>
      <c r="U3708" s="149"/>
      <c r="V3708" s="149"/>
      <c r="W3708" s="149"/>
      <c r="X3708" s="340"/>
      <c r="Y3708" s="340"/>
    </row>
    <row r="3709" spans="1:25" ht="35.1" customHeight="1" x14ac:dyDescent="0.2">
      <c r="A3709" s="59">
        <v>252</v>
      </c>
      <c r="B3709" s="149" t="s">
        <v>1596</v>
      </c>
      <c r="C3709" s="149" t="s">
        <v>1597</v>
      </c>
      <c r="D3709" s="149" t="s">
        <v>275</v>
      </c>
      <c r="E3709" s="149">
        <v>0.06</v>
      </c>
      <c r="F3709" s="149" t="s">
        <v>3257</v>
      </c>
      <c r="G3709" s="149" t="s">
        <v>8463</v>
      </c>
      <c r="H3709" s="149" t="s">
        <v>8464</v>
      </c>
      <c r="I3709" s="149" t="s">
        <v>8465</v>
      </c>
      <c r="J3709" s="149">
        <v>26019469</v>
      </c>
      <c r="K3709" s="1006" t="s">
        <v>8466</v>
      </c>
      <c r="L3709" s="149" t="s">
        <v>403</v>
      </c>
      <c r="M3709" s="149" t="s">
        <v>320</v>
      </c>
      <c r="N3709" s="1006" t="s">
        <v>8467</v>
      </c>
      <c r="O3709" s="149" t="s">
        <v>12</v>
      </c>
      <c r="P3709" s="339">
        <v>2025</v>
      </c>
      <c r="Q3709" s="149" t="s">
        <v>26</v>
      </c>
      <c r="R3709" s="149" t="s">
        <v>26</v>
      </c>
      <c r="S3709" s="149" t="s">
        <v>26</v>
      </c>
      <c r="T3709" s="149"/>
      <c r="U3709" s="149"/>
      <c r="V3709" s="149"/>
      <c r="W3709" s="149"/>
      <c r="X3709" s="340"/>
      <c r="Y3709" s="340"/>
    </row>
    <row r="3710" spans="1:25" ht="35.1" customHeight="1" x14ac:dyDescent="0.2">
      <c r="A3710" s="59">
        <v>253</v>
      </c>
      <c r="B3710" s="149" t="s">
        <v>8319</v>
      </c>
      <c r="C3710" s="149" t="s">
        <v>8320</v>
      </c>
      <c r="D3710" s="149" t="s">
        <v>271</v>
      </c>
      <c r="E3710" s="149">
        <v>1.9E-2</v>
      </c>
      <c r="F3710" s="149" t="s">
        <v>3257</v>
      </c>
      <c r="G3710" s="149" t="s">
        <v>1712</v>
      </c>
      <c r="H3710" s="149" t="s">
        <v>8468</v>
      </c>
      <c r="I3710" s="149" t="s">
        <v>8465</v>
      </c>
      <c r="J3710" s="149">
        <v>26022446</v>
      </c>
      <c r="K3710" s="1006" t="s">
        <v>8466</v>
      </c>
      <c r="L3710" s="149" t="s">
        <v>403</v>
      </c>
      <c r="M3710" s="149" t="s">
        <v>320</v>
      </c>
      <c r="N3710" s="1006" t="s">
        <v>8467</v>
      </c>
      <c r="O3710" s="149" t="s">
        <v>12</v>
      </c>
      <c r="P3710" s="339">
        <v>2025</v>
      </c>
      <c r="Q3710" s="149" t="s">
        <v>26</v>
      </c>
      <c r="R3710" s="149" t="s">
        <v>26</v>
      </c>
      <c r="S3710" s="149" t="s">
        <v>26</v>
      </c>
      <c r="T3710" s="149"/>
      <c r="U3710" s="149"/>
      <c r="V3710" s="149"/>
      <c r="W3710" s="149"/>
      <c r="X3710" s="340"/>
      <c r="Y3710" s="340"/>
    </row>
    <row r="3711" spans="1:25" ht="35.1" customHeight="1" x14ac:dyDescent="0.2">
      <c r="A3711" s="59">
        <v>254</v>
      </c>
      <c r="B3711" s="149" t="s">
        <v>8321</v>
      </c>
      <c r="C3711" s="149" t="s">
        <v>8322</v>
      </c>
      <c r="D3711" s="149" t="s">
        <v>274</v>
      </c>
      <c r="E3711" s="149">
        <v>0.2</v>
      </c>
      <c r="F3711" s="149" t="s">
        <v>1057</v>
      </c>
      <c r="G3711" s="149" t="s">
        <v>4327</v>
      </c>
      <c r="H3711" s="149" t="s">
        <v>8469</v>
      </c>
      <c r="I3711" s="149" t="s">
        <v>8465</v>
      </c>
      <c r="J3711" s="149">
        <v>24927069</v>
      </c>
      <c r="K3711" s="1006" t="s">
        <v>1059</v>
      </c>
      <c r="L3711" s="149" t="s">
        <v>403</v>
      </c>
      <c r="M3711" s="149" t="s">
        <v>320</v>
      </c>
      <c r="N3711" s="1006" t="s">
        <v>8470</v>
      </c>
      <c r="O3711" s="149" t="s">
        <v>12</v>
      </c>
      <c r="P3711" s="339">
        <v>2025</v>
      </c>
      <c r="Q3711" s="149" t="s">
        <v>26</v>
      </c>
      <c r="R3711" s="149" t="s">
        <v>26</v>
      </c>
      <c r="S3711" s="149" t="s">
        <v>26</v>
      </c>
      <c r="T3711" s="149"/>
      <c r="U3711" s="149"/>
      <c r="V3711" s="149"/>
      <c r="W3711" s="149"/>
      <c r="X3711" s="340"/>
      <c r="Y3711" s="340"/>
    </row>
    <row r="3712" spans="1:25" ht="35.1" customHeight="1" x14ac:dyDescent="0.2">
      <c r="A3712" s="59">
        <v>255</v>
      </c>
      <c r="B3712" s="149" t="s">
        <v>8323</v>
      </c>
      <c r="C3712" s="149" t="s">
        <v>8324</v>
      </c>
      <c r="D3712" s="149" t="s">
        <v>275</v>
      </c>
      <c r="E3712" s="149">
        <v>0.999</v>
      </c>
      <c r="F3712" s="149" t="s">
        <v>1057</v>
      </c>
      <c r="G3712" s="149" t="s">
        <v>8471</v>
      </c>
      <c r="H3712" s="149" t="s">
        <v>8472</v>
      </c>
      <c r="I3712" s="149" t="s">
        <v>8465</v>
      </c>
      <c r="J3712" s="149">
        <v>25508662</v>
      </c>
      <c r="K3712" s="1006" t="s">
        <v>1062</v>
      </c>
      <c r="L3712" s="149" t="s">
        <v>450</v>
      </c>
      <c r="M3712" s="149" t="s">
        <v>320</v>
      </c>
      <c r="N3712" s="1006" t="s">
        <v>8473</v>
      </c>
      <c r="O3712" s="149" t="s">
        <v>12</v>
      </c>
      <c r="P3712" s="339">
        <v>2025</v>
      </c>
      <c r="Q3712" s="149" t="s">
        <v>26</v>
      </c>
      <c r="R3712" s="149" t="s">
        <v>26</v>
      </c>
      <c r="S3712" s="149" t="s">
        <v>26</v>
      </c>
      <c r="T3712" s="149"/>
      <c r="U3712" s="149"/>
      <c r="V3712" s="149"/>
      <c r="W3712" s="149"/>
      <c r="X3712" s="340"/>
      <c r="Y3712" s="340"/>
    </row>
    <row r="3713" spans="1:25" ht="35.1" customHeight="1" x14ac:dyDescent="0.2">
      <c r="A3713" s="59">
        <v>256</v>
      </c>
      <c r="B3713" s="149" t="s">
        <v>8325</v>
      </c>
      <c r="C3713" s="149" t="s">
        <v>8326</v>
      </c>
      <c r="D3713" s="149" t="s">
        <v>274</v>
      </c>
      <c r="E3713" s="149">
        <v>0.1</v>
      </c>
      <c r="F3713" s="149" t="s">
        <v>3257</v>
      </c>
      <c r="G3713" s="149" t="s">
        <v>8474</v>
      </c>
      <c r="H3713" s="149" t="s">
        <v>8475</v>
      </c>
      <c r="I3713" s="149" t="s">
        <v>8465</v>
      </c>
      <c r="J3713" s="149">
        <v>25939066</v>
      </c>
      <c r="K3713" s="1006" t="s">
        <v>1062</v>
      </c>
      <c r="L3713" s="149" t="s">
        <v>403</v>
      </c>
      <c r="M3713" s="149" t="s">
        <v>320</v>
      </c>
      <c r="N3713" s="1006" t="s">
        <v>8473</v>
      </c>
      <c r="O3713" s="149" t="s">
        <v>12</v>
      </c>
      <c r="P3713" s="339">
        <v>2025</v>
      </c>
      <c r="Q3713" s="149" t="s">
        <v>26</v>
      </c>
      <c r="R3713" s="149" t="s">
        <v>26</v>
      </c>
      <c r="S3713" s="149" t="s">
        <v>26</v>
      </c>
      <c r="T3713" s="149"/>
      <c r="U3713" s="149"/>
      <c r="V3713" s="149"/>
      <c r="W3713" s="149"/>
      <c r="X3713" s="340"/>
      <c r="Y3713" s="340"/>
    </row>
    <row r="3714" spans="1:25" ht="35.1" customHeight="1" x14ac:dyDescent="0.2">
      <c r="A3714" s="59">
        <v>257</v>
      </c>
      <c r="B3714" s="149" t="s">
        <v>8327</v>
      </c>
      <c r="C3714" s="149" t="s">
        <v>304</v>
      </c>
      <c r="D3714" s="149" t="s">
        <v>274</v>
      </c>
      <c r="E3714" s="149">
        <v>6.3699999999999998E-3</v>
      </c>
      <c r="F3714" s="149" t="s">
        <v>3257</v>
      </c>
      <c r="G3714" s="149" t="s">
        <v>8476</v>
      </c>
      <c r="H3714" s="149" t="s">
        <v>864</v>
      </c>
      <c r="I3714" s="149" t="s">
        <v>8465</v>
      </c>
      <c r="J3714" s="149">
        <v>25978736</v>
      </c>
      <c r="K3714" s="1006" t="s">
        <v>1062</v>
      </c>
      <c r="L3714" s="149" t="s">
        <v>403</v>
      </c>
      <c r="M3714" s="149" t="s">
        <v>320</v>
      </c>
      <c r="N3714" s="1006" t="s">
        <v>8473</v>
      </c>
      <c r="O3714" s="149" t="s">
        <v>12</v>
      </c>
      <c r="P3714" s="339">
        <v>2025</v>
      </c>
      <c r="Q3714" s="149" t="s">
        <v>26</v>
      </c>
      <c r="R3714" s="149" t="s">
        <v>26</v>
      </c>
      <c r="S3714" s="149" t="s">
        <v>26</v>
      </c>
      <c r="T3714" s="149"/>
      <c r="U3714" s="149"/>
      <c r="V3714" s="149"/>
      <c r="W3714" s="149"/>
      <c r="X3714" s="340"/>
      <c r="Y3714" s="340"/>
    </row>
    <row r="3715" spans="1:25" ht="35.1" customHeight="1" x14ac:dyDescent="0.2">
      <c r="A3715" s="59">
        <v>258</v>
      </c>
      <c r="B3715" s="149" t="s">
        <v>8328</v>
      </c>
      <c r="C3715" s="149" t="s">
        <v>858</v>
      </c>
      <c r="D3715" s="149" t="s">
        <v>276</v>
      </c>
      <c r="E3715" s="149">
        <v>0.13</v>
      </c>
      <c r="F3715" s="149" t="s">
        <v>1057</v>
      </c>
      <c r="G3715" s="149" t="s">
        <v>6826</v>
      </c>
      <c r="H3715" s="149" t="s">
        <v>8477</v>
      </c>
      <c r="I3715" s="149" t="s">
        <v>8465</v>
      </c>
      <c r="J3715" s="149">
        <v>26003633</v>
      </c>
      <c r="K3715" s="1006" t="s">
        <v>8478</v>
      </c>
      <c r="L3715" s="149" t="s">
        <v>403</v>
      </c>
      <c r="M3715" s="149" t="s">
        <v>320</v>
      </c>
      <c r="N3715" s="1006" t="s">
        <v>8479</v>
      </c>
      <c r="O3715" s="149" t="s">
        <v>12</v>
      </c>
      <c r="P3715" s="339">
        <v>2025</v>
      </c>
      <c r="Q3715" s="149" t="s">
        <v>26</v>
      </c>
      <c r="R3715" s="149" t="s">
        <v>26</v>
      </c>
      <c r="S3715" s="149" t="s">
        <v>26</v>
      </c>
      <c r="T3715" s="149"/>
      <c r="U3715" s="149"/>
      <c r="V3715" s="149"/>
      <c r="W3715" s="149"/>
      <c r="X3715" s="340"/>
      <c r="Y3715" s="340"/>
    </row>
    <row r="3716" spans="1:25" ht="35.1" customHeight="1" x14ac:dyDescent="0.2">
      <c r="A3716" s="59">
        <v>259</v>
      </c>
      <c r="B3716" s="149" t="s">
        <v>8330</v>
      </c>
      <c r="C3716" s="149" t="s">
        <v>8331</v>
      </c>
      <c r="D3716" s="149" t="s">
        <v>16</v>
      </c>
      <c r="E3716" s="149">
        <v>0.02</v>
      </c>
      <c r="F3716" s="149" t="s">
        <v>3257</v>
      </c>
      <c r="G3716" s="149" t="s">
        <v>8481</v>
      </c>
      <c r="H3716" s="149" t="s">
        <v>864</v>
      </c>
      <c r="I3716" s="149" t="s">
        <v>8465</v>
      </c>
      <c r="J3716" s="149">
        <v>26123054</v>
      </c>
      <c r="K3716" s="1006" t="s">
        <v>8478</v>
      </c>
      <c r="L3716" s="149" t="s">
        <v>403</v>
      </c>
      <c r="M3716" s="149" t="s">
        <v>320</v>
      </c>
      <c r="N3716" s="1006" t="s">
        <v>8479</v>
      </c>
      <c r="O3716" s="149" t="s">
        <v>12</v>
      </c>
      <c r="P3716" s="339">
        <v>2025</v>
      </c>
      <c r="Q3716" s="149" t="s">
        <v>26</v>
      </c>
      <c r="R3716" s="149" t="s">
        <v>26</v>
      </c>
      <c r="S3716" s="149" t="s">
        <v>26</v>
      </c>
      <c r="T3716" s="149"/>
      <c r="U3716" s="149"/>
      <c r="V3716" s="149"/>
      <c r="W3716" s="149"/>
      <c r="X3716" s="340"/>
      <c r="Y3716" s="340"/>
    </row>
    <row r="3717" spans="1:25" ht="35.1" customHeight="1" x14ac:dyDescent="0.2">
      <c r="A3717" s="59">
        <v>260</v>
      </c>
      <c r="B3717" s="149" t="s">
        <v>8332</v>
      </c>
      <c r="C3717" s="149" t="s">
        <v>8333</v>
      </c>
      <c r="D3717" s="149" t="s">
        <v>276</v>
      </c>
      <c r="E3717" s="149">
        <v>5.5199999999999999E-2</v>
      </c>
      <c r="F3717" s="149" t="s">
        <v>1057</v>
      </c>
      <c r="G3717" s="149" t="s">
        <v>8482</v>
      </c>
      <c r="H3717" s="149" t="s">
        <v>8483</v>
      </c>
      <c r="I3717" s="149" t="s">
        <v>8465</v>
      </c>
      <c r="J3717" s="149">
        <v>25962195</v>
      </c>
      <c r="K3717" s="1006" t="s">
        <v>8484</v>
      </c>
      <c r="L3717" s="149" t="s">
        <v>403</v>
      </c>
      <c r="M3717" s="149" t="s">
        <v>320</v>
      </c>
      <c r="N3717" s="1006" t="s">
        <v>8485</v>
      </c>
      <c r="O3717" s="149" t="s">
        <v>12</v>
      </c>
      <c r="P3717" s="339">
        <v>2025</v>
      </c>
      <c r="Q3717" s="149" t="s">
        <v>26</v>
      </c>
      <c r="R3717" s="149" t="s">
        <v>26</v>
      </c>
      <c r="S3717" s="149" t="s">
        <v>26</v>
      </c>
      <c r="T3717" s="149"/>
      <c r="U3717" s="149"/>
      <c r="V3717" s="149"/>
      <c r="W3717" s="149"/>
      <c r="X3717" s="340"/>
      <c r="Y3717" s="340"/>
    </row>
    <row r="3718" spans="1:25" ht="35.1" customHeight="1" x14ac:dyDescent="0.2">
      <c r="A3718" s="59">
        <v>261</v>
      </c>
      <c r="B3718" s="149" t="s">
        <v>8334</v>
      </c>
      <c r="C3718" s="149" t="s">
        <v>8335</v>
      </c>
      <c r="D3718" s="149" t="s">
        <v>276</v>
      </c>
      <c r="E3718" s="149">
        <v>1</v>
      </c>
      <c r="F3718" s="149" t="s">
        <v>1057</v>
      </c>
      <c r="G3718" s="149" t="s">
        <v>8486</v>
      </c>
      <c r="H3718" s="149" t="s">
        <v>8487</v>
      </c>
      <c r="I3718" s="149" t="s">
        <v>8465</v>
      </c>
      <c r="J3718" s="149">
        <v>20121412</v>
      </c>
      <c r="K3718" s="1006" t="s">
        <v>1063</v>
      </c>
      <c r="L3718" s="149" t="s">
        <v>450</v>
      </c>
      <c r="M3718" s="149" t="s">
        <v>320</v>
      </c>
      <c r="N3718" s="1006" t="s">
        <v>8488</v>
      </c>
      <c r="O3718" s="149" t="s">
        <v>12</v>
      </c>
      <c r="P3718" s="339">
        <v>2025</v>
      </c>
      <c r="Q3718" s="149" t="s">
        <v>26</v>
      </c>
      <c r="R3718" s="149" t="s">
        <v>26</v>
      </c>
      <c r="S3718" s="149" t="s">
        <v>26</v>
      </c>
      <c r="T3718" s="149"/>
      <c r="U3718" s="149"/>
      <c r="V3718" s="149"/>
      <c r="W3718" s="149"/>
      <c r="X3718" s="340"/>
      <c r="Y3718" s="340"/>
    </row>
    <row r="3719" spans="1:25" ht="35.1" customHeight="1" x14ac:dyDescent="0.2">
      <c r="A3719" s="59">
        <v>262</v>
      </c>
      <c r="B3719" s="149" t="s">
        <v>8336</v>
      </c>
      <c r="C3719" s="149" t="s">
        <v>330</v>
      </c>
      <c r="D3719" s="149" t="s">
        <v>275</v>
      </c>
      <c r="E3719" s="149">
        <v>0.27600000000000002</v>
      </c>
      <c r="F3719" s="149" t="s">
        <v>1057</v>
      </c>
      <c r="G3719" s="149" t="s">
        <v>8489</v>
      </c>
      <c r="H3719" s="149" t="s">
        <v>8490</v>
      </c>
      <c r="I3719" s="149" t="s">
        <v>8465</v>
      </c>
      <c r="J3719" s="149">
        <v>25971637</v>
      </c>
      <c r="K3719" s="1006" t="s">
        <v>1063</v>
      </c>
      <c r="L3719" s="149" t="s">
        <v>403</v>
      </c>
      <c r="M3719" s="149" t="s">
        <v>320</v>
      </c>
      <c r="N3719" s="1006" t="s">
        <v>8488</v>
      </c>
      <c r="O3719" s="149" t="s">
        <v>12</v>
      </c>
      <c r="P3719" s="339">
        <v>2025</v>
      </c>
      <c r="Q3719" s="149" t="s">
        <v>26</v>
      </c>
      <c r="R3719" s="149" t="s">
        <v>26</v>
      </c>
      <c r="S3719" s="149" t="s">
        <v>26</v>
      </c>
      <c r="T3719" s="149"/>
      <c r="U3719" s="149"/>
      <c r="V3719" s="149"/>
      <c r="W3719" s="149"/>
      <c r="X3719" s="340"/>
      <c r="Y3719" s="340"/>
    </row>
    <row r="3720" spans="1:25" ht="35.1" customHeight="1" x14ac:dyDescent="0.2">
      <c r="A3720" s="59">
        <v>263</v>
      </c>
      <c r="B3720" s="149" t="s">
        <v>8337</v>
      </c>
      <c r="C3720" s="149" t="s">
        <v>8338</v>
      </c>
      <c r="D3720" s="149" t="s">
        <v>276</v>
      </c>
      <c r="E3720" s="149">
        <v>0.2</v>
      </c>
      <c r="F3720" s="149" t="s">
        <v>3257</v>
      </c>
      <c r="G3720" s="149" t="s">
        <v>8491</v>
      </c>
      <c r="H3720" s="149" t="s">
        <v>8492</v>
      </c>
      <c r="I3720" s="149" t="s">
        <v>8465</v>
      </c>
      <c r="J3720" s="149">
        <v>25860026</v>
      </c>
      <c r="K3720" s="1006" t="s">
        <v>1064</v>
      </c>
      <c r="L3720" s="149" t="s">
        <v>403</v>
      </c>
      <c r="M3720" s="149" t="s">
        <v>320</v>
      </c>
      <c r="N3720" s="1006" t="s">
        <v>8493</v>
      </c>
      <c r="O3720" s="149" t="s">
        <v>12</v>
      </c>
      <c r="P3720" s="339">
        <v>2025</v>
      </c>
      <c r="Q3720" s="149" t="s">
        <v>26</v>
      </c>
      <c r="R3720" s="149" t="s">
        <v>26</v>
      </c>
      <c r="S3720" s="149" t="s">
        <v>26</v>
      </c>
      <c r="T3720" s="149"/>
      <c r="U3720" s="149"/>
      <c r="V3720" s="149"/>
      <c r="W3720" s="149"/>
      <c r="X3720" s="340"/>
      <c r="Y3720" s="340"/>
    </row>
    <row r="3721" spans="1:25" ht="35.1" customHeight="1" x14ac:dyDescent="0.2">
      <c r="A3721" s="59">
        <v>264</v>
      </c>
      <c r="B3721" s="149" t="s">
        <v>8339</v>
      </c>
      <c r="C3721" s="149" t="s">
        <v>8331</v>
      </c>
      <c r="D3721" s="149" t="s">
        <v>276</v>
      </c>
      <c r="E3721" s="149">
        <v>0.03</v>
      </c>
      <c r="F3721" s="149" t="s">
        <v>3257</v>
      </c>
      <c r="G3721" s="149" t="s">
        <v>8494</v>
      </c>
      <c r="H3721" s="149" t="s">
        <v>8495</v>
      </c>
      <c r="I3721" s="149" t="s">
        <v>8465</v>
      </c>
      <c r="J3721" s="149">
        <v>26000007</v>
      </c>
      <c r="K3721" s="1006" t="s">
        <v>1064</v>
      </c>
      <c r="L3721" s="149" t="s">
        <v>403</v>
      </c>
      <c r="M3721" s="149" t="s">
        <v>320</v>
      </c>
      <c r="N3721" s="1006" t="s">
        <v>8493</v>
      </c>
      <c r="O3721" s="149" t="s">
        <v>12</v>
      </c>
      <c r="P3721" s="339">
        <v>2025</v>
      </c>
      <c r="Q3721" s="149" t="s">
        <v>26</v>
      </c>
      <c r="R3721" s="149" t="s">
        <v>26</v>
      </c>
      <c r="S3721" s="149" t="s">
        <v>26</v>
      </c>
      <c r="T3721" s="149"/>
      <c r="U3721" s="149"/>
      <c r="V3721" s="149"/>
      <c r="W3721" s="149"/>
      <c r="X3721" s="340"/>
      <c r="Y3721" s="340"/>
    </row>
    <row r="3722" spans="1:25" ht="35.1" customHeight="1" x14ac:dyDescent="0.2">
      <c r="A3722" s="59">
        <v>265</v>
      </c>
      <c r="B3722" s="149" t="s">
        <v>6701</v>
      </c>
      <c r="C3722" s="149" t="s">
        <v>8340</v>
      </c>
      <c r="D3722" s="149" t="s">
        <v>271</v>
      </c>
      <c r="E3722" s="149">
        <v>0.10192</v>
      </c>
      <c r="F3722" s="149" t="s">
        <v>3257</v>
      </c>
      <c r="G3722" s="149" t="s">
        <v>6917</v>
      </c>
      <c r="H3722" s="149" t="s">
        <v>8496</v>
      </c>
      <c r="I3722" s="149" t="s">
        <v>8465</v>
      </c>
      <c r="J3722" s="149">
        <v>26055438</v>
      </c>
      <c r="K3722" s="1006" t="s">
        <v>1064</v>
      </c>
      <c r="L3722" s="149" t="s">
        <v>403</v>
      </c>
      <c r="M3722" s="149" t="s">
        <v>320</v>
      </c>
      <c r="N3722" s="1006" t="s">
        <v>8493</v>
      </c>
      <c r="O3722" s="149" t="s">
        <v>12</v>
      </c>
      <c r="P3722" s="339">
        <v>2025</v>
      </c>
      <c r="Q3722" s="149" t="s">
        <v>26</v>
      </c>
      <c r="R3722" s="149" t="s">
        <v>26</v>
      </c>
      <c r="S3722" s="149" t="s">
        <v>26</v>
      </c>
      <c r="T3722" s="149"/>
      <c r="U3722" s="149"/>
      <c r="V3722" s="149"/>
      <c r="W3722" s="149"/>
      <c r="X3722" s="340"/>
      <c r="Y3722" s="340"/>
    </row>
    <row r="3723" spans="1:25" ht="35.1" customHeight="1" x14ac:dyDescent="0.2">
      <c r="A3723" s="59">
        <v>266</v>
      </c>
      <c r="B3723" s="149" t="s">
        <v>8341</v>
      </c>
      <c r="C3723" s="149" t="s">
        <v>8342</v>
      </c>
      <c r="D3723" s="149" t="s">
        <v>274</v>
      </c>
      <c r="E3723" s="149">
        <v>0.2</v>
      </c>
      <c r="F3723" s="149" t="s">
        <v>1057</v>
      </c>
      <c r="G3723" s="149" t="s">
        <v>8497</v>
      </c>
      <c r="H3723" s="149" t="s">
        <v>8498</v>
      </c>
      <c r="I3723" s="149" t="s">
        <v>8465</v>
      </c>
      <c r="J3723" s="149">
        <v>26121416</v>
      </c>
      <c r="K3723" s="1006" t="s">
        <v>1066</v>
      </c>
      <c r="L3723" s="149" t="s">
        <v>403</v>
      </c>
      <c r="M3723" s="149" t="s">
        <v>320</v>
      </c>
      <c r="N3723" s="1006" t="s">
        <v>8499</v>
      </c>
      <c r="O3723" s="149" t="s">
        <v>12</v>
      </c>
      <c r="P3723" s="339">
        <v>2025</v>
      </c>
      <c r="Q3723" s="149" t="s">
        <v>26</v>
      </c>
      <c r="R3723" s="149" t="s">
        <v>26</v>
      </c>
      <c r="S3723" s="149" t="s">
        <v>26</v>
      </c>
      <c r="T3723" s="149"/>
      <c r="U3723" s="149"/>
      <c r="V3723" s="149"/>
      <c r="W3723" s="149"/>
      <c r="X3723" s="340"/>
      <c r="Y3723" s="340"/>
    </row>
    <row r="3724" spans="1:25" ht="35.1" customHeight="1" x14ac:dyDescent="0.2">
      <c r="A3724" s="59">
        <v>267</v>
      </c>
      <c r="B3724" s="149" t="s">
        <v>8343</v>
      </c>
      <c r="C3724" s="149" t="s">
        <v>8344</v>
      </c>
      <c r="D3724" s="149" t="s">
        <v>274</v>
      </c>
      <c r="E3724" s="149">
        <v>0.2</v>
      </c>
      <c r="F3724" s="149" t="s">
        <v>1057</v>
      </c>
      <c r="G3724" s="149" t="s">
        <v>775</v>
      </c>
      <c r="H3724" s="149" t="s">
        <v>8500</v>
      </c>
      <c r="I3724" s="149" t="s">
        <v>8465</v>
      </c>
      <c r="J3724" s="149">
        <v>26210569</v>
      </c>
      <c r="K3724" s="1006" t="s">
        <v>1066</v>
      </c>
      <c r="L3724" s="149" t="s">
        <v>403</v>
      </c>
      <c r="M3724" s="149" t="s">
        <v>320</v>
      </c>
      <c r="N3724" s="1006" t="s">
        <v>8499</v>
      </c>
      <c r="O3724" s="149" t="s">
        <v>12</v>
      </c>
      <c r="P3724" s="339">
        <v>2025</v>
      </c>
      <c r="Q3724" s="149" t="s">
        <v>26</v>
      </c>
      <c r="R3724" s="149" t="s">
        <v>26</v>
      </c>
      <c r="S3724" s="149" t="s">
        <v>26</v>
      </c>
      <c r="T3724" s="149"/>
      <c r="U3724" s="149"/>
      <c r="V3724" s="149"/>
      <c r="W3724" s="149"/>
      <c r="X3724" s="340"/>
      <c r="Y3724" s="340"/>
    </row>
    <row r="3725" spans="1:25" ht="35.1" customHeight="1" x14ac:dyDescent="0.2">
      <c r="A3725" s="59">
        <v>268</v>
      </c>
      <c r="B3725" s="149" t="s">
        <v>8345</v>
      </c>
      <c r="C3725" s="149" t="s">
        <v>8346</v>
      </c>
      <c r="D3725" s="149" t="s">
        <v>275</v>
      </c>
      <c r="E3725" s="149">
        <v>0.1</v>
      </c>
      <c r="F3725" s="149" t="s">
        <v>3257</v>
      </c>
      <c r="G3725" s="149" t="s">
        <v>8501</v>
      </c>
      <c r="H3725" s="149" t="s">
        <v>8502</v>
      </c>
      <c r="I3725" s="149" t="s">
        <v>8465</v>
      </c>
      <c r="J3725" s="149">
        <v>26144334</v>
      </c>
      <c r="K3725" s="1006" t="s">
        <v>8503</v>
      </c>
      <c r="L3725" s="149" t="s">
        <v>403</v>
      </c>
      <c r="M3725" s="149" t="s">
        <v>320</v>
      </c>
      <c r="N3725" s="1006" t="s">
        <v>8504</v>
      </c>
      <c r="O3725" s="149" t="s">
        <v>12</v>
      </c>
      <c r="P3725" s="339">
        <v>2025</v>
      </c>
      <c r="Q3725" s="149" t="s">
        <v>26</v>
      </c>
      <c r="R3725" s="149" t="s">
        <v>26</v>
      </c>
      <c r="S3725" s="149" t="s">
        <v>26</v>
      </c>
      <c r="T3725" s="149"/>
      <c r="U3725" s="149"/>
      <c r="V3725" s="149"/>
      <c r="W3725" s="149"/>
      <c r="X3725" s="340"/>
      <c r="Y3725" s="340"/>
    </row>
    <row r="3726" spans="1:25" ht="35.1" customHeight="1" x14ac:dyDescent="0.2">
      <c r="A3726" s="59">
        <v>269</v>
      </c>
      <c r="B3726" s="149" t="s">
        <v>4715</v>
      </c>
      <c r="C3726" s="149" t="s">
        <v>8347</v>
      </c>
      <c r="D3726" s="149" t="s">
        <v>275</v>
      </c>
      <c r="E3726" s="149">
        <v>48.3</v>
      </c>
      <c r="F3726" s="149" t="s">
        <v>569</v>
      </c>
      <c r="G3726" s="149" t="s">
        <v>8505</v>
      </c>
      <c r="H3726" s="149" t="s">
        <v>8506</v>
      </c>
      <c r="I3726" s="149" t="s">
        <v>8465</v>
      </c>
      <c r="J3726" s="149">
        <v>18910807</v>
      </c>
      <c r="K3726" s="1006" t="s">
        <v>1067</v>
      </c>
      <c r="L3726" s="149" t="s">
        <v>404</v>
      </c>
      <c r="M3726" s="149" t="s">
        <v>1078</v>
      </c>
      <c r="N3726" s="1006" t="s">
        <v>8507</v>
      </c>
      <c r="O3726" s="149" t="s">
        <v>12</v>
      </c>
      <c r="P3726" s="339">
        <v>2026</v>
      </c>
      <c r="Q3726" s="149" t="s">
        <v>8508</v>
      </c>
      <c r="R3726" s="149" t="s">
        <v>26</v>
      </c>
      <c r="S3726" s="149" t="s">
        <v>26</v>
      </c>
      <c r="T3726" s="149"/>
      <c r="U3726" s="149"/>
      <c r="V3726" s="149"/>
      <c r="W3726" s="149"/>
      <c r="X3726" s="340"/>
      <c r="Y3726" s="340"/>
    </row>
    <row r="3727" spans="1:25" ht="35.1" customHeight="1" x14ac:dyDescent="0.2">
      <c r="A3727" s="59">
        <v>270</v>
      </c>
      <c r="B3727" s="149" t="s">
        <v>8348</v>
      </c>
      <c r="C3727" s="149" t="s">
        <v>8349</v>
      </c>
      <c r="D3727" s="149" t="s">
        <v>271</v>
      </c>
      <c r="E3727" s="149">
        <v>0.25</v>
      </c>
      <c r="F3727" s="149" t="s">
        <v>1057</v>
      </c>
      <c r="G3727" s="149" t="s">
        <v>8509</v>
      </c>
      <c r="H3727" s="149" t="s">
        <v>8510</v>
      </c>
      <c r="I3727" s="149" t="s">
        <v>8465</v>
      </c>
      <c r="J3727" s="149">
        <v>26116854</v>
      </c>
      <c r="K3727" s="1006" t="s">
        <v>1067</v>
      </c>
      <c r="L3727" s="149" t="s">
        <v>403</v>
      </c>
      <c r="M3727" s="149" t="s">
        <v>320</v>
      </c>
      <c r="N3727" s="1006" t="s">
        <v>8507</v>
      </c>
      <c r="O3727" s="149" t="s">
        <v>12</v>
      </c>
      <c r="P3727" s="339">
        <v>2025</v>
      </c>
      <c r="Q3727" s="149" t="s">
        <v>26</v>
      </c>
      <c r="R3727" s="149" t="s">
        <v>26</v>
      </c>
      <c r="S3727" s="149" t="s">
        <v>26</v>
      </c>
      <c r="T3727" s="149"/>
      <c r="U3727" s="149"/>
      <c r="V3727" s="149"/>
      <c r="W3727" s="149"/>
      <c r="X3727" s="340"/>
      <c r="Y3727" s="340"/>
    </row>
    <row r="3728" spans="1:25" ht="35.1" customHeight="1" x14ac:dyDescent="0.2">
      <c r="A3728" s="59">
        <v>271</v>
      </c>
      <c r="B3728" s="149" t="s">
        <v>8348</v>
      </c>
      <c r="C3728" s="149" t="s">
        <v>8349</v>
      </c>
      <c r="D3728" s="149" t="s">
        <v>271</v>
      </c>
      <c r="E3728" s="149">
        <v>7.0000000000000007E-2</v>
      </c>
      <c r="F3728" s="149" t="s">
        <v>3257</v>
      </c>
      <c r="G3728" s="149" t="s">
        <v>8511</v>
      </c>
      <c r="H3728" s="149" t="s">
        <v>8512</v>
      </c>
      <c r="I3728" s="149" t="s">
        <v>8465</v>
      </c>
      <c r="J3728" s="149">
        <v>26116958</v>
      </c>
      <c r="K3728" s="1006" t="s">
        <v>1067</v>
      </c>
      <c r="L3728" s="149" t="s">
        <v>403</v>
      </c>
      <c r="M3728" s="149" t="s">
        <v>320</v>
      </c>
      <c r="N3728" s="1006" t="s">
        <v>8507</v>
      </c>
      <c r="O3728" s="149" t="s">
        <v>12</v>
      </c>
      <c r="P3728" s="339">
        <v>2025</v>
      </c>
      <c r="Q3728" s="149" t="s">
        <v>26</v>
      </c>
      <c r="R3728" s="149" t="s">
        <v>26</v>
      </c>
      <c r="S3728" s="149" t="s">
        <v>26</v>
      </c>
      <c r="T3728" s="149"/>
      <c r="U3728" s="149"/>
      <c r="V3728" s="149"/>
      <c r="W3728" s="149"/>
      <c r="X3728" s="340"/>
      <c r="Y3728" s="340"/>
    </row>
    <row r="3729" spans="1:25" ht="35.1" customHeight="1" x14ac:dyDescent="0.2">
      <c r="A3729" s="59">
        <v>272</v>
      </c>
      <c r="B3729" s="149" t="s">
        <v>2697</v>
      </c>
      <c r="C3729" s="149" t="s">
        <v>858</v>
      </c>
      <c r="D3729" s="149" t="s">
        <v>276</v>
      </c>
      <c r="E3729" s="149">
        <v>0.16</v>
      </c>
      <c r="F3729" s="149" t="s">
        <v>1057</v>
      </c>
      <c r="G3729" s="149" t="s">
        <v>2224</v>
      </c>
      <c r="H3729" s="149" t="s">
        <v>8513</v>
      </c>
      <c r="I3729" s="149" t="s">
        <v>8465</v>
      </c>
      <c r="J3729" s="149">
        <v>26230511</v>
      </c>
      <c r="K3729" s="1006" t="s">
        <v>1067</v>
      </c>
      <c r="L3729" s="149" t="s">
        <v>403</v>
      </c>
      <c r="M3729" s="149" t="s">
        <v>320</v>
      </c>
      <c r="N3729" s="1006" t="s">
        <v>8507</v>
      </c>
      <c r="O3729" s="149" t="s">
        <v>12</v>
      </c>
      <c r="P3729" s="339">
        <v>2025</v>
      </c>
      <c r="Q3729" s="149" t="s">
        <v>26</v>
      </c>
      <c r="R3729" s="149" t="s">
        <v>26</v>
      </c>
      <c r="S3729" s="149" t="s">
        <v>26</v>
      </c>
      <c r="T3729" s="149"/>
      <c r="U3729" s="149"/>
      <c r="V3729" s="149"/>
      <c r="W3729" s="149"/>
      <c r="X3729" s="340"/>
      <c r="Y3729" s="340"/>
    </row>
    <row r="3730" spans="1:25" ht="35.1" customHeight="1" x14ac:dyDescent="0.2">
      <c r="A3730" s="59">
        <v>273</v>
      </c>
      <c r="B3730" s="149" t="s">
        <v>8350</v>
      </c>
      <c r="C3730" s="149" t="s">
        <v>8351</v>
      </c>
      <c r="D3730" s="149" t="s">
        <v>275</v>
      </c>
      <c r="E3730" s="149">
        <v>3.44</v>
      </c>
      <c r="F3730" s="149" t="s">
        <v>1057</v>
      </c>
      <c r="G3730" s="149" t="s">
        <v>8514</v>
      </c>
      <c r="H3730" s="149" t="s">
        <v>8515</v>
      </c>
      <c r="I3730" s="149" t="s">
        <v>8465</v>
      </c>
      <c r="J3730" s="149">
        <v>17393146</v>
      </c>
      <c r="K3730" s="1006" t="s">
        <v>8516</v>
      </c>
      <c r="L3730" s="149" t="s">
        <v>404</v>
      </c>
      <c r="M3730" s="149" t="s">
        <v>1078</v>
      </c>
      <c r="N3730" s="1006" t="s">
        <v>8517</v>
      </c>
      <c r="O3730" s="149" t="s">
        <v>12</v>
      </c>
      <c r="P3730" s="339">
        <v>2026</v>
      </c>
      <c r="Q3730" s="149" t="s">
        <v>26</v>
      </c>
      <c r="R3730" s="149" t="s">
        <v>8518</v>
      </c>
      <c r="S3730" s="149" t="s">
        <v>26</v>
      </c>
      <c r="T3730" s="149"/>
      <c r="U3730" s="149"/>
      <c r="V3730" s="149"/>
      <c r="W3730" s="149"/>
      <c r="X3730" s="340"/>
      <c r="Y3730" s="340"/>
    </row>
    <row r="3731" spans="1:25" ht="35.1" customHeight="1" x14ac:dyDescent="0.2">
      <c r="A3731" s="59">
        <v>274</v>
      </c>
      <c r="B3731" s="149" t="s">
        <v>8352</v>
      </c>
      <c r="C3731" s="149" t="s">
        <v>8353</v>
      </c>
      <c r="D3731" s="149" t="s">
        <v>274</v>
      </c>
      <c r="E3731" s="149">
        <v>1.05</v>
      </c>
      <c r="F3731" s="149" t="s">
        <v>1057</v>
      </c>
      <c r="G3731" s="149" t="s">
        <v>8519</v>
      </c>
      <c r="H3731" s="149" t="s">
        <v>8520</v>
      </c>
      <c r="I3731" s="149" t="s">
        <v>8465</v>
      </c>
      <c r="J3731" s="149">
        <v>24832050</v>
      </c>
      <c r="K3731" s="1006" t="s">
        <v>8516</v>
      </c>
      <c r="L3731" s="149" t="s">
        <v>404</v>
      </c>
      <c r="M3731" s="149" t="s">
        <v>1078</v>
      </c>
      <c r="N3731" s="1006" t="s">
        <v>8517</v>
      </c>
      <c r="O3731" s="149" t="s">
        <v>12</v>
      </c>
      <c r="P3731" s="339">
        <v>2026</v>
      </c>
      <c r="Q3731" s="149" t="s">
        <v>26</v>
      </c>
      <c r="R3731" s="149" t="s">
        <v>26</v>
      </c>
      <c r="S3731" s="149" t="s">
        <v>26</v>
      </c>
      <c r="T3731" s="149"/>
      <c r="U3731" s="149"/>
      <c r="V3731" s="149"/>
      <c r="W3731" s="149"/>
      <c r="X3731" s="340"/>
      <c r="Y3731" s="340"/>
    </row>
    <row r="3732" spans="1:25" ht="35.1" customHeight="1" x14ac:dyDescent="0.2">
      <c r="A3732" s="59">
        <v>275</v>
      </c>
      <c r="B3732" s="149" t="s">
        <v>8354</v>
      </c>
      <c r="C3732" s="149" t="s">
        <v>8355</v>
      </c>
      <c r="D3732" s="149" t="s">
        <v>276</v>
      </c>
      <c r="E3732" s="149">
        <v>0.05</v>
      </c>
      <c r="F3732" s="149" t="s">
        <v>3257</v>
      </c>
      <c r="G3732" s="149" t="s">
        <v>8521</v>
      </c>
      <c r="H3732" s="149" t="s">
        <v>8522</v>
      </c>
      <c r="I3732" s="149" t="s">
        <v>8465</v>
      </c>
      <c r="J3732" s="149">
        <v>26198986</v>
      </c>
      <c r="K3732" s="1006" t="s">
        <v>8516</v>
      </c>
      <c r="L3732" s="149" t="s">
        <v>403</v>
      </c>
      <c r="M3732" s="149" t="s">
        <v>320</v>
      </c>
      <c r="N3732" s="1006" t="s">
        <v>8517</v>
      </c>
      <c r="O3732" s="149" t="s">
        <v>12</v>
      </c>
      <c r="P3732" s="339">
        <v>2025</v>
      </c>
      <c r="Q3732" s="149" t="s">
        <v>26</v>
      </c>
      <c r="R3732" s="149" t="s">
        <v>26</v>
      </c>
      <c r="S3732" s="149" t="s">
        <v>26</v>
      </c>
      <c r="T3732" s="149"/>
      <c r="U3732" s="149"/>
      <c r="V3732" s="149"/>
      <c r="W3732" s="149"/>
      <c r="X3732" s="340"/>
      <c r="Y3732" s="340"/>
    </row>
    <row r="3733" spans="1:25" ht="35.1" customHeight="1" x14ac:dyDescent="0.2">
      <c r="A3733" s="59">
        <v>276</v>
      </c>
      <c r="B3733" s="149" t="s">
        <v>8356</v>
      </c>
      <c r="C3733" s="149" t="s">
        <v>8357</v>
      </c>
      <c r="D3733" s="149" t="s">
        <v>274</v>
      </c>
      <c r="E3733" s="149">
        <v>3.5999999999999997E-2</v>
      </c>
      <c r="F3733" s="149" t="s">
        <v>3257</v>
      </c>
      <c r="G3733" s="149" t="s">
        <v>8523</v>
      </c>
      <c r="H3733" s="149" t="s">
        <v>8524</v>
      </c>
      <c r="I3733" s="149" t="s">
        <v>8465</v>
      </c>
      <c r="J3733" s="149">
        <v>26232711</v>
      </c>
      <c r="K3733" s="1006" t="s">
        <v>8516</v>
      </c>
      <c r="L3733" s="149" t="s">
        <v>403</v>
      </c>
      <c r="M3733" s="149" t="s">
        <v>320</v>
      </c>
      <c r="N3733" s="1006" t="s">
        <v>8517</v>
      </c>
      <c r="O3733" s="149" t="s">
        <v>12</v>
      </c>
      <c r="P3733" s="339">
        <v>2025</v>
      </c>
      <c r="Q3733" s="149" t="s">
        <v>26</v>
      </c>
      <c r="R3733" s="149" t="s">
        <v>26</v>
      </c>
      <c r="S3733" s="149" t="s">
        <v>26</v>
      </c>
      <c r="T3733" s="149"/>
      <c r="U3733" s="149"/>
      <c r="V3733" s="149"/>
      <c r="W3733" s="149"/>
      <c r="X3733" s="340"/>
      <c r="Y3733" s="340"/>
    </row>
    <row r="3734" spans="1:25" ht="35.1" customHeight="1" x14ac:dyDescent="0.2">
      <c r="A3734" s="59">
        <v>277</v>
      </c>
      <c r="B3734" s="149" t="s">
        <v>8358</v>
      </c>
      <c r="C3734" s="149" t="s">
        <v>8353</v>
      </c>
      <c r="D3734" s="149" t="s">
        <v>274</v>
      </c>
      <c r="E3734" s="149">
        <v>4.4688999999999997</v>
      </c>
      <c r="F3734" s="149" t="s">
        <v>1057</v>
      </c>
      <c r="G3734" s="149" t="s">
        <v>8525</v>
      </c>
      <c r="H3734" s="149" t="s">
        <v>8526</v>
      </c>
      <c r="I3734" s="149" t="s">
        <v>8465</v>
      </c>
      <c r="J3734" s="149">
        <v>24833745</v>
      </c>
      <c r="K3734" s="1006" t="s">
        <v>8527</v>
      </c>
      <c r="L3734" s="149" t="s">
        <v>404</v>
      </c>
      <c r="M3734" s="149" t="s">
        <v>1078</v>
      </c>
      <c r="N3734" s="1006" t="s">
        <v>8528</v>
      </c>
      <c r="O3734" s="149" t="s">
        <v>12</v>
      </c>
      <c r="P3734" s="339">
        <v>2026</v>
      </c>
      <c r="Q3734" s="149" t="s">
        <v>26</v>
      </c>
      <c r="R3734" s="149" t="s">
        <v>26</v>
      </c>
      <c r="S3734" s="149" t="s">
        <v>26</v>
      </c>
      <c r="T3734" s="149"/>
      <c r="U3734" s="149"/>
      <c r="V3734" s="149"/>
      <c r="W3734" s="149"/>
      <c r="X3734" s="340"/>
      <c r="Y3734" s="340"/>
    </row>
    <row r="3735" spans="1:25" ht="35.1" customHeight="1" x14ac:dyDescent="0.2">
      <c r="A3735" s="59">
        <v>278</v>
      </c>
      <c r="B3735" s="149" t="s">
        <v>8359</v>
      </c>
      <c r="C3735" s="149" t="s">
        <v>8349</v>
      </c>
      <c r="D3735" s="149" t="s">
        <v>274</v>
      </c>
      <c r="E3735" s="149">
        <v>0.23</v>
      </c>
      <c r="F3735" s="149" t="s">
        <v>1057</v>
      </c>
      <c r="G3735" s="149" t="s">
        <v>2251</v>
      </c>
      <c r="H3735" s="149" t="s">
        <v>8529</v>
      </c>
      <c r="I3735" s="149" t="s">
        <v>8465</v>
      </c>
      <c r="J3735" s="149">
        <v>26037029</v>
      </c>
      <c r="K3735" s="1006" t="s">
        <v>8527</v>
      </c>
      <c r="L3735" s="149" t="s">
        <v>403</v>
      </c>
      <c r="M3735" s="149" t="s">
        <v>320</v>
      </c>
      <c r="N3735" s="1006" t="s">
        <v>8528</v>
      </c>
      <c r="O3735" s="149" t="s">
        <v>12</v>
      </c>
      <c r="P3735" s="339">
        <v>2025</v>
      </c>
      <c r="Q3735" s="149" t="s">
        <v>26</v>
      </c>
      <c r="R3735" s="149" t="s">
        <v>26</v>
      </c>
      <c r="S3735" s="149" t="s">
        <v>26</v>
      </c>
      <c r="T3735" s="149"/>
      <c r="U3735" s="149"/>
      <c r="V3735" s="149"/>
      <c r="W3735" s="149"/>
      <c r="X3735" s="340"/>
      <c r="Y3735" s="340"/>
    </row>
    <row r="3736" spans="1:25" ht="35.1" customHeight="1" x14ac:dyDescent="0.2">
      <c r="A3736" s="59">
        <v>279</v>
      </c>
      <c r="B3736" s="149" t="s">
        <v>8360</v>
      </c>
      <c r="C3736" s="149" t="s">
        <v>8361</v>
      </c>
      <c r="D3736" s="149" t="s">
        <v>274</v>
      </c>
      <c r="E3736" s="149">
        <v>1.4999999999999999E-2</v>
      </c>
      <c r="F3736" s="149" t="s">
        <v>3257</v>
      </c>
      <c r="G3736" s="149" t="s">
        <v>8530</v>
      </c>
      <c r="H3736" s="149" t="s">
        <v>8531</v>
      </c>
      <c r="I3736" s="149" t="s">
        <v>8465</v>
      </c>
      <c r="J3736" s="149">
        <v>26178124</v>
      </c>
      <c r="K3736" s="1006" t="s">
        <v>8532</v>
      </c>
      <c r="L3736" s="149" t="s">
        <v>403</v>
      </c>
      <c r="M3736" s="149" t="s">
        <v>320</v>
      </c>
      <c r="N3736" s="1006" t="s">
        <v>8533</v>
      </c>
      <c r="O3736" s="149" t="s">
        <v>12</v>
      </c>
      <c r="P3736" s="339">
        <v>2025</v>
      </c>
      <c r="Q3736" s="149" t="s">
        <v>26</v>
      </c>
      <c r="R3736" s="149" t="s">
        <v>26</v>
      </c>
      <c r="S3736" s="149" t="s">
        <v>26</v>
      </c>
      <c r="T3736" s="149"/>
      <c r="U3736" s="149"/>
      <c r="V3736" s="149"/>
      <c r="W3736" s="149"/>
      <c r="X3736" s="340"/>
      <c r="Y3736" s="340"/>
    </row>
    <row r="3737" spans="1:25" ht="35.1" customHeight="1" x14ac:dyDescent="0.2">
      <c r="A3737" s="59">
        <v>280</v>
      </c>
      <c r="B3737" s="149" t="s">
        <v>6697</v>
      </c>
      <c r="C3737" s="149" t="s">
        <v>8362</v>
      </c>
      <c r="D3737" s="149" t="s">
        <v>271</v>
      </c>
      <c r="E3737" s="149">
        <v>0.4</v>
      </c>
      <c r="F3737" s="149" t="s">
        <v>1057</v>
      </c>
      <c r="G3737" s="149" t="s">
        <v>8534</v>
      </c>
      <c r="H3737" s="149" t="s">
        <v>8535</v>
      </c>
      <c r="I3737" s="149" t="s">
        <v>8465</v>
      </c>
      <c r="J3737" s="149">
        <v>25866728</v>
      </c>
      <c r="K3737" s="1006" t="s">
        <v>8536</v>
      </c>
      <c r="L3737" s="149" t="s">
        <v>450</v>
      </c>
      <c r="M3737" s="149" t="s">
        <v>320</v>
      </c>
      <c r="N3737" s="1006" t="s">
        <v>8537</v>
      </c>
      <c r="O3737" s="149" t="s">
        <v>12</v>
      </c>
      <c r="P3737" s="339">
        <v>2025</v>
      </c>
      <c r="Q3737" s="149" t="s">
        <v>26</v>
      </c>
      <c r="R3737" s="149" t="s">
        <v>26</v>
      </c>
      <c r="S3737" s="149" t="s">
        <v>26</v>
      </c>
      <c r="T3737" s="149"/>
      <c r="U3737" s="149"/>
      <c r="V3737" s="149"/>
      <c r="W3737" s="149"/>
      <c r="X3737" s="340"/>
      <c r="Y3737" s="340"/>
    </row>
    <row r="3738" spans="1:25" ht="35.1" customHeight="1" x14ac:dyDescent="0.2">
      <c r="A3738" s="59">
        <v>281</v>
      </c>
      <c r="B3738" s="149" t="s">
        <v>8363</v>
      </c>
      <c r="C3738" s="149" t="s">
        <v>8364</v>
      </c>
      <c r="D3738" s="149" t="s">
        <v>275</v>
      </c>
      <c r="E3738" s="149">
        <v>2.4570000000000002E-2</v>
      </c>
      <c r="F3738" s="149" t="s">
        <v>3257</v>
      </c>
      <c r="G3738" s="149" t="s">
        <v>8538</v>
      </c>
      <c r="H3738" s="149" t="s">
        <v>8539</v>
      </c>
      <c r="I3738" s="149" t="s">
        <v>8465</v>
      </c>
      <c r="J3738" s="149">
        <v>26195043</v>
      </c>
      <c r="K3738" s="1006" t="s">
        <v>8536</v>
      </c>
      <c r="L3738" s="149" t="s">
        <v>403</v>
      </c>
      <c r="M3738" s="149" t="s">
        <v>320</v>
      </c>
      <c r="N3738" s="1006" t="s">
        <v>8537</v>
      </c>
      <c r="O3738" s="149" t="s">
        <v>12</v>
      </c>
      <c r="P3738" s="339">
        <v>2025</v>
      </c>
      <c r="Q3738" s="149" t="s">
        <v>26</v>
      </c>
      <c r="R3738" s="149" t="s">
        <v>26</v>
      </c>
      <c r="S3738" s="149" t="s">
        <v>26</v>
      </c>
      <c r="T3738" s="149"/>
      <c r="U3738" s="149"/>
      <c r="V3738" s="149"/>
      <c r="W3738" s="149"/>
      <c r="X3738" s="340"/>
      <c r="Y3738" s="340"/>
    </row>
    <row r="3739" spans="1:25" ht="35.1" customHeight="1" x14ac:dyDescent="0.2">
      <c r="A3739" s="59">
        <v>282</v>
      </c>
      <c r="B3739" s="149" t="s">
        <v>8365</v>
      </c>
      <c r="C3739" s="149" t="s">
        <v>319</v>
      </c>
      <c r="D3739" s="149" t="s">
        <v>274</v>
      </c>
      <c r="E3739" s="149">
        <v>3.7006000000000001</v>
      </c>
      <c r="F3739" s="149" t="s">
        <v>1057</v>
      </c>
      <c r="G3739" s="149" t="s">
        <v>8540</v>
      </c>
      <c r="H3739" s="149" t="s">
        <v>8541</v>
      </c>
      <c r="I3739" s="149" t="s">
        <v>8465</v>
      </c>
      <c r="J3739" s="149">
        <v>25729588</v>
      </c>
      <c r="K3739" s="1006" t="s">
        <v>8542</v>
      </c>
      <c r="L3739" s="149" t="s">
        <v>404</v>
      </c>
      <c r="M3739" s="149" t="s">
        <v>1078</v>
      </c>
      <c r="N3739" s="1006" t="s">
        <v>8543</v>
      </c>
      <c r="O3739" s="149" t="s">
        <v>12</v>
      </c>
      <c r="P3739" s="339">
        <v>2026</v>
      </c>
      <c r="Q3739" s="149" t="s">
        <v>26</v>
      </c>
      <c r="R3739" s="149" t="s">
        <v>8544</v>
      </c>
      <c r="S3739" s="149" t="s">
        <v>26</v>
      </c>
      <c r="T3739" s="149"/>
      <c r="U3739" s="149"/>
      <c r="V3739" s="149"/>
      <c r="W3739" s="149"/>
      <c r="X3739" s="340"/>
      <c r="Y3739" s="340"/>
    </row>
    <row r="3740" spans="1:25" ht="35.1" customHeight="1" x14ac:dyDescent="0.2">
      <c r="A3740" s="59">
        <v>283</v>
      </c>
      <c r="B3740" s="149" t="s">
        <v>8366</v>
      </c>
      <c r="C3740" s="149" t="s">
        <v>8367</v>
      </c>
      <c r="D3740" s="149" t="s">
        <v>271</v>
      </c>
      <c r="E3740" s="149">
        <v>0.39904000000000001</v>
      </c>
      <c r="F3740" s="149" t="s">
        <v>1057</v>
      </c>
      <c r="G3740" s="149" t="s">
        <v>2217</v>
      </c>
      <c r="H3740" s="149" t="s">
        <v>8545</v>
      </c>
      <c r="I3740" s="149" t="s">
        <v>8465</v>
      </c>
      <c r="J3740" s="149">
        <v>26204539</v>
      </c>
      <c r="K3740" s="1006" t="s">
        <v>8542</v>
      </c>
      <c r="L3740" s="149" t="s">
        <v>403</v>
      </c>
      <c r="M3740" s="149" t="s">
        <v>320</v>
      </c>
      <c r="N3740" s="1006" t="s">
        <v>8543</v>
      </c>
      <c r="O3740" s="149" t="s">
        <v>12</v>
      </c>
      <c r="P3740" s="339">
        <v>2025</v>
      </c>
      <c r="Q3740" s="149" t="s">
        <v>26</v>
      </c>
      <c r="R3740" s="149" t="s">
        <v>26</v>
      </c>
      <c r="S3740" s="149" t="s">
        <v>26</v>
      </c>
      <c r="T3740" s="149"/>
      <c r="U3740" s="149"/>
      <c r="V3740" s="149"/>
      <c r="W3740" s="149"/>
      <c r="X3740" s="340"/>
      <c r="Y3740" s="340"/>
    </row>
    <row r="3741" spans="1:25" ht="35.1" customHeight="1" x14ac:dyDescent="0.2">
      <c r="A3741" s="59">
        <v>284</v>
      </c>
      <c r="B3741" s="149" t="s">
        <v>8356</v>
      </c>
      <c r="C3741" s="149" t="s">
        <v>8368</v>
      </c>
      <c r="D3741" s="149" t="s">
        <v>274</v>
      </c>
      <c r="E3741" s="149">
        <v>0.3</v>
      </c>
      <c r="F3741" s="149" t="s">
        <v>1057</v>
      </c>
      <c r="G3741" s="149" t="s">
        <v>5918</v>
      </c>
      <c r="H3741" s="149" t="s">
        <v>8546</v>
      </c>
      <c r="I3741" s="149" t="s">
        <v>8465</v>
      </c>
      <c r="J3741" s="149">
        <v>26257614</v>
      </c>
      <c r="K3741" s="1006" t="s">
        <v>8542</v>
      </c>
      <c r="L3741" s="149" t="s">
        <v>403</v>
      </c>
      <c r="M3741" s="149" t="s">
        <v>320</v>
      </c>
      <c r="N3741" s="1006" t="s">
        <v>8543</v>
      </c>
      <c r="O3741" s="149" t="s">
        <v>12</v>
      </c>
      <c r="P3741" s="339">
        <v>2025</v>
      </c>
      <c r="Q3741" s="149" t="s">
        <v>26</v>
      </c>
      <c r="R3741" s="149" t="s">
        <v>26</v>
      </c>
      <c r="S3741" s="149" t="s">
        <v>26</v>
      </c>
      <c r="T3741" s="149"/>
      <c r="U3741" s="149"/>
      <c r="V3741" s="149"/>
      <c r="W3741" s="149"/>
      <c r="X3741" s="340"/>
      <c r="Y3741" s="340"/>
    </row>
    <row r="3742" spans="1:25" ht="35.1" customHeight="1" x14ac:dyDescent="0.2">
      <c r="A3742" s="59">
        <v>285</v>
      </c>
      <c r="B3742" s="149" t="s">
        <v>8369</v>
      </c>
      <c r="C3742" s="149" t="s">
        <v>8370</v>
      </c>
      <c r="D3742" s="149" t="s">
        <v>275</v>
      </c>
      <c r="E3742" s="149">
        <v>0.62</v>
      </c>
      <c r="F3742" s="149" t="s">
        <v>1057</v>
      </c>
      <c r="G3742" s="149" t="s">
        <v>8547</v>
      </c>
      <c r="H3742" s="149" t="s">
        <v>8548</v>
      </c>
      <c r="I3742" s="149" t="s">
        <v>8465</v>
      </c>
      <c r="J3742" s="149">
        <v>24390284</v>
      </c>
      <c r="K3742" s="1006" t="s">
        <v>8549</v>
      </c>
      <c r="L3742" s="149" t="s">
        <v>404</v>
      </c>
      <c r="M3742" s="149" t="s">
        <v>1078</v>
      </c>
      <c r="N3742" s="1006" t="s">
        <v>8550</v>
      </c>
      <c r="O3742" s="149" t="s">
        <v>12</v>
      </c>
      <c r="P3742" s="339">
        <v>2026</v>
      </c>
      <c r="Q3742" s="149" t="s">
        <v>26</v>
      </c>
      <c r="R3742" s="149" t="s">
        <v>8551</v>
      </c>
      <c r="S3742" s="149" t="s">
        <v>26</v>
      </c>
      <c r="T3742" s="149"/>
      <c r="U3742" s="149"/>
      <c r="V3742" s="149"/>
      <c r="W3742" s="149"/>
      <c r="X3742" s="340"/>
      <c r="Y3742" s="340"/>
    </row>
    <row r="3743" spans="1:25" ht="35.1" customHeight="1" x14ac:dyDescent="0.2">
      <c r="A3743" s="59">
        <v>286</v>
      </c>
      <c r="B3743" s="149" t="s">
        <v>6697</v>
      </c>
      <c r="C3743" s="149" t="s">
        <v>8371</v>
      </c>
      <c r="D3743" s="149" t="s">
        <v>271</v>
      </c>
      <c r="E3743" s="149">
        <v>0.4</v>
      </c>
      <c r="F3743" s="149" t="s">
        <v>1057</v>
      </c>
      <c r="G3743" s="149" t="s">
        <v>8534</v>
      </c>
      <c r="H3743" s="149" t="s">
        <v>8552</v>
      </c>
      <c r="I3743" s="149" t="s">
        <v>8465</v>
      </c>
      <c r="J3743" s="149">
        <v>25970413</v>
      </c>
      <c r="K3743" s="1006" t="s">
        <v>8549</v>
      </c>
      <c r="L3743" s="149" t="s">
        <v>450</v>
      </c>
      <c r="M3743" s="149" t="s">
        <v>320</v>
      </c>
      <c r="N3743" s="1006" t="s">
        <v>8550</v>
      </c>
      <c r="O3743" s="149" t="s">
        <v>12</v>
      </c>
      <c r="P3743" s="339">
        <v>2025</v>
      </c>
      <c r="Q3743" s="149" t="s">
        <v>26</v>
      </c>
      <c r="R3743" s="149" t="s">
        <v>26</v>
      </c>
      <c r="S3743" s="149" t="s">
        <v>26</v>
      </c>
      <c r="T3743" s="149"/>
      <c r="U3743" s="149"/>
      <c r="V3743" s="149"/>
      <c r="W3743" s="149"/>
      <c r="X3743" s="340"/>
      <c r="Y3743" s="340"/>
    </row>
    <row r="3744" spans="1:25" ht="35.1" customHeight="1" x14ac:dyDescent="0.2">
      <c r="A3744" s="59">
        <v>287</v>
      </c>
      <c r="B3744" s="149" t="s">
        <v>8372</v>
      </c>
      <c r="C3744" s="149" t="s">
        <v>8373</v>
      </c>
      <c r="D3744" s="149" t="s">
        <v>274</v>
      </c>
      <c r="E3744" s="149">
        <v>0.05</v>
      </c>
      <c r="F3744" s="149" t="s">
        <v>1057</v>
      </c>
      <c r="G3744" s="149" t="s">
        <v>8553</v>
      </c>
      <c r="H3744" s="149" t="s">
        <v>8554</v>
      </c>
      <c r="I3744" s="149" t="s">
        <v>8465</v>
      </c>
      <c r="J3744" s="149">
        <v>26187237</v>
      </c>
      <c r="K3744" s="1006" t="s">
        <v>8549</v>
      </c>
      <c r="L3744" s="149" t="s">
        <v>403</v>
      </c>
      <c r="M3744" s="149" t="s">
        <v>320</v>
      </c>
      <c r="N3744" s="1006" t="s">
        <v>8550</v>
      </c>
      <c r="O3744" s="149" t="s">
        <v>12</v>
      </c>
      <c r="P3744" s="339">
        <v>2025</v>
      </c>
      <c r="Q3744" s="149" t="s">
        <v>26</v>
      </c>
      <c r="R3744" s="149" t="s">
        <v>26</v>
      </c>
      <c r="S3744" s="149" t="s">
        <v>26</v>
      </c>
      <c r="T3744" s="149"/>
      <c r="U3744" s="149"/>
      <c r="V3744" s="149"/>
      <c r="W3744" s="149"/>
      <c r="X3744" s="340"/>
      <c r="Y3744" s="340"/>
    </row>
    <row r="3745" spans="1:25" ht="35.1" customHeight="1" x14ac:dyDescent="0.2">
      <c r="A3745" s="59">
        <v>288</v>
      </c>
      <c r="B3745" s="149" t="s">
        <v>8374</v>
      </c>
      <c r="C3745" s="149" t="s">
        <v>8375</v>
      </c>
      <c r="D3745" s="149" t="s">
        <v>274</v>
      </c>
      <c r="E3745" s="149">
        <v>7.8300000000000002E-3</v>
      </c>
      <c r="F3745" s="149" t="s">
        <v>3257</v>
      </c>
      <c r="G3745" s="149" t="s">
        <v>8555</v>
      </c>
      <c r="H3745" s="149" t="s">
        <v>875</v>
      </c>
      <c r="I3745" s="149" t="s">
        <v>8465</v>
      </c>
      <c r="J3745" s="149">
        <v>26315098</v>
      </c>
      <c r="K3745" s="1006" t="s">
        <v>8549</v>
      </c>
      <c r="L3745" s="149" t="s">
        <v>403</v>
      </c>
      <c r="M3745" s="149" t="s">
        <v>320</v>
      </c>
      <c r="N3745" s="1006" t="s">
        <v>8550</v>
      </c>
      <c r="O3745" s="149" t="s">
        <v>12</v>
      </c>
      <c r="P3745" s="339">
        <v>2025</v>
      </c>
      <c r="Q3745" s="149" t="s">
        <v>26</v>
      </c>
      <c r="R3745" s="149" t="s">
        <v>26</v>
      </c>
      <c r="S3745" s="149" t="s">
        <v>26</v>
      </c>
      <c r="T3745" s="149"/>
      <c r="U3745" s="149"/>
      <c r="V3745" s="149"/>
      <c r="W3745" s="149"/>
      <c r="X3745" s="340"/>
      <c r="Y3745" s="340"/>
    </row>
    <row r="3746" spans="1:25" ht="35.1" customHeight="1" x14ac:dyDescent="0.2">
      <c r="A3746" s="59">
        <v>289</v>
      </c>
      <c r="B3746" s="149" t="s">
        <v>8376</v>
      </c>
      <c r="C3746" s="149" t="s">
        <v>8377</v>
      </c>
      <c r="D3746" s="149" t="s">
        <v>271</v>
      </c>
      <c r="E3746" s="149">
        <v>2.7</v>
      </c>
      <c r="F3746" s="149" t="s">
        <v>1057</v>
      </c>
      <c r="G3746" s="149" t="s">
        <v>2213</v>
      </c>
      <c r="H3746" s="149" t="s">
        <v>8556</v>
      </c>
      <c r="I3746" s="149" t="s">
        <v>8465</v>
      </c>
      <c r="J3746" s="149">
        <v>19862612</v>
      </c>
      <c r="K3746" s="1006" t="s">
        <v>8557</v>
      </c>
      <c r="L3746" s="149" t="s">
        <v>404</v>
      </c>
      <c r="M3746" s="149" t="s">
        <v>1078</v>
      </c>
      <c r="N3746" s="1006" t="s">
        <v>8558</v>
      </c>
      <c r="O3746" s="149" t="s">
        <v>12</v>
      </c>
      <c r="P3746" s="339">
        <v>2026</v>
      </c>
      <c r="Q3746" s="149" t="s">
        <v>26</v>
      </c>
      <c r="R3746" s="149" t="s">
        <v>26</v>
      </c>
      <c r="S3746" s="149" t="s">
        <v>26</v>
      </c>
      <c r="T3746" s="149"/>
      <c r="U3746" s="149"/>
      <c r="V3746" s="149"/>
      <c r="W3746" s="149"/>
      <c r="X3746" s="340"/>
      <c r="Y3746" s="340"/>
    </row>
    <row r="3747" spans="1:25" ht="35.1" customHeight="1" x14ac:dyDescent="0.2">
      <c r="A3747" s="59">
        <v>290</v>
      </c>
      <c r="B3747" s="149" t="s">
        <v>8378</v>
      </c>
      <c r="C3747" s="149" t="s">
        <v>8379</v>
      </c>
      <c r="D3747" s="149" t="s">
        <v>271</v>
      </c>
      <c r="E3747" s="149">
        <v>5.0000000000000001E-3</v>
      </c>
      <c r="F3747" s="149" t="s">
        <v>3295</v>
      </c>
      <c r="G3747" s="149" t="s">
        <v>1712</v>
      </c>
      <c r="H3747" s="149" t="s">
        <v>8559</v>
      </c>
      <c r="I3747" s="149" t="s">
        <v>8465</v>
      </c>
      <c r="J3747" s="149">
        <v>26241113</v>
      </c>
      <c r="K3747" s="1006" t="s">
        <v>8557</v>
      </c>
      <c r="L3747" s="149" t="s">
        <v>403</v>
      </c>
      <c r="M3747" s="149" t="s">
        <v>320</v>
      </c>
      <c r="N3747" s="1006" t="s">
        <v>8558</v>
      </c>
      <c r="O3747" s="149" t="s">
        <v>12</v>
      </c>
      <c r="P3747" s="339">
        <v>2025</v>
      </c>
      <c r="Q3747" s="149" t="s">
        <v>26</v>
      </c>
      <c r="R3747" s="149" t="s">
        <v>26</v>
      </c>
      <c r="S3747" s="149" t="s">
        <v>26</v>
      </c>
      <c r="T3747" s="149"/>
      <c r="U3747" s="149"/>
      <c r="V3747" s="149"/>
      <c r="W3747" s="149"/>
      <c r="X3747" s="340"/>
      <c r="Y3747" s="340"/>
    </row>
    <row r="3748" spans="1:25" ht="35.1" customHeight="1" x14ac:dyDescent="0.2">
      <c r="A3748" s="59">
        <v>291</v>
      </c>
      <c r="B3748" s="149" t="s">
        <v>8356</v>
      </c>
      <c r="C3748" s="149" t="s">
        <v>8380</v>
      </c>
      <c r="D3748" s="149" t="s">
        <v>274</v>
      </c>
      <c r="E3748" s="149">
        <v>0.3</v>
      </c>
      <c r="F3748" s="149" t="s">
        <v>1057</v>
      </c>
      <c r="G3748" s="149" t="s">
        <v>8562</v>
      </c>
      <c r="H3748" s="149" t="s">
        <v>8563</v>
      </c>
      <c r="I3748" s="149" t="s">
        <v>8465</v>
      </c>
      <c r="J3748" s="149">
        <v>26257492</v>
      </c>
      <c r="K3748" s="1006" t="s">
        <v>8560</v>
      </c>
      <c r="L3748" s="149" t="s">
        <v>403</v>
      </c>
      <c r="M3748" s="149" t="s">
        <v>320</v>
      </c>
      <c r="N3748" s="1006" t="s">
        <v>8561</v>
      </c>
      <c r="O3748" s="149" t="s">
        <v>12</v>
      </c>
      <c r="P3748" s="339">
        <v>2025</v>
      </c>
      <c r="Q3748" s="149" t="s">
        <v>26</v>
      </c>
      <c r="R3748" s="149" t="s">
        <v>26</v>
      </c>
      <c r="S3748" s="149" t="s">
        <v>26</v>
      </c>
      <c r="T3748" s="149"/>
      <c r="U3748" s="149"/>
      <c r="V3748" s="149"/>
      <c r="W3748" s="149"/>
      <c r="X3748" s="340"/>
      <c r="Y3748" s="340"/>
    </row>
    <row r="3749" spans="1:25" ht="35.1" customHeight="1" x14ac:dyDescent="0.2">
      <c r="A3749" s="59">
        <v>292</v>
      </c>
      <c r="B3749" s="340" t="s">
        <v>9665</v>
      </c>
      <c r="C3749" s="340" t="s">
        <v>9666</v>
      </c>
      <c r="D3749" s="340" t="s">
        <v>275</v>
      </c>
      <c r="E3749" s="340">
        <v>0.39851999999999999</v>
      </c>
      <c r="F3749" s="340" t="s">
        <v>1057</v>
      </c>
      <c r="G3749" s="340" t="s">
        <v>4333</v>
      </c>
      <c r="H3749" s="340" t="s">
        <v>9903</v>
      </c>
      <c r="I3749" s="340" t="s">
        <v>8465</v>
      </c>
      <c r="J3749" s="340">
        <v>26095823</v>
      </c>
      <c r="K3749" s="340" t="s">
        <v>9904</v>
      </c>
      <c r="L3749" s="340" t="s">
        <v>403</v>
      </c>
      <c r="M3749" s="340" t="s">
        <v>320</v>
      </c>
      <c r="N3749" s="340" t="s">
        <v>9905</v>
      </c>
      <c r="O3749" s="340" t="s">
        <v>12</v>
      </c>
      <c r="P3749" s="340">
        <v>2025</v>
      </c>
      <c r="Q3749" s="340" t="s">
        <v>34</v>
      </c>
      <c r="R3749" s="340" t="s">
        <v>34</v>
      </c>
      <c r="S3749" s="340" t="s">
        <v>34</v>
      </c>
      <c r="T3749" s="340"/>
      <c r="U3749" s="340"/>
      <c r="V3749" s="340"/>
      <c r="W3749" s="340"/>
      <c r="X3749" s="340"/>
      <c r="Y3749" s="340"/>
    </row>
    <row r="3750" spans="1:25" ht="35.1" customHeight="1" x14ac:dyDescent="0.2">
      <c r="A3750" s="59">
        <v>293</v>
      </c>
      <c r="B3750" s="340" t="s">
        <v>9667</v>
      </c>
      <c r="C3750" s="340" t="s">
        <v>292</v>
      </c>
      <c r="D3750" s="340" t="s">
        <v>276</v>
      </c>
      <c r="E3750" s="340">
        <v>0.02</v>
      </c>
      <c r="F3750" s="340" t="s">
        <v>3257</v>
      </c>
      <c r="G3750" s="340" t="s">
        <v>9906</v>
      </c>
      <c r="H3750" s="340" t="s">
        <v>9907</v>
      </c>
      <c r="I3750" s="340" t="s">
        <v>8465</v>
      </c>
      <c r="J3750" s="340">
        <v>26250368</v>
      </c>
      <c r="K3750" s="340" t="s">
        <v>9904</v>
      </c>
      <c r="L3750" s="340" t="s">
        <v>403</v>
      </c>
      <c r="M3750" s="340" t="s">
        <v>320</v>
      </c>
      <c r="N3750" s="340" t="s">
        <v>9905</v>
      </c>
      <c r="O3750" s="340" t="s">
        <v>12</v>
      </c>
      <c r="P3750" s="340">
        <v>2025</v>
      </c>
      <c r="Q3750" s="340" t="s">
        <v>34</v>
      </c>
      <c r="R3750" s="340" t="s">
        <v>34</v>
      </c>
      <c r="S3750" s="340" t="s">
        <v>34</v>
      </c>
      <c r="T3750" s="340"/>
      <c r="U3750" s="340"/>
      <c r="V3750" s="340"/>
      <c r="W3750" s="340"/>
      <c r="X3750" s="340"/>
      <c r="Y3750" s="340"/>
    </row>
    <row r="3751" spans="1:25" ht="35.1" customHeight="1" x14ac:dyDescent="0.2">
      <c r="A3751" s="59">
        <v>294</v>
      </c>
      <c r="B3751" s="340" t="s">
        <v>8356</v>
      </c>
      <c r="C3751" s="340" t="s">
        <v>9668</v>
      </c>
      <c r="D3751" s="340" t="s">
        <v>274</v>
      </c>
      <c r="E3751" s="340">
        <v>0.4</v>
      </c>
      <c r="F3751" s="340" t="s">
        <v>1057</v>
      </c>
      <c r="G3751" s="340" t="s">
        <v>4327</v>
      </c>
      <c r="H3751" s="340" t="s">
        <v>9908</v>
      </c>
      <c r="I3751" s="340" t="s">
        <v>8465</v>
      </c>
      <c r="J3751" s="340">
        <v>26257676</v>
      </c>
      <c r="K3751" s="340" t="s">
        <v>9904</v>
      </c>
      <c r="L3751" s="340" t="s">
        <v>450</v>
      </c>
      <c r="M3751" s="340" t="s">
        <v>320</v>
      </c>
      <c r="N3751" s="340" t="s">
        <v>9905</v>
      </c>
      <c r="O3751" s="340" t="s">
        <v>12</v>
      </c>
      <c r="P3751" s="340">
        <v>2025</v>
      </c>
      <c r="Q3751" s="340" t="s">
        <v>34</v>
      </c>
      <c r="R3751" s="340" t="s">
        <v>34</v>
      </c>
      <c r="S3751" s="340" t="s">
        <v>34</v>
      </c>
      <c r="T3751" s="340"/>
      <c r="U3751" s="340"/>
      <c r="V3751" s="340"/>
      <c r="W3751" s="340"/>
      <c r="X3751" s="340"/>
      <c r="Y3751" s="340"/>
    </row>
    <row r="3752" spans="1:25" ht="35.1" customHeight="1" x14ac:dyDescent="0.2">
      <c r="A3752" s="59">
        <v>295</v>
      </c>
      <c r="B3752" s="340" t="s">
        <v>9669</v>
      </c>
      <c r="C3752" s="340" t="s">
        <v>9670</v>
      </c>
      <c r="D3752" s="340" t="s">
        <v>271</v>
      </c>
      <c r="E3752" s="340">
        <v>6.43</v>
      </c>
      <c r="F3752" s="340" t="s">
        <v>1057</v>
      </c>
      <c r="G3752" s="340" t="s">
        <v>9909</v>
      </c>
      <c r="H3752" s="340" t="s">
        <v>9910</v>
      </c>
      <c r="I3752" s="340" t="s">
        <v>8465</v>
      </c>
      <c r="J3752" s="340">
        <v>23798114</v>
      </c>
      <c r="K3752" s="340" t="s">
        <v>1100</v>
      </c>
      <c r="L3752" s="340" t="s">
        <v>404</v>
      </c>
      <c r="M3752" s="340" t="s">
        <v>1061</v>
      </c>
      <c r="N3752" s="340" t="s">
        <v>9911</v>
      </c>
      <c r="O3752" s="340" t="s">
        <v>12</v>
      </c>
      <c r="P3752" s="340">
        <v>2025</v>
      </c>
      <c r="Q3752" s="340" t="s">
        <v>34</v>
      </c>
      <c r="R3752" s="340" t="s">
        <v>34</v>
      </c>
      <c r="S3752" s="340" t="s">
        <v>34</v>
      </c>
      <c r="T3752" s="340"/>
      <c r="U3752" s="340"/>
      <c r="V3752" s="340"/>
      <c r="W3752" s="340"/>
      <c r="X3752" s="340"/>
      <c r="Y3752" s="340"/>
    </row>
    <row r="3753" spans="1:25" ht="35.1" customHeight="1" x14ac:dyDescent="0.2">
      <c r="A3753" s="59">
        <v>296</v>
      </c>
      <c r="B3753" s="340" t="s">
        <v>9671</v>
      </c>
      <c r="C3753" s="340" t="s">
        <v>9672</v>
      </c>
      <c r="D3753" s="340" t="s">
        <v>274</v>
      </c>
      <c r="E3753" s="340">
        <v>0.38500000000000001</v>
      </c>
      <c r="F3753" s="340" t="s">
        <v>1057</v>
      </c>
      <c r="G3753" s="340" t="s">
        <v>9912</v>
      </c>
      <c r="H3753" s="340" t="s">
        <v>9913</v>
      </c>
      <c r="I3753" s="340" t="s">
        <v>8465</v>
      </c>
      <c r="J3753" s="340">
        <v>26040420</v>
      </c>
      <c r="K3753" s="340" t="s">
        <v>1100</v>
      </c>
      <c r="L3753" s="340" t="s">
        <v>403</v>
      </c>
      <c r="M3753" s="340" t="s">
        <v>320</v>
      </c>
      <c r="N3753" s="340" t="s">
        <v>9911</v>
      </c>
      <c r="O3753" s="340" t="s">
        <v>12</v>
      </c>
      <c r="P3753" s="340">
        <v>2025</v>
      </c>
      <c r="Q3753" s="340" t="s">
        <v>34</v>
      </c>
      <c r="R3753" s="340" t="s">
        <v>34</v>
      </c>
      <c r="S3753" s="340" t="s">
        <v>34</v>
      </c>
      <c r="T3753" s="340"/>
      <c r="U3753" s="340"/>
      <c r="V3753" s="340"/>
      <c r="W3753" s="340"/>
      <c r="X3753" s="340"/>
      <c r="Y3753" s="340"/>
    </row>
    <row r="3754" spans="1:25" ht="35.1" customHeight="1" x14ac:dyDescent="0.2">
      <c r="A3754" s="59">
        <v>297</v>
      </c>
      <c r="B3754" s="340" t="s">
        <v>9673</v>
      </c>
      <c r="C3754" s="340" t="s">
        <v>295</v>
      </c>
      <c r="D3754" s="340" t="s">
        <v>274</v>
      </c>
      <c r="E3754" s="340">
        <v>0.12942999999999999</v>
      </c>
      <c r="F3754" s="340" t="s">
        <v>3257</v>
      </c>
      <c r="G3754" s="340" t="s">
        <v>9914</v>
      </c>
      <c r="H3754" s="340" t="s">
        <v>9915</v>
      </c>
      <c r="I3754" s="340" t="s">
        <v>8465</v>
      </c>
      <c r="J3754" s="340">
        <v>26230946</v>
      </c>
      <c r="K3754" s="340" t="s">
        <v>1100</v>
      </c>
      <c r="L3754" s="340" t="s">
        <v>403</v>
      </c>
      <c r="M3754" s="340" t="s">
        <v>320</v>
      </c>
      <c r="N3754" s="340" t="s">
        <v>9911</v>
      </c>
      <c r="O3754" s="340" t="s">
        <v>12</v>
      </c>
      <c r="P3754" s="340">
        <v>2025</v>
      </c>
      <c r="Q3754" s="340" t="s">
        <v>34</v>
      </c>
      <c r="R3754" s="340" t="s">
        <v>34</v>
      </c>
      <c r="S3754" s="340" t="s">
        <v>34</v>
      </c>
      <c r="T3754" s="340"/>
      <c r="U3754" s="340"/>
      <c r="V3754" s="340"/>
      <c r="W3754" s="340"/>
      <c r="X3754" s="340"/>
      <c r="Y3754" s="340"/>
    </row>
    <row r="3755" spans="1:25" ht="35.1" customHeight="1" x14ac:dyDescent="0.2">
      <c r="A3755" s="59">
        <v>298</v>
      </c>
      <c r="B3755" s="340" t="s">
        <v>8356</v>
      </c>
      <c r="C3755" s="340" t="s">
        <v>9674</v>
      </c>
      <c r="D3755" s="340" t="s">
        <v>275</v>
      </c>
      <c r="E3755" s="340">
        <v>0.12</v>
      </c>
      <c r="F3755" s="340" t="s">
        <v>1057</v>
      </c>
      <c r="G3755" s="340" t="s">
        <v>9916</v>
      </c>
      <c r="H3755" s="340" t="s">
        <v>9917</v>
      </c>
      <c r="I3755" s="340" t="s">
        <v>8465</v>
      </c>
      <c r="J3755" s="340">
        <v>26257818</v>
      </c>
      <c r="K3755" s="340" t="s">
        <v>1100</v>
      </c>
      <c r="L3755" s="340" t="s">
        <v>403</v>
      </c>
      <c r="M3755" s="340" t="s">
        <v>320</v>
      </c>
      <c r="N3755" s="340" t="s">
        <v>9911</v>
      </c>
      <c r="O3755" s="340" t="s">
        <v>12</v>
      </c>
      <c r="P3755" s="340">
        <v>2025</v>
      </c>
      <c r="Q3755" s="340" t="s">
        <v>34</v>
      </c>
      <c r="R3755" s="340" t="s">
        <v>34</v>
      </c>
      <c r="S3755" s="340" t="s">
        <v>34</v>
      </c>
      <c r="T3755" s="340"/>
      <c r="U3755" s="340"/>
      <c r="V3755" s="340"/>
      <c r="W3755" s="340"/>
      <c r="X3755" s="340"/>
      <c r="Y3755" s="340"/>
    </row>
    <row r="3756" spans="1:25" ht="35.1" customHeight="1" x14ac:dyDescent="0.2">
      <c r="A3756" s="59">
        <v>299</v>
      </c>
      <c r="B3756" s="340" t="s">
        <v>9675</v>
      </c>
      <c r="C3756" s="340" t="s">
        <v>385</v>
      </c>
      <c r="D3756" s="340" t="s">
        <v>274</v>
      </c>
      <c r="E3756" s="340">
        <v>6.0000000000000001E-3</v>
      </c>
      <c r="F3756" s="340" t="s">
        <v>3257</v>
      </c>
      <c r="G3756" s="340" t="s">
        <v>1728</v>
      </c>
      <c r="H3756" s="340" t="s">
        <v>1281</v>
      </c>
      <c r="I3756" s="340" t="s">
        <v>8465</v>
      </c>
      <c r="J3756" s="340">
        <v>26335710</v>
      </c>
      <c r="K3756" s="340" t="s">
        <v>1100</v>
      </c>
      <c r="L3756" s="340" t="s">
        <v>403</v>
      </c>
      <c r="M3756" s="340" t="s">
        <v>320</v>
      </c>
      <c r="N3756" s="340" t="s">
        <v>9911</v>
      </c>
      <c r="O3756" s="340" t="s">
        <v>12</v>
      </c>
      <c r="P3756" s="340">
        <v>2025</v>
      </c>
      <c r="Q3756" s="340" t="s">
        <v>34</v>
      </c>
      <c r="R3756" s="340" t="s">
        <v>34</v>
      </c>
      <c r="S3756" s="340" t="s">
        <v>34</v>
      </c>
      <c r="T3756" s="340"/>
      <c r="U3756" s="340"/>
      <c r="V3756" s="340"/>
      <c r="W3756" s="340"/>
      <c r="X3756" s="340"/>
      <c r="Y3756" s="340"/>
    </row>
    <row r="3757" spans="1:25" ht="35.1" customHeight="1" x14ac:dyDescent="0.2">
      <c r="A3757" s="59">
        <v>300</v>
      </c>
      <c r="B3757" s="340" t="s">
        <v>8356</v>
      </c>
      <c r="C3757" s="340" t="s">
        <v>9676</v>
      </c>
      <c r="D3757" s="340" t="s">
        <v>274</v>
      </c>
      <c r="E3757" s="340">
        <v>0.05</v>
      </c>
      <c r="F3757" s="340" t="s">
        <v>1057</v>
      </c>
      <c r="G3757" s="340" t="s">
        <v>3978</v>
      </c>
      <c r="H3757" s="340" t="s">
        <v>9918</v>
      </c>
      <c r="I3757" s="340" t="s">
        <v>8465</v>
      </c>
      <c r="J3757" s="340">
        <v>26339525</v>
      </c>
      <c r="K3757" s="340" t="s">
        <v>1100</v>
      </c>
      <c r="L3757" s="340" t="s">
        <v>403</v>
      </c>
      <c r="M3757" s="340" t="s">
        <v>320</v>
      </c>
      <c r="N3757" s="340" t="s">
        <v>9911</v>
      </c>
      <c r="O3757" s="340" t="s">
        <v>12</v>
      </c>
      <c r="P3757" s="340">
        <v>2025</v>
      </c>
      <c r="Q3757" s="340" t="s">
        <v>34</v>
      </c>
      <c r="R3757" s="340" t="s">
        <v>34</v>
      </c>
      <c r="S3757" s="340" t="s">
        <v>34</v>
      </c>
      <c r="T3757" s="340"/>
      <c r="U3757" s="340"/>
      <c r="V3757" s="340"/>
      <c r="W3757" s="340"/>
      <c r="X3757" s="340"/>
      <c r="Y3757" s="340"/>
    </row>
    <row r="3758" spans="1:25" ht="35.1" customHeight="1" x14ac:dyDescent="0.2">
      <c r="A3758" s="59">
        <v>301</v>
      </c>
      <c r="B3758" s="340" t="s">
        <v>1278</v>
      </c>
      <c r="C3758" s="340" t="s">
        <v>9677</v>
      </c>
      <c r="D3758" s="340" t="s">
        <v>274</v>
      </c>
      <c r="E3758" s="340">
        <v>0.02</v>
      </c>
      <c r="F3758" s="340" t="s">
        <v>1057</v>
      </c>
      <c r="G3758" s="340" t="s">
        <v>9919</v>
      </c>
      <c r="H3758" s="340" t="s">
        <v>9920</v>
      </c>
      <c r="I3758" s="340" t="s">
        <v>8465</v>
      </c>
      <c r="J3758" s="340">
        <v>26146455</v>
      </c>
      <c r="K3758" s="340" t="s">
        <v>1102</v>
      </c>
      <c r="L3758" s="340" t="s">
        <v>403</v>
      </c>
      <c r="M3758" s="340" t="s">
        <v>320</v>
      </c>
      <c r="N3758" s="340" t="s">
        <v>9921</v>
      </c>
      <c r="O3758" s="340" t="s">
        <v>12</v>
      </c>
      <c r="P3758" s="340">
        <v>2025</v>
      </c>
      <c r="Q3758" s="340" t="s">
        <v>34</v>
      </c>
      <c r="R3758" s="340" t="s">
        <v>34</v>
      </c>
      <c r="S3758" s="340" t="s">
        <v>34</v>
      </c>
      <c r="T3758" s="340"/>
      <c r="U3758" s="340"/>
      <c r="V3758" s="340"/>
      <c r="W3758" s="340"/>
      <c r="X3758" s="340"/>
      <c r="Y3758" s="340"/>
    </row>
    <row r="3759" spans="1:25" ht="35.1" customHeight="1" x14ac:dyDescent="0.2">
      <c r="A3759" s="59">
        <v>302</v>
      </c>
      <c r="B3759" s="340" t="s">
        <v>9678</v>
      </c>
      <c r="C3759" s="340" t="s">
        <v>9679</v>
      </c>
      <c r="D3759" s="340" t="s">
        <v>275</v>
      </c>
      <c r="E3759" s="340">
        <v>1.6E-2</v>
      </c>
      <c r="F3759" s="340" t="s">
        <v>3257</v>
      </c>
      <c r="G3759" s="340" t="s">
        <v>9922</v>
      </c>
      <c r="H3759" s="340" t="s">
        <v>9923</v>
      </c>
      <c r="I3759" s="340" t="s">
        <v>8465</v>
      </c>
      <c r="J3759" s="340">
        <v>26256773</v>
      </c>
      <c r="K3759" s="340" t="s">
        <v>1102</v>
      </c>
      <c r="L3759" s="340" t="s">
        <v>403</v>
      </c>
      <c r="M3759" s="340" t="s">
        <v>320</v>
      </c>
      <c r="N3759" s="340" t="s">
        <v>9921</v>
      </c>
      <c r="O3759" s="340" t="s">
        <v>12</v>
      </c>
      <c r="P3759" s="340">
        <v>2025</v>
      </c>
      <c r="Q3759" s="340" t="s">
        <v>34</v>
      </c>
      <c r="R3759" s="340" t="s">
        <v>34</v>
      </c>
      <c r="S3759" s="340" t="s">
        <v>34</v>
      </c>
      <c r="T3759" s="340"/>
      <c r="U3759" s="340"/>
      <c r="V3759" s="340"/>
      <c r="W3759" s="340"/>
      <c r="X3759" s="340"/>
      <c r="Y3759" s="340"/>
    </row>
    <row r="3760" spans="1:25" ht="35.1" customHeight="1" x14ac:dyDescent="0.2">
      <c r="A3760" s="59">
        <v>303</v>
      </c>
      <c r="B3760" s="340" t="s">
        <v>9680</v>
      </c>
      <c r="C3760" s="340" t="s">
        <v>9681</v>
      </c>
      <c r="D3760" s="340" t="s">
        <v>275</v>
      </c>
      <c r="E3760" s="340">
        <v>8.0999999999999996E-3</v>
      </c>
      <c r="F3760" s="340" t="s">
        <v>3257</v>
      </c>
      <c r="G3760" s="340" t="s">
        <v>9924</v>
      </c>
      <c r="H3760" s="340" t="s">
        <v>9925</v>
      </c>
      <c r="I3760" s="340" t="s">
        <v>8465</v>
      </c>
      <c r="J3760" s="340">
        <v>26281052</v>
      </c>
      <c r="K3760" s="340" t="s">
        <v>1102</v>
      </c>
      <c r="L3760" s="340" t="s">
        <v>403</v>
      </c>
      <c r="M3760" s="340" t="s">
        <v>320</v>
      </c>
      <c r="N3760" s="340" t="s">
        <v>9921</v>
      </c>
      <c r="O3760" s="340" t="s">
        <v>12</v>
      </c>
      <c r="P3760" s="340">
        <v>2025</v>
      </c>
      <c r="Q3760" s="340" t="s">
        <v>34</v>
      </c>
      <c r="R3760" s="340" t="s">
        <v>34</v>
      </c>
      <c r="S3760" s="340" t="s">
        <v>34</v>
      </c>
      <c r="T3760" s="340"/>
      <c r="U3760" s="340"/>
      <c r="V3760" s="340"/>
      <c r="W3760" s="340"/>
      <c r="X3760" s="340"/>
      <c r="Y3760" s="340"/>
    </row>
    <row r="3761" spans="1:25" ht="35.1" customHeight="1" x14ac:dyDescent="0.2">
      <c r="A3761" s="59">
        <v>304</v>
      </c>
      <c r="B3761" s="340" t="s">
        <v>9682</v>
      </c>
      <c r="C3761" s="340" t="s">
        <v>295</v>
      </c>
      <c r="D3761" s="340" t="s">
        <v>276</v>
      </c>
      <c r="E3761" s="340">
        <v>0.1</v>
      </c>
      <c r="F3761" s="340" t="s">
        <v>1057</v>
      </c>
      <c r="G3761" s="340" t="s">
        <v>2237</v>
      </c>
      <c r="H3761" s="340" t="s">
        <v>9926</v>
      </c>
      <c r="I3761" s="340" t="s">
        <v>8465</v>
      </c>
      <c r="J3761" s="340">
        <v>26281581</v>
      </c>
      <c r="K3761" s="340" t="s">
        <v>1102</v>
      </c>
      <c r="L3761" s="340" t="s">
        <v>403</v>
      </c>
      <c r="M3761" s="340" t="s">
        <v>320</v>
      </c>
      <c r="N3761" s="340" t="s">
        <v>9921</v>
      </c>
      <c r="O3761" s="340" t="s">
        <v>12</v>
      </c>
      <c r="P3761" s="340">
        <v>2025</v>
      </c>
      <c r="Q3761" s="340" t="s">
        <v>34</v>
      </c>
      <c r="R3761" s="340" t="s">
        <v>34</v>
      </c>
      <c r="S3761" s="340" t="s">
        <v>34</v>
      </c>
      <c r="T3761" s="340"/>
      <c r="U3761" s="340"/>
      <c r="V3761" s="340"/>
      <c r="W3761" s="340"/>
      <c r="X3761" s="340"/>
      <c r="Y3761" s="340"/>
    </row>
    <row r="3762" spans="1:25" ht="35.1" customHeight="1" x14ac:dyDescent="0.2">
      <c r="A3762" s="59">
        <v>305</v>
      </c>
      <c r="B3762" s="340" t="s">
        <v>9683</v>
      </c>
      <c r="C3762" s="340" t="s">
        <v>9684</v>
      </c>
      <c r="D3762" s="340" t="s">
        <v>271</v>
      </c>
      <c r="E3762" s="340">
        <v>0.02</v>
      </c>
      <c r="F3762" s="340" t="s">
        <v>1057</v>
      </c>
      <c r="G3762" s="340" t="s">
        <v>574</v>
      </c>
      <c r="H3762" s="340" t="s">
        <v>9927</v>
      </c>
      <c r="I3762" s="340" t="s">
        <v>8465</v>
      </c>
      <c r="J3762" s="340">
        <v>26297149</v>
      </c>
      <c r="K3762" s="340" t="s">
        <v>1102</v>
      </c>
      <c r="L3762" s="340" t="s">
        <v>403</v>
      </c>
      <c r="M3762" s="340" t="s">
        <v>320</v>
      </c>
      <c r="N3762" s="340" t="s">
        <v>9921</v>
      </c>
      <c r="O3762" s="340" t="s">
        <v>12</v>
      </c>
      <c r="P3762" s="340">
        <v>2025</v>
      </c>
      <c r="Q3762" s="340" t="s">
        <v>34</v>
      </c>
      <c r="R3762" s="340" t="s">
        <v>34</v>
      </c>
      <c r="S3762" s="340" t="s">
        <v>34</v>
      </c>
      <c r="T3762" s="340"/>
      <c r="U3762" s="340"/>
      <c r="V3762" s="340"/>
      <c r="W3762" s="340"/>
      <c r="X3762" s="340"/>
      <c r="Y3762" s="340"/>
    </row>
    <row r="3763" spans="1:25" ht="35.1" customHeight="1" x14ac:dyDescent="0.2">
      <c r="A3763" s="59">
        <v>306</v>
      </c>
      <c r="B3763" s="340" t="s">
        <v>9685</v>
      </c>
      <c r="C3763" s="340" t="s">
        <v>9686</v>
      </c>
      <c r="D3763" s="340" t="s">
        <v>271</v>
      </c>
      <c r="E3763" s="340">
        <v>5.1000000000000004E-3</v>
      </c>
      <c r="F3763" s="340" t="s">
        <v>3257</v>
      </c>
      <c r="G3763" s="340" t="s">
        <v>9928</v>
      </c>
      <c r="H3763" s="340" t="s">
        <v>9929</v>
      </c>
      <c r="I3763" s="340" t="s">
        <v>8465</v>
      </c>
      <c r="J3763" s="340">
        <v>26299506</v>
      </c>
      <c r="K3763" s="340" t="s">
        <v>1102</v>
      </c>
      <c r="L3763" s="340" t="s">
        <v>403</v>
      </c>
      <c r="M3763" s="340" t="s">
        <v>320</v>
      </c>
      <c r="N3763" s="340" t="s">
        <v>9921</v>
      </c>
      <c r="O3763" s="340" t="s">
        <v>12</v>
      </c>
      <c r="P3763" s="340">
        <v>2025</v>
      </c>
      <c r="Q3763" s="340" t="s">
        <v>34</v>
      </c>
      <c r="R3763" s="340" t="s">
        <v>34</v>
      </c>
      <c r="S3763" s="340" t="s">
        <v>34</v>
      </c>
      <c r="T3763" s="340"/>
      <c r="U3763" s="340"/>
      <c r="V3763" s="340"/>
      <c r="W3763" s="340"/>
      <c r="X3763" s="340"/>
      <c r="Y3763" s="340"/>
    </row>
    <row r="3764" spans="1:25" ht="35.1" customHeight="1" x14ac:dyDescent="0.2">
      <c r="A3764" s="59">
        <v>307</v>
      </c>
      <c r="B3764" s="340" t="s">
        <v>9687</v>
      </c>
      <c r="C3764" s="340" t="s">
        <v>9688</v>
      </c>
      <c r="D3764" s="340" t="s">
        <v>271</v>
      </c>
      <c r="E3764" s="340">
        <v>0.25</v>
      </c>
      <c r="F3764" s="340" t="s">
        <v>1057</v>
      </c>
      <c r="G3764" s="340" t="s">
        <v>9930</v>
      </c>
      <c r="H3764" s="340" t="s">
        <v>9931</v>
      </c>
      <c r="I3764" s="340" t="s">
        <v>8465</v>
      </c>
      <c r="J3764" s="340">
        <v>26457349</v>
      </c>
      <c r="K3764" s="340" t="s">
        <v>1102</v>
      </c>
      <c r="L3764" s="340" t="s">
        <v>403</v>
      </c>
      <c r="M3764" s="340" t="s">
        <v>320</v>
      </c>
      <c r="N3764" s="340" t="s">
        <v>9921</v>
      </c>
      <c r="O3764" s="340" t="s">
        <v>12</v>
      </c>
      <c r="P3764" s="340">
        <v>2025</v>
      </c>
      <c r="Q3764" s="340" t="s">
        <v>34</v>
      </c>
      <c r="R3764" s="340" t="s">
        <v>34</v>
      </c>
      <c r="S3764" s="340" t="s">
        <v>34</v>
      </c>
      <c r="T3764" s="340"/>
      <c r="U3764" s="340"/>
      <c r="V3764" s="340"/>
      <c r="W3764" s="340"/>
      <c r="X3764" s="340"/>
      <c r="Y3764" s="340"/>
    </row>
    <row r="3765" spans="1:25" ht="35.1" customHeight="1" x14ac:dyDescent="0.2">
      <c r="A3765" s="59">
        <v>308</v>
      </c>
      <c r="B3765" s="340" t="s">
        <v>9678</v>
      </c>
      <c r="C3765" s="340" t="s">
        <v>9689</v>
      </c>
      <c r="D3765" s="340" t="s">
        <v>275</v>
      </c>
      <c r="E3765" s="340">
        <v>0.01</v>
      </c>
      <c r="F3765" s="340" t="s">
        <v>3257</v>
      </c>
      <c r="G3765" s="340" t="s">
        <v>9932</v>
      </c>
      <c r="H3765" s="340" t="s">
        <v>9933</v>
      </c>
      <c r="I3765" s="340" t="s">
        <v>8465</v>
      </c>
      <c r="J3765" s="340">
        <v>26255924</v>
      </c>
      <c r="K3765" s="340" t="s">
        <v>1103</v>
      </c>
      <c r="L3765" s="340" t="s">
        <v>403</v>
      </c>
      <c r="M3765" s="340" t="s">
        <v>320</v>
      </c>
      <c r="N3765" s="340" t="s">
        <v>9934</v>
      </c>
      <c r="O3765" s="340" t="s">
        <v>12</v>
      </c>
      <c r="P3765" s="340">
        <v>2025</v>
      </c>
      <c r="Q3765" s="340" t="s">
        <v>34</v>
      </c>
      <c r="R3765" s="340" t="s">
        <v>34</v>
      </c>
      <c r="S3765" s="340" t="s">
        <v>34</v>
      </c>
      <c r="T3765" s="340"/>
      <c r="U3765" s="340"/>
      <c r="V3765" s="340"/>
      <c r="W3765" s="340"/>
      <c r="X3765" s="340"/>
      <c r="Y3765" s="340"/>
    </row>
    <row r="3766" spans="1:25" ht="35.1" customHeight="1" x14ac:dyDescent="0.2">
      <c r="A3766" s="59">
        <v>309</v>
      </c>
      <c r="B3766" s="340" t="s">
        <v>9690</v>
      </c>
      <c r="C3766" s="340" t="s">
        <v>858</v>
      </c>
      <c r="D3766" s="340" t="s">
        <v>274</v>
      </c>
      <c r="E3766" s="340">
        <v>0.09</v>
      </c>
      <c r="F3766" s="340" t="s">
        <v>3257</v>
      </c>
      <c r="G3766" s="340" t="s">
        <v>9935</v>
      </c>
      <c r="H3766" s="340" t="s">
        <v>9936</v>
      </c>
      <c r="I3766" s="340" t="s">
        <v>8465</v>
      </c>
      <c r="J3766" s="340">
        <v>26300599</v>
      </c>
      <c r="K3766" s="340" t="s">
        <v>1103</v>
      </c>
      <c r="L3766" s="340" t="s">
        <v>403</v>
      </c>
      <c r="M3766" s="340" t="s">
        <v>320</v>
      </c>
      <c r="N3766" s="340" t="s">
        <v>9934</v>
      </c>
      <c r="O3766" s="340" t="s">
        <v>12</v>
      </c>
      <c r="P3766" s="340">
        <v>2025</v>
      </c>
      <c r="Q3766" s="340" t="s">
        <v>34</v>
      </c>
      <c r="R3766" s="340" t="s">
        <v>34</v>
      </c>
      <c r="S3766" s="340" t="s">
        <v>34</v>
      </c>
      <c r="T3766" s="340"/>
      <c r="U3766" s="340"/>
      <c r="V3766" s="340"/>
      <c r="W3766" s="340"/>
      <c r="X3766" s="340"/>
      <c r="Y3766" s="340"/>
    </row>
    <row r="3767" spans="1:25" ht="35.1" customHeight="1" x14ac:dyDescent="0.2">
      <c r="A3767" s="59">
        <v>310</v>
      </c>
      <c r="B3767" s="340" t="s">
        <v>8348</v>
      </c>
      <c r="C3767" s="340" t="s">
        <v>8349</v>
      </c>
      <c r="D3767" s="340" t="s">
        <v>271</v>
      </c>
      <c r="E3767" s="340">
        <v>0.15509999999999999</v>
      </c>
      <c r="F3767" s="340" t="s">
        <v>1057</v>
      </c>
      <c r="G3767" s="340" t="s">
        <v>9937</v>
      </c>
      <c r="H3767" s="340" t="s">
        <v>9938</v>
      </c>
      <c r="I3767" s="340" t="s">
        <v>8465</v>
      </c>
      <c r="J3767" s="340">
        <v>26301967</v>
      </c>
      <c r="K3767" s="340" t="s">
        <v>1103</v>
      </c>
      <c r="L3767" s="340" t="s">
        <v>403</v>
      </c>
      <c r="M3767" s="340" t="s">
        <v>320</v>
      </c>
      <c r="N3767" s="340" t="s">
        <v>9934</v>
      </c>
      <c r="O3767" s="340" t="s">
        <v>12</v>
      </c>
      <c r="P3767" s="340">
        <v>2025</v>
      </c>
      <c r="Q3767" s="340" t="s">
        <v>34</v>
      </c>
      <c r="R3767" s="340" t="s">
        <v>34</v>
      </c>
      <c r="S3767" s="340" t="s">
        <v>34</v>
      </c>
      <c r="T3767" s="340"/>
      <c r="U3767" s="340"/>
      <c r="V3767" s="340"/>
      <c r="W3767" s="340"/>
      <c r="X3767" s="340"/>
      <c r="Y3767" s="340"/>
    </row>
    <row r="3768" spans="1:25" ht="35.1" customHeight="1" x14ac:dyDescent="0.2">
      <c r="A3768" s="59">
        <v>311</v>
      </c>
      <c r="B3768" s="340" t="s">
        <v>8356</v>
      </c>
      <c r="C3768" s="340" t="s">
        <v>9691</v>
      </c>
      <c r="D3768" s="340" t="s">
        <v>274</v>
      </c>
      <c r="E3768" s="340">
        <v>0.04</v>
      </c>
      <c r="F3768" s="340" t="s">
        <v>3257</v>
      </c>
      <c r="G3768" s="340" t="s">
        <v>9939</v>
      </c>
      <c r="H3768" s="340" t="s">
        <v>9940</v>
      </c>
      <c r="I3768" s="340" t="s">
        <v>8465</v>
      </c>
      <c r="J3768" s="340">
        <v>26339627</v>
      </c>
      <c r="K3768" s="340" t="s">
        <v>1103</v>
      </c>
      <c r="L3768" s="340" t="s">
        <v>403</v>
      </c>
      <c r="M3768" s="340" t="s">
        <v>320</v>
      </c>
      <c r="N3768" s="340" t="s">
        <v>9934</v>
      </c>
      <c r="O3768" s="340" t="s">
        <v>12</v>
      </c>
      <c r="P3768" s="340">
        <v>2025</v>
      </c>
      <c r="Q3768" s="340" t="s">
        <v>34</v>
      </c>
      <c r="R3768" s="340" t="s">
        <v>34</v>
      </c>
      <c r="S3768" s="340" t="s">
        <v>34</v>
      </c>
      <c r="T3768" s="340"/>
      <c r="U3768" s="340"/>
      <c r="V3768" s="340"/>
      <c r="W3768" s="340"/>
      <c r="X3768" s="340"/>
      <c r="Y3768" s="340"/>
    </row>
    <row r="3769" spans="1:25" ht="35.1" customHeight="1" x14ac:dyDescent="0.2">
      <c r="A3769" s="59">
        <v>312</v>
      </c>
      <c r="B3769" s="340" t="s">
        <v>8356</v>
      </c>
      <c r="C3769" s="340" t="s">
        <v>9692</v>
      </c>
      <c r="D3769" s="340" t="s">
        <v>274</v>
      </c>
      <c r="E3769" s="340">
        <v>0.04</v>
      </c>
      <c r="F3769" s="340" t="s">
        <v>1057</v>
      </c>
      <c r="G3769" s="340" t="s">
        <v>3438</v>
      </c>
      <c r="H3769" s="340" t="s">
        <v>9941</v>
      </c>
      <c r="I3769" s="340" t="s">
        <v>8465</v>
      </c>
      <c r="J3769" s="340">
        <v>26339688</v>
      </c>
      <c r="K3769" s="340" t="s">
        <v>1103</v>
      </c>
      <c r="L3769" s="340" t="s">
        <v>403</v>
      </c>
      <c r="M3769" s="340" t="s">
        <v>320</v>
      </c>
      <c r="N3769" s="340" t="s">
        <v>9934</v>
      </c>
      <c r="O3769" s="340" t="s">
        <v>12</v>
      </c>
      <c r="P3769" s="340">
        <v>2025</v>
      </c>
      <c r="Q3769" s="340" t="s">
        <v>34</v>
      </c>
      <c r="R3769" s="340" t="s">
        <v>34</v>
      </c>
      <c r="S3769" s="340" t="s">
        <v>34</v>
      </c>
      <c r="T3769" s="340"/>
      <c r="U3769" s="340"/>
      <c r="V3769" s="340"/>
      <c r="W3769" s="340"/>
      <c r="X3769" s="340"/>
      <c r="Y3769" s="340"/>
    </row>
    <row r="3770" spans="1:25" ht="35.1" customHeight="1" x14ac:dyDescent="0.2">
      <c r="A3770" s="59">
        <v>313</v>
      </c>
      <c r="B3770" s="340" t="s">
        <v>8356</v>
      </c>
      <c r="C3770" s="340" t="s">
        <v>9693</v>
      </c>
      <c r="D3770" s="340" t="s">
        <v>274</v>
      </c>
      <c r="E3770" s="340">
        <v>3.5000000000000003E-2</v>
      </c>
      <c r="F3770" s="340" t="s">
        <v>3257</v>
      </c>
      <c r="G3770" s="340" t="s">
        <v>9942</v>
      </c>
      <c r="H3770" s="340" t="s">
        <v>9943</v>
      </c>
      <c r="I3770" s="340" t="s">
        <v>8465</v>
      </c>
      <c r="J3770" s="340">
        <v>26339769</v>
      </c>
      <c r="K3770" s="340" t="s">
        <v>1103</v>
      </c>
      <c r="L3770" s="340" t="s">
        <v>403</v>
      </c>
      <c r="M3770" s="340" t="s">
        <v>320</v>
      </c>
      <c r="N3770" s="340" t="s">
        <v>9934</v>
      </c>
      <c r="O3770" s="340" t="s">
        <v>12</v>
      </c>
      <c r="P3770" s="340">
        <v>2025</v>
      </c>
      <c r="Q3770" s="340" t="s">
        <v>34</v>
      </c>
      <c r="R3770" s="340" t="s">
        <v>34</v>
      </c>
      <c r="S3770" s="340" t="s">
        <v>34</v>
      </c>
      <c r="T3770" s="340"/>
      <c r="U3770" s="340"/>
      <c r="V3770" s="340"/>
      <c r="W3770" s="340"/>
      <c r="X3770" s="340"/>
      <c r="Y3770" s="340"/>
    </row>
    <row r="3771" spans="1:25" ht="35.1" customHeight="1" x14ac:dyDescent="0.2">
      <c r="A3771" s="59">
        <v>314</v>
      </c>
      <c r="B3771" s="340" t="s">
        <v>9694</v>
      </c>
      <c r="C3771" s="340" t="s">
        <v>9695</v>
      </c>
      <c r="D3771" s="340" t="s">
        <v>275</v>
      </c>
      <c r="E3771" s="340">
        <v>2.4</v>
      </c>
      <c r="F3771" s="340" t="s">
        <v>1057</v>
      </c>
      <c r="G3771" s="340" t="s">
        <v>539</v>
      </c>
      <c r="H3771" s="340" t="s">
        <v>9944</v>
      </c>
      <c r="I3771" s="340" t="s">
        <v>8465</v>
      </c>
      <c r="J3771" s="340">
        <v>25083290</v>
      </c>
      <c r="K3771" s="340" t="s">
        <v>9945</v>
      </c>
      <c r="L3771" s="340" t="s">
        <v>404</v>
      </c>
      <c r="M3771" s="340" t="s">
        <v>1061</v>
      </c>
      <c r="N3771" s="340" t="s">
        <v>9946</v>
      </c>
      <c r="O3771" s="340" t="s">
        <v>12</v>
      </c>
      <c r="P3771" s="340">
        <v>2025</v>
      </c>
      <c r="Q3771" s="340" t="s">
        <v>9947</v>
      </c>
      <c r="R3771" s="340" t="s">
        <v>34</v>
      </c>
      <c r="S3771" s="340" t="s">
        <v>34</v>
      </c>
      <c r="T3771" s="340"/>
      <c r="U3771" s="340"/>
      <c r="V3771" s="340"/>
      <c r="W3771" s="340"/>
      <c r="X3771" s="340"/>
      <c r="Y3771" s="340"/>
    </row>
    <row r="3772" spans="1:25" ht="35.1" customHeight="1" x14ac:dyDescent="0.2">
      <c r="A3772" s="59">
        <v>315</v>
      </c>
      <c r="B3772" s="340" t="s">
        <v>2117</v>
      </c>
      <c r="C3772" s="340" t="s">
        <v>8329</v>
      </c>
      <c r="D3772" s="340" t="s">
        <v>274</v>
      </c>
      <c r="E3772" s="340">
        <v>0.1968</v>
      </c>
      <c r="F3772" s="340" t="s">
        <v>1057</v>
      </c>
      <c r="G3772" s="340" t="s">
        <v>510</v>
      </c>
      <c r="H3772" s="340" t="s">
        <v>8480</v>
      </c>
      <c r="I3772" s="340" t="s">
        <v>8465</v>
      </c>
      <c r="J3772" s="340">
        <v>26077690</v>
      </c>
      <c r="K3772" s="340" t="s">
        <v>1105</v>
      </c>
      <c r="L3772" s="340" t="s">
        <v>403</v>
      </c>
      <c r="M3772" s="340" t="s">
        <v>320</v>
      </c>
      <c r="N3772" s="340" t="s">
        <v>9948</v>
      </c>
      <c r="O3772" s="340" t="s">
        <v>12</v>
      </c>
      <c r="P3772" s="340">
        <v>2025</v>
      </c>
      <c r="Q3772" s="340" t="s">
        <v>34</v>
      </c>
      <c r="R3772" s="340" t="s">
        <v>34</v>
      </c>
      <c r="S3772" s="340" t="s">
        <v>34</v>
      </c>
      <c r="T3772" s="340"/>
      <c r="U3772" s="340"/>
      <c r="V3772" s="340"/>
      <c r="W3772" s="340"/>
      <c r="X3772" s="340"/>
      <c r="Y3772" s="340"/>
    </row>
    <row r="3773" spans="1:25" ht="35.1" customHeight="1" x14ac:dyDescent="0.2">
      <c r="A3773" s="59">
        <v>316</v>
      </c>
      <c r="B3773" s="340" t="s">
        <v>8356</v>
      </c>
      <c r="C3773" s="340" t="s">
        <v>9696</v>
      </c>
      <c r="D3773" s="340" t="s">
        <v>274</v>
      </c>
      <c r="E3773" s="340">
        <v>0.36</v>
      </c>
      <c r="F3773" s="340" t="s">
        <v>1057</v>
      </c>
      <c r="G3773" s="340" t="s">
        <v>9949</v>
      </c>
      <c r="H3773" s="340" t="s">
        <v>9950</v>
      </c>
      <c r="I3773" s="340" t="s">
        <v>8465</v>
      </c>
      <c r="J3773" s="340">
        <v>26249217</v>
      </c>
      <c r="K3773" s="340" t="s">
        <v>1105</v>
      </c>
      <c r="L3773" s="340" t="s">
        <v>403</v>
      </c>
      <c r="M3773" s="340" t="s">
        <v>320</v>
      </c>
      <c r="N3773" s="340" t="s">
        <v>9948</v>
      </c>
      <c r="O3773" s="340" t="s">
        <v>12</v>
      </c>
      <c r="P3773" s="340">
        <v>2025</v>
      </c>
      <c r="Q3773" s="340" t="s">
        <v>34</v>
      </c>
      <c r="R3773" s="340" t="s">
        <v>34</v>
      </c>
      <c r="S3773" s="340" t="s">
        <v>34</v>
      </c>
      <c r="T3773" s="340"/>
      <c r="U3773" s="340"/>
      <c r="V3773" s="340"/>
      <c r="W3773" s="340"/>
      <c r="X3773" s="340"/>
      <c r="Y3773" s="340"/>
    </row>
    <row r="3774" spans="1:25" ht="35.1" customHeight="1" x14ac:dyDescent="0.2">
      <c r="A3774" s="59">
        <v>317</v>
      </c>
      <c r="B3774" s="340" t="s">
        <v>9697</v>
      </c>
      <c r="C3774" s="340" t="s">
        <v>9698</v>
      </c>
      <c r="D3774" s="340" t="s">
        <v>274</v>
      </c>
      <c r="E3774" s="340">
        <v>6.0000000000000001E-3</v>
      </c>
      <c r="F3774" s="340" t="s">
        <v>3257</v>
      </c>
      <c r="G3774" s="340" t="s">
        <v>9951</v>
      </c>
      <c r="H3774" s="340" t="s">
        <v>9952</v>
      </c>
      <c r="I3774" s="340" t="s">
        <v>8465</v>
      </c>
      <c r="J3774" s="340">
        <v>26315150</v>
      </c>
      <c r="K3774" s="340" t="s">
        <v>1105</v>
      </c>
      <c r="L3774" s="340" t="s">
        <v>403</v>
      </c>
      <c r="M3774" s="340" t="s">
        <v>320</v>
      </c>
      <c r="N3774" s="340" t="s">
        <v>9948</v>
      </c>
      <c r="O3774" s="340" t="s">
        <v>12</v>
      </c>
      <c r="P3774" s="340">
        <v>2025</v>
      </c>
      <c r="Q3774" s="340" t="s">
        <v>34</v>
      </c>
      <c r="R3774" s="340" t="s">
        <v>34</v>
      </c>
      <c r="S3774" s="340" t="s">
        <v>34</v>
      </c>
      <c r="T3774" s="340"/>
      <c r="U3774" s="340"/>
      <c r="V3774" s="340"/>
      <c r="W3774" s="340"/>
      <c r="X3774" s="340"/>
      <c r="Y3774" s="340"/>
    </row>
    <row r="3775" spans="1:25" ht="35.1" customHeight="1" x14ac:dyDescent="0.2">
      <c r="A3775" s="59">
        <v>318</v>
      </c>
      <c r="B3775" s="340" t="s">
        <v>9678</v>
      </c>
      <c r="C3775" s="340" t="s">
        <v>9699</v>
      </c>
      <c r="D3775" s="340" t="s">
        <v>275</v>
      </c>
      <c r="E3775" s="340">
        <v>2.4E-2</v>
      </c>
      <c r="F3775" s="340" t="s">
        <v>3257</v>
      </c>
      <c r="G3775" s="340" t="s">
        <v>9932</v>
      </c>
      <c r="H3775" s="340" t="s">
        <v>9933</v>
      </c>
      <c r="I3775" s="340" t="s">
        <v>8465</v>
      </c>
      <c r="J3775" s="340">
        <v>26340850</v>
      </c>
      <c r="K3775" s="340" t="s">
        <v>1105</v>
      </c>
      <c r="L3775" s="340" t="s">
        <v>403</v>
      </c>
      <c r="M3775" s="340" t="s">
        <v>320</v>
      </c>
      <c r="N3775" s="340" t="s">
        <v>9948</v>
      </c>
      <c r="O3775" s="340" t="s">
        <v>12</v>
      </c>
      <c r="P3775" s="340">
        <v>2025</v>
      </c>
      <c r="Q3775" s="340" t="s">
        <v>34</v>
      </c>
      <c r="R3775" s="340" t="s">
        <v>34</v>
      </c>
      <c r="S3775" s="340" t="s">
        <v>34</v>
      </c>
      <c r="T3775" s="340"/>
      <c r="U3775" s="340"/>
      <c r="V3775" s="340"/>
      <c r="W3775" s="340"/>
      <c r="X3775" s="340"/>
      <c r="Y3775" s="340"/>
    </row>
    <row r="3776" spans="1:25" ht="35.1" customHeight="1" x14ac:dyDescent="0.2">
      <c r="A3776" s="59">
        <v>319</v>
      </c>
      <c r="B3776" s="340" t="s">
        <v>9700</v>
      </c>
      <c r="C3776" s="340" t="s">
        <v>9701</v>
      </c>
      <c r="D3776" s="340" t="s">
        <v>275</v>
      </c>
      <c r="E3776" s="340">
        <v>4.0000000000000001E-3</v>
      </c>
      <c r="F3776" s="340" t="s">
        <v>3257</v>
      </c>
      <c r="G3776" s="340" t="s">
        <v>9953</v>
      </c>
      <c r="H3776" s="340" t="s">
        <v>9933</v>
      </c>
      <c r="I3776" s="340" t="s">
        <v>8465</v>
      </c>
      <c r="J3776" s="340">
        <v>26343975</v>
      </c>
      <c r="K3776" s="340" t="s">
        <v>1105</v>
      </c>
      <c r="L3776" s="340" t="s">
        <v>403</v>
      </c>
      <c r="M3776" s="340" t="s">
        <v>320</v>
      </c>
      <c r="N3776" s="340" t="s">
        <v>9948</v>
      </c>
      <c r="O3776" s="340" t="s">
        <v>12</v>
      </c>
      <c r="P3776" s="340">
        <v>2025</v>
      </c>
      <c r="Q3776" s="340" t="s">
        <v>34</v>
      </c>
      <c r="R3776" s="340" t="s">
        <v>34</v>
      </c>
      <c r="S3776" s="340" t="s">
        <v>34</v>
      </c>
      <c r="T3776" s="340"/>
      <c r="U3776" s="340"/>
      <c r="V3776" s="340"/>
      <c r="W3776" s="340"/>
      <c r="X3776" s="340"/>
      <c r="Y3776" s="340"/>
    </row>
    <row r="3777" spans="1:25" ht="35.1" customHeight="1" x14ac:dyDescent="0.2">
      <c r="A3777" s="59">
        <v>320</v>
      </c>
      <c r="B3777" s="340" t="s">
        <v>9700</v>
      </c>
      <c r="C3777" s="340" t="s">
        <v>9702</v>
      </c>
      <c r="D3777" s="340" t="s">
        <v>275</v>
      </c>
      <c r="E3777" s="340">
        <v>6.0000000000000001E-3</v>
      </c>
      <c r="F3777" s="340" t="s">
        <v>3257</v>
      </c>
      <c r="G3777" s="340" t="s">
        <v>9954</v>
      </c>
      <c r="H3777" s="340" t="s">
        <v>9933</v>
      </c>
      <c r="I3777" s="340" t="s">
        <v>8465</v>
      </c>
      <c r="J3777" s="340">
        <v>26344107</v>
      </c>
      <c r="K3777" s="340" t="s">
        <v>1105</v>
      </c>
      <c r="L3777" s="340" t="s">
        <v>403</v>
      </c>
      <c r="M3777" s="340" t="s">
        <v>320</v>
      </c>
      <c r="N3777" s="340" t="s">
        <v>9948</v>
      </c>
      <c r="O3777" s="340" t="s">
        <v>12</v>
      </c>
      <c r="P3777" s="340">
        <v>2025</v>
      </c>
      <c r="Q3777" s="340" t="s">
        <v>34</v>
      </c>
      <c r="R3777" s="340" t="s">
        <v>34</v>
      </c>
      <c r="S3777" s="340" t="s">
        <v>34</v>
      </c>
      <c r="T3777" s="340"/>
      <c r="U3777" s="340"/>
      <c r="V3777" s="340"/>
      <c r="W3777" s="340"/>
      <c r="X3777" s="340"/>
      <c r="Y3777" s="340"/>
    </row>
    <row r="3778" spans="1:25" ht="35.1" customHeight="1" x14ac:dyDescent="0.2">
      <c r="A3778" s="59">
        <v>321</v>
      </c>
      <c r="B3778" s="340" t="s">
        <v>9700</v>
      </c>
      <c r="C3778" s="340" t="s">
        <v>9703</v>
      </c>
      <c r="D3778" s="340" t="s">
        <v>275</v>
      </c>
      <c r="E3778" s="340">
        <v>1.968E-2</v>
      </c>
      <c r="F3778" s="340" t="s">
        <v>3257</v>
      </c>
      <c r="G3778" s="340" t="s">
        <v>9955</v>
      </c>
      <c r="H3778" s="340" t="s">
        <v>9956</v>
      </c>
      <c r="I3778" s="340" t="s">
        <v>8465</v>
      </c>
      <c r="J3778" s="340">
        <v>26344243</v>
      </c>
      <c r="K3778" s="340" t="s">
        <v>1105</v>
      </c>
      <c r="L3778" s="340" t="s">
        <v>403</v>
      </c>
      <c r="M3778" s="340" t="s">
        <v>320</v>
      </c>
      <c r="N3778" s="340" t="s">
        <v>9948</v>
      </c>
      <c r="O3778" s="340" t="s">
        <v>12</v>
      </c>
      <c r="P3778" s="340">
        <v>2025</v>
      </c>
      <c r="Q3778" s="340" t="s">
        <v>34</v>
      </c>
      <c r="R3778" s="340" t="s">
        <v>34</v>
      </c>
      <c r="S3778" s="340" t="s">
        <v>34</v>
      </c>
      <c r="T3778" s="340"/>
      <c r="U3778" s="340"/>
      <c r="V3778" s="340"/>
      <c r="W3778" s="340"/>
      <c r="X3778" s="340"/>
      <c r="Y3778" s="340"/>
    </row>
    <row r="3779" spans="1:25" ht="35.1" customHeight="1" x14ac:dyDescent="0.2">
      <c r="A3779" s="59">
        <v>322</v>
      </c>
      <c r="B3779" s="340" t="s">
        <v>9704</v>
      </c>
      <c r="C3779" s="340" t="s">
        <v>9705</v>
      </c>
      <c r="D3779" s="340" t="s">
        <v>274</v>
      </c>
      <c r="E3779" s="340">
        <v>4.5999999999999996</v>
      </c>
      <c r="F3779" s="340" t="s">
        <v>1057</v>
      </c>
      <c r="G3779" s="340" t="s">
        <v>9957</v>
      </c>
      <c r="H3779" s="340" t="s">
        <v>9958</v>
      </c>
      <c r="I3779" s="340" t="s">
        <v>8465</v>
      </c>
      <c r="J3779" s="340">
        <v>12379680</v>
      </c>
      <c r="K3779" s="340" t="s">
        <v>1106</v>
      </c>
      <c r="L3779" s="340" t="s">
        <v>404</v>
      </c>
      <c r="M3779" s="340" t="s">
        <v>1061</v>
      </c>
      <c r="N3779" s="340" t="s">
        <v>9959</v>
      </c>
      <c r="O3779" s="340" t="s">
        <v>12</v>
      </c>
      <c r="P3779" s="340">
        <v>2025</v>
      </c>
      <c r="Q3779" s="340" t="s">
        <v>34</v>
      </c>
      <c r="R3779" s="340" t="s">
        <v>9960</v>
      </c>
      <c r="S3779" s="340" t="s">
        <v>34</v>
      </c>
      <c r="T3779" s="340"/>
      <c r="U3779" s="340"/>
      <c r="V3779" s="340"/>
      <c r="W3779" s="340"/>
      <c r="X3779" s="340"/>
      <c r="Y3779" s="340"/>
    </row>
    <row r="3780" spans="1:25" ht="35.1" customHeight="1" x14ac:dyDescent="0.2">
      <c r="A3780" s="59">
        <v>323</v>
      </c>
      <c r="B3780" s="340" t="s">
        <v>9706</v>
      </c>
      <c r="C3780" s="340" t="s">
        <v>9707</v>
      </c>
      <c r="D3780" s="340" t="s">
        <v>275</v>
      </c>
      <c r="E3780" s="340">
        <v>0.7</v>
      </c>
      <c r="F3780" s="340" t="s">
        <v>1057</v>
      </c>
      <c r="G3780" s="340" t="s">
        <v>9961</v>
      </c>
      <c r="H3780" s="340" t="s">
        <v>9962</v>
      </c>
      <c r="I3780" s="340" t="s">
        <v>8465</v>
      </c>
      <c r="J3780" s="340">
        <v>25430326</v>
      </c>
      <c r="K3780" s="340" t="s">
        <v>1106</v>
      </c>
      <c r="L3780" s="340" t="s">
        <v>450</v>
      </c>
      <c r="M3780" s="340" t="s">
        <v>320</v>
      </c>
      <c r="N3780" s="340" t="s">
        <v>9959</v>
      </c>
      <c r="O3780" s="340" t="s">
        <v>12</v>
      </c>
      <c r="P3780" s="340">
        <v>2025</v>
      </c>
      <c r="Q3780" s="340" t="s">
        <v>34</v>
      </c>
      <c r="R3780" s="340" t="s">
        <v>34</v>
      </c>
      <c r="S3780" s="340" t="s">
        <v>34</v>
      </c>
      <c r="T3780" s="340"/>
      <c r="U3780" s="340"/>
      <c r="V3780" s="340"/>
      <c r="W3780" s="340"/>
      <c r="X3780" s="340"/>
      <c r="Y3780" s="340"/>
    </row>
    <row r="3781" spans="1:25" ht="35.1" customHeight="1" x14ac:dyDescent="0.2">
      <c r="A3781" s="59">
        <v>324</v>
      </c>
      <c r="B3781" s="340" t="s">
        <v>9678</v>
      </c>
      <c r="C3781" s="340" t="s">
        <v>9708</v>
      </c>
      <c r="D3781" s="340" t="s">
        <v>275</v>
      </c>
      <c r="E3781" s="340">
        <v>1.4800000000000001E-2</v>
      </c>
      <c r="F3781" s="340" t="s">
        <v>3257</v>
      </c>
      <c r="G3781" s="340" t="s">
        <v>9954</v>
      </c>
      <c r="H3781" s="340" t="s">
        <v>9933</v>
      </c>
      <c r="I3781" s="340" t="s">
        <v>8465</v>
      </c>
      <c r="J3781" s="340">
        <v>26342276</v>
      </c>
      <c r="K3781" s="340" t="s">
        <v>1106</v>
      </c>
      <c r="L3781" s="340" t="s">
        <v>403</v>
      </c>
      <c r="M3781" s="340" t="s">
        <v>320</v>
      </c>
      <c r="N3781" s="340" t="s">
        <v>9959</v>
      </c>
      <c r="O3781" s="340" t="s">
        <v>12</v>
      </c>
      <c r="P3781" s="340">
        <v>2025</v>
      </c>
      <c r="Q3781" s="340" t="s">
        <v>34</v>
      </c>
      <c r="R3781" s="340" t="s">
        <v>34</v>
      </c>
      <c r="S3781" s="340" t="s">
        <v>34</v>
      </c>
      <c r="T3781" s="340"/>
      <c r="U3781" s="340"/>
      <c r="V3781" s="340"/>
      <c r="W3781" s="340"/>
      <c r="X3781" s="340"/>
      <c r="Y3781" s="340"/>
    </row>
    <row r="3782" spans="1:25" ht="35.1" customHeight="1" x14ac:dyDescent="0.2">
      <c r="A3782" s="59">
        <v>325</v>
      </c>
      <c r="B3782" s="340" t="s">
        <v>9709</v>
      </c>
      <c r="C3782" s="340" t="s">
        <v>9710</v>
      </c>
      <c r="D3782" s="340" t="s">
        <v>275</v>
      </c>
      <c r="E3782" s="340">
        <v>2.3779999999999999E-2</v>
      </c>
      <c r="F3782" s="340" t="s">
        <v>3257</v>
      </c>
      <c r="G3782" s="340" t="s">
        <v>9955</v>
      </c>
      <c r="H3782" s="340" t="s">
        <v>9963</v>
      </c>
      <c r="I3782" s="340" t="s">
        <v>8465</v>
      </c>
      <c r="J3782" s="340">
        <v>26371954</v>
      </c>
      <c r="K3782" s="340" t="s">
        <v>1106</v>
      </c>
      <c r="L3782" s="340" t="s">
        <v>403</v>
      </c>
      <c r="M3782" s="340" t="s">
        <v>320</v>
      </c>
      <c r="N3782" s="340" t="s">
        <v>9959</v>
      </c>
      <c r="O3782" s="340" t="s">
        <v>12</v>
      </c>
      <c r="P3782" s="340">
        <v>2025</v>
      </c>
      <c r="Q3782" s="340" t="s">
        <v>34</v>
      </c>
      <c r="R3782" s="340" t="s">
        <v>34</v>
      </c>
      <c r="S3782" s="340" t="s">
        <v>34</v>
      </c>
      <c r="T3782" s="340"/>
      <c r="U3782" s="340"/>
      <c r="V3782" s="340"/>
      <c r="W3782" s="340"/>
      <c r="X3782" s="340"/>
      <c r="Y3782" s="340"/>
    </row>
    <row r="3783" spans="1:25" ht="35.1" customHeight="1" x14ac:dyDescent="0.2">
      <c r="A3783" s="59">
        <v>326</v>
      </c>
      <c r="B3783" s="340" t="s">
        <v>9711</v>
      </c>
      <c r="C3783" s="340" t="s">
        <v>5820</v>
      </c>
      <c r="D3783" s="340" t="s">
        <v>275</v>
      </c>
      <c r="E3783" s="340">
        <v>8.6999999999999994E-3</v>
      </c>
      <c r="F3783" s="340" t="s">
        <v>3295</v>
      </c>
      <c r="G3783" s="340" t="s">
        <v>9964</v>
      </c>
      <c r="H3783" s="340" t="s">
        <v>9965</v>
      </c>
      <c r="I3783" s="340" t="s">
        <v>8465</v>
      </c>
      <c r="J3783" s="340">
        <v>26404484</v>
      </c>
      <c r="K3783" s="340" t="s">
        <v>1106</v>
      </c>
      <c r="L3783" s="340" t="s">
        <v>403</v>
      </c>
      <c r="M3783" s="340" t="s">
        <v>320</v>
      </c>
      <c r="N3783" s="340" t="s">
        <v>9959</v>
      </c>
      <c r="O3783" s="340" t="s">
        <v>12</v>
      </c>
      <c r="P3783" s="340">
        <v>2025</v>
      </c>
      <c r="Q3783" s="340" t="s">
        <v>34</v>
      </c>
      <c r="R3783" s="340" t="s">
        <v>34</v>
      </c>
      <c r="S3783" s="340" t="s">
        <v>34</v>
      </c>
      <c r="T3783" s="340"/>
      <c r="U3783" s="340"/>
      <c r="V3783" s="340"/>
      <c r="W3783" s="340"/>
      <c r="X3783" s="340"/>
      <c r="Y3783" s="340"/>
    </row>
    <row r="3784" spans="1:25" ht="35.1" customHeight="1" x14ac:dyDescent="0.2">
      <c r="A3784" s="59">
        <v>327</v>
      </c>
      <c r="B3784" s="340" t="s">
        <v>9712</v>
      </c>
      <c r="C3784" s="340" t="s">
        <v>858</v>
      </c>
      <c r="D3784" s="340" t="s">
        <v>274</v>
      </c>
      <c r="E3784" s="340">
        <v>1.2E-2</v>
      </c>
      <c r="F3784" s="340" t="s">
        <v>3257</v>
      </c>
      <c r="G3784" s="340" t="s">
        <v>9966</v>
      </c>
      <c r="H3784" s="340" t="s">
        <v>9967</v>
      </c>
      <c r="I3784" s="340" t="s">
        <v>8465</v>
      </c>
      <c r="J3784" s="340">
        <v>26517038</v>
      </c>
      <c r="K3784" s="340" t="s">
        <v>1106</v>
      </c>
      <c r="L3784" s="340" t="s">
        <v>403</v>
      </c>
      <c r="M3784" s="340" t="s">
        <v>320</v>
      </c>
      <c r="N3784" s="340" t="s">
        <v>9959</v>
      </c>
      <c r="O3784" s="340" t="s">
        <v>12</v>
      </c>
      <c r="P3784" s="340">
        <v>2025</v>
      </c>
      <c r="Q3784" s="340" t="s">
        <v>34</v>
      </c>
      <c r="R3784" s="340" t="s">
        <v>34</v>
      </c>
      <c r="S3784" s="340" t="s">
        <v>34</v>
      </c>
      <c r="T3784" s="340"/>
      <c r="U3784" s="340"/>
      <c r="V3784" s="340"/>
      <c r="W3784" s="340"/>
      <c r="X3784" s="340"/>
      <c r="Y3784" s="340"/>
    </row>
    <row r="3785" spans="1:25" ht="35.1" customHeight="1" x14ac:dyDescent="0.2">
      <c r="A3785" s="59">
        <v>328</v>
      </c>
      <c r="B3785" s="340" t="s">
        <v>9678</v>
      </c>
      <c r="C3785" s="340" t="s">
        <v>9713</v>
      </c>
      <c r="D3785" s="340" t="s">
        <v>275</v>
      </c>
      <c r="E3785" s="340">
        <v>4.9199999999999999E-3</v>
      </c>
      <c r="F3785" s="340" t="s">
        <v>3257</v>
      </c>
      <c r="G3785" s="340" t="s">
        <v>9932</v>
      </c>
      <c r="H3785" s="340" t="s">
        <v>9933</v>
      </c>
      <c r="I3785" s="340" t="s">
        <v>8465</v>
      </c>
      <c r="J3785" s="340">
        <v>26253381</v>
      </c>
      <c r="K3785" s="340" t="s">
        <v>1107</v>
      </c>
      <c r="L3785" s="340" t="s">
        <v>403</v>
      </c>
      <c r="M3785" s="340" t="s">
        <v>320</v>
      </c>
      <c r="N3785" s="340" t="s">
        <v>9968</v>
      </c>
      <c r="O3785" s="340" t="s">
        <v>12</v>
      </c>
      <c r="P3785" s="340">
        <v>2025</v>
      </c>
      <c r="Q3785" s="340" t="s">
        <v>34</v>
      </c>
      <c r="R3785" s="340" t="s">
        <v>34</v>
      </c>
      <c r="S3785" s="340" t="s">
        <v>34</v>
      </c>
      <c r="T3785" s="340"/>
      <c r="U3785" s="340"/>
      <c r="V3785" s="340"/>
      <c r="W3785" s="340"/>
      <c r="X3785" s="340"/>
      <c r="Y3785" s="340"/>
    </row>
    <row r="3786" spans="1:25" ht="35.1" customHeight="1" x14ac:dyDescent="0.2">
      <c r="A3786" s="59">
        <v>329</v>
      </c>
      <c r="B3786" s="340" t="s">
        <v>9714</v>
      </c>
      <c r="C3786" s="340" t="s">
        <v>9715</v>
      </c>
      <c r="D3786" s="340" t="s">
        <v>275</v>
      </c>
      <c r="E3786" s="340">
        <v>0.2</v>
      </c>
      <c r="F3786" s="340" t="s">
        <v>1057</v>
      </c>
      <c r="G3786" s="340" t="s">
        <v>9969</v>
      </c>
      <c r="H3786" s="340" t="s">
        <v>9970</v>
      </c>
      <c r="I3786" s="340" t="s">
        <v>8465</v>
      </c>
      <c r="J3786" s="340">
        <v>26403206</v>
      </c>
      <c r="K3786" s="340" t="s">
        <v>1107</v>
      </c>
      <c r="L3786" s="340" t="s">
        <v>403</v>
      </c>
      <c r="M3786" s="340" t="s">
        <v>320</v>
      </c>
      <c r="N3786" s="340" t="s">
        <v>9968</v>
      </c>
      <c r="O3786" s="340" t="s">
        <v>12</v>
      </c>
      <c r="P3786" s="340">
        <v>2025</v>
      </c>
      <c r="Q3786" s="340" t="s">
        <v>34</v>
      </c>
      <c r="R3786" s="340" t="s">
        <v>34</v>
      </c>
      <c r="S3786" s="340" t="s">
        <v>34</v>
      </c>
      <c r="T3786" s="340"/>
      <c r="U3786" s="340"/>
      <c r="V3786" s="340"/>
      <c r="W3786" s="340"/>
      <c r="X3786" s="340"/>
      <c r="Y3786" s="340"/>
    </row>
    <row r="3787" spans="1:25" ht="35.1" customHeight="1" x14ac:dyDescent="0.2">
      <c r="A3787" s="59">
        <v>330</v>
      </c>
      <c r="B3787" s="340" t="s">
        <v>9716</v>
      </c>
      <c r="C3787" s="340" t="s">
        <v>9717</v>
      </c>
      <c r="D3787" s="340" t="s">
        <v>274</v>
      </c>
      <c r="E3787" s="340">
        <v>35.799999999999997</v>
      </c>
      <c r="F3787" s="340" t="s">
        <v>569</v>
      </c>
      <c r="G3787" s="340" t="s">
        <v>9971</v>
      </c>
      <c r="H3787" s="340" t="s">
        <v>9972</v>
      </c>
      <c r="I3787" s="340" t="s">
        <v>8465</v>
      </c>
      <c r="J3787" s="340">
        <v>12380372</v>
      </c>
      <c r="K3787" s="340" t="s">
        <v>9973</v>
      </c>
      <c r="L3787" s="340" t="s">
        <v>404</v>
      </c>
      <c r="M3787" s="340" t="s">
        <v>1061</v>
      </c>
      <c r="N3787" s="340" t="s">
        <v>9974</v>
      </c>
      <c r="O3787" s="340" t="s">
        <v>12</v>
      </c>
      <c r="P3787" s="340">
        <v>2025</v>
      </c>
      <c r="Q3787" s="340" t="s">
        <v>9975</v>
      </c>
      <c r="R3787" s="340" t="s">
        <v>34</v>
      </c>
      <c r="S3787" s="340" t="s">
        <v>34</v>
      </c>
      <c r="T3787" s="340"/>
      <c r="U3787" s="340"/>
      <c r="V3787" s="340"/>
      <c r="W3787" s="340"/>
      <c r="X3787" s="340"/>
      <c r="Y3787" s="340"/>
    </row>
    <row r="3788" spans="1:25" ht="35.1" customHeight="1" x14ac:dyDescent="0.2">
      <c r="A3788" s="59">
        <v>331</v>
      </c>
      <c r="B3788" s="340" t="s">
        <v>9718</v>
      </c>
      <c r="C3788" s="340" t="s">
        <v>9719</v>
      </c>
      <c r="D3788" s="340" t="s">
        <v>276</v>
      </c>
      <c r="E3788" s="340">
        <v>0.1</v>
      </c>
      <c r="F3788" s="340" t="s">
        <v>3257</v>
      </c>
      <c r="G3788" s="340" t="s">
        <v>9976</v>
      </c>
      <c r="H3788" s="340" t="s">
        <v>9977</v>
      </c>
      <c r="I3788" s="340" t="s">
        <v>8465</v>
      </c>
      <c r="J3788" s="340">
        <v>26249468</v>
      </c>
      <c r="K3788" s="340" t="s">
        <v>9973</v>
      </c>
      <c r="L3788" s="340" t="s">
        <v>403</v>
      </c>
      <c r="M3788" s="340" t="s">
        <v>320</v>
      </c>
      <c r="N3788" s="340" t="s">
        <v>9974</v>
      </c>
      <c r="O3788" s="340" t="s">
        <v>12</v>
      </c>
      <c r="P3788" s="340">
        <v>2025</v>
      </c>
      <c r="Q3788" s="340" t="s">
        <v>34</v>
      </c>
      <c r="R3788" s="340" t="s">
        <v>34</v>
      </c>
      <c r="S3788" s="340" t="s">
        <v>34</v>
      </c>
      <c r="T3788" s="340"/>
      <c r="U3788" s="340"/>
      <c r="V3788" s="340"/>
      <c r="W3788" s="340"/>
      <c r="X3788" s="340"/>
      <c r="Y3788" s="340"/>
    </row>
    <row r="3789" spans="1:25" ht="35.1" customHeight="1" x14ac:dyDescent="0.2">
      <c r="A3789" s="59">
        <v>332</v>
      </c>
      <c r="B3789" s="340" t="s">
        <v>9720</v>
      </c>
      <c r="C3789" s="340" t="s">
        <v>9721</v>
      </c>
      <c r="D3789" s="340" t="s">
        <v>276</v>
      </c>
      <c r="E3789" s="340">
        <v>5.0000000000000001E-3</v>
      </c>
      <c r="F3789" s="340" t="s">
        <v>3295</v>
      </c>
      <c r="G3789" s="340" t="s">
        <v>9978</v>
      </c>
      <c r="H3789" s="340" t="s">
        <v>9979</v>
      </c>
      <c r="I3789" s="340" t="s">
        <v>8465</v>
      </c>
      <c r="J3789" s="340">
        <v>26249528</v>
      </c>
      <c r="K3789" s="340" t="s">
        <v>9973</v>
      </c>
      <c r="L3789" s="340" t="s">
        <v>403</v>
      </c>
      <c r="M3789" s="340" t="s">
        <v>320</v>
      </c>
      <c r="N3789" s="340" t="s">
        <v>9974</v>
      </c>
      <c r="O3789" s="340" t="s">
        <v>12</v>
      </c>
      <c r="P3789" s="340">
        <v>2025</v>
      </c>
      <c r="Q3789" s="340" t="s">
        <v>34</v>
      </c>
      <c r="R3789" s="340" t="s">
        <v>34</v>
      </c>
      <c r="S3789" s="340" t="s">
        <v>34</v>
      </c>
      <c r="T3789" s="340"/>
      <c r="U3789" s="340"/>
      <c r="V3789" s="340"/>
      <c r="W3789" s="340"/>
      <c r="X3789" s="195"/>
      <c r="Y3789" s="195"/>
    </row>
    <row r="3790" spans="1:25" ht="35.1" customHeight="1" x14ac:dyDescent="0.2">
      <c r="A3790" s="59">
        <v>333</v>
      </c>
      <c r="B3790" s="340" t="s">
        <v>9678</v>
      </c>
      <c r="C3790" s="340" t="s">
        <v>9722</v>
      </c>
      <c r="D3790" s="340" t="s">
        <v>275</v>
      </c>
      <c r="E3790" s="340">
        <v>4.0000000000000001E-3</v>
      </c>
      <c r="F3790" s="340" t="s">
        <v>3257</v>
      </c>
      <c r="G3790" s="340" t="s">
        <v>9955</v>
      </c>
      <c r="H3790" s="340" t="s">
        <v>9933</v>
      </c>
      <c r="I3790" s="340" t="s">
        <v>8465</v>
      </c>
      <c r="J3790" s="340">
        <v>26254912</v>
      </c>
      <c r="K3790" s="340" t="s">
        <v>9973</v>
      </c>
      <c r="L3790" s="340" t="s">
        <v>403</v>
      </c>
      <c r="M3790" s="340" t="s">
        <v>320</v>
      </c>
      <c r="N3790" s="340" t="s">
        <v>9974</v>
      </c>
      <c r="O3790" s="340" t="s">
        <v>12</v>
      </c>
      <c r="P3790" s="340">
        <v>2025</v>
      </c>
      <c r="Q3790" s="340" t="s">
        <v>34</v>
      </c>
      <c r="R3790" s="340" t="s">
        <v>34</v>
      </c>
      <c r="S3790" s="340" t="s">
        <v>34</v>
      </c>
      <c r="T3790" s="340"/>
      <c r="U3790" s="340"/>
      <c r="V3790" s="340"/>
      <c r="W3790" s="340"/>
      <c r="X3790" s="195"/>
      <c r="Y3790" s="195"/>
    </row>
    <row r="3791" spans="1:25" ht="35.1" customHeight="1" x14ac:dyDescent="0.2">
      <c r="A3791" s="59">
        <v>334</v>
      </c>
      <c r="B3791" s="340" t="s">
        <v>9723</v>
      </c>
      <c r="C3791" s="340" t="s">
        <v>9724</v>
      </c>
      <c r="D3791" s="340" t="s">
        <v>275</v>
      </c>
      <c r="E3791" s="340">
        <v>0.39960000000000001</v>
      </c>
      <c r="F3791" s="340" t="s">
        <v>1057</v>
      </c>
      <c r="G3791" s="340" t="s">
        <v>9980</v>
      </c>
      <c r="H3791" s="340" t="s">
        <v>9981</v>
      </c>
      <c r="I3791" s="340" t="s">
        <v>8465</v>
      </c>
      <c r="J3791" s="340">
        <v>25915585</v>
      </c>
      <c r="K3791" s="340" t="s">
        <v>9982</v>
      </c>
      <c r="L3791" s="340" t="s">
        <v>403</v>
      </c>
      <c r="M3791" s="340" t="s">
        <v>320</v>
      </c>
      <c r="N3791" s="340" t="s">
        <v>9983</v>
      </c>
      <c r="O3791" s="340" t="s">
        <v>12</v>
      </c>
      <c r="P3791" s="340">
        <v>2025</v>
      </c>
      <c r="Q3791" s="340" t="s">
        <v>34</v>
      </c>
      <c r="R3791" s="340" t="s">
        <v>34</v>
      </c>
      <c r="S3791" s="340" t="s">
        <v>34</v>
      </c>
      <c r="T3791" s="340"/>
      <c r="U3791" s="340"/>
      <c r="V3791" s="340"/>
      <c r="W3791" s="340"/>
      <c r="X3791" s="340"/>
      <c r="Y3791" s="340"/>
    </row>
    <row r="3792" spans="1:25" ht="35.1" customHeight="1" x14ac:dyDescent="0.2">
      <c r="A3792" s="59">
        <v>335</v>
      </c>
      <c r="B3792" s="340" t="s">
        <v>9723</v>
      </c>
      <c r="C3792" s="340" t="s">
        <v>9724</v>
      </c>
      <c r="D3792" s="340" t="s">
        <v>275</v>
      </c>
      <c r="E3792" s="340">
        <v>0.39960000000000001</v>
      </c>
      <c r="F3792" s="340" t="s">
        <v>1057</v>
      </c>
      <c r="G3792" s="340" t="s">
        <v>9980</v>
      </c>
      <c r="H3792" s="340" t="s">
        <v>9984</v>
      </c>
      <c r="I3792" s="340" t="s">
        <v>8465</v>
      </c>
      <c r="J3792" s="340">
        <v>25916304</v>
      </c>
      <c r="K3792" s="340" t="s">
        <v>9982</v>
      </c>
      <c r="L3792" s="340" t="s">
        <v>403</v>
      </c>
      <c r="M3792" s="340" t="s">
        <v>320</v>
      </c>
      <c r="N3792" s="340" t="s">
        <v>9983</v>
      </c>
      <c r="O3792" s="340" t="s">
        <v>12</v>
      </c>
      <c r="P3792" s="340">
        <v>2025</v>
      </c>
      <c r="Q3792" s="340" t="s">
        <v>34</v>
      </c>
      <c r="R3792" s="340" t="s">
        <v>34</v>
      </c>
      <c r="S3792" s="340" t="s">
        <v>34</v>
      </c>
      <c r="T3792" s="340"/>
      <c r="U3792" s="340"/>
      <c r="V3792" s="340"/>
      <c r="W3792" s="340"/>
      <c r="X3792" s="340"/>
      <c r="Y3792" s="340"/>
    </row>
    <row r="3793" spans="1:25" ht="35.1" customHeight="1" x14ac:dyDescent="0.2">
      <c r="A3793" s="59">
        <v>336</v>
      </c>
      <c r="B3793" s="340" t="s">
        <v>9725</v>
      </c>
      <c r="C3793" s="340" t="s">
        <v>9726</v>
      </c>
      <c r="D3793" s="340" t="s">
        <v>275</v>
      </c>
      <c r="E3793" s="340">
        <v>6.0000000000000001E-3</v>
      </c>
      <c r="F3793" s="340" t="s">
        <v>3257</v>
      </c>
      <c r="G3793" s="340" t="s">
        <v>9985</v>
      </c>
      <c r="H3793" s="340" t="s">
        <v>9986</v>
      </c>
      <c r="I3793" s="340" t="s">
        <v>8465</v>
      </c>
      <c r="J3793" s="340">
        <v>26329478</v>
      </c>
      <c r="K3793" s="340" t="s">
        <v>9982</v>
      </c>
      <c r="L3793" s="340" t="s">
        <v>403</v>
      </c>
      <c r="M3793" s="340" t="s">
        <v>320</v>
      </c>
      <c r="N3793" s="340" t="s">
        <v>9983</v>
      </c>
      <c r="O3793" s="340" t="s">
        <v>12</v>
      </c>
      <c r="P3793" s="340">
        <v>2025</v>
      </c>
      <c r="Q3793" s="340" t="s">
        <v>34</v>
      </c>
      <c r="R3793" s="340" t="s">
        <v>34</v>
      </c>
      <c r="S3793" s="340" t="s">
        <v>34</v>
      </c>
      <c r="T3793" s="340"/>
      <c r="U3793" s="340"/>
      <c r="V3793" s="340"/>
      <c r="W3793" s="340"/>
      <c r="X3793" s="340"/>
      <c r="Y3793" s="340"/>
    </row>
    <row r="3794" spans="1:25" s="3" customFormat="1" ht="35.1" customHeight="1" x14ac:dyDescent="0.2">
      <c r="A3794" s="59">
        <v>337</v>
      </c>
      <c r="B3794" s="340" t="s">
        <v>9727</v>
      </c>
      <c r="C3794" s="340" t="s">
        <v>9728</v>
      </c>
      <c r="D3794" s="340" t="s">
        <v>275</v>
      </c>
      <c r="E3794" s="340">
        <v>3.0000000000000001E-3</v>
      </c>
      <c r="F3794" s="340" t="s">
        <v>3257</v>
      </c>
      <c r="G3794" s="340" t="s">
        <v>9987</v>
      </c>
      <c r="H3794" s="340" t="s">
        <v>9988</v>
      </c>
      <c r="I3794" s="340" t="s">
        <v>8465</v>
      </c>
      <c r="J3794" s="340">
        <v>26421760</v>
      </c>
      <c r="K3794" s="340" t="s">
        <v>9982</v>
      </c>
      <c r="L3794" s="340" t="s">
        <v>403</v>
      </c>
      <c r="M3794" s="340" t="s">
        <v>320</v>
      </c>
      <c r="N3794" s="340" t="s">
        <v>9983</v>
      </c>
      <c r="O3794" s="340" t="s">
        <v>12</v>
      </c>
      <c r="P3794" s="340">
        <v>2025</v>
      </c>
      <c r="Q3794" s="340" t="s">
        <v>34</v>
      </c>
      <c r="R3794" s="340" t="s">
        <v>34</v>
      </c>
      <c r="S3794" s="340" t="s">
        <v>34</v>
      </c>
      <c r="T3794" s="340"/>
      <c r="U3794" s="340"/>
      <c r="V3794" s="340"/>
      <c r="W3794" s="340"/>
      <c r="X3794" s="340"/>
      <c r="Y3794" s="340"/>
    </row>
    <row r="3795" spans="1:25" s="3" customFormat="1" ht="51" customHeight="1" x14ac:dyDescent="0.2">
      <c r="A3795" s="59">
        <v>338</v>
      </c>
      <c r="B3795" s="340" t="s">
        <v>9729</v>
      </c>
      <c r="C3795" s="340" t="s">
        <v>4704</v>
      </c>
      <c r="D3795" s="340" t="s">
        <v>275</v>
      </c>
      <c r="E3795" s="340">
        <v>6.0000000000000001E-3</v>
      </c>
      <c r="F3795" s="340" t="s">
        <v>3257</v>
      </c>
      <c r="G3795" s="340" t="s">
        <v>9989</v>
      </c>
      <c r="H3795" s="340" t="s">
        <v>9990</v>
      </c>
      <c r="I3795" s="340" t="s">
        <v>8465</v>
      </c>
      <c r="J3795" s="340">
        <v>26424814</v>
      </c>
      <c r="K3795" s="340" t="s">
        <v>9982</v>
      </c>
      <c r="L3795" s="340" t="s">
        <v>403</v>
      </c>
      <c r="M3795" s="340" t="s">
        <v>320</v>
      </c>
      <c r="N3795" s="340" t="s">
        <v>9983</v>
      </c>
      <c r="O3795" s="340" t="s">
        <v>12</v>
      </c>
      <c r="P3795" s="340">
        <v>2025</v>
      </c>
      <c r="Q3795" s="340" t="s">
        <v>34</v>
      </c>
      <c r="R3795" s="340" t="s">
        <v>34</v>
      </c>
      <c r="S3795" s="340" t="s">
        <v>34</v>
      </c>
      <c r="T3795" s="340"/>
      <c r="U3795" s="340"/>
      <c r="V3795" s="340"/>
      <c r="W3795" s="340"/>
      <c r="X3795" s="340"/>
      <c r="Y3795" s="340"/>
    </row>
    <row r="3796" spans="1:25" ht="35.1" customHeight="1" x14ac:dyDescent="0.2">
      <c r="A3796" s="59">
        <v>339</v>
      </c>
      <c r="B3796" s="340" t="s">
        <v>9730</v>
      </c>
      <c r="C3796" s="340" t="s">
        <v>480</v>
      </c>
      <c r="D3796" s="340" t="s">
        <v>275</v>
      </c>
      <c r="E3796" s="340">
        <v>2.5080000000000002E-2</v>
      </c>
      <c r="F3796" s="340" t="s">
        <v>3257</v>
      </c>
      <c r="G3796" s="340" t="s">
        <v>9991</v>
      </c>
      <c r="H3796" s="340" t="s">
        <v>9992</v>
      </c>
      <c r="I3796" s="340" t="s">
        <v>8465</v>
      </c>
      <c r="J3796" s="340">
        <v>26428831</v>
      </c>
      <c r="K3796" s="340" t="s">
        <v>9982</v>
      </c>
      <c r="L3796" s="340" t="s">
        <v>403</v>
      </c>
      <c r="M3796" s="340" t="s">
        <v>320</v>
      </c>
      <c r="N3796" s="340" t="s">
        <v>9983</v>
      </c>
      <c r="O3796" s="340" t="s">
        <v>12</v>
      </c>
      <c r="P3796" s="340">
        <v>2025</v>
      </c>
      <c r="Q3796" s="340" t="s">
        <v>34</v>
      </c>
      <c r="R3796" s="340" t="s">
        <v>34</v>
      </c>
      <c r="S3796" s="340" t="s">
        <v>34</v>
      </c>
      <c r="T3796" s="340"/>
      <c r="U3796" s="340"/>
      <c r="V3796" s="340"/>
      <c r="W3796" s="340"/>
      <c r="X3796" s="340"/>
      <c r="Y3796" s="340"/>
    </row>
    <row r="3797" spans="1:25" ht="35.1" customHeight="1" x14ac:dyDescent="0.2">
      <c r="A3797" s="59">
        <v>340</v>
      </c>
      <c r="B3797" s="340" t="s">
        <v>9731</v>
      </c>
      <c r="C3797" s="340" t="s">
        <v>9732</v>
      </c>
      <c r="D3797" s="340" t="s">
        <v>275</v>
      </c>
      <c r="E3797" s="340">
        <v>1.1000000000000001</v>
      </c>
      <c r="F3797" s="340" t="s">
        <v>1057</v>
      </c>
      <c r="G3797" s="340" t="s">
        <v>9993</v>
      </c>
      <c r="H3797" s="340" t="s">
        <v>9994</v>
      </c>
      <c r="I3797" s="340" t="s">
        <v>8465</v>
      </c>
      <c r="J3797" s="340">
        <v>17630843</v>
      </c>
      <c r="K3797" s="340" t="s">
        <v>1109</v>
      </c>
      <c r="L3797" s="340" t="s">
        <v>404</v>
      </c>
      <c r="M3797" s="340" t="s">
        <v>1061</v>
      </c>
      <c r="N3797" s="340" t="s">
        <v>9995</v>
      </c>
      <c r="O3797" s="340" t="s">
        <v>12</v>
      </c>
      <c r="P3797" s="340">
        <v>2025</v>
      </c>
      <c r="Q3797" s="340" t="s">
        <v>34</v>
      </c>
      <c r="R3797" s="340" t="s">
        <v>9996</v>
      </c>
      <c r="S3797" s="340" t="s">
        <v>34</v>
      </c>
      <c r="T3797" s="340"/>
      <c r="U3797" s="340"/>
      <c r="V3797" s="340"/>
      <c r="W3797" s="340"/>
      <c r="X3797" s="340"/>
      <c r="Y3797" s="340"/>
    </row>
    <row r="3798" spans="1:25" ht="35.1" customHeight="1" x14ac:dyDescent="0.2">
      <c r="A3798" s="59">
        <v>341</v>
      </c>
      <c r="B3798" s="340" t="s">
        <v>1599</v>
      </c>
      <c r="C3798" s="340" t="s">
        <v>1572</v>
      </c>
      <c r="D3798" s="340" t="s">
        <v>271</v>
      </c>
      <c r="E3798" s="340">
        <v>0.13969999999999999</v>
      </c>
      <c r="F3798" s="340" t="s">
        <v>3257</v>
      </c>
      <c r="G3798" s="340" t="s">
        <v>9997</v>
      </c>
      <c r="H3798" s="340" t="s">
        <v>9998</v>
      </c>
      <c r="I3798" s="340" t="s">
        <v>8465</v>
      </c>
      <c r="J3798" s="340">
        <v>26441600</v>
      </c>
      <c r="K3798" s="340" t="s">
        <v>1109</v>
      </c>
      <c r="L3798" s="340" t="s">
        <v>403</v>
      </c>
      <c r="M3798" s="340" t="s">
        <v>320</v>
      </c>
      <c r="N3798" s="340" t="s">
        <v>9995</v>
      </c>
      <c r="O3798" s="340" t="s">
        <v>12</v>
      </c>
      <c r="P3798" s="340">
        <v>2025</v>
      </c>
      <c r="Q3798" s="340" t="s">
        <v>34</v>
      </c>
      <c r="R3798" s="340" t="s">
        <v>34</v>
      </c>
      <c r="S3798" s="340" t="s">
        <v>34</v>
      </c>
      <c r="T3798" s="340"/>
      <c r="U3798" s="340"/>
      <c r="V3798" s="340"/>
      <c r="W3798" s="340"/>
      <c r="X3798" s="340"/>
      <c r="Y3798" s="340"/>
    </row>
    <row r="3799" spans="1:25" ht="35.1" customHeight="1" x14ac:dyDescent="0.2">
      <c r="A3799" s="59">
        <v>342</v>
      </c>
      <c r="B3799" s="340" t="s">
        <v>4171</v>
      </c>
      <c r="C3799" s="340" t="s">
        <v>9733</v>
      </c>
      <c r="D3799" s="340" t="s">
        <v>275</v>
      </c>
      <c r="E3799" s="340">
        <v>0.4</v>
      </c>
      <c r="F3799" s="340" t="s">
        <v>1057</v>
      </c>
      <c r="G3799" s="340" t="s">
        <v>4281</v>
      </c>
      <c r="H3799" s="340" t="s">
        <v>9999</v>
      </c>
      <c r="I3799" s="340" t="s">
        <v>8465</v>
      </c>
      <c r="J3799" s="340">
        <v>26443767</v>
      </c>
      <c r="K3799" s="340" t="s">
        <v>1109</v>
      </c>
      <c r="L3799" s="340" t="s">
        <v>403</v>
      </c>
      <c r="M3799" s="340" t="s">
        <v>320</v>
      </c>
      <c r="N3799" s="340" t="s">
        <v>9995</v>
      </c>
      <c r="O3799" s="340" t="s">
        <v>12</v>
      </c>
      <c r="P3799" s="340">
        <v>2025</v>
      </c>
      <c r="Q3799" s="340" t="s">
        <v>34</v>
      </c>
      <c r="R3799" s="340" t="s">
        <v>34</v>
      </c>
      <c r="S3799" s="340" t="s">
        <v>34</v>
      </c>
      <c r="T3799" s="340"/>
      <c r="U3799" s="340"/>
      <c r="V3799" s="340"/>
      <c r="W3799" s="340"/>
      <c r="X3799" s="340"/>
      <c r="Y3799" s="340"/>
    </row>
    <row r="3800" spans="1:25" ht="35.1" customHeight="1" x14ac:dyDescent="0.2">
      <c r="A3800" s="59">
        <v>343</v>
      </c>
      <c r="B3800" s="340" t="s">
        <v>9734</v>
      </c>
      <c r="C3800" s="340" t="s">
        <v>6638</v>
      </c>
      <c r="D3800" s="340" t="s">
        <v>275</v>
      </c>
      <c r="E3800" s="340">
        <v>0.4</v>
      </c>
      <c r="F3800" s="340" t="s">
        <v>1057</v>
      </c>
      <c r="G3800" s="340" t="s">
        <v>10000</v>
      </c>
      <c r="H3800" s="340" t="s">
        <v>10001</v>
      </c>
      <c r="I3800" s="340" t="s">
        <v>8465</v>
      </c>
      <c r="J3800" s="340">
        <v>26492655</v>
      </c>
      <c r="K3800" s="340" t="s">
        <v>1109</v>
      </c>
      <c r="L3800" s="340" t="s">
        <v>403</v>
      </c>
      <c r="M3800" s="340" t="s">
        <v>320</v>
      </c>
      <c r="N3800" s="340" t="s">
        <v>9995</v>
      </c>
      <c r="O3800" s="340" t="s">
        <v>12</v>
      </c>
      <c r="P3800" s="340">
        <v>2025</v>
      </c>
      <c r="Q3800" s="340" t="s">
        <v>34</v>
      </c>
      <c r="R3800" s="340" t="s">
        <v>34</v>
      </c>
      <c r="S3800" s="340" t="s">
        <v>34</v>
      </c>
      <c r="T3800" s="340"/>
      <c r="U3800" s="340"/>
      <c r="V3800" s="340"/>
      <c r="W3800" s="340"/>
      <c r="X3800" s="340"/>
      <c r="Y3800" s="340"/>
    </row>
    <row r="3801" spans="1:25" ht="35.1" customHeight="1" x14ac:dyDescent="0.2">
      <c r="A3801" s="59">
        <v>344</v>
      </c>
      <c r="B3801" s="340" t="s">
        <v>9735</v>
      </c>
      <c r="C3801" s="340" t="s">
        <v>9736</v>
      </c>
      <c r="D3801" s="340" t="s">
        <v>274</v>
      </c>
      <c r="E3801" s="340">
        <v>0.19800000000000001</v>
      </c>
      <c r="F3801" s="340" t="s">
        <v>1057</v>
      </c>
      <c r="G3801" s="340" t="s">
        <v>5962</v>
      </c>
      <c r="H3801" s="340" t="s">
        <v>10003</v>
      </c>
      <c r="I3801" s="340" t="s">
        <v>8465</v>
      </c>
      <c r="J3801" s="340">
        <v>26554479</v>
      </c>
      <c r="K3801" s="340" t="s">
        <v>1110</v>
      </c>
      <c r="L3801" s="340" t="s">
        <v>403</v>
      </c>
      <c r="M3801" s="340" t="s">
        <v>320</v>
      </c>
      <c r="N3801" s="340" t="s">
        <v>10002</v>
      </c>
      <c r="O3801" s="340" t="s">
        <v>12</v>
      </c>
      <c r="P3801" s="340">
        <v>2025</v>
      </c>
      <c r="Q3801" s="340" t="s">
        <v>34</v>
      </c>
      <c r="R3801" s="340" t="s">
        <v>34</v>
      </c>
      <c r="S3801" s="340" t="s">
        <v>34</v>
      </c>
      <c r="T3801" s="340"/>
      <c r="U3801" s="340"/>
      <c r="V3801" s="340"/>
      <c r="W3801" s="340"/>
      <c r="X3801" s="340"/>
      <c r="Y3801" s="340"/>
    </row>
    <row r="3802" spans="1:25" ht="35.1" customHeight="1" x14ac:dyDescent="0.2">
      <c r="A3802" s="59">
        <v>345</v>
      </c>
      <c r="B3802" s="340" t="s">
        <v>8376</v>
      </c>
      <c r="C3802" s="340" t="s">
        <v>9737</v>
      </c>
      <c r="D3802" s="340" t="s">
        <v>271</v>
      </c>
      <c r="E3802" s="340">
        <v>3.6</v>
      </c>
      <c r="F3802" s="340" t="s">
        <v>1057</v>
      </c>
      <c r="G3802" s="340" t="s">
        <v>10004</v>
      </c>
      <c r="H3802" s="340" t="s">
        <v>10005</v>
      </c>
      <c r="I3802" s="340" t="s">
        <v>8465</v>
      </c>
      <c r="J3802" s="340">
        <v>19832930</v>
      </c>
      <c r="K3802" s="340" t="s">
        <v>10006</v>
      </c>
      <c r="L3802" s="340" t="s">
        <v>450</v>
      </c>
      <c r="M3802" s="340" t="s">
        <v>320</v>
      </c>
      <c r="N3802" s="340" t="s">
        <v>10007</v>
      </c>
      <c r="O3802" s="340" t="s">
        <v>12</v>
      </c>
      <c r="P3802" s="340">
        <v>2025</v>
      </c>
      <c r="Q3802" s="340" t="s">
        <v>34</v>
      </c>
      <c r="R3802" s="340" t="s">
        <v>34</v>
      </c>
      <c r="S3802" s="340" t="s">
        <v>34</v>
      </c>
      <c r="T3802" s="340"/>
      <c r="U3802" s="340"/>
      <c r="V3802" s="340"/>
      <c r="W3802" s="340"/>
      <c r="X3802" s="340"/>
      <c r="Y3802" s="340"/>
    </row>
    <row r="3803" spans="1:25" ht="35.1" customHeight="1" x14ac:dyDescent="0.2">
      <c r="A3803" s="59">
        <v>346</v>
      </c>
      <c r="B3803" s="340" t="s">
        <v>9738</v>
      </c>
      <c r="C3803" s="340" t="s">
        <v>9739</v>
      </c>
      <c r="D3803" s="340" t="s">
        <v>271</v>
      </c>
      <c r="E3803" s="340">
        <v>1</v>
      </c>
      <c r="F3803" s="340" t="s">
        <v>1057</v>
      </c>
      <c r="G3803" s="340" t="s">
        <v>10008</v>
      </c>
      <c r="H3803" s="340" t="s">
        <v>10009</v>
      </c>
      <c r="I3803" s="340" t="s">
        <v>8465</v>
      </c>
      <c r="J3803" s="340">
        <v>20324582</v>
      </c>
      <c r="K3803" s="340" t="s">
        <v>10006</v>
      </c>
      <c r="L3803" s="340" t="s">
        <v>450</v>
      </c>
      <c r="M3803" s="340" t="s">
        <v>320</v>
      </c>
      <c r="N3803" s="340" t="s">
        <v>10007</v>
      </c>
      <c r="O3803" s="340" t="s">
        <v>12</v>
      </c>
      <c r="P3803" s="340">
        <v>2025</v>
      </c>
      <c r="Q3803" s="340" t="s">
        <v>34</v>
      </c>
      <c r="R3803" s="340" t="s">
        <v>34</v>
      </c>
      <c r="S3803" s="340" t="s">
        <v>34</v>
      </c>
      <c r="T3803" s="340"/>
      <c r="U3803" s="340"/>
      <c r="V3803" s="340"/>
      <c r="W3803" s="340"/>
      <c r="X3803" s="340"/>
      <c r="Y3803" s="340"/>
    </row>
    <row r="3804" spans="1:25" ht="35.1" customHeight="1" x14ac:dyDescent="0.2">
      <c r="A3804" s="59">
        <v>347</v>
      </c>
      <c r="B3804" s="340" t="s">
        <v>9740</v>
      </c>
      <c r="C3804" s="340" t="s">
        <v>9741</v>
      </c>
      <c r="D3804" s="340" t="s">
        <v>274</v>
      </c>
      <c r="E3804" s="340">
        <v>2.5000000000000001E-2</v>
      </c>
      <c r="F3804" s="340" t="s">
        <v>3257</v>
      </c>
      <c r="G3804" s="340" t="s">
        <v>10010</v>
      </c>
      <c r="H3804" s="340" t="s">
        <v>878</v>
      </c>
      <c r="I3804" s="340" t="s">
        <v>8465</v>
      </c>
      <c r="J3804" s="340">
        <v>26487630</v>
      </c>
      <c r="K3804" s="340" t="s">
        <v>10006</v>
      </c>
      <c r="L3804" s="340" t="s">
        <v>403</v>
      </c>
      <c r="M3804" s="340" t="s">
        <v>320</v>
      </c>
      <c r="N3804" s="340" t="s">
        <v>10007</v>
      </c>
      <c r="O3804" s="340" t="s">
        <v>12</v>
      </c>
      <c r="P3804" s="340">
        <v>2025</v>
      </c>
      <c r="Q3804" s="340" t="s">
        <v>34</v>
      </c>
      <c r="R3804" s="340" t="s">
        <v>34</v>
      </c>
      <c r="S3804" s="340" t="s">
        <v>34</v>
      </c>
      <c r="T3804" s="340"/>
      <c r="U3804" s="340"/>
      <c r="V3804" s="340"/>
      <c r="W3804" s="340"/>
      <c r="X3804" s="340"/>
      <c r="Y3804" s="340"/>
    </row>
    <row r="3805" spans="1:25" ht="35.1" customHeight="1" x14ac:dyDescent="0.2">
      <c r="A3805" s="59">
        <v>348</v>
      </c>
      <c r="B3805" s="340" t="s">
        <v>9742</v>
      </c>
      <c r="C3805" s="340" t="s">
        <v>9743</v>
      </c>
      <c r="D3805" s="340" t="s">
        <v>275</v>
      </c>
      <c r="E3805" s="340">
        <v>6.0000000000000001E-3</v>
      </c>
      <c r="F3805" s="340" t="s">
        <v>3257</v>
      </c>
      <c r="G3805" s="340" t="s">
        <v>2801</v>
      </c>
      <c r="H3805" s="340" t="s">
        <v>10012</v>
      </c>
      <c r="I3805" s="340" t="s">
        <v>8465</v>
      </c>
      <c r="J3805" s="340">
        <v>26541675</v>
      </c>
      <c r="K3805" s="340" t="s">
        <v>1115</v>
      </c>
      <c r="L3805" s="340" t="s">
        <v>403</v>
      </c>
      <c r="M3805" s="340" t="s">
        <v>320</v>
      </c>
      <c r="N3805" s="340" t="s">
        <v>10011</v>
      </c>
      <c r="O3805" s="340" t="s">
        <v>12</v>
      </c>
      <c r="P3805" s="340">
        <v>2025</v>
      </c>
      <c r="Q3805" s="340" t="s">
        <v>34</v>
      </c>
      <c r="R3805" s="340" t="s">
        <v>34</v>
      </c>
      <c r="S3805" s="340" t="s">
        <v>34</v>
      </c>
      <c r="T3805" s="340"/>
      <c r="U3805" s="340"/>
      <c r="V3805" s="340"/>
      <c r="W3805" s="340"/>
      <c r="X3805" s="340"/>
      <c r="Y3805" s="340"/>
    </row>
    <row r="3806" spans="1:25" ht="35.1" customHeight="1" x14ac:dyDescent="0.2">
      <c r="A3806" s="59">
        <v>349</v>
      </c>
      <c r="B3806" s="340" t="s">
        <v>9744</v>
      </c>
      <c r="C3806" s="340" t="s">
        <v>9745</v>
      </c>
      <c r="D3806" s="340" t="s">
        <v>271</v>
      </c>
      <c r="E3806" s="340">
        <v>0.39904000000000001</v>
      </c>
      <c r="F3806" s="340" t="s">
        <v>3343</v>
      </c>
      <c r="G3806" s="340" t="s">
        <v>10013</v>
      </c>
      <c r="H3806" s="340" t="s">
        <v>10014</v>
      </c>
      <c r="I3806" s="340" t="s">
        <v>8465</v>
      </c>
      <c r="J3806" s="340">
        <v>26504828</v>
      </c>
      <c r="K3806" s="340" t="s">
        <v>10015</v>
      </c>
      <c r="L3806" s="340" t="s">
        <v>403</v>
      </c>
      <c r="M3806" s="340" t="s">
        <v>320</v>
      </c>
      <c r="N3806" s="340" t="s">
        <v>10016</v>
      </c>
      <c r="O3806" s="340" t="s">
        <v>12</v>
      </c>
      <c r="P3806" s="340">
        <v>2025</v>
      </c>
      <c r="Q3806" s="340" t="s">
        <v>34</v>
      </c>
      <c r="R3806" s="340" t="s">
        <v>34</v>
      </c>
      <c r="S3806" s="340" t="s">
        <v>34</v>
      </c>
      <c r="T3806" s="340"/>
      <c r="U3806" s="340"/>
      <c r="V3806" s="340"/>
      <c r="W3806" s="340"/>
      <c r="X3806" s="340"/>
      <c r="Y3806" s="340"/>
    </row>
    <row r="3807" spans="1:25" ht="35.1" customHeight="1" x14ac:dyDescent="0.2">
      <c r="A3807" s="59">
        <v>350</v>
      </c>
      <c r="B3807" s="340" t="s">
        <v>9746</v>
      </c>
      <c r="C3807" s="340" t="s">
        <v>9747</v>
      </c>
      <c r="D3807" s="340" t="s">
        <v>271</v>
      </c>
      <c r="E3807" s="340">
        <v>3.3</v>
      </c>
      <c r="F3807" s="340" t="s">
        <v>1057</v>
      </c>
      <c r="G3807" s="340" t="s">
        <v>1687</v>
      </c>
      <c r="H3807" s="340" t="s">
        <v>10017</v>
      </c>
      <c r="I3807" s="340" t="s">
        <v>8465</v>
      </c>
      <c r="J3807" s="340">
        <v>19683408</v>
      </c>
      <c r="K3807" s="340" t="s">
        <v>1119</v>
      </c>
      <c r="L3807" s="340" t="s">
        <v>404</v>
      </c>
      <c r="M3807" s="340" t="s">
        <v>1061</v>
      </c>
      <c r="N3807" s="340" t="s">
        <v>10018</v>
      </c>
      <c r="O3807" s="340" t="s">
        <v>12</v>
      </c>
      <c r="P3807" s="340">
        <v>2025</v>
      </c>
      <c r="Q3807" s="340" t="s">
        <v>34</v>
      </c>
      <c r="R3807" s="340" t="s">
        <v>34</v>
      </c>
      <c r="S3807" s="340" t="s">
        <v>34</v>
      </c>
      <c r="T3807" s="340"/>
      <c r="U3807" s="340"/>
      <c r="V3807" s="340"/>
      <c r="W3807" s="340"/>
      <c r="X3807" s="340"/>
      <c r="Y3807" s="340"/>
    </row>
    <row r="3808" spans="1:25" ht="35.1" customHeight="1" x14ac:dyDescent="0.2">
      <c r="A3808" s="59">
        <v>351</v>
      </c>
      <c r="B3808" s="340" t="s">
        <v>9748</v>
      </c>
      <c r="C3808" s="340" t="s">
        <v>9749</v>
      </c>
      <c r="D3808" s="340" t="s">
        <v>275</v>
      </c>
      <c r="E3808" s="340">
        <v>0.39984999999999998</v>
      </c>
      <c r="F3808" s="340" t="s">
        <v>1057</v>
      </c>
      <c r="G3808" s="340" t="s">
        <v>10019</v>
      </c>
      <c r="H3808" s="340" t="s">
        <v>10020</v>
      </c>
      <c r="I3808" s="340" t="s">
        <v>8465</v>
      </c>
      <c r="J3808" s="340">
        <v>26485069</v>
      </c>
      <c r="K3808" s="340" t="s">
        <v>1119</v>
      </c>
      <c r="L3808" s="340" t="s">
        <v>403</v>
      </c>
      <c r="M3808" s="340" t="s">
        <v>320</v>
      </c>
      <c r="N3808" s="340" t="s">
        <v>10018</v>
      </c>
      <c r="O3808" s="340" t="s">
        <v>12</v>
      </c>
      <c r="P3808" s="340">
        <v>2025</v>
      </c>
      <c r="Q3808" s="340" t="s">
        <v>34</v>
      </c>
      <c r="R3808" s="340" t="s">
        <v>34</v>
      </c>
      <c r="S3808" s="340" t="s">
        <v>34</v>
      </c>
      <c r="T3808" s="340"/>
      <c r="U3808" s="340"/>
      <c r="V3808" s="340"/>
      <c r="W3808" s="340"/>
      <c r="X3808" s="340"/>
      <c r="Y3808" s="340"/>
    </row>
    <row r="3809" spans="1:25" ht="35.1" customHeight="1" x14ac:dyDescent="0.2">
      <c r="A3809" s="59">
        <v>352</v>
      </c>
      <c r="B3809" s="340" t="s">
        <v>9750</v>
      </c>
      <c r="C3809" s="340" t="s">
        <v>9751</v>
      </c>
      <c r="D3809" s="340" t="s">
        <v>275</v>
      </c>
      <c r="E3809" s="340">
        <v>0.85</v>
      </c>
      <c r="F3809" s="340" t="s">
        <v>1057</v>
      </c>
      <c r="G3809" s="340" t="s">
        <v>10021</v>
      </c>
      <c r="H3809" s="340" t="s">
        <v>10022</v>
      </c>
      <c r="I3809" s="340" t="s">
        <v>8465</v>
      </c>
      <c r="J3809" s="340">
        <v>26375061</v>
      </c>
      <c r="K3809" s="340" t="s">
        <v>10023</v>
      </c>
      <c r="L3809" s="340" t="s">
        <v>450</v>
      </c>
      <c r="M3809" s="340" t="s">
        <v>320</v>
      </c>
      <c r="N3809" s="340" t="s">
        <v>10024</v>
      </c>
      <c r="O3809" s="340" t="s">
        <v>12</v>
      </c>
      <c r="P3809" s="340">
        <v>2025</v>
      </c>
      <c r="Q3809" s="340" t="s">
        <v>34</v>
      </c>
      <c r="R3809" s="340" t="s">
        <v>34</v>
      </c>
      <c r="S3809" s="340" t="s">
        <v>34</v>
      </c>
      <c r="T3809" s="340"/>
      <c r="U3809" s="340"/>
      <c r="V3809" s="340"/>
      <c r="W3809" s="340"/>
      <c r="X3809" s="340"/>
      <c r="Y3809" s="340"/>
    </row>
    <row r="3810" spans="1:25" ht="35.1" customHeight="1" x14ac:dyDescent="0.2">
      <c r="A3810" s="59">
        <v>353</v>
      </c>
      <c r="B3810" s="340" t="s">
        <v>9712</v>
      </c>
      <c r="C3810" s="340" t="s">
        <v>858</v>
      </c>
      <c r="D3810" s="340" t="s">
        <v>274</v>
      </c>
      <c r="E3810" s="340">
        <v>1.7000000000000001E-2</v>
      </c>
      <c r="F3810" s="340" t="s">
        <v>3257</v>
      </c>
      <c r="G3810" s="340" t="s">
        <v>10025</v>
      </c>
      <c r="H3810" s="340" t="s">
        <v>10026</v>
      </c>
      <c r="I3810" s="340" t="s">
        <v>8465</v>
      </c>
      <c r="J3810" s="340">
        <v>26517084</v>
      </c>
      <c r="K3810" s="340" t="s">
        <v>10023</v>
      </c>
      <c r="L3810" s="340" t="s">
        <v>403</v>
      </c>
      <c r="M3810" s="340" t="s">
        <v>320</v>
      </c>
      <c r="N3810" s="340" t="s">
        <v>10024</v>
      </c>
      <c r="O3810" s="340" t="s">
        <v>12</v>
      </c>
      <c r="P3810" s="340">
        <v>2025</v>
      </c>
      <c r="Q3810" s="340" t="s">
        <v>34</v>
      </c>
      <c r="R3810" s="340" t="s">
        <v>34</v>
      </c>
      <c r="S3810" s="340" t="s">
        <v>34</v>
      </c>
      <c r="T3810" s="340"/>
      <c r="U3810" s="340"/>
      <c r="V3810" s="340"/>
      <c r="W3810" s="340"/>
      <c r="X3810" s="340"/>
      <c r="Y3810" s="340"/>
    </row>
    <row r="3811" spans="1:25" ht="35.1" customHeight="1" x14ac:dyDescent="0.2">
      <c r="A3811" s="59">
        <v>354</v>
      </c>
      <c r="B3811" s="340" t="s">
        <v>9712</v>
      </c>
      <c r="C3811" s="340" t="s">
        <v>858</v>
      </c>
      <c r="D3811" s="340" t="s">
        <v>274</v>
      </c>
      <c r="E3811" s="340">
        <v>0.04</v>
      </c>
      <c r="F3811" s="340" t="s">
        <v>3257</v>
      </c>
      <c r="G3811" s="340" t="s">
        <v>10027</v>
      </c>
      <c r="H3811" s="340" t="s">
        <v>10028</v>
      </c>
      <c r="I3811" s="340" t="s">
        <v>8465</v>
      </c>
      <c r="J3811" s="340">
        <v>26517133</v>
      </c>
      <c r="K3811" s="340" t="s">
        <v>10023</v>
      </c>
      <c r="L3811" s="340" t="s">
        <v>403</v>
      </c>
      <c r="M3811" s="340" t="s">
        <v>320</v>
      </c>
      <c r="N3811" s="340" t="s">
        <v>10024</v>
      </c>
      <c r="O3811" s="340" t="s">
        <v>12</v>
      </c>
      <c r="P3811" s="340">
        <v>2025</v>
      </c>
      <c r="Q3811" s="340" t="s">
        <v>34</v>
      </c>
      <c r="R3811" s="340" t="s">
        <v>34</v>
      </c>
      <c r="S3811" s="340" t="s">
        <v>34</v>
      </c>
      <c r="T3811" s="340"/>
      <c r="U3811" s="340"/>
      <c r="V3811" s="340"/>
      <c r="W3811" s="340"/>
      <c r="X3811" s="340"/>
      <c r="Y3811" s="340"/>
    </row>
    <row r="3812" spans="1:25" ht="35.1" customHeight="1" x14ac:dyDescent="0.2">
      <c r="A3812" s="59">
        <v>355</v>
      </c>
      <c r="B3812" s="340" t="s">
        <v>9752</v>
      </c>
      <c r="C3812" s="340" t="s">
        <v>471</v>
      </c>
      <c r="D3812" s="340" t="s">
        <v>274</v>
      </c>
      <c r="E3812" s="340">
        <v>5.0000000000000001E-3</v>
      </c>
      <c r="F3812" s="340" t="s">
        <v>3257</v>
      </c>
      <c r="G3812" s="340" t="s">
        <v>10029</v>
      </c>
      <c r="H3812" s="340" t="s">
        <v>10030</v>
      </c>
      <c r="I3812" s="340" t="s">
        <v>8465</v>
      </c>
      <c r="J3812" s="340">
        <v>26583024</v>
      </c>
      <c r="K3812" s="340" t="s">
        <v>10023</v>
      </c>
      <c r="L3812" s="340" t="s">
        <v>403</v>
      </c>
      <c r="M3812" s="340" t="s">
        <v>320</v>
      </c>
      <c r="N3812" s="340" t="s">
        <v>10024</v>
      </c>
      <c r="O3812" s="340" t="s">
        <v>12</v>
      </c>
      <c r="P3812" s="340">
        <v>2025</v>
      </c>
      <c r="Q3812" s="340" t="s">
        <v>34</v>
      </c>
      <c r="R3812" s="340" t="s">
        <v>34</v>
      </c>
      <c r="S3812" s="340" t="s">
        <v>34</v>
      </c>
      <c r="T3812" s="340"/>
      <c r="U3812" s="340"/>
      <c r="V3812" s="340"/>
      <c r="W3812" s="340"/>
      <c r="X3812" s="340"/>
      <c r="Y3812" s="340"/>
    </row>
    <row r="3813" spans="1:25" ht="35.1" customHeight="1" x14ac:dyDescent="0.2">
      <c r="A3813" s="59">
        <v>356</v>
      </c>
      <c r="B3813" s="340" t="s">
        <v>9753</v>
      </c>
      <c r="C3813" s="340" t="s">
        <v>9754</v>
      </c>
      <c r="D3813" s="340" t="s">
        <v>275</v>
      </c>
      <c r="E3813" s="340">
        <v>0.20296</v>
      </c>
      <c r="F3813" s="340" t="s">
        <v>3257</v>
      </c>
      <c r="G3813" s="340" t="s">
        <v>10032</v>
      </c>
      <c r="H3813" s="340" t="s">
        <v>10033</v>
      </c>
      <c r="I3813" s="340" t="s">
        <v>8465</v>
      </c>
      <c r="J3813" s="340">
        <v>26557168</v>
      </c>
      <c r="K3813" s="340" t="s">
        <v>10034</v>
      </c>
      <c r="L3813" s="340" t="s">
        <v>403</v>
      </c>
      <c r="M3813" s="340" t="s">
        <v>320</v>
      </c>
      <c r="N3813" s="340" t="s">
        <v>10035</v>
      </c>
      <c r="O3813" s="340" t="s">
        <v>12</v>
      </c>
      <c r="P3813" s="340">
        <v>2025</v>
      </c>
      <c r="Q3813" s="340" t="s">
        <v>34</v>
      </c>
      <c r="R3813" s="340" t="s">
        <v>34</v>
      </c>
      <c r="S3813" s="340" t="s">
        <v>34</v>
      </c>
      <c r="T3813" s="340"/>
      <c r="U3813" s="340"/>
      <c r="V3813" s="340"/>
      <c r="W3813" s="340"/>
      <c r="X3813" s="340"/>
      <c r="Y3813" s="340"/>
    </row>
    <row r="3814" spans="1:25" ht="35.1" customHeight="1" x14ac:dyDescent="0.2">
      <c r="A3814" s="59">
        <v>357</v>
      </c>
      <c r="B3814" s="340" t="s">
        <v>9755</v>
      </c>
      <c r="C3814" s="340" t="s">
        <v>9756</v>
      </c>
      <c r="D3814" s="340" t="s">
        <v>274</v>
      </c>
      <c r="E3814" s="340">
        <v>0.02</v>
      </c>
      <c r="F3814" s="340" t="s">
        <v>3257</v>
      </c>
      <c r="G3814" s="340" t="s">
        <v>10037</v>
      </c>
      <c r="H3814" s="340" t="s">
        <v>10038</v>
      </c>
      <c r="I3814" s="340" t="s">
        <v>8465</v>
      </c>
      <c r="J3814" s="340">
        <v>26468434</v>
      </c>
      <c r="K3814" s="340" t="s">
        <v>1124</v>
      </c>
      <c r="L3814" s="340" t="s">
        <v>403</v>
      </c>
      <c r="M3814" s="340" t="s">
        <v>320</v>
      </c>
      <c r="N3814" s="340" t="s">
        <v>10036</v>
      </c>
      <c r="O3814" s="340" t="s">
        <v>12</v>
      </c>
      <c r="P3814" s="340">
        <v>2025</v>
      </c>
      <c r="Q3814" s="340" t="s">
        <v>34</v>
      </c>
      <c r="R3814" s="340" t="s">
        <v>34</v>
      </c>
      <c r="S3814" s="340" t="s">
        <v>34</v>
      </c>
      <c r="T3814" s="340"/>
      <c r="U3814" s="340"/>
      <c r="V3814" s="340"/>
      <c r="W3814" s="340"/>
      <c r="X3814" s="340"/>
      <c r="Y3814" s="340"/>
    </row>
    <row r="3815" spans="1:25" ht="35.1" customHeight="1" x14ac:dyDescent="0.2">
      <c r="A3815" s="59">
        <v>358</v>
      </c>
      <c r="B3815" s="340" t="s">
        <v>9757</v>
      </c>
      <c r="C3815" s="340" t="s">
        <v>9758</v>
      </c>
      <c r="D3815" s="340" t="s">
        <v>271</v>
      </c>
      <c r="E3815" s="340">
        <v>0.2</v>
      </c>
      <c r="F3815" s="340" t="s">
        <v>1057</v>
      </c>
      <c r="G3815" s="340" t="s">
        <v>2777</v>
      </c>
      <c r="H3815" s="340" t="s">
        <v>10039</v>
      </c>
      <c r="I3815" s="340" t="s">
        <v>8465</v>
      </c>
      <c r="J3815" s="340">
        <v>26559828</v>
      </c>
      <c r="K3815" s="340" t="s">
        <v>1124</v>
      </c>
      <c r="L3815" s="340" t="s">
        <v>403</v>
      </c>
      <c r="M3815" s="340" t="s">
        <v>320</v>
      </c>
      <c r="N3815" s="340" t="s">
        <v>10036</v>
      </c>
      <c r="O3815" s="340" t="s">
        <v>12</v>
      </c>
      <c r="P3815" s="340">
        <v>2025</v>
      </c>
      <c r="Q3815" s="340" t="s">
        <v>34</v>
      </c>
      <c r="R3815" s="340" t="s">
        <v>34</v>
      </c>
      <c r="S3815" s="340" t="s">
        <v>34</v>
      </c>
      <c r="T3815" s="340"/>
      <c r="U3815" s="340"/>
      <c r="V3815" s="340"/>
      <c r="W3815" s="340"/>
      <c r="X3815" s="340"/>
      <c r="Y3815" s="340"/>
    </row>
    <row r="3816" spans="1:25" ht="35.1" customHeight="1" x14ac:dyDescent="0.2">
      <c r="A3816" s="59">
        <v>359</v>
      </c>
      <c r="B3816" s="340" t="s">
        <v>2098</v>
      </c>
      <c r="C3816" s="340" t="s">
        <v>1551</v>
      </c>
      <c r="D3816" s="340" t="s">
        <v>274</v>
      </c>
      <c r="E3816" s="340">
        <v>2.7E-2</v>
      </c>
      <c r="F3816" s="340" t="s">
        <v>3257</v>
      </c>
      <c r="G3816" s="340" t="s">
        <v>6862</v>
      </c>
      <c r="H3816" s="340" t="s">
        <v>10040</v>
      </c>
      <c r="I3816" s="340" t="s">
        <v>8465</v>
      </c>
      <c r="J3816" s="340">
        <v>26582024</v>
      </c>
      <c r="K3816" s="340" t="s">
        <v>1124</v>
      </c>
      <c r="L3816" s="340" t="s">
        <v>403</v>
      </c>
      <c r="M3816" s="340" t="s">
        <v>320</v>
      </c>
      <c r="N3816" s="340" t="s">
        <v>10036</v>
      </c>
      <c r="O3816" s="340" t="s">
        <v>12</v>
      </c>
      <c r="P3816" s="340">
        <v>2025</v>
      </c>
      <c r="Q3816" s="340" t="s">
        <v>34</v>
      </c>
      <c r="R3816" s="340" t="s">
        <v>34</v>
      </c>
      <c r="S3816" s="340" t="s">
        <v>34</v>
      </c>
      <c r="T3816" s="340"/>
      <c r="U3816" s="340"/>
      <c r="V3816" s="340"/>
      <c r="W3816" s="340"/>
      <c r="X3816" s="340"/>
      <c r="Y3816" s="340"/>
    </row>
    <row r="3817" spans="1:25" ht="35.1" customHeight="1" x14ac:dyDescent="0.2">
      <c r="A3817" s="59">
        <v>360</v>
      </c>
      <c r="B3817" s="340" t="s">
        <v>9678</v>
      </c>
      <c r="C3817" s="340" t="s">
        <v>9760</v>
      </c>
      <c r="D3817" s="340" t="s">
        <v>275</v>
      </c>
      <c r="E3817" s="340">
        <v>8.0000000000000002E-3</v>
      </c>
      <c r="F3817" s="340" t="s">
        <v>3257</v>
      </c>
      <c r="G3817" s="340" t="s">
        <v>10042</v>
      </c>
      <c r="H3817" s="340" t="s">
        <v>9933</v>
      </c>
      <c r="I3817" s="340" t="s">
        <v>8465</v>
      </c>
      <c r="J3817" s="340">
        <v>26646984</v>
      </c>
      <c r="K3817" s="340" t="s">
        <v>1124</v>
      </c>
      <c r="L3817" s="340" t="s">
        <v>403</v>
      </c>
      <c r="M3817" s="340" t="s">
        <v>320</v>
      </c>
      <c r="N3817" s="340" t="s">
        <v>10036</v>
      </c>
      <c r="O3817" s="340" t="s">
        <v>12</v>
      </c>
      <c r="P3817" s="340">
        <v>2025</v>
      </c>
      <c r="Q3817" s="340" t="s">
        <v>34</v>
      </c>
      <c r="R3817" s="340" t="s">
        <v>34</v>
      </c>
      <c r="S3817" s="340" t="s">
        <v>34</v>
      </c>
      <c r="T3817" s="340"/>
      <c r="U3817" s="340"/>
      <c r="V3817" s="340"/>
      <c r="W3817" s="340"/>
      <c r="X3817" s="340"/>
      <c r="Y3817" s="340"/>
    </row>
    <row r="3818" spans="1:25" ht="35.1" customHeight="1" x14ac:dyDescent="0.2">
      <c r="A3818" s="59">
        <v>361</v>
      </c>
      <c r="B3818" s="340" t="s">
        <v>9761</v>
      </c>
      <c r="C3818" s="340" t="s">
        <v>2711</v>
      </c>
      <c r="D3818" s="340" t="s">
        <v>275</v>
      </c>
      <c r="E3818" s="340">
        <v>6.0000000000000001E-3</v>
      </c>
      <c r="F3818" s="340" t="s">
        <v>3257</v>
      </c>
      <c r="G3818" s="340" t="s">
        <v>10043</v>
      </c>
      <c r="H3818" s="340" t="s">
        <v>10044</v>
      </c>
      <c r="I3818" s="340" t="s">
        <v>8465</v>
      </c>
      <c r="J3818" s="340">
        <v>26648943</v>
      </c>
      <c r="K3818" s="340" t="s">
        <v>1124</v>
      </c>
      <c r="L3818" s="340" t="s">
        <v>403</v>
      </c>
      <c r="M3818" s="340" t="s">
        <v>320</v>
      </c>
      <c r="N3818" s="340" t="s">
        <v>10036</v>
      </c>
      <c r="O3818" s="340" t="s">
        <v>12</v>
      </c>
      <c r="P3818" s="340">
        <v>2025</v>
      </c>
      <c r="Q3818" s="340" t="s">
        <v>34</v>
      </c>
      <c r="R3818" s="340" t="s">
        <v>34</v>
      </c>
      <c r="S3818" s="340" t="s">
        <v>34</v>
      </c>
      <c r="T3818" s="340"/>
      <c r="U3818" s="340"/>
      <c r="V3818" s="340"/>
      <c r="W3818" s="340"/>
      <c r="X3818" s="340"/>
      <c r="Y3818" s="340"/>
    </row>
    <row r="3819" spans="1:25" ht="35.1" customHeight="1" x14ac:dyDescent="0.2">
      <c r="A3819" s="59">
        <v>362</v>
      </c>
      <c r="B3819" s="340" t="s">
        <v>10521</v>
      </c>
      <c r="C3819" s="340" t="s">
        <v>10522</v>
      </c>
      <c r="D3819" s="340" t="s">
        <v>271</v>
      </c>
      <c r="E3819" s="340">
        <v>2.4E-2</v>
      </c>
      <c r="F3819" s="340" t="s">
        <v>3257</v>
      </c>
      <c r="G3819" s="340" t="s">
        <v>11025</v>
      </c>
      <c r="H3819" s="340" t="s">
        <v>11026</v>
      </c>
      <c r="I3819" s="340" t="s">
        <v>8465</v>
      </c>
      <c r="J3819" s="340">
        <v>26586123</v>
      </c>
      <c r="K3819" s="340" t="s">
        <v>11027</v>
      </c>
      <c r="L3819" s="340" t="s">
        <v>403</v>
      </c>
      <c r="M3819" s="340" t="s">
        <v>320</v>
      </c>
      <c r="N3819" s="340" t="s">
        <v>11028</v>
      </c>
      <c r="O3819" s="340" t="s">
        <v>12</v>
      </c>
      <c r="P3819" s="340">
        <v>2025</v>
      </c>
      <c r="Q3819" s="340" t="s">
        <v>26</v>
      </c>
      <c r="R3819" s="340" t="s">
        <v>26</v>
      </c>
      <c r="S3819" s="340" t="s">
        <v>26</v>
      </c>
      <c r="T3819" s="340"/>
      <c r="U3819" s="340"/>
      <c r="V3819" s="340"/>
      <c r="W3819" s="340"/>
      <c r="X3819" s="340"/>
      <c r="Y3819" s="340"/>
    </row>
    <row r="3820" spans="1:25" ht="35.1" customHeight="1" x14ac:dyDescent="0.2">
      <c r="A3820" s="59">
        <v>363</v>
      </c>
      <c r="B3820" s="340" t="s">
        <v>10523</v>
      </c>
      <c r="C3820" s="340" t="s">
        <v>304</v>
      </c>
      <c r="D3820" s="340" t="s">
        <v>271</v>
      </c>
      <c r="E3820" s="340">
        <v>7.7250000000000001E-3</v>
      </c>
      <c r="F3820" s="340" t="s">
        <v>3295</v>
      </c>
      <c r="G3820" s="340" t="s">
        <v>11029</v>
      </c>
      <c r="H3820" s="340" t="s">
        <v>11030</v>
      </c>
      <c r="I3820" s="340" t="s">
        <v>8465</v>
      </c>
      <c r="J3820" s="340">
        <v>26586883</v>
      </c>
      <c r="K3820" s="340" t="s">
        <v>11027</v>
      </c>
      <c r="L3820" s="340" t="s">
        <v>403</v>
      </c>
      <c r="M3820" s="340" t="s">
        <v>320</v>
      </c>
      <c r="N3820" s="340" t="s">
        <v>11028</v>
      </c>
      <c r="O3820" s="340" t="s">
        <v>12</v>
      </c>
      <c r="P3820" s="340">
        <v>2025</v>
      </c>
      <c r="Q3820" s="340" t="s">
        <v>26</v>
      </c>
      <c r="R3820" s="340" t="s">
        <v>26</v>
      </c>
      <c r="S3820" s="340" t="s">
        <v>26</v>
      </c>
      <c r="T3820" s="340"/>
      <c r="U3820" s="340"/>
      <c r="V3820" s="340"/>
      <c r="W3820" s="340"/>
      <c r="X3820" s="340"/>
      <c r="Y3820" s="340"/>
    </row>
    <row r="3821" spans="1:25" ht="35.1" customHeight="1" x14ac:dyDescent="0.2">
      <c r="A3821" s="59">
        <v>364</v>
      </c>
      <c r="B3821" s="340" t="s">
        <v>10524</v>
      </c>
      <c r="C3821" s="340" t="s">
        <v>10525</v>
      </c>
      <c r="D3821" s="340" t="s">
        <v>274</v>
      </c>
      <c r="E3821" s="340">
        <v>2.25</v>
      </c>
      <c r="F3821" s="340" t="s">
        <v>1057</v>
      </c>
      <c r="G3821" s="340" t="s">
        <v>11031</v>
      </c>
      <c r="H3821" s="340" t="s">
        <v>11032</v>
      </c>
      <c r="I3821" s="340" t="s">
        <v>8465</v>
      </c>
      <c r="J3821" s="340">
        <v>24455461</v>
      </c>
      <c r="K3821" s="340" t="s">
        <v>11033</v>
      </c>
      <c r="L3821" s="340" t="s">
        <v>404</v>
      </c>
      <c r="M3821" s="340" t="s">
        <v>1078</v>
      </c>
      <c r="N3821" s="340" t="s">
        <v>11034</v>
      </c>
      <c r="O3821" s="340" t="s">
        <v>12</v>
      </c>
      <c r="P3821" s="340">
        <v>2025</v>
      </c>
      <c r="Q3821" s="340" t="s">
        <v>26</v>
      </c>
      <c r="R3821" s="340" t="s">
        <v>26</v>
      </c>
      <c r="S3821" s="340" t="s">
        <v>26</v>
      </c>
      <c r="T3821" s="340"/>
      <c r="U3821" s="340"/>
      <c r="V3821" s="340"/>
      <c r="W3821" s="340"/>
      <c r="X3821" s="340"/>
      <c r="Y3821" s="340"/>
    </row>
    <row r="3822" spans="1:25" ht="35.1" customHeight="1" x14ac:dyDescent="0.2">
      <c r="A3822" s="59">
        <v>365</v>
      </c>
      <c r="B3822" s="340" t="s">
        <v>9738</v>
      </c>
      <c r="C3822" s="340" t="s">
        <v>10526</v>
      </c>
      <c r="D3822" s="340" t="s">
        <v>271</v>
      </c>
      <c r="E3822" s="340">
        <v>0.01</v>
      </c>
      <c r="F3822" s="340" t="s">
        <v>3257</v>
      </c>
      <c r="G3822" s="340" t="s">
        <v>11035</v>
      </c>
      <c r="H3822" s="340" t="s">
        <v>11036</v>
      </c>
      <c r="I3822" s="340" t="s">
        <v>8465</v>
      </c>
      <c r="J3822" s="340">
        <v>26594403</v>
      </c>
      <c r="K3822" s="340" t="s">
        <v>11033</v>
      </c>
      <c r="L3822" s="340" t="s">
        <v>403</v>
      </c>
      <c r="M3822" s="340" t="s">
        <v>320</v>
      </c>
      <c r="N3822" s="340" t="s">
        <v>11034</v>
      </c>
      <c r="O3822" s="340" t="s">
        <v>12</v>
      </c>
      <c r="P3822" s="340">
        <v>2025</v>
      </c>
      <c r="Q3822" s="340" t="s">
        <v>26</v>
      </c>
      <c r="R3822" s="340" t="s">
        <v>26</v>
      </c>
      <c r="S3822" s="340" t="s">
        <v>26</v>
      </c>
      <c r="T3822" s="340"/>
      <c r="U3822" s="340"/>
      <c r="V3822" s="340"/>
      <c r="W3822" s="340"/>
      <c r="X3822" s="340"/>
      <c r="Y3822" s="340"/>
    </row>
    <row r="3823" spans="1:25" ht="35.1" customHeight="1" x14ac:dyDescent="0.2">
      <c r="A3823" s="59">
        <v>366</v>
      </c>
      <c r="B3823" s="340" t="s">
        <v>2106</v>
      </c>
      <c r="C3823" s="340" t="s">
        <v>2107</v>
      </c>
      <c r="D3823" s="340" t="s">
        <v>275</v>
      </c>
      <c r="E3823" s="340">
        <v>0.24</v>
      </c>
      <c r="F3823" s="340" t="s">
        <v>1057</v>
      </c>
      <c r="G3823" s="340" t="s">
        <v>2233</v>
      </c>
      <c r="H3823" s="340" t="s">
        <v>11037</v>
      </c>
      <c r="I3823" s="340" t="s">
        <v>8465</v>
      </c>
      <c r="J3823" s="340">
        <v>26629461</v>
      </c>
      <c r="K3823" s="340" t="s">
        <v>11033</v>
      </c>
      <c r="L3823" s="340" t="s">
        <v>403</v>
      </c>
      <c r="M3823" s="340" t="s">
        <v>320</v>
      </c>
      <c r="N3823" s="340" t="s">
        <v>11034</v>
      </c>
      <c r="O3823" s="340" t="s">
        <v>12</v>
      </c>
      <c r="P3823" s="340">
        <v>2025</v>
      </c>
      <c r="Q3823" s="340" t="s">
        <v>26</v>
      </c>
      <c r="R3823" s="340" t="s">
        <v>26</v>
      </c>
      <c r="S3823" s="340" t="s">
        <v>26</v>
      </c>
      <c r="T3823" s="340"/>
      <c r="U3823" s="340"/>
      <c r="V3823" s="340"/>
      <c r="W3823" s="340"/>
      <c r="X3823" s="340"/>
      <c r="Y3823" s="340"/>
    </row>
    <row r="3824" spans="1:25" ht="26.25" customHeight="1" x14ac:dyDescent="0.2">
      <c r="A3824" s="59">
        <v>367</v>
      </c>
      <c r="B3824" s="340" t="s">
        <v>10527</v>
      </c>
      <c r="C3824" s="340" t="s">
        <v>10528</v>
      </c>
      <c r="D3824" s="340" t="s">
        <v>271</v>
      </c>
      <c r="E3824" s="340">
        <v>0.64800000000000002</v>
      </c>
      <c r="F3824" s="340" t="s">
        <v>1057</v>
      </c>
      <c r="G3824" s="340" t="s">
        <v>11038</v>
      </c>
      <c r="H3824" s="340" t="s">
        <v>11039</v>
      </c>
      <c r="I3824" s="340" t="s">
        <v>8465</v>
      </c>
      <c r="J3824" s="340">
        <v>18331206</v>
      </c>
      <c r="K3824" s="340" t="s">
        <v>1273</v>
      </c>
      <c r="L3824" s="340" t="s">
        <v>450</v>
      </c>
      <c r="M3824" s="340" t="s">
        <v>320</v>
      </c>
      <c r="N3824" s="340" t="s">
        <v>11040</v>
      </c>
      <c r="O3824" s="340" t="s">
        <v>12</v>
      </c>
      <c r="P3824" s="340">
        <v>2025</v>
      </c>
      <c r="Q3824" s="340" t="s">
        <v>26</v>
      </c>
      <c r="R3824" s="340" t="s">
        <v>26</v>
      </c>
      <c r="S3824" s="340" t="s">
        <v>26</v>
      </c>
      <c r="T3824" s="340"/>
      <c r="U3824" s="340"/>
      <c r="V3824" s="340"/>
      <c r="W3824" s="340"/>
      <c r="X3824" s="340"/>
      <c r="Y3824" s="340"/>
    </row>
    <row r="3825" spans="1:25" ht="35.1" customHeight="1" x14ac:dyDescent="0.2">
      <c r="A3825" s="59">
        <v>368</v>
      </c>
      <c r="B3825" s="340" t="s">
        <v>9712</v>
      </c>
      <c r="C3825" s="340" t="s">
        <v>858</v>
      </c>
      <c r="D3825" s="340" t="s">
        <v>274</v>
      </c>
      <c r="E3825" s="340">
        <v>0.05</v>
      </c>
      <c r="F3825" s="340" t="s">
        <v>3257</v>
      </c>
      <c r="G3825" s="340" t="s">
        <v>11041</v>
      </c>
      <c r="H3825" s="340" t="s">
        <v>11042</v>
      </c>
      <c r="I3825" s="340" t="s">
        <v>8465</v>
      </c>
      <c r="J3825" s="340">
        <v>26706847</v>
      </c>
      <c r="K3825" s="340" t="s">
        <v>1273</v>
      </c>
      <c r="L3825" s="340" t="s">
        <v>403</v>
      </c>
      <c r="M3825" s="340" t="s">
        <v>320</v>
      </c>
      <c r="N3825" s="340" t="s">
        <v>11040</v>
      </c>
      <c r="O3825" s="340" t="s">
        <v>12</v>
      </c>
      <c r="P3825" s="340">
        <v>2025</v>
      </c>
      <c r="Q3825" s="340" t="s">
        <v>26</v>
      </c>
      <c r="R3825" s="340" t="s">
        <v>26</v>
      </c>
      <c r="S3825" s="340" t="s">
        <v>26</v>
      </c>
      <c r="T3825" s="340"/>
      <c r="U3825" s="340"/>
      <c r="V3825" s="340"/>
      <c r="W3825" s="340"/>
      <c r="X3825" s="340"/>
      <c r="Y3825" s="340"/>
    </row>
    <row r="3826" spans="1:25" ht="35.1" customHeight="1" x14ac:dyDescent="0.2">
      <c r="A3826" s="59">
        <v>369</v>
      </c>
      <c r="B3826" s="340" t="s">
        <v>9712</v>
      </c>
      <c r="C3826" s="340" t="s">
        <v>858</v>
      </c>
      <c r="D3826" s="340" t="s">
        <v>274</v>
      </c>
      <c r="E3826" s="340">
        <v>5.6000000000000001E-2</v>
      </c>
      <c r="F3826" s="340" t="s">
        <v>3257</v>
      </c>
      <c r="G3826" s="340" t="s">
        <v>11043</v>
      </c>
      <c r="H3826" s="340" t="s">
        <v>11044</v>
      </c>
      <c r="I3826" s="340" t="s">
        <v>8465</v>
      </c>
      <c r="J3826" s="340">
        <v>26707112</v>
      </c>
      <c r="K3826" s="340" t="s">
        <v>1273</v>
      </c>
      <c r="L3826" s="340" t="s">
        <v>403</v>
      </c>
      <c r="M3826" s="340" t="s">
        <v>320</v>
      </c>
      <c r="N3826" s="340" t="s">
        <v>11040</v>
      </c>
      <c r="O3826" s="340" t="s">
        <v>12</v>
      </c>
      <c r="P3826" s="340">
        <v>2025</v>
      </c>
      <c r="Q3826" s="340" t="s">
        <v>26</v>
      </c>
      <c r="R3826" s="340" t="s">
        <v>26</v>
      </c>
      <c r="S3826" s="340" t="s">
        <v>26</v>
      </c>
      <c r="T3826" s="340"/>
      <c r="U3826" s="340"/>
      <c r="V3826" s="340"/>
      <c r="W3826" s="340"/>
      <c r="X3826" s="340"/>
      <c r="Y3826" s="340"/>
    </row>
    <row r="3827" spans="1:25" ht="35.1" customHeight="1" x14ac:dyDescent="0.2">
      <c r="A3827" s="59">
        <v>370</v>
      </c>
      <c r="B3827" s="340" t="s">
        <v>10529</v>
      </c>
      <c r="C3827" s="340" t="s">
        <v>10530</v>
      </c>
      <c r="D3827" s="340" t="s">
        <v>274</v>
      </c>
      <c r="E3827" s="340">
        <v>0.24388000000000001</v>
      </c>
      <c r="F3827" s="340" t="s">
        <v>3257</v>
      </c>
      <c r="G3827" s="340" t="s">
        <v>11045</v>
      </c>
      <c r="H3827" s="340" t="s">
        <v>11046</v>
      </c>
      <c r="I3827" s="340" t="s">
        <v>8465</v>
      </c>
      <c r="J3827" s="340">
        <v>26713837</v>
      </c>
      <c r="K3827" s="340" t="s">
        <v>1273</v>
      </c>
      <c r="L3827" s="340" t="s">
        <v>403</v>
      </c>
      <c r="M3827" s="340" t="s">
        <v>320</v>
      </c>
      <c r="N3827" s="340" t="s">
        <v>11040</v>
      </c>
      <c r="O3827" s="340" t="s">
        <v>12</v>
      </c>
      <c r="P3827" s="340">
        <v>2025</v>
      </c>
      <c r="Q3827" s="340" t="s">
        <v>26</v>
      </c>
      <c r="R3827" s="340" t="s">
        <v>26</v>
      </c>
      <c r="S3827" s="340" t="s">
        <v>26</v>
      </c>
      <c r="T3827" s="340"/>
      <c r="U3827" s="340"/>
      <c r="V3827" s="340"/>
      <c r="W3827" s="340"/>
      <c r="X3827" s="340"/>
      <c r="Y3827" s="340"/>
    </row>
    <row r="3828" spans="1:25" ht="35.1" customHeight="1" x14ac:dyDescent="0.2">
      <c r="A3828" s="59">
        <v>371</v>
      </c>
      <c r="B3828" s="340" t="s">
        <v>10531</v>
      </c>
      <c r="C3828" s="340" t="s">
        <v>10532</v>
      </c>
      <c r="D3828" s="340" t="s">
        <v>274</v>
      </c>
      <c r="E3828" s="340">
        <v>8.2799999999999992E-3</v>
      </c>
      <c r="F3828" s="340" t="s">
        <v>3257</v>
      </c>
      <c r="G3828" s="340" t="s">
        <v>11047</v>
      </c>
      <c r="H3828" s="340" t="s">
        <v>878</v>
      </c>
      <c r="I3828" s="340" t="s">
        <v>8465</v>
      </c>
      <c r="J3828" s="340">
        <v>26720653</v>
      </c>
      <c r="K3828" s="340" t="s">
        <v>1273</v>
      </c>
      <c r="L3828" s="340" t="s">
        <v>403</v>
      </c>
      <c r="M3828" s="340" t="s">
        <v>320</v>
      </c>
      <c r="N3828" s="340" t="s">
        <v>11040</v>
      </c>
      <c r="O3828" s="340" t="s">
        <v>12</v>
      </c>
      <c r="P3828" s="340">
        <v>2025</v>
      </c>
      <c r="Q3828" s="340" t="s">
        <v>26</v>
      </c>
      <c r="R3828" s="340" t="s">
        <v>26</v>
      </c>
      <c r="S3828" s="340" t="s">
        <v>26</v>
      </c>
      <c r="T3828" s="340"/>
      <c r="U3828" s="340"/>
      <c r="V3828" s="340"/>
      <c r="W3828" s="340"/>
      <c r="X3828" s="340"/>
      <c r="Y3828" s="340"/>
    </row>
    <row r="3829" spans="1:25" ht="35.1" customHeight="1" x14ac:dyDescent="0.2">
      <c r="A3829" s="59">
        <v>372</v>
      </c>
      <c r="B3829" s="340" t="s">
        <v>10388</v>
      </c>
      <c r="C3829" s="340" t="s">
        <v>10533</v>
      </c>
      <c r="D3829" s="340" t="s">
        <v>271</v>
      </c>
      <c r="E3829" s="340">
        <v>0.9</v>
      </c>
      <c r="F3829" s="340" t="s">
        <v>1057</v>
      </c>
      <c r="G3829" s="340" t="s">
        <v>10390</v>
      </c>
      <c r="H3829" s="340" t="s">
        <v>11048</v>
      </c>
      <c r="I3829" s="340" t="s">
        <v>8465</v>
      </c>
      <c r="J3829" s="340">
        <v>25172293</v>
      </c>
      <c r="K3829" s="340" t="s">
        <v>1274</v>
      </c>
      <c r="L3829" s="340" t="s">
        <v>450</v>
      </c>
      <c r="M3829" s="340" t="s">
        <v>320</v>
      </c>
      <c r="N3829" s="340" t="s">
        <v>11049</v>
      </c>
      <c r="O3829" s="340" t="s">
        <v>12</v>
      </c>
      <c r="P3829" s="340">
        <v>2025</v>
      </c>
      <c r="Q3829" s="340" t="s">
        <v>11050</v>
      </c>
      <c r="R3829" s="340" t="s">
        <v>26</v>
      </c>
      <c r="S3829" s="340" t="s">
        <v>26</v>
      </c>
      <c r="T3829" s="340"/>
      <c r="U3829" s="340"/>
      <c r="V3829" s="340"/>
      <c r="W3829" s="340"/>
      <c r="X3829" s="340"/>
      <c r="Y3829" s="340"/>
    </row>
    <row r="3830" spans="1:25" ht="35.1" customHeight="1" x14ac:dyDescent="0.2">
      <c r="A3830" s="59">
        <v>373</v>
      </c>
      <c r="B3830" s="340" t="s">
        <v>10534</v>
      </c>
      <c r="C3830" s="340" t="s">
        <v>9759</v>
      </c>
      <c r="D3830" s="340" t="s">
        <v>275</v>
      </c>
      <c r="E3830" s="340">
        <v>0.2</v>
      </c>
      <c r="F3830" s="340" t="s">
        <v>1057</v>
      </c>
      <c r="G3830" s="340" t="s">
        <v>11051</v>
      </c>
      <c r="H3830" s="340" t="s">
        <v>11052</v>
      </c>
      <c r="I3830" s="340" t="s">
        <v>8465</v>
      </c>
      <c r="J3830" s="340">
        <v>26577175</v>
      </c>
      <c r="K3830" s="340" t="s">
        <v>1274</v>
      </c>
      <c r="L3830" s="340" t="s">
        <v>403</v>
      </c>
      <c r="M3830" s="340" t="s">
        <v>320</v>
      </c>
      <c r="N3830" s="340" t="s">
        <v>11049</v>
      </c>
      <c r="O3830" s="340" t="s">
        <v>12</v>
      </c>
      <c r="P3830" s="340">
        <v>2025</v>
      </c>
      <c r="Q3830" s="340" t="s">
        <v>26</v>
      </c>
      <c r="R3830" s="340" t="s">
        <v>26</v>
      </c>
      <c r="S3830" s="340" t="s">
        <v>26</v>
      </c>
      <c r="T3830" s="340"/>
      <c r="U3830" s="340"/>
      <c r="V3830" s="340"/>
      <c r="W3830" s="340"/>
      <c r="X3830" s="340"/>
      <c r="Y3830" s="340"/>
    </row>
    <row r="3831" spans="1:25" ht="35.1" customHeight="1" x14ac:dyDescent="0.2">
      <c r="A3831" s="59">
        <v>374</v>
      </c>
      <c r="B3831" s="340" t="s">
        <v>10535</v>
      </c>
      <c r="C3831" s="340" t="s">
        <v>307</v>
      </c>
      <c r="D3831" s="340" t="s">
        <v>274</v>
      </c>
      <c r="E3831" s="340">
        <v>2.2629600000000001</v>
      </c>
      <c r="F3831" s="340" t="s">
        <v>1057</v>
      </c>
      <c r="G3831" s="340" t="s">
        <v>11053</v>
      </c>
      <c r="H3831" s="340" t="s">
        <v>11054</v>
      </c>
      <c r="I3831" s="340" t="s">
        <v>8465</v>
      </c>
      <c r="J3831" s="340">
        <v>24395758</v>
      </c>
      <c r="K3831" s="340" t="s">
        <v>1279</v>
      </c>
      <c r="L3831" s="340" t="s">
        <v>404</v>
      </c>
      <c r="M3831" s="340" t="s">
        <v>1078</v>
      </c>
      <c r="N3831" s="340" t="s">
        <v>11055</v>
      </c>
      <c r="O3831" s="340" t="s">
        <v>12</v>
      </c>
      <c r="P3831" s="340">
        <v>2025</v>
      </c>
      <c r="Q3831" s="340" t="s">
        <v>11056</v>
      </c>
      <c r="R3831" s="340" t="s">
        <v>26</v>
      </c>
      <c r="S3831" s="340" t="s">
        <v>26</v>
      </c>
      <c r="T3831" s="340"/>
      <c r="U3831" s="340"/>
      <c r="V3831" s="340"/>
      <c r="W3831" s="340"/>
      <c r="X3831" s="340"/>
      <c r="Y3831" s="340"/>
    </row>
    <row r="3832" spans="1:25" ht="35.1" customHeight="1" x14ac:dyDescent="0.2">
      <c r="A3832" s="59">
        <v>375</v>
      </c>
      <c r="B3832" s="340" t="s">
        <v>10536</v>
      </c>
      <c r="C3832" s="340" t="s">
        <v>385</v>
      </c>
      <c r="D3832" s="340" t="s">
        <v>276</v>
      </c>
      <c r="E3832" s="340">
        <v>5.0000000000000001E-3</v>
      </c>
      <c r="F3832" s="340" t="s">
        <v>3257</v>
      </c>
      <c r="G3832" s="340" t="s">
        <v>11057</v>
      </c>
      <c r="H3832" s="340" t="s">
        <v>11058</v>
      </c>
      <c r="I3832" s="340" t="s">
        <v>8465</v>
      </c>
      <c r="J3832" s="340">
        <v>25911538</v>
      </c>
      <c r="K3832" s="340" t="s">
        <v>11059</v>
      </c>
      <c r="L3832" s="340" t="s">
        <v>403</v>
      </c>
      <c r="M3832" s="340" t="s">
        <v>320</v>
      </c>
      <c r="N3832" s="340" t="s">
        <v>11060</v>
      </c>
      <c r="O3832" s="340" t="s">
        <v>12</v>
      </c>
      <c r="P3832" s="340">
        <v>2025</v>
      </c>
      <c r="Q3832" s="340" t="s">
        <v>26</v>
      </c>
      <c r="R3832" s="340" t="s">
        <v>26</v>
      </c>
      <c r="S3832" s="340" t="s">
        <v>26</v>
      </c>
      <c r="T3832" s="340"/>
      <c r="U3832" s="340"/>
      <c r="V3832" s="340"/>
      <c r="W3832" s="340"/>
      <c r="X3832" s="340"/>
      <c r="Y3832" s="340"/>
    </row>
    <row r="3833" spans="1:25" ht="35.1" customHeight="1" x14ac:dyDescent="0.2">
      <c r="A3833" s="59">
        <v>376</v>
      </c>
      <c r="B3833" s="340" t="s">
        <v>10537</v>
      </c>
      <c r="C3833" s="340" t="s">
        <v>10538</v>
      </c>
      <c r="D3833" s="340" t="s">
        <v>274</v>
      </c>
      <c r="E3833" s="340">
        <v>6.2300000000000003E-3</v>
      </c>
      <c r="F3833" s="340" t="s">
        <v>3257</v>
      </c>
      <c r="G3833" s="340" t="s">
        <v>11061</v>
      </c>
      <c r="H3833" s="340" t="s">
        <v>864</v>
      </c>
      <c r="I3833" s="340" t="s">
        <v>8465</v>
      </c>
      <c r="J3833" s="340">
        <v>26755464</v>
      </c>
      <c r="K3833" s="340" t="s">
        <v>11059</v>
      </c>
      <c r="L3833" s="340" t="s">
        <v>403</v>
      </c>
      <c r="M3833" s="340" t="s">
        <v>320</v>
      </c>
      <c r="N3833" s="340" t="s">
        <v>11060</v>
      </c>
      <c r="O3833" s="340" t="s">
        <v>12</v>
      </c>
      <c r="P3833" s="340">
        <v>2025</v>
      </c>
      <c r="Q3833" s="340" t="s">
        <v>26</v>
      </c>
      <c r="R3833" s="340" t="s">
        <v>26</v>
      </c>
      <c r="S3833" s="340" t="s">
        <v>26</v>
      </c>
      <c r="T3833" s="340"/>
      <c r="U3833" s="340"/>
      <c r="V3833" s="340"/>
      <c r="W3833" s="340"/>
      <c r="X3833" s="340"/>
      <c r="Y3833" s="340"/>
    </row>
    <row r="3834" spans="1:25" ht="35.1" customHeight="1" x14ac:dyDescent="0.2">
      <c r="A3834" s="59">
        <v>377</v>
      </c>
      <c r="B3834" s="340" t="s">
        <v>4172</v>
      </c>
      <c r="C3834" s="340" t="s">
        <v>10539</v>
      </c>
      <c r="D3834" s="340" t="s">
        <v>274</v>
      </c>
      <c r="E3834" s="340">
        <v>1.1199999999999999E-3</v>
      </c>
      <c r="F3834" s="340" t="s">
        <v>3257</v>
      </c>
      <c r="G3834" s="340" t="s">
        <v>11062</v>
      </c>
      <c r="H3834" s="340" t="s">
        <v>864</v>
      </c>
      <c r="I3834" s="340" t="s">
        <v>8465</v>
      </c>
      <c r="J3834" s="340">
        <v>26756071</v>
      </c>
      <c r="K3834" s="340" t="s">
        <v>11059</v>
      </c>
      <c r="L3834" s="340" t="s">
        <v>403</v>
      </c>
      <c r="M3834" s="340" t="s">
        <v>320</v>
      </c>
      <c r="N3834" s="340" t="s">
        <v>11060</v>
      </c>
      <c r="O3834" s="340" t="s">
        <v>12</v>
      </c>
      <c r="P3834" s="340">
        <v>2025</v>
      </c>
      <c r="Q3834" s="340" t="s">
        <v>26</v>
      </c>
      <c r="R3834" s="340" t="s">
        <v>26</v>
      </c>
      <c r="S3834" s="340" t="s">
        <v>26</v>
      </c>
      <c r="T3834" s="340"/>
      <c r="U3834" s="340"/>
      <c r="V3834" s="340"/>
      <c r="W3834" s="340"/>
      <c r="X3834" s="340"/>
      <c r="Y3834" s="340"/>
    </row>
    <row r="3835" spans="1:25" ht="35.1" customHeight="1" x14ac:dyDescent="0.2">
      <c r="A3835" s="59">
        <v>378</v>
      </c>
      <c r="B3835" s="340" t="s">
        <v>4172</v>
      </c>
      <c r="C3835" s="340" t="s">
        <v>10540</v>
      </c>
      <c r="D3835" s="340" t="s">
        <v>274</v>
      </c>
      <c r="E3835" s="340">
        <v>1.0800000000000001E-2</v>
      </c>
      <c r="F3835" s="340" t="s">
        <v>3257</v>
      </c>
      <c r="G3835" s="340" t="s">
        <v>11062</v>
      </c>
      <c r="H3835" s="340" t="s">
        <v>864</v>
      </c>
      <c r="I3835" s="340" t="s">
        <v>8465</v>
      </c>
      <c r="J3835" s="340">
        <v>26756192</v>
      </c>
      <c r="K3835" s="340" t="s">
        <v>11059</v>
      </c>
      <c r="L3835" s="340" t="s">
        <v>403</v>
      </c>
      <c r="M3835" s="340" t="s">
        <v>320</v>
      </c>
      <c r="N3835" s="340" t="s">
        <v>11060</v>
      </c>
      <c r="O3835" s="340" t="s">
        <v>12</v>
      </c>
      <c r="P3835" s="340">
        <v>2025</v>
      </c>
      <c r="Q3835" s="340" t="s">
        <v>26</v>
      </c>
      <c r="R3835" s="340" t="s">
        <v>26</v>
      </c>
      <c r="S3835" s="340" t="s">
        <v>26</v>
      </c>
      <c r="T3835" s="340"/>
      <c r="U3835" s="340"/>
      <c r="V3835" s="340"/>
      <c r="W3835" s="340"/>
      <c r="X3835" s="340"/>
      <c r="Y3835" s="340"/>
    </row>
    <row r="3836" spans="1:25" ht="35.1" customHeight="1" x14ac:dyDescent="0.2">
      <c r="A3836" s="59">
        <v>379</v>
      </c>
      <c r="B3836" s="340" t="s">
        <v>10541</v>
      </c>
      <c r="C3836" s="340" t="s">
        <v>6667</v>
      </c>
      <c r="D3836" s="340" t="s">
        <v>274</v>
      </c>
      <c r="E3836" s="340">
        <v>0.5</v>
      </c>
      <c r="F3836" s="340" t="s">
        <v>1057</v>
      </c>
      <c r="G3836" s="340" t="s">
        <v>11063</v>
      </c>
      <c r="H3836" s="340" t="s">
        <v>11064</v>
      </c>
      <c r="I3836" s="340" t="s">
        <v>8465</v>
      </c>
      <c r="J3836" s="340">
        <v>24387859</v>
      </c>
      <c r="K3836" s="340" t="s">
        <v>1280</v>
      </c>
      <c r="L3836" s="340" t="s">
        <v>450</v>
      </c>
      <c r="M3836" s="340" t="s">
        <v>320</v>
      </c>
      <c r="N3836" s="340" t="s">
        <v>11065</v>
      </c>
      <c r="O3836" s="340" t="s">
        <v>12</v>
      </c>
      <c r="P3836" s="340">
        <v>2025</v>
      </c>
      <c r="Q3836" s="340" t="s">
        <v>11066</v>
      </c>
      <c r="R3836" s="340" t="s">
        <v>26</v>
      </c>
      <c r="S3836" s="340" t="s">
        <v>26</v>
      </c>
      <c r="T3836" s="340"/>
      <c r="U3836" s="340"/>
      <c r="V3836" s="340"/>
      <c r="W3836" s="340"/>
      <c r="X3836" s="340"/>
      <c r="Y3836" s="340"/>
    </row>
    <row r="3837" spans="1:25" ht="35.1" customHeight="1" x14ac:dyDescent="0.2">
      <c r="A3837" s="59">
        <v>380</v>
      </c>
      <c r="B3837" s="340" t="s">
        <v>10542</v>
      </c>
      <c r="C3837" s="340" t="s">
        <v>10543</v>
      </c>
      <c r="D3837" s="340" t="s">
        <v>276</v>
      </c>
      <c r="E3837" s="340">
        <v>9.75E-3</v>
      </c>
      <c r="F3837" s="340" t="s">
        <v>3257</v>
      </c>
      <c r="G3837" s="340" t="s">
        <v>11067</v>
      </c>
      <c r="H3837" s="340" t="s">
        <v>11068</v>
      </c>
      <c r="I3837" s="340" t="s">
        <v>8465</v>
      </c>
      <c r="J3837" s="340">
        <v>26635527</v>
      </c>
      <c r="K3837" s="340" t="s">
        <v>1280</v>
      </c>
      <c r="L3837" s="340" t="s">
        <v>403</v>
      </c>
      <c r="M3837" s="340" t="s">
        <v>320</v>
      </c>
      <c r="N3837" s="340" t="s">
        <v>11065</v>
      </c>
      <c r="O3837" s="340" t="s">
        <v>12</v>
      </c>
      <c r="P3837" s="340">
        <v>2025</v>
      </c>
      <c r="Q3837" s="340" t="s">
        <v>26</v>
      </c>
      <c r="R3837" s="340" t="s">
        <v>26</v>
      </c>
      <c r="S3837" s="340" t="s">
        <v>26</v>
      </c>
      <c r="T3837" s="340"/>
      <c r="U3837" s="340"/>
      <c r="V3837" s="340"/>
      <c r="W3837" s="340"/>
      <c r="X3837" s="340"/>
      <c r="Y3837" s="340"/>
    </row>
    <row r="3838" spans="1:25" ht="35.1" customHeight="1" x14ac:dyDescent="0.2">
      <c r="A3838" s="59">
        <v>381</v>
      </c>
      <c r="B3838" s="340" t="s">
        <v>10544</v>
      </c>
      <c r="C3838" s="340" t="s">
        <v>10545</v>
      </c>
      <c r="D3838" s="340" t="s">
        <v>274</v>
      </c>
      <c r="E3838" s="340">
        <v>7.7400000000000004E-3</v>
      </c>
      <c r="F3838" s="340" t="s">
        <v>3257</v>
      </c>
      <c r="G3838" s="340" t="s">
        <v>11069</v>
      </c>
      <c r="H3838" s="340" t="s">
        <v>875</v>
      </c>
      <c r="I3838" s="340" t="s">
        <v>8465</v>
      </c>
      <c r="J3838" s="340">
        <v>26757320</v>
      </c>
      <c r="K3838" s="340" t="s">
        <v>1280</v>
      </c>
      <c r="L3838" s="340" t="s">
        <v>403</v>
      </c>
      <c r="M3838" s="340" t="s">
        <v>320</v>
      </c>
      <c r="N3838" s="340" t="s">
        <v>11065</v>
      </c>
      <c r="O3838" s="340" t="s">
        <v>12</v>
      </c>
      <c r="P3838" s="340">
        <v>2025</v>
      </c>
      <c r="Q3838" s="340" t="s">
        <v>26</v>
      </c>
      <c r="R3838" s="340" t="s">
        <v>26</v>
      </c>
      <c r="S3838" s="340" t="s">
        <v>26</v>
      </c>
      <c r="T3838" s="340"/>
      <c r="U3838" s="340"/>
      <c r="V3838" s="340"/>
      <c r="W3838" s="340"/>
      <c r="X3838" s="340"/>
      <c r="Y3838" s="340"/>
    </row>
    <row r="3839" spans="1:25" ht="35.1" customHeight="1" x14ac:dyDescent="0.2">
      <c r="A3839" s="59">
        <v>382</v>
      </c>
      <c r="B3839" s="340" t="s">
        <v>10546</v>
      </c>
      <c r="C3839" s="340" t="s">
        <v>10547</v>
      </c>
      <c r="D3839" s="340" t="s">
        <v>274</v>
      </c>
      <c r="E3839" s="340">
        <v>7.9799999999999992E-3</v>
      </c>
      <c r="F3839" s="340" t="s">
        <v>3257</v>
      </c>
      <c r="G3839" s="340" t="s">
        <v>11070</v>
      </c>
      <c r="H3839" s="340" t="s">
        <v>875</v>
      </c>
      <c r="I3839" s="340" t="s">
        <v>8465</v>
      </c>
      <c r="J3839" s="340">
        <v>26766427</v>
      </c>
      <c r="K3839" s="340" t="s">
        <v>1280</v>
      </c>
      <c r="L3839" s="340" t="s">
        <v>403</v>
      </c>
      <c r="M3839" s="340" t="s">
        <v>320</v>
      </c>
      <c r="N3839" s="340" t="s">
        <v>11065</v>
      </c>
      <c r="O3839" s="340" t="s">
        <v>12</v>
      </c>
      <c r="P3839" s="340">
        <v>2025</v>
      </c>
      <c r="Q3839" s="340" t="s">
        <v>26</v>
      </c>
      <c r="R3839" s="340" t="s">
        <v>26</v>
      </c>
      <c r="S3839" s="340" t="s">
        <v>26</v>
      </c>
      <c r="T3839" s="340"/>
      <c r="U3839" s="340"/>
      <c r="V3839" s="340"/>
      <c r="W3839" s="340"/>
      <c r="X3839" s="340"/>
      <c r="Y3839" s="340"/>
    </row>
    <row r="3840" spans="1:25" ht="35.1" customHeight="1" x14ac:dyDescent="0.2">
      <c r="A3840" s="59">
        <v>383</v>
      </c>
      <c r="B3840" s="340" t="s">
        <v>10548</v>
      </c>
      <c r="C3840" s="340" t="s">
        <v>10549</v>
      </c>
      <c r="D3840" s="340" t="s">
        <v>274</v>
      </c>
      <c r="E3840" s="340">
        <v>6.96E-3</v>
      </c>
      <c r="F3840" s="340" t="s">
        <v>3257</v>
      </c>
      <c r="G3840" s="340" t="s">
        <v>11071</v>
      </c>
      <c r="H3840" s="340" t="s">
        <v>870</v>
      </c>
      <c r="I3840" s="340" t="s">
        <v>8465</v>
      </c>
      <c r="J3840" s="340">
        <v>26768025</v>
      </c>
      <c r="K3840" s="340" t="s">
        <v>1280</v>
      </c>
      <c r="L3840" s="340" t="s">
        <v>403</v>
      </c>
      <c r="M3840" s="340" t="s">
        <v>320</v>
      </c>
      <c r="N3840" s="340" t="s">
        <v>11065</v>
      </c>
      <c r="O3840" s="340" t="s">
        <v>12</v>
      </c>
      <c r="P3840" s="340">
        <v>2025</v>
      </c>
      <c r="Q3840" s="340" t="s">
        <v>26</v>
      </c>
      <c r="R3840" s="340" t="s">
        <v>26</v>
      </c>
      <c r="S3840" s="340" t="s">
        <v>26</v>
      </c>
      <c r="T3840" s="340"/>
      <c r="U3840" s="340"/>
      <c r="V3840" s="340"/>
      <c r="W3840" s="340"/>
      <c r="X3840" s="340"/>
      <c r="Y3840" s="340"/>
    </row>
    <row r="3841" spans="1:25" ht="35.1" customHeight="1" x14ac:dyDescent="0.2">
      <c r="A3841" s="59">
        <v>384</v>
      </c>
      <c r="B3841" s="340" t="s">
        <v>10550</v>
      </c>
      <c r="C3841" s="340" t="s">
        <v>10551</v>
      </c>
      <c r="D3841" s="340" t="s">
        <v>276</v>
      </c>
      <c r="E3841" s="340">
        <v>8.0000000000000002E-3</v>
      </c>
      <c r="F3841" s="340" t="s">
        <v>3295</v>
      </c>
      <c r="G3841" s="340" t="s">
        <v>11072</v>
      </c>
      <c r="H3841" s="340" t="s">
        <v>11073</v>
      </c>
      <c r="I3841" s="340" t="s">
        <v>8465</v>
      </c>
      <c r="J3841" s="340">
        <v>26683042</v>
      </c>
      <c r="K3841" s="340" t="s">
        <v>11074</v>
      </c>
      <c r="L3841" s="340" t="s">
        <v>403</v>
      </c>
      <c r="M3841" s="340" t="s">
        <v>320</v>
      </c>
      <c r="N3841" s="340" t="s">
        <v>11075</v>
      </c>
      <c r="O3841" s="340" t="s">
        <v>12</v>
      </c>
      <c r="P3841" s="340">
        <v>2025</v>
      </c>
      <c r="Q3841" s="340" t="s">
        <v>26</v>
      </c>
      <c r="R3841" s="340" t="s">
        <v>26</v>
      </c>
      <c r="S3841" s="340" t="s">
        <v>26</v>
      </c>
      <c r="T3841" s="340"/>
      <c r="U3841" s="340"/>
      <c r="V3841" s="340"/>
      <c r="W3841" s="340"/>
      <c r="X3841" s="340"/>
      <c r="Y3841" s="340"/>
    </row>
    <row r="3842" spans="1:25" ht="35.1" customHeight="1" x14ac:dyDescent="0.2">
      <c r="A3842" s="59">
        <v>385</v>
      </c>
      <c r="B3842" s="340" t="s">
        <v>10552</v>
      </c>
      <c r="C3842" s="340" t="s">
        <v>307</v>
      </c>
      <c r="D3842" s="340" t="s">
        <v>275</v>
      </c>
      <c r="E3842" s="340">
        <v>1</v>
      </c>
      <c r="F3842" s="340" t="s">
        <v>1057</v>
      </c>
      <c r="G3842" s="340" t="s">
        <v>10000</v>
      </c>
      <c r="H3842" s="340" t="s">
        <v>11076</v>
      </c>
      <c r="I3842" s="340" t="s">
        <v>8465</v>
      </c>
      <c r="J3842" s="340">
        <v>18450840</v>
      </c>
      <c r="K3842" s="340" t="s">
        <v>11077</v>
      </c>
      <c r="L3842" s="340" t="s">
        <v>404</v>
      </c>
      <c r="M3842" s="340" t="s">
        <v>1078</v>
      </c>
      <c r="N3842" s="340" t="s">
        <v>11078</v>
      </c>
      <c r="O3842" s="340" t="s">
        <v>12</v>
      </c>
      <c r="P3842" s="340">
        <v>2025</v>
      </c>
      <c r="Q3842" s="340" t="s">
        <v>11079</v>
      </c>
      <c r="R3842" s="340" t="s">
        <v>26</v>
      </c>
      <c r="S3842" s="340" t="s">
        <v>26</v>
      </c>
      <c r="T3842" s="340"/>
      <c r="U3842" s="340"/>
      <c r="V3842" s="340"/>
      <c r="W3842" s="340"/>
      <c r="X3842" s="340"/>
      <c r="Y3842" s="340"/>
    </row>
    <row r="3843" spans="1:25" ht="35.1" customHeight="1" x14ac:dyDescent="0.2">
      <c r="A3843" s="59">
        <v>386</v>
      </c>
      <c r="B3843" s="340" t="s">
        <v>4209</v>
      </c>
      <c r="C3843" s="340" t="s">
        <v>4210</v>
      </c>
      <c r="D3843" s="340" t="s">
        <v>1716</v>
      </c>
      <c r="E3843" s="340">
        <v>0.20552000000000001</v>
      </c>
      <c r="F3843" s="340" t="s">
        <v>1057</v>
      </c>
      <c r="G3843" s="340" t="s">
        <v>4370</v>
      </c>
      <c r="H3843" s="340" t="s">
        <v>11080</v>
      </c>
      <c r="I3843" s="340" t="s">
        <v>8465</v>
      </c>
      <c r="J3843" s="340">
        <v>26629522</v>
      </c>
      <c r="K3843" s="340" t="s">
        <v>11077</v>
      </c>
      <c r="L3843" s="340" t="s">
        <v>403</v>
      </c>
      <c r="M3843" s="340" t="s">
        <v>320</v>
      </c>
      <c r="N3843" s="340" t="s">
        <v>11078</v>
      </c>
      <c r="O3843" s="340" t="s">
        <v>12</v>
      </c>
      <c r="P3843" s="340">
        <v>2025</v>
      </c>
      <c r="Q3843" s="340" t="s">
        <v>26</v>
      </c>
      <c r="R3843" s="340" t="s">
        <v>26</v>
      </c>
      <c r="S3843" s="340" t="s">
        <v>26</v>
      </c>
      <c r="T3843" s="340"/>
      <c r="U3843" s="340"/>
      <c r="V3843" s="340"/>
      <c r="W3843" s="340"/>
      <c r="X3843" s="340"/>
      <c r="Y3843" s="340"/>
    </row>
    <row r="3844" spans="1:25" ht="35.1" customHeight="1" x14ac:dyDescent="0.2">
      <c r="A3844" s="59">
        <v>387</v>
      </c>
      <c r="B3844" s="340" t="s">
        <v>10553</v>
      </c>
      <c r="C3844" s="340" t="s">
        <v>10554</v>
      </c>
      <c r="D3844" s="340" t="s">
        <v>275</v>
      </c>
      <c r="E3844" s="340">
        <v>2.5000000000000001E-2</v>
      </c>
      <c r="F3844" s="340" t="s">
        <v>3257</v>
      </c>
      <c r="G3844" s="340" t="s">
        <v>11081</v>
      </c>
      <c r="H3844" s="340" t="s">
        <v>11082</v>
      </c>
      <c r="I3844" s="340" t="s">
        <v>8465</v>
      </c>
      <c r="J3844" s="340">
        <v>26701838</v>
      </c>
      <c r="K3844" s="340" t="s">
        <v>11083</v>
      </c>
      <c r="L3844" s="340" t="s">
        <v>403</v>
      </c>
      <c r="M3844" s="340" t="s">
        <v>320</v>
      </c>
      <c r="N3844" s="340" t="s">
        <v>11084</v>
      </c>
      <c r="O3844" s="340" t="s">
        <v>12</v>
      </c>
      <c r="P3844" s="340">
        <v>2025</v>
      </c>
      <c r="Q3844" s="340" t="s">
        <v>26</v>
      </c>
      <c r="R3844" s="340" t="s">
        <v>26</v>
      </c>
      <c r="S3844" s="340" t="s">
        <v>26</v>
      </c>
      <c r="T3844" s="340"/>
      <c r="U3844" s="340"/>
      <c r="V3844" s="340"/>
      <c r="W3844" s="340"/>
      <c r="X3844" s="340"/>
      <c r="Y3844" s="340"/>
    </row>
    <row r="3845" spans="1:25" ht="35.1" customHeight="1" x14ac:dyDescent="0.2">
      <c r="A3845" s="59">
        <v>388</v>
      </c>
      <c r="B3845" s="340" t="s">
        <v>10555</v>
      </c>
      <c r="C3845" s="340" t="s">
        <v>10556</v>
      </c>
      <c r="D3845" s="340" t="s">
        <v>276</v>
      </c>
      <c r="E3845" s="340">
        <v>9.1999999999999998E-3</v>
      </c>
      <c r="F3845" s="340" t="s">
        <v>3295</v>
      </c>
      <c r="G3845" s="340" t="s">
        <v>11085</v>
      </c>
      <c r="H3845" s="340" t="s">
        <v>11086</v>
      </c>
      <c r="I3845" s="340" t="s">
        <v>8465</v>
      </c>
      <c r="J3845" s="340">
        <v>26726347</v>
      </c>
      <c r="K3845" s="340" t="s">
        <v>11083</v>
      </c>
      <c r="L3845" s="340" t="s">
        <v>403</v>
      </c>
      <c r="M3845" s="340" t="s">
        <v>320</v>
      </c>
      <c r="N3845" s="340" t="s">
        <v>11084</v>
      </c>
      <c r="O3845" s="340" t="s">
        <v>12</v>
      </c>
      <c r="P3845" s="340">
        <v>2025</v>
      </c>
      <c r="Q3845" s="340" t="s">
        <v>26</v>
      </c>
      <c r="R3845" s="340" t="s">
        <v>26</v>
      </c>
      <c r="S3845" s="340" t="s">
        <v>26</v>
      </c>
      <c r="T3845" s="340"/>
      <c r="U3845" s="340"/>
      <c r="V3845" s="340"/>
      <c r="W3845" s="340"/>
      <c r="X3845" s="340"/>
      <c r="Y3845" s="340"/>
    </row>
    <row r="3846" spans="1:25" ht="35.1" customHeight="1" x14ac:dyDescent="0.2">
      <c r="A3846" s="59">
        <v>389</v>
      </c>
      <c r="B3846" s="340" t="s">
        <v>10557</v>
      </c>
      <c r="C3846" s="340" t="s">
        <v>480</v>
      </c>
      <c r="D3846" s="340" t="s">
        <v>271</v>
      </c>
      <c r="E3846" s="340">
        <v>0.01</v>
      </c>
      <c r="F3846" s="340" t="s">
        <v>3257</v>
      </c>
      <c r="G3846" s="340" t="s">
        <v>11087</v>
      </c>
      <c r="H3846" s="340" t="s">
        <v>11088</v>
      </c>
      <c r="I3846" s="340" t="s">
        <v>8465</v>
      </c>
      <c r="J3846" s="340">
        <v>26740857</v>
      </c>
      <c r="K3846" s="340" t="s">
        <v>11083</v>
      </c>
      <c r="L3846" s="340" t="s">
        <v>403</v>
      </c>
      <c r="M3846" s="340" t="s">
        <v>320</v>
      </c>
      <c r="N3846" s="340" t="s">
        <v>11084</v>
      </c>
      <c r="O3846" s="340" t="s">
        <v>12</v>
      </c>
      <c r="P3846" s="340">
        <v>2025</v>
      </c>
      <c r="Q3846" s="340" t="s">
        <v>26</v>
      </c>
      <c r="R3846" s="340" t="s">
        <v>26</v>
      </c>
      <c r="S3846" s="340" t="s">
        <v>26</v>
      </c>
      <c r="T3846" s="340"/>
      <c r="U3846" s="340"/>
      <c r="V3846" s="340"/>
      <c r="W3846" s="340"/>
      <c r="X3846" s="340"/>
      <c r="Y3846" s="340"/>
    </row>
    <row r="3847" spans="1:25" ht="35.1" customHeight="1" x14ac:dyDescent="0.2">
      <c r="A3847" s="59">
        <v>390</v>
      </c>
      <c r="B3847" s="340" t="s">
        <v>10558</v>
      </c>
      <c r="C3847" s="340" t="s">
        <v>10559</v>
      </c>
      <c r="D3847" s="340" t="s">
        <v>275</v>
      </c>
      <c r="E3847" s="340">
        <v>4.95</v>
      </c>
      <c r="F3847" s="340" t="s">
        <v>1057</v>
      </c>
      <c r="G3847" s="340" t="s">
        <v>3947</v>
      </c>
      <c r="H3847" s="340" t="s">
        <v>11089</v>
      </c>
      <c r="I3847" s="340" t="s">
        <v>8465</v>
      </c>
      <c r="J3847" s="340">
        <v>24455540</v>
      </c>
      <c r="K3847" s="340" t="s">
        <v>1287</v>
      </c>
      <c r="L3847" s="340" t="s">
        <v>404</v>
      </c>
      <c r="M3847" s="340" t="s">
        <v>1078</v>
      </c>
      <c r="N3847" s="340" t="s">
        <v>11090</v>
      </c>
      <c r="O3847" s="340" t="s">
        <v>12</v>
      </c>
      <c r="P3847" s="340">
        <v>2025</v>
      </c>
      <c r="Q3847" s="340" t="s">
        <v>11091</v>
      </c>
      <c r="R3847" s="340" t="s">
        <v>26</v>
      </c>
      <c r="S3847" s="340" t="s">
        <v>26</v>
      </c>
      <c r="T3847" s="340"/>
      <c r="U3847" s="340"/>
      <c r="V3847" s="340"/>
      <c r="W3847" s="340"/>
      <c r="X3847" s="340"/>
      <c r="Y3847" s="340"/>
    </row>
    <row r="3848" spans="1:25" ht="35.1" customHeight="1" x14ac:dyDescent="0.2">
      <c r="A3848" s="59">
        <v>391</v>
      </c>
      <c r="B3848" s="340" t="s">
        <v>10560</v>
      </c>
      <c r="C3848" s="340" t="s">
        <v>10561</v>
      </c>
      <c r="D3848" s="340" t="s">
        <v>274</v>
      </c>
      <c r="E3848" s="340">
        <v>2.1</v>
      </c>
      <c r="F3848" s="340" t="s">
        <v>1057</v>
      </c>
      <c r="G3848" s="340" t="s">
        <v>11092</v>
      </c>
      <c r="H3848" s="340" t="s">
        <v>11093</v>
      </c>
      <c r="I3848" s="340" t="s">
        <v>8465</v>
      </c>
      <c r="J3848" s="340">
        <v>26095570</v>
      </c>
      <c r="K3848" s="340" t="s">
        <v>1288</v>
      </c>
      <c r="L3848" s="340" t="s">
        <v>404</v>
      </c>
      <c r="M3848" s="340" t="s">
        <v>1078</v>
      </c>
      <c r="N3848" s="340" t="s">
        <v>11094</v>
      </c>
      <c r="O3848" s="340" t="s">
        <v>12</v>
      </c>
      <c r="P3848" s="340">
        <v>2025</v>
      </c>
      <c r="Q3848" s="340" t="s">
        <v>11095</v>
      </c>
      <c r="R3848" s="340" t="s">
        <v>26</v>
      </c>
      <c r="S3848" s="340" t="s">
        <v>26</v>
      </c>
      <c r="T3848" s="340"/>
      <c r="U3848" s="340"/>
      <c r="V3848" s="340"/>
      <c r="W3848" s="340"/>
      <c r="X3848" s="340"/>
      <c r="Y3848" s="340"/>
    </row>
    <row r="3849" spans="1:25" ht="35.1" customHeight="1" x14ac:dyDescent="0.2">
      <c r="A3849" s="59">
        <v>392</v>
      </c>
      <c r="B3849" s="340" t="s">
        <v>1085</v>
      </c>
      <c r="C3849" s="340" t="s">
        <v>10562</v>
      </c>
      <c r="D3849" s="340" t="s">
        <v>276</v>
      </c>
      <c r="E3849" s="340">
        <v>3.4799999999999998E-2</v>
      </c>
      <c r="F3849" s="340" t="s">
        <v>3257</v>
      </c>
      <c r="G3849" s="340" t="s">
        <v>1108</v>
      </c>
      <c r="H3849" s="340" t="s">
        <v>11096</v>
      </c>
      <c r="I3849" s="340" t="s">
        <v>8465</v>
      </c>
      <c r="J3849" s="340">
        <v>26726390</v>
      </c>
      <c r="K3849" s="340" t="s">
        <v>1288</v>
      </c>
      <c r="L3849" s="340" t="s">
        <v>403</v>
      </c>
      <c r="M3849" s="340" t="s">
        <v>320</v>
      </c>
      <c r="N3849" s="340" t="s">
        <v>11094</v>
      </c>
      <c r="O3849" s="340" t="s">
        <v>12</v>
      </c>
      <c r="P3849" s="340">
        <v>2025</v>
      </c>
      <c r="Q3849" s="340" t="s">
        <v>26</v>
      </c>
      <c r="R3849" s="340" t="s">
        <v>26</v>
      </c>
      <c r="S3849" s="340" t="s">
        <v>26</v>
      </c>
      <c r="T3849" s="340"/>
      <c r="U3849" s="340"/>
      <c r="V3849" s="340"/>
      <c r="W3849" s="340"/>
      <c r="X3849" s="340"/>
      <c r="Y3849" s="340"/>
    </row>
    <row r="3850" spans="1:25" ht="35.1" customHeight="1" x14ac:dyDescent="0.2">
      <c r="A3850" s="59">
        <v>393</v>
      </c>
      <c r="B3850" s="340" t="s">
        <v>10563</v>
      </c>
      <c r="C3850" s="340" t="s">
        <v>4176</v>
      </c>
      <c r="D3850" s="340" t="s">
        <v>275</v>
      </c>
      <c r="E3850" s="340">
        <v>1.2E-2</v>
      </c>
      <c r="F3850" s="340" t="s">
        <v>3257</v>
      </c>
      <c r="G3850" s="340" t="s">
        <v>11097</v>
      </c>
      <c r="H3850" s="340" t="s">
        <v>11098</v>
      </c>
      <c r="I3850" s="340" t="s">
        <v>8465</v>
      </c>
      <c r="J3850" s="340">
        <v>26730085</v>
      </c>
      <c r="K3850" s="340" t="s">
        <v>1288</v>
      </c>
      <c r="L3850" s="340" t="s">
        <v>403</v>
      </c>
      <c r="M3850" s="340" t="s">
        <v>320</v>
      </c>
      <c r="N3850" s="340" t="s">
        <v>11094</v>
      </c>
      <c r="O3850" s="340" t="s">
        <v>12</v>
      </c>
      <c r="P3850" s="340">
        <v>2025</v>
      </c>
      <c r="Q3850" s="340" t="s">
        <v>26</v>
      </c>
      <c r="R3850" s="340" t="s">
        <v>26</v>
      </c>
      <c r="S3850" s="340" t="s">
        <v>26</v>
      </c>
      <c r="T3850" s="340"/>
      <c r="U3850" s="340"/>
      <c r="V3850" s="340"/>
      <c r="W3850" s="340"/>
      <c r="X3850" s="340"/>
      <c r="Y3850" s="340"/>
    </row>
    <row r="3851" spans="1:25" ht="35.1" customHeight="1" x14ac:dyDescent="0.2">
      <c r="A3851" s="59">
        <v>394</v>
      </c>
      <c r="B3851" s="340" t="s">
        <v>10564</v>
      </c>
      <c r="C3851" s="340" t="s">
        <v>3230</v>
      </c>
      <c r="D3851" s="340" t="s">
        <v>274</v>
      </c>
      <c r="E3851" s="340">
        <v>6.0000000000000001E-3</v>
      </c>
      <c r="F3851" s="340" t="s">
        <v>3257</v>
      </c>
      <c r="G3851" s="340" t="s">
        <v>11099</v>
      </c>
      <c r="H3851" s="340" t="s">
        <v>870</v>
      </c>
      <c r="I3851" s="340" t="s">
        <v>8465</v>
      </c>
      <c r="J3851" s="340">
        <v>26798349</v>
      </c>
      <c r="K3851" s="340" t="s">
        <v>1288</v>
      </c>
      <c r="L3851" s="340" t="s">
        <v>403</v>
      </c>
      <c r="M3851" s="340" t="s">
        <v>320</v>
      </c>
      <c r="N3851" s="340" t="s">
        <v>11094</v>
      </c>
      <c r="O3851" s="340" t="s">
        <v>12</v>
      </c>
      <c r="P3851" s="340">
        <v>2025</v>
      </c>
      <c r="Q3851" s="340" t="s">
        <v>26</v>
      </c>
      <c r="R3851" s="340" t="s">
        <v>26</v>
      </c>
      <c r="S3851" s="340" t="s">
        <v>26</v>
      </c>
      <c r="T3851" s="340"/>
      <c r="U3851" s="340"/>
      <c r="V3851" s="340"/>
      <c r="W3851" s="340"/>
      <c r="X3851" s="340"/>
      <c r="Y3851" s="340"/>
    </row>
    <row r="3852" spans="1:25" ht="35.1" customHeight="1" x14ac:dyDescent="0.2">
      <c r="A3852" s="59">
        <v>395</v>
      </c>
      <c r="B3852" s="340" t="s">
        <v>10565</v>
      </c>
      <c r="C3852" s="340" t="s">
        <v>9672</v>
      </c>
      <c r="D3852" s="340" t="s">
        <v>274</v>
      </c>
      <c r="E3852" s="340">
        <v>0.13</v>
      </c>
      <c r="F3852" s="340" t="s">
        <v>3257</v>
      </c>
      <c r="G3852" s="340" t="s">
        <v>8562</v>
      </c>
      <c r="H3852" s="340" t="s">
        <v>11100</v>
      </c>
      <c r="I3852" s="340" t="s">
        <v>8465</v>
      </c>
      <c r="J3852" s="340">
        <v>26514825</v>
      </c>
      <c r="K3852" s="340" t="s">
        <v>11101</v>
      </c>
      <c r="L3852" s="340" t="s">
        <v>403</v>
      </c>
      <c r="M3852" s="340" t="s">
        <v>320</v>
      </c>
      <c r="N3852" s="340" t="s">
        <v>11102</v>
      </c>
      <c r="O3852" s="340" t="s">
        <v>12</v>
      </c>
      <c r="P3852" s="340">
        <v>2025</v>
      </c>
      <c r="Q3852" s="340" t="s">
        <v>26</v>
      </c>
      <c r="R3852" s="340" t="s">
        <v>26</v>
      </c>
      <c r="S3852" s="340" t="s">
        <v>26</v>
      </c>
      <c r="T3852" s="340"/>
      <c r="U3852" s="340"/>
      <c r="V3852" s="340"/>
      <c r="W3852" s="340"/>
      <c r="X3852" s="340"/>
      <c r="Y3852" s="340"/>
    </row>
    <row r="3853" spans="1:25" ht="35.1" customHeight="1" x14ac:dyDescent="0.2">
      <c r="A3853" s="59">
        <v>396</v>
      </c>
      <c r="B3853" s="340" t="s">
        <v>10566</v>
      </c>
      <c r="C3853" s="340" t="s">
        <v>328</v>
      </c>
      <c r="D3853" s="340" t="s">
        <v>275</v>
      </c>
      <c r="E3853" s="340">
        <v>6.0000000000000001E-3</v>
      </c>
      <c r="F3853" s="340" t="s">
        <v>3257</v>
      </c>
      <c r="G3853" s="340" t="s">
        <v>11103</v>
      </c>
      <c r="H3853" s="340" t="s">
        <v>11104</v>
      </c>
      <c r="I3853" s="340" t="s">
        <v>8465</v>
      </c>
      <c r="J3853" s="340">
        <v>26737569</v>
      </c>
      <c r="K3853" s="340" t="s">
        <v>11101</v>
      </c>
      <c r="L3853" s="340" t="s">
        <v>403</v>
      </c>
      <c r="M3853" s="340" t="s">
        <v>320</v>
      </c>
      <c r="N3853" s="340" t="s">
        <v>11102</v>
      </c>
      <c r="O3853" s="340" t="s">
        <v>12</v>
      </c>
      <c r="P3853" s="340">
        <v>2025</v>
      </c>
      <c r="Q3853" s="340" t="s">
        <v>26</v>
      </c>
      <c r="R3853" s="340" t="s">
        <v>26</v>
      </c>
      <c r="S3853" s="340" t="s">
        <v>26</v>
      </c>
      <c r="T3853" s="340"/>
      <c r="U3853" s="340"/>
      <c r="V3853" s="340"/>
      <c r="W3853" s="340"/>
      <c r="X3853" s="340"/>
      <c r="Y3853" s="340"/>
    </row>
    <row r="3854" spans="1:25" ht="25.5" customHeight="1" x14ac:dyDescent="0.2">
      <c r="A3854" s="59">
        <v>397</v>
      </c>
      <c r="B3854" s="340" t="s">
        <v>10567</v>
      </c>
      <c r="C3854" s="340" t="s">
        <v>10568</v>
      </c>
      <c r="D3854" s="340" t="s">
        <v>274</v>
      </c>
      <c r="E3854" s="340">
        <v>8.9999999999999993E-3</v>
      </c>
      <c r="F3854" s="340" t="s">
        <v>3257</v>
      </c>
      <c r="G3854" s="340" t="s">
        <v>11105</v>
      </c>
      <c r="H3854" s="340" t="s">
        <v>870</v>
      </c>
      <c r="I3854" s="340" t="s">
        <v>8465</v>
      </c>
      <c r="J3854" s="340">
        <v>26826621</v>
      </c>
      <c r="K3854" s="340" t="s">
        <v>11101</v>
      </c>
      <c r="L3854" s="340" t="s">
        <v>403</v>
      </c>
      <c r="M3854" s="340" t="s">
        <v>320</v>
      </c>
      <c r="N3854" s="340" t="s">
        <v>11102</v>
      </c>
      <c r="O3854" s="340" t="s">
        <v>12</v>
      </c>
      <c r="P3854" s="340">
        <v>2025</v>
      </c>
      <c r="Q3854" s="340" t="s">
        <v>26</v>
      </c>
      <c r="R3854" s="340" t="s">
        <v>26</v>
      </c>
      <c r="S3854" s="340" t="s">
        <v>26</v>
      </c>
      <c r="T3854" s="340"/>
      <c r="U3854" s="340"/>
      <c r="V3854" s="340"/>
      <c r="W3854" s="340"/>
      <c r="X3854" s="340"/>
      <c r="Y3854" s="340"/>
    </row>
    <row r="3855" spans="1:25" ht="35.1" customHeight="1" x14ac:dyDescent="0.2">
      <c r="A3855" s="59">
        <v>398</v>
      </c>
      <c r="B3855" s="340" t="s">
        <v>10569</v>
      </c>
      <c r="C3855" s="340" t="s">
        <v>10570</v>
      </c>
      <c r="D3855" s="340" t="s">
        <v>271</v>
      </c>
      <c r="E3855" s="340">
        <v>0.79967999999999995</v>
      </c>
      <c r="F3855" s="340" t="s">
        <v>1057</v>
      </c>
      <c r="G3855" s="340" t="s">
        <v>11106</v>
      </c>
      <c r="H3855" s="340" t="s">
        <v>11107</v>
      </c>
      <c r="I3855" s="340" t="s">
        <v>8465</v>
      </c>
      <c r="J3855" s="340">
        <v>25260766</v>
      </c>
      <c r="K3855" s="340" t="s">
        <v>1289</v>
      </c>
      <c r="L3855" s="340" t="s">
        <v>450</v>
      </c>
      <c r="M3855" s="340" t="s">
        <v>320</v>
      </c>
      <c r="N3855" s="340" t="s">
        <v>11108</v>
      </c>
      <c r="O3855" s="340" t="s">
        <v>12</v>
      </c>
      <c r="P3855" s="340">
        <v>2025</v>
      </c>
      <c r="Q3855" s="340" t="s">
        <v>26</v>
      </c>
      <c r="R3855" s="340" t="s">
        <v>26</v>
      </c>
      <c r="S3855" s="340" t="s">
        <v>26</v>
      </c>
      <c r="T3855" s="340"/>
      <c r="U3855" s="340"/>
      <c r="V3855" s="340"/>
      <c r="W3855" s="340"/>
      <c r="X3855" s="340"/>
      <c r="Y3855" s="340"/>
    </row>
    <row r="3856" spans="1:25" ht="35.1" customHeight="1" x14ac:dyDescent="0.2">
      <c r="A3856" s="59">
        <v>399</v>
      </c>
      <c r="B3856" s="340" t="s">
        <v>10571</v>
      </c>
      <c r="C3856" s="340" t="s">
        <v>10572</v>
      </c>
      <c r="D3856" s="340" t="s">
        <v>275</v>
      </c>
      <c r="E3856" s="340">
        <v>7.0000000000000007E-2</v>
      </c>
      <c r="F3856" s="340" t="s">
        <v>3257</v>
      </c>
      <c r="G3856" s="340" t="s">
        <v>11109</v>
      </c>
      <c r="H3856" s="340" t="s">
        <v>11110</v>
      </c>
      <c r="I3856" s="340" t="s">
        <v>8465</v>
      </c>
      <c r="J3856" s="340">
        <v>26598631</v>
      </c>
      <c r="K3856" s="340" t="s">
        <v>1289</v>
      </c>
      <c r="L3856" s="340" t="s">
        <v>403</v>
      </c>
      <c r="M3856" s="340" t="s">
        <v>320</v>
      </c>
      <c r="N3856" s="340" t="s">
        <v>11108</v>
      </c>
      <c r="O3856" s="340" t="s">
        <v>12</v>
      </c>
      <c r="P3856" s="340">
        <v>2025</v>
      </c>
      <c r="Q3856" s="340" t="s">
        <v>26</v>
      </c>
      <c r="R3856" s="340" t="s">
        <v>26</v>
      </c>
      <c r="S3856" s="340" t="s">
        <v>26</v>
      </c>
      <c r="T3856" s="340"/>
      <c r="U3856" s="340"/>
      <c r="V3856" s="340"/>
      <c r="W3856" s="340"/>
      <c r="X3856" s="340"/>
      <c r="Y3856" s="340"/>
    </row>
    <row r="3857" spans="1:25" ht="35.1" customHeight="1" x14ac:dyDescent="0.2">
      <c r="A3857" s="59">
        <v>400</v>
      </c>
      <c r="B3857" s="340" t="s">
        <v>10573</v>
      </c>
      <c r="C3857" s="340" t="s">
        <v>9759</v>
      </c>
      <c r="D3857" s="340" t="s">
        <v>275</v>
      </c>
      <c r="E3857" s="340">
        <v>1.4999999999999999E-2</v>
      </c>
      <c r="F3857" s="340" t="s">
        <v>3257</v>
      </c>
      <c r="G3857" s="340" t="s">
        <v>10041</v>
      </c>
      <c r="H3857" s="340" t="s">
        <v>11111</v>
      </c>
      <c r="I3857" s="340" t="s">
        <v>8465</v>
      </c>
      <c r="J3857" s="340">
        <v>26745171</v>
      </c>
      <c r="K3857" s="340" t="s">
        <v>1289</v>
      </c>
      <c r="L3857" s="340" t="s">
        <v>403</v>
      </c>
      <c r="M3857" s="340" t="s">
        <v>320</v>
      </c>
      <c r="N3857" s="340" t="s">
        <v>11108</v>
      </c>
      <c r="O3857" s="340" t="s">
        <v>12</v>
      </c>
      <c r="P3857" s="340">
        <v>2025</v>
      </c>
      <c r="Q3857" s="340" t="s">
        <v>26</v>
      </c>
      <c r="R3857" s="340" t="s">
        <v>26</v>
      </c>
      <c r="S3857" s="340" t="s">
        <v>26</v>
      </c>
      <c r="T3857" s="340"/>
      <c r="U3857" s="340"/>
      <c r="V3857" s="340"/>
      <c r="W3857" s="340"/>
      <c r="X3857" s="340"/>
      <c r="Y3857" s="340"/>
    </row>
    <row r="3858" spans="1:25" ht="35.1" customHeight="1" x14ac:dyDescent="0.2">
      <c r="A3858" s="59">
        <v>401</v>
      </c>
      <c r="B3858" s="340" t="s">
        <v>10574</v>
      </c>
      <c r="C3858" s="340" t="s">
        <v>10575</v>
      </c>
      <c r="D3858" s="340" t="s">
        <v>275</v>
      </c>
      <c r="E3858" s="340">
        <v>0.19800000000000001</v>
      </c>
      <c r="F3858" s="340" t="s">
        <v>1057</v>
      </c>
      <c r="G3858" s="340" t="s">
        <v>10000</v>
      </c>
      <c r="H3858" s="340" t="s">
        <v>11112</v>
      </c>
      <c r="I3858" s="340" t="s">
        <v>8465</v>
      </c>
      <c r="J3858" s="340">
        <v>26512285</v>
      </c>
      <c r="K3858" s="340" t="s">
        <v>1290</v>
      </c>
      <c r="L3858" s="340" t="s">
        <v>403</v>
      </c>
      <c r="M3858" s="340" t="s">
        <v>320</v>
      </c>
      <c r="N3858" s="340" t="s">
        <v>11113</v>
      </c>
      <c r="O3858" s="340" t="s">
        <v>12</v>
      </c>
      <c r="P3858" s="340">
        <v>2025</v>
      </c>
      <c r="Q3858" s="340" t="s">
        <v>26</v>
      </c>
      <c r="R3858" s="340" t="s">
        <v>26</v>
      </c>
      <c r="S3858" s="340" t="s">
        <v>26</v>
      </c>
      <c r="T3858" s="340"/>
      <c r="U3858" s="340"/>
      <c r="V3858" s="340"/>
      <c r="W3858" s="340"/>
      <c r="X3858" s="340"/>
      <c r="Y3858" s="340"/>
    </row>
    <row r="3859" spans="1:25" ht="35.1" customHeight="1" x14ac:dyDescent="0.2">
      <c r="A3859" s="59">
        <v>402</v>
      </c>
      <c r="B3859" s="340" t="s">
        <v>10576</v>
      </c>
      <c r="C3859" s="340" t="s">
        <v>385</v>
      </c>
      <c r="D3859" s="340" t="s">
        <v>274</v>
      </c>
      <c r="E3859" s="340">
        <v>1.4999999999999999E-2</v>
      </c>
      <c r="F3859" s="340" t="s">
        <v>3257</v>
      </c>
      <c r="G3859" s="340" t="s">
        <v>11114</v>
      </c>
      <c r="H3859" s="340" t="s">
        <v>864</v>
      </c>
      <c r="I3859" s="340" t="s">
        <v>8465</v>
      </c>
      <c r="J3859" s="340">
        <v>26779768</v>
      </c>
      <c r="K3859" s="340" t="s">
        <v>1290</v>
      </c>
      <c r="L3859" s="340" t="s">
        <v>403</v>
      </c>
      <c r="M3859" s="340" t="s">
        <v>320</v>
      </c>
      <c r="N3859" s="340" t="s">
        <v>11113</v>
      </c>
      <c r="O3859" s="340" t="s">
        <v>12</v>
      </c>
      <c r="P3859" s="340">
        <v>2025</v>
      </c>
      <c r="Q3859" s="340" t="s">
        <v>26</v>
      </c>
      <c r="R3859" s="340" t="s">
        <v>26</v>
      </c>
      <c r="S3859" s="340" t="s">
        <v>26</v>
      </c>
      <c r="T3859" s="340"/>
      <c r="U3859" s="340"/>
      <c r="V3859" s="340"/>
      <c r="W3859" s="340"/>
      <c r="X3859" s="340"/>
      <c r="Y3859" s="340"/>
    </row>
    <row r="3860" spans="1:25" ht="35.1" customHeight="1" x14ac:dyDescent="0.2">
      <c r="A3860" s="59">
        <v>403</v>
      </c>
      <c r="B3860" s="340" t="s">
        <v>1083</v>
      </c>
      <c r="C3860" s="340" t="s">
        <v>10577</v>
      </c>
      <c r="D3860" s="340" t="s">
        <v>274</v>
      </c>
      <c r="E3860" s="340">
        <v>2.5000000000000001E-2</v>
      </c>
      <c r="F3860" s="340" t="s">
        <v>3257</v>
      </c>
      <c r="G3860" s="340" t="s">
        <v>1125</v>
      </c>
      <c r="H3860" s="340" t="s">
        <v>11115</v>
      </c>
      <c r="I3860" s="340" t="s">
        <v>8465</v>
      </c>
      <c r="J3860" s="340">
        <v>26798153</v>
      </c>
      <c r="K3860" s="340" t="s">
        <v>1290</v>
      </c>
      <c r="L3860" s="340" t="s">
        <v>403</v>
      </c>
      <c r="M3860" s="340" t="s">
        <v>320</v>
      </c>
      <c r="N3860" s="340" t="s">
        <v>11113</v>
      </c>
      <c r="O3860" s="340" t="s">
        <v>12</v>
      </c>
      <c r="P3860" s="340">
        <v>2025</v>
      </c>
      <c r="Q3860" s="340" t="s">
        <v>26</v>
      </c>
      <c r="R3860" s="340" t="s">
        <v>26</v>
      </c>
      <c r="S3860" s="340" t="s">
        <v>26</v>
      </c>
      <c r="T3860" s="340"/>
      <c r="U3860" s="340"/>
      <c r="V3860" s="340"/>
      <c r="W3860" s="340"/>
      <c r="X3860" s="340"/>
      <c r="Y3860" s="340"/>
    </row>
    <row r="3861" spans="1:25" ht="35.1" customHeight="1" x14ac:dyDescent="0.2">
      <c r="A3861" s="59">
        <v>404</v>
      </c>
      <c r="B3861" s="340" t="s">
        <v>1083</v>
      </c>
      <c r="C3861" s="340" t="s">
        <v>10578</v>
      </c>
      <c r="D3861" s="340" t="s">
        <v>274</v>
      </c>
      <c r="E3861" s="340">
        <v>0.08</v>
      </c>
      <c r="F3861" s="340" t="s">
        <v>3257</v>
      </c>
      <c r="G3861" s="340" t="s">
        <v>11116</v>
      </c>
      <c r="H3861" s="340" t="s">
        <v>11117</v>
      </c>
      <c r="I3861" s="340" t="s">
        <v>8465</v>
      </c>
      <c r="J3861" s="340">
        <v>26798221</v>
      </c>
      <c r="K3861" s="340" t="s">
        <v>1290</v>
      </c>
      <c r="L3861" s="340" t="s">
        <v>403</v>
      </c>
      <c r="M3861" s="340" t="s">
        <v>320</v>
      </c>
      <c r="N3861" s="340" t="s">
        <v>11113</v>
      </c>
      <c r="O3861" s="340" t="s">
        <v>12</v>
      </c>
      <c r="P3861" s="340">
        <v>2025</v>
      </c>
      <c r="Q3861" s="340" t="s">
        <v>26</v>
      </c>
      <c r="R3861" s="340" t="s">
        <v>26</v>
      </c>
      <c r="S3861" s="340" t="s">
        <v>26</v>
      </c>
      <c r="T3861" s="340"/>
      <c r="U3861" s="340"/>
      <c r="V3861" s="340"/>
      <c r="W3861" s="340"/>
      <c r="X3861" s="340"/>
      <c r="Y3861" s="340"/>
    </row>
    <row r="3862" spans="1:25" ht="35.1" customHeight="1" x14ac:dyDescent="0.2">
      <c r="A3862" s="59">
        <v>405</v>
      </c>
      <c r="B3862" s="340" t="s">
        <v>1083</v>
      </c>
      <c r="C3862" s="340" t="s">
        <v>10579</v>
      </c>
      <c r="D3862" s="340" t="s">
        <v>274</v>
      </c>
      <c r="E3862" s="340">
        <v>0.11</v>
      </c>
      <c r="F3862" s="340" t="s">
        <v>3257</v>
      </c>
      <c r="G3862" s="340" t="s">
        <v>1104</v>
      </c>
      <c r="H3862" s="340" t="s">
        <v>11118</v>
      </c>
      <c r="I3862" s="340" t="s">
        <v>8465</v>
      </c>
      <c r="J3862" s="340">
        <v>26798351</v>
      </c>
      <c r="K3862" s="340" t="s">
        <v>1290</v>
      </c>
      <c r="L3862" s="340" t="s">
        <v>403</v>
      </c>
      <c r="M3862" s="340" t="s">
        <v>320</v>
      </c>
      <c r="N3862" s="340" t="s">
        <v>11113</v>
      </c>
      <c r="O3862" s="340" t="s">
        <v>12</v>
      </c>
      <c r="P3862" s="340">
        <v>2025</v>
      </c>
      <c r="Q3862" s="340" t="s">
        <v>26</v>
      </c>
      <c r="R3862" s="340" t="s">
        <v>26</v>
      </c>
      <c r="S3862" s="340" t="s">
        <v>26</v>
      </c>
      <c r="T3862" s="340"/>
      <c r="U3862" s="340"/>
      <c r="V3862" s="340"/>
      <c r="W3862" s="340"/>
      <c r="X3862" s="340"/>
      <c r="Y3862" s="340"/>
    </row>
    <row r="3863" spans="1:25" ht="35.1" customHeight="1" x14ac:dyDescent="0.2">
      <c r="A3863" s="59">
        <v>406</v>
      </c>
      <c r="B3863" s="340" t="s">
        <v>1083</v>
      </c>
      <c r="C3863" s="340" t="s">
        <v>10580</v>
      </c>
      <c r="D3863" s="340" t="s">
        <v>274</v>
      </c>
      <c r="E3863" s="340">
        <v>0.02</v>
      </c>
      <c r="F3863" s="340" t="s">
        <v>3257</v>
      </c>
      <c r="G3863" s="340" t="s">
        <v>11119</v>
      </c>
      <c r="H3863" s="340" t="s">
        <v>864</v>
      </c>
      <c r="I3863" s="340" t="s">
        <v>8465</v>
      </c>
      <c r="J3863" s="340">
        <v>26798805</v>
      </c>
      <c r="K3863" s="340" t="s">
        <v>1290</v>
      </c>
      <c r="L3863" s="340" t="s">
        <v>403</v>
      </c>
      <c r="M3863" s="340" t="s">
        <v>320</v>
      </c>
      <c r="N3863" s="340" t="s">
        <v>11113</v>
      </c>
      <c r="O3863" s="340" t="s">
        <v>12</v>
      </c>
      <c r="P3863" s="340">
        <v>2025</v>
      </c>
      <c r="Q3863" s="340" t="s">
        <v>26</v>
      </c>
      <c r="R3863" s="340" t="s">
        <v>26</v>
      </c>
      <c r="S3863" s="340" t="s">
        <v>26</v>
      </c>
      <c r="T3863" s="340"/>
      <c r="U3863" s="340"/>
      <c r="V3863" s="340"/>
      <c r="W3863" s="340"/>
      <c r="X3863" s="340"/>
      <c r="Y3863" s="340"/>
    </row>
    <row r="3864" spans="1:25" ht="22.5" customHeight="1" x14ac:dyDescent="0.2">
      <c r="A3864" s="59">
        <v>407</v>
      </c>
      <c r="B3864" s="340" t="s">
        <v>1083</v>
      </c>
      <c r="C3864" s="340" t="s">
        <v>10581</v>
      </c>
      <c r="D3864" s="340" t="s">
        <v>274</v>
      </c>
      <c r="E3864" s="340">
        <v>0.05</v>
      </c>
      <c r="F3864" s="340" t="s">
        <v>3257</v>
      </c>
      <c r="G3864" s="340" t="s">
        <v>11120</v>
      </c>
      <c r="H3864" s="340" t="s">
        <v>11121</v>
      </c>
      <c r="I3864" s="340" t="s">
        <v>8465</v>
      </c>
      <c r="J3864" s="340">
        <v>26798882</v>
      </c>
      <c r="K3864" s="340" t="s">
        <v>1290</v>
      </c>
      <c r="L3864" s="340" t="s">
        <v>403</v>
      </c>
      <c r="M3864" s="340" t="s">
        <v>320</v>
      </c>
      <c r="N3864" s="340" t="s">
        <v>11113</v>
      </c>
      <c r="O3864" s="340" t="s">
        <v>12</v>
      </c>
      <c r="P3864" s="340">
        <v>2025</v>
      </c>
      <c r="Q3864" s="340" t="s">
        <v>26</v>
      </c>
      <c r="R3864" s="340" t="s">
        <v>26</v>
      </c>
      <c r="S3864" s="340" t="s">
        <v>26</v>
      </c>
      <c r="T3864" s="340"/>
      <c r="U3864" s="340"/>
      <c r="V3864" s="340"/>
      <c r="W3864" s="340"/>
      <c r="X3864" s="340"/>
      <c r="Y3864" s="340"/>
    </row>
    <row r="3865" spans="1:25" ht="35.1" customHeight="1" x14ac:dyDescent="0.2">
      <c r="A3865" s="59">
        <v>408</v>
      </c>
      <c r="B3865" s="340" t="s">
        <v>1083</v>
      </c>
      <c r="C3865" s="340" t="s">
        <v>10582</v>
      </c>
      <c r="D3865" s="340" t="s">
        <v>274</v>
      </c>
      <c r="E3865" s="340">
        <v>0.1</v>
      </c>
      <c r="F3865" s="340" t="s">
        <v>3302</v>
      </c>
      <c r="G3865" s="340" t="s">
        <v>11122</v>
      </c>
      <c r="H3865" s="340" t="s">
        <v>11123</v>
      </c>
      <c r="I3865" s="340" t="s">
        <v>8465</v>
      </c>
      <c r="J3865" s="340">
        <v>26798935</v>
      </c>
      <c r="K3865" s="340" t="s">
        <v>1290</v>
      </c>
      <c r="L3865" s="340" t="s">
        <v>403</v>
      </c>
      <c r="M3865" s="340" t="s">
        <v>320</v>
      </c>
      <c r="N3865" s="340" t="s">
        <v>11113</v>
      </c>
      <c r="O3865" s="340" t="s">
        <v>12</v>
      </c>
      <c r="P3865" s="340">
        <v>2025</v>
      </c>
      <c r="Q3865" s="340" t="s">
        <v>26</v>
      </c>
      <c r="R3865" s="340" t="s">
        <v>26</v>
      </c>
      <c r="S3865" s="340" t="s">
        <v>26</v>
      </c>
      <c r="T3865" s="340"/>
      <c r="U3865" s="340"/>
      <c r="V3865" s="340"/>
      <c r="W3865" s="340"/>
      <c r="X3865" s="340"/>
      <c r="Y3865" s="340"/>
    </row>
    <row r="3866" spans="1:25" ht="35.1" customHeight="1" x14ac:dyDescent="0.2">
      <c r="A3866" s="59">
        <v>409</v>
      </c>
      <c r="B3866" s="340" t="s">
        <v>1083</v>
      </c>
      <c r="C3866" s="340" t="s">
        <v>10583</v>
      </c>
      <c r="D3866" s="340" t="s">
        <v>274</v>
      </c>
      <c r="E3866" s="340">
        <v>1.566E-2</v>
      </c>
      <c r="F3866" s="340" t="s">
        <v>3257</v>
      </c>
      <c r="G3866" s="340" t="s">
        <v>11124</v>
      </c>
      <c r="H3866" s="340" t="s">
        <v>878</v>
      </c>
      <c r="I3866" s="340" t="s">
        <v>8465</v>
      </c>
      <c r="J3866" s="340">
        <v>26799036</v>
      </c>
      <c r="K3866" s="340" t="s">
        <v>1290</v>
      </c>
      <c r="L3866" s="340" t="s">
        <v>403</v>
      </c>
      <c r="M3866" s="340" t="s">
        <v>320</v>
      </c>
      <c r="N3866" s="340" t="s">
        <v>11113</v>
      </c>
      <c r="O3866" s="340" t="s">
        <v>12</v>
      </c>
      <c r="P3866" s="340">
        <v>2025</v>
      </c>
      <c r="Q3866" s="340" t="s">
        <v>26</v>
      </c>
      <c r="R3866" s="340" t="s">
        <v>26</v>
      </c>
      <c r="S3866" s="340" t="s">
        <v>26</v>
      </c>
      <c r="T3866" s="340"/>
      <c r="U3866" s="340"/>
      <c r="V3866" s="340"/>
      <c r="W3866" s="340"/>
      <c r="X3866" s="340"/>
      <c r="Y3866" s="340"/>
    </row>
    <row r="3867" spans="1:25" ht="35.1" customHeight="1" x14ac:dyDescent="0.2">
      <c r="A3867" s="59">
        <v>410</v>
      </c>
      <c r="B3867" s="340" t="s">
        <v>1083</v>
      </c>
      <c r="C3867" s="340" t="s">
        <v>10584</v>
      </c>
      <c r="D3867" s="340" t="s">
        <v>274</v>
      </c>
      <c r="E3867" s="340">
        <v>0.11</v>
      </c>
      <c r="F3867" s="340" t="s">
        <v>3257</v>
      </c>
      <c r="G3867" s="340" t="s">
        <v>1104</v>
      </c>
      <c r="H3867" s="340" t="s">
        <v>11125</v>
      </c>
      <c r="I3867" s="340" t="s">
        <v>8465</v>
      </c>
      <c r="J3867" s="340">
        <v>26799055</v>
      </c>
      <c r="K3867" s="340" t="s">
        <v>1290</v>
      </c>
      <c r="L3867" s="340" t="s">
        <v>403</v>
      </c>
      <c r="M3867" s="340" t="s">
        <v>320</v>
      </c>
      <c r="N3867" s="340" t="s">
        <v>11113</v>
      </c>
      <c r="O3867" s="340" t="s">
        <v>12</v>
      </c>
      <c r="P3867" s="340">
        <v>2025</v>
      </c>
      <c r="Q3867" s="340" t="s">
        <v>26</v>
      </c>
      <c r="R3867" s="340" t="s">
        <v>26</v>
      </c>
      <c r="S3867" s="340" t="s">
        <v>26</v>
      </c>
      <c r="T3867" s="340"/>
      <c r="U3867" s="340"/>
      <c r="V3867" s="340"/>
      <c r="W3867" s="340"/>
      <c r="X3867" s="340"/>
      <c r="Y3867" s="340"/>
    </row>
    <row r="3868" spans="1:25" ht="35.1" customHeight="1" x14ac:dyDescent="0.2">
      <c r="A3868" s="59">
        <v>411</v>
      </c>
      <c r="B3868" s="340" t="s">
        <v>1090</v>
      </c>
      <c r="C3868" s="340" t="s">
        <v>319</v>
      </c>
      <c r="D3868" s="340" t="s">
        <v>275</v>
      </c>
      <c r="E3868" s="340">
        <v>0.16</v>
      </c>
      <c r="F3868" s="340" t="s">
        <v>1057</v>
      </c>
      <c r="G3868" s="340" t="s">
        <v>1122</v>
      </c>
      <c r="H3868" s="340" t="s">
        <v>11126</v>
      </c>
      <c r="I3868" s="340" t="s">
        <v>8465</v>
      </c>
      <c r="J3868" s="340">
        <v>26621889</v>
      </c>
      <c r="K3868" s="340" t="s">
        <v>1291</v>
      </c>
      <c r="L3868" s="340" t="s">
        <v>403</v>
      </c>
      <c r="M3868" s="340" t="s">
        <v>320</v>
      </c>
      <c r="N3868" s="340" t="s">
        <v>11127</v>
      </c>
      <c r="O3868" s="340" t="s">
        <v>12</v>
      </c>
      <c r="P3868" s="340">
        <v>2025</v>
      </c>
      <c r="Q3868" s="340" t="s">
        <v>26</v>
      </c>
      <c r="R3868" s="340" t="s">
        <v>26</v>
      </c>
      <c r="S3868" s="340" t="s">
        <v>26</v>
      </c>
      <c r="T3868" s="340"/>
      <c r="U3868" s="340"/>
      <c r="V3868" s="340"/>
      <c r="W3868" s="340"/>
      <c r="X3868" s="340"/>
      <c r="Y3868" s="340"/>
    </row>
    <row r="3869" spans="1:25" ht="35.1" customHeight="1" x14ac:dyDescent="0.2">
      <c r="A3869" s="59">
        <v>412</v>
      </c>
      <c r="B3869" s="340" t="s">
        <v>10585</v>
      </c>
      <c r="C3869" s="340" t="s">
        <v>318</v>
      </c>
      <c r="D3869" s="340" t="s">
        <v>274</v>
      </c>
      <c r="E3869" s="340">
        <v>3.4499999999999999E-3</v>
      </c>
      <c r="F3869" s="340" t="s">
        <v>3257</v>
      </c>
      <c r="G3869" s="340" t="s">
        <v>11128</v>
      </c>
      <c r="H3869" s="340" t="s">
        <v>11129</v>
      </c>
      <c r="I3869" s="340" t="s">
        <v>8465</v>
      </c>
      <c r="J3869" s="340">
        <v>26713438</v>
      </c>
      <c r="K3869" s="340" t="s">
        <v>1291</v>
      </c>
      <c r="L3869" s="340" t="s">
        <v>403</v>
      </c>
      <c r="M3869" s="340" t="s">
        <v>320</v>
      </c>
      <c r="N3869" s="340" t="s">
        <v>11127</v>
      </c>
      <c r="O3869" s="340" t="s">
        <v>12</v>
      </c>
      <c r="P3869" s="340">
        <v>2025</v>
      </c>
      <c r="Q3869" s="340" t="s">
        <v>26</v>
      </c>
      <c r="R3869" s="340" t="s">
        <v>26</v>
      </c>
      <c r="S3869" s="340" t="s">
        <v>26</v>
      </c>
      <c r="T3869" s="340"/>
      <c r="U3869" s="340"/>
      <c r="V3869" s="340"/>
      <c r="W3869" s="340"/>
      <c r="X3869" s="340"/>
      <c r="Y3869" s="340"/>
    </row>
    <row r="3870" spans="1:25" ht="35.1" customHeight="1" x14ac:dyDescent="0.2">
      <c r="A3870" s="59">
        <v>413</v>
      </c>
      <c r="B3870" s="340" t="s">
        <v>10586</v>
      </c>
      <c r="C3870" s="340" t="s">
        <v>10587</v>
      </c>
      <c r="D3870" s="340" t="s">
        <v>326</v>
      </c>
      <c r="E3870" s="340">
        <v>7.92E-3</v>
      </c>
      <c r="F3870" s="340" t="s">
        <v>3257</v>
      </c>
      <c r="G3870" s="340" t="s">
        <v>11130</v>
      </c>
      <c r="H3870" s="340" t="s">
        <v>2246</v>
      </c>
      <c r="I3870" s="340" t="s">
        <v>8465</v>
      </c>
      <c r="J3870" s="340">
        <v>26767135</v>
      </c>
      <c r="K3870" s="340" t="s">
        <v>1291</v>
      </c>
      <c r="L3870" s="340" t="s">
        <v>403</v>
      </c>
      <c r="M3870" s="340" t="s">
        <v>320</v>
      </c>
      <c r="N3870" s="340" t="s">
        <v>11127</v>
      </c>
      <c r="O3870" s="340" t="s">
        <v>12</v>
      </c>
      <c r="P3870" s="340">
        <v>2025</v>
      </c>
      <c r="Q3870" s="340" t="s">
        <v>26</v>
      </c>
      <c r="R3870" s="340" t="s">
        <v>26</v>
      </c>
      <c r="S3870" s="340" t="s">
        <v>26</v>
      </c>
      <c r="T3870" s="340"/>
      <c r="U3870" s="340"/>
      <c r="V3870" s="340"/>
      <c r="W3870" s="340"/>
      <c r="X3870" s="340"/>
      <c r="Y3870" s="340"/>
    </row>
    <row r="3871" spans="1:25" ht="35.1" customHeight="1" x14ac:dyDescent="0.2">
      <c r="A3871" s="59">
        <v>414</v>
      </c>
      <c r="B3871" s="340" t="s">
        <v>10588</v>
      </c>
      <c r="C3871" s="340" t="s">
        <v>10547</v>
      </c>
      <c r="D3871" s="340" t="s">
        <v>274</v>
      </c>
      <c r="E3871" s="340">
        <v>6.0000000000000001E-3</v>
      </c>
      <c r="F3871" s="340" t="s">
        <v>3257</v>
      </c>
      <c r="G3871" s="340" t="s">
        <v>11131</v>
      </c>
      <c r="H3871" s="340" t="s">
        <v>10031</v>
      </c>
      <c r="I3871" s="340" t="s">
        <v>8465</v>
      </c>
      <c r="J3871" s="340">
        <v>26772547</v>
      </c>
      <c r="K3871" s="340" t="s">
        <v>1291</v>
      </c>
      <c r="L3871" s="340" t="s">
        <v>403</v>
      </c>
      <c r="M3871" s="340" t="s">
        <v>320</v>
      </c>
      <c r="N3871" s="340" t="s">
        <v>11127</v>
      </c>
      <c r="O3871" s="340" t="s">
        <v>12</v>
      </c>
      <c r="P3871" s="340">
        <v>2025</v>
      </c>
      <c r="Q3871" s="340" t="s">
        <v>26</v>
      </c>
      <c r="R3871" s="340" t="s">
        <v>26</v>
      </c>
      <c r="S3871" s="340" t="s">
        <v>26</v>
      </c>
      <c r="T3871" s="340"/>
      <c r="U3871" s="340"/>
      <c r="V3871" s="340"/>
      <c r="W3871" s="340"/>
      <c r="X3871" s="340"/>
      <c r="Y3871" s="340"/>
    </row>
    <row r="3872" spans="1:25" ht="35.1" customHeight="1" x14ac:dyDescent="0.2">
      <c r="A3872" s="59">
        <v>415</v>
      </c>
      <c r="B3872" s="340" t="s">
        <v>10589</v>
      </c>
      <c r="C3872" s="340" t="s">
        <v>4176</v>
      </c>
      <c r="D3872" s="340" t="s">
        <v>275</v>
      </c>
      <c r="E3872" s="340">
        <v>0.1</v>
      </c>
      <c r="F3872" s="340" t="s">
        <v>3257</v>
      </c>
      <c r="G3872" s="340" t="s">
        <v>11132</v>
      </c>
      <c r="H3872" s="340" t="s">
        <v>11133</v>
      </c>
      <c r="I3872" s="340" t="s">
        <v>8465</v>
      </c>
      <c r="J3872" s="340">
        <v>26775637</v>
      </c>
      <c r="K3872" s="340" t="s">
        <v>1291</v>
      </c>
      <c r="L3872" s="340" t="s">
        <v>403</v>
      </c>
      <c r="M3872" s="340" t="s">
        <v>320</v>
      </c>
      <c r="N3872" s="340" t="s">
        <v>11127</v>
      </c>
      <c r="O3872" s="340" t="s">
        <v>12</v>
      </c>
      <c r="P3872" s="340">
        <v>2025</v>
      </c>
      <c r="Q3872" s="340" t="s">
        <v>26</v>
      </c>
      <c r="R3872" s="340" t="s">
        <v>26</v>
      </c>
      <c r="S3872" s="340" t="s">
        <v>26</v>
      </c>
      <c r="T3872" s="340"/>
      <c r="U3872" s="340"/>
      <c r="V3872" s="340"/>
      <c r="W3872" s="340"/>
      <c r="X3872" s="340"/>
      <c r="Y3872" s="340"/>
    </row>
    <row r="3873" spans="1:25" ht="35.1" customHeight="1" x14ac:dyDescent="0.2">
      <c r="A3873" s="59">
        <v>416</v>
      </c>
      <c r="B3873" s="340" t="s">
        <v>10590</v>
      </c>
      <c r="C3873" s="340" t="s">
        <v>10591</v>
      </c>
      <c r="D3873" s="340" t="s">
        <v>274</v>
      </c>
      <c r="E3873" s="340">
        <v>6.0000000000000001E-3</v>
      </c>
      <c r="F3873" s="340" t="s">
        <v>3257</v>
      </c>
      <c r="G3873" s="340" t="s">
        <v>11134</v>
      </c>
      <c r="H3873" s="340" t="s">
        <v>11135</v>
      </c>
      <c r="I3873" s="340" t="s">
        <v>8465</v>
      </c>
      <c r="J3873" s="340">
        <v>26777875</v>
      </c>
      <c r="K3873" s="340" t="s">
        <v>1291</v>
      </c>
      <c r="L3873" s="340" t="s">
        <v>403</v>
      </c>
      <c r="M3873" s="340" t="s">
        <v>320</v>
      </c>
      <c r="N3873" s="340" t="s">
        <v>11127</v>
      </c>
      <c r="O3873" s="340" t="s">
        <v>12</v>
      </c>
      <c r="P3873" s="340">
        <v>2025</v>
      </c>
      <c r="Q3873" s="340" t="s">
        <v>26</v>
      </c>
      <c r="R3873" s="340" t="s">
        <v>26</v>
      </c>
      <c r="S3873" s="340" t="s">
        <v>26</v>
      </c>
      <c r="T3873" s="340"/>
      <c r="U3873" s="340"/>
      <c r="V3873" s="340"/>
      <c r="W3873" s="340"/>
      <c r="X3873" s="340"/>
      <c r="Y3873" s="340"/>
    </row>
    <row r="3874" spans="1:25" ht="35.1" customHeight="1" x14ac:dyDescent="0.2">
      <c r="A3874" s="59">
        <v>417</v>
      </c>
      <c r="B3874" s="340" t="s">
        <v>1083</v>
      </c>
      <c r="C3874" s="340" t="s">
        <v>10592</v>
      </c>
      <c r="D3874" s="340" t="s">
        <v>274</v>
      </c>
      <c r="E3874" s="340">
        <v>7.4999999999999997E-2</v>
      </c>
      <c r="F3874" s="340" t="s">
        <v>3257</v>
      </c>
      <c r="G3874" s="340" t="s">
        <v>11136</v>
      </c>
      <c r="H3874" s="340" t="s">
        <v>11137</v>
      </c>
      <c r="I3874" s="340" t="s">
        <v>8465</v>
      </c>
      <c r="J3874" s="340">
        <v>26798906</v>
      </c>
      <c r="K3874" s="340" t="s">
        <v>1291</v>
      </c>
      <c r="L3874" s="340" t="s">
        <v>403</v>
      </c>
      <c r="M3874" s="340" t="s">
        <v>320</v>
      </c>
      <c r="N3874" s="340" t="s">
        <v>11127</v>
      </c>
      <c r="O3874" s="340" t="s">
        <v>12</v>
      </c>
      <c r="P3874" s="340">
        <v>2025</v>
      </c>
      <c r="Q3874" s="340" t="s">
        <v>26</v>
      </c>
      <c r="R3874" s="340" t="s">
        <v>26</v>
      </c>
      <c r="S3874" s="340" t="s">
        <v>26</v>
      </c>
      <c r="T3874" s="340"/>
      <c r="U3874" s="340"/>
      <c r="V3874" s="340"/>
      <c r="W3874" s="340"/>
      <c r="X3874" s="340"/>
      <c r="Y3874" s="340"/>
    </row>
    <row r="3875" spans="1:25" ht="35.1" customHeight="1" x14ac:dyDescent="0.2">
      <c r="A3875" s="59">
        <v>418</v>
      </c>
      <c r="B3875" s="340" t="s">
        <v>1083</v>
      </c>
      <c r="C3875" s="340" t="s">
        <v>10593</v>
      </c>
      <c r="D3875" s="340" t="s">
        <v>274</v>
      </c>
      <c r="E3875" s="340">
        <v>7.4999999999999997E-2</v>
      </c>
      <c r="F3875" s="340" t="s">
        <v>3257</v>
      </c>
      <c r="G3875" s="340" t="s">
        <v>11138</v>
      </c>
      <c r="H3875" s="340" t="s">
        <v>11139</v>
      </c>
      <c r="I3875" s="340" t="s">
        <v>8465</v>
      </c>
      <c r="J3875" s="340">
        <v>26798952</v>
      </c>
      <c r="K3875" s="340" t="s">
        <v>1291</v>
      </c>
      <c r="L3875" s="340" t="s">
        <v>403</v>
      </c>
      <c r="M3875" s="340" t="s">
        <v>320</v>
      </c>
      <c r="N3875" s="340" t="s">
        <v>11127</v>
      </c>
      <c r="O3875" s="340" t="s">
        <v>12</v>
      </c>
      <c r="P3875" s="340">
        <v>2025</v>
      </c>
      <c r="Q3875" s="340" t="s">
        <v>26</v>
      </c>
      <c r="R3875" s="340" t="s">
        <v>26</v>
      </c>
      <c r="S3875" s="340" t="s">
        <v>26</v>
      </c>
      <c r="T3875" s="340"/>
      <c r="U3875" s="340"/>
      <c r="V3875" s="340"/>
      <c r="W3875" s="340"/>
      <c r="X3875" s="340"/>
      <c r="Y3875" s="340"/>
    </row>
    <row r="3876" spans="1:25" ht="35.1" customHeight="1" x14ac:dyDescent="0.2">
      <c r="A3876" s="59">
        <v>419</v>
      </c>
      <c r="B3876" s="340" t="s">
        <v>1083</v>
      </c>
      <c r="C3876" s="340" t="s">
        <v>10594</v>
      </c>
      <c r="D3876" s="340" t="s">
        <v>274</v>
      </c>
      <c r="E3876" s="340">
        <v>0.01</v>
      </c>
      <c r="F3876" s="340" t="s">
        <v>3257</v>
      </c>
      <c r="G3876" s="340" t="s">
        <v>11140</v>
      </c>
      <c r="H3876" s="340" t="s">
        <v>11141</v>
      </c>
      <c r="I3876" s="340" t="s">
        <v>8465</v>
      </c>
      <c r="J3876" s="340">
        <v>26799005</v>
      </c>
      <c r="K3876" s="340" t="s">
        <v>1291</v>
      </c>
      <c r="L3876" s="340" t="s">
        <v>403</v>
      </c>
      <c r="M3876" s="340" t="s">
        <v>320</v>
      </c>
      <c r="N3876" s="340" t="s">
        <v>11127</v>
      </c>
      <c r="O3876" s="340" t="s">
        <v>12</v>
      </c>
      <c r="P3876" s="340">
        <v>2025</v>
      </c>
      <c r="Q3876" s="340" t="s">
        <v>26</v>
      </c>
      <c r="R3876" s="340" t="s">
        <v>26</v>
      </c>
      <c r="S3876" s="340" t="s">
        <v>26</v>
      </c>
      <c r="T3876" s="340"/>
      <c r="U3876" s="340"/>
      <c r="V3876" s="340"/>
      <c r="W3876" s="340"/>
      <c r="X3876" s="340"/>
      <c r="Y3876" s="340"/>
    </row>
    <row r="3877" spans="1:25" ht="35.1" customHeight="1" x14ac:dyDescent="0.2">
      <c r="A3877" s="59">
        <v>420</v>
      </c>
      <c r="B3877" s="340" t="s">
        <v>1083</v>
      </c>
      <c r="C3877" s="340" t="s">
        <v>10595</v>
      </c>
      <c r="D3877" s="340" t="s">
        <v>274</v>
      </c>
      <c r="E3877" s="340">
        <v>2.5000000000000001E-2</v>
      </c>
      <c r="F3877" s="340" t="s">
        <v>3257</v>
      </c>
      <c r="G3877" s="340" t="s">
        <v>11142</v>
      </c>
      <c r="H3877" s="340" t="s">
        <v>11143</v>
      </c>
      <c r="I3877" s="340" t="s">
        <v>8465</v>
      </c>
      <c r="J3877" s="340">
        <v>26799029</v>
      </c>
      <c r="K3877" s="340" t="s">
        <v>1291</v>
      </c>
      <c r="L3877" s="340" t="s">
        <v>403</v>
      </c>
      <c r="M3877" s="340" t="s">
        <v>320</v>
      </c>
      <c r="N3877" s="340" t="s">
        <v>11127</v>
      </c>
      <c r="O3877" s="340" t="s">
        <v>12</v>
      </c>
      <c r="P3877" s="340">
        <v>2025</v>
      </c>
      <c r="Q3877" s="340" t="s">
        <v>26</v>
      </c>
      <c r="R3877" s="340" t="s">
        <v>26</v>
      </c>
      <c r="S3877" s="340" t="s">
        <v>26</v>
      </c>
      <c r="T3877" s="340"/>
      <c r="U3877" s="340"/>
      <c r="V3877" s="340"/>
      <c r="W3877" s="340"/>
      <c r="X3877" s="340"/>
      <c r="Y3877" s="340"/>
    </row>
    <row r="3878" spans="1:25" ht="35.1" customHeight="1" x14ac:dyDescent="0.2">
      <c r="A3878" s="59">
        <v>421</v>
      </c>
      <c r="B3878" s="340" t="s">
        <v>1083</v>
      </c>
      <c r="C3878" s="340" t="s">
        <v>10596</v>
      </c>
      <c r="D3878" s="340" t="s">
        <v>274</v>
      </c>
      <c r="E3878" s="340">
        <v>0.01</v>
      </c>
      <c r="F3878" s="340" t="s">
        <v>3257</v>
      </c>
      <c r="G3878" s="340" t="s">
        <v>11144</v>
      </c>
      <c r="H3878" s="340" t="s">
        <v>878</v>
      </c>
      <c r="I3878" s="340" t="s">
        <v>8465</v>
      </c>
      <c r="J3878" s="340">
        <v>26799048</v>
      </c>
      <c r="K3878" s="340" t="s">
        <v>1291</v>
      </c>
      <c r="L3878" s="340" t="s">
        <v>403</v>
      </c>
      <c r="M3878" s="340" t="s">
        <v>320</v>
      </c>
      <c r="N3878" s="340" t="s">
        <v>11127</v>
      </c>
      <c r="O3878" s="340" t="s">
        <v>12</v>
      </c>
      <c r="P3878" s="340">
        <v>2025</v>
      </c>
      <c r="Q3878" s="340" t="s">
        <v>26</v>
      </c>
      <c r="R3878" s="340" t="s">
        <v>26</v>
      </c>
      <c r="S3878" s="340" t="s">
        <v>26</v>
      </c>
      <c r="T3878" s="340"/>
      <c r="U3878" s="340"/>
      <c r="V3878" s="340"/>
      <c r="W3878" s="340"/>
      <c r="X3878" s="340"/>
      <c r="Y3878" s="340"/>
    </row>
    <row r="3879" spans="1:25" ht="35.1" customHeight="1" x14ac:dyDescent="0.2">
      <c r="A3879" s="59">
        <v>422</v>
      </c>
      <c r="B3879" s="340" t="s">
        <v>10597</v>
      </c>
      <c r="C3879" s="340" t="s">
        <v>3230</v>
      </c>
      <c r="D3879" s="340" t="s">
        <v>274</v>
      </c>
      <c r="E3879" s="340">
        <v>6.0000000000000001E-3</v>
      </c>
      <c r="F3879" s="340" t="s">
        <v>3257</v>
      </c>
      <c r="G3879" s="340" t="s">
        <v>11145</v>
      </c>
      <c r="H3879" s="340" t="s">
        <v>11146</v>
      </c>
      <c r="I3879" s="340" t="s">
        <v>8465</v>
      </c>
      <c r="J3879" s="340">
        <v>26803972</v>
      </c>
      <c r="K3879" s="340" t="s">
        <v>1291</v>
      </c>
      <c r="L3879" s="340" t="s">
        <v>403</v>
      </c>
      <c r="M3879" s="340" t="s">
        <v>320</v>
      </c>
      <c r="N3879" s="340" t="s">
        <v>11127</v>
      </c>
      <c r="O3879" s="340" t="s">
        <v>12</v>
      </c>
      <c r="P3879" s="340">
        <v>2025</v>
      </c>
      <c r="Q3879" s="340" t="s">
        <v>26</v>
      </c>
      <c r="R3879" s="340" t="s">
        <v>26</v>
      </c>
      <c r="S3879" s="340" t="s">
        <v>26</v>
      </c>
      <c r="T3879" s="340"/>
      <c r="U3879" s="340"/>
      <c r="V3879" s="340"/>
      <c r="W3879" s="340"/>
      <c r="X3879" s="340"/>
      <c r="Y3879" s="340"/>
    </row>
    <row r="3880" spans="1:25" ht="35.1" customHeight="1" x14ac:dyDescent="0.2">
      <c r="A3880" s="59">
        <v>423</v>
      </c>
      <c r="B3880" s="340" t="s">
        <v>10598</v>
      </c>
      <c r="C3880" s="340" t="s">
        <v>10599</v>
      </c>
      <c r="D3880" s="340" t="s">
        <v>274</v>
      </c>
      <c r="E3880" s="340">
        <v>6.0000000000000001E-3</v>
      </c>
      <c r="F3880" s="340" t="s">
        <v>3257</v>
      </c>
      <c r="G3880" s="340" t="s">
        <v>11147</v>
      </c>
      <c r="H3880" s="340" t="s">
        <v>11148</v>
      </c>
      <c r="I3880" s="340" t="s">
        <v>8465</v>
      </c>
      <c r="J3880" s="340">
        <v>26804892</v>
      </c>
      <c r="K3880" s="340" t="s">
        <v>1291</v>
      </c>
      <c r="L3880" s="340" t="s">
        <v>403</v>
      </c>
      <c r="M3880" s="340" t="s">
        <v>320</v>
      </c>
      <c r="N3880" s="340" t="s">
        <v>11127</v>
      </c>
      <c r="O3880" s="340" t="s">
        <v>12</v>
      </c>
      <c r="P3880" s="340">
        <v>2025</v>
      </c>
      <c r="Q3880" s="340" t="s">
        <v>26</v>
      </c>
      <c r="R3880" s="340" t="s">
        <v>26</v>
      </c>
      <c r="S3880" s="340" t="s">
        <v>26</v>
      </c>
      <c r="T3880" s="340"/>
      <c r="U3880" s="340"/>
      <c r="V3880" s="340"/>
      <c r="W3880" s="340"/>
      <c r="X3880" s="340"/>
      <c r="Y3880" s="340"/>
    </row>
    <row r="3881" spans="1:25" ht="35.1" customHeight="1" x14ac:dyDescent="0.2">
      <c r="A3881" s="59">
        <v>424</v>
      </c>
      <c r="B3881" s="340" t="s">
        <v>10600</v>
      </c>
      <c r="C3881" s="340" t="s">
        <v>385</v>
      </c>
      <c r="D3881" s="340" t="s">
        <v>274</v>
      </c>
      <c r="E3881" s="340">
        <v>6.0000000000000001E-3</v>
      </c>
      <c r="F3881" s="340" t="s">
        <v>3257</v>
      </c>
      <c r="G3881" s="340" t="s">
        <v>11149</v>
      </c>
      <c r="H3881" s="340" t="s">
        <v>875</v>
      </c>
      <c r="I3881" s="340" t="s">
        <v>8465</v>
      </c>
      <c r="J3881" s="340">
        <v>26810864</v>
      </c>
      <c r="K3881" s="340" t="s">
        <v>1291</v>
      </c>
      <c r="L3881" s="340" t="s">
        <v>403</v>
      </c>
      <c r="M3881" s="340" t="s">
        <v>320</v>
      </c>
      <c r="N3881" s="340" t="s">
        <v>11127</v>
      </c>
      <c r="O3881" s="340" t="s">
        <v>12</v>
      </c>
      <c r="P3881" s="340">
        <v>2025</v>
      </c>
      <c r="Q3881" s="340" t="s">
        <v>26</v>
      </c>
      <c r="R3881" s="340" t="s">
        <v>26</v>
      </c>
      <c r="S3881" s="340" t="s">
        <v>26</v>
      </c>
      <c r="T3881" s="340"/>
      <c r="U3881" s="340"/>
      <c r="V3881" s="340"/>
      <c r="W3881" s="340"/>
      <c r="X3881" s="340"/>
      <c r="Y3881" s="340"/>
    </row>
    <row r="3882" spans="1:25" ht="35.1" customHeight="1" x14ac:dyDescent="0.2">
      <c r="A3882" s="1053"/>
      <c r="B3882" s="1054"/>
      <c r="C3882" s="1054"/>
      <c r="D3882" s="1054"/>
      <c r="E3882" s="424">
        <f>SUM(E3458:E3881)</f>
        <v>578.25745049999978</v>
      </c>
      <c r="F3882" s="1054"/>
      <c r="G3882" s="1054"/>
      <c r="H3882" s="1054"/>
      <c r="I3882" s="1054"/>
      <c r="J3882" s="1054"/>
      <c r="K3882" s="1054"/>
      <c r="L3882" s="1054"/>
      <c r="M3882" s="1054"/>
      <c r="N3882" s="1054"/>
      <c r="O3882" s="1054"/>
      <c r="P3882" s="1054"/>
      <c r="Q3882" s="1054"/>
      <c r="R3882" s="1054"/>
      <c r="S3882" s="1054"/>
      <c r="T3882" s="1054"/>
      <c r="U3882" s="1054"/>
      <c r="V3882" s="1054"/>
      <c r="W3882" s="1054"/>
      <c r="X3882" s="1055"/>
      <c r="Y3882" s="1055"/>
    </row>
    <row r="3883" spans="1:25" ht="35.1" customHeight="1" x14ac:dyDescent="0.2">
      <c r="A3883" s="59">
        <v>1</v>
      </c>
      <c r="B3883" s="321" t="s">
        <v>1094</v>
      </c>
      <c r="C3883" s="321" t="s">
        <v>1095</v>
      </c>
      <c r="D3883" s="321" t="s">
        <v>265</v>
      </c>
      <c r="E3883" s="321">
        <v>16.425000000000001</v>
      </c>
      <c r="F3883" s="321" t="s">
        <v>569</v>
      </c>
      <c r="G3883" s="321" t="s">
        <v>1130</v>
      </c>
      <c r="H3883" s="1058" t="s">
        <v>1131</v>
      </c>
      <c r="I3883" s="321" t="s">
        <v>753</v>
      </c>
      <c r="J3883" s="321">
        <v>10473952</v>
      </c>
      <c r="K3883" s="373">
        <v>45406</v>
      </c>
      <c r="L3883" s="321" t="s">
        <v>404</v>
      </c>
      <c r="M3883" s="321" t="s">
        <v>1123</v>
      </c>
      <c r="N3883" s="373">
        <v>45771</v>
      </c>
      <c r="O3883" s="321" t="s">
        <v>263</v>
      </c>
      <c r="P3883" s="321">
        <v>2025</v>
      </c>
      <c r="Q3883" s="321" t="s">
        <v>1132</v>
      </c>
      <c r="R3883" s="321" t="s">
        <v>26</v>
      </c>
      <c r="S3883" s="321" t="s">
        <v>26</v>
      </c>
      <c r="T3883" s="321"/>
      <c r="U3883" s="321"/>
      <c r="V3883" s="363"/>
      <c r="W3883" s="321"/>
      <c r="X3883" s="357"/>
      <c r="Y3883" s="265"/>
    </row>
    <row r="3884" spans="1:25" ht="35.1" customHeight="1" x14ac:dyDescent="0.2">
      <c r="A3884" s="59">
        <v>2</v>
      </c>
      <c r="B3884" s="321" t="s">
        <v>1096</v>
      </c>
      <c r="C3884" s="321" t="s">
        <v>1097</v>
      </c>
      <c r="D3884" s="321" t="s">
        <v>189</v>
      </c>
      <c r="E3884" s="321">
        <v>0.4</v>
      </c>
      <c r="F3884" s="321">
        <v>20</v>
      </c>
      <c r="G3884" s="321" t="s">
        <v>1133</v>
      </c>
      <c r="H3884" s="1058" t="s">
        <v>1134</v>
      </c>
      <c r="I3884" s="321" t="s">
        <v>753</v>
      </c>
      <c r="J3884" s="321">
        <v>19805801</v>
      </c>
      <c r="K3884" s="373">
        <v>45412</v>
      </c>
      <c r="L3884" s="321" t="s">
        <v>403</v>
      </c>
      <c r="M3884" s="321" t="s">
        <v>321</v>
      </c>
      <c r="N3884" s="373">
        <v>45777</v>
      </c>
      <c r="O3884" s="321" t="s">
        <v>263</v>
      </c>
      <c r="P3884" s="321">
        <v>2025</v>
      </c>
      <c r="Q3884" s="321" t="s">
        <v>34</v>
      </c>
      <c r="R3884" s="321" t="s">
        <v>26</v>
      </c>
      <c r="S3884" s="321" t="s">
        <v>26</v>
      </c>
      <c r="T3884" s="321"/>
      <c r="U3884" s="321"/>
      <c r="V3884" s="363"/>
      <c r="W3884" s="321"/>
      <c r="X3884" s="265"/>
      <c r="Y3884" s="265"/>
    </row>
    <row r="3885" spans="1:25" ht="35.1" customHeight="1" x14ac:dyDescent="0.2">
      <c r="A3885" s="59">
        <v>3</v>
      </c>
      <c r="B3885" s="321" t="s">
        <v>1298</v>
      </c>
      <c r="C3885" s="321" t="s">
        <v>1299</v>
      </c>
      <c r="D3885" s="321" t="s">
        <v>269</v>
      </c>
      <c r="E3885" s="321">
        <v>0.39360000000000001</v>
      </c>
      <c r="F3885" s="321">
        <v>20</v>
      </c>
      <c r="G3885" s="321" t="s">
        <v>882</v>
      </c>
      <c r="H3885" s="1058" t="s">
        <v>1300</v>
      </c>
      <c r="I3885" s="321" t="s">
        <v>753</v>
      </c>
      <c r="J3885" s="321">
        <v>18675776</v>
      </c>
      <c r="K3885" s="373">
        <v>45570</v>
      </c>
      <c r="L3885" s="321" t="s">
        <v>403</v>
      </c>
      <c r="M3885" s="321" t="s">
        <v>321</v>
      </c>
      <c r="N3885" s="373">
        <v>45935</v>
      </c>
      <c r="O3885" s="321" t="s">
        <v>263</v>
      </c>
      <c r="P3885" s="321">
        <v>2025</v>
      </c>
      <c r="Q3885" s="321" t="s">
        <v>26</v>
      </c>
      <c r="R3885" s="321" t="s">
        <v>1301</v>
      </c>
      <c r="S3885" s="321" t="s">
        <v>26</v>
      </c>
      <c r="T3885" s="321"/>
      <c r="U3885" s="321"/>
      <c r="V3885" s="363"/>
      <c r="W3885" s="321"/>
      <c r="X3885" s="265"/>
      <c r="Y3885" s="265"/>
    </row>
    <row r="3886" spans="1:25" ht="35.1" customHeight="1" x14ac:dyDescent="0.2">
      <c r="A3886" s="59">
        <v>4</v>
      </c>
      <c r="B3886" s="321" t="s">
        <v>1302</v>
      </c>
      <c r="C3886" s="321" t="s">
        <v>1303</v>
      </c>
      <c r="D3886" s="321" t="s">
        <v>189</v>
      </c>
      <c r="E3886" s="321">
        <v>0.35</v>
      </c>
      <c r="F3886" s="321">
        <v>20</v>
      </c>
      <c r="G3886" s="321" t="s">
        <v>1304</v>
      </c>
      <c r="H3886" s="1058" t="s">
        <v>1305</v>
      </c>
      <c r="I3886" s="321" t="s">
        <v>753</v>
      </c>
      <c r="J3886" s="321">
        <v>19774986</v>
      </c>
      <c r="K3886" s="373">
        <v>45435</v>
      </c>
      <c r="L3886" s="321" t="s">
        <v>403</v>
      </c>
      <c r="M3886" s="321" t="s">
        <v>321</v>
      </c>
      <c r="N3886" s="373">
        <v>45800</v>
      </c>
      <c r="O3886" s="321" t="s">
        <v>263</v>
      </c>
      <c r="P3886" s="321">
        <v>2025</v>
      </c>
      <c r="Q3886" s="321" t="s">
        <v>26</v>
      </c>
      <c r="R3886" s="321" t="s">
        <v>26</v>
      </c>
      <c r="S3886" s="321" t="s">
        <v>26</v>
      </c>
      <c r="T3886" s="321"/>
      <c r="U3886" s="321"/>
      <c r="V3886" s="363"/>
      <c r="W3886" s="321"/>
      <c r="X3886" s="265"/>
      <c r="Y3886" s="265"/>
    </row>
    <row r="3887" spans="1:25" ht="35.1" customHeight="1" x14ac:dyDescent="0.2">
      <c r="A3887" s="59">
        <v>5</v>
      </c>
      <c r="B3887" s="321" t="s">
        <v>1306</v>
      </c>
      <c r="C3887" s="321" t="s">
        <v>1307</v>
      </c>
      <c r="D3887" s="321" t="s">
        <v>268</v>
      </c>
      <c r="E3887" s="321">
        <v>0.01</v>
      </c>
      <c r="F3887" s="321" t="s">
        <v>3257</v>
      </c>
      <c r="G3887" s="321" t="s">
        <v>1308</v>
      </c>
      <c r="H3887" s="1058" t="s">
        <v>1309</v>
      </c>
      <c r="I3887" s="321" t="s">
        <v>753</v>
      </c>
      <c r="J3887" s="321">
        <v>17674114</v>
      </c>
      <c r="K3887" s="373">
        <v>45121</v>
      </c>
      <c r="L3887" s="321" t="s">
        <v>403</v>
      </c>
      <c r="M3887" s="321" t="s">
        <v>321</v>
      </c>
      <c r="N3887" s="373">
        <v>45486</v>
      </c>
      <c r="O3887" s="321" t="s">
        <v>263</v>
      </c>
      <c r="P3887" s="321">
        <v>2025</v>
      </c>
      <c r="Q3887" s="321" t="s">
        <v>26</v>
      </c>
      <c r="R3887" s="321" t="s">
        <v>26</v>
      </c>
      <c r="S3887" s="321" t="s">
        <v>26</v>
      </c>
      <c r="T3887" s="321"/>
      <c r="U3887" s="321"/>
      <c r="V3887" s="363"/>
      <c r="W3887" s="321"/>
      <c r="X3887" s="265"/>
      <c r="Y3887" s="265"/>
    </row>
    <row r="3888" spans="1:25" ht="35.1" customHeight="1" x14ac:dyDescent="0.2">
      <c r="A3888" s="59">
        <v>6</v>
      </c>
      <c r="B3888" s="109" t="s">
        <v>1601</v>
      </c>
      <c r="C3888" s="109" t="s">
        <v>482</v>
      </c>
      <c r="D3888" s="109" t="s">
        <v>265</v>
      </c>
      <c r="E3888" s="109">
        <v>0.01</v>
      </c>
      <c r="F3888" s="109" t="s">
        <v>3257</v>
      </c>
      <c r="G3888" s="109" t="s">
        <v>1738</v>
      </c>
      <c r="H3888" s="1059" t="s">
        <v>1739</v>
      </c>
      <c r="I3888" s="321" t="s">
        <v>753</v>
      </c>
      <c r="J3888" s="109">
        <v>20034048</v>
      </c>
      <c r="K3888" s="374">
        <v>45446</v>
      </c>
      <c r="L3888" s="109" t="s">
        <v>403</v>
      </c>
      <c r="M3888" s="321" t="s">
        <v>321</v>
      </c>
      <c r="N3888" s="373">
        <v>45811</v>
      </c>
      <c r="O3888" s="321" t="s">
        <v>263</v>
      </c>
      <c r="P3888" s="321">
        <v>2025</v>
      </c>
      <c r="Q3888" s="321" t="s">
        <v>26</v>
      </c>
      <c r="R3888" s="321" t="s">
        <v>26</v>
      </c>
      <c r="S3888" s="321" t="s">
        <v>26</v>
      </c>
      <c r="T3888" s="321"/>
      <c r="U3888" s="321"/>
      <c r="V3888" s="363"/>
      <c r="W3888" s="321"/>
      <c r="X3888" s="265"/>
      <c r="Y3888" s="265"/>
    </row>
    <row r="3889" spans="1:25" ht="35.1" customHeight="1" x14ac:dyDescent="0.2">
      <c r="A3889" s="59">
        <v>7</v>
      </c>
      <c r="B3889" s="109" t="s">
        <v>1602</v>
      </c>
      <c r="C3889" s="109" t="s">
        <v>1603</v>
      </c>
      <c r="D3889" s="109" t="s">
        <v>265</v>
      </c>
      <c r="E3889" s="109">
        <v>18.000450000000001</v>
      </c>
      <c r="F3889" s="109" t="s">
        <v>569</v>
      </c>
      <c r="G3889" s="109" t="s">
        <v>1740</v>
      </c>
      <c r="H3889" s="1059" t="s">
        <v>1741</v>
      </c>
      <c r="I3889" s="321" t="s">
        <v>753</v>
      </c>
      <c r="J3889" s="109">
        <v>16918008</v>
      </c>
      <c r="K3889" s="374">
        <v>45388</v>
      </c>
      <c r="L3889" s="109" t="s">
        <v>404</v>
      </c>
      <c r="M3889" s="321" t="s">
        <v>1123</v>
      </c>
      <c r="N3889" s="373">
        <v>45753</v>
      </c>
      <c r="O3889" s="321" t="s">
        <v>263</v>
      </c>
      <c r="P3889" s="321">
        <v>2025</v>
      </c>
      <c r="Q3889" s="321" t="s">
        <v>26</v>
      </c>
      <c r="R3889" s="109" t="s">
        <v>1742</v>
      </c>
      <c r="S3889" s="109" t="s">
        <v>26</v>
      </c>
      <c r="T3889" s="321"/>
      <c r="U3889" s="321"/>
      <c r="V3889" s="363"/>
      <c r="W3889" s="321"/>
      <c r="X3889" s="265"/>
      <c r="Y3889" s="265"/>
    </row>
    <row r="3890" spans="1:25" ht="35.1" customHeight="1" x14ac:dyDescent="0.2">
      <c r="A3890" s="59">
        <v>8</v>
      </c>
      <c r="B3890" s="109" t="s">
        <v>1604</v>
      </c>
      <c r="C3890" s="109" t="s">
        <v>1605</v>
      </c>
      <c r="D3890" s="109" t="s">
        <v>189</v>
      </c>
      <c r="E3890" s="109">
        <v>1.2E-2</v>
      </c>
      <c r="F3890" s="109" t="s">
        <v>1057</v>
      </c>
      <c r="G3890" s="109" t="s">
        <v>1743</v>
      </c>
      <c r="H3890" s="1059" t="s">
        <v>1744</v>
      </c>
      <c r="I3890" s="321" t="s">
        <v>753</v>
      </c>
      <c r="J3890" s="109">
        <v>20121846</v>
      </c>
      <c r="K3890" s="374">
        <v>45418</v>
      </c>
      <c r="L3890" s="109" t="s">
        <v>403</v>
      </c>
      <c r="M3890" s="321" t="s">
        <v>321</v>
      </c>
      <c r="N3890" s="373">
        <v>45783</v>
      </c>
      <c r="O3890" s="321" t="s">
        <v>263</v>
      </c>
      <c r="P3890" s="321">
        <v>2025</v>
      </c>
      <c r="Q3890" s="321" t="s">
        <v>26</v>
      </c>
      <c r="R3890" s="321" t="s">
        <v>26</v>
      </c>
      <c r="S3890" s="321" t="s">
        <v>26</v>
      </c>
      <c r="T3890" s="321"/>
      <c r="U3890" s="321"/>
      <c r="V3890" s="363"/>
      <c r="W3890" s="321"/>
      <c r="X3890" s="265"/>
      <c r="Y3890" s="265"/>
    </row>
    <row r="3891" spans="1:25" ht="35.1" customHeight="1" x14ac:dyDescent="0.2">
      <c r="A3891" s="59">
        <v>9</v>
      </c>
      <c r="B3891" s="109" t="s">
        <v>650</v>
      </c>
      <c r="C3891" s="109" t="s">
        <v>1606</v>
      </c>
      <c r="D3891" s="109" t="s">
        <v>189</v>
      </c>
      <c r="E3891" s="109">
        <v>2.5000000000000001E-2</v>
      </c>
      <c r="F3891" s="109" t="s">
        <v>1057</v>
      </c>
      <c r="G3891" s="109" t="s">
        <v>1745</v>
      </c>
      <c r="H3891" s="1059" t="s">
        <v>1746</v>
      </c>
      <c r="I3891" s="321" t="s">
        <v>753</v>
      </c>
      <c r="J3891" s="109">
        <v>19766503</v>
      </c>
      <c r="K3891" s="374">
        <v>45418</v>
      </c>
      <c r="L3891" s="109" t="s">
        <v>403</v>
      </c>
      <c r="M3891" s="321" t="s">
        <v>321</v>
      </c>
      <c r="N3891" s="373">
        <v>45783</v>
      </c>
      <c r="O3891" s="321" t="s">
        <v>263</v>
      </c>
      <c r="P3891" s="321">
        <v>2025</v>
      </c>
      <c r="Q3891" s="321" t="s">
        <v>26</v>
      </c>
      <c r="R3891" s="321" t="s">
        <v>26</v>
      </c>
      <c r="S3891" s="321" t="s">
        <v>26</v>
      </c>
      <c r="T3891" s="321"/>
      <c r="U3891" s="321"/>
      <c r="V3891" s="363"/>
      <c r="W3891" s="321"/>
      <c r="X3891" s="265"/>
      <c r="Y3891" s="265"/>
    </row>
    <row r="3892" spans="1:25" ht="35.1" customHeight="1" x14ac:dyDescent="0.2">
      <c r="A3892" s="59">
        <v>10</v>
      </c>
      <c r="B3892" s="109" t="s">
        <v>1607</v>
      </c>
      <c r="C3892" s="109" t="s">
        <v>1608</v>
      </c>
      <c r="D3892" s="109" t="s">
        <v>269</v>
      </c>
      <c r="E3892" s="109">
        <v>4.5</v>
      </c>
      <c r="F3892" s="109" t="s">
        <v>1057</v>
      </c>
      <c r="G3892" s="109" t="s">
        <v>1747</v>
      </c>
      <c r="H3892" s="1059" t="s">
        <v>1748</v>
      </c>
      <c r="I3892" s="321" t="s">
        <v>753</v>
      </c>
      <c r="J3892" s="109">
        <v>18170083</v>
      </c>
      <c r="K3892" s="374">
        <v>45418</v>
      </c>
      <c r="L3892" s="109" t="s">
        <v>404</v>
      </c>
      <c r="M3892" s="321" t="s">
        <v>1123</v>
      </c>
      <c r="N3892" s="373">
        <v>45783</v>
      </c>
      <c r="O3892" s="321" t="s">
        <v>263</v>
      </c>
      <c r="P3892" s="321">
        <v>2025</v>
      </c>
      <c r="Q3892" s="321" t="s">
        <v>26</v>
      </c>
      <c r="R3892" s="109" t="s">
        <v>26</v>
      </c>
      <c r="S3892" s="109" t="s">
        <v>1749</v>
      </c>
      <c r="T3892" s="321"/>
      <c r="U3892" s="321"/>
      <c r="V3892" s="363"/>
      <c r="W3892" s="321"/>
      <c r="X3892" s="265"/>
      <c r="Y3892" s="265"/>
    </row>
    <row r="3893" spans="1:25" ht="35.1" customHeight="1" x14ac:dyDescent="0.2">
      <c r="A3893" s="59">
        <v>11</v>
      </c>
      <c r="B3893" s="109" t="s">
        <v>1609</v>
      </c>
      <c r="C3893" s="109" t="s">
        <v>466</v>
      </c>
      <c r="D3893" s="109" t="s">
        <v>265</v>
      </c>
      <c r="E3893" s="109">
        <v>3.91</v>
      </c>
      <c r="F3893" s="109" t="s">
        <v>1057</v>
      </c>
      <c r="G3893" s="109" t="s">
        <v>781</v>
      </c>
      <c r="H3893" s="1059" t="s">
        <v>1751</v>
      </c>
      <c r="I3893" s="321" t="s">
        <v>753</v>
      </c>
      <c r="J3893" s="109">
        <v>19665654</v>
      </c>
      <c r="K3893" s="374">
        <v>45449</v>
      </c>
      <c r="L3893" s="109" t="s">
        <v>404</v>
      </c>
      <c r="M3893" s="321" t="s">
        <v>1123</v>
      </c>
      <c r="N3893" s="373">
        <v>45814</v>
      </c>
      <c r="O3893" s="321" t="s">
        <v>263</v>
      </c>
      <c r="P3893" s="321">
        <v>2025</v>
      </c>
      <c r="Q3893" s="321" t="s">
        <v>26</v>
      </c>
      <c r="R3893" s="109" t="s">
        <v>1752</v>
      </c>
      <c r="S3893" s="109" t="s">
        <v>1753</v>
      </c>
      <c r="T3893" s="321"/>
      <c r="U3893" s="321"/>
      <c r="V3893" s="363"/>
      <c r="W3893" s="321"/>
      <c r="X3893" s="265"/>
      <c r="Y3893" s="265"/>
    </row>
    <row r="3894" spans="1:25" ht="35.1" customHeight="1" x14ac:dyDescent="0.2">
      <c r="A3894" s="59">
        <v>12</v>
      </c>
      <c r="B3894" s="109" t="s">
        <v>1610</v>
      </c>
      <c r="C3894" s="109" t="s">
        <v>1611</v>
      </c>
      <c r="D3894" s="109" t="s">
        <v>265</v>
      </c>
      <c r="E3894" s="109">
        <v>19.8</v>
      </c>
      <c r="F3894" s="109" t="s">
        <v>569</v>
      </c>
      <c r="G3894" s="109" t="s">
        <v>1754</v>
      </c>
      <c r="H3894" s="1059" t="s">
        <v>1755</v>
      </c>
      <c r="I3894" s="321" t="s">
        <v>753</v>
      </c>
      <c r="J3894" s="109">
        <v>17648275</v>
      </c>
      <c r="K3894" s="374">
        <v>45449</v>
      </c>
      <c r="L3894" s="109" t="s">
        <v>404</v>
      </c>
      <c r="M3894" s="321" t="s">
        <v>1123</v>
      </c>
      <c r="N3894" s="373">
        <v>45814</v>
      </c>
      <c r="O3894" s="321" t="s">
        <v>263</v>
      </c>
      <c r="P3894" s="321">
        <v>2025</v>
      </c>
      <c r="Q3894" s="321" t="s">
        <v>26</v>
      </c>
      <c r="R3894" s="109" t="s">
        <v>1756</v>
      </c>
      <c r="S3894" s="109" t="s">
        <v>26</v>
      </c>
      <c r="T3894" s="321"/>
      <c r="U3894" s="321"/>
      <c r="V3894" s="363"/>
      <c r="W3894" s="321"/>
      <c r="X3894" s="265"/>
      <c r="Y3894" s="265"/>
    </row>
    <row r="3895" spans="1:25" ht="35.1" customHeight="1" x14ac:dyDescent="0.2">
      <c r="A3895" s="59">
        <v>13</v>
      </c>
      <c r="B3895" s="109" t="s">
        <v>1607</v>
      </c>
      <c r="C3895" s="109" t="s">
        <v>1612</v>
      </c>
      <c r="D3895" s="109" t="s">
        <v>269</v>
      </c>
      <c r="E3895" s="109">
        <v>6.5</v>
      </c>
      <c r="F3895" s="109" t="s">
        <v>1057</v>
      </c>
      <c r="G3895" s="109" t="s">
        <v>1747</v>
      </c>
      <c r="H3895" s="1059" t="s">
        <v>1757</v>
      </c>
      <c r="I3895" s="321" t="s">
        <v>753</v>
      </c>
      <c r="J3895" s="109">
        <v>18170146</v>
      </c>
      <c r="K3895" s="374">
        <v>45479</v>
      </c>
      <c r="L3895" s="109" t="s">
        <v>404</v>
      </c>
      <c r="M3895" s="321" t="s">
        <v>1123</v>
      </c>
      <c r="N3895" s="373">
        <v>45844</v>
      </c>
      <c r="O3895" s="321" t="s">
        <v>263</v>
      </c>
      <c r="P3895" s="321">
        <v>2025</v>
      </c>
      <c r="Q3895" s="321" t="s">
        <v>26</v>
      </c>
      <c r="R3895" s="109" t="s">
        <v>1758</v>
      </c>
      <c r="S3895" s="109" t="s">
        <v>26</v>
      </c>
      <c r="T3895" s="321"/>
      <c r="U3895" s="321"/>
      <c r="V3895" s="363"/>
      <c r="W3895" s="321"/>
      <c r="X3895" s="265"/>
      <c r="Y3895" s="265"/>
    </row>
    <row r="3896" spans="1:25" ht="35.1" customHeight="1" x14ac:dyDescent="0.2">
      <c r="A3896" s="59">
        <v>14</v>
      </c>
      <c r="B3896" s="109" t="s">
        <v>1613</v>
      </c>
      <c r="C3896" s="109" t="s">
        <v>1614</v>
      </c>
      <c r="D3896" s="109" t="s">
        <v>268</v>
      </c>
      <c r="E3896" s="109">
        <v>0.15579999999999999</v>
      </c>
      <c r="F3896" s="109" t="s">
        <v>3257</v>
      </c>
      <c r="G3896" s="109" t="s">
        <v>1759</v>
      </c>
      <c r="H3896" s="1059" t="s">
        <v>1760</v>
      </c>
      <c r="I3896" s="321" t="s">
        <v>753</v>
      </c>
      <c r="J3896" s="109">
        <v>19884415</v>
      </c>
      <c r="K3896" s="374">
        <v>45632</v>
      </c>
      <c r="L3896" s="109" t="s">
        <v>403</v>
      </c>
      <c r="M3896" s="321" t="s">
        <v>321</v>
      </c>
      <c r="N3896" s="373">
        <v>45997</v>
      </c>
      <c r="O3896" s="321" t="s">
        <v>263</v>
      </c>
      <c r="P3896" s="321">
        <v>2025</v>
      </c>
      <c r="Q3896" s="321" t="s">
        <v>26</v>
      </c>
      <c r="R3896" s="321" t="s">
        <v>26</v>
      </c>
      <c r="S3896" s="321" t="s">
        <v>26</v>
      </c>
      <c r="T3896" s="321"/>
      <c r="U3896" s="321"/>
      <c r="V3896" s="363"/>
      <c r="W3896" s="321"/>
      <c r="X3896" s="265"/>
      <c r="Y3896" s="265"/>
    </row>
    <row r="3897" spans="1:25" ht="35.1" customHeight="1" x14ac:dyDescent="0.2">
      <c r="A3897" s="59">
        <v>15</v>
      </c>
      <c r="B3897" s="109" t="s">
        <v>1615</v>
      </c>
      <c r="C3897" s="109" t="s">
        <v>1616</v>
      </c>
      <c r="D3897" s="109" t="s">
        <v>269</v>
      </c>
      <c r="E3897" s="109">
        <v>0.4</v>
      </c>
      <c r="F3897" s="109" t="s">
        <v>1057</v>
      </c>
      <c r="G3897" s="109" t="s">
        <v>1762</v>
      </c>
      <c r="H3897" s="1059" t="s">
        <v>1763</v>
      </c>
      <c r="I3897" s="321" t="s">
        <v>753</v>
      </c>
      <c r="J3897" s="109">
        <v>20104487</v>
      </c>
      <c r="K3897" s="374">
        <v>45456</v>
      </c>
      <c r="L3897" s="109" t="s">
        <v>403</v>
      </c>
      <c r="M3897" s="321" t="s">
        <v>321</v>
      </c>
      <c r="N3897" s="373">
        <v>45821</v>
      </c>
      <c r="O3897" s="321" t="s">
        <v>263</v>
      </c>
      <c r="P3897" s="321">
        <v>2025</v>
      </c>
      <c r="Q3897" s="321" t="s">
        <v>26</v>
      </c>
      <c r="R3897" s="321" t="s">
        <v>26</v>
      </c>
      <c r="S3897" s="321" t="s">
        <v>26</v>
      </c>
      <c r="T3897" s="321"/>
      <c r="U3897" s="321"/>
      <c r="V3897" s="363"/>
      <c r="W3897" s="321"/>
      <c r="X3897" s="265"/>
      <c r="Y3897" s="265"/>
    </row>
    <row r="3898" spans="1:25" ht="35.1" customHeight="1" x14ac:dyDescent="0.2">
      <c r="A3898" s="59">
        <v>16</v>
      </c>
      <c r="B3898" s="109" t="s">
        <v>1617</v>
      </c>
      <c r="C3898" s="109" t="s">
        <v>319</v>
      </c>
      <c r="D3898" s="109" t="s">
        <v>268</v>
      </c>
      <c r="E3898" s="109">
        <v>1.5</v>
      </c>
      <c r="F3898" s="109" t="s">
        <v>1057</v>
      </c>
      <c r="G3898" s="109" t="s">
        <v>1126</v>
      </c>
      <c r="H3898" s="1059" t="s">
        <v>1764</v>
      </c>
      <c r="I3898" s="321" t="s">
        <v>753</v>
      </c>
      <c r="J3898" s="109">
        <v>18602974</v>
      </c>
      <c r="K3898" s="374">
        <v>45456</v>
      </c>
      <c r="L3898" s="109" t="s">
        <v>404</v>
      </c>
      <c r="M3898" s="321" t="s">
        <v>1123</v>
      </c>
      <c r="N3898" s="373">
        <v>45821</v>
      </c>
      <c r="O3898" s="321" t="s">
        <v>263</v>
      </c>
      <c r="P3898" s="321">
        <v>2025</v>
      </c>
      <c r="Q3898" s="321" t="s">
        <v>26</v>
      </c>
      <c r="R3898" s="109" t="s">
        <v>1765</v>
      </c>
      <c r="S3898" s="109" t="s">
        <v>26</v>
      </c>
      <c r="T3898" s="321"/>
      <c r="U3898" s="321"/>
      <c r="V3898" s="363"/>
      <c r="W3898" s="321"/>
      <c r="X3898" s="265"/>
      <c r="Y3898" s="265"/>
    </row>
    <row r="3899" spans="1:25" ht="35.1" customHeight="1" x14ac:dyDescent="0.2">
      <c r="A3899" s="59">
        <v>17</v>
      </c>
      <c r="B3899" s="109" t="s">
        <v>1618</v>
      </c>
      <c r="C3899" s="109" t="s">
        <v>1619</v>
      </c>
      <c r="D3899" s="109" t="s">
        <v>269</v>
      </c>
      <c r="E3899" s="109">
        <v>0.5</v>
      </c>
      <c r="F3899" s="109" t="s">
        <v>1057</v>
      </c>
      <c r="G3899" s="109" t="s">
        <v>1766</v>
      </c>
      <c r="H3899" s="1059" t="s">
        <v>1767</v>
      </c>
      <c r="I3899" s="321" t="s">
        <v>753</v>
      </c>
      <c r="J3899" s="109">
        <v>18665614</v>
      </c>
      <c r="K3899" s="374">
        <v>45457</v>
      </c>
      <c r="L3899" s="109" t="s">
        <v>404</v>
      </c>
      <c r="M3899" s="321" t="s">
        <v>1123</v>
      </c>
      <c r="N3899" s="373">
        <v>45822</v>
      </c>
      <c r="O3899" s="321" t="s">
        <v>263</v>
      </c>
      <c r="P3899" s="321">
        <v>2025</v>
      </c>
      <c r="Q3899" s="321" t="s">
        <v>1768</v>
      </c>
      <c r="R3899" s="109" t="s">
        <v>26</v>
      </c>
      <c r="S3899" s="109" t="s">
        <v>26</v>
      </c>
      <c r="T3899" s="321"/>
      <c r="U3899" s="321"/>
      <c r="V3899" s="363"/>
      <c r="W3899" s="321"/>
      <c r="X3899" s="265"/>
      <c r="Y3899" s="265"/>
    </row>
    <row r="3900" spans="1:25" ht="35.1" customHeight="1" x14ac:dyDescent="0.2">
      <c r="A3900" s="59">
        <v>18</v>
      </c>
      <c r="B3900" s="109" t="s">
        <v>1620</v>
      </c>
      <c r="C3900" s="109" t="s">
        <v>1621</v>
      </c>
      <c r="D3900" s="109" t="s">
        <v>189</v>
      </c>
      <c r="E3900" s="109">
        <v>0.2</v>
      </c>
      <c r="F3900" s="109" t="s">
        <v>1057</v>
      </c>
      <c r="G3900" s="109" t="s">
        <v>1769</v>
      </c>
      <c r="H3900" s="1059" t="s">
        <v>1770</v>
      </c>
      <c r="I3900" s="321" t="s">
        <v>753</v>
      </c>
      <c r="J3900" s="109">
        <v>19884483</v>
      </c>
      <c r="K3900" s="374">
        <v>45461</v>
      </c>
      <c r="L3900" s="109" t="s">
        <v>403</v>
      </c>
      <c r="M3900" s="321" t="s">
        <v>321</v>
      </c>
      <c r="N3900" s="373">
        <v>45826</v>
      </c>
      <c r="O3900" s="321" t="s">
        <v>263</v>
      </c>
      <c r="P3900" s="321">
        <v>2025</v>
      </c>
      <c r="Q3900" s="321" t="s">
        <v>26</v>
      </c>
      <c r="R3900" s="321" t="s">
        <v>26</v>
      </c>
      <c r="S3900" s="321" t="s">
        <v>26</v>
      </c>
      <c r="T3900" s="321"/>
      <c r="U3900" s="321"/>
      <c r="V3900" s="363"/>
      <c r="W3900" s="321"/>
      <c r="X3900" s="265"/>
      <c r="Y3900" s="265"/>
    </row>
    <row r="3901" spans="1:25" ht="35.1" customHeight="1" x14ac:dyDescent="0.2">
      <c r="A3901" s="59">
        <v>19</v>
      </c>
      <c r="B3901" s="109" t="s">
        <v>1092</v>
      </c>
      <c r="C3901" s="109" t="s">
        <v>1622</v>
      </c>
      <c r="D3901" s="109" t="s">
        <v>189</v>
      </c>
      <c r="E3901" s="109">
        <v>0.14000000000000001</v>
      </c>
      <c r="F3901" s="109" t="s">
        <v>3302</v>
      </c>
      <c r="G3901" s="109" t="s">
        <v>1771</v>
      </c>
      <c r="H3901" s="1059" t="s">
        <v>1772</v>
      </c>
      <c r="I3901" s="321" t="s">
        <v>753</v>
      </c>
      <c r="J3901" s="109">
        <v>20207364</v>
      </c>
      <c r="K3901" s="374">
        <v>45461</v>
      </c>
      <c r="L3901" s="109" t="s">
        <v>403</v>
      </c>
      <c r="M3901" s="321" t="s">
        <v>321</v>
      </c>
      <c r="N3901" s="373">
        <v>45826</v>
      </c>
      <c r="O3901" s="321" t="s">
        <v>263</v>
      </c>
      <c r="P3901" s="321">
        <v>2025</v>
      </c>
      <c r="Q3901" s="321" t="s">
        <v>26</v>
      </c>
      <c r="R3901" s="321" t="s">
        <v>26</v>
      </c>
      <c r="S3901" s="321" t="s">
        <v>26</v>
      </c>
      <c r="T3901" s="321"/>
      <c r="U3901" s="321"/>
      <c r="V3901" s="363"/>
      <c r="W3901" s="321"/>
      <c r="X3901" s="265"/>
      <c r="Y3901" s="265"/>
    </row>
    <row r="3902" spans="1:25" ht="35.1" customHeight="1" x14ac:dyDescent="0.2">
      <c r="A3902" s="59">
        <v>20</v>
      </c>
      <c r="B3902" s="109" t="s">
        <v>1623</v>
      </c>
      <c r="C3902" s="109" t="s">
        <v>1624</v>
      </c>
      <c r="D3902" s="109" t="s">
        <v>1773</v>
      </c>
      <c r="E3902" s="109">
        <v>9.9430000000000004E-2</v>
      </c>
      <c r="F3902" s="109" t="s">
        <v>1057</v>
      </c>
      <c r="G3902" s="109" t="s">
        <v>1774</v>
      </c>
      <c r="H3902" s="1059" t="s">
        <v>1775</v>
      </c>
      <c r="I3902" s="321" t="s">
        <v>753</v>
      </c>
      <c r="J3902" s="109">
        <v>20107122</v>
      </c>
      <c r="K3902" s="374">
        <v>45462</v>
      </c>
      <c r="L3902" s="109" t="s">
        <v>403</v>
      </c>
      <c r="M3902" s="321" t="s">
        <v>321</v>
      </c>
      <c r="N3902" s="373">
        <v>45827</v>
      </c>
      <c r="O3902" s="321" t="s">
        <v>263</v>
      </c>
      <c r="P3902" s="321">
        <v>2025</v>
      </c>
      <c r="Q3902" s="321" t="s">
        <v>26</v>
      </c>
      <c r="R3902" s="321" t="s">
        <v>26</v>
      </c>
      <c r="S3902" s="321" t="s">
        <v>26</v>
      </c>
      <c r="T3902" s="321"/>
      <c r="U3902" s="321"/>
      <c r="V3902" s="363"/>
      <c r="W3902" s="321"/>
      <c r="X3902" s="265"/>
      <c r="Y3902" s="265"/>
    </row>
    <row r="3903" spans="1:25" ht="35.1" customHeight="1" x14ac:dyDescent="0.2">
      <c r="A3903" s="59">
        <v>21</v>
      </c>
      <c r="B3903" s="109" t="s">
        <v>1625</v>
      </c>
      <c r="C3903" s="109" t="s">
        <v>386</v>
      </c>
      <c r="D3903" s="109" t="s">
        <v>1737</v>
      </c>
      <c r="E3903" s="109">
        <v>6.0000000000000001E-3</v>
      </c>
      <c r="F3903" s="109" t="s">
        <v>3257</v>
      </c>
      <c r="G3903" s="109" t="s">
        <v>1776</v>
      </c>
      <c r="H3903" s="1059" t="s">
        <v>1777</v>
      </c>
      <c r="I3903" s="321" t="s">
        <v>753</v>
      </c>
      <c r="J3903" s="109">
        <v>20273057</v>
      </c>
      <c r="K3903" s="374">
        <v>45464</v>
      </c>
      <c r="L3903" s="109" t="s">
        <v>403</v>
      </c>
      <c r="M3903" s="321" t="s">
        <v>321</v>
      </c>
      <c r="N3903" s="373">
        <v>45829</v>
      </c>
      <c r="O3903" s="321" t="s">
        <v>263</v>
      </c>
      <c r="P3903" s="321">
        <v>2025</v>
      </c>
      <c r="Q3903" s="321" t="s">
        <v>26</v>
      </c>
      <c r="R3903" s="321" t="s">
        <v>26</v>
      </c>
      <c r="S3903" s="321" t="s">
        <v>26</v>
      </c>
      <c r="T3903" s="321"/>
      <c r="U3903" s="321"/>
      <c r="V3903" s="363"/>
      <c r="W3903" s="321"/>
      <c r="X3903" s="265"/>
      <c r="Y3903" s="265"/>
    </row>
    <row r="3904" spans="1:25" ht="35.1" customHeight="1" x14ac:dyDescent="0.2">
      <c r="A3904" s="59">
        <v>22</v>
      </c>
      <c r="B3904" s="109" t="s">
        <v>1626</v>
      </c>
      <c r="C3904" s="109" t="s">
        <v>1627</v>
      </c>
      <c r="D3904" s="109" t="s">
        <v>189</v>
      </c>
      <c r="E3904" s="109">
        <v>4.5</v>
      </c>
      <c r="F3904" s="109" t="s">
        <v>1057</v>
      </c>
      <c r="G3904" s="109" t="s">
        <v>1778</v>
      </c>
      <c r="H3904" s="1059" t="s">
        <v>1779</v>
      </c>
      <c r="I3904" s="321" t="s">
        <v>753</v>
      </c>
      <c r="J3904" s="109">
        <v>18306463</v>
      </c>
      <c r="K3904" s="374">
        <v>45469</v>
      </c>
      <c r="L3904" s="109" t="s">
        <v>404</v>
      </c>
      <c r="M3904" s="321" t="s">
        <v>1123</v>
      </c>
      <c r="N3904" s="373">
        <v>45834</v>
      </c>
      <c r="O3904" s="321" t="s">
        <v>263</v>
      </c>
      <c r="P3904" s="321">
        <v>2025</v>
      </c>
      <c r="Q3904" s="321" t="s">
        <v>26</v>
      </c>
      <c r="R3904" s="109" t="s">
        <v>1780</v>
      </c>
      <c r="S3904" s="109" t="s">
        <v>26</v>
      </c>
      <c r="T3904" s="321"/>
      <c r="U3904" s="321"/>
      <c r="V3904" s="363"/>
      <c r="W3904" s="321"/>
      <c r="X3904" s="265"/>
      <c r="Y3904" s="265"/>
    </row>
    <row r="3905" spans="1:25" ht="35.1" customHeight="1" x14ac:dyDescent="0.2">
      <c r="A3905" s="59">
        <v>23</v>
      </c>
      <c r="B3905" s="109" t="s">
        <v>1628</v>
      </c>
      <c r="C3905" s="109" t="s">
        <v>1629</v>
      </c>
      <c r="D3905" s="109" t="s">
        <v>269</v>
      </c>
      <c r="E3905" s="109">
        <v>1.8290000000000001E-2</v>
      </c>
      <c r="F3905" s="109" t="s">
        <v>3257</v>
      </c>
      <c r="G3905" s="109" t="s">
        <v>1782</v>
      </c>
      <c r="H3905" s="1059" t="s">
        <v>1783</v>
      </c>
      <c r="I3905" s="321" t="s">
        <v>753</v>
      </c>
      <c r="J3905" s="109">
        <v>20241158</v>
      </c>
      <c r="K3905" s="374">
        <v>45471</v>
      </c>
      <c r="L3905" s="109" t="s">
        <v>403</v>
      </c>
      <c r="M3905" s="321" t="s">
        <v>321</v>
      </c>
      <c r="N3905" s="373">
        <v>45836</v>
      </c>
      <c r="O3905" s="321" t="s">
        <v>263</v>
      </c>
      <c r="P3905" s="321">
        <v>2025</v>
      </c>
      <c r="Q3905" s="321" t="s">
        <v>26</v>
      </c>
      <c r="R3905" s="321" t="s">
        <v>26</v>
      </c>
      <c r="S3905" s="321" t="s">
        <v>26</v>
      </c>
      <c r="T3905" s="321"/>
      <c r="U3905" s="321"/>
      <c r="V3905" s="363"/>
      <c r="W3905" s="321"/>
      <c r="X3905" s="265"/>
      <c r="Y3905" s="265"/>
    </row>
    <row r="3906" spans="1:25" ht="35.1" customHeight="1" x14ac:dyDescent="0.2">
      <c r="A3906" s="59">
        <v>24</v>
      </c>
      <c r="B3906" s="109" t="s">
        <v>486</v>
      </c>
      <c r="C3906" s="109" t="s">
        <v>2135</v>
      </c>
      <c r="D3906" s="109" t="s">
        <v>268</v>
      </c>
      <c r="E3906" s="109">
        <v>42</v>
      </c>
      <c r="F3906" s="109" t="s">
        <v>569</v>
      </c>
      <c r="G3906" s="109" t="s">
        <v>484</v>
      </c>
      <c r="H3906" s="1059" t="s">
        <v>2277</v>
      </c>
      <c r="I3906" s="321" t="s">
        <v>753</v>
      </c>
      <c r="J3906" s="109">
        <v>9559544</v>
      </c>
      <c r="K3906" s="374">
        <v>45471</v>
      </c>
      <c r="L3906" s="109" t="s">
        <v>404</v>
      </c>
      <c r="M3906" s="321" t="s">
        <v>1123</v>
      </c>
      <c r="N3906" s="373">
        <v>45836</v>
      </c>
      <c r="O3906" s="321" t="s">
        <v>263</v>
      </c>
      <c r="P3906" s="321">
        <v>2025</v>
      </c>
      <c r="Q3906" s="321" t="s">
        <v>26</v>
      </c>
      <c r="R3906" s="321" t="s">
        <v>26</v>
      </c>
      <c r="S3906" s="321" t="s">
        <v>26</v>
      </c>
      <c r="T3906" s="321"/>
      <c r="U3906" s="321"/>
      <c r="V3906" s="363"/>
      <c r="W3906" s="321"/>
      <c r="X3906" s="265"/>
      <c r="Y3906" s="265"/>
    </row>
    <row r="3907" spans="1:25" ht="35.1" customHeight="1" x14ac:dyDescent="0.2">
      <c r="A3907" s="59">
        <v>25</v>
      </c>
      <c r="B3907" s="109" t="s">
        <v>2136</v>
      </c>
      <c r="C3907" s="109" t="s">
        <v>1303</v>
      </c>
      <c r="D3907" s="109" t="s">
        <v>189</v>
      </c>
      <c r="E3907" s="109">
        <v>9.9000000000000005E-2</v>
      </c>
      <c r="F3907" s="109" t="s">
        <v>1057</v>
      </c>
      <c r="G3907" s="109" t="s">
        <v>2278</v>
      </c>
      <c r="H3907" s="1059" t="s">
        <v>2279</v>
      </c>
      <c r="I3907" s="321" t="s">
        <v>753</v>
      </c>
      <c r="J3907" s="109" t="s">
        <v>3451</v>
      </c>
      <c r="K3907" s="374">
        <v>45298</v>
      </c>
      <c r="L3907" s="109" t="s">
        <v>403</v>
      </c>
      <c r="M3907" s="321" t="s">
        <v>321</v>
      </c>
      <c r="N3907" s="373">
        <v>45663</v>
      </c>
      <c r="O3907" s="321" t="s">
        <v>263</v>
      </c>
      <c r="P3907" s="321">
        <v>2025</v>
      </c>
      <c r="Q3907" s="321" t="s">
        <v>26</v>
      </c>
      <c r="R3907" s="321" t="s">
        <v>26</v>
      </c>
      <c r="S3907" s="321" t="s">
        <v>26</v>
      </c>
      <c r="T3907" s="321"/>
      <c r="U3907" s="321"/>
      <c r="V3907" s="363"/>
      <c r="W3907" s="321"/>
      <c r="X3907" s="265"/>
      <c r="Y3907" s="265"/>
    </row>
    <row r="3908" spans="1:25" ht="35.1" customHeight="1" x14ac:dyDescent="0.2">
      <c r="A3908" s="59">
        <v>26</v>
      </c>
      <c r="B3908" s="109" t="s">
        <v>2137</v>
      </c>
      <c r="C3908" s="109" t="s">
        <v>2138</v>
      </c>
      <c r="D3908" s="109" t="s">
        <v>265</v>
      </c>
      <c r="E3908" s="109">
        <v>20.399999999999999</v>
      </c>
      <c r="F3908" s="109" t="s">
        <v>569</v>
      </c>
      <c r="G3908" s="109" t="s">
        <v>2280</v>
      </c>
      <c r="H3908" s="1059" t="s">
        <v>2281</v>
      </c>
      <c r="I3908" s="321" t="s">
        <v>753</v>
      </c>
      <c r="J3908" s="109">
        <v>17892178</v>
      </c>
      <c r="K3908" s="374">
        <v>45358</v>
      </c>
      <c r="L3908" s="109" t="s">
        <v>404</v>
      </c>
      <c r="M3908" s="321" t="s">
        <v>1123</v>
      </c>
      <c r="N3908" s="373">
        <v>45723</v>
      </c>
      <c r="O3908" s="321" t="s">
        <v>263</v>
      </c>
      <c r="P3908" s="321">
        <v>2025</v>
      </c>
      <c r="Q3908" s="321" t="s">
        <v>26</v>
      </c>
      <c r="R3908" s="321" t="s">
        <v>26</v>
      </c>
      <c r="S3908" s="321" t="s">
        <v>26</v>
      </c>
      <c r="T3908" s="321"/>
      <c r="U3908" s="321"/>
      <c r="V3908" s="363"/>
      <c r="W3908" s="321"/>
      <c r="X3908" s="265"/>
      <c r="Y3908" s="265"/>
    </row>
    <row r="3909" spans="1:25" ht="35.1" customHeight="1" x14ac:dyDescent="0.2">
      <c r="A3909" s="59">
        <v>27</v>
      </c>
      <c r="B3909" s="109" t="s">
        <v>2139</v>
      </c>
      <c r="C3909" s="109" t="s">
        <v>2140</v>
      </c>
      <c r="D3909" s="109" t="s">
        <v>265</v>
      </c>
      <c r="E3909" s="109">
        <v>7.15</v>
      </c>
      <c r="F3909" s="109" t="s">
        <v>1057</v>
      </c>
      <c r="G3909" s="109">
        <v>0</v>
      </c>
      <c r="H3909" s="1059" t="s">
        <v>2282</v>
      </c>
      <c r="I3909" s="321" t="s">
        <v>753</v>
      </c>
      <c r="J3909" s="109">
        <v>13106864</v>
      </c>
      <c r="K3909" s="374">
        <v>45358</v>
      </c>
      <c r="L3909" s="109" t="s">
        <v>404</v>
      </c>
      <c r="M3909" s="321" t="s">
        <v>1123</v>
      </c>
      <c r="N3909" s="373">
        <v>45723</v>
      </c>
      <c r="O3909" s="321" t="s">
        <v>263</v>
      </c>
      <c r="P3909" s="321">
        <v>2025</v>
      </c>
      <c r="Q3909" s="321" t="s">
        <v>26</v>
      </c>
      <c r="R3909" s="321" t="s">
        <v>26</v>
      </c>
      <c r="S3909" s="321" t="s">
        <v>26</v>
      </c>
      <c r="T3909" s="321"/>
      <c r="U3909" s="321"/>
      <c r="V3909" s="363"/>
      <c r="W3909" s="321"/>
      <c r="X3909" s="265"/>
      <c r="Y3909" s="265"/>
    </row>
    <row r="3910" spans="1:25" ht="35.1" customHeight="1" x14ac:dyDescent="0.2">
      <c r="A3910" s="59">
        <v>28</v>
      </c>
      <c r="B3910" s="109" t="s">
        <v>2141</v>
      </c>
      <c r="C3910" s="109" t="s">
        <v>2142</v>
      </c>
      <c r="D3910" s="109" t="s">
        <v>189</v>
      </c>
      <c r="E3910" s="109">
        <v>4.2</v>
      </c>
      <c r="F3910" s="109" t="s">
        <v>1057</v>
      </c>
      <c r="G3910" s="109" t="s">
        <v>1761</v>
      </c>
      <c r="H3910" s="1059" t="s">
        <v>2283</v>
      </c>
      <c r="I3910" s="321" t="s">
        <v>753</v>
      </c>
      <c r="J3910" s="109">
        <v>17828776</v>
      </c>
      <c r="K3910" s="374">
        <v>45389</v>
      </c>
      <c r="L3910" s="109" t="s">
        <v>404</v>
      </c>
      <c r="M3910" s="321" t="s">
        <v>1123</v>
      </c>
      <c r="N3910" s="373">
        <v>45754</v>
      </c>
      <c r="O3910" s="321" t="s">
        <v>263</v>
      </c>
      <c r="P3910" s="321">
        <v>2025</v>
      </c>
      <c r="Q3910" s="321" t="s">
        <v>26</v>
      </c>
      <c r="R3910" s="321" t="s">
        <v>26</v>
      </c>
      <c r="S3910" s="321" t="s">
        <v>26</v>
      </c>
      <c r="T3910" s="321"/>
      <c r="U3910" s="321"/>
      <c r="V3910" s="363"/>
      <c r="W3910" s="321"/>
      <c r="X3910" s="265"/>
      <c r="Y3910" s="265"/>
    </row>
    <row r="3911" spans="1:25" ht="35.1" customHeight="1" x14ac:dyDescent="0.2">
      <c r="A3911" s="59">
        <v>29</v>
      </c>
      <c r="B3911" s="109" t="s">
        <v>2143</v>
      </c>
      <c r="C3911" s="109" t="s">
        <v>2144</v>
      </c>
      <c r="D3911" s="109" t="s">
        <v>189</v>
      </c>
      <c r="E3911" s="109">
        <v>0.99</v>
      </c>
      <c r="F3911" s="109" t="s">
        <v>1057</v>
      </c>
      <c r="G3911" s="109" t="s">
        <v>2284</v>
      </c>
      <c r="H3911" s="1059" t="s">
        <v>2285</v>
      </c>
      <c r="I3911" s="321" t="s">
        <v>753</v>
      </c>
      <c r="J3911" s="109" t="s">
        <v>3452</v>
      </c>
      <c r="K3911" s="374">
        <v>45389</v>
      </c>
      <c r="L3911" s="109" t="s">
        <v>403</v>
      </c>
      <c r="M3911" s="321" t="s">
        <v>321</v>
      </c>
      <c r="N3911" s="373">
        <v>45754</v>
      </c>
      <c r="O3911" s="321" t="s">
        <v>263</v>
      </c>
      <c r="P3911" s="321">
        <v>2025</v>
      </c>
      <c r="Q3911" s="321" t="s">
        <v>26</v>
      </c>
      <c r="R3911" s="321" t="s">
        <v>26</v>
      </c>
      <c r="S3911" s="321" t="s">
        <v>26</v>
      </c>
      <c r="T3911" s="321"/>
      <c r="U3911" s="321"/>
      <c r="V3911" s="363"/>
      <c r="W3911" s="321"/>
      <c r="X3911" s="265"/>
      <c r="Y3911" s="265"/>
    </row>
    <row r="3912" spans="1:25" ht="35.1" customHeight="1" x14ac:dyDescent="0.2">
      <c r="A3912" s="59">
        <v>30</v>
      </c>
      <c r="B3912" s="109" t="s">
        <v>668</v>
      </c>
      <c r="C3912" s="109" t="s">
        <v>2145</v>
      </c>
      <c r="D3912" s="109" t="s">
        <v>268</v>
      </c>
      <c r="E3912" s="109">
        <v>0.29970000000000002</v>
      </c>
      <c r="F3912" s="109" t="s">
        <v>1057</v>
      </c>
      <c r="G3912" s="109" t="s">
        <v>481</v>
      </c>
      <c r="H3912" s="1059" t="s">
        <v>2286</v>
      </c>
      <c r="I3912" s="321" t="s">
        <v>753</v>
      </c>
      <c r="J3912" s="109" t="s">
        <v>3453</v>
      </c>
      <c r="K3912" s="374">
        <v>45511</v>
      </c>
      <c r="L3912" s="109" t="s">
        <v>403</v>
      </c>
      <c r="M3912" s="321" t="s">
        <v>321</v>
      </c>
      <c r="N3912" s="373">
        <v>45876</v>
      </c>
      <c r="O3912" s="321" t="s">
        <v>263</v>
      </c>
      <c r="P3912" s="321">
        <v>2025</v>
      </c>
      <c r="Q3912" s="321" t="s">
        <v>26</v>
      </c>
      <c r="R3912" s="321" t="s">
        <v>26</v>
      </c>
      <c r="S3912" s="321" t="s">
        <v>26</v>
      </c>
      <c r="T3912" s="321"/>
      <c r="U3912" s="321"/>
      <c r="V3912" s="363"/>
      <c r="W3912" s="321"/>
      <c r="X3912" s="357"/>
      <c r="Y3912" s="357"/>
    </row>
    <row r="3913" spans="1:25" ht="35.1" customHeight="1" x14ac:dyDescent="0.2">
      <c r="A3913" s="59">
        <v>31</v>
      </c>
      <c r="B3913" s="109" t="s">
        <v>2146</v>
      </c>
      <c r="C3913" s="109" t="s">
        <v>2147</v>
      </c>
      <c r="D3913" s="109" t="s">
        <v>268</v>
      </c>
      <c r="E3913" s="109">
        <v>38.5</v>
      </c>
      <c r="F3913" s="109" t="s">
        <v>569</v>
      </c>
      <c r="G3913" s="109" t="s">
        <v>2287</v>
      </c>
      <c r="H3913" s="1059" t="s">
        <v>2288</v>
      </c>
      <c r="I3913" s="321" t="s">
        <v>753</v>
      </c>
      <c r="J3913" s="109">
        <v>17542811</v>
      </c>
      <c r="K3913" s="374">
        <v>45572</v>
      </c>
      <c r="L3913" s="109" t="s">
        <v>404</v>
      </c>
      <c r="M3913" s="321" t="s">
        <v>1123</v>
      </c>
      <c r="N3913" s="373">
        <v>45937</v>
      </c>
      <c r="O3913" s="321" t="s">
        <v>263</v>
      </c>
      <c r="P3913" s="321">
        <v>2025</v>
      </c>
      <c r="Q3913" s="321" t="s">
        <v>26</v>
      </c>
      <c r="R3913" s="321" t="s">
        <v>26</v>
      </c>
      <c r="S3913" s="321" t="s">
        <v>26</v>
      </c>
      <c r="T3913" s="321"/>
      <c r="U3913" s="321"/>
      <c r="V3913" s="363"/>
      <c r="W3913" s="321"/>
      <c r="X3913" s="265"/>
      <c r="Y3913" s="265"/>
    </row>
    <row r="3914" spans="1:25" ht="35.1" customHeight="1" x14ac:dyDescent="0.2">
      <c r="A3914" s="59">
        <v>32</v>
      </c>
      <c r="B3914" s="109" t="s">
        <v>1607</v>
      </c>
      <c r="C3914" s="109" t="s">
        <v>2148</v>
      </c>
      <c r="D3914" s="109" t="s">
        <v>269</v>
      </c>
      <c r="E3914" s="109">
        <v>2.5</v>
      </c>
      <c r="F3914" s="109" t="s">
        <v>1057</v>
      </c>
      <c r="G3914" s="109" t="s">
        <v>2289</v>
      </c>
      <c r="H3914" s="1059" t="s">
        <v>2290</v>
      </c>
      <c r="I3914" s="321" t="s">
        <v>753</v>
      </c>
      <c r="J3914" s="109">
        <v>18169383</v>
      </c>
      <c r="K3914" s="374">
        <v>45489</v>
      </c>
      <c r="L3914" s="109" t="s">
        <v>404</v>
      </c>
      <c r="M3914" s="321" t="s">
        <v>1123</v>
      </c>
      <c r="N3914" s="373">
        <v>45854</v>
      </c>
      <c r="O3914" s="321" t="s">
        <v>263</v>
      </c>
      <c r="P3914" s="321">
        <v>2025</v>
      </c>
      <c r="Q3914" s="321" t="s">
        <v>26</v>
      </c>
      <c r="R3914" s="321" t="s">
        <v>26</v>
      </c>
      <c r="S3914" s="321" t="s">
        <v>26</v>
      </c>
      <c r="T3914" s="321"/>
      <c r="U3914" s="321"/>
      <c r="V3914" s="363"/>
      <c r="W3914" s="321"/>
      <c r="X3914" s="265"/>
      <c r="Y3914" s="265"/>
    </row>
    <row r="3915" spans="1:25" ht="35.1" customHeight="1" x14ac:dyDescent="0.2">
      <c r="A3915" s="59">
        <v>33</v>
      </c>
      <c r="B3915" s="109" t="s">
        <v>2137</v>
      </c>
      <c r="C3915" s="109" t="s">
        <v>2149</v>
      </c>
      <c r="D3915" s="109" t="s">
        <v>265</v>
      </c>
      <c r="E3915" s="109">
        <v>18.3</v>
      </c>
      <c r="F3915" s="109" t="s">
        <v>569</v>
      </c>
      <c r="G3915" s="109" t="s">
        <v>2280</v>
      </c>
      <c r="H3915" s="1059" t="s">
        <v>2281</v>
      </c>
      <c r="I3915" s="321" t="s">
        <v>753</v>
      </c>
      <c r="J3915" s="109">
        <v>17892059</v>
      </c>
      <c r="K3915" s="374">
        <v>45491</v>
      </c>
      <c r="L3915" s="109" t="s">
        <v>404</v>
      </c>
      <c r="M3915" s="321" t="s">
        <v>1123</v>
      </c>
      <c r="N3915" s="373">
        <v>45856</v>
      </c>
      <c r="O3915" s="321" t="s">
        <v>263</v>
      </c>
      <c r="P3915" s="321">
        <v>2025</v>
      </c>
      <c r="Q3915" s="321" t="s">
        <v>26</v>
      </c>
      <c r="R3915" s="321" t="s">
        <v>26</v>
      </c>
      <c r="S3915" s="321" t="s">
        <v>26</v>
      </c>
      <c r="T3915" s="321"/>
      <c r="U3915" s="321"/>
      <c r="V3915" s="363"/>
      <c r="W3915" s="321"/>
      <c r="X3915" s="265"/>
      <c r="Y3915" s="265"/>
    </row>
    <row r="3916" spans="1:25" ht="35.1" customHeight="1" x14ac:dyDescent="0.2">
      <c r="A3916" s="59">
        <v>34</v>
      </c>
      <c r="B3916" s="109" t="s">
        <v>2150</v>
      </c>
      <c r="C3916" s="109" t="s">
        <v>2151</v>
      </c>
      <c r="D3916" s="109" t="s">
        <v>268</v>
      </c>
      <c r="E3916" s="109">
        <v>2.3490000000000002</v>
      </c>
      <c r="F3916" s="109" t="s">
        <v>1057</v>
      </c>
      <c r="G3916" s="109" t="s">
        <v>481</v>
      </c>
      <c r="H3916" s="1059" t="s">
        <v>2292</v>
      </c>
      <c r="I3916" s="321" t="s">
        <v>753</v>
      </c>
      <c r="J3916" s="109">
        <v>17791389</v>
      </c>
      <c r="K3916" s="374">
        <v>45498</v>
      </c>
      <c r="L3916" s="109" t="s">
        <v>404</v>
      </c>
      <c r="M3916" s="321" t="s">
        <v>1123</v>
      </c>
      <c r="N3916" s="373">
        <v>45863</v>
      </c>
      <c r="O3916" s="321" t="s">
        <v>263</v>
      </c>
      <c r="P3916" s="321">
        <v>2025</v>
      </c>
      <c r="Q3916" s="321" t="s">
        <v>26</v>
      </c>
      <c r="R3916" s="321" t="s">
        <v>26</v>
      </c>
      <c r="S3916" s="321" t="s">
        <v>26</v>
      </c>
      <c r="T3916" s="321"/>
      <c r="U3916" s="321"/>
      <c r="V3916" s="363"/>
      <c r="W3916" s="321"/>
      <c r="X3916" s="265"/>
      <c r="Y3916" s="265"/>
    </row>
    <row r="3917" spans="1:25" ht="35.1" customHeight="1" x14ac:dyDescent="0.2">
      <c r="A3917" s="59">
        <v>35</v>
      </c>
      <c r="B3917" s="109" t="s">
        <v>2152</v>
      </c>
      <c r="C3917" s="109" t="s">
        <v>2153</v>
      </c>
      <c r="D3917" s="109" t="s">
        <v>265</v>
      </c>
      <c r="E3917" s="109">
        <v>50</v>
      </c>
      <c r="F3917" s="109" t="s">
        <v>569</v>
      </c>
      <c r="G3917" s="109" t="s">
        <v>646</v>
      </c>
      <c r="H3917" s="1059" t="s">
        <v>2293</v>
      </c>
      <c r="I3917" s="321" t="s">
        <v>753</v>
      </c>
      <c r="J3917" s="109">
        <v>18216344</v>
      </c>
      <c r="K3917" s="374">
        <v>45504</v>
      </c>
      <c r="L3917" s="109" t="s">
        <v>404</v>
      </c>
      <c r="M3917" s="321" t="s">
        <v>1123</v>
      </c>
      <c r="N3917" s="373">
        <v>45869</v>
      </c>
      <c r="O3917" s="321" t="s">
        <v>263</v>
      </c>
      <c r="P3917" s="321">
        <v>2025</v>
      </c>
      <c r="Q3917" s="321" t="s">
        <v>26</v>
      </c>
      <c r="R3917" s="321" t="s">
        <v>26</v>
      </c>
      <c r="S3917" s="321" t="s">
        <v>26</v>
      </c>
      <c r="T3917" s="321"/>
      <c r="U3917" s="321"/>
      <c r="V3917" s="363"/>
      <c r="W3917" s="321"/>
      <c r="X3917" s="265"/>
      <c r="Y3917" s="265"/>
    </row>
    <row r="3918" spans="1:25" ht="35.1" customHeight="1" x14ac:dyDescent="0.2">
      <c r="A3918" s="59">
        <v>36</v>
      </c>
      <c r="B3918" s="109" t="s">
        <v>2716</v>
      </c>
      <c r="C3918" s="109" t="s">
        <v>2717</v>
      </c>
      <c r="D3918" s="109" t="s">
        <v>269</v>
      </c>
      <c r="E3918" s="109">
        <v>0.39360000000000001</v>
      </c>
      <c r="F3918" s="109" t="s">
        <v>1057</v>
      </c>
      <c r="G3918" s="109" t="s">
        <v>2835</v>
      </c>
      <c r="H3918" s="1059" t="s">
        <v>2836</v>
      </c>
      <c r="I3918" s="109" t="s">
        <v>753</v>
      </c>
      <c r="J3918" s="109">
        <v>19898733</v>
      </c>
      <c r="K3918" s="374">
        <v>45633</v>
      </c>
      <c r="L3918" s="109" t="s">
        <v>403</v>
      </c>
      <c r="M3918" s="321" t="s">
        <v>321</v>
      </c>
      <c r="N3918" s="373">
        <v>45998</v>
      </c>
      <c r="O3918" s="321" t="s">
        <v>263</v>
      </c>
      <c r="P3918" s="321">
        <v>2025</v>
      </c>
      <c r="Q3918" s="321" t="s">
        <v>26</v>
      </c>
      <c r="R3918" s="321" t="s">
        <v>26</v>
      </c>
      <c r="S3918" s="321" t="s">
        <v>26</v>
      </c>
      <c r="T3918" s="321"/>
      <c r="U3918" s="321"/>
      <c r="V3918" s="363"/>
      <c r="W3918" s="321"/>
      <c r="X3918" s="265"/>
      <c r="Y3918" s="265"/>
    </row>
    <row r="3919" spans="1:25" ht="35.1" customHeight="1" x14ac:dyDescent="0.2">
      <c r="A3919" s="59">
        <v>37</v>
      </c>
      <c r="B3919" s="109" t="s">
        <v>2718</v>
      </c>
      <c r="C3919" s="109" t="s">
        <v>2719</v>
      </c>
      <c r="D3919" s="109" t="s">
        <v>189</v>
      </c>
      <c r="E3919" s="109">
        <v>0.11</v>
      </c>
      <c r="F3919" s="109" t="s">
        <v>1057</v>
      </c>
      <c r="G3919" s="109" t="s">
        <v>2837</v>
      </c>
      <c r="H3919" s="1059" t="s">
        <v>2838</v>
      </c>
      <c r="I3919" s="109" t="s">
        <v>753</v>
      </c>
      <c r="J3919" s="109">
        <v>19728443</v>
      </c>
      <c r="K3919" s="374">
        <v>45503</v>
      </c>
      <c r="L3919" s="109" t="s">
        <v>403</v>
      </c>
      <c r="M3919" s="321" t="s">
        <v>321</v>
      </c>
      <c r="N3919" s="373">
        <v>45868</v>
      </c>
      <c r="O3919" s="321" t="s">
        <v>263</v>
      </c>
      <c r="P3919" s="321">
        <v>2025</v>
      </c>
      <c r="Q3919" s="321" t="s">
        <v>26</v>
      </c>
      <c r="R3919" s="321" t="s">
        <v>26</v>
      </c>
      <c r="S3919" s="321" t="s">
        <v>26</v>
      </c>
      <c r="T3919" s="321"/>
      <c r="U3919" s="321"/>
      <c r="V3919" s="363"/>
      <c r="W3919" s="321"/>
      <c r="X3919" s="265"/>
      <c r="Y3919" s="265"/>
    </row>
    <row r="3920" spans="1:25" ht="35.1" customHeight="1" x14ac:dyDescent="0.2">
      <c r="A3920" s="59">
        <v>38</v>
      </c>
      <c r="B3920" s="109" t="s">
        <v>2720</v>
      </c>
      <c r="C3920" s="109" t="s">
        <v>2721</v>
      </c>
      <c r="D3920" s="109" t="s">
        <v>265</v>
      </c>
      <c r="E3920" s="109">
        <v>1.7</v>
      </c>
      <c r="F3920" s="109" t="s">
        <v>1057</v>
      </c>
      <c r="G3920" s="109" t="s">
        <v>512</v>
      </c>
      <c r="H3920" s="1059" t="s">
        <v>2839</v>
      </c>
      <c r="I3920" s="109" t="s">
        <v>753</v>
      </c>
      <c r="J3920" s="109">
        <v>19072371</v>
      </c>
      <c r="K3920" s="374">
        <v>45299</v>
      </c>
      <c r="L3920" s="109" t="s">
        <v>404</v>
      </c>
      <c r="M3920" s="321" t="s">
        <v>1123</v>
      </c>
      <c r="N3920" s="373">
        <v>45664</v>
      </c>
      <c r="O3920" s="321" t="s">
        <v>263</v>
      </c>
      <c r="P3920" s="321">
        <v>2025</v>
      </c>
      <c r="Q3920" s="321" t="s">
        <v>26</v>
      </c>
      <c r="R3920" s="321" t="s">
        <v>2840</v>
      </c>
      <c r="S3920" s="321" t="s">
        <v>26</v>
      </c>
      <c r="T3920" s="321"/>
      <c r="U3920" s="321"/>
      <c r="V3920" s="363"/>
      <c r="W3920" s="321"/>
      <c r="X3920" s="265"/>
      <c r="Y3920" s="265"/>
    </row>
    <row r="3921" spans="1:25" ht="35.1" customHeight="1" x14ac:dyDescent="0.2">
      <c r="A3921" s="59">
        <v>39</v>
      </c>
      <c r="B3921" s="109" t="s">
        <v>2723</v>
      </c>
      <c r="C3921" s="109" t="s">
        <v>387</v>
      </c>
      <c r="D3921" s="109" t="s">
        <v>268</v>
      </c>
      <c r="E3921" s="109">
        <v>8.9999999999999993E-3</v>
      </c>
      <c r="F3921" s="109" t="s">
        <v>3295</v>
      </c>
      <c r="G3921" s="109" t="s">
        <v>2842</v>
      </c>
      <c r="H3921" s="1059" t="s">
        <v>2843</v>
      </c>
      <c r="I3921" s="109" t="s">
        <v>753</v>
      </c>
      <c r="J3921" s="109" t="s">
        <v>3454</v>
      </c>
      <c r="K3921" s="374">
        <v>45330</v>
      </c>
      <c r="L3921" s="109" t="s">
        <v>403</v>
      </c>
      <c r="M3921" s="321" t="s">
        <v>321</v>
      </c>
      <c r="N3921" s="373">
        <v>45695</v>
      </c>
      <c r="O3921" s="321" t="s">
        <v>263</v>
      </c>
      <c r="P3921" s="321">
        <v>2025</v>
      </c>
      <c r="Q3921" s="321" t="s">
        <v>26</v>
      </c>
      <c r="R3921" s="321" t="s">
        <v>26</v>
      </c>
      <c r="S3921" s="321" t="s">
        <v>26</v>
      </c>
      <c r="T3921" s="321"/>
      <c r="U3921" s="321"/>
      <c r="V3921" s="363"/>
      <c r="W3921" s="321"/>
      <c r="X3921" s="265"/>
      <c r="Y3921" s="265"/>
    </row>
    <row r="3922" spans="1:25" ht="35.1" customHeight="1" x14ac:dyDescent="0.2">
      <c r="A3922" s="59">
        <v>40</v>
      </c>
      <c r="B3922" s="109" t="s">
        <v>2724</v>
      </c>
      <c r="C3922" s="109" t="s">
        <v>2725</v>
      </c>
      <c r="D3922" s="109" t="s">
        <v>189</v>
      </c>
      <c r="E3922" s="109">
        <v>3.3250000000000002</v>
      </c>
      <c r="F3922" s="109" t="s">
        <v>1057</v>
      </c>
      <c r="G3922" s="109" t="s">
        <v>2844</v>
      </c>
      <c r="H3922" s="1059" t="s">
        <v>2845</v>
      </c>
      <c r="I3922" s="109" t="s">
        <v>753</v>
      </c>
      <c r="J3922" s="109">
        <v>18716217</v>
      </c>
      <c r="K3922" s="374">
        <v>45481</v>
      </c>
      <c r="L3922" s="109" t="s">
        <v>404</v>
      </c>
      <c r="M3922" s="321" t="s">
        <v>1123</v>
      </c>
      <c r="N3922" s="373">
        <v>45846</v>
      </c>
      <c r="O3922" s="321" t="s">
        <v>263</v>
      </c>
      <c r="P3922" s="321">
        <v>2025</v>
      </c>
      <c r="Q3922" s="321" t="s">
        <v>26</v>
      </c>
      <c r="R3922" s="321" t="s">
        <v>2846</v>
      </c>
      <c r="S3922" s="321" t="s">
        <v>26</v>
      </c>
      <c r="T3922" s="321"/>
      <c r="U3922" s="321"/>
      <c r="V3922" s="363"/>
      <c r="W3922" s="321"/>
      <c r="X3922" s="265"/>
      <c r="Y3922" s="265"/>
    </row>
    <row r="3923" spans="1:25" ht="35.1" customHeight="1" x14ac:dyDescent="0.2">
      <c r="A3923" s="59">
        <v>41</v>
      </c>
      <c r="B3923" s="109" t="s">
        <v>2726</v>
      </c>
      <c r="C3923" s="109" t="s">
        <v>2727</v>
      </c>
      <c r="D3923" s="109" t="s">
        <v>627</v>
      </c>
      <c r="E3923" s="109">
        <v>0.8</v>
      </c>
      <c r="F3923" s="109" t="s">
        <v>1057</v>
      </c>
      <c r="G3923" s="109" t="s">
        <v>2847</v>
      </c>
      <c r="H3923" s="1059" t="s">
        <v>2848</v>
      </c>
      <c r="I3923" s="109" t="s">
        <v>753</v>
      </c>
      <c r="J3923" s="109">
        <v>20302208</v>
      </c>
      <c r="K3923" s="374">
        <v>45543</v>
      </c>
      <c r="L3923" s="109" t="s">
        <v>404</v>
      </c>
      <c r="M3923" s="321" t="s">
        <v>1123</v>
      </c>
      <c r="N3923" s="373">
        <v>45908</v>
      </c>
      <c r="O3923" s="321" t="s">
        <v>263</v>
      </c>
      <c r="P3923" s="321">
        <v>2025</v>
      </c>
      <c r="Q3923" s="321" t="s">
        <v>26</v>
      </c>
      <c r="R3923" s="321" t="s">
        <v>26</v>
      </c>
      <c r="S3923" s="321" t="s">
        <v>26</v>
      </c>
      <c r="T3923" s="321"/>
      <c r="U3923" s="321"/>
      <c r="V3923" s="363"/>
      <c r="W3923" s="321"/>
      <c r="X3923" s="265"/>
      <c r="Y3923" s="265"/>
    </row>
    <row r="3924" spans="1:25" ht="35.1" customHeight="1" x14ac:dyDescent="0.2">
      <c r="A3924" s="59">
        <v>42</v>
      </c>
      <c r="B3924" s="109" t="s">
        <v>2728</v>
      </c>
      <c r="C3924" s="109" t="s">
        <v>2729</v>
      </c>
      <c r="D3924" s="109" t="s">
        <v>269</v>
      </c>
      <c r="E3924" s="109">
        <v>0.25713999999999998</v>
      </c>
      <c r="F3924" s="109" t="s">
        <v>1057</v>
      </c>
      <c r="G3924" s="109" t="s">
        <v>2849</v>
      </c>
      <c r="H3924" s="1059" t="s">
        <v>2850</v>
      </c>
      <c r="I3924" s="109" t="s">
        <v>753</v>
      </c>
      <c r="J3924" s="109" t="s">
        <v>3455</v>
      </c>
      <c r="K3924" s="374">
        <v>45543</v>
      </c>
      <c r="L3924" s="109" t="s">
        <v>403</v>
      </c>
      <c r="M3924" s="321" t="s">
        <v>321</v>
      </c>
      <c r="N3924" s="373">
        <v>45908</v>
      </c>
      <c r="O3924" s="321" t="s">
        <v>263</v>
      </c>
      <c r="P3924" s="321">
        <v>2025</v>
      </c>
      <c r="Q3924" s="321" t="s">
        <v>26</v>
      </c>
      <c r="R3924" s="321" t="s">
        <v>26</v>
      </c>
      <c r="S3924" s="321" t="s">
        <v>26</v>
      </c>
      <c r="T3924" s="321"/>
      <c r="U3924" s="321"/>
      <c r="V3924" s="363"/>
      <c r="W3924" s="321"/>
      <c r="X3924" s="265"/>
      <c r="Y3924" s="265"/>
    </row>
    <row r="3925" spans="1:25" ht="35.1" customHeight="1" x14ac:dyDescent="0.2">
      <c r="A3925" s="59">
        <v>43</v>
      </c>
      <c r="B3925" s="109" t="s">
        <v>2730</v>
      </c>
      <c r="C3925" s="109" t="s">
        <v>2731</v>
      </c>
      <c r="D3925" s="109" t="s">
        <v>269</v>
      </c>
      <c r="E3925" s="109">
        <v>0.92</v>
      </c>
      <c r="F3925" s="109" t="s">
        <v>1057</v>
      </c>
      <c r="G3925" s="109" t="s">
        <v>1750</v>
      </c>
      <c r="H3925" s="1059" t="s">
        <v>2851</v>
      </c>
      <c r="I3925" s="109" t="s">
        <v>753</v>
      </c>
      <c r="J3925" s="109">
        <v>18971143</v>
      </c>
      <c r="K3925" s="374">
        <v>45517</v>
      </c>
      <c r="L3925" s="109" t="s">
        <v>404</v>
      </c>
      <c r="M3925" s="321" t="s">
        <v>1123</v>
      </c>
      <c r="N3925" s="373">
        <v>45882</v>
      </c>
      <c r="O3925" s="321" t="s">
        <v>263</v>
      </c>
      <c r="P3925" s="321">
        <v>2025</v>
      </c>
      <c r="Q3925" s="321" t="s">
        <v>2852</v>
      </c>
      <c r="R3925" s="321" t="s">
        <v>26</v>
      </c>
      <c r="S3925" s="321" t="s">
        <v>26</v>
      </c>
      <c r="T3925" s="321"/>
      <c r="U3925" s="321"/>
      <c r="V3925" s="363"/>
      <c r="W3925" s="321"/>
      <c r="X3925" s="265"/>
      <c r="Y3925" s="265"/>
    </row>
    <row r="3926" spans="1:25" ht="35.1" customHeight="1" x14ac:dyDescent="0.2">
      <c r="A3926" s="59">
        <v>44</v>
      </c>
      <c r="B3926" s="109" t="s">
        <v>2732</v>
      </c>
      <c r="C3926" s="109" t="s">
        <v>2733</v>
      </c>
      <c r="D3926" s="109" t="s">
        <v>189</v>
      </c>
      <c r="E3926" s="109">
        <v>28.125</v>
      </c>
      <c r="F3926" s="109" t="s">
        <v>569</v>
      </c>
      <c r="G3926" s="109" t="s">
        <v>1129</v>
      </c>
      <c r="H3926" s="1059" t="s">
        <v>2853</v>
      </c>
      <c r="I3926" s="109" t="s">
        <v>753</v>
      </c>
      <c r="J3926" s="109">
        <v>18772287</v>
      </c>
      <c r="K3926" s="374">
        <v>45518</v>
      </c>
      <c r="L3926" s="109" t="s">
        <v>404</v>
      </c>
      <c r="M3926" s="321" t="s">
        <v>1123</v>
      </c>
      <c r="N3926" s="373">
        <v>45883</v>
      </c>
      <c r="O3926" s="321" t="s">
        <v>263</v>
      </c>
      <c r="P3926" s="321">
        <v>2025</v>
      </c>
      <c r="Q3926" s="321" t="s">
        <v>26</v>
      </c>
      <c r="R3926" s="321" t="s">
        <v>2854</v>
      </c>
      <c r="S3926" s="321" t="s">
        <v>26</v>
      </c>
      <c r="T3926" s="321"/>
      <c r="U3926" s="321"/>
      <c r="V3926" s="363"/>
      <c r="W3926" s="321"/>
      <c r="X3926" s="265"/>
      <c r="Y3926" s="265"/>
    </row>
    <row r="3927" spans="1:25" ht="35.1" customHeight="1" x14ac:dyDescent="0.2">
      <c r="A3927" s="59">
        <v>45</v>
      </c>
      <c r="B3927" s="109" t="s">
        <v>2734</v>
      </c>
      <c r="C3927" s="109" t="s">
        <v>2735</v>
      </c>
      <c r="D3927" s="109" t="s">
        <v>189</v>
      </c>
      <c r="E3927" s="109">
        <v>22.05</v>
      </c>
      <c r="F3927" s="109" t="s">
        <v>569</v>
      </c>
      <c r="G3927" s="109" t="s">
        <v>2855</v>
      </c>
      <c r="H3927" s="1059" t="s">
        <v>2856</v>
      </c>
      <c r="I3927" s="109" t="s">
        <v>753</v>
      </c>
      <c r="J3927" s="109">
        <v>18760134</v>
      </c>
      <c r="K3927" s="374">
        <v>45520</v>
      </c>
      <c r="L3927" s="109" t="s">
        <v>404</v>
      </c>
      <c r="M3927" s="321" t="s">
        <v>1123</v>
      </c>
      <c r="N3927" s="373">
        <v>45885</v>
      </c>
      <c r="O3927" s="321" t="s">
        <v>263</v>
      </c>
      <c r="P3927" s="321">
        <v>2025</v>
      </c>
      <c r="Q3927" s="321" t="s">
        <v>26</v>
      </c>
      <c r="R3927" s="321" t="s">
        <v>2857</v>
      </c>
      <c r="S3927" s="321" t="s">
        <v>26</v>
      </c>
      <c r="T3927" s="321"/>
      <c r="U3927" s="321"/>
      <c r="V3927" s="363"/>
      <c r="W3927" s="321"/>
      <c r="X3927" s="265"/>
      <c r="Y3927" s="265"/>
    </row>
    <row r="3928" spans="1:25" ht="35.1" customHeight="1" x14ac:dyDescent="0.2">
      <c r="A3928" s="59">
        <v>46</v>
      </c>
      <c r="B3928" s="109" t="s">
        <v>2736</v>
      </c>
      <c r="C3928" s="109" t="s">
        <v>2737</v>
      </c>
      <c r="D3928" s="109" t="s">
        <v>269</v>
      </c>
      <c r="E3928" s="109">
        <v>0.15</v>
      </c>
      <c r="F3928" s="109" t="s">
        <v>1057</v>
      </c>
      <c r="G3928" s="109" t="s">
        <v>2858</v>
      </c>
      <c r="H3928" s="1059" t="s">
        <v>2859</v>
      </c>
      <c r="I3928" s="109" t="s">
        <v>753</v>
      </c>
      <c r="J3928" s="109" t="s">
        <v>3456</v>
      </c>
      <c r="K3928" s="374">
        <v>45520</v>
      </c>
      <c r="L3928" s="109" t="s">
        <v>403</v>
      </c>
      <c r="M3928" s="321" t="s">
        <v>321</v>
      </c>
      <c r="N3928" s="373">
        <v>45885</v>
      </c>
      <c r="O3928" s="321" t="s">
        <v>263</v>
      </c>
      <c r="P3928" s="321">
        <v>2025</v>
      </c>
      <c r="Q3928" s="321" t="s">
        <v>26</v>
      </c>
      <c r="R3928" s="321" t="s">
        <v>26</v>
      </c>
      <c r="S3928" s="321" t="s">
        <v>26</v>
      </c>
      <c r="T3928" s="321"/>
      <c r="U3928" s="321"/>
      <c r="V3928" s="363"/>
      <c r="W3928" s="321"/>
      <c r="X3928" s="265"/>
      <c r="Y3928" s="265"/>
    </row>
    <row r="3929" spans="1:25" ht="35.1" customHeight="1" x14ac:dyDescent="0.2">
      <c r="A3929" s="59">
        <v>47</v>
      </c>
      <c r="B3929" s="109" t="s">
        <v>2739</v>
      </c>
      <c r="C3929" s="109" t="s">
        <v>2740</v>
      </c>
      <c r="D3929" s="109" t="s">
        <v>269</v>
      </c>
      <c r="E3929" s="1060">
        <v>2.9750000000000001</v>
      </c>
      <c r="F3929" s="109" t="s">
        <v>1057</v>
      </c>
      <c r="G3929" s="109" t="s">
        <v>2860</v>
      </c>
      <c r="H3929" s="1059" t="s">
        <v>2861</v>
      </c>
      <c r="I3929" s="109" t="s">
        <v>753</v>
      </c>
      <c r="J3929" s="109">
        <v>18202141</v>
      </c>
      <c r="K3929" s="374">
        <v>45526</v>
      </c>
      <c r="L3929" s="109" t="s">
        <v>2862</v>
      </c>
      <c r="M3929" s="321" t="s">
        <v>1123</v>
      </c>
      <c r="N3929" s="373">
        <v>45891</v>
      </c>
      <c r="O3929" s="321" t="s">
        <v>263</v>
      </c>
      <c r="P3929" s="321">
        <v>2025</v>
      </c>
      <c r="Q3929" s="321" t="s">
        <v>26</v>
      </c>
      <c r="R3929" s="321" t="s">
        <v>26</v>
      </c>
      <c r="S3929" s="321" t="s">
        <v>26</v>
      </c>
      <c r="T3929" s="321"/>
      <c r="U3929" s="321"/>
      <c r="V3929" s="363"/>
      <c r="W3929" s="321"/>
      <c r="X3929" s="265"/>
      <c r="Y3929" s="265"/>
    </row>
    <row r="3930" spans="1:25" ht="35.1" customHeight="1" x14ac:dyDescent="0.2">
      <c r="A3930" s="59">
        <v>48</v>
      </c>
      <c r="B3930" s="109" t="s">
        <v>2741</v>
      </c>
      <c r="C3930" s="109" t="s">
        <v>2742</v>
      </c>
      <c r="D3930" s="109" t="s">
        <v>189</v>
      </c>
      <c r="E3930" s="109">
        <v>4.0000999999999998</v>
      </c>
      <c r="F3930" s="109" t="s">
        <v>1057</v>
      </c>
      <c r="G3930" s="109" t="s">
        <v>2863</v>
      </c>
      <c r="H3930" s="1059" t="s">
        <v>2864</v>
      </c>
      <c r="I3930" s="109" t="s">
        <v>753</v>
      </c>
      <c r="J3930" s="109">
        <v>18473976</v>
      </c>
      <c r="K3930" s="374">
        <v>45526</v>
      </c>
      <c r="L3930" s="109" t="s">
        <v>404</v>
      </c>
      <c r="M3930" s="321" t="s">
        <v>1123</v>
      </c>
      <c r="N3930" s="373">
        <v>45891</v>
      </c>
      <c r="O3930" s="321" t="s">
        <v>263</v>
      </c>
      <c r="P3930" s="321">
        <v>2025</v>
      </c>
      <c r="Q3930" s="321" t="s">
        <v>26</v>
      </c>
      <c r="R3930" s="321" t="s">
        <v>2865</v>
      </c>
      <c r="S3930" s="321" t="s">
        <v>26</v>
      </c>
      <c r="T3930" s="321"/>
      <c r="U3930" s="321"/>
      <c r="V3930" s="363"/>
      <c r="W3930" s="321"/>
      <c r="X3930" s="265"/>
      <c r="Y3930" s="265"/>
    </row>
    <row r="3931" spans="1:25" ht="35.1" customHeight="1" x14ac:dyDescent="0.2">
      <c r="A3931" s="59">
        <v>49</v>
      </c>
      <c r="B3931" s="109" t="s">
        <v>2743</v>
      </c>
      <c r="C3931" s="109" t="s">
        <v>2744</v>
      </c>
      <c r="D3931" s="109" t="s">
        <v>268</v>
      </c>
      <c r="E3931" s="109">
        <v>0.1265</v>
      </c>
      <c r="F3931" s="109" t="s">
        <v>1057</v>
      </c>
      <c r="G3931" s="109" t="s">
        <v>2866</v>
      </c>
      <c r="H3931" s="1059" t="s">
        <v>2867</v>
      </c>
      <c r="I3931" s="109" t="s">
        <v>753</v>
      </c>
      <c r="J3931" s="109" t="s">
        <v>3457</v>
      </c>
      <c r="K3931" s="374">
        <v>45531</v>
      </c>
      <c r="L3931" s="109" t="s">
        <v>403</v>
      </c>
      <c r="M3931" s="321" t="s">
        <v>321</v>
      </c>
      <c r="N3931" s="373">
        <v>45896</v>
      </c>
      <c r="O3931" s="321" t="s">
        <v>263</v>
      </c>
      <c r="P3931" s="321">
        <v>2025</v>
      </c>
      <c r="Q3931" s="321" t="s">
        <v>26</v>
      </c>
      <c r="R3931" s="321" t="s">
        <v>26</v>
      </c>
      <c r="S3931" s="321" t="s">
        <v>26</v>
      </c>
      <c r="T3931" s="321"/>
      <c r="U3931" s="321"/>
      <c r="V3931" s="363"/>
      <c r="W3931" s="321"/>
      <c r="X3931" s="265"/>
      <c r="Y3931" s="265"/>
    </row>
    <row r="3932" spans="1:25" ht="35.1" customHeight="1" x14ac:dyDescent="0.2">
      <c r="A3932" s="59">
        <v>50</v>
      </c>
      <c r="B3932" s="109" t="s">
        <v>2745</v>
      </c>
      <c r="C3932" s="109" t="s">
        <v>2746</v>
      </c>
      <c r="D3932" s="109" t="s">
        <v>189</v>
      </c>
      <c r="E3932" s="109">
        <v>0.39985000000000004</v>
      </c>
      <c r="F3932" s="109" t="s">
        <v>1057</v>
      </c>
      <c r="G3932" s="109" t="s">
        <v>2291</v>
      </c>
      <c r="H3932" s="1059" t="s">
        <v>2868</v>
      </c>
      <c r="I3932" s="109" t="s">
        <v>753</v>
      </c>
      <c r="J3932" s="109" t="s">
        <v>3458</v>
      </c>
      <c r="K3932" s="374">
        <v>45531</v>
      </c>
      <c r="L3932" s="109" t="s">
        <v>403</v>
      </c>
      <c r="M3932" s="321" t="s">
        <v>321</v>
      </c>
      <c r="N3932" s="373">
        <v>45896</v>
      </c>
      <c r="O3932" s="321" t="s">
        <v>263</v>
      </c>
      <c r="P3932" s="321">
        <v>2025</v>
      </c>
      <c r="Q3932" s="321" t="s">
        <v>26</v>
      </c>
      <c r="R3932" s="321" t="s">
        <v>26</v>
      </c>
      <c r="S3932" s="321" t="s">
        <v>26</v>
      </c>
      <c r="T3932" s="321"/>
      <c r="U3932" s="321"/>
      <c r="V3932" s="363"/>
      <c r="W3932" s="321"/>
      <c r="X3932" s="265"/>
      <c r="Y3932" s="265"/>
    </row>
    <row r="3933" spans="1:25" ht="35.1" customHeight="1" x14ac:dyDescent="0.2">
      <c r="A3933" s="59">
        <v>51</v>
      </c>
      <c r="B3933" s="109" t="s">
        <v>2747</v>
      </c>
      <c r="C3933" s="109" t="s">
        <v>2748</v>
      </c>
      <c r="D3933" s="109" t="s">
        <v>269</v>
      </c>
      <c r="E3933" s="109">
        <v>0.39984999999999998</v>
      </c>
      <c r="F3933" s="109" t="s">
        <v>1057</v>
      </c>
      <c r="G3933" s="109" t="s">
        <v>2869</v>
      </c>
      <c r="H3933" s="1059" t="s">
        <v>2870</v>
      </c>
      <c r="I3933" s="109" t="s">
        <v>753</v>
      </c>
      <c r="J3933" s="109">
        <v>24562546</v>
      </c>
      <c r="K3933" s="374">
        <v>45533</v>
      </c>
      <c r="L3933" s="109" t="s">
        <v>403</v>
      </c>
      <c r="M3933" s="321" t="s">
        <v>321</v>
      </c>
      <c r="N3933" s="373">
        <v>45898</v>
      </c>
      <c r="O3933" s="321" t="s">
        <v>263</v>
      </c>
      <c r="P3933" s="321">
        <v>2025</v>
      </c>
      <c r="Q3933" s="321" t="s">
        <v>26</v>
      </c>
      <c r="R3933" s="321" t="s">
        <v>26</v>
      </c>
      <c r="S3933" s="321" t="s">
        <v>26</v>
      </c>
      <c r="T3933" s="321"/>
      <c r="U3933" s="321"/>
      <c r="V3933" s="363"/>
      <c r="W3933" s="321"/>
      <c r="X3933" s="265"/>
      <c r="Y3933" s="265"/>
    </row>
    <row r="3934" spans="1:25" ht="35.1" customHeight="1" x14ac:dyDescent="0.2">
      <c r="A3934" s="59">
        <v>52</v>
      </c>
      <c r="B3934" s="109" t="s">
        <v>3234</v>
      </c>
      <c r="C3934" s="109" t="s">
        <v>319</v>
      </c>
      <c r="D3934" s="109" t="s">
        <v>189</v>
      </c>
      <c r="E3934" s="109">
        <v>2.2000000000000002</v>
      </c>
      <c r="F3934" s="109" t="s">
        <v>1057</v>
      </c>
      <c r="G3934" s="109" t="s">
        <v>3459</v>
      </c>
      <c r="H3934" s="1059" t="s">
        <v>3460</v>
      </c>
      <c r="I3934" s="109" t="s">
        <v>753</v>
      </c>
      <c r="J3934" s="109">
        <v>19073314</v>
      </c>
      <c r="K3934" s="374">
        <v>45538</v>
      </c>
      <c r="L3934" s="109" t="s">
        <v>404</v>
      </c>
      <c r="M3934" s="321" t="s">
        <v>1123</v>
      </c>
      <c r="N3934" s="373">
        <v>45903</v>
      </c>
      <c r="O3934" s="321" t="s">
        <v>263</v>
      </c>
      <c r="P3934" s="321">
        <v>2025</v>
      </c>
      <c r="Q3934" s="321" t="s">
        <v>26</v>
      </c>
      <c r="R3934" s="321" t="s">
        <v>3461</v>
      </c>
      <c r="S3934" s="321" t="s">
        <v>26</v>
      </c>
      <c r="T3934" s="321"/>
      <c r="U3934" s="321"/>
      <c r="V3934" s="363"/>
      <c r="W3934" s="321"/>
      <c r="X3934" s="265"/>
      <c r="Y3934" s="265"/>
    </row>
    <row r="3935" spans="1:25" ht="35.1" customHeight="1" x14ac:dyDescent="0.2">
      <c r="A3935" s="59">
        <v>53</v>
      </c>
      <c r="B3935" s="109" t="s">
        <v>3235</v>
      </c>
      <c r="C3935" s="109" t="s">
        <v>386</v>
      </c>
      <c r="D3935" s="109" t="s">
        <v>189</v>
      </c>
      <c r="E3935" s="109">
        <v>1.2E-2</v>
      </c>
      <c r="F3935" s="109" t="s">
        <v>3257</v>
      </c>
      <c r="G3935" s="109" t="s">
        <v>3462</v>
      </c>
      <c r="H3935" s="1059" t="s">
        <v>2868</v>
      </c>
      <c r="I3935" s="109" t="s">
        <v>753</v>
      </c>
      <c r="J3935" s="109" t="s">
        <v>3463</v>
      </c>
      <c r="K3935" s="374">
        <v>45538</v>
      </c>
      <c r="L3935" s="109" t="s">
        <v>403</v>
      </c>
      <c r="M3935" s="321" t="s">
        <v>321</v>
      </c>
      <c r="N3935" s="373">
        <v>45903</v>
      </c>
      <c r="O3935" s="321" t="s">
        <v>263</v>
      </c>
      <c r="P3935" s="321">
        <v>2025</v>
      </c>
      <c r="Q3935" s="321" t="s">
        <v>26</v>
      </c>
      <c r="R3935" s="321" t="s">
        <v>26</v>
      </c>
      <c r="S3935" s="321" t="s">
        <v>26</v>
      </c>
      <c r="T3935" s="321"/>
      <c r="U3935" s="321"/>
      <c r="V3935" s="363"/>
      <c r="W3935" s="321"/>
      <c r="X3935" s="265"/>
      <c r="Y3935" s="265"/>
    </row>
    <row r="3936" spans="1:25" ht="35.1" customHeight="1" x14ac:dyDescent="0.2">
      <c r="A3936" s="59">
        <v>54</v>
      </c>
      <c r="B3936" s="109" t="s">
        <v>3236</v>
      </c>
      <c r="C3936" s="109" t="s">
        <v>3237</v>
      </c>
      <c r="D3936" s="109" t="s">
        <v>269</v>
      </c>
      <c r="E3936" s="109">
        <v>0.19964999999999999</v>
      </c>
      <c r="F3936" s="109" t="s">
        <v>1057</v>
      </c>
      <c r="G3936" s="109" t="s">
        <v>3464</v>
      </c>
      <c r="H3936" s="1059" t="s">
        <v>3465</v>
      </c>
      <c r="I3936" s="109" t="s">
        <v>753</v>
      </c>
      <c r="J3936" s="109" t="s">
        <v>3466</v>
      </c>
      <c r="K3936" s="374">
        <v>45538</v>
      </c>
      <c r="L3936" s="109" t="s">
        <v>403</v>
      </c>
      <c r="M3936" s="321" t="s">
        <v>321</v>
      </c>
      <c r="N3936" s="373">
        <v>45903</v>
      </c>
      <c r="O3936" s="321" t="s">
        <v>263</v>
      </c>
      <c r="P3936" s="321">
        <v>2025</v>
      </c>
      <c r="Q3936" s="321" t="s">
        <v>26</v>
      </c>
      <c r="R3936" s="321" t="s">
        <v>26</v>
      </c>
      <c r="S3936" s="321" t="s">
        <v>26</v>
      </c>
      <c r="T3936" s="321"/>
      <c r="U3936" s="321"/>
      <c r="V3936" s="363"/>
      <c r="W3936" s="321"/>
      <c r="X3936" s="265"/>
      <c r="Y3936" s="265"/>
    </row>
    <row r="3937" spans="1:25" ht="35.1" customHeight="1" x14ac:dyDescent="0.2">
      <c r="A3937" s="59">
        <v>55</v>
      </c>
      <c r="B3937" s="109" t="s">
        <v>3238</v>
      </c>
      <c r="C3937" s="109" t="s">
        <v>507</v>
      </c>
      <c r="D3937" s="109" t="s">
        <v>189</v>
      </c>
      <c r="E3937" s="109">
        <v>9.9000000000000008E-3</v>
      </c>
      <c r="F3937" s="109" t="s">
        <v>3257</v>
      </c>
      <c r="G3937" s="109" t="s">
        <v>3467</v>
      </c>
      <c r="H3937" s="1059" t="s">
        <v>3468</v>
      </c>
      <c r="I3937" s="109" t="s">
        <v>753</v>
      </c>
      <c r="J3937" s="109" t="s">
        <v>3469</v>
      </c>
      <c r="K3937" s="374">
        <v>45539</v>
      </c>
      <c r="L3937" s="109" t="s">
        <v>403</v>
      </c>
      <c r="M3937" s="321" t="s">
        <v>321</v>
      </c>
      <c r="N3937" s="373">
        <v>45904</v>
      </c>
      <c r="O3937" s="321" t="s">
        <v>263</v>
      </c>
      <c r="P3937" s="321">
        <v>2025</v>
      </c>
      <c r="Q3937" s="321" t="s">
        <v>26</v>
      </c>
      <c r="R3937" s="321" t="s">
        <v>26</v>
      </c>
      <c r="S3937" s="321" t="s">
        <v>26</v>
      </c>
      <c r="T3937" s="321"/>
      <c r="U3937" s="321"/>
      <c r="V3937" s="363"/>
      <c r="W3937" s="321"/>
      <c r="X3937" s="265"/>
      <c r="Y3937" s="265"/>
    </row>
    <row r="3938" spans="1:25" ht="35.1" customHeight="1" x14ac:dyDescent="0.2">
      <c r="A3938" s="59">
        <v>56</v>
      </c>
      <c r="B3938" s="109" t="s">
        <v>3239</v>
      </c>
      <c r="C3938" s="109" t="s">
        <v>3240</v>
      </c>
      <c r="D3938" s="109" t="s">
        <v>189</v>
      </c>
      <c r="E3938" s="109">
        <v>4.1860000000000001E-2</v>
      </c>
      <c r="F3938" s="109" t="s">
        <v>3257</v>
      </c>
      <c r="G3938" s="109" t="s">
        <v>3470</v>
      </c>
      <c r="H3938" s="1059" t="s">
        <v>3471</v>
      </c>
      <c r="I3938" s="109" t="s">
        <v>753</v>
      </c>
      <c r="J3938" s="109" t="s">
        <v>3472</v>
      </c>
      <c r="K3938" s="374">
        <v>45540</v>
      </c>
      <c r="L3938" s="109" t="s">
        <v>403</v>
      </c>
      <c r="M3938" s="321" t="s">
        <v>321</v>
      </c>
      <c r="N3938" s="373">
        <v>45905</v>
      </c>
      <c r="O3938" s="321" t="s">
        <v>263</v>
      </c>
      <c r="P3938" s="321">
        <v>2025</v>
      </c>
      <c r="Q3938" s="321" t="s">
        <v>26</v>
      </c>
      <c r="R3938" s="321" t="s">
        <v>26</v>
      </c>
      <c r="S3938" s="321" t="s">
        <v>26</v>
      </c>
      <c r="T3938" s="321"/>
      <c r="U3938" s="321"/>
      <c r="V3938" s="363"/>
      <c r="W3938" s="321"/>
      <c r="X3938" s="265"/>
      <c r="Y3938" s="265"/>
    </row>
    <row r="3939" spans="1:25" ht="35.1" customHeight="1" x14ac:dyDescent="0.2">
      <c r="A3939" s="59">
        <v>57</v>
      </c>
      <c r="B3939" s="109" t="s">
        <v>3241</v>
      </c>
      <c r="C3939" s="109" t="s">
        <v>3242</v>
      </c>
      <c r="D3939" s="109" t="s">
        <v>265</v>
      </c>
      <c r="E3939" s="109">
        <v>0.19500000000000001</v>
      </c>
      <c r="F3939" s="109" t="s">
        <v>1057</v>
      </c>
      <c r="G3939" s="109" t="s">
        <v>3473</v>
      </c>
      <c r="H3939" s="1059" t="s">
        <v>3474</v>
      </c>
      <c r="I3939" s="109" t="s">
        <v>753</v>
      </c>
      <c r="J3939" s="109" t="s">
        <v>3475</v>
      </c>
      <c r="K3939" s="374">
        <v>45540</v>
      </c>
      <c r="L3939" s="109" t="s">
        <v>403</v>
      </c>
      <c r="M3939" s="321" t="s">
        <v>321</v>
      </c>
      <c r="N3939" s="373">
        <v>45905</v>
      </c>
      <c r="O3939" s="321" t="s">
        <v>263</v>
      </c>
      <c r="P3939" s="321">
        <v>2025</v>
      </c>
      <c r="Q3939" s="321" t="s">
        <v>26</v>
      </c>
      <c r="R3939" s="321" t="s">
        <v>26</v>
      </c>
      <c r="S3939" s="321" t="s">
        <v>26</v>
      </c>
      <c r="T3939" s="321"/>
      <c r="U3939" s="321"/>
      <c r="V3939" s="363"/>
      <c r="W3939" s="321"/>
      <c r="X3939" s="265"/>
      <c r="Y3939" s="265"/>
    </row>
    <row r="3940" spans="1:25" ht="35.1" customHeight="1" x14ac:dyDescent="0.2">
      <c r="A3940" s="59">
        <v>58</v>
      </c>
      <c r="B3940" s="109" t="s">
        <v>3243</v>
      </c>
      <c r="C3940" s="109" t="s">
        <v>3244</v>
      </c>
      <c r="D3940" s="109" t="s">
        <v>269</v>
      </c>
      <c r="E3940" s="109">
        <v>0.39985000000000004</v>
      </c>
      <c r="F3940" s="109" t="s">
        <v>1057</v>
      </c>
      <c r="G3940" s="109" t="s">
        <v>2849</v>
      </c>
      <c r="H3940" s="1059" t="s">
        <v>3476</v>
      </c>
      <c r="I3940" s="109" t="s">
        <v>753</v>
      </c>
      <c r="J3940" s="109" t="s">
        <v>3477</v>
      </c>
      <c r="K3940" s="374">
        <v>45540</v>
      </c>
      <c r="L3940" s="109" t="s">
        <v>403</v>
      </c>
      <c r="M3940" s="321" t="s">
        <v>321</v>
      </c>
      <c r="N3940" s="373">
        <v>45905</v>
      </c>
      <c r="O3940" s="321" t="s">
        <v>263</v>
      </c>
      <c r="P3940" s="321">
        <v>2025</v>
      </c>
      <c r="Q3940" s="321" t="s">
        <v>26</v>
      </c>
      <c r="R3940" s="321" t="s">
        <v>26</v>
      </c>
      <c r="S3940" s="321" t="s">
        <v>26</v>
      </c>
      <c r="T3940" s="321"/>
      <c r="U3940" s="321"/>
      <c r="V3940" s="363"/>
      <c r="W3940" s="321"/>
      <c r="X3940" s="265"/>
      <c r="Y3940" s="265"/>
    </row>
    <row r="3941" spans="1:25" ht="35.1" customHeight="1" x14ac:dyDescent="0.2">
      <c r="A3941" s="59">
        <v>59</v>
      </c>
      <c r="B3941" s="109" t="s">
        <v>3245</v>
      </c>
      <c r="C3941" s="109" t="s">
        <v>396</v>
      </c>
      <c r="D3941" s="109" t="s">
        <v>189</v>
      </c>
      <c r="E3941" s="109">
        <v>1.4999999999999999E-2</v>
      </c>
      <c r="F3941" s="109" t="s">
        <v>3257</v>
      </c>
      <c r="G3941" s="109" t="s">
        <v>3478</v>
      </c>
      <c r="H3941" s="1059" t="s">
        <v>3479</v>
      </c>
      <c r="I3941" s="109" t="s">
        <v>753</v>
      </c>
      <c r="J3941" s="109" t="s">
        <v>3480</v>
      </c>
      <c r="K3941" s="374">
        <v>45540</v>
      </c>
      <c r="L3941" s="109" t="s">
        <v>403</v>
      </c>
      <c r="M3941" s="321" t="s">
        <v>321</v>
      </c>
      <c r="N3941" s="373">
        <v>45905</v>
      </c>
      <c r="O3941" s="321" t="s">
        <v>263</v>
      </c>
      <c r="P3941" s="321">
        <v>2025</v>
      </c>
      <c r="Q3941" s="321" t="s">
        <v>26</v>
      </c>
      <c r="R3941" s="321" t="s">
        <v>26</v>
      </c>
      <c r="S3941" s="321" t="s">
        <v>26</v>
      </c>
      <c r="T3941" s="321"/>
      <c r="U3941" s="321"/>
      <c r="V3941" s="363"/>
      <c r="W3941" s="321"/>
      <c r="X3941" s="265"/>
      <c r="Y3941" s="265"/>
    </row>
    <row r="3942" spans="1:25" ht="35.1" customHeight="1" x14ac:dyDescent="0.2">
      <c r="A3942" s="59">
        <v>60</v>
      </c>
      <c r="B3942" s="109" t="s">
        <v>3246</v>
      </c>
      <c r="C3942" s="109" t="s">
        <v>3247</v>
      </c>
      <c r="D3942" s="109" t="s">
        <v>189</v>
      </c>
      <c r="E3942" s="109">
        <v>6.1600000000000005E-3</v>
      </c>
      <c r="F3942" s="109" t="s">
        <v>3257</v>
      </c>
      <c r="G3942" s="109" t="s">
        <v>3481</v>
      </c>
      <c r="H3942" s="1059" t="s">
        <v>1784</v>
      </c>
      <c r="I3942" s="109" t="s">
        <v>753</v>
      </c>
      <c r="J3942" s="109" t="s">
        <v>3482</v>
      </c>
      <c r="K3942" s="374">
        <v>45541</v>
      </c>
      <c r="L3942" s="109" t="s">
        <v>403</v>
      </c>
      <c r="M3942" s="321" t="s">
        <v>321</v>
      </c>
      <c r="N3942" s="373">
        <v>45906</v>
      </c>
      <c r="O3942" s="321" t="s">
        <v>263</v>
      </c>
      <c r="P3942" s="321">
        <v>2025</v>
      </c>
      <c r="Q3942" s="321" t="s">
        <v>26</v>
      </c>
      <c r="R3942" s="321" t="s">
        <v>26</v>
      </c>
      <c r="S3942" s="321" t="s">
        <v>26</v>
      </c>
      <c r="T3942" s="321"/>
      <c r="U3942" s="321"/>
      <c r="V3942" s="363"/>
      <c r="W3942" s="321"/>
      <c r="X3942" s="265"/>
      <c r="Y3942" s="265"/>
    </row>
    <row r="3943" spans="1:25" ht="35.1" customHeight="1" x14ac:dyDescent="0.2">
      <c r="A3943" s="59">
        <v>61</v>
      </c>
      <c r="B3943" s="109" t="s">
        <v>3248</v>
      </c>
      <c r="C3943" s="109" t="s">
        <v>507</v>
      </c>
      <c r="D3943" s="109" t="s">
        <v>269</v>
      </c>
      <c r="E3943" s="109">
        <v>6.0000000000000001E-3</v>
      </c>
      <c r="F3943" s="109" t="s">
        <v>3257</v>
      </c>
      <c r="G3943" s="109" t="s">
        <v>3483</v>
      </c>
      <c r="H3943" s="1059" t="s">
        <v>3484</v>
      </c>
      <c r="I3943" s="109" t="s">
        <v>753</v>
      </c>
      <c r="J3943" s="109" t="s">
        <v>3485</v>
      </c>
      <c r="K3943" s="374">
        <v>45544</v>
      </c>
      <c r="L3943" s="109" t="s">
        <v>403</v>
      </c>
      <c r="M3943" s="321" t="s">
        <v>321</v>
      </c>
      <c r="N3943" s="373">
        <v>45909</v>
      </c>
      <c r="O3943" s="321" t="s">
        <v>263</v>
      </c>
      <c r="P3943" s="321">
        <v>2025</v>
      </c>
      <c r="Q3943" s="321" t="s">
        <v>26</v>
      </c>
      <c r="R3943" s="321" t="s">
        <v>26</v>
      </c>
      <c r="S3943" s="321" t="s">
        <v>26</v>
      </c>
      <c r="T3943" s="321"/>
      <c r="U3943" s="321"/>
      <c r="V3943" s="363"/>
      <c r="W3943" s="321"/>
      <c r="X3943" s="265"/>
      <c r="Y3943" s="265"/>
    </row>
    <row r="3944" spans="1:25" ht="35.1" customHeight="1" x14ac:dyDescent="0.2">
      <c r="A3944" s="59">
        <v>62</v>
      </c>
      <c r="B3944" s="109" t="s">
        <v>3249</v>
      </c>
      <c r="C3944" s="109" t="s">
        <v>3250</v>
      </c>
      <c r="D3944" s="109" t="s">
        <v>269</v>
      </c>
      <c r="E3944" s="109">
        <v>0.19469999999999998</v>
      </c>
      <c r="F3944" s="109" t="s">
        <v>1057</v>
      </c>
      <c r="G3944" s="109" t="s">
        <v>645</v>
      </c>
      <c r="H3944" s="1059" t="s">
        <v>3486</v>
      </c>
      <c r="I3944" s="109" t="s">
        <v>753</v>
      </c>
      <c r="J3944" s="109">
        <v>19877025</v>
      </c>
      <c r="K3944" s="374">
        <v>45545</v>
      </c>
      <c r="L3944" s="109" t="s">
        <v>404</v>
      </c>
      <c r="M3944" s="321" t="s">
        <v>1123</v>
      </c>
      <c r="N3944" s="373">
        <v>45910</v>
      </c>
      <c r="O3944" s="321" t="s">
        <v>263</v>
      </c>
      <c r="P3944" s="321">
        <v>2025</v>
      </c>
      <c r="Q3944" s="321" t="s">
        <v>26</v>
      </c>
      <c r="R3944" s="321" t="s">
        <v>26</v>
      </c>
      <c r="S3944" s="321" t="s">
        <v>26</v>
      </c>
      <c r="T3944" s="321"/>
      <c r="U3944" s="321"/>
      <c r="V3944" s="363"/>
      <c r="W3944" s="321"/>
      <c r="X3944" s="265"/>
      <c r="Y3944" s="265"/>
    </row>
    <row r="3945" spans="1:25" ht="35.1" customHeight="1" x14ac:dyDescent="0.2">
      <c r="A3945" s="59">
        <v>63</v>
      </c>
      <c r="B3945" s="109" t="s">
        <v>3251</v>
      </c>
      <c r="C3945" s="109" t="s">
        <v>386</v>
      </c>
      <c r="D3945" s="109" t="s">
        <v>269</v>
      </c>
      <c r="E3945" s="109">
        <v>1.2E-2</v>
      </c>
      <c r="F3945" s="109" t="s">
        <v>3257</v>
      </c>
      <c r="G3945" s="109" t="s">
        <v>3487</v>
      </c>
      <c r="H3945" s="1059" t="s">
        <v>3488</v>
      </c>
      <c r="I3945" s="109" t="s">
        <v>753</v>
      </c>
      <c r="J3945" s="109" t="s">
        <v>3489</v>
      </c>
      <c r="K3945" s="374">
        <v>45545</v>
      </c>
      <c r="L3945" s="109" t="s">
        <v>403</v>
      </c>
      <c r="M3945" s="321" t="s">
        <v>321</v>
      </c>
      <c r="N3945" s="373">
        <v>45910</v>
      </c>
      <c r="O3945" s="321" t="s">
        <v>263</v>
      </c>
      <c r="P3945" s="321">
        <v>2025</v>
      </c>
      <c r="Q3945" s="321" t="s">
        <v>26</v>
      </c>
      <c r="R3945" s="321" t="s">
        <v>26</v>
      </c>
      <c r="S3945" s="321" t="s">
        <v>26</v>
      </c>
      <c r="T3945" s="321"/>
      <c r="U3945" s="321"/>
      <c r="V3945" s="363"/>
      <c r="W3945" s="321"/>
      <c r="X3945" s="265"/>
      <c r="Y3945" s="265"/>
    </row>
    <row r="3946" spans="1:25" ht="35.1" customHeight="1" x14ac:dyDescent="0.2">
      <c r="A3946" s="59">
        <v>64</v>
      </c>
      <c r="B3946" s="109" t="s">
        <v>3252</v>
      </c>
      <c r="C3946" s="109" t="s">
        <v>3253</v>
      </c>
      <c r="D3946" s="109" t="s">
        <v>265</v>
      </c>
      <c r="E3946" s="109">
        <v>0.79200000000000004</v>
      </c>
      <c r="F3946" s="109" t="s">
        <v>1057</v>
      </c>
      <c r="G3946" s="109" t="s">
        <v>3490</v>
      </c>
      <c r="H3946" s="1059" t="s">
        <v>3491</v>
      </c>
      <c r="I3946" s="109" t="s">
        <v>753</v>
      </c>
      <c r="J3946" s="109">
        <v>19185873</v>
      </c>
      <c r="K3946" s="374">
        <v>45548</v>
      </c>
      <c r="L3946" s="109" t="s">
        <v>404</v>
      </c>
      <c r="M3946" s="321" t="s">
        <v>1123</v>
      </c>
      <c r="N3946" s="373">
        <v>45913</v>
      </c>
      <c r="O3946" s="321" t="s">
        <v>263</v>
      </c>
      <c r="P3946" s="321">
        <v>2025</v>
      </c>
      <c r="Q3946" s="321" t="s">
        <v>26</v>
      </c>
      <c r="R3946" s="321" t="s">
        <v>3492</v>
      </c>
      <c r="S3946" s="321" t="s">
        <v>26</v>
      </c>
      <c r="T3946" s="321"/>
      <c r="U3946" s="321"/>
      <c r="V3946" s="363"/>
      <c r="W3946" s="321"/>
      <c r="X3946" s="265"/>
      <c r="Y3946" s="265"/>
    </row>
    <row r="3947" spans="1:25" ht="35.1" customHeight="1" x14ac:dyDescent="0.2">
      <c r="A3947" s="59">
        <v>65</v>
      </c>
      <c r="B3947" s="109" t="s">
        <v>3254</v>
      </c>
      <c r="C3947" s="109" t="s">
        <v>3255</v>
      </c>
      <c r="D3947" s="109" t="s">
        <v>189</v>
      </c>
      <c r="E3947" s="109">
        <v>0.26400000000000001</v>
      </c>
      <c r="F3947" s="109" t="s">
        <v>3343</v>
      </c>
      <c r="G3947" s="109" t="s">
        <v>3494</v>
      </c>
      <c r="H3947" s="1059" t="s">
        <v>3495</v>
      </c>
      <c r="I3947" s="109" t="s">
        <v>753</v>
      </c>
      <c r="J3947" s="109" t="s">
        <v>3496</v>
      </c>
      <c r="K3947" s="374">
        <v>45565</v>
      </c>
      <c r="L3947" s="109" t="s">
        <v>403</v>
      </c>
      <c r="M3947" s="321" t="s">
        <v>321</v>
      </c>
      <c r="N3947" s="373">
        <v>45930</v>
      </c>
      <c r="O3947" s="321" t="s">
        <v>263</v>
      </c>
      <c r="P3947" s="321">
        <v>2025</v>
      </c>
      <c r="Q3947" s="321" t="s">
        <v>26</v>
      </c>
      <c r="R3947" s="321" t="s">
        <v>26</v>
      </c>
      <c r="S3947" s="321" t="s">
        <v>26</v>
      </c>
      <c r="T3947" s="321"/>
      <c r="U3947" s="321"/>
      <c r="V3947" s="363"/>
      <c r="W3947" s="321"/>
      <c r="X3947" s="265"/>
      <c r="Y3947" s="265"/>
    </row>
    <row r="3948" spans="1:25" ht="35.1" customHeight="1" x14ac:dyDescent="0.2">
      <c r="A3948" s="59">
        <v>66</v>
      </c>
      <c r="B3948" s="109" t="s">
        <v>3256</v>
      </c>
      <c r="C3948" s="109" t="s">
        <v>507</v>
      </c>
      <c r="D3948" s="109" t="s">
        <v>189</v>
      </c>
      <c r="E3948" s="109">
        <v>1.6E-2</v>
      </c>
      <c r="F3948" s="109" t="s">
        <v>3257</v>
      </c>
      <c r="G3948" s="109" t="s">
        <v>3497</v>
      </c>
      <c r="H3948" s="1059" t="s">
        <v>3498</v>
      </c>
      <c r="I3948" s="109" t="s">
        <v>753</v>
      </c>
      <c r="J3948" s="109" t="s">
        <v>3499</v>
      </c>
      <c r="K3948" s="374">
        <v>45565</v>
      </c>
      <c r="L3948" s="109" t="s">
        <v>403</v>
      </c>
      <c r="M3948" s="321" t="s">
        <v>321</v>
      </c>
      <c r="N3948" s="373">
        <v>45930</v>
      </c>
      <c r="O3948" s="321" t="s">
        <v>263</v>
      </c>
      <c r="P3948" s="321">
        <v>2025</v>
      </c>
      <c r="Q3948" s="321" t="s">
        <v>26</v>
      </c>
      <c r="R3948" s="321" t="s">
        <v>26</v>
      </c>
      <c r="S3948" s="321" t="s">
        <v>26</v>
      </c>
      <c r="T3948" s="321"/>
      <c r="U3948" s="321"/>
      <c r="V3948" s="363"/>
      <c r="W3948" s="321"/>
      <c r="X3948" s="265"/>
      <c r="Y3948" s="265"/>
    </row>
    <row r="3949" spans="1:25" ht="35.1" customHeight="1" x14ac:dyDescent="0.2">
      <c r="A3949" s="59">
        <v>67</v>
      </c>
      <c r="B3949" s="109" t="s">
        <v>3993</v>
      </c>
      <c r="C3949" s="109" t="s">
        <v>3994</v>
      </c>
      <c r="D3949" s="109" t="s">
        <v>189</v>
      </c>
      <c r="E3949" s="109">
        <v>1.3574000000000002</v>
      </c>
      <c r="F3949" s="109" t="s">
        <v>1057</v>
      </c>
      <c r="G3949" s="109" t="s">
        <v>4017</v>
      </c>
      <c r="H3949" s="1059" t="s">
        <v>4018</v>
      </c>
      <c r="I3949" s="109" t="s">
        <v>753</v>
      </c>
      <c r="J3949" s="109">
        <v>24380784</v>
      </c>
      <c r="K3949" s="374">
        <v>45569</v>
      </c>
      <c r="L3949" s="109" t="s">
        <v>450</v>
      </c>
      <c r="M3949" s="321" t="s">
        <v>321</v>
      </c>
      <c r="N3949" s="373">
        <v>45934</v>
      </c>
      <c r="O3949" s="321" t="s">
        <v>263</v>
      </c>
      <c r="P3949" s="321">
        <v>2025</v>
      </c>
      <c r="Q3949" s="321" t="s">
        <v>26</v>
      </c>
      <c r="R3949" s="321" t="s">
        <v>26</v>
      </c>
      <c r="S3949" s="321" t="s">
        <v>26</v>
      </c>
      <c r="T3949" s="321"/>
      <c r="U3949" s="321"/>
      <c r="V3949" s="363"/>
      <c r="W3949" s="321"/>
      <c r="X3949" s="265"/>
      <c r="Y3949" s="265"/>
    </row>
    <row r="3950" spans="1:25" ht="35.1" customHeight="1" x14ac:dyDescent="0.2">
      <c r="A3950" s="59">
        <v>68</v>
      </c>
      <c r="B3950" s="109" t="s">
        <v>3995</v>
      </c>
      <c r="C3950" s="109" t="s">
        <v>3996</v>
      </c>
      <c r="D3950" s="109" t="s">
        <v>189</v>
      </c>
      <c r="E3950" s="109">
        <v>0.16</v>
      </c>
      <c r="F3950" s="109" t="s">
        <v>1057</v>
      </c>
      <c r="G3950" s="109" t="s">
        <v>2284</v>
      </c>
      <c r="H3950" s="1059" t="s">
        <v>4019</v>
      </c>
      <c r="I3950" s="109" t="s">
        <v>753</v>
      </c>
      <c r="J3950" s="109" t="s">
        <v>3980</v>
      </c>
      <c r="K3950" s="374">
        <v>45569</v>
      </c>
      <c r="L3950" s="109" t="s">
        <v>403</v>
      </c>
      <c r="M3950" s="321" t="s">
        <v>321</v>
      </c>
      <c r="N3950" s="373">
        <v>45934</v>
      </c>
      <c r="O3950" s="321" t="s">
        <v>263</v>
      </c>
      <c r="P3950" s="321">
        <v>2025</v>
      </c>
      <c r="Q3950" s="321" t="s">
        <v>26</v>
      </c>
      <c r="R3950" s="321" t="s">
        <v>26</v>
      </c>
      <c r="S3950" s="321" t="s">
        <v>26</v>
      </c>
      <c r="T3950" s="321"/>
      <c r="U3950" s="321"/>
      <c r="V3950" s="363"/>
      <c r="W3950" s="321"/>
      <c r="X3950" s="265"/>
      <c r="Y3950" s="265"/>
    </row>
    <row r="3951" spans="1:25" ht="35.1" customHeight="1" x14ac:dyDescent="0.2">
      <c r="A3951" s="59">
        <v>69</v>
      </c>
      <c r="B3951" s="109" t="s">
        <v>3997</v>
      </c>
      <c r="C3951" s="109" t="s">
        <v>386</v>
      </c>
      <c r="D3951" s="109" t="s">
        <v>269</v>
      </c>
      <c r="E3951" s="109">
        <v>5.7400000000000003E-3</v>
      </c>
      <c r="F3951" s="109" t="s">
        <v>3257</v>
      </c>
      <c r="G3951" s="109" t="s">
        <v>4020</v>
      </c>
      <c r="H3951" s="1059" t="s">
        <v>4021</v>
      </c>
      <c r="I3951" s="109" t="s">
        <v>753</v>
      </c>
      <c r="J3951" s="109" t="s">
        <v>3981</v>
      </c>
      <c r="K3951" s="374">
        <v>45569</v>
      </c>
      <c r="L3951" s="109" t="s">
        <v>403</v>
      </c>
      <c r="M3951" s="321" t="s">
        <v>321</v>
      </c>
      <c r="N3951" s="373">
        <v>45934</v>
      </c>
      <c r="O3951" s="321" t="s">
        <v>263</v>
      </c>
      <c r="P3951" s="321">
        <v>2025</v>
      </c>
      <c r="Q3951" s="321" t="s">
        <v>26</v>
      </c>
      <c r="R3951" s="321" t="s">
        <v>26</v>
      </c>
      <c r="S3951" s="321" t="s">
        <v>26</v>
      </c>
      <c r="T3951" s="321"/>
      <c r="U3951" s="321"/>
      <c r="V3951" s="363"/>
      <c r="W3951" s="321"/>
      <c r="X3951" s="265"/>
      <c r="Y3951" s="265"/>
    </row>
    <row r="3952" spans="1:25" ht="35.1" customHeight="1" x14ac:dyDescent="0.2">
      <c r="A3952" s="59">
        <v>70</v>
      </c>
      <c r="B3952" s="109" t="s">
        <v>3993</v>
      </c>
      <c r="C3952" s="109" t="s">
        <v>3998</v>
      </c>
      <c r="D3952" s="109" t="s">
        <v>189</v>
      </c>
      <c r="E3952" s="109">
        <v>0.84150000000000003</v>
      </c>
      <c r="F3952" s="109" t="s">
        <v>1057</v>
      </c>
      <c r="G3952" s="109" t="s">
        <v>4022</v>
      </c>
      <c r="H3952" s="1059" t="s">
        <v>4018</v>
      </c>
      <c r="I3952" s="109" t="s">
        <v>753</v>
      </c>
      <c r="J3952" s="109">
        <v>24380904</v>
      </c>
      <c r="K3952" s="374">
        <v>45572</v>
      </c>
      <c r="L3952" s="109" t="s">
        <v>450</v>
      </c>
      <c r="M3952" s="321" t="s">
        <v>321</v>
      </c>
      <c r="N3952" s="373">
        <v>45937</v>
      </c>
      <c r="O3952" s="321" t="s">
        <v>263</v>
      </c>
      <c r="P3952" s="321">
        <v>2025</v>
      </c>
      <c r="Q3952" s="321" t="s">
        <v>26</v>
      </c>
      <c r="R3952" s="321" t="s">
        <v>26</v>
      </c>
      <c r="S3952" s="321" t="s">
        <v>26</v>
      </c>
      <c r="T3952" s="321"/>
      <c r="U3952" s="321"/>
      <c r="V3952" s="363"/>
      <c r="W3952" s="321"/>
      <c r="X3952" s="265"/>
      <c r="Y3952" s="265"/>
    </row>
    <row r="3953" spans="1:25" ht="35.1" customHeight="1" x14ac:dyDescent="0.2">
      <c r="A3953" s="59">
        <v>71</v>
      </c>
      <c r="B3953" s="109" t="s">
        <v>3999</v>
      </c>
      <c r="C3953" s="109" t="s">
        <v>4000</v>
      </c>
      <c r="D3953" s="109" t="s">
        <v>301</v>
      </c>
      <c r="E3953" s="109">
        <v>0.246</v>
      </c>
      <c r="F3953" s="109" t="s">
        <v>1057</v>
      </c>
      <c r="G3953" s="109" t="s">
        <v>4023</v>
      </c>
      <c r="H3953" s="1059" t="s">
        <v>4024</v>
      </c>
      <c r="I3953" s="109" t="s">
        <v>753</v>
      </c>
      <c r="J3953" s="109" t="s">
        <v>3982</v>
      </c>
      <c r="K3953" s="374">
        <v>45575</v>
      </c>
      <c r="L3953" s="109" t="s">
        <v>403</v>
      </c>
      <c r="M3953" s="321" t="s">
        <v>321</v>
      </c>
      <c r="N3953" s="373">
        <v>45940</v>
      </c>
      <c r="O3953" s="321" t="s">
        <v>263</v>
      </c>
      <c r="P3953" s="321">
        <v>2025</v>
      </c>
      <c r="Q3953" s="321" t="s">
        <v>26</v>
      </c>
      <c r="R3953" s="321" t="s">
        <v>26</v>
      </c>
      <c r="S3953" s="321" t="s">
        <v>26</v>
      </c>
      <c r="T3953" s="321"/>
      <c r="U3953" s="321"/>
      <c r="V3953" s="363"/>
      <c r="W3953" s="321"/>
      <c r="X3953" s="265"/>
      <c r="Y3953" s="265"/>
    </row>
    <row r="3954" spans="1:25" ht="35.1" customHeight="1" x14ac:dyDescent="0.2">
      <c r="A3954" s="59">
        <v>72</v>
      </c>
      <c r="B3954" s="109" t="s">
        <v>4001</v>
      </c>
      <c r="C3954" s="109" t="s">
        <v>4002</v>
      </c>
      <c r="D3954" s="109" t="s">
        <v>62</v>
      </c>
      <c r="E3954" s="109">
        <v>0.39994499999999999</v>
      </c>
      <c r="F3954" s="109" t="s">
        <v>1057</v>
      </c>
      <c r="G3954" s="109" t="s">
        <v>4025</v>
      </c>
      <c r="H3954" s="1059" t="s">
        <v>1772</v>
      </c>
      <c r="I3954" s="109" t="s">
        <v>753</v>
      </c>
      <c r="J3954" s="109" t="s">
        <v>3983</v>
      </c>
      <c r="K3954" s="374">
        <v>45576</v>
      </c>
      <c r="L3954" s="109" t="s">
        <v>403</v>
      </c>
      <c r="M3954" s="321" t="s">
        <v>321</v>
      </c>
      <c r="N3954" s="373">
        <v>45941</v>
      </c>
      <c r="O3954" s="321" t="s">
        <v>263</v>
      </c>
      <c r="P3954" s="321">
        <v>2025</v>
      </c>
      <c r="Q3954" s="321" t="s">
        <v>26</v>
      </c>
      <c r="R3954" s="321" t="s">
        <v>26</v>
      </c>
      <c r="S3954" s="321" t="s">
        <v>26</v>
      </c>
      <c r="T3954" s="321"/>
      <c r="U3954" s="321"/>
      <c r="V3954" s="363"/>
      <c r="W3954" s="321"/>
      <c r="X3954" s="265"/>
      <c r="Y3954" s="265"/>
    </row>
    <row r="3955" spans="1:25" ht="35.1" customHeight="1" x14ac:dyDescent="0.2">
      <c r="A3955" s="59">
        <v>73</v>
      </c>
      <c r="B3955" s="109" t="s">
        <v>4003</v>
      </c>
      <c r="C3955" s="109" t="s">
        <v>4004</v>
      </c>
      <c r="D3955" s="109" t="s">
        <v>268</v>
      </c>
      <c r="E3955" s="109">
        <v>3.5700000000000003E-2</v>
      </c>
      <c r="F3955" s="109" t="s">
        <v>3257</v>
      </c>
      <c r="G3955" s="109" t="s">
        <v>4026</v>
      </c>
      <c r="H3955" s="1059" t="s">
        <v>4027</v>
      </c>
      <c r="I3955" s="109" t="s">
        <v>753</v>
      </c>
      <c r="J3955" s="109" t="s">
        <v>3984</v>
      </c>
      <c r="K3955" s="374">
        <v>45576</v>
      </c>
      <c r="L3955" s="109" t="s">
        <v>403</v>
      </c>
      <c r="M3955" s="321" t="s">
        <v>321</v>
      </c>
      <c r="N3955" s="373">
        <v>45941</v>
      </c>
      <c r="O3955" s="321" t="s">
        <v>263</v>
      </c>
      <c r="P3955" s="321">
        <v>2025</v>
      </c>
      <c r="Q3955" s="321" t="s">
        <v>26</v>
      </c>
      <c r="R3955" s="321" t="s">
        <v>26</v>
      </c>
      <c r="S3955" s="321" t="s">
        <v>26</v>
      </c>
      <c r="T3955" s="321"/>
      <c r="U3955" s="321"/>
      <c r="V3955" s="363"/>
      <c r="W3955" s="321"/>
      <c r="X3955" s="265"/>
      <c r="Y3955" s="265"/>
    </row>
    <row r="3956" spans="1:25" ht="35.1" customHeight="1" x14ac:dyDescent="0.2">
      <c r="A3956" s="59">
        <v>74</v>
      </c>
      <c r="B3956" s="109" t="s">
        <v>4005</v>
      </c>
      <c r="C3956" s="109" t="s">
        <v>374</v>
      </c>
      <c r="D3956" s="109" t="s">
        <v>189</v>
      </c>
      <c r="E3956" s="109">
        <v>2.2260000000000002E-2</v>
      </c>
      <c r="F3956" s="109" t="s">
        <v>3257</v>
      </c>
      <c r="G3956" s="109" t="s">
        <v>4028</v>
      </c>
      <c r="H3956" s="1059" t="s">
        <v>3498</v>
      </c>
      <c r="I3956" s="109" t="s">
        <v>753</v>
      </c>
      <c r="J3956" s="109" t="s">
        <v>3985</v>
      </c>
      <c r="K3956" s="374">
        <v>45580</v>
      </c>
      <c r="L3956" s="109" t="s">
        <v>403</v>
      </c>
      <c r="M3956" s="321" t="s">
        <v>321</v>
      </c>
      <c r="N3956" s="373">
        <v>45945</v>
      </c>
      <c r="O3956" s="321" t="s">
        <v>263</v>
      </c>
      <c r="P3956" s="321">
        <v>2025</v>
      </c>
      <c r="Q3956" s="321" t="s">
        <v>26</v>
      </c>
      <c r="R3956" s="321" t="s">
        <v>26</v>
      </c>
      <c r="S3956" s="321" t="s">
        <v>26</v>
      </c>
      <c r="T3956" s="321"/>
      <c r="U3956" s="321"/>
      <c r="V3956" s="363"/>
      <c r="W3956" s="321"/>
      <c r="X3956" s="265"/>
      <c r="Y3956" s="265"/>
    </row>
    <row r="3957" spans="1:25" ht="35.1" customHeight="1" x14ac:dyDescent="0.2">
      <c r="A3957" s="59">
        <v>75</v>
      </c>
      <c r="B3957" s="109" t="s">
        <v>4006</v>
      </c>
      <c r="C3957" s="109" t="s">
        <v>4007</v>
      </c>
      <c r="D3957" s="109" t="s">
        <v>268</v>
      </c>
      <c r="E3957" s="109">
        <v>49.8</v>
      </c>
      <c r="F3957" s="109" t="s">
        <v>569</v>
      </c>
      <c r="G3957" s="109" t="s">
        <v>4029</v>
      </c>
      <c r="H3957" s="1059" t="s">
        <v>4030</v>
      </c>
      <c r="I3957" s="109" t="s">
        <v>753</v>
      </c>
      <c r="J3957" s="109">
        <v>20032109</v>
      </c>
      <c r="K3957" s="374">
        <v>45581</v>
      </c>
      <c r="L3957" s="109" t="s">
        <v>404</v>
      </c>
      <c r="M3957" s="321" t="s">
        <v>1123</v>
      </c>
      <c r="N3957" s="373">
        <v>45946</v>
      </c>
      <c r="O3957" s="321" t="s">
        <v>263</v>
      </c>
      <c r="P3957" s="321">
        <v>2025</v>
      </c>
      <c r="Q3957" s="321" t="s">
        <v>26</v>
      </c>
      <c r="R3957" s="321" t="s">
        <v>3986</v>
      </c>
      <c r="S3957" s="321" t="s">
        <v>26</v>
      </c>
      <c r="T3957" s="321"/>
      <c r="U3957" s="321"/>
      <c r="V3957" s="363"/>
      <c r="W3957" s="321"/>
      <c r="X3957" s="265"/>
      <c r="Y3957" s="265"/>
    </row>
    <row r="3958" spans="1:25" ht="35.1" customHeight="1" x14ac:dyDescent="0.2">
      <c r="A3958" s="59">
        <v>76</v>
      </c>
      <c r="B3958" s="109" t="s">
        <v>4008</v>
      </c>
      <c r="C3958" s="109" t="s">
        <v>386</v>
      </c>
      <c r="D3958" s="109" t="s">
        <v>189</v>
      </c>
      <c r="E3958" s="109">
        <v>2.8079999999999997E-2</v>
      </c>
      <c r="F3958" s="109" t="s">
        <v>3257</v>
      </c>
      <c r="G3958" s="109" t="s">
        <v>3462</v>
      </c>
      <c r="H3958" s="1059" t="s">
        <v>4031</v>
      </c>
      <c r="I3958" s="109" t="s">
        <v>753</v>
      </c>
      <c r="J3958" s="109" t="s">
        <v>3987</v>
      </c>
      <c r="K3958" s="374">
        <v>45583</v>
      </c>
      <c r="L3958" s="109" t="s">
        <v>403</v>
      </c>
      <c r="M3958" s="321" t="s">
        <v>321</v>
      </c>
      <c r="N3958" s="373">
        <v>45948</v>
      </c>
      <c r="O3958" s="321" t="s">
        <v>263</v>
      </c>
      <c r="P3958" s="321">
        <v>2025</v>
      </c>
      <c r="Q3958" s="321" t="s">
        <v>26</v>
      </c>
      <c r="R3958" s="321" t="s">
        <v>26</v>
      </c>
      <c r="S3958" s="321" t="s">
        <v>26</v>
      </c>
      <c r="T3958" s="321"/>
      <c r="U3958" s="321"/>
      <c r="V3958" s="363"/>
      <c r="W3958" s="321"/>
      <c r="X3958" s="265"/>
      <c r="Y3958" s="265"/>
    </row>
    <row r="3959" spans="1:25" ht="35.1" customHeight="1" x14ac:dyDescent="0.2">
      <c r="A3959" s="59">
        <v>77</v>
      </c>
      <c r="B3959" s="109" t="s">
        <v>4009</v>
      </c>
      <c r="C3959" s="109" t="s">
        <v>534</v>
      </c>
      <c r="D3959" s="109" t="s">
        <v>189</v>
      </c>
      <c r="E3959" s="109">
        <v>0.39943000000000001</v>
      </c>
      <c r="F3959" s="109" t="s">
        <v>1057</v>
      </c>
      <c r="G3959" s="109" t="s">
        <v>4032</v>
      </c>
      <c r="H3959" s="1059" t="s">
        <v>4033</v>
      </c>
      <c r="I3959" s="109" t="s">
        <v>753</v>
      </c>
      <c r="J3959" s="109" t="s">
        <v>3988</v>
      </c>
      <c r="K3959" s="374">
        <v>45583</v>
      </c>
      <c r="L3959" s="109" t="s">
        <v>403</v>
      </c>
      <c r="M3959" s="321" t="s">
        <v>321</v>
      </c>
      <c r="N3959" s="373">
        <v>45948</v>
      </c>
      <c r="O3959" s="321" t="s">
        <v>263</v>
      </c>
      <c r="P3959" s="321">
        <v>2025</v>
      </c>
      <c r="Q3959" s="321" t="s">
        <v>26</v>
      </c>
      <c r="R3959" s="321" t="s">
        <v>26</v>
      </c>
      <c r="S3959" s="321" t="s">
        <v>26</v>
      </c>
      <c r="T3959" s="321"/>
      <c r="U3959" s="321"/>
      <c r="V3959" s="363"/>
      <c r="W3959" s="321"/>
      <c r="X3959" s="265"/>
      <c r="Y3959" s="265"/>
    </row>
    <row r="3960" spans="1:25" ht="35.1" customHeight="1" x14ac:dyDescent="0.2">
      <c r="A3960" s="59">
        <v>78</v>
      </c>
      <c r="B3960" s="109" t="s">
        <v>4010</v>
      </c>
      <c r="C3960" s="109" t="s">
        <v>4011</v>
      </c>
      <c r="D3960" s="109" t="s">
        <v>189</v>
      </c>
      <c r="E3960" s="109">
        <v>0.4</v>
      </c>
      <c r="F3960" s="109" t="s">
        <v>1057</v>
      </c>
      <c r="G3960" s="109" t="s">
        <v>4034</v>
      </c>
      <c r="H3960" s="1059" t="s">
        <v>4035</v>
      </c>
      <c r="I3960" s="109" t="s">
        <v>753</v>
      </c>
      <c r="J3960" s="109" t="s">
        <v>3989</v>
      </c>
      <c r="K3960" s="374">
        <v>45585</v>
      </c>
      <c r="L3960" s="109" t="s">
        <v>403</v>
      </c>
      <c r="M3960" s="321" t="s">
        <v>321</v>
      </c>
      <c r="N3960" s="373">
        <v>45950</v>
      </c>
      <c r="O3960" s="321" t="s">
        <v>263</v>
      </c>
      <c r="P3960" s="321">
        <v>2025</v>
      </c>
      <c r="Q3960" s="321" t="s">
        <v>26</v>
      </c>
      <c r="R3960" s="321" t="s">
        <v>26</v>
      </c>
      <c r="S3960" s="321" t="s">
        <v>26</v>
      </c>
      <c r="T3960" s="321"/>
      <c r="U3960" s="321"/>
      <c r="V3960" s="363"/>
      <c r="W3960" s="321"/>
      <c r="X3960" s="265"/>
      <c r="Y3960" s="265"/>
    </row>
    <row r="3961" spans="1:25" ht="35.1" customHeight="1" x14ac:dyDescent="0.2">
      <c r="A3961" s="59">
        <v>79</v>
      </c>
      <c r="B3961" s="109" t="s">
        <v>4012</v>
      </c>
      <c r="C3961" s="109" t="s">
        <v>2134</v>
      </c>
      <c r="D3961" s="109" t="s">
        <v>268</v>
      </c>
      <c r="E3961" s="109">
        <v>4</v>
      </c>
      <c r="F3961" s="109" t="s">
        <v>1057</v>
      </c>
      <c r="G3961" s="109" t="s">
        <v>4036</v>
      </c>
      <c r="H3961" s="1059" t="s">
        <v>4037</v>
      </c>
      <c r="I3961" s="109" t="s">
        <v>753</v>
      </c>
      <c r="J3961" s="109">
        <v>12768703</v>
      </c>
      <c r="K3961" s="374">
        <v>45586</v>
      </c>
      <c r="L3961" s="109" t="s">
        <v>404</v>
      </c>
      <c r="M3961" s="321" t="s">
        <v>1123</v>
      </c>
      <c r="N3961" s="373">
        <v>45951</v>
      </c>
      <c r="O3961" s="321" t="s">
        <v>263</v>
      </c>
      <c r="P3961" s="321">
        <v>2025</v>
      </c>
      <c r="Q3961" s="321" t="s">
        <v>26</v>
      </c>
      <c r="R3961" s="321" t="s">
        <v>3990</v>
      </c>
      <c r="S3961" s="321" t="s">
        <v>26</v>
      </c>
      <c r="T3961" s="321"/>
      <c r="U3961" s="321"/>
      <c r="V3961" s="363"/>
      <c r="W3961" s="321"/>
      <c r="X3961" s="265"/>
      <c r="Y3961" s="265"/>
    </row>
    <row r="3962" spans="1:25" ht="35.1" customHeight="1" x14ac:dyDescent="0.2">
      <c r="A3962" s="59">
        <v>80</v>
      </c>
      <c r="B3962" s="109" t="s">
        <v>4013</v>
      </c>
      <c r="C3962" s="109" t="s">
        <v>4014</v>
      </c>
      <c r="D3962" s="109" t="s">
        <v>269</v>
      </c>
      <c r="E3962" s="109">
        <v>0.25419999999999998</v>
      </c>
      <c r="F3962" s="109" t="s">
        <v>1057</v>
      </c>
      <c r="G3962" s="109" t="s">
        <v>4038</v>
      </c>
      <c r="H3962" s="1059" t="s">
        <v>4039</v>
      </c>
      <c r="I3962" s="109" t="s">
        <v>753</v>
      </c>
      <c r="J3962" s="109" t="s">
        <v>3991</v>
      </c>
      <c r="K3962" s="374">
        <v>45590</v>
      </c>
      <c r="L3962" s="109" t="s">
        <v>403</v>
      </c>
      <c r="M3962" s="321" t="s">
        <v>321</v>
      </c>
      <c r="N3962" s="373">
        <v>45955</v>
      </c>
      <c r="O3962" s="321" t="s">
        <v>263</v>
      </c>
      <c r="P3962" s="321">
        <v>2025</v>
      </c>
      <c r="Q3962" s="321" t="s">
        <v>26</v>
      </c>
      <c r="R3962" s="321" t="s">
        <v>26</v>
      </c>
      <c r="S3962" s="321" t="s">
        <v>26</v>
      </c>
      <c r="T3962" s="321"/>
      <c r="U3962" s="321"/>
      <c r="V3962" s="363"/>
      <c r="W3962" s="321"/>
      <c r="X3962" s="265"/>
      <c r="Y3962" s="265"/>
    </row>
    <row r="3963" spans="1:25" ht="35.1" customHeight="1" x14ac:dyDescent="0.2">
      <c r="A3963" s="59">
        <v>81</v>
      </c>
      <c r="B3963" s="109" t="s">
        <v>4015</v>
      </c>
      <c r="C3963" s="109" t="s">
        <v>4016</v>
      </c>
      <c r="D3963" s="109" t="s">
        <v>189</v>
      </c>
      <c r="E3963" s="109">
        <v>0.34200000000000003</v>
      </c>
      <c r="F3963" s="109" t="s">
        <v>1057</v>
      </c>
      <c r="G3963" s="109" t="s">
        <v>4040</v>
      </c>
      <c r="H3963" s="1059" t="s">
        <v>4041</v>
      </c>
      <c r="I3963" s="109" t="s">
        <v>753</v>
      </c>
      <c r="J3963" s="109" t="s">
        <v>3992</v>
      </c>
      <c r="K3963" s="374">
        <v>45596</v>
      </c>
      <c r="L3963" s="109" t="s">
        <v>403</v>
      </c>
      <c r="M3963" s="321" t="s">
        <v>321</v>
      </c>
      <c r="N3963" s="373">
        <v>45961</v>
      </c>
      <c r="O3963" s="321" t="s">
        <v>263</v>
      </c>
      <c r="P3963" s="321">
        <v>2025</v>
      </c>
      <c r="Q3963" s="321" t="s">
        <v>26</v>
      </c>
      <c r="R3963" s="321" t="s">
        <v>26</v>
      </c>
      <c r="S3963" s="321" t="s">
        <v>26</v>
      </c>
      <c r="T3963" s="321"/>
      <c r="U3963" s="321"/>
      <c r="V3963" s="363"/>
      <c r="W3963" s="321"/>
      <c r="X3963" s="265"/>
      <c r="Y3963" s="265"/>
    </row>
    <row r="3964" spans="1:25" ht="35.1" customHeight="1" x14ac:dyDescent="0.2">
      <c r="A3964" s="59">
        <v>82</v>
      </c>
      <c r="B3964" s="109" t="s">
        <v>4215</v>
      </c>
      <c r="C3964" s="109" t="s">
        <v>4216</v>
      </c>
      <c r="D3964" s="109" t="s">
        <v>268</v>
      </c>
      <c r="E3964" s="109">
        <v>0.17930000000000001</v>
      </c>
      <c r="F3964" s="109" t="s">
        <v>1057</v>
      </c>
      <c r="G3964" s="109" t="s">
        <v>3493</v>
      </c>
      <c r="H3964" s="1059" t="s">
        <v>4379</v>
      </c>
      <c r="I3964" s="109" t="s">
        <v>753</v>
      </c>
      <c r="J3964" s="109" t="s">
        <v>4380</v>
      </c>
      <c r="K3964" s="374">
        <v>45611</v>
      </c>
      <c r="L3964" s="109" t="s">
        <v>403</v>
      </c>
      <c r="M3964" s="321" t="s">
        <v>321</v>
      </c>
      <c r="N3964" s="373">
        <v>45976</v>
      </c>
      <c r="O3964" s="321" t="s">
        <v>263</v>
      </c>
      <c r="P3964" s="321">
        <v>2025</v>
      </c>
      <c r="Q3964" s="321" t="s">
        <v>26</v>
      </c>
      <c r="R3964" s="321" t="s">
        <v>26</v>
      </c>
      <c r="S3964" s="321" t="s">
        <v>26</v>
      </c>
      <c r="T3964" s="321"/>
      <c r="U3964" s="321"/>
      <c r="V3964" s="363"/>
      <c r="W3964" s="321"/>
      <c r="X3964" s="265"/>
      <c r="Y3964" s="265"/>
    </row>
    <row r="3965" spans="1:25" ht="35.1" customHeight="1" x14ac:dyDescent="0.2">
      <c r="A3965" s="59">
        <v>83</v>
      </c>
      <c r="B3965" s="109" t="s">
        <v>4217</v>
      </c>
      <c r="C3965" s="109" t="s">
        <v>319</v>
      </c>
      <c r="D3965" s="109" t="s">
        <v>268</v>
      </c>
      <c r="E3965" s="109">
        <v>0.16</v>
      </c>
      <c r="F3965" s="109" t="s">
        <v>3257</v>
      </c>
      <c r="G3965" s="109" t="s">
        <v>4381</v>
      </c>
      <c r="H3965" s="1059" t="s">
        <v>4382</v>
      </c>
      <c r="I3965" s="109" t="s">
        <v>753</v>
      </c>
      <c r="J3965" s="109">
        <v>19887080</v>
      </c>
      <c r="K3965" s="374">
        <v>45624</v>
      </c>
      <c r="L3965" s="109" t="s">
        <v>404</v>
      </c>
      <c r="M3965" s="321" t="s">
        <v>1123</v>
      </c>
      <c r="N3965" s="373">
        <v>45989</v>
      </c>
      <c r="O3965" s="321" t="s">
        <v>263</v>
      </c>
      <c r="P3965" s="321">
        <v>2025</v>
      </c>
      <c r="Q3965" s="321" t="s">
        <v>26</v>
      </c>
      <c r="R3965" s="321" t="s">
        <v>26</v>
      </c>
      <c r="S3965" s="321" t="s">
        <v>26</v>
      </c>
      <c r="T3965" s="321"/>
      <c r="U3965" s="321"/>
      <c r="V3965" s="363"/>
      <c r="W3965" s="321"/>
      <c r="X3965" s="265"/>
      <c r="Y3965" s="265"/>
    </row>
    <row r="3966" spans="1:25" ht="35.1" customHeight="1" x14ac:dyDescent="0.2">
      <c r="A3966" s="59">
        <v>84</v>
      </c>
      <c r="B3966" s="109" t="s">
        <v>4218</v>
      </c>
      <c r="C3966" s="109" t="s">
        <v>4219</v>
      </c>
      <c r="D3966" s="109" t="s">
        <v>269</v>
      </c>
      <c r="E3966" s="109">
        <v>4.2</v>
      </c>
      <c r="F3966" s="109" t="s">
        <v>1057</v>
      </c>
      <c r="G3966" s="109" t="s">
        <v>4383</v>
      </c>
      <c r="H3966" s="1059" t="s">
        <v>4384</v>
      </c>
      <c r="I3966" s="109" t="s">
        <v>753</v>
      </c>
      <c r="J3966" s="109">
        <v>20636306</v>
      </c>
      <c r="K3966" s="374">
        <v>45607</v>
      </c>
      <c r="L3966" s="109" t="s">
        <v>404</v>
      </c>
      <c r="M3966" s="321" t="s">
        <v>1123</v>
      </c>
      <c r="N3966" s="373">
        <v>45972</v>
      </c>
      <c r="O3966" s="321" t="s">
        <v>263</v>
      </c>
      <c r="P3966" s="321">
        <v>2025</v>
      </c>
      <c r="Q3966" s="321" t="s">
        <v>26</v>
      </c>
      <c r="R3966" s="321" t="s">
        <v>26</v>
      </c>
      <c r="S3966" s="321" t="s">
        <v>26</v>
      </c>
      <c r="T3966" s="321"/>
      <c r="U3966" s="321"/>
      <c r="V3966" s="363"/>
      <c r="W3966" s="321"/>
      <c r="X3966" s="265"/>
      <c r="Y3966" s="265"/>
    </row>
    <row r="3967" spans="1:25" ht="35.1" customHeight="1" x14ac:dyDescent="0.2">
      <c r="A3967" s="59">
        <v>85</v>
      </c>
      <c r="B3967" s="109" t="s">
        <v>4220</v>
      </c>
      <c r="C3967" s="109" t="s">
        <v>4221</v>
      </c>
      <c r="D3967" s="109" t="s">
        <v>265</v>
      </c>
      <c r="E3967" s="109">
        <v>1.58873</v>
      </c>
      <c r="F3967" s="109" t="s">
        <v>1057</v>
      </c>
      <c r="G3967" s="109" t="s">
        <v>4385</v>
      </c>
      <c r="H3967" s="1059" t="s">
        <v>4386</v>
      </c>
      <c r="I3967" s="109" t="s">
        <v>753</v>
      </c>
      <c r="J3967" s="109">
        <v>21523168</v>
      </c>
      <c r="K3967" s="374">
        <v>45601</v>
      </c>
      <c r="L3967" s="109" t="s">
        <v>450</v>
      </c>
      <c r="M3967" s="321" t="s">
        <v>321</v>
      </c>
      <c r="N3967" s="373">
        <v>45966</v>
      </c>
      <c r="O3967" s="321" t="s">
        <v>263</v>
      </c>
      <c r="P3967" s="321">
        <v>2025</v>
      </c>
      <c r="Q3967" s="321" t="s">
        <v>26</v>
      </c>
      <c r="R3967" s="321" t="s">
        <v>26</v>
      </c>
      <c r="S3967" s="321" t="s">
        <v>26</v>
      </c>
      <c r="T3967" s="321"/>
      <c r="U3967" s="321"/>
      <c r="V3967" s="363"/>
      <c r="W3967" s="321"/>
      <c r="X3967" s="265"/>
      <c r="Y3967" s="265"/>
    </row>
    <row r="3968" spans="1:25" ht="35.1" customHeight="1" x14ac:dyDescent="0.2">
      <c r="A3968" s="59">
        <v>86</v>
      </c>
      <c r="B3968" s="109" t="s">
        <v>4222</v>
      </c>
      <c r="C3968" s="109" t="s">
        <v>4223</v>
      </c>
      <c r="D3968" s="109" t="s">
        <v>269</v>
      </c>
      <c r="E3968" s="109">
        <v>0.15</v>
      </c>
      <c r="F3968" s="109" t="s">
        <v>1057</v>
      </c>
      <c r="G3968" s="109" t="s">
        <v>4387</v>
      </c>
      <c r="H3968" s="1059" t="s">
        <v>4388</v>
      </c>
      <c r="I3968" s="109" t="s">
        <v>753</v>
      </c>
      <c r="J3968" s="109" t="s">
        <v>4389</v>
      </c>
      <c r="K3968" s="374">
        <v>45621</v>
      </c>
      <c r="L3968" s="109" t="s">
        <v>403</v>
      </c>
      <c r="M3968" s="321" t="s">
        <v>321</v>
      </c>
      <c r="N3968" s="373">
        <v>45986</v>
      </c>
      <c r="O3968" s="321" t="s">
        <v>263</v>
      </c>
      <c r="P3968" s="321">
        <v>2025</v>
      </c>
      <c r="Q3968" s="321" t="s">
        <v>26</v>
      </c>
      <c r="R3968" s="321" t="s">
        <v>26</v>
      </c>
      <c r="S3968" s="321" t="s">
        <v>26</v>
      </c>
      <c r="T3968" s="321"/>
      <c r="U3968" s="321"/>
      <c r="V3968" s="363"/>
      <c r="W3968" s="321"/>
      <c r="X3968" s="265"/>
      <c r="Y3968" s="265"/>
    </row>
    <row r="3969" spans="1:25" ht="35.1" customHeight="1" x14ac:dyDescent="0.2">
      <c r="A3969" s="59">
        <v>87</v>
      </c>
      <c r="B3969" s="109" t="s">
        <v>4224</v>
      </c>
      <c r="C3969" s="109" t="s">
        <v>4225</v>
      </c>
      <c r="D3969" s="109" t="s">
        <v>189</v>
      </c>
      <c r="E3969" s="109">
        <v>0.27989999999999998</v>
      </c>
      <c r="F3969" s="109" t="s">
        <v>1057</v>
      </c>
      <c r="G3969" s="109" t="s">
        <v>4032</v>
      </c>
      <c r="H3969" s="1059" t="s">
        <v>4390</v>
      </c>
      <c r="I3969" s="109" t="s">
        <v>753</v>
      </c>
      <c r="J3969" s="109" t="s">
        <v>4391</v>
      </c>
      <c r="K3969" s="374">
        <v>45609</v>
      </c>
      <c r="L3969" s="109" t="s">
        <v>403</v>
      </c>
      <c r="M3969" s="321" t="s">
        <v>321</v>
      </c>
      <c r="N3969" s="373">
        <v>45974</v>
      </c>
      <c r="O3969" s="321" t="s">
        <v>263</v>
      </c>
      <c r="P3969" s="321">
        <v>2025</v>
      </c>
      <c r="Q3969" s="321" t="s">
        <v>26</v>
      </c>
      <c r="R3969" s="321" t="s">
        <v>26</v>
      </c>
      <c r="S3969" s="321" t="s">
        <v>26</v>
      </c>
      <c r="T3969" s="321"/>
      <c r="U3969" s="321"/>
      <c r="V3969" s="363"/>
      <c r="W3969" s="321"/>
      <c r="X3969" s="265"/>
      <c r="Y3969" s="265"/>
    </row>
    <row r="3970" spans="1:25" ht="35.1" customHeight="1" x14ac:dyDescent="0.2">
      <c r="A3970" s="59">
        <v>88</v>
      </c>
      <c r="B3970" s="109" t="s">
        <v>4226</v>
      </c>
      <c r="C3970" s="109" t="s">
        <v>4227</v>
      </c>
      <c r="D3970" s="109" t="s">
        <v>189</v>
      </c>
      <c r="E3970" s="109">
        <v>0.4</v>
      </c>
      <c r="F3970" s="109" t="s">
        <v>3302</v>
      </c>
      <c r="G3970" s="109" t="s">
        <v>4392</v>
      </c>
      <c r="H3970" s="1059" t="s">
        <v>4393</v>
      </c>
      <c r="I3970" s="109" t="s">
        <v>753</v>
      </c>
      <c r="J3970" s="109" t="s">
        <v>4394</v>
      </c>
      <c r="K3970" s="374">
        <v>45601</v>
      </c>
      <c r="L3970" s="109" t="s">
        <v>403</v>
      </c>
      <c r="M3970" s="321" t="s">
        <v>321</v>
      </c>
      <c r="N3970" s="373">
        <v>45966</v>
      </c>
      <c r="O3970" s="321" t="s">
        <v>263</v>
      </c>
      <c r="P3970" s="321">
        <v>2025</v>
      </c>
      <c r="Q3970" s="321" t="s">
        <v>26</v>
      </c>
      <c r="R3970" s="321" t="s">
        <v>26</v>
      </c>
      <c r="S3970" s="321" t="s">
        <v>26</v>
      </c>
      <c r="T3970" s="321"/>
      <c r="U3970" s="321"/>
      <c r="V3970" s="363"/>
      <c r="W3970" s="321"/>
      <c r="X3970" s="265"/>
      <c r="Y3970" s="265"/>
    </row>
    <row r="3971" spans="1:25" ht="35.1" customHeight="1" x14ac:dyDescent="0.2">
      <c r="A3971" s="59">
        <v>89</v>
      </c>
      <c r="B3971" s="109" t="s">
        <v>4228</v>
      </c>
      <c r="C3971" s="109" t="s">
        <v>4229</v>
      </c>
      <c r="D3971" s="109" t="s">
        <v>268</v>
      </c>
      <c r="E3971" s="109">
        <v>4.7199999999999994E-3</v>
      </c>
      <c r="F3971" s="109" t="s">
        <v>3257</v>
      </c>
      <c r="G3971" s="109" t="s">
        <v>4395</v>
      </c>
      <c r="H3971" s="1059" t="s">
        <v>4396</v>
      </c>
      <c r="I3971" s="109" t="s">
        <v>753</v>
      </c>
      <c r="J3971" s="109" t="s">
        <v>4397</v>
      </c>
      <c r="K3971" s="374">
        <v>45603</v>
      </c>
      <c r="L3971" s="109" t="s">
        <v>403</v>
      </c>
      <c r="M3971" s="321" t="s">
        <v>321</v>
      </c>
      <c r="N3971" s="373">
        <v>45968</v>
      </c>
      <c r="O3971" s="321" t="s">
        <v>263</v>
      </c>
      <c r="P3971" s="321">
        <v>2025</v>
      </c>
      <c r="Q3971" s="321" t="s">
        <v>26</v>
      </c>
      <c r="R3971" s="321" t="s">
        <v>26</v>
      </c>
      <c r="S3971" s="321" t="s">
        <v>26</v>
      </c>
      <c r="T3971" s="321"/>
      <c r="U3971" s="321"/>
      <c r="V3971" s="363"/>
      <c r="W3971" s="321"/>
      <c r="X3971" s="265"/>
      <c r="Y3971" s="265"/>
    </row>
    <row r="3972" spans="1:25" ht="35.1" customHeight="1" x14ac:dyDescent="0.2">
      <c r="A3972" s="59">
        <v>90</v>
      </c>
      <c r="B3972" s="109" t="s">
        <v>4230</v>
      </c>
      <c r="C3972" s="109" t="s">
        <v>4231</v>
      </c>
      <c r="D3972" s="109" t="s">
        <v>268</v>
      </c>
      <c r="E3972" s="109">
        <v>0.1</v>
      </c>
      <c r="F3972" s="109" t="s">
        <v>3257</v>
      </c>
      <c r="G3972" s="109" t="s">
        <v>4398</v>
      </c>
      <c r="H3972" s="1059" t="s">
        <v>4399</v>
      </c>
      <c r="I3972" s="109" t="s">
        <v>753</v>
      </c>
      <c r="J3972" s="109">
        <v>24734817</v>
      </c>
      <c r="K3972" s="374">
        <v>45596</v>
      </c>
      <c r="L3972" s="109" t="s">
        <v>404</v>
      </c>
      <c r="M3972" s="321" t="s">
        <v>1123</v>
      </c>
      <c r="N3972" s="373">
        <v>45961</v>
      </c>
      <c r="O3972" s="321" t="s">
        <v>263</v>
      </c>
      <c r="P3972" s="321">
        <v>2025</v>
      </c>
      <c r="Q3972" s="321" t="s">
        <v>26</v>
      </c>
      <c r="R3972" s="321" t="s">
        <v>26</v>
      </c>
      <c r="S3972" s="321" t="s">
        <v>26</v>
      </c>
      <c r="T3972" s="321"/>
      <c r="U3972" s="321"/>
      <c r="V3972" s="363"/>
      <c r="W3972" s="321"/>
      <c r="X3972" s="265"/>
      <c r="Y3972" s="265"/>
    </row>
    <row r="3973" spans="1:25" ht="35.1" customHeight="1" x14ac:dyDescent="0.2">
      <c r="A3973" s="59">
        <v>91</v>
      </c>
      <c r="B3973" s="109" t="s">
        <v>2685</v>
      </c>
      <c r="C3973" s="109" t="s">
        <v>4232</v>
      </c>
      <c r="D3973" s="109" t="s">
        <v>189</v>
      </c>
      <c r="E3973" s="109">
        <v>0.34883999999999998</v>
      </c>
      <c r="F3973" s="109" t="s">
        <v>3257</v>
      </c>
      <c r="G3973" s="109" t="s">
        <v>1297</v>
      </c>
      <c r="H3973" s="1059" t="s">
        <v>4400</v>
      </c>
      <c r="I3973" s="109" t="s">
        <v>753</v>
      </c>
      <c r="J3973" s="109" t="s">
        <v>4401</v>
      </c>
      <c r="K3973" s="374">
        <v>45609</v>
      </c>
      <c r="L3973" s="109" t="s">
        <v>403</v>
      </c>
      <c r="M3973" s="321" t="s">
        <v>321</v>
      </c>
      <c r="N3973" s="373">
        <v>45974</v>
      </c>
      <c r="O3973" s="321" t="s">
        <v>263</v>
      </c>
      <c r="P3973" s="321">
        <v>2025</v>
      </c>
      <c r="Q3973" s="321" t="s">
        <v>26</v>
      </c>
      <c r="R3973" s="321" t="s">
        <v>26</v>
      </c>
      <c r="S3973" s="321" t="s">
        <v>26</v>
      </c>
      <c r="T3973" s="321"/>
      <c r="U3973" s="321"/>
      <c r="V3973" s="363"/>
      <c r="W3973" s="321"/>
      <c r="X3973" s="265"/>
      <c r="Y3973" s="265"/>
    </row>
    <row r="3974" spans="1:25" ht="35.1" customHeight="1" x14ac:dyDescent="0.2">
      <c r="A3974" s="59">
        <v>92</v>
      </c>
      <c r="B3974" s="109" t="s">
        <v>4228</v>
      </c>
      <c r="C3974" s="109" t="s">
        <v>4233</v>
      </c>
      <c r="D3974" s="109" t="s">
        <v>268</v>
      </c>
      <c r="E3974" s="109">
        <v>3.5400000000000001E-2</v>
      </c>
      <c r="F3974" s="109" t="s">
        <v>3257</v>
      </c>
      <c r="G3974" s="109" t="s">
        <v>4402</v>
      </c>
      <c r="H3974" s="1059" t="s">
        <v>4396</v>
      </c>
      <c r="I3974" s="109" t="s">
        <v>753</v>
      </c>
      <c r="J3974" s="109" t="s">
        <v>4403</v>
      </c>
      <c r="K3974" s="374">
        <v>45602</v>
      </c>
      <c r="L3974" s="109" t="s">
        <v>403</v>
      </c>
      <c r="M3974" s="321" t="s">
        <v>321</v>
      </c>
      <c r="N3974" s="373">
        <v>45967</v>
      </c>
      <c r="O3974" s="321" t="s">
        <v>263</v>
      </c>
      <c r="P3974" s="321">
        <v>2025</v>
      </c>
      <c r="Q3974" s="321" t="s">
        <v>26</v>
      </c>
      <c r="R3974" s="321" t="s">
        <v>26</v>
      </c>
      <c r="S3974" s="321" t="s">
        <v>26</v>
      </c>
      <c r="T3974" s="321"/>
      <c r="U3974" s="321"/>
      <c r="V3974" s="363"/>
      <c r="W3974" s="321"/>
      <c r="X3974" s="265"/>
      <c r="Y3974" s="265"/>
    </row>
    <row r="3975" spans="1:25" ht="35.1" customHeight="1" x14ac:dyDescent="0.2">
      <c r="A3975" s="59">
        <v>93</v>
      </c>
      <c r="B3975" s="109" t="s">
        <v>4234</v>
      </c>
      <c r="C3975" s="109" t="s">
        <v>4235</v>
      </c>
      <c r="D3975" s="109" t="s">
        <v>189</v>
      </c>
      <c r="E3975" s="109">
        <v>0.04</v>
      </c>
      <c r="F3975" s="109" t="s">
        <v>3257</v>
      </c>
      <c r="G3975" s="109" t="s">
        <v>4404</v>
      </c>
      <c r="H3975" s="1059" t="s">
        <v>4405</v>
      </c>
      <c r="I3975" s="109" t="s">
        <v>753</v>
      </c>
      <c r="J3975" s="109" t="s">
        <v>4406</v>
      </c>
      <c r="K3975" s="374">
        <v>45624</v>
      </c>
      <c r="L3975" s="109" t="s">
        <v>403</v>
      </c>
      <c r="M3975" s="321" t="s">
        <v>321</v>
      </c>
      <c r="N3975" s="373">
        <v>45989</v>
      </c>
      <c r="O3975" s="321" t="s">
        <v>263</v>
      </c>
      <c r="P3975" s="321">
        <v>2025</v>
      </c>
      <c r="Q3975" s="321" t="s">
        <v>26</v>
      </c>
      <c r="R3975" s="321" t="s">
        <v>26</v>
      </c>
      <c r="S3975" s="321" t="s">
        <v>26</v>
      </c>
      <c r="T3975" s="321"/>
      <c r="U3975" s="321"/>
      <c r="V3975" s="363"/>
      <c r="W3975" s="321"/>
      <c r="X3975" s="265"/>
      <c r="Y3975" s="265"/>
    </row>
    <row r="3976" spans="1:25" ht="35.1" customHeight="1" x14ac:dyDescent="0.2">
      <c r="A3976" s="59">
        <v>94</v>
      </c>
      <c r="B3976" s="109" t="s">
        <v>1056</v>
      </c>
      <c r="C3976" s="109" t="s">
        <v>4236</v>
      </c>
      <c r="D3976" s="109" t="s">
        <v>189</v>
      </c>
      <c r="E3976" s="109">
        <v>9.9000000000000008E-3</v>
      </c>
      <c r="F3976" s="109" t="s">
        <v>3257</v>
      </c>
      <c r="G3976" s="109" t="s">
        <v>4407</v>
      </c>
      <c r="H3976" s="1059" t="s">
        <v>4408</v>
      </c>
      <c r="I3976" s="109" t="s">
        <v>753</v>
      </c>
      <c r="J3976" s="109" t="s">
        <v>4409</v>
      </c>
      <c r="K3976" s="374">
        <v>45624</v>
      </c>
      <c r="L3976" s="109" t="s">
        <v>403</v>
      </c>
      <c r="M3976" s="321" t="s">
        <v>321</v>
      </c>
      <c r="N3976" s="373">
        <v>45989</v>
      </c>
      <c r="O3976" s="321" t="s">
        <v>263</v>
      </c>
      <c r="P3976" s="321">
        <v>2025</v>
      </c>
      <c r="Q3976" s="321" t="s">
        <v>26</v>
      </c>
      <c r="R3976" s="321" t="s">
        <v>26</v>
      </c>
      <c r="S3976" s="321" t="s">
        <v>26</v>
      </c>
      <c r="T3976" s="321"/>
      <c r="U3976" s="321"/>
      <c r="V3976" s="363"/>
      <c r="W3976" s="321"/>
      <c r="X3976" s="265"/>
      <c r="Y3976" s="265"/>
    </row>
    <row r="3977" spans="1:25" ht="35.1" customHeight="1" x14ac:dyDescent="0.2">
      <c r="A3977" s="59">
        <v>95</v>
      </c>
      <c r="B3977" s="109" t="s">
        <v>4713</v>
      </c>
      <c r="C3977" s="109" t="s">
        <v>4714</v>
      </c>
      <c r="D3977" s="109" t="s">
        <v>269</v>
      </c>
      <c r="E3977" s="109">
        <v>1.5</v>
      </c>
      <c r="F3977" s="109" t="s">
        <v>1057</v>
      </c>
      <c r="G3977" s="109" t="s">
        <v>4023</v>
      </c>
      <c r="H3977" s="1059" t="s">
        <v>4857</v>
      </c>
      <c r="I3977" s="109" t="s">
        <v>4653</v>
      </c>
      <c r="J3977" s="109">
        <v>18068779</v>
      </c>
      <c r="K3977" s="374">
        <v>45600</v>
      </c>
      <c r="L3977" s="109" t="s">
        <v>404</v>
      </c>
      <c r="M3977" s="321" t="s">
        <v>1123</v>
      </c>
      <c r="N3977" s="373">
        <v>45965</v>
      </c>
      <c r="O3977" s="321" t="s">
        <v>263</v>
      </c>
      <c r="P3977" s="321">
        <v>2025</v>
      </c>
      <c r="Q3977" s="321" t="s">
        <v>26</v>
      </c>
      <c r="R3977" s="321" t="s">
        <v>26</v>
      </c>
      <c r="S3977" s="321" t="s">
        <v>4858</v>
      </c>
      <c r="T3977" s="321"/>
      <c r="U3977" s="321"/>
      <c r="V3977" s="363"/>
      <c r="W3977" s="321"/>
      <c r="X3977" s="265"/>
      <c r="Y3977" s="265"/>
    </row>
    <row r="3978" spans="1:25" ht="35.1" customHeight="1" x14ac:dyDescent="0.2">
      <c r="A3978" s="59">
        <v>96</v>
      </c>
      <c r="B3978" s="109" t="s">
        <v>4715</v>
      </c>
      <c r="C3978" s="109" t="s">
        <v>4716</v>
      </c>
      <c r="D3978" s="109" t="s">
        <v>268</v>
      </c>
      <c r="E3978" s="109">
        <v>16.2</v>
      </c>
      <c r="F3978" s="109" t="s">
        <v>569</v>
      </c>
      <c r="G3978" s="109" t="s">
        <v>4859</v>
      </c>
      <c r="H3978" s="1059" t="s">
        <v>4860</v>
      </c>
      <c r="I3978" s="109" t="s">
        <v>4653</v>
      </c>
      <c r="J3978" s="109">
        <v>17963208</v>
      </c>
      <c r="K3978" s="374">
        <v>45618</v>
      </c>
      <c r="L3978" s="109" t="s">
        <v>404</v>
      </c>
      <c r="M3978" s="321" t="s">
        <v>1123</v>
      </c>
      <c r="N3978" s="373">
        <v>45983</v>
      </c>
      <c r="O3978" s="321" t="s">
        <v>263</v>
      </c>
      <c r="P3978" s="321">
        <v>2025</v>
      </c>
      <c r="Q3978" s="321" t="s">
        <v>26</v>
      </c>
      <c r="R3978" s="321" t="s">
        <v>4861</v>
      </c>
      <c r="S3978" s="321" t="s">
        <v>26</v>
      </c>
      <c r="T3978" s="321"/>
      <c r="U3978" s="321"/>
      <c r="V3978" s="363"/>
      <c r="W3978" s="321"/>
      <c r="X3978" s="265"/>
      <c r="Y3978" s="265"/>
    </row>
    <row r="3979" spans="1:25" ht="35.1" customHeight="1" x14ac:dyDescent="0.2">
      <c r="A3979" s="59">
        <v>97</v>
      </c>
      <c r="B3979" s="109" t="s">
        <v>4717</v>
      </c>
      <c r="C3979" s="109" t="s">
        <v>507</v>
      </c>
      <c r="D3979" s="109" t="s">
        <v>189</v>
      </c>
      <c r="E3979" s="109">
        <v>6.0000000000000001E-3</v>
      </c>
      <c r="F3979" s="109" t="s">
        <v>3257</v>
      </c>
      <c r="G3979" s="109" t="s">
        <v>4862</v>
      </c>
      <c r="H3979" s="1059" t="s">
        <v>4863</v>
      </c>
      <c r="I3979" s="109" t="s">
        <v>4653</v>
      </c>
      <c r="J3979" s="109" t="s">
        <v>4864</v>
      </c>
      <c r="K3979" s="374">
        <v>45631</v>
      </c>
      <c r="L3979" s="109" t="s">
        <v>403</v>
      </c>
      <c r="M3979" s="321" t="s">
        <v>321</v>
      </c>
      <c r="N3979" s="373">
        <v>45996</v>
      </c>
      <c r="O3979" s="321" t="s">
        <v>263</v>
      </c>
      <c r="P3979" s="321">
        <v>2025</v>
      </c>
      <c r="Q3979" s="321" t="s">
        <v>26</v>
      </c>
      <c r="R3979" s="321" t="s">
        <v>26</v>
      </c>
      <c r="S3979" s="321" t="s">
        <v>26</v>
      </c>
      <c r="T3979" s="321"/>
      <c r="U3979" s="321"/>
      <c r="V3979" s="363"/>
      <c r="W3979" s="321"/>
      <c r="X3979" s="265"/>
      <c r="Y3979" s="265"/>
    </row>
    <row r="3980" spans="1:25" ht="35.1" customHeight="1" x14ac:dyDescent="0.2">
      <c r="A3980" s="59">
        <v>98</v>
      </c>
      <c r="B3980" s="109" t="s">
        <v>4718</v>
      </c>
      <c r="C3980" s="109" t="s">
        <v>1091</v>
      </c>
      <c r="D3980" s="109" t="s">
        <v>268</v>
      </c>
      <c r="E3980" s="109">
        <v>0.14000000000000001</v>
      </c>
      <c r="F3980" s="109" t="s">
        <v>1057</v>
      </c>
      <c r="G3980" s="109" t="s">
        <v>4865</v>
      </c>
      <c r="H3980" s="1059" t="s">
        <v>4866</v>
      </c>
      <c r="I3980" s="109" t="s">
        <v>4653</v>
      </c>
      <c r="J3980" s="109" t="s">
        <v>4867</v>
      </c>
      <c r="K3980" s="374">
        <v>45631</v>
      </c>
      <c r="L3980" s="109" t="s">
        <v>403</v>
      </c>
      <c r="M3980" s="321" t="s">
        <v>321</v>
      </c>
      <c r="N3980" s="373">
        <v>45996</v>
      </c>
      <c r="O3980" s="321" t="s">
        <v>263</v>
      </c>
      <c r="P3980" s="321">
        <v>2025</v>
      </c>
      <c r="Q3980" s="321" t="s">
        <v>26</v>
      </c>
      <c r="R3980" s="321" t="s">
        <v>26</v>
      </c>
      <c r="S3980" s="321" t="s">
        <v>26</v>
      </c>
      <c r="T3980" s="321"/>
      <c r="U3980" s="321"/>
      <c r="V3980" s="363"/>
      <c r="W3980" s="321"/>
      <c r="X3980" s="265"/>
      <c r="Y3980" s="265"/>
    </row>
    <row r="3981" spans="1:25" ht="35.1" customHeight="1" x14ac:dyDescent="0.2">
      <c r="A3981" s="59">
        <v>99</v>
      </c>
      <c r="B3981" s="109" t="s">
        <v>4719</v>
      </c>
      <c r="C3981" s="109" t="s">
        <v>4720</v>
      </c>
      <c r="D3981" s="109" t="s">
        <v>265</v>
      </c>
      <c r="E3981" s="109">
        <v>0.51292000000000004</v>
      </c>
      <c r="F3981" s="109" t="s">
        <v>1057</v>
      </c>
      <c r="G3981" s="109" t="s">
        <v>4868</v>
      </c>
      <c r="H3981" s="1059" t="s">
        <v>4869</v>
      </c>
      <c r="I3981" s="109" t="s">
        <v>4653</v>
      </c>
      <c r="J3981" s="109">
        <v>24459160</v>
      </c>
      <c r="K3981" s="374">
        <v>45635</v>
      </c>
      <c r="L3981" s="109" t="s">
        <v>404</v>
      </c>
      <c r="M3981" s="321" t="s">
        <v>1123</v>
      </c>
      <c r="N3981" s="373">
        <v>46000</v>
      </c>
      <c r="O3981" s="321" t="s">
        <v>263</v>
      </c>
      <c r="P3981" s="321">
        <v>2025</v>
      </c>
      <c r="Q3981" s="321" t="s">
        <v>26</v>
      </c>
      <c r="R3981" s="321" t="s">
        <v>26</v>
      </c>
      <c r="S3981" s="321" t="s">
        <v>26</v>
      </c>
      <c r="T3981" s="321"/>
      <c r="U3981" s="321"/>
      <c r="V3981" s="363"/>
      <c r="W3981" s="321"/>
      <c r="X3981" s="265"/>
      <c r="Y3981" s="265"/>
    </row>
    <row r="3982" spans="1:25" ht="35.1" customHeight="1" x14ac:dyDescent="0.2">
      <c r="A3982" s="59">
        <v>100</v>
      </c>
      <c r="B3982" s="109" t="s">
        <v>4721</v>
      </c>
      <c r="C3982" s="109" t="s">
        <v>4722</v>
      </c>
      <c r="D3982" s="109" t="s">
        <v>268</v>
      </c>
      <c r="E3982" s="109">
        <v>0.29699999999999999</v>
      </c>
      <c r="F3982" s="109" t="s">
        <v>1057</v>
      </c>
      <c r="G3982" s="109" t="s">
        <v>4870</v>
      </c>
      <c r="H3982" s="1059" t="s">
        <v>4871</v>
      </c>
      <c r="I3982" s="109" t="s">
        <v>4653</v>
      </c>
      <c r="J3982" s="109" t="s">
        <v>4872</v>
      </c>
      <c r="K3982" s="374">
        <v>45635</v>
      </c>
      <c r="L3982" s="109" t="s">
        <v>403</v>
      </c>
      <c r="M3982" s="321" t="s">
        <v>321</v>
      </c>
      <c r="N3982" s="373">
        <v>46000</v>
      </c>
      <c r="O3982" s="321" t="s">
        <v>263</v>
      </c>
      <c r="P3982" s="321">
        <v>2025</v>
      </c>
      <c r="Q3982" s="321" t="s">
        <v>26</v>
      </c>
      <c r="R3982" s="321" t="s">
        <v>26</v>
      </c>
      <c r="S3982" s="321" t="s">
        <v>26</v>
      </c>
      <c r="T3982" s="321"/>
      <c r="U3982" s="321"/>
      <c r="V3982" s="363"/>
      <c r="W3982" s="321"/>
      <c r="X3982" s="265"/>
      <c r="Y3982" s="265"/>
    </row>
    <row r="3983" spans="1:25" ht="35.1" customHeight="1" x14ac:dyDescent="0.2">
      <c r="A3983" s="59">
        <v>101</v>
      </c>
      <c r="B3983" s="109" t="s">
        <v>4723</v>
      </c>
      <c r="C3983" s="109" t="s">
        <v>4724</v>
      </c>
      <c r="D3983" s="109" t="s">
        <v>189</v>
      </c>
      <c r="E3983" s="109">
        <v>0.06</v>
      </c>
      <c r="F3983" s="109" t="s">
        <v>3257</v>
      </c>
      <c r="G3983" s="109" t="s">
        <v>4873</v>
      </c>
      <c r="H3983" s="1059" t="s">
        <v>4874</v>
      </c>
      <c r="I3983" s="109" t="s">
        <v>4653</v>
      </c>
      <c r="J3983" s="109" t="s">
        <v>4875</v>
      </c>
      <c r="K3983" s="374">
        <v>45639</v>
      </c>
      <c r="L3983" s="109" t="s">
        <v>403</v>
      </c>
      <c r="M3983" s="321" t="s">
        <v>321</v>
      </c>
      <c r="N3983" s="373">
        <v>46004</v>
      </c>
      <c r="O3983" s="321" t="s">
        <v>263</v>
      </c>
      <c r="P3983" s="321">
        <v>2025</v>
      </c>
      <c r="Q3983" s="321" t="s">
        <v>26</v>
      </c>
      <c r="R3983" s="321" t="s">
        <v>26</v>
      </c>
      <c r="S3983" s="321" t="s">
        <v>26</v>
      </c>
      <c r="T3983" s="321"/>
      <c r="U3983" s="321"/>
      <c r="V3983" s="363"/>
      <c r="W3983" s="321"/>
      <c r="X3983" s="265"/>
      <c r="Y3983" s="265"/>
    </row>
    <row r="3984" spans="1:25" ht="35.1" customHeight="1" x14ac:dyDescent="0.2">
      <c r="A3984" s="59">
        <v>102</v>
      </c>
      <c r="B3984" s="109" t="s">
        <v>4725</v>
      </c>
      <c r="C3984" s="109" t="s">
        <v>4726</v>
      </c>
      <c r="D3984" s="109" t="s">
        <v>189</v>
      </c>
      <c r="E3984" s="109">
        <v>0.2392</v>
      </c>
      <c r="F3984" s="109" t="s">
        <v>1057</v>
      </c>
      <c r="G3984" s="109" t="s">
        <v>881</v>
      </c>
      <c r="H3984" s="1059" t="s">
        <v>4876</v>
      </c>
      <c r="I3984" s="109" t="s">
        <v>4653</v>
      </c>
      <c r="J3984" s="109" t="s">
        <v>4877</v>
      </c>
      <c r="K3984" s="374">
        <v>45644</v>
      </c>
      <c r="L3984" s="109" t="s">
        <v>403</v>
      </c>
      <c r="M3984" s="321" t="s">
        <v>321</v>
      </c>
      <c r="N3984" s="373">
        <v>46009</v>
      </c>
      <c r="O3984" s="321" t="s">
        <v>263</v>
      </c>
      <c r="P3984" s="321">
        <v>2025</v>
      </c>
      <c r="Q3984" s="321" t="s">
        <v>26</v>
      </c>
      <c r="R3984" s="321" t="s">
        <v>26</v>
      </c>
      <c r="S3984" s="321" t="s">
        <v>26</v>
      </c>
      <c r="T3984" s="321"/>
      <c r="U3984" s="321"/>
      <c r="V3984" s="363"/>
      <c r="W3984" s="321"/>
      <c r="X3984" s="265"/>
      <c r="Y3984" s="265"/>
    </row>
    <row r="3985" spans="1:25" ht="35.1" customHeight="1" x14ac:dyDescent="0.2">
      <c r="A3985" s="59">
        <v>103</v>
      </c>
      <c r="B3985" s="109" t="s">
        <v>4727</v>
      </c>
      <c r="C3985" s="109" t="s">
        <v>4728</v>
      </c>
      <c r="D3985" s="109" t="s">
        <v>268</v>
      </c>
      <c r="E3985" s="109">
        <v>0.39900000000000002</v>
      </c>
      <c r="F3985" s="109" t="s">
        <v>1057</v>
      </c>
      <c r="G3985" s="109" t="s">
        <v>4878</v>
      </c>
      <c r="H3985" s="1059" t="s">
        <v>4879</v>
      </c>
      <c r="I3985" s="109" t="s">
        <v>4653</v>
      </c>
      <c r="J3985" s="109" t="s">
        <v>4880</v>
      </c>
      <c r="K3985" s="374">
        <v>45644</v>
      </c>
      <c r="L3985" s="109" t="s">
        <v>403</v>
      </c>
      <c r="M3985" s="321" t="s">
        <v>321</v>
      </c>
      <c r="N3985" s="373">
        <v>46009</v>
      </c>
      <c r="O3985" s="321" t="s">
        <v>263</v>
      </c>
      <c r="P3985" s="321">
        <v>2025</v>
      </c>
      <c r="Q3985" s="321" t="s">
        <v>26</v>
      </c>
      <c r="R3985" s="321" t="s">
        <v>26</v>
      </c>
      <c r="S3985" s="321" t="s">
        <v>26</v>
      </c>
      <c r="T3985" s="321"/>
      <c r="U3985" s="321"/>
      <c r="V3985" s="363"/>
      <c r="W3985" s="321"/>
      <c r="X3985" s="265"/>
      <c r="Y3985" s="265"/>
    </row>
    <row r="3986" spans="1:25" ht="35.1" customHeight="1" x14ac:dyDescent="0.2">
      <c r="A3986" s="59">
        <v>104</v>
      </c>
      <c r="B3986" s="109" t="s">
        <v>4228</v>
      </c>
      <c r="C3986" s="109" t="s">
        <v>4729</v>
      </c>
      <c r="D3986" s="109" t="s">
        <v>268</v>
      </c>
      <c r="E3986" s="109">
        <v>4.6200000000000005E-2</v>
      </c>
      <c r="F3986" s="109" t="s">
        <v>3257</v>
      </c>
      <c r="G3986" s="109" t="s">
        <v>4881</v>
      </c>
      <c r="H3986" s="1059" t="s">
        <v>4882</v>
      </c>
      <c r="I3986" s="109" t="s">
        <v>4653</v>
      </c>
      <c r="J3986" s="109" t="s">
        <v>4883</v>
      </c>
      <c r="K3986" s="374">
        <v>45644</v>
      </c>
      <c r="L3986" s="109" t="s">
        <v>403</v>
      </c>
      <c r="M3986" s="321" t="s">
        <v>321</v>
      </c>
      <c r="N3986" s="373">
        <v>46009</v>
      </c>
      <c r="O3986" s="321" t="s">
        <v>263</v>
      </c>
      <c r="P3986" s="321">
        <v>2025</v>
      </c>
      <c r="Q3986" s="321" t="s">
        <v>26</v>
      </c>
      <c r="R3986" s="321" t="s">
        <v>26</v>
      </c>
      <c r="S3986" s="321" t="s">
        <v>26</v>
      </c>
      <c r="T3986" s="321"/>
      <c r="U3986" s="321"/>
      <c r="V3986" s="363"/>
      <c r="W3986" s="321"/>
      <c r="X3986" s="265"/>
      <c r="Y3986" s="265"/>
    </row>
    <row r="3987" spans="1:25" ht="35.1" customHeight="1" x14ac:dyDescent="0.2">
      <c r="A3987" s="59">
        <v>105</v>
      </c>
      <c r="B3987" s="109" t="s">
        <v>4730</v>
      </c>
      <c r="C3987" s="109" t="s">
        <v>4731</v>
      </c>
      <c r="D3987" s="109" t="s">
        <v>268</v>
      </c>
      <c r="E3987" s="109">
        <v>1.0919999999999999E-2</v>
      </c>
      <c r="F3987" s="109">
        <v>0.4</v>
      </c>
      <c r="G3987" s="109" t="s">
        <v>4884</v>
      </c>
      <c r="H3987" s="1059" t="s">
        <v>4885</v>
      </c>
      <c r="I3987" s="109" t="s">
        <v>4653</v>
      </c>
      <c r="J3987" s="109" t="s">
        <v>4886</v>
      </c>
      <c r="K3987" s="374">
        <v>45644</v>
      </c>
      <c r="L3987" s="109" t="s">
        <v>403</v>
      </c>
      <c r="M3987" s="321" t="s">
        <v>321</v>
      </c>
      <c r="N3987" s="373">
        <v>46009</v>
      </c>
      <c r="O3987" s="321" t="s">
        <v>263</v>
      </c>
      <c r="P3987" s="321">
        <v>2025</v>
      </c>
      <c r="Q3987" s="321" t="s">
        <v>26</v>
      </c>
      <c r="R3987" s="321" t="s">
        <v>26</v>
      </c>
      <c r="S3987" s="321" t="s">
        <v>26</v>
      </c>
      <c r="T3987" s="321"/>
      <c r="U3987" s="321"/>
      <c r="V3987" s="363"/>
      <c r="W3987" s="321"/>
      <c r="X3987" s="265"/>
      <c r="Y3987" s="265"/>
    </row>
    <row r="3988" spans="1:25" ht="35.1" customHeight="1" x14ac:dyDescent="0.2">
      <c r="A3988" s="59">
        <v>106</v>
      </c>
      <c r="B3988" s="109" t="s">
        <v>4732</v>
      </c>
      <c r="C3988" s="109" t="s">
        <v>4733</v>
      </c>
      <c r="D3988" s="109" t="s">
        <v>265</v>
      </c>
      <c r="E3988" s="109">
        <v>5.0000000000000001E-3</v>
      </c>
      <c r="F3988" s="109" t="s">
        <v>3257</v>
      </c>
      <c r="G3988" s="109" t="s">
        <v>4887</v>
      </c>
      <c r="H3988" s="1059" t="s">
        <v>4888</v>
      </c>
      <c r="I3988" s="109" t="s">
        <v>4653</v>
      </c>
      <c r="J3988" s="109" t="s">
        <v>4889</v>
      </c>
      <c r="K3988" s="374">
        <v>45644</v>
      </c>
      <c r="L3988" s="109" t="s">
        <v>403</v>
      </c>
      <c r="M3988" s="321" t="s">
        <v>321</v>
      </c>
      <c r="N3988" s="373">
        <v>46009</v>
      </c>
      <c r="O3988" s="321" t="s">
        <v>263</v>
      </c>
      <c r="P3988" s="321">
        <v>2025</v>
      </c>
      <c r="Q3988" s="321" t="s">
        <v>26</v>
      </c>
      <c r="R3988" s="321" t="s">
        <v>26</v>
      </c>
      <c r="S3988" s="321" t="s">
        <v>26</v>
      </c>
      <c r="T3988" s="321"/>
      <c r="U3988" s="321"/>
      <c r="V3988" s="363"/>
      <c r="W3988" s="321"/>
      <c r="X3988" s="265"/>
      <c r="Y3988" s="265"/>
    </row>
    <row r="3989" spans="1:25" ht="35.1" customHeight="1" x14ac:dyDescent="0.2">
      <c r="A3989" s="59">
        <v>107</v>
      </c>
      <c r="B3989" s="109" t="s">
        <v>4734</v>
      </c>
      <c r="C3989" s="109" t="s">
        <v>4735</v>
      </c>
      <c r="D3989" s="109" t="s">
        <v>269</v>
      </c>
      <c r="E3989" s="109">
        <v>0.39600000000000002</v>
      </c>
      <c r="F3989" s="109" t="s">
        <v>1057</v>
      </c>
      <c r="G3989" s="109" t="s">
        <v>4655</v>
      </c>
      <c r="H3989" s="1059" t="s">
        <v>4890</v>
      </c>
      <c r="I3989" s="109" t="s">
        <v>4653</v>
      </c>
      <c r="J3989" s="109" t="s">
        <v>4891</v>
      </c>
      <c r="K3989" s="374">
        <v>45646</v>
      </c>
      <c r="L3989" s="109" t="s">
        <v>403</v>
      </c>
      <c r="M3989" s="321" t="s">
        <v>321</v>
      </c>
      <c r="N3989" s="373">
        <v>46011</v>
      </c>
      <c r="O3989" s="321" t="s">
        <v>263</v>
      </c>
      <c r="P3989" s="321">
        <v>2025</v>
      </c>
      <c r="Q3989" s="321" t="s">
        <v>26</v>
      </c>
      <c r="R3989" s="321" t="s">
        <v>26</v>
      </c>
      <c r="S3989" s="321" t="s">
        <v>26</v>
      </c>
      <c r="T3989" s="321"/>
      <c r="U3989" s="321"/>
      <c r="V3989" s="363"/>
      <c r="W3989" s="321"/>
      <c r="X3989" s="265"/>
      <c r="Y3989" s="265"/>
    </row>
    <row r="3990" spans="1:25" ht="35.1" customHeight="1" x14ac:dyDescent="0.2">
      <c r="A3990" s="59">
        <v>108</v>
      </c>
      <c r="B3990" s="109" t="s">
        <v>4736</v>
      </c>
      <c r="C3990" s="109" t="s">
        <v>4737</v>
      </c>
      <c r="D3990" s="109" t="s">
        <v>268</v>
      </c>
      <c r="E3990" s="109">
        <v>0.24049999999999999</v>
      </c>
      <c r="F3990" s="109" t="s">
        <v>1057</v>
      </c>
      <c r="G3990" s="109" t="s">
        <v>4892</v>
      </c>
      <c r="H3990" s="1059" t="s">
        <v>4893</v>
      </c>
      <c r="I3990" s="109" t="s">
        <v>4653</v>
      </c>
      <c r="J3990" s="109" t="s">
        <v>4894</v>
      </c>
      <c r="K3990" s="374">
        <v>45649</v>
      </c>
      <c r="L3990" s="109" t="s">
        <v>403</v>
      </c>
      <c r="M3990" s="321" t="s">
        <v>321</v>
      </c>
      <c r="N3990" s="373">
        <v>46014</v>
      </c>
      <c r="O3990" s="321" t="s">
        <v>263</v>
      </c>
      <c r="P3990" s="321">
        <v>2025</v>
      </c>
      <c r="Q3990" s="321" t="s">
        <v>26</v>
      </c>
      <c r="R3990" s="321" t="s">
        <v>26</v>
      </c>
      <c r="S3990" s="321" t="s">
        <v>26</v>
      </c>
      <c r="T3990" s="321"/>
      <c r="U3990" s="321"/>
      <c r="V3990" s="363"/>
      <c r="W3990" s="321"/>
      <c r="X3990" s="265"/>
      <c r="Y3990" s="265"/>
    </row>
    <row r="3991" spans="1:25" ht="35.1" customHeight="1" x14ac:dyDescent="0.2">
      <c r="A3991" s="59">
        <v>109</v>
      </c>
      <c r="B3991" s="109" t="s">
        <v>4738</v>
      </c>
      <c r="C3991" s="109" t="s">
        <v>319</v>
      </c>
      <c r="D3991" s="109" t="s">
        <v>269</v>
      </c>
      <c r="E3991" s="109">
        <v>2.4</v>
      </c>
      <c r="F3991" s="109" t="s">
        <v>1057</v>
      </c>
      <c r="G3991" s="109" t="s">
        <v>4895</v>
      </c>
      <c r="H3991" s="1059" t="s">
        <v>4896</v>
      </c>
      <c r="I3991" s="109" t="s">
        <v>4653</v>
      </c>
      <c r="J3991" s="109">
        <v>24925141</v>
      </c>
      <c r="K3991" s="374">
        <v>45653</v>
      </c>
      <c r="L3991" s="109" t="s">
        <v>404</v>
      </c>
      <c r="M3991" s="321" t="s">
        <v>1123</v>
      </c>
      <c r="N3991" s="373">
        <v>46018</v>
      </c>
      <c r="O3991" s="321" t="s">
        <v>263</v>
      </c>
      <c r="P3991" s="321">
        <v>2025</v>
      </c>
      <c r="Q3991" s="321" t="s">
        <v>26</v>
      </c>
      <c r="R3991" s="321" t="s">
        <v>26</v>
      </c>
      <c r="S3991" s="321" t="s">
        <v>4897</v>
      </c>
      <c r="T3991" s="321"/>
      <c r="U3991" s="321"/>
      <c r="V3991" s="363"/>
      <c r="W3991" s="321"/>
      <c r="X3991" s="265"/>
      <c r="Y3991" s="265"/>
    </row>
    <row r="3992" spans="1:25" ht="35.1" customHeight="1" x14ac:dyDescent="0.2">
      <c r="A3992" s="59">
        <v>110</v>
      </c>
      <c r="B3992" s="109" t="s">
        <v>4739</v>
      </c>
      <c r="C3992" s="109" t="s">
        <v>4740</v>
      </c>
      <c r="D3992" s="109" t="s">
        <v>268</v>
      </c>
      <c r="E3992" s="109">
        <v>4</v>
      </c>
      <c r="F3992" s="109" t="s">
        <v>1057</v>
      </c>
      <c r="G3992" s="109" t="s">
        <v>4898</v>
      </c>
      <c r="H3992" s="1059" t="s">
        <v>4899</v>
      </c>
      <c r="I3992" s="109" t="s">
        <v>4653</v>
      </c>
      <c r="J3992" s="109">
        <v>17841449</v>
      </c>
      <c r="K3992" s="374">
        <v>45656</v>
      </c>
      <c r="L3992" s="109" t="s">
        <v>404</v>
      </c>
      <c r="M3992" s="321" t="s">
        <v>1123</v>
      </c>
      <c r="N3992" s="373">
        <v>46021</v>
      </c>
      <c r="O3992" s="321" t="s">
        <v>263</v>
      </c>
      <c r="P3992" s="321">
        <v>2025</v>
      </c>
      <c r="Q3992" s="321" t="s">
        <v>26</v>
      </c>
      <c r="R3992" s="321" t="s">
        <v>4900</v>
      </c>
      <c r="S3992" s="321" t="s">
        <v>26</v>
      </c>
      <c r="T3992" s="321"/>
      <c r="U3992" s="321"/>
      <c r="V3992" s="363"/>
      <c r="W3992" s="321"/>
      <c r="X3992" s="265"/>
      <c r="Y3992" s="265"/>
    </row>
    <row r="3993" spans="1:25" ht="35.1" customHeight="1" x14ac:dyDescent="0.2">
      <c r="A3993" s="59">
        <v>111</v>
      </c>
      <c r="B3993" s="109" t="s">
        <v>4741</v>
      </c>
      <c r="C3993" s="109" t="s">
        <v>4742</v>
      </c>
      <c r="D3993" s="109" t="s">
        <v>265</v>
      </c>
      <c r="E3993" s="109">
        <v>7.2800000000000004E-2</v>
      </c>
      <c r="F3993" s="109" t="s">
        <v>1057</v>
      </c>
      <c r="G3993" s="109" t="s">
        <v>781</v>
      </c>
      <c r="H3993" s="1059" t="s">
        <v>4901</v>
      </c>
      <c r="I3993" s="109" t="s">
        <v>4653</v>
      </c>
      <c r="J3993" s="109" t="s">
        <v>4902</v>
      </c>
      <c r="K3993" s="374">
        <v>45656</v>
      </c>
      <c r="L3993" s="109" t="s">
        <v>403</v>
      </c>
      <c r="M3993" s="321" t="s">
        <v>321</v>
      </c>
      <c r="N3993" s="373">
        <v>46021</v>
      </c>
      <c r="O3993" s="321" t="s">
        <v>263</v>
      </c>
      <c r="P3993" s="321">
        <v>2025</v>
      </c>
      <c r="Q3993" s="321" t="s">
        <v>26</v>
      </c>
      <c r="R3993" s="321" t="s">
        <v>26</v>
      </c>
      <c r="S3993" s="321" t="s">
        <v>26</v>
      </c>
      <c r="T3993" s="321"/>
      <c r="U3993" s="321"/>
      <c r="V3993" s="363"/>
      <c r="W3993" s="321"/>
      <c r="X3993" s="265"/>
      <c r="Y3993" s="265"/>
    </row>
    <row r="3994" spans="1:25" ht="35.1" customHeight="1" x14ac:dyDescent="0.2">
      <c r="A3994" s="59">
        <v>112</v>
      </c>
      <c r="B3994" s="109" t="s">
        <v>4743</v>
      </c>
      <c r="C3994" s="109" t="s">
        <v>4744</v>
      </c>
      <c r="D3994" s="109" t="s">
        <v>268</v>
      </c>
      <c r="E3994" s="109">
        <v>8.8400000000000006E-2</v>
      </c>
      <c r="F3994" s="109" t="s">
        <v>1057</v>
      </c>
      <c r="G3994" s="109" t="s">
        <v>4903</v>
      </c>
      <c r="H3994" s="1059" t="s">
        <v>4904</v>
      </c>
      <c r="I3994" s="109" t="s">
        <v>4653</v>
      </c>
      <c r="J3994" s="109" t="s">
        <v>4905</v>
      </c>
      <c r="K3994" s="374">
        <v>45656</v>
      </c>
      <c r="L3994" s="109" t="s">
        <v>403</v>
      </c>
      <c r="M3994" s="321" t="s">
        <v>321</v>
      </c>
      <c r="N3994" s="373">
        <v>46021</v>
      </c>
      <c r="O3994" s="321" t="s">
        <v>263</v>
      </c>
      <c r="P3994" s="321">
        <v>2025</v>
      </c>
      <c r="Q3994" s="321" t="s">
        <v>26</v>
      </c>
      <c r="R3994" s="321" t="s">
        <v>26</v>
      </c>
      <c r="S3994" s="321" t="s">
        <v>26</v>
      </c>
      <c r="T3994" s="321"/>
      <c r="U3994" s="321"/>
      <c r="V3994" s="363"/>
      <c r="W3994" s="321"/>
      <c r="X3994" s="265"/>
      <c r="Y3994" s="265"/>
    </row>
    <row r="3995" spans="1:25" ht="35.1" customHeight="1" x14ac:dyDescent="0.2">
      <c r="A3995" s="59">
        <v>113</v>
      </c>
      <c r="B3995" s="109" t="s">
        <v>5859</v>
      </c>
      <c r="C3995" s="109" t="s">
        <v>5860</v>
      </c>
      <c r="D3995" s="109" t="s">
        <v>189</v>
      </c>
      <c r="E3995" s="109">
        <v>4.5999999999999996</v>
      </c>
      <c r="F3995" s="109" t="s">
        <v>1057</v>
      </c>
      <c r="G3995" s="109" t="s">
        <v>5990</v>
      </c>
      <c r="H3995" s="1059" t="s">
        <v>5991</v>
      </c>
      <c r="I3995" s="109" t="s">
        <v>4653</v>
      </c>
      <c r="J3995" s="109">
        <v>24967776</v>
      </c>
      <c r="K3995" s="374">
        <v>45666</v>
      </c>
      <c r="L3995" s="109" t="s">
        <v>404</v>
      </c>
      <c r="M3995" s="109" t="s">
        <v>1123</v>
      </c>
      <c r="N3995" s="373">
        <v>46031</v>
      </c>
      <c r="O3995" s="321" t="s">
        <v>263</v>
      </c>
      <c r="P3995" s="321">
        <v>2025</v>
      </c>
      <c r="Q3995" s="321" t="s">
        <v>26</v>
      </c>
      <c r="R3995" s="321" t="s">
        <v>5992</v>
      </c>
      <c r="S3995" s="321" t="s">
        <v>26</v>
      </c>
      <c r="T3995" s="321"/>
      <c r="U3995" s="321"/>
      <c r="V3995" s="363"/>
      <c r="W3995" s="321"/>
      <c r="X3995" s="265"/>
      <c r="Y3995" s="265"/>
    </row>
    <row r="3996" spans="1:25" ht="35.1" customHeight="1" x14ac:dyDescent="0.2">
      <c r="A3996" s="59">
        <v>114</v>
      </c>
      <c r="B3996" s="109" t="s">
        <v>5861</v>
      </c>
      <c r="C3996" s="109" t="s">
        <v>5862</v>
      </c>
      <c r="D3996" s="109" t="s">
        <v>268</v>
      </c>
      <c r="E3996" s="109">
        <v>0.1</v>
      </c>
      <c r="F3996" s="109" t="s">
        <v>3257</v>
      </c>
      <c r="G3996" s="109" t="s">
        <v>5993</v>
      </c>
      <c r="H3996" s="1059" t="s">
        <v>5994</v>
      </c>
      <c r="I3996" s="109" t="s">
        <v>4653</v>
      </c>
      <c r="J3996" s="109" t="s">
        <v>5995</v>
      </c>
      <c r="K3996" s="374">
        <v>45666</v>
      </c>
      <c r="L3996" s="109" t="s">
        <v>403</v>
      </c>
      <c r="M3996" s="321" t="s">
        <v>321</v>
      </c>
      <c r="N3996" s="373">
        <v>46031</v>
      </c>
      <c r="O3996" s="321" t="s">
        <v>263</v>
      </c>
      <c r="P3996" s="321">
        <v>2025</v>
      </c>
      <c r="Q3996" s="321" t="s">
        <v>26</v>
      </c>
      <c r="R3996" s="321" t="s">
        <v>26</v>
      </c>
      <c r="S3996" s="321" t="s">
        <v>26</v>
      </c>
      <c r="T3996" s="321"/>
      <c r="U3996" s="321"/>
      <c r="V3996" s="363"/>
      <c r="W3996" s="321"/>
      <c r="X3996" s="265"/>
      <c r="Y3996" s="265"/>
    </row>
    <row r="3997" spans="1:25" ht="35.1" customHeight="1" x14ac:dyDescent="0.2">
      <c r="A3997" s="59">
        <v>115</v>
      </c>
      <c r="B3997" s="109" t="s">
        <v>5861</v>
      </c>
      <c r="C3997" s="109" t="s">
        <v>5863</v>
      </c>
      <c r="D3997" s="109" t="s">
        <v>268</v>
      </c>
      <c r="E3997" s="109">
        <v>0.1</v>
      </c>
      <c r="F3997" s="109" t="s">
        <v>3257</v>
      </c>
      <c r="G3997" s="109" t="s">
        <v>5996</v>
      </c>
      <c r="H3997" s="1059" t="s">
        <v>5997</v>
      </c>
      <c r="I3997" s="109" t="s">
        <v>4653</v>
      </c>
      <c r="J3997" s="109" t="s">
        <v>5998</v>
      </c>
      <c r="K3997" s="374">
        <v>45666</v>
      </c>
      <c r="L3997" s="109" t="s">
        <v>403</v>
      </c>
      <c r="M3997" s="321" t="s">
        <v>321</v>
      </c>
      <c r="N3997" s="373">
        <v>46031</v>
      </c>
      <c r="O3997" s="321" t="s">
        <v>263</v>
      </c>
      <c r="P3997" s="321">
        <v>2025</v>
      </c>
      <c r="Q3997" s="321" t="s">
        <v>26</v>
      </c>
      <c r="R3997" s="321" t="s">
        <v>26</v>
      </c>
      <c r="S3997" s="321" t="s">
        <v>26</v>
      </c>
      <c r="T3997" s="321"/>
      <c r="U3997" s="321"/>
      <c r="V3997" s="363"/>
      <c r="W3997" s="321"/>
      <c r="X3997" s="265"/>
      <c r="Y3997" s="265"/>
    </row>
    <row r="3998" spans="1:25" ht="35.1" customHeight="1" x14ac:dyDescent="0.2">
      <c r="A3998" s="59">
        <v>116</v>
      </c>
      <c r="B3998" s="109" t="s">
        <v>5861</v>
      </c>
      <c r="C3998" s="109" t="s">
        <v>5864</v>
      </c>
      <c r="D3998" s="109" t="s">
        <v>268</v>
      </c>
      <c r="E3998" s="109">
        <v>0.2</v>
      </c>
      <c r="F3998" s="109" t="s">
        <v>1057</v>
      </c>
      <c r="G3998" s="109" t="s">
        <v>5999</v>
      </c>
      <c r="H3998" s="1059" t="s">
        <v>6000</v>
      </c>
      <c r="I3998" s="109" t="s">
        <v>4653</v>
      </c>
      <c r="J3998" s="109" t="s">
        <v>6001</v>
      </c>
      <c r="K3998" s="374">
        <v>45666</v>
      </c>
      <c r="L3998" s="109" t="s">
        <v>403</v>
      </c>
      <c r="M3998" s="321" t="s">
        <v>321</v>
      </c>
      <c r="N3998" s="373">
        <v>46031</v>
      </c>
      <c r="O3998" s="321" t="s">
        <v>263</v>
      </c>
      <c r="P3998" s="321">
        <v>2025</v>
      </c>
      <c r="Q3998" s="321" t="s">
        <v>26</v>
      </c>
      <c r="R3998" s="321" t="s">
        <v>26</v>
      </c>
      <c r="S3998" s="321" t="s">
        <v>26</v>
      </c>
      <c r="T3998" s="321"/>
      <c r="U3998" s="321"/>
      <c r="V3998" s="363"/>
      <c r="W3998" s="321"/>
      <c r="X3998" s="265"/>
      <c r="Y3998" s="265"/>
    </row>
    <row r="3999" spans="1:25" ht="35.1" customHeight="1" x14ac:dyDescent="0.2">
      <c r="A3999" s="59">
        <v>117</v>
      </c>
      <c r="B3999" s="109" t="s">
        <v>5861</v>
      </c>
      <c r="C3999" s="109" t="s">
        <v>5865</v>
      </c>
      <c r="D3999" s="109" t="s">
        <v>268</v>
      </c>
      <c r="E3999" s="109">
        <v>0.15</v>
      </c>
      <c r="F3999" s="109" t="s">
        <v>3257</v>
      </c>
      <c r="G3999" s="109" t="s">
        <v>6002</v>
      </c>
      <c r="H3999" s="1059" t="s">
        <v>6003</v>
      </c>
      <c r="I3999" s="109" t="s">
        <v>4653</v>
      </c>
      <c r="J3999" s="109" t="s">
        <v>6004</v>
      </c>
      <c r="K3999" s="374">
        <v>45666</v>
      </c>
      <c r="L3999" s="109" t="s">
        <v>403</v>
      </c>
      <c r="M3999" s="321" t="s">
        <v>321</v>
      </c>
      <c r="N3999" s="373">
        <v>46031</v>
      </c>
      <c r="O3999" s="321" t="s">
        <v>263</v>
      </c>
      <c r="P3999" s="321">
        <v>2025</v>
      </c>
      <c r="Q3999" s="321" t="s">
        <v>26</v>
      </c>
      <c r="R3999" s="321" t="s">
        <v>26</v>
      </c>
      <c r="S3999" s="321" t="s">
        <v>26</v>
      </c>
      <c r="T3999" s="321"/>
      <c r="U3999" s="321"/>
      <c r="V3999" s="363"/>
      <c r="W3999" s="321"/>
      <c r="X3999" s="265"/>
      <c r="Y3999" s="265"/>
    </row>
    <row r="4000" spans="1:25" ht="35.1" customHeight="1" x14ac:dyDescent="0.2">
      <c r="A4000" s="59">
        <v>118</v>
      </c>
      <c r="B4000" s="109" t="s">
        <v>5861</v>
      </c>
      <c r="C4000" s="109" t="s">
        <v>5866</v>
      </c>
      <c r="D4000" s="109" t="s">
        <v>268</v>
      </c>
      <c r="E4000" s="109">
        <v>0.13</v>
      </c>
      <c r="F4000" s="109" t="s">
        <v>3257</v>
      </c>
      <c r="G4000" s="109" t="s">
        <v>6005</v>
      </c>
      <c r="H4000" s="1059" t="s">
        <v>6006</v>
      </c>
      <c r="I4000" s="109" t="s">
        <v>4653</v>
      </c>
      <c r="J4000" s="109" t="s">
        <v>6007</v>
      </c>
      <c r="K4000" s="374">
        <v>45666</v>
      </c>
      <c r="L4000" s="109" t="s">
        <v>403</v>
      </c>
      <c r="M4000" s="321" t="s">
        <v>321</v>
      </c>
      <c r="N4000" s="373">
        <v>46031</v>
      </c>
      <c r="O4000" s="321" t="s">
        <v>263</v>
      </c>
      <c r="P4000" s="321">
        <v>2025</v>
      </c>
      <c r="Q4000" s="321" t="s">
        <v>26</v>
      </c>
      <c r="R4000" s="321" t="s">
        <v>26</v>
      </c>
      <c r="S4000" s="321" t="s">
        <v>26</v>
      </c>
      <c r="T4000" s="321"/>
      <c r="U4000" s="321"/>
      <c r="V4000" s="363"/>
      <c r="W4000" s="321"/>
      <c r="X4000" s="265"/>
      <c r="Y4000" s="265"/>
    </row>
    <row r="4001" spans="1:25" ht="35.1" customHeight="1" x14ac:dyDescent="0.2">
      <c r="A4001" s="59">
        <v>119</v>
      </c>
      <c r="B4001" s="109" t="s">
        <v>5867</v>
      </c>
      <c r="C4001" s="109" t="s">
        <v>5868</v>
      </c>
      <c r="D4001" s="109" t="s">
        <v>268</v>
      </c>
      <c r="E4001" s="109">
        <v>0.25</v>
      </c>
      <c r="F4001" s="109" t="s">
        <v>3257</v>
      </c>
      <c r="G4001" s="109" t="s">
        <v>6008</v>
      </c>
      <c r="H4001" s="1059" t="s">
        <v>6009</v>
      </c>
      <c r="I4001" s="109" t="s">
        <v>4653</v>
      </c>
      <c r="J4001" s="109" t="s">
        <v>6010</v>
      </c>
      <c r="K4001" s="374">
        <v>45666</v>
      </c>
      <c r="L4001" s="109" t="s">
        <v>403</v>
      </c>
      <c r="M4001" s="321" t="s">
        <v>321</v>
      </c>
      <c r="N4001" s="373">
        <v>46031</v>
      </c>
      <c r="O4001" s="321" t="s">
        <v>263</v>
      </c>
      <c r="P4001" s="321">
        <v>2025</v>
      </c>
      <c r="Q4001" s="321" t="s">
        <v>26</v>
      </c>
      <c r="R4001" s="321" t="s">
        <v>26</v>
      </c>
      <c r="S4001" s="321" t="s">
        <v>26</v>
      </c>
      <c r="T4001" s="321"/>
      <c r="U4001" s="321"/>
      <c r="V4001" s="363"/>
      <c r="W4001" s="321"/>
      <c r="X4001" s="265"/>
      <c r="Y4001" s="265"/>
    </row>
    <row r="4002" spans="1:25" ht="35.1" customHeight="1" x14ac:dyDescent="0.2">
      <c r="A4002" s="59">
        <v>120</v>
      </c>
      <c r="B4002" s="109" t="s">
        <v>5869</v>
      </c>
      <c r="C4002" s="109" t="s">
        <v>5870</v>
      </c>
      <c r="D4002" s="109" t="s">
        <v>269</v>
      </c>
      <c r="E4002" s="109">
        <v>9.0999999999999998E-2</v>
      </c>
      <c r="F4002" s="109" t="s">
        <v>1057</v>
      </c>
      <c r="G4002" s="109" t="s">
        <v>6011</v>
      </c>
      <c r="H4002" s="1059" t="s">
        <v>6012</v>
      </c>
      <c r="I4002" s="109" t="s">
        <v>4653</v>
      </c>
      <c r="J4002" s="109" t="s">
        <v>6013</v>
      </c>
      <c r="K4002" s="374">
        <v>45667</v>
      </c>
      <c r="L4002" s="109" t="s">
        <v>403</v>
      </c>
      <c r="M4002" s="321" t="s">
        <v>321</v>
      </c>
      <c r="N4002" s="373">
        <v>46032</v>
      </c>
      <c r="O4002" s="321" t="s">
        <v>263</v>
      </c>
      <c r="P4002" s="321">
        <v>2025</v>
      </c>
      <c r="Q4002" s="321" t="s">
        <v>26</v>
      </c>
      <c r="R4002" s="321" t="s">
        <v>26</v>
      </c>
      <c r="S4002" s="321" t="s">
        <v>26</v>
      </c>
      <c r="T4002" s="321"/>
      <c r="U4002" s="321"/>
      <c r="V4002" s="363"/>
      <c r="W4002" s="321"/>
      <c r="X4002" s="265"/>
      <c r="Y4002" s="265"/>
    </row>
    <row r="4003" spans="1:25" ht="35.1" customHeight="1" x14ac:dyDescent="0.2">
      <c r="A4003" s="59">
        <v>121</v>
      </c>
      <c r="B4003" s="109" t="s">
        <v>5871</v>
      </c>
      <c r="C4003" s="109" t="s">
        <v>5872</v>
      </c>
      <c r="D4003" s="109" t="s">
        <v>189</v>
      </c>
      <c r="E4003" s="109">
        <v>8.9700000000000002E-2</v>
      </c>
      <c r="F4003" s="109" t="s">
        <v>3257</v>
      </c>
      <c r="G4003" s="109" t="s">
        <v>883</v>
      </c>
      <c r="H4003" s="1059" t="s">
        <v>6014</v>
      </c>
      <c r="I4003" s="109" t="s">
        <v>4653</v>
      </c>
      <c r="J4003" s="109" t="s">
        <v>6015</v>
      </c>
      <c r="K4003" s="374">
        <v>45670</v>
      </c>
      <c r="L4003" s="109" t="s">
        <v>403</v>
      </c>
      <c r="M4003" s="321" t="s">
        <v>321</v>
      </c>
      <c r="N4003" s="373">
        <v>46035</v>
      </c>
      <c r="O4003" s="321" t="s">
        <v>263</v>
      </c>
      <c r="P4003" s="321">
        <v>2025</v>
      </c>
      <c r="Q4003" s="321" t="s">
        <v>26</v>
      </c>
      <c r="R4003" s="321" t="s">
        <v>26</v>
      </c>
      <c r="S4003" s="321" t="s">
        <v>26</v>
      </c>
      <c r="T4003" s="321"/>
      <c r="U4003" s="321"/>
      <c r="V4003" s="363"/>
      <c r="W4003" s="321"/>
      <c r="X4003" s="265"/>
      <c r="Y4003" s="265"/>
    </row>
    <row r="4004" spans="1:25" ht="35.1" customHeight="1" x14ac:dyDescent="0.2">
      <c r="A4004" s="59">
        <v>122</v>
      </c>
      <c r="B4004" s="109" t="s">
        <v>5871</v>
      </c>
      <c r="C4004" s="109" t="s">
        <v>5873</v>
      </c>
      <c r="D4004" s="109" t="s">
        <v>189</v>
      </c>
      <c r="E4004" s="109">
        <v>5.8500000000000003E-2</v>
      </c>
      <c r="F4004" s="109" t="s">
        <v>3257</v>
      </c>
      <c r="G4004" s="109" t="s">
        <v>6016</v>
      </c>
      <c r="H4004" s="1059" t="s">
        <v>6017</v>
      </c>
      <c r="I4004" s="109" t="s">
        <v>4653</v>
      </c>
      <c r="J4004" s="109" t="s">
        <v>6018</v>
      </c>
      <c r="K4004" s="374">
        <v>45670</v>
      </c>
      <c r="L4004" s="109" t="s">
        <v>403</v>
      </c>
      <c r="M4004" s="321" t="s">
        <v>321</v>
      </c>
      <c r="N4004" s="373">
        <v>46035</v>
      </c>
      <c r="O4004" s="321" t="s">
        <v>263</v>
      </c>
      <c r="P4004" s="321">
        <v>2025</v>
      </c>
      <c r="Q4004" s="321" t="s">
        <v>26</v>
      </c>
      <c r="R4004" s="321" t="s">
        <v>26</v>
      </c>
      <c r="S4004" s="321" t="s">
        <v>26</v>
      </c>
      <c r="T4004" s="321"/>
      <c r="U4004" s="321"/>
      <c r="V4004" s="363"/>
      <c r="W4004" s="321"/>
      <c r="X4004" s="265"/>
      <c r="Y4004" s="265"/>
    </row>
    <row r="4005" spans="1:25" ht="35.1" customHeight="1" x14ac:dyDescent="0.2">
      <c r="A4005" s="59">
        <v>123</v>
      </c>
      <c r="B4005" s="109" t="s">
        <v>5874</v>
      </c>
      <c r="C4005" s="109" t="s">
        <v>5875</v>
      </c>
      <c r="D4005" s="109" t="s">
        <v>268</v>
      </c>
      <c r="E4005" s="109">
        <v>0.11700000000000001</v>
      </c>
      <c r="F4005" s="109" t="s">
        <v>3257</v>
      </c>
      <c r="G4005" s="109" t="s">
        <v>6019</v>
      </c>
      <c r="H4005" s="1059" t="s">
        <v>6020</v>
      </c>
      <c r="I4005" s="109" t="s">
        <v>4653</v>
      </c>
      <c r="J4005" s="109" t="s">
        <v>6021</v>
      </c>
      <c r="K4005" s="374">
        <v>45671</v>
      </c>
      <c r="L4005" s="109" t="s">
        <v>403</v>
      </c>
      <c r="M4005" s="321" t="s">
        <v>321</v>
      </c>
      <c r="N4005" s="373">
        <v>46036</v>
      </c>
      <c r="O4005" s="321" t="s">
        <v>263</v>
      </c>
      <c r="P4005" s="321">
        <v>2025</v>
      </c>
      <c r="Q4005" s="321" t="s">
        <v>26</v>
      </c>
      <c r="R4005" s="321" t="s">
        <v>26</v>
      </c>
      <c r="S4005" s="321" t="s">
        <v>26</v>
      </c>
      <c r="T4005" s="321"/>
      <c r="U4005" s="321"/>
      <c r="V4005" s="363"/>
      <c r="W4005" s="321"/>
      <c r="X4005" s="265"/>
      <c r="Y4005" s="265"/>
    </row>
    <row r="4006" spans="1:25" ht="35.1" customHeight="1" x14ac:dyDescent="0.2">
      <c r="A4006" s="59">
        <v>124</v>
      </c>
      <c r="B4006" s="109" t="s">
        <v>5876</v>
      </c>
      <c r="C4006" s="109" t="s">
        <v>5877</v>
      </c>
      <c r="D4006" s="109" t="s">
        <v>269</v>
      </c>
      <c r="E4006" s="109">
        <v>0.39710000000000001</v>
      </c>
      <c r="F4006" s="109" t="s">
        <v>1057</v>
      </c>
      <c r="G4006" s="109" t="s">
        <v>2858</v>
      </c>
      <c r="H4006" s="1059" t="s">
        <v>6022</v>
      </c>
      <c r="I4006" s="109" t="s">
        <v>4653</v>
      </c>
      <c r="J4006" s="109" t="s">
        <v>6023</v>
      </c>
      <c r="K4006" s="374">
        <v>45672</v>
      </c>
      <c r="L4006" s="109" t="s">
        <v>403</v>
      </c>
      <c r="M4006" s="321" t="s">
        <v>321</v>
      </c>
      <c r="N4006" s="373">
        <v>46037</v>
      </c>
      <c r="O4006" s="321" t="s">
        <v>263</v>
      </c>
      <c r="P4006" s="321">
        <v>2025</v>
      </c>
      <c r="Q4006" s="321" t="s">
        <v>26</v>
      </c>
      <c r="R4006" s="321" t="s">
        <v>26</v>
      </c>
      <c r="S4006" s="321" t="s">
        <v>26</v>
      </c>
      <c r="T4006" s="321"/>
      <c r="U4006" s="321"/>
      <c r="V4006" s="363"/>
      <c r="W4006" s="321"/>
      <c r="X4006" s="265"/>
      <c r="Y4006" s="265"/>
    </row>
    <row r="4007" spans="1:25" ht="35.1" customHeight="1" x14ac:dyDescent="0.2">
      <c r="A4007" s="59">
        <v>125</v>
      </c>
      <c r="B4007" s="109" t="s">
        <v>5878</v>
      </c>
      <c r="C4007" s="109" t="s">
        <v>5879</v>
      </c>
      <c r="D4007" s="109" t="s">
        <v>269</v>
      </c>
      <c r="E4007" s="109">
        <v>4.9500000000000002E-2</v>
      </c>
      <c r="F4007" s="109" t="s">
        <v>3257</v>
      </c>
      <c r="G4007" s="109" t="s">
        <v>6024</v>
      </c>
      <c r="H4007" s="1059" t="s">
        <v>6025</v>
      </c>
      <c r="I4007" s="109" t="s">
        <v>4653</v>
      </c>
      <c r="J4007" s="109" t="s">
        <v>6026</v>
      </c>
      <c r="K4007" s="374">
        <v>45672</v>
      </c>
      <c r="L4007" s="109" t="s">
        <v>403</v>
      </c>
      <c r="M4007" s="321" t="s">
        <v>321</v>
      </c>
      <c r="N4007" s="373">
        <v>46037</v>
      </c>
      <c r="O4007" s="321" t="s">
        <v>263</v>
      </c>
      <c r="P4007" s="321">
        <v>2025</v>
      </c>
      <c r="Q4007" s="321" t="s">
        <v>26</v>
      </c>
      <c r="R4007" s="321" t="s">
        <v>26</v>
      </c>
      <c r="S4007" s="321" t="s">
        <v>26</v>
      </c>
      <c r="T4007" s="321"/>
      <c r="U4007" s="321"/>
      <c r="V4007" s="363"/>
      <c r="W4007" s="321"/>
      <c r="X4007" s="265"/>
      <c r="Y4007" s="265"/>
    </row>
    <row r="4008" spans="1:25" ht="35.1" customHeight="1" x14ac:dyDescent="0.2">
      <c r="A4008" s="59">
        <v>126</v>
      </c>
      <c r="B4008" s="109" t="s">
        <v>5880</v>
      </c>
      <c r="C4008" s="109" t="s">
        <v>5881</v>
      </c>
      <c r="D4008" s="109" t="s">
        <v>189</v>
      </c>
      <c r="E4008" s="109">
        <v>4.5499999999999999E-2</v>
      </c>
      <c r="F4008" s="109" t="s">
        <v>3257</v>
      </c>
      <c r="G4008" s="109" t="s">
        <v>6028</v>
      </c>
      <c r="H4008" s="1059" t="s">
        <v>4876</v>
      </c>
      <c r="I4008" s="109" t="s">
        <v>4653</v>
      </c>
      <c r="J4008" s="109" t="s">
        <v>6029</v>
      </c>
      <c r="K4008" s="374">
        <v>45673</v>
      </c>
      <c r="L4008" s="109" t="s">
        <v>403</v>
      </c>
      <c r="M4008" s="321" t="s">
        <v>321</v>
      </c>
      <c r="N4008" s="373">
        <v>46038</v>
      </c>
      <c r="O4008" s="321" t="s">
        <v>263</v>
      </c>
      <c r="P4008" s="321">
        <v>2025</v>
      </c>
      <c r="Q4008" s="321" t="s">
        <v>26</v>
      </c>
      <c r="R4008" s="321" t="s">
        <v>26</v>
      </c>
      <c r="S4008" s="321" t="s">
        <v>26</v>
      </c>
      <c r="T4008" s="321"/>
      <c r="U4008" s="321"/>
      <c r="V4008" s="363"/>
      <c r="W4008" s="321"/>
      <c r="X4008" s="265"/>
      <c r="Y4008" s="265"/>
    </row>
    <row r="4009" spans="1:25" ht="35.1" customHeight="1" x14ac:dyDescent="0.2">
      <c r="A4009" s="59">
        <v>127</v>
      </c>
      <c r="B4009" s="109" t="s">
        <v>5882</v>
      </c>
      <c r="C4009" s="109" t="s">
        <v>5883</v>
      </c>
      <c r="D4009" s="109" t="s">
        <v>268</v>
      </c>
      <c r="E4009" s="109">
        <v>2.2499999999999998E-3</v>
      </c>
      <c r="F4009" s="109" t="s">
        <v>3257</v>
      </c>
      <c r="G4009" s="109" t="s">
        <v>6030</v>
      </c>
      <c r="H4009" s="1059" t="s">
        <v>6031</v>
      </c>
      <c r="I4009" s="109" t="s">
        <v>4653</v>
      </c>
      <c r="J4009" s="109" t="s">
        <v>6032</v>
      </c>
      <c r="K4009" s="374">
        <v>45678</v>
      </c>
      <c r="L4009" s="109" t="s">
        <v>403</v>
      </c>
      <c r="M4009" s="321" t="s">
        <v>321</v>
      </c>
      <c r="N4009" s="373">
        <v>46043</v>
      </c>
      <c r="O4009" s="321" t="s">
        <v>263</v>
      </c>
      <c r="P4009" s="321">
        <v>2025</v>
      </c>
      <c r="Q4009" s="321" t="s">
        <v>26</v>
      </c>
      <c r="R4009" s="321" t="s">
        <v>26</v>
      </c>
      <c r="S4009" s="321" t="s">
        <v>26</v>
      </c>
      <c r="T4009" s="321"/>
      <c r="U4009" s="321"/>
      <c r="V4009" s="363"/>
      <c r="W4009" s="321"/>
      <c r="X4009" s="265"/>
      <c r="Y4009" s="265"/>
    </row>
    <row r="4010" spans="1:25" ht="35.1" customHeight="1" x14ac:dyDescent="0.2">
      <c r="A4010" s="59">
        <v>128</v>
      </c>
      <c r="B4010" s="109" t="s">
        <v>5882</v>
      </c>
      <c r="C4010" s="109" t="s">
        <v>5884</v>
      </c>
      <c r="D4010" s="109" t="s">
        <v>268</v>
      </c>
      <c r="E4010" s="109">
        <v>2.2499999999999998E-3</v>
      </c>
      <c r="F4010" s="109" t="s">
        <v>3257</v>
      </c>
      <c r="G4010" s="109" t="s">
        <v>6033</v>
      </c>
      <c r="H4010" s="1059" t="s">
        <v>6034</v>
      </c>
      <c r="I4010" s="109" t="s">
        <v>4653</v>
      </c>
      <c r="J4010" s="109" t="s">
        <v>6035</v>
      </c>
      <c r="K4010" s="374">
        <v>45678</v>
      </c>
      <c r="L4010" s="109" t="s">
        <v>403</v>
      </c>
      <c r="M4010" s="321" t="s">
        <v>321</v>
      </c>
      <c r="N4010" s="373">
        <v>46043</v>
      </c>
      <c r="O4010" s="321" t="s">
        <v>263</v>
      </c>
      <c r="P4010" s="321">
        <v>2025</v>
      </c>
      <c r="Q4010" s="321" t="s">
        <v>26</v>
      </c>
      <c r="R4010" s="321" t="s">
        <v>26</v>
      </c>
      <c r="S4010" s="321" t="s">
        <v>26</v>
      </c>
      <c r="T4010" s="321"/>
      <c r="U4010" s="321"/>
      <c r="V4010" s="363"/>
      <c r="W4010" s="321"/>
      <c r="X4010" s="265"/>
      <c r="Y4010" s="265"/>
    </row>
    <row r="4011" spans="1:25" ht="35.1" customHeight="1" x14ac:dyDescent="0.2">
      <c r="A4011" s="59">
        <v>129</v>
      </c>
      <c r="B4011" s="109" t="s">
        <v>5882</v>
      </c>
      <c r="C4011" s="109" t="s">
        <v>5883</v>
      </c>
      <c r="D4011" s="109" t="s">
        <v>268</v>
      </c>
      <c r="E4011" s="109">
        <v>3.0000000000000001E-3</v>
      </c>
      <c r="F4011" s="109" t="s">
        <v>3257</v>
      </c>
      <c r="G4011" s="109" t="s">
        <v>6036</v>
      </c>
      <c r="H4011" s="1059" t="s">
        <v>6034</v>
      </c>
      <c r="I4011" s="109" t="s">
        <v>4653</v>
      </c>
      <c r="J4011" s="109" t="s">
        <v>6037</v>
      </c>
      <c r="K4011" s="374">
        <v>45678</v>
      </c>
      <c r="L4011" s="109" t="s">
        <v>403</v>
      </c>
      <c r="M4011" s="321" t="s">
        <v>321</v>
      </c>
      <c r="N4011" s="373">
        <v>46043</v>
      </c>
      <c r="O4011" s="321" t="s">
        <v>263</v>
      </c>
      <c r="P4011" s="321">
        <v>2025</v>
      </c>
      <c r="Q4011" s="321" t="s">
        <v>26</v>
      </c>
      <c r="R4011" s="321" t="s">
        <v>26</v>
      </c>
      <c r="S4011" s="321" t="s">
        <v>26</v>
      </c>
      <c r="T4011" s="321"/>
      <c r="U4011" s="321"/>
      <c r="V4011" s="363"/>
      <c r="W4011" s="321"/>
      <c r="X4011" s="265"/>
      <c r="Y4011" s="265"/>
    </row>
    <row r="4012" spans="1:25" ht="35.1" customHeight="1" x14ac:dyDescent="0.2">
      <c r="A4012" s="59">
        <v>130</v>
      </c>
      <c r="B4012" s="109" t="s">
        <v>5882</v>
      </c>
      <c r="C4012" s="109" t="s">
        <v>5884</v>
      </c>
      <c r="D4012" s="109" t="s">
        <v>268</v>
      </c>
      <c r="E4012" s="109">
        <v>1.0449999999999999E-2</v>
      </c>
      <c r="F4012" s="109" t="s">
        <v>3257</v>
      </c>
      <c r="G4012" s="109" t="s">
        <v>6038</v>
      </c>
      <c r="H4012" s="1059" t="s">
        <v>6034</v>
      </c>
      <c r="I4012" s="109" t="s">
        <v>4653</v>
      </c>
      <c r="J4012" s="109" t="s">
        <v>6039</v>
      </c>
      <c r="K4012" s="374">
        <v>45678</v>
      </c>
      <c r="L4012" s="109" t="s">
        <v>403</v>
      </c>
      <c r="M4012" s="321" t="s">
        <v>321</v>
      </c>
      <c r="N4012" s="373">
        <v>46043</v>
      </c>
      <c r="O4012" s="321" t="s">
        <v>263</v>
      </c>
      <c r="P4012" s="321">
        <v>2025</v>
      </c>
      <c r="Q4012" s="321" t="s">
        <v>26</v>
      </c>
      <c r="R4012" s="321" t="s">
        <v>26</v>
      </c>
      <c r="S4012" s="321" t="s">
        <v>26</v>
      </c>
      <c r="T4012" s="321"/>
      <c r="U4012" s="321"/>
      <c r="V4012" s="363"/>
      <c r="W4012" s="321"/>
      <c r="X4012" s="265"/>
      <c r="Y4012" s="265"/>
    </row>
    <row r="4013" spans="1:25" ht="35.1" customHeight="1" x14ac:dyDescent="0.2">
      <c r="A4013" s="59">
        <v>131</v>
      </c>
      <c r="B4013" s="109" t="s">
        <v>4228</v>
      </c>
      <c r="C4013" s="109" t="s">
        <v>5884</v>
      </c>
      <c r="D4013" s="109" t="s">
        <v>268</v>
      </c>
      <c r="E4013" s="109">
        <v>0.03</v>
      </c>
      <c r="F4013" s="109" t="s">
        <v>3257</v>
      </c>
      <c r="G4013" s="109" t="s">
        <v>6036</v>
      </c>
      <c r="H4013" s="1059" t="s">
        <v>6040</v>
      </c>
      <c r="I4013" s="109" t="s">
        <v>4653</v>
      </c>
      <c r="J4013" s="109" t="s">
        <v>6041</v>
      </c>
      <c r="K4013" s="374">
        <v>45679</v>
      </c>
      <c r="L4013" s="109" t="s">
        <v>403</v>
      </c>
      <c r="M4013" s="321" t="s">
        <v>321</v>
      </c>
      <c r="N4013" s="373">
        <v>46044</v>
      </c>
      <c r="O4013" s="321" t="s">
        <v>263</v>
      </c>
      <c r="P4013" s="321">
        <v>2025</v>
      </c>
      <c r="Q4013" s="321" t="s">
        <v>26</v>
      </c>
      <c r="R4013" s="321" t="s">
        <v>26</v>
      </c>
      <c r="S4013" s="321" t="s">
        <v>26</v>
      </c>
      <c r="T4013" s="321"/>
      <c r="U4013" s="321"/>
      <c r="V4013" s="363"/>
      <c r="W4013" s="321"/>
      <c r="X4013" s="265"/>
      <c r="Y4013" s="265"/>
    </row>
    <row r="4014" spans="1:25" ht="35.1" customHeight="1" x14ac:dyDescent="0.2">
      <c r="A4014" s="59">
        <v>132</v>
      </c>
      <c r="B4014" s="109" t="s">
        <v>5882</v>
      </c>
      <c r="C4014" s="109" t="s">
        <v>5883</v>
      </c>
      <c r="D4014" s="109" t="s">
        <v>268</v>
      </c>
      <c r="E4014" s="109">
        <v>3.0000000000000001E-3</v>
      </c>
      <c r="F4014" s="109" t="s">
        <v>3257</v>
      </c>
      <c r="G4014" s="109" t="s">
        <v>6042</v>
      </c>
      <c r="H4014" s="1059" t="s">
        <v>6043</v>
      </c>
      <c r="I4014" s="109" t="s">
        <v>4653</v>
      </c>
      <c r="J4014" s="109" t="s">
        <v>6044</v>
      </c>
      <c r="K4014" s="374">
        <v>45679</v>
      </c>
      <c r="L4014" s="109" t="s">
        <v>403</v>
      </c>
      <c r="M4014" s="321" t="s">
        <v>321</v>
      </c>
      <c r="N4014" s="373">
        <v>46044</v>
      </c>
      <c r="O4014" s="321" t="s">
        <v>263</v>
      </c>
      <c r="P4014" s="321">
        <v>2025</v>
      </c>
      <c r="Q4014" s="321" t="s">
        <v>26</v>
      </c>
      <c r="R4014" s="321" t="s">
        <v>26</v>
      </c>
      <c r="S4014" s="321" t="s">
        <v>26</v>
      </c>
      <c r="T4014" s="321"/>
      <c r="U4014" s="321"/>
      <c r="V4014" s="363"/>
      <c r="W4014" s="321"/>
      <c r="X4014" s="265"/>
      <c r="Y4014" s="265"/>
    </row>
    <row r="4015" spans="1:25" ht="35.1" customHeight="1" x14ac:dyDescent="0.2">
      <c r="A4015" s="59">
        <v>133</v>
      </c>
      <c r="B4015" s="109" t="s">
        <v>5882</v>
      </c>
      <c r="C4015" s="109" t="s">
        <v>5884</v>
      </c>
      <c r="D4015" s="109" t="s">
        <v>268</v>
      </c>
      <c r="E4015" s="109">
        <v>7.6500000000000005E-3</v>
      </c>
      <c r="F4015" s="109" t="s">
        <v>3257</v>
      </c>
      <c r="G4015" s="109" t="s">
        <v>6030</v>
      </c>
      <c r="H4015" s="1059" t="s">
        <v>6045</v>
      </c>
      <c r="I4015" s="109" t="s">
        <v>4653</v>
      </c>
      <c r="J4015" s="109" t="s">
        <v>6046</v>
      </c>
      <c r="K4015" s="374">
        <v>45679</v>
      </c>
      <c r="L4015" s="109" t="s">
        <v>403</v>
      </c>
      <c r="M4015" s="321" t="s">
        <v>321</v>
      </c>
      <c r="N4015" s="373">
        <v>46044</v>
      </c>
      <c r="O4015" s="321" t="s">
        <v>263</v>
      </c>
      <c r="P4015" s="321">
        <v>2025</v>
      </c>
      <c r="Q4015" s="321" t="s">
        <v>26</v>
      </c>
      <c r="R4015" s="321" t="s">
        <v>26</v>
      </c>
      <c r="S4015" s="321" t="s">
        <v>26</v>
      </c>
      <c r="T4015" s="321"/>
      <c r="U4015" s="321"/>
      <c r="V4015" s="363"/>
      <c r="W4015" s="321"/>
      <c r="X4015" s="265"/>
      <c r="Y4015" s="265"/>
    </row>
    <row r="4016" spans="1:25" ht="35.1" customHeight="1" x14ac:dyDescent="0.2">
      <c r="A4016" s="59">
        <v>134</v>
      </c>
      <c r="B4016" s="109" t="s">
        <v>5885</v>
      </c>
      <c r="C4016" s="109" t="s">
        <v>507</v>
      </c>
      <c r="D4016" s="109" t="s">
        <v>268</v>
      </c>
      <c r="E4016" s="109">
        <v>8.0000000000000002E-3</v>
      </c>
      <c r="F4016" s="109" t="s">
        <v>3295</v>
      </c>
      <c r="G4016" s="109" t="s">
        <v>6047</v>
      </c>
      <c r="H4016" s="1059" t="s">
        <v>6048</v>
      </c>
      <c r="I4016" s="109" t="s">
        <v>4653</v>
      </c>
      <c r="J4016" s="109" t="s">
        <v>6049</v>
      </c>
      <c r="K4016" s="374">
        <v>45680</v>
      </c>
      <c r="L4016" s="109" t="s">
        <v>403</v>
      </c>
      <c r="M4016" s="321" t="s">
        <v>321</v>
      </c>
      <c r="N4016" s="373">
        <v>46045</v>
      </c>
      <c r="O4016" s="321" t="s">
        <v>263</v>
      </c>
      <c r="P4016" s="321">
        <v>2025</v>
      </c>
      <c r="Q4016" s="321" t="s">
        <v>26</v>
      </c>
      <c r="R4016" s="321" t="s">
        <v>26</v>
      </c>
      <c r="S4016" s="321" t="s">
        <v>26</v>
      </c>
      <c r="T4016" s="321"/>
      <c r="U4016" s="321"/>
      <c r="V4016" s="363"/>
      <c r="W4016" s="321"/>
      <c r="X4016" s="265"/>
      <c r="Y4016" s="265"/>
    </row>
    <row r="4017" spans="1:25" ht="35.1" customHeight="1" x14ac:dyDescent="0.2">
      <c r="A4017" s="59">
        <v>135</v>
      </c>
      <c r="B4017" s="109" t="s">
        <v>4649</v>
      </c>
      <c r="C4017" s="109" t="s">
        <v>4650</v>
      </c>
      <c r="D4017" s="109" t="s">
        <v>189</v>
      </c>
      <c r="E4017" s="109">
        <v>42.5</v>
      </c>
      <c r="F4017" s="109" t="s">
        <v>569</v>
      </c>
      <c r="G4017" s="109" t="s">
        <v>4651</v>
      </c>
      <c r="H4017" s="1059" t="s">
        <v>4652</v>
      </c>
      <c r="I4017" s="109" t="s">
        <v>4653</v>
      </c>
      <c r="J4017" s="109">
        <v>20978004</v>
      </c>
      <c r="K4017" s="374">
        <v>45639</v>
      </c>
      <c r="L4017" s="109" t="s">
        <v>404</v>
      </c>
      <c r="M4017" s="109" t="s">
        <v>1123</v>
      </c>
      <c r="N4017" s="374">
        <v>46004</v>
      </c>
      <c r="O4017" s="321" t="s">
        <v>263</v>
      </c>
      <c r="P4017" s="321">
        <v>2025</v>
      </c>
      <c r="Q4017" s="321" t="s">
        <v>26</v>
      </c>
      <c r="R4017" s="321" t="s">
        <v>4654</v>
      </c>
      <c r="S4017" s="321" t="s">
        <v>26</v>
      </c>
      <c r="T4017" s="321"/>
      <c r="U4017" s="321"/>
      <c r="V4017" s="363"/>
      <c r="W4017" s="321"/>
      <c r="X4017" s="265"/>
      <c r="Y4017" s="265"/>
    </row>
    <row r="4018" spans="1:25" ht="35.1" customHeight="1" x14ac:dyDescent="0.2">
      <c r="A4018" s="59">
        <v>136</v>
      </c>
      <c r="B4018" s="109" t="s">
        <v>5880</v>
      </c>
      <c r="C4018" s="109" t="s">
        <v>5886</v>
      </c>
      <c r="D4018" s="109" t="s">
        <v>189</v>
      </c>
      <c r="E4018" s="109">
        <v>0.1105</v>
      </c>
      <c r="F4018" s="109" t="s">
        <v>1057</v>
      </c>
      <c r="G4018" s="109" t="s">
        <v>6050</v>
      </c>
      <c r="H4018" s="1059" t="s">
        <v>4906</v>
      </c>
      <c r="I4018" s="109" t="s">
        <v>4653</v>
      </c>
      <c r="J4018" s="109">
        <v>24400027</v>
      </c>
      <c r="K4018" s="374">
        <v>45686</v>
      </c>
      <c r="L4018" s="109" t="s">
        <v>403</v>
      </c>
      <c r="M4018" s="109" t="s">
        <v>321</v>
      </c>
      <c r="N4018" s="374">
        <v>46051</v>
      </c>
      <c r="O4018" s="321" t="s">
        <v>263</v>
      </c>
      <c r="P4018" s="321">
        <v>2025</v>
      </c>
      <c r="Q4018" s="321" t="s">
        <v>26</v>
      </c>
      <c r="R4018" s="321" t="s">
        <v>26</v>
      </c>
      <c r="S4018" s="321" t="s">
        <v>26</v>
      </c>
      <c r="T4018" s="321"/>
      <c r="U4018" s="321"/>
      <c r="V4018" s="363"/>
      <c r="W4018" s="321"/>
      <c r="X4018" s="265"/>
      <c r="Y4018" s="265"/>
    </row>
    <row r="4019" spans="1:25" ht="35.1" customHeight="1" x14ac:dyDescent="0.2">
      <c r="A4019" s="59">
        <v>137</v>
      </c>
      <c r="B4019" s="109" t="s">
        <v>5880</v>
      </c>
      <c r="C4019" s="109" t="s">
        <v>6709</v>
      </c>
      <c r="D4019" s="109" t="s">
        <v>189</v>
      </c>
      <c r="E4019" s="109">
        <v>7.6700000000000004E-2</v>
      </c>
      <c r="F4019" s="109" t="s">
        <v>3257</v>
      </c>
      <c r="G4019" s="109" t="s">
        <v>6927</v>
      </c>
      <c r="H4019" s="1059" t="s">
        <v>6928</v>
      </c>
      <c r="I4019" s="109" t="s">
        <v>4653</v>
      </c>
      <c r="J4019" s="109" t="s">
        <v>6929</v>
      </c>
      <c r="K4019" s="374">
        <v>45691</v>
      </c>
      <c r="L4019" s="109" t="s">
        <v>403</v>
      </c>
      <c r="M4019" s="109" t="s">
        <v>321</v>
      </c>
      <c r="N4019" s="374">
        <v>46056</v>
      </c>
      <c r="O4019" s="321" t="s">
        <v>263</v>
      </c>
      <c r="P4019" s="321">
        <v>2025</v>
      </c>
      <c r="Q4019" s="321" t="s">
        <v>26</v>
      </c>
      <c r="R4019" s="321" t="s">
        <v>26</v>
      </c>
      <c r="S4019" s="321" t="s">
        <v>26</v>
      </c>
      <c r="T4019" s="321"/>
      <c r="U4019" s="321"/>
      <c r="V4019" s="363"/>
      <c r="W4019" s="321"/>
      <c r="X4019" s="265"/>
      <c r="Y4019" s="265"/>
    </row>
    <row r="4020" spans="1:25" ht="35.1" customHeight="1" x14ac:dyDescent="0.2">
      <c r="A4020" s="59">
        <v>138</v>
      </c>
      <c r="B4020" s="109" t="s">
        <v>6710</v>
      </c>
      <c r="C4020" s="109" t="s">
        <v>6711</v>
      </c>
      <c r="D4020" s="109" t="s">
        <v>189</v>
      </c>
      <c r="E4020" s="109">
        <v>0.39985000000000004</v>
      </c>
      <c r="F4020" s="109" t="s">
        <v>1057</v>
      </c>
      <c r="G4020" s="109" t="s">
        <v>2284</v>
      </c>
      <c r="H4020" s="1059" t="s">
        <v>6930</v>
      </c>
      <c r="I4020" s="109" t="s">
        <v>4653</v>
      </c>
      <c r="J4020" s="109" t="s">
        <v>6931</v>
      </c>
      <c r="K4020" s="374">
        <v>45691</v>
      </c>
      <c r="L4020" s="109" t="s">
        <v>403</v>
      </c>
      <c r="M4020" s="109" t="s">
        <v>321</v>
      </c>
      <c r="N4020" s="374">
        <v>46056</v>
      </c>
      <c r="O4020" s="321" t="s">
        <v>263</v>
      </c>
      <c r="P4020" s="321">
        <v>2025</v>
      </c>
      <c r="Q4020" s="321" t="s">
        <v>26</v>
      </c>
      <c r="R4020" s="321" t="s">
        <v>26</v>
      </c>
      <c r="S4020" s="321" t="s">
        <v>26</v>
      </c>
      <c r="T4020" s="321"/>
      <c r="U4020" s="321"/>
      <c r="V4020" s="363"/>
      <c r="W4020" s="321"/>
      <c r="X4020" s="265"/>
      <c r="Y4020" s="265"/>
    </row>
    <row r="4021" spans="1:25" ht="35.1" customHeight="1" x14ac:dyDescent="0.2">
      <c r="A4021" s="59">
        <v>139</v>
      </c>
      <c r="B4021" s="109" t="s">
        <v>6712</v>
      </c>
      <c r="C4021" s="109" t="s">
        <v>5877</v>
      </c>
      <c r="D4021" s="109" t="s">
        <v>268</v>
      </c>
      <c r="E4021" s="109">
        <v>0.1</v>
      </c>
      <c r="F4021" s="109" t="s">
        <v>3257</v>
      </c>
      <c r="G4021" s="109" t="s">
        <v>6932</v>
      </c>
      <c r="H4021" s="1059" t="s">
        <v>6933</v>
      </c>
      <c r="I4021" s="109" t="s">
        <v>4653</v>
      </c>
      <c r="J4021" s="109" t="s">
        <v>6934</v>
      </c>
      <c r="K4021" s="374">
        <v>45692</v>
      </c>
      <c r="L4021" s="109" t="s">
        <v>403</v>
      </c>
      <c r="M4021" s="109" t="s">
        <v>321</v>
      </c>
      <c r="N4021" s="374">
        <v>46057</v>
      </c>
      <c r="O4021" s="321" t="s">
        <v>263</v>
      </c>
      <c r="P4021" s="321">
        <v>2025</v>
      </c>
      <c r="Q4021" s="321" t="s">
        <v>26</v>
      </c>
      <c r="R4021" s="321" t="s">
        <v>26</v>
      </c>
      <c r="S4021" s="321" t="s">
        <v>26</v>
      </c>
      <c r="T4021" s="321"/>
      <c r="U4021" s="321"/>
      <c r="V4021" s="363"/>
      <c r="W4021" s="321"/>
      <c r="X4021" s="265"/>
      <c r="Y4021" s="265"/>
    </row>
    <row r="4022" spans="1:25" ht="35.1" customHeight="1" x14ac:dyDescent="0.2">
      <c r="A4022" s="59">
        <v>140</v>
      </c>
      <c r="B4022" s="109" t="s">
        <v>6713</v>
      </c>
      <c r="C4022" s="109" t="s">
        <v>6714</v>
      </c>
      <c r="D4022" s="109" t="s">
        <v>268</v>
      </c>
      <c r="E4022" s="109">
        <v>0.25</v>
      </c>
      <c r="F4022" s="109" t="s">
        <v>1057</v>
      </c>
      <c r="G4022" s="109" t="s">
        <v>6935</v>
      </c>
      <c r="H4022" s="1059" t="s">
        <v>6936</v>
      </c>
      <c r="I4022" s="109" t="s">
        <v>4653</v>
      </c>
      <c r="J4022" s="109" t="s">
        <v>6937</v>
      </c>
      <c r="K4022" s="374">
        <v>45693</v>
      </c>
      <c r="L4022" s="109" t="s">
        <v>403</v>
      </c>
      <c r="M4022" s="109" t="s">
        <v>321</v>
      </c>
      <c r="N4022" s="374">
        <v>46058</v>
      </c>
      <c r="O4022" s="321" t="s">
        <v>263</v>
      </c>
      <c r="P4022" s="321">
        <v>2025</v>
      </c>
      <c r="Q4022" s="321" t="s">
        <v>26</v>
      </c>
      <c r="R4022" s="321" t="s">
        <v>26</v>
      </c>
      <c r="S4022" s="321" t="s">
        <v>26</v>
      </c>
      <c r="T4022" s="321"/>
      <c r="U4022" s="321"/>
      <c r="V4022" s="363"/>
      <c r="W4022" s="321"/>
      <c r="X4022" s="265"/>
      <c r="Y4022" s="265"/>
    </row>
    <row r="4023" spans="1:25" ht="35.1" customHeight="1" x14ac:dyDescent="0.2">
      <c r="A4023" s="59">
        <v>141</v>
      </c>
      <c r="B4023" s="109" t="s">
        <v>6716</v>
      </c>
      <c r="C4023" s="109" t="s">
        <v>6717</v>
      </c>
      <c r="D4023" s="109" t="s">
        <v>189</v>
      </c>
      <c r="E4023" s="109">
        <v>0.39600000000000002</v>
      </c>
      <c r="F4023" s="109" t="s">
        <v>1057</v>
      </c>
      <c r="G4023" s="109" t="s">
        <v>6939</v>
      </c>
      <c r="H4023" s="1059" t="s">
        <v>6940</v>
      </c>
      <c r="I4023" s="109" t="s">
        <v>4653</v>
      </c>
      <c r="J4023" s="109" t="s">
        <v>6941</v>
      </c>
      <c r="K4023" s="374">
        <v>45700</v>
      </c>
      <c r="L4023" s="109" t="s">
        <v>403</v>
      </c>
      <c r="M4023" s="109" t="s">
        <v>321</v>
      </c>
      <c r="N4023" s="374">
        <v>46065</v>
      </c>
      <c r="O4023" s="321" t="s">
        <v>263</v>
      </c>
      <c r="P4023" s="321">
        <v>2025</v>
      </c>
      <c r="Q4023" s="321" t="s">
        <v>26</v>
      </c>
      <c r="R4023" s="321" t="s">
        <v>26</v>
      </c>
      <c r="S4023" s="321" t="s">
        <v>26</v>
      </c>
      <c r="T4023" s="321"/>
      <c r="U4023" s="321"/>
      <c r="V4023" s="363"/>
      <c r="W4023" s="321"/>
      <c r="X4023" s="265"/>
      <c r="Y4023" s="265"/>
    </row>
    <row r="4024" spans="1:25" ht="35.1" customHeight="1" x14ac:dyDescent="0.2">
      <c r="A4024" s="59">
        <v>142</v>
      </c>
      <c r="B4024" s="109" t="s">
        <v>2716</v>
      </c>
      <c r="C4024" s="109" t="s">
        <v>6719</v>
      </c>
      <c r="D4024" s="109" t="s">
        <v>189</v>
      </c>
      <c r="E4024" s="109">
        <v>0.39929999999999999</v>
      </c>
      <c r="F4024" s="109" t="s">
        <v>1057</v>
      </c>
      <c r="G4024" s="109" t="s">
        <v>6943</v>
      </c>
      <c r="H4024" s="1059" t="s">
        <v>6944</v>
      </c>
      <c r="I4024" s="109" t="s">
        <v>4653</v>
      </c>
      <c r="J4024" s="109" t="s">
        <v>6945</v>
      </c>
      <c r="K4024" s="374">
        <v>45702</v>
      </c>
      <c r="L4024" s="109" t="s">
        <v>403</v>
      </c>
      <c r="M4024" s="109" t="s">
        <v>321</v>
      </c>
      <c r="N4024" s="374">
        <v>46067</v>
      </c>
      <c r="O4024" s="321" t="s">
        <v>263</v>
      </c>
      <c r="P4024" s="321">
        <v>2025</v>
      </c>
      <c r="Q4024" s="321" t="s">
        <v>26</v>
      </c>
      <c r="R4024" s="321" t="s">
        <v>26</v>
      </c>
      <c r="S4024" s="321" t="s">
        <v>26</v>
      </c>
      <c r="T4024" s="321"/>
      <c r="U4024" s="321"/>
      <c r="V4024" s="363"/>
      <c r="W4024" s="321"/>
      <c r="X4024" s="265"/>
      <c r="Y4024" s="265"/>
    </row>
    <row r="4025" spans="1:25" ht="35.1" customHeight="1" x14ac:dyDescent="0.2">
      <c r="A4025" s="59">
        <v>143</v>
      </c>
      <c r="B4025" s="109" t="s">
        <v>6720</v>
      </c>
      <c r="C4025" s="109" t="s">
        <v>6715</v>
      </c>
      <c r="D4025" s="109" t="s">
        <v>268</v>
      </c>
      <c r="E4025" s="109">
        <v>0.188</v>
      </c>
      <c r="F4025" s="109" t="s">
        <v>1057</v>
      </c>
      <c r="G4025" s="109" t="s">
        <v>6946</v>
      </c>
      <c r="H4025" s="1059" t="s">
        <v>6947</v>
      </c>
      <c r="I4025" s="109" t="s">
        <v>4653</v>
      </c>
      <c r="J4025" s="109" t="s">
        <v>6948</v>
      </c>
      <c r="K4025" s="374">
        <v>45702</v>
      </c>
      <c r="L4025" s="109" t="s">
        <v>403</v>
      </c>
      <c r="M4025" s="109" t="s">
        <v>321</v>
      </c>
      <c r="N4025" s="374">
        <v>46067</v>
      </c>
      <c r="O4025" s="321" t="s">
        <v>263</v>
      </c>
      <c r="P4025" s="321">
        <v>2025</v>
      </c>
      <c r="Q4025" s="321" t="s">
        <v>26</v>
      </c>
      <c r="R4025" s="321" t="s">
        <v>26</v>
      </c>
      <c r="S4025" s="321" t="s">
        <v>26</v>
      </c>
      <c r="T4025" s="321"/>
      <c r="U4025" s="321"/>
      <c r="V4025" s="363"/>
      <c r="W4025" s="321"/>
      <c r="X4025" s="265"/>
      <c r="Y4025" s="265"/>
    </row>
    <row r="4026" spans="1:25" ht="35.1" customHeight="1" x14ac:dyDescent="0.2">
      <c r="A4026" s="59">
        <v>144</v>
      </c>
      <c r="B4026" s="109" t="s">
        <v>6721</v>
      </c>
      <c r="C4026" s="109" t="s">
        <v>6722</v>
      </c>
      <c r="D4026" s="109" t="s">
        <v>269</v>
      </c>
      <c r="E4026" s="109">
        <v>0.1</v>
      </c>
      <c r="F4026" s="109" t="s">
        <v>1057</v>
      </c>
      <c r="G4026" s="109" t="s">
        <v>6949</v>
      </c>
      <c r="H4026" s="1059" t="s">
        <v>6950</v>
      </c>
      <c r="I4026" s="109" t="s">
        <v>4653</v>
      </c>
      <c r="J4026" s="109" t="s">
        <v>6951</v>
      </c>
      <c r="K4026" s="374">
        <v>45706</v>
      </c>
      <c r="L4026" s="109" t="s">
        <v>403</v>
      </c>
      <c r="M4026" s="109" t="s">
        <v>321</v>
      </c>
      <c r="N4026" s="374">
        <v>46071</v>
      </c>
      <c r="O4026" s="321" t="s">
        <v>263</v>
      </c>
      <c r="P4026" s="321">
        <v>2025</v>
      </c>
      <c r="Q4026" s="321" t="s">
        <v>26</v>
      </c>
      <c r="R4026" s="321" t="s">
        <v>26</v>
      </c>
      <c r="S4026" s="321" t="s">
        <v>26</v>
      </c>
      <c r="T4026" s="321"/>
      <c r="U4026" s="321"/>
      <c r="V4026" s="363"/>
      <c r="W4026" s="321"/>
      <c r="X4026" s="265"/>
      <c r="Y4026" s="265"/>
    </row>
    <row r="4027" spans="1:25" ht="35.1" customHeight="1" x14ac:dyDescent="0.2">
      <c r="A4027" s="59">
        <v>145</v>
      </c>
      <c r="B4027" s="109" t="s">
        <v>6723</v>
      </c>
      <c r="C4027" s="109" t="s">
        <v>6724</v>
      </c>
      <c r="D4027" s="109" t="s">
        <v>268</v>
      </c>
      <c r="E4027" s="109">
        <v>0.2475</v>
      </c>
      <c r="F4027" s="109" t="s">
        <v>3257</v>
      </c>
      <c r="G4027" s="109" t="s">
        <v>6952</v>
      </c>
      <c r="H4027" s="1059" t="s">
        <v>6953</v>
      </c>
      <c r="I4027" s="109" t="s">
        <v>4653</v>
      </c>
      <c r="J4027" s="109" t="s">
        <v>6954</v>
      </c>
      <c r="K4027" s="374">
        <v>45707</v>
      </c>
      <c r="L4027" s="109" t="s">
        <v>403</v>
      </c>
      <c r="M4027" s="109" t="s">
        <v>321</v>
      </c>
      <c r="N4027" s="374">
        <v>46072</v>
      </c>
      <c r="O4027" s="321" t="s">
        <v>263</v>
      </c>
      <c r="P4027" s="321">
        <v>2025</v>
      </c>
      <c r="Q4027" s="321" t="s">
        <v>26</v>
      </c>
      <c r="R4027" s="321" t="s">
        <v>26</v>
      </c>
      <c r="S4027" s="321" t="s">
        <v>26</v>
      </c>
      <c r="T4027" s="321"/>
      <c r="U4027" s="321"/>
      <c r="V4027" s="363"/>
      <c r="W4027" s="321"/>
      <c r="X4027" s="265"/>
      <c r="Y4027" s="265"/>
    </row>
    <row r="4028" spans="1:25" ht="35.1" customHeight="1" x14ac:dyDescent="0.2">
      <c r="A4028" s="59">
        <v>146</v>
      </c>
      <c r="B4028" s="109" t="s">
        <v>6725</v>
      </c>
      <c r="C4028" s="109" t="s">
        <v>6726</v>
      </c>
      <c r="D4028" s="109" t="s">
        <v>268</v>
      </c>
      <c r="E4028" s="109">
        <v>0.2</v>
      </c>
      <c r="F4028" s="109" t="s">
        <v>3257</v>
      </c>
      <c r="G4028" s="109" t="s">
        <v>6955</v>
      </c>
      <c r="H4028" s="1059" t="s">
        <v>6956</v>
      </c>
      <c r="I4028" s="109" t="s">
        <v>4653</v>
      </c>
      <c r="J4028" s="109" t="s">
        <v>6957</v>
      </c>
      <c r="K4028" s="374">
        <v>45709</v>
      </c>
      <c r="L4028" s="109" t="s">
        <v>403</v>
      </c>
      <c r="M4028" s="109" t="s">
        <v>321</v>
      </c>
      <c r="N4028" s="374">
        <v>46074</v>
      </c>
      <c r="O4028" s="321" t="s">
        <v>263</v>
      </c>
      <c r="P4028" s="321">
        <v>2025</v>
      </c>
      <c r="Q4028" s="321" t="s">
        <v>26</v>
      </c>
      <c r="R4028" s="321" t="s">
        <v>26</v>
      </c>
      <c r="S4028" s="321" t="s">
        <v>26</v>
      </c>
      <c r="T4028" s="321"/>
      <c r="U4028" s="321"/>
      <c r="V4028" s="363"/>
      <c r="W4028" s="321"/>
      <c r="X4028" s="265"/>
      <c r="Y4028" s="265"/>
    </row>
    <row r="4029" spans="1:25" ht="35.1" customHeight="1" x14ac:dyDescent="0.2">
      <c r="A4029" s="59">
        <v>147</v>
      </c>
      <c r="B4029" s="109" t="s">
        <v>6727</v>
      </c>
      <c r="C4029" s="109" t="s">
        <v>6728</v>
      </c>
      <c r="D4029" s="109" t="s">
        <v>189</v>
      </c>
      <c r="E4029" s="109">
        <v>0.39985000000000004</v>
      </c>
      <c r="F4029" s="109" t="s">
        <v>1057</v>
      </c>
      <c r="G4029" s="109" t="s">
        <v>6958</v>
      </c>
      <c r="H4029" s="1059" t="s">
        <v>6959</v>
      </c>
      <c r="I4029" s="109" t="s">
        <v>4653</v>
      </c>
      <c r="J4029" s="109" t="s">
        <v>6960</v>
      </c>
      <c r="K4029" s="374">
        <v>45709</v>
      </c>
      <c r="L4029" s="109" t="s">
        <v>403</v>
      </c>
      <c r="M4029" s="109" t="s">
        <v>321</v>
      </c>
      <c r="N4029" s="374">
        <v>46074</v>
      </c>
      <c r="O4029" s="321" t="s">
        <v>263</v>
      </c>
      <c r="P4029" s="321">
        <v>2025</v>
      </c>
      <c r="Q4029" s="321" t="s">
        <v>26</v>
      </c>
      <c r="R4029" s="321" t="s">
        <v>26</v>
      </c>
      <c r="S4029" s="321" t="s">
        <v>26</v>
      </c>
      <c r="T4029" s="321"/>
      <c r="U4029" s="321"/>
      <c r="V4029" s="363"/>
      <c r="W4029" s="321"/>
      <c r="X4029" s="265"/>
      <c r="Y4029" s="265"/>
    </row>
    <row r="4030" spans="1:25" ht="35.1" customHeight="1" x14ac:dyDescent="0.2">
      <c r="A4030" s="59">
        <v>148</v>
      </c>
      <c r="B4030" s="109" t="s">
        <v>6729</v>
      </c>
      <c r="C4030" s="109" t="s">
        <v>6730</v>
      </c>
      <c r="D4030" s="109" t="s">
        <v>268</v>
      </c>
      <c r="E4030" s="109">
        <v>0.25</v>
      </c>
      <c r="F4030" s="109" t="s">
        <v>1057</v>
      </c>
      <c r="G4030" s="109" t="s">
        <v>6961</v>
      </c>
      <c r="H4030" s="1059" t="s">
        <v>6962</v>
      </c>
      <c r="I4030" s="109" t="s">
        <v>4653</v>
      </c>
      <c r="J4030" s="109" t="s">
        <v>6963</v>
      </c>
      <c r="K4030" s="374">
        <v>45713</v>
      </c>
      <c r="L4030" s="109" t="s">
        <v>403</v>
      </c>
      <c r="M4030" s="109" t="s">
        <v>321</v>
      </c>
      <c r="N4030" s="374">
        <v>46078</v>
      </c>
      <c r="O4030" s="321" t="s">
        <v>263</v>
      </c>
      <c r="P4030" s="321">
        <v>2025</v>
      </c>
      <c r="Q4030" s="321" t="s">
        <v>26</v>
      </c>
      <c r="R4030" s="321" t="s">
        <v>26</v>
      </c>
      <c r="S4030" s="321" t="s">
        <v>26</v>
      </c>
      <c r="T4030" s="321"/>
      <c r="U4030" s="321"/>
      <c r="V4030" s="363"/>
      <c r="W4030" s="321"/>
      <c r="X4030" s="265"/>
      <c r="Y4030" s="265"/>
    </row>
    <row r="4031" spans="1:25" ht="35.1" customHeight="1" x14ac:dyDescent="0.2">
      <c r="A4031" s="59">
        <v>149</v>
      </c>
      <c r="B4031" s="109" t="s">
        <v>6731</v>
      </c>
      <c r="C4031" s="109" t="s">
        <v>6732</v>
      </c>
      <c r="D4031" s="109" t="s">
        <v>269</v>
      </c>
      <c r="E4031" s="109">
        <v>1.9600000000000003E-2</v>
      </c>
      <c r="F4031" s="109" t="s">
        <v>3257</v>
      </c>
      <c r="G4031" s="109" t="s">
        <v>6965</v>
      </c>
      <c r="H4031" s="1059" t="s">
        <v>6964</v>
      </c>
      <c r="I4031" s="109" t="s">
        <v>4653</v>
      </c>
      <c r="J4031" s="109" t="s">
        <v>6966</v>
      </c>
      <c r="K4031" s="374">
        <v>45714</v>
      </c>
      <c r="L4031" s="109" t="s">
        <v>403</v>
      </c>
      <c r="M4031" s="109" t="s">
        <v>321</v>
      </c>
      <c r="N4031" s="374">
        <v>46079</v>
      </c>
      <c r="O4031" s="321" t="s">
        <v>263</v>
      </c>
      <c r="P4031" s="321">
        <v>2025</v>
      </c>
      <c r="Q4031" s="321" t="s">
        <v>26</v>
      </c>
      <c r="R4031" s="321" t="s">
        <v>26</v>
      </c>
      <c r="S4031" s="321" t="s">
        <v>26</v>
      </c>
      <c r="T4031" s="321"/>
      <c r="U4031" s="321"/>
      <c r="V4031" s="363"/>
      <c r="W4031" s="321"/>
      <c r="X4031" s="265"/>
      <c r="Y4031" s="265"/>
    </row>
    <row r="4032" spans="1:25" ht="35.1" customHeight="1" x14ac:dyDescent="0.2">
      <c r="A4032" s="59">
        <v>150</v>
      </c>
      <c r="B4032" s="109" t="s">
        <v>2133</v>
      </c>
      <c r="C4032" s="109" t="s">
        <v>6733</v>
      </c>
      <c r="D4032" s="109" t="s">
        <v>269</v>
      </c>
      <c r="E4032" s="109">
        <v>1.4999999999999999E-2</v>
      </c>
      <c r="F4032" s="109" t="s">
        <v>3257</v>
      </c>
      <c r="G4032" s="109" t="s">
        <v>6965</v>
      </c>
      <c r="H4032" s="1059" t="s">
        <v>6964</v>
      </c>
      <c r="I4032" s="109" t="s">
        <v>4653</v>
      </c>
      <c r="J4032" s="109" t="s">
        <v>6967</v>
      </c>
      <c r="K4032" s="374">
        <v>45714</v>
      </c>
      <c r="L4032" s="109" t="s">
        <v>403</v>
      </c>
      <c r="M4032" s="109" t="s">
        <v>321</v>
      </c>
      <c r="N4032" s="374">
        <v>46079</v>
      </c>
      <c r="O4032" s="321" t="s">
        <v>263</v>
      </c>
      <c r="P4032" s="321">
        <v>2025</v>
      </c>
      <c r="Q4032" s="321" t="s">
        <v>26</v>
      </c>
      <c r="R4032" s="321" t="s">
        <v>26</v>
      </c>
      <c r="S4032" s="321" t="s">
        <v>26</v>
      </c>
      <c r="T4032" s="321"/>
      <c r="U4032" s="321"/>
      <c r="V4032" s="363"/>
      <c r="W4032" s="321"/>
      <c r="X4032" s="265"/>
      <c r="Y4032" s="265"/>
    </row>
    <row r="4033" spans="1:25" ht="35.1" customHeight="1" x14ac:dyDescent="0.2">
      <c r="A4033" s="59">
        <v>151</v>
      </c>
      <c r="B4033" s="109" t="s">
        <v>6731</v>
      </c>
      <c r="C4033" s="109" t="s">
        <v>6734</v>
      </c>
      <c r="D4033" s="109" t="s">
        <v>269</v>
      </c>
      <c r="E4033" s="109">
        <v>0.06</v>
      </c>
      <c r="F4033" s="109" t="s">
        <v>1057</v>
      </c>
      <c r="G4033" s="109" t="s">
        <v>6968</v>
      </c>
      <c r="H4033" s="1059" t="s">
        <v>6964</v>
      </c>
      <c r="I4033" s="109" t="s">
        <v>4653</v>
      </c>
      <c r="J4033" s="109" t="s">
        <v>6969</v>
      </c>
      <c r="K4033" s="374">
        <v>45714</v>
      </c>
      <c r="L4033" s="109" t="s">
        <v>403</v>
      </c>
      <c r="M4033" s="109" t="s">
        <v>321</v>
      </c>
      <c r="N4033" s="374">
        <v>46079</v>
      </c>
      <c r="O4033" s="321" t="s">
        <v>263</v>
      </c>
      <c r="P4033" s="321">
        <v>2025</v>
      </c>
      <c r="Q4033" s="321" t="s">
        <v>26</v>
      </c>
      <c r="R4033" s="321" t="s">
        <v>26</v>
      </c>
      <c r="S4033" s="321" t="s">
        <v>26</v>
      </c>
      <c r="T4033" s="321"/>
      <c r="U4033" s="321"/>
      <c r="V4033" s="363"/>
      <c r="W4033" s="321"/>
      <c r="X4033" s="265"/>
      <c r="Y4033" s="265"/>
    </row>
    <row r="4034" spans="1:25" ht="35.1" customHeight="1" x14ac:dyDescent="0.2">
      <c r="A4034" s="59">
        <v>152</v>
      </c>
      <c r="B4034" s="109" t="s">
        <v>6731</v>
      </c>
      <c r="C4034" s="109" t="s">
        <v>6735</v>
      </c>
      <c r="D4034" s="109" t="s">
        <v>269</v>
      </c>
      <c r="E4034" s="109">
        <v>3.5999999999999997E-2</v>
      </c>
      <c r="F4034" s="109" t="s">
        <v>3257</v>
      </c>
      <c r="G4034" s="109" t="s">
        <v>6970</v>
      </c>
      <c r="H4034" s="1059" t="s">
        <v>6964</v>
      </c>
      <c r="I4034" s="109" t="s">
        <v>4653</v>
      </c>
      <c r="J4034" s="109" t="s">
        <v>6971</v>
      </c>
      <c r="K4034" s="374">
        <v>45714</v>
      </c>
      <c r="L4034" s="109" t="s">
        <v>403</v>
      </c>
      <c r="M4034" s="109" t="s">
        <v>321</v>
      </c>
      <c r="N4034" s="374">
        <v>46079</v>
      </c>
      <c r="O4034" s="321" t="s">
        <v>263</v>
      </c>
      <c r="P4034" s="321">
        <v>2025</v>
      </c>
      <c r="Q4034" s="321" t="s">
        <v>26</v>
      </c>
      <c r="R4034" s="321" t="s">
        <v>26</v>
      </c>
      <c r="S4034" s="321" t="s">
        <v>26</v>
      </c>
      <c r="T4034" s="321"/>
      <c r="U4034" s="321"/>
      <c r="V4034" s="363"/>
      <c r="W4034" s="321"/>
      <c r="X4034" s="265"/>
      <c r="Y4034" s="265"/>
    </row>
    <row r="4035" spans="1:25" ht="35.1" customHeight="1" x14ac:dyDescent="0.2">
      <c r="A4035" s="59">
        <v>153</v>
      </c>
      <c r="B4035" s="109" t="s">
        <v>6736</v>
      </c>
      <c r="C4035" s="109" t="s">
        <v>6737</v>
      </c>
      <c r="D4035" s="109" t="s">
        <v>269</v>
      </c>
      <c r="E4035" s="109">
        <v>0.17</v>
      </c>
      <c r="F4035" s="109" t="s">
        <v>1057</v>
      </c>
      <c r="G4035" s="109" t="s">
        <v>6972</v>
      </c>
      <c r="H4035" s="1059" t="s">
        <v>6973</v>
      </c>
      <c r="I4035" s="109" t="s">
        <v>4653</v>
      </c>
      <c r="J4035" s="109" t="s">
        <v>6974</v>
      </c>
      <c r="K4035" s="374">
        <v>45714</v>
      </c>
      <c r="L4035" s="109" t="s">
        <v>403</v>
      </c>
      <c r="M4035" s="109" t="s">
        <v>321</v>
      </c>
      <c r="N4035" s="374">
        <v>46079</v>
      </c>
      <c r="O4035" s="321" t="s">
        <v>263</v>
      </c>
      <c r="P4035" s="321">
        <v>2025</v>
      </c>
      <c r="Q4035" s="321" t="s">
        <v>26</v>
      </c>
      <c r="R4035" s="321" t="s">
        <v>26</v>
      </c>
      <c r="S4035" s="321" t="s">
        <v>26</v>
      </c>
      <c r="T4035" s="321"/>
      <c r="U4035" s="321"/>
      <c r="V4035" s="363"/>
      <c r="W4035" s="321"/>
      <c r="X4035" s="265"/>
      <c r="Y4035" s="265"/>
    </row>
    <row r="4036" spans="1:25" ht="35.1" customHeight="1" x14ac:dyDescent="0.2">
      <c r="A4036" s="59">
        <v>154</v>
      </c>
      <c r="B4036" s="109" t="s">
        <v>2133</v>
      </c>
      <c r="C4036" s="109" t="s">
        <v>6738</v>
      </c>
      <c r="D4036" s="109" t="s">
        <v>269</v>
      </c>
      <c r="E4036" s="109">
        <v>1.4999999999999999E-2</v>
      </c>
      <c r="F4036" s="109" t="s">
        <v>3257</v>
      </c>
      <c r="G4036" s="109" t="s">
        <v>6965</v>
      </c>
      <c r="H4036" s="1059" t="s">
        <v>6964</v>
      </c>
      <c r="I4036" s="109" t="s">
        <v>4653</v>
      </c>
      <c r="J4036" s="109" t="s">
        <v>6975</v>
      </c>
      <c r="K4036" s="374">
        <v>45715</v>
      </c>
      <c r="L4036" s="109" t="s">
        <v>403</v>
      </c>
      <c r="M4036" s="109" t="s">
        <v>321</v>
      </c>
      <c r="N4036" s="374">
        <v>46080</v>
      </c>
      <c r="O4036" s="321" t="s">
        <v>263</v>
      </c>
      <c r="P4036" s="321">
        <v>2025</v>
      </c>
      <c r="Q4036" s="321" t="s">
        <v>26</v>
      </c>
      <c r="R4036" s="321" t="s">
        <v>26</v>
      </c>
      <c r="S4036" s="321" t="s">
        <v>26</v>
      </c>
      <c r="T4036" s="321"/>
      <c r="U4036" s="321"/>
      <c r="V4036" s="363"/>
      <c r="W4036" s="321"/>
      <c r="X4036" s="265"/>
      <c r="Y4036" s="265"/>
    </row>
    <row r="4037" spans="1:25" ht="35.1" customHeight="1" x14ac:dyDescent="0.2">
      <c r="A4037" s="59">
        <v>155</v>
      </c>
      <c r="B4037" s="109" t="s">
        <v>2133</v>
      </c>
      <c r="C4037" s="109" t="s">
        <v>6739</v>
      </c>
      <c r="D4037" s="109" t="s">
        <v>269</v>
      </c>
      <c r="E4037" s="109">
        <v>1.4999999999999999E-2</v>
      </c>
      <c r="F4037" s="109" t="s">
        <v>3257</v>
      </c>
      <c r="G4037" s="109" t="s">
        <v>6965</v>
      </c>
      <c r="H4037" s="1059" t="s">
        <v>6964</v>
      </c>
      <c r="I4037" s="109" t="s">
        <v>4653</v>
      </c>
      <c r="J4037" s="109" t="s">
        <v>6976</v>
      </c>
      <c r="K4037" s="374">
        <v>45715</v>
      </c>
      <c r="L4037" s="109" t="s">
        <v>403</v>
      </c>
      <c r="M4037" s="109" t="s">
        <v>321</v>
      </c>
      <c r="N4037" s="374">
        <v>46080</v>
      </c>
      <c r="O4037" s="321" t="s">
        <v>263</v>
      </c>
      <c r="P4037" s="321">
        <v>2025</v>
      </c>
      <c r="Q4037" s="321" t="s">
        <v>26</v>
      </c>
      <c r="R4037" s="321" t="s">
        <v>26</v>
      </c>
      <c r="S4037" s="321" t="s">
        <v>26</v>
      </c>
      <c r="T4037" s="321"/>
      <c r="U4037" s="321"/>
      <c r="V4037" s="363"/>
      <c r="W4037" s="321"/>
      <c r="X4037" s="265"/>
      <c r="Y4037" s="265"/>
    </row>
    <row r="4038" spans="1:25" ht="35.1" customHeight="1" x14ac:dyDescent="0.2">
      <c r="A4038" s="59">
        <v>156</v>
      </c>
      <c r="B4038" s="109" t="s">
        <v>6731</v>
      </c>
      <c r="C4038" s="109" t="s">
        <v>6740</v>
      </c>
      <c r="D4038" s="109" t="s">
        <v>269</v>
      </c>
      <c r="E4038" s="109">
        <v>3.5999999999999999E-3</v>
      </c>
      <c r="F4038" s="109" t="s">
        <v>3257</v>
      </c>
      <c r="G4038" s="109" t="s">
        <v>6970</v>
      </c>
      <c r="H4038" s="1059" t="s">
        <v>6964</v>
      </c>
      <c r="I4038" s="109" t="s">
        <v>4653</v>
      </c>
      <c r="J4038" s="109" t="s">
        <v>6977</v>
      </c>
      <c r="K4038" s="374">
        <v>45715</v>
      </c>
      <c r="L4038" s="109" t="s">
        <v>403</v>
      </c>
      <c r="M4038" s="109" t="s">
        <v>321</v>
      </c>
      <c r="N4038" s="374">
        <v>46080</v>
      </c>
      <c r="O4038" s="321" t="s">
        <v>263</v>
      </c>
      <c r="P4038" s="321">
        <v>2025</v>
      </c>
      <c r="Q4038" s="321" t="s">
        <v>26</v>
      </c>
      <c r="R4038" s="321" t="s">
        <v>26</v>
      </c>
      <c r="S4038" s="321" t="s">
        <v>26</v>
      </c>
      <c r="T4038" s="321"/>
      <c r="U4038" s="321"/>
      <c r="V4038" s="363"/>
      <c r="W4038" s="321"/>
      <c r="X4038" s="265"/>
      <c r="Y4038" s="265"/>
    </row>
    <row r="4039" spans="1:25" ht="35.1" customHeight="1" x14ac:dyDescent="0.2">
      <c r="A4039" s="59">
        <v>157</v>
      </c>
      <c r="B4039" s="109" t="s">
        <v>6731</v>
      </c>
      <c r="C4039" s="109" t="s">
        <v>6741</v>
      </c>
      <c r="D4039" s="109" t="s">
        <v>269</v>
      </c>
      <c r="E4039" s="109">
        <v>9.5999999999999992E-3</v>
      </c>
      <c r="F4039" s="109" t="s">
        <v>3257</v>
      </c>
      <c r="G4039" s="109" t="s">
        <v>6978</v>
      </c>
      <c r="H4039" s="1059" t="s">
        <v>6964</v>
      </c>
      <c r="I4039" s="109" t="s">
        <v>4653</v>
      </c>
      <c r="J4039" s="109" t="s">
        <v>6979</v>
      </c>
      <c r="K4039" s="374">
        <v>45715</v>
      </c>
      <c r="L4039" s="109" t="s">
        <v>403</v>
      </c>
      <c r="M4039" s="109" t="s">
        <v>321</v>
      </c>
      <c r="N4039" s="374">
        <v>46080</v>
      </c>
      <c r="O4039" s="321" t="s">
        <v>263</v>
      </c>
      <c r="P4039" s="321">
        <v>2025</v>
      </c>
      <c r="Q4039" s="321" t="s">
        <v>26</v>
      </c>
      <c r="R4039" s="321" t="s">
        <v>26</v>
      </c>
      <c r="S4039" s="321" t="s">
        <v>26</v>
      </c>
      <c r="T4039" s="321"/>
      <c r="U4039" s="321"/>
      <c r="V4039" s="363"/>
      <c r="W4039" s="321"/>
      <c r="X4039" s="265"/>
      <c r="Y4039" s="265"/>
    </row>
    <row r="4040" spans="1:25" ht="35.1" customHeight="1" x14ac:dyDescent="0.2">
      <c r="A4040" s="59">
        <v>158</v>
      </c>
      <c r="B4040" s="109" t="s">
        <v>6731</v>
      </c>
      <c r="C4040" s="109" t="s">
        <v>6742</v>
      </c>
      <c r="D4040" s="109" t="s">
        <v>269</v>
      </c>
      <c r="E4040" s="109">
        <v>3.5999999999999999E-3</v>
      </c>
      <c r="F4040" s="109" t="s">
        <v>3257</v>
      </c>
      <c r="G4040" s="109" t="s">
        <v>6965</v>
      </c>
      <c r="H4040" s="1059" t="s">
        <v>6964</v>
      </c>
      <c r="I4040" s="109" t="s">
        <v>4653</v>
      </c>
      <c r="J4040" s="109" t="s">
        <v>6980</v>
      </c>
      <c r="K4040" s="374">
        <v>45715</v>
      </c>
      <c r="L4040" s="109" t="s">
        <v>403</v>
      </c>
      <c r="M4040" s="109" t="s">
        <v>321</v>
      </c>
      <c r="N4040" s="374">
        <v>46080</v>
      </c>
      <c r="O4040" s="321" t="s">
        <v>263</v>
      </c>
      <c r="P4040" s="321">
        <v>2025</v>
      </c>
      <c r="Q4040" s="321" t="s">
        <v>26</v>
      </c>
      <c r="R4040" s="321" t="s">
        <v>26</v>
      </c>
      <c r="S4040" s="321" t="s">
        <v>26</v>
      </c>
      <c r="T4040" s="321"/>
      <c r="U4040" s="321"/>
      <c r="V4040" s="363"/>
      <c r="W4040" s="321"/>
      <c r="X4040" s="265"/>
      <c r="Y4040" s="265"/>
    </row>
    <row r="4041" spans="1:25" ht="35.1" customHeight="1" x14ac:dyDescent="0.2">
      <c r="A4041" s="59">
        <v>159</v>
      </c>
      <c r="B4041" s="109" t="s">
        <v>6731</v>
      </c>
      <c r="C4041" s="109" t="s">
        <v>6743</v>
      </c>
      <c r="D4041" s="109" t="s">
        <v>269</v>
      </c>
      <c r="E4041" s="109">
        <v>4.0000000000000001E-3</v>
      </c>
      <c r="F4041" s="109" t="s">
        <v>3257</v>
      </c>
      <c r="G4041" s="109" t="s">
        <v>6981</v>
      </c>
      <c r="H4041" s="1059" t="s">
        <v>6982</v>
      </c>
      <c r="I4041" s="109" t="s">
        <v>4653</v>
      </c>
      <c r="J4041" s="109" t="s">
        <v>6983</v>
      </c>
      <c r="K4041" s="374">
        <v>45715</v>
      </c>
      <c r="L4041" s="109" t="s">
        <v>403</v>
      </c>
      <c r="M4041" s="109" t="s">
        <v>321</v>
      </c>
      <c r="N4041" s="374">
        <v>46080</v>
      </c>
      <c r="O4041" s="321" t="s">
        <v>263</v>
      </c>
      <c r="P4041" s="321">
        <v>2025</v>
      </c>
      <c r="Q4041" s="321" t="s">
        <v>26</v>
      </c>
      <c r="R4041" s="321" t="s">
        <v>26</v>
      </c>
      <c r="S4041" s="321" t="s">
        <v>26</v>
      </c>
      <c r="T4041" s="321"/>
      <c r="U4041" s="321"/>
      <c r="V4041" s="363"/>
      <c r="W4041" s="321"/>
      <c r="X4041" s="265"/>
      <c r="Y4041" s="265"/>
    </row>
    <row r="4042" spans="1:25" ht="35.1" customHeight="1" x14ac:dyDescent="0.2">
      <c r="A4042" s="59">
        <v>160</v>
      </c>
      <c r="B4042" s="109" t="s">
        <v>6744</v>
      </c>
      <c r="C4042" s="109" t="s">
        <v>6745</v>
      </c>
      <c r="D4042" s="109" t="s">
        <v>189</v>
      </c>
      <c r="E4042" s="109">
        <v>0.45568000000000003</v>
      </c>
      <c r="F4042" s="109" t="s">
        <v>1057</v>
      </c>
      <c r="G4042" s="109" t="s">
        <v>6984</v>
      </c>
      <c r="H4042" s="1059" t="s">
        <v>6985</v>
      </c>
      <c r="I4042" s="109" t="s">
        <v>4653</v>
      </c>
      <c r="J4042" s="109" t="s">
        <v>6986</v>
      </c>
      <c r="K4042" s="374">
        <v>45715</v>
      </c>
      <c r="L4042" s="109" t="s">
        <v>450</v>
      </c>
      <c r="M4042" s="109" t="s">
        <v>321</v>
      </c>
      <c r="N4042" s="374">
        <v>46080</v>
      </c>
      <c r="O4042" s="321" t="s">
        <v>263</v>
      </c>
      <c r="P4042" s="321">
        <v>2025</v>
      </c>
      <c r="Q4042" s="321" t="s">
        <v>26</v>
      </c>
      <c r="R4042" s="321" t="s">
        <v>26</v>
      </c>
      <c r="S4042" s="321" t="s">
        <v>26</v>
      </c>
      <c r="T4042" s="321"/>
      <c r="U4042" s="321"/>
      <c r="V4042" s="363"/>
      <c r="W4042" s="321"/>
      <c r="X4042" s="265"/>
      <c r="Y4042" s="265"/>
    </row>
    <row r="4043" spans="1:25" ht="35.1" customHeight="1" x14ac:dyDescent="0.2">
      <c r="A4043" s="59">
        <v>161</v>
      </c>
      <c r="B4043" s="109" t="s">
        <v>8381</v>
      </c>
      <c r="C4043" s="109" t="s">
        <v>8382</v>
      </c>
      <c r="D4043" s="109" t="s">
        <v>268</v>
      </c>
      <c r="E4043" s="109">
        <v>1.5</v>
      </c>
      <c r="F4043" s="109" t="s">
        <v>1057</v>
      </c>
      <c r="G4043" s="109" t="s">
        <v>8564</v>
      </c>
      <c r="H4043" s="1059" t="s">
        <v>8565</v>
      </c>
      <c r="I4043" s="109" t="s">
        <v>4653</v>
      </c>
      <c r="J4043" s="109" t="s">
        <v>8566</v>
      </c>
      <c r="K4043" s="925">
        <v>45726</v>
      </c>
      <c r="L4043" s="109" t="s">
        <v>404</v>
      </c>
      <c r="M4043" s="109" t="s">
        <v>1123</v>
      </c>
      <c r="N4043" s="374">
        <v>46091</v>
      </c>
      <c r="O4043" s="321" t="s">
        <v>263</v>
      </c>
      <c r="P4043" s="321">
        <v>2025</v>
      </c>
      <c r="Q4043" s="321" t="s">
        <v>26</v>
      </c>
      <c r="R4043" s="321" t="s">
        <v>8567</v>
      </c>
      <c r="S4043" s="321" t="s">
        <v>26</v>
      </c>
      <c r="T4043" s="321"/>
      <c r="U4043" s="321"/>
      <c r="V4043" s="363"/>
      <c r="W4043" s="321"/>
      <c r="X4043" s="265"/>
      <c r="Y4043" s="265"/>
    </row>
    <row r="4044" spans="1:25" ht="35.1" customHeight="1" x14ac:dyDescent="0.2">
      <c r="A4044" s="59">
        <v>162</v>
      </c>
      <c r="B4044" s="109" t="s">
        <v>8383</v>
      </c>
      <c r="C4044" s="109" t="s">
        <v>8384</v>
      </c>
      <c r="D4044" s="109" t="s">
        <v>269</v>
      </c>
      <c r="E4044" s="109">
        <v>7.75</v>
      </c>
      <c r="F4044" s="109" t="s">
        <v>1057</v>
      </c>
      <c r="G4044" s="109" t="s">
        <v>8568</v>
      </c>
      <c r="H4044" s="1059" t="s">
        <v>8569</v>
      </c>
      <c r="I4044" s="109" t="s">
        <v>4653</v>
      </c>
      <c r="J4044" s="109" t="s">
        <v>8570</v>
      </c>
      <c r="K4044" s="925">
        <v>45727</v>
      </c>
      <c r="L4044" s="109" t="s">
        <v>404</v>
      </c>
      <c r="M4044" s="109" t="s">
        <v>1123</v>
      </c>
      <c r="N4044" s="374">
        <v>46092</v>
      </c>
      <c r="O4044" s="321" t="s">
        <v>263</v>
      </c>
      <c r="P4044" s="321">
        <v>2025</v>
      </c>
      <c r="Q4044" s="321" t="s">
        <v>26</v>
      </c>
      <c r="R4044" s="321" t="s">
        <v>26</v>
      </c>
      <c r="S4044" s="321" t="s">
        <v>26</v>
      </c>
      <c r="T4044" s="321"/>
      <c r="U4044" s="321"/>
      <c r="V4044" s="363"/>
      <c r="W4044" s="321"/>
      <c r="X4044" s="265"/>
      <c r="Y4044" s="265"/>
    </row>
    <row r="4045" spans="1:25" ht="35.1" customHeight="1" x14ac:dyDescent="0.2">
      <c r="A4045" s="59">
        <v>163</v>
      </c>
      <c r="B4045" s="109" t="s">
        <v>8385</v>
      </c>
      <c r="C4045" s="109" t="s">
        <v>8386</v>
      </c>
      <c r="D4045" s="109" t="s">
        <v>269</v>
      </c>
      <c r="E4045" s="109">
        <v>0.77</v>
      </c>
      <c r="F4045" s="109" t="s">
        <v>1057</v>
      </c>
      <c r="G4045" s="109" t="s">
        <v>8571</v>
      </c>
      <c r="H4045" s="1059" t="s">
        <v>8572</v>
      </c>
      <c r="I4045" s="109" t="s">
        <v>4653</v>
      </c>
      <c r="J4045" s="109" t="s">
        <v>8573</v>
      </c>
      <c r="K4045" s="925">
        <v>45744</v>
      </c>
      <c r="L4045" s="109" t="s">
        <v>404</v>
      </c>
      <c r="M4045" s="109" t="s">
        <v>1123</v>
      </c>
      <c r="N4045" s="374">
        <v>46109</v>
      </c>
      <c r="O4045" s="321" t="s">
        <v>263</v>
      </c>
      <c r="P4045" s="321">
        <v>2025</v>
      </c>
      <c r="Q4045" s="321" t="s">
        <v>26</v>
      </c>
      <c r="R4045" s="321" t="s">
        <v>8574</v>
      </c>
      <c r="S4045" s="321" t="s">
        <v>26</v>
      </c>
      <c r="T4045" s="321"/>
      <c r="U4045" s="321"/>
      <c r="V4045" s="363"/>
      <c r="W4045" s="321"/>
      <c r="X4045" s="265"/>
      <c r="Y4045" s="265"/>
    </row>
    <row r="4046" spans="1:25" ht="35.1" customHeight="1" x14ac:dyDescent="0.2">
      <c r="A4046" s="59">
        <v>164</v>
      </c>
      <c r="B4046" s="109" t="s">
        <v>8387</v>
      </c>
      <c r="C4046" s="109" t="s">
        <v>8388</v>
      </c>
      <c r="D4046" s="109" t="s">
        <v>189</v>
      </c>
      <c r="E4046" s="109">
        <v>6.0000000000000001E-3</v>
      </c>
      <c r="F4046" s="109" t="s">
        <v>3257</v>
      </c>
      <c r="G4046" s="109" t="s">
        <v>8575</v>
      </c>
      <c r="H4046" s="1059" t="s">
        <v>8576</v>
      </c>
      <c r="I4046" s="109" t="s">
        <v>4653</v>
      </c>
      <c r="J4046" s="109" t="s">
        <v>8577</v>
      </c>
      <c r="K4046" s="374">
        <v>45719</v>
      </c>
      <c r="L4046" s="109" t="s">
        <v>403</v>
      </c>
      <c r="M4046" s="109" t="s">
        <v>321</v>
      </c>
      <c r="N4046" s="936">
        <v>46084</v>
      </c>
      <c r="O4046" s="321" t="s">
        <v>263</v>
      </c>
      <c r="P4046" s="321">
        <v>2025</v>
      </c>
      <c r="Q4046" s="321" t="s">
        <v>26</v>
      </c>
      <c r="R4046" s="109" t="s">
        <v>26</v>
      </c>
      <c r="S4046" s="321" t="s">
        <v>26</v>
      </c>
      <c r="T4046" s="321"/>
      <c r="U4046" s="321"/>
      <c r="V4046" s="363"/>
      <c r="W4046" s="321"/>
      <c r="X4046" s="265"/>
      <c r="Y4046" s="265"/>
    </row>
    <row r="4047" spans="1:25" ht="35.1" customHeight="1" x14ac:dyDescent="0.2">
      <c r="A4047" s="59">
        <v>165</v>
      </c>
      <c r="B4047" s="109" t="s">
        <v>8389</v>
      </c>
      <c r="C4047" s="109" t="s">
        <v>6728</v>
      </c>
      <c r="D4047" s="109" t="s">
        <v>189</v>
      </c>
      <c r="E4047" s="109">
        <v>0.39985000000000004</v>
      </c>
      <c r="F4047" s="109" t="s">
        <v>1057</v>
      </c>
      <c r="G4047" s="109" t="s">
        <v>8578</v>
      </c>
      <c r="H4047" s="1059" t="s">
        <v>8579</v>
      </c>
      <c r="I4047" s="109" t="s">
        <v>4653</v>
      </c>
      <c r="J4047" s="109" t="s">
        <v>8580</v>
      </c>
      <c r="K4047" s="374">
        <v>45727</v>
      </c>
      <c r="L4047" s="109" t="s">
        <v>403</v>
      </c>
      <c r="M4047" s="109" t="s">
        <v>321</v>
      </c>
      <c r="N4047" s="936">
        <v>46092</v>
      </c>
      <c r="O4047" s="321" t="s">
        <v>263</v>
      </c>
      <c r="P4047" s="321">
        <v>2025</v>
      </c>
      <c r="Q4047" s="321" t="s">
        <v>26</v>
      </c>
      <c r="R4047" s="109" t="s">
        <v>26</v>
      </c>
      <c r="S4047" s="321" t="s">
        <v>26</v>
      </c>
      <c r="T4047" s="321"/>
      <c r="U4047" s="321"/>
      <c r="V4047" s="363"/>
      <c r="W4047" s="321"/>
      <c r="X4047" s="265"/>
      <c r="Y4047" s="265"/>
    </row>
    <row r="4048" spans="1:25" ht="35.1" customHeight="1" x14ac:dyDescent="0.2">
      <c r="A4048" s="59">
        <v>166</v>
      </c>
      <c r="B4048" s="109" t="s">
        <v>8390</v>
      </c>
      <c r="C4048" s="109" t="s">
        <v>4745</v>
      </c>
      <c r="D4048" s="109" t="s">
        <v>189</v>
      </c>
      <c r="E4048" s="109">
        <v>6.0000000000000001E-3</v>
      </c>
      <c r="F4048" s="109" t="s">
        <v>3257</v>
      </c>
      <c r="G4048" s="109" t="s">
        <v>8581</v>
      </c>
      <c r="H4048" s="1059" t="s">
        <v>8582</v>
      </c>
      <c r="I4048" s="109" t="s">
        <v>4653</v>
      </c>
      <c r="J4048" s="109" t="s">
        <v>8583</v>
      </c>
      <c r="K4048" s="374">
        <v>45727</v>
      </c>
      <c r="L4048" s="109" t="s">
        <v>403</v>
      </c>
      <c r="M4048" s="109" t="s">
        <v>321</v>
      </c>
      <c r="N4048" s="936">
        <v>46092</v>
      </c>
      <c r="O4048" s="321" t="s">
        <v>263</v>
      </c>
      <c r="P4048" s="321">
        <v>2025</v>
      </c>
      <c r="Q4048" s="321" t="s">
        <v>26</v>
      </c>
      <c r="R4048" s="109" t="s">
        <v>26</v>
      </c>
      <c r="S4048" s="321" t="s">
        <v>26</v>
      </c>
      <c r="T4048" s="321"/>
      <c r="U4048" s="321"/>
      <c r="V4048" s="363"/>
      <c r="W4048" s="321"/>
      <c r="X4048" s="265"/>
      <c r="Y4048" s="265"/>
    </row>
    <row r="4049" spans="1:25" ht="35.1" customHeight="1" x14ac:dyDescent="0.2">
      <c r="A4049" s="59">
        <v>167</v>
      </c>
      <c r="B4049" s="109" t="s">
        <v>8391</v>
      </c>
      <c r="C4049" s="109" t="s">
        <v>4745</v>
      </c>
      <c r="D4049" s="109" t="s">
        <v>189</v>
      </c>
      <c r="E4049" s="109">
        <v>6.0000000000000001E-3</v>
      </c>
      <c r="F4049" s="109" t="s">
        <v>3257</v>
      </c>
      <c r="G4049" s="109" t="s">
        <v>8585</v>
      </c>
      <c r="H4049" s="1059" t="s">
        <v>8584</v>
      </c>
      <c r="I4049" s="109" t="s">
        <v>4653</v>
      </c>
      <c r="J4049" s="109" t="s">
        <v>8586</v>
      </c>
      <c r="K4049" s="374">
        <v>45728</v>
      </c>
      <c r="L4049" s="109" t="s">
        <v>403</v>
      </c>
      <c r="M4049" s="109" t="s">
        <v>321</v>
      </c>
      <c r="N4049" s="936">
        <v>46093</v>
      </c>
      <c r="O4049" s="321" t="s">
        <v>263</v>
      </c>
      <c r="P4049" s="321">
        <v>2025</v>
      </c>
      <c r="Q4049" s="321" t="s">
        <v>26</v>
      </c>
      <c r="R4049" s="109" t="s">
        <v>26</v>
      </c>
      <c r="S4049" s="321" t="s">
        <v>26</v>
      </c>
      <c r="T4049" s="321"/>
      <c r="U4049" s="321"/>
      <c r="V4049" s="363"/>
      <c r="W4049" s="321"/>
      <c r="X4049" s="265"/>
      <c r="Y4049" s="265"/>
    </row>
    <row r="4050" spans="1:25" ht="35.1" customHeight="1" x14ac:dyDescent="0.2">
      <c r="A4050" s="59">
        <v>168</v>
      </c>
      <c r="B4050" s="109" t="s">
        <v>8392</v>
      </c>
      <c r="C4050" s="109" t="s">
        <v>4235</v>
      </c>
      <c r="D4050" s="109" t="s">
        <v>189</v>
      </c>
      <c r="E4050" s="109">
        <v>2.75E-2</v>
      </c>
      <c r="F4050" s="109">
        <v>0.4</v>
      </c>
      <c r="G4050" s="109" t="s">
        <v>8587</v>
      </c>
      <c r="H4050" s="1059" t="s">
        <v>8588</v>
      </c>
      <c r="I4050" s="109" t="s">
        <v>4653</v>
      </c>
      <c r="J4050" s="109" t="s">
        <v>8589</v>
      </c>
      <c r="K4050" s="374">
        <v>45729</v>
      </c>
      <c r="L4050" s="109" t="s">
        <v>403</v>
      </c>
      <c r="M4050" s="109" t="s">
        <v>321</v>
      </c>
      <c r="N4050" s="936">
        <v>46094</v>
      </c>
      <c r="O4050" s="321" t="s">
        <v>263</v>
      </c>
      <c r="P4050" s="321">
        <v>2025</v>
      </c>
      <c r="Q4050" s="321" t="s">
        <v>26</v>
      </c>
      <c r="R4050" s="109" t="s">
        <v>26</v>
      </c>
      <c r="S4050" s="321" t="s">
        <v>26</v>
      </c>
      <c r="T4050" s="321"/>
      <c r="U4050" s="321"/>
      <c r="V4050" s="363"/>
      <c r="W4050" s="321"/>
      <c r="X4050" s="265"/>
      <c r="Y4050" s="265"/>
    </row>
    <row r="4051" spans="1:25" ht="35.1" customHeight="1" x14ac:dyDescent="0.2">
      <c r="A4051" s="59">
        <v>169</v>
      </c>
      <c r="B4051" s="109" t="s">
        <v>2133</v>
      </c>
      <c r="C4051" s="109" t="s">
        <v>8393</v>
      </c>
      <c r="D4051" s="109" t="s">
        <v>269</v>
      </c>
      <c r="E4051" s="109">
        <v>1.4999999999999999E-2</v>
      </c>
      <c r="F4051" s="109" t="s">
        <v>3257</v>
      </c>
      <c r="G4051" s="109" t="s">
        <v>8590</v>
      </c>
      <c r="H4051" s="1059" t="s">
        <v>8591</v>
      </c>
      <c r="I4051" s="109" t="s">
        <v>4653</v>
      </c>
      <c r="J4051" s="109" t="s">
        <v>8592</v>
      </c>
      <c r="K4051" s="374">
        <v>45730</v>
      </c>
      <c r="L4051" s="109" t="s">
        <v>403</v>
      </c>
      <c r="M4051" s="109" t="s">
        <v>321</v>
      </c>
      <c r="N4051" s="936">
        <v>46095</v>
      </c>
      <c r="O4051" s="321" t="s">
        <v>263</v>
      </c>
      <c r="P4051" s="321">
        <v>2025</v>
      </c>
      <c r="Q4051" s="321" t="s">
        <v>26</v>
      </c>
      <c r="R4051" s="109" t="s">
        <v>26</v>
      </c>
      <c r="S4051" s="321" t="s">
        <v>26</v>
      </c>
      <c r="T4051" s="321"/>
      <c r="U4051" s="321"/>
      <c r="V4051" s="363"/>
      <c r="W4051" s="321"/>
      <c r="X4051" s="265"/>
      <c r="Y4051" s="265"/>
    </row>
    <row r="4052" spans="1:25" ht="35.1" customHeight="1" x14ac:dyDescent="0.2">
      <c r="A4052" s="59">
        <v>170</v>
      </c>
      <c r="B4052" s="109" t="s">
        <v>8394</v>
      </c>
      <c r="C4052" s="109" t="s">
        <v>1054</v>
      </c>
      <c r="D4052" s="109" t="s">
        <v>265</v>
      </c>
      <c r="E4052" s="109">
        <v>0.01</v>
      </c>
      <c r="F4052" s="109" t="s">
        <v>3257</v>
      </c>
      <c r="G4052" s="109" t="s">
        <v>8593</v>
      </c>
      <c r="H4052" s="1059" t="s">
        <v>8594</v>
      </c>
      <c r="I4052" s="109" t="s">
        <v>4653</v>
      </c>
      <c r="J4052" s="109" t="s">
        <v>8595</v>
      </c>
      <c r="K4052" s="374">
        <v>45730</v>
      </c>
      <c r="L4052" s="109" t="s">
        <v>403</v>
      </c>
      <c r="M4052" s="109" t="s">
        <v>321</v>
      </c>
      <c r="N4052" s="936">
        <v>46095</v>
      </c>
      <c r="O4052" s="321" t="s">
        <v>263</v>
      </c>
      <c r="P4052" s="321">
        <v>2025</v>
      </c>
      <c r="Q4052" s="321" t="s">
        <v>26</v>
      </c>
      <c r="R4052" s="109" t="s">
        <v>26</v>
      </c>
      <c r="S4052" s="321" t="s">
        <v>26</v>
      </c>
      <c r="T4052" s="321"/>
      <c r="U4052" s="321"/>
      <c r="V4052" s="363"/>
      <c r="W4052" s="321"/>
      <c r="X4052" s="265"/>
      <c r="Y4052" s="265"/>
    </row>
    <row r="4053" spans="1:25" ht="35.1" customHeight="1" x14ac:dyDescent="0.2">
      <c r="A4053" s="59">
        <v>171</v>
      </c>
      <c r="B4053" s="109" t="s">
        <v>8395</v>
      </c>
      <c r="C4053" s="109" t="s">
        <v>8396</v>
      </c>
      <c r="D4053" s="109" t="s">
        <v>189</v>
      </c>
      <c r="E4053" s="109">
        <v>2.75E-2</v>
      </c>
      <c r="F4053" s="109" t="s">
        <v>3257</v>
      </c>
      <c r="G4053" s="109" t="s">
        <v>8587</v>
      </c>
      <c r="H4053" s="1059" t="s">
        <v>8596</v>
      </c>
      <c r="I4053" s="109" t="s">
        <v>4653</v>
      </c>
      <c r="J4053" s="109" t="s">
        <v>8597</v>
      </c>
      <c r="K4053" s="374">
        <v>45730</v>
      </c>
      <c r="L4053" s="109" t="s">
        <v>403</v>
      </c>
      <c r="M4053" s="109" t="s">
        <v>321</v>
      </c>
      <c r="N4053" s="936">
        <v>46095</v>
      </c>
      <c r="O4053" s="321" t="s">
        <v>263</v>
      </c>
      <c r="P4053" s="321">
        <v>2025</v>
      </c>
      <c r="Q4053" s="321" t="s">
        <v>26</v>
      </c>
      <c r="R4053" s="109" t="s">
        <v>26</v>
      </c>
      <c r="S4053" s="321" t="s">
        <v>26</v>
      </c>
      <c r="T4053" s="321"/>
      <c r="U4053" s="321"/>
      <c r="V4053" s="363"/>
      <c r="W4053" s="321"/>
      <c r="X4053" s="265"/>
      <c r="Y4053" s="265"/>
    </row>
    <row r="4054" spans="1:25" ht="35.1" customHeight="1" x14ac:dyDescent="0.2">
      <c r="A4054" s="59">
        <v>172</v>
      </c>
      <c r="B4054" s="109" t="s">
        <v>2716</v>
      </c>
      <c r="C4054" s="109" t="s">
        <v>8397</v>
      </c>
      <c r="D4054" s="109" t="s">
        <v>189</v>
      </c>
      <c r="E4054" s="109">
        <v>0.15180000000000002</v>
      </c>
      <c r="F4054" s="109" t="s">
        <v>1057</v>
      </c>
      <c r="G4054" s="109" t="s">
        <v>6943</v>
      </c>
      <c r="H4054" s="1059" t="s">
        <v>8598</v>
      </c>
      <c r="I4054" s="109" t="s">
        <v>4653</v>
      </c>
      <c r="J4054" s="109" t="s">
        <v>8599</v>
      </c>
      <c r="K4054" s="374">
        <v>45733</v>
      </c>
      <c r="L4054" s="109" t="s">
        <v>403</v>
      </c>
      <c r="M4054" s="109" t="s">
        <v>321</v>
      </c>
      <c r="N4054" s="936">
        <v>46098</v>
      </c>
      <c r="O4054" s="321" t="s">
        <v>263</v>
      </c>
      <c r="P4054" s="321">
        <v>2025</v>
      </c>
      <c r="Q4054" s="321" t="s">
        <v>26</v>
      </c>
      <c r="R4054" s="109" t="s">
        <v>26</v>
      </c>
      <c r="S4054" s="321" t="s">
        <v>26</v>
      </c>
      <c r="T4054" s="321"/>
      <c r="U4054" s="321"/>
      <c r="V4054" s="363"/>
      <c r="W4054" s="321"/>
      <c r="X4054" s="265"/>
      <c r="Y4054" s="265"/>
    </row>
    <row r="4055" spans="1:25" ht="35.1" customHeight="1" x14ac:dyDescent="0.2">
      <c r="A4055" s="59">
        <v>173</v>
      </c>
      <c r="B4055" s="109" t="s">
        <v>8398</v>
      </c>
      <c r="C4055" s="109" t="s">
        <v>8399</v>
      </c>
      <c r="D4055" s="109" t="s">
        <v>189</v>
      </c>
      <c r="E4055" s="109">
        <v>6.0000000000000001E-3</v>
      </c>
      <c r="F4055" s="109" t="s">
        <v>3257</v>
      </c>
      <c r="G4055" s="109" t="s">
        <v>8600</v>
      </c>
      <c r="H4055" s="1059" t="s">
        <v>8601</v>
      </c>
      <c r="I4055" s="109" t="s">
        <v>4653</v>
      </c>
      <c r="J4055" s="109" t="s">
        <v>8602</v>
      </c>
      <c r="K4055" s="374">
        <v>45733</v>
      </c>
      <c r="L4055" s="109" t="s">
        <v>403</v>
      </c>
      <c r="M4055" s="109" t="s">
        <v>321</v>
      </c>
      <c r="N4055" s="936">
        <v>46098</v>
      </c>
      <c r="O4055" s="321" t="s">
        <v>263</v>
      </c>
      <c r="P4055" s="321">
        <v>2025</v>
      </c>
      <c r="Q4055" s="321" t="s">
        <v>26</v>
      </c>
      <c r="R4055" s="109" t="s">
        <v>26</v>
      </c>
      <c r="S4055" s="321" t="s">
        <v>26</v>
      </c>
      <c r="T4055" s="321"/>
      <c r="U4055" s="321"/>
      <c r="V4055" s="363"/>
      <c r="W4055" s="321"/>
      <c r="X4055" s="265"/>
      <c r="Y4055" s="265"/>
    </row>
    <row r="4056" spans="1:25" ht="35.1" customHeight="1" x14ac:dyDescent="0.2">
      <c r="A4056" s="59">
        <v>174</v>
      </c>
      <c r="B4056" s="109" t="s">
        <v>8400</v>
      </c>
      <c r="C4056" s="109" t="s">
        <v>8401</v>
      </c>
      <c r="D4056" s="109" t="s">
        <v>189</v>
      </c>
      <c r="E4056" s="109">
        <v>4.0000000000000001E-3</v>
      </c>
      <c r="F4056" s="109" t="s">
        <v>3257</v>
      </c>
      <c r="G4056" s="109" t="s">
        <v>8603</v>
      </c>
      <c r="H4056" s="1059" t="s">
        <v>8584</v>
      </c>
      <c r="I4056" s="109" t="s">
        <v>4653</v>
      </c>
      <c r="J4056" s="109" t="s">
        <v>8604</v>
      </c>
      <c r="K4056" s="374">
        <v>45733</v>
      </c>
      <c r="L4056" s="109" t="s">
        <v>403</v>
      </c>
      <c r="M4056" s="109" t="s">
        <v>321</v>
      </c>
      <c r="N4056" s="936">
        <v>46098</v>
      </c>
      <c r="O4056" s="321" t="s">
        <v>263</v>
      </c>
      <c r="P4056" s="321">
        <v>2025</v>
      </c>
      <c r="Q4056" s="321" t="s">
        <v>26</v>
      </c>
      <c r="R4056" s="109" t="s">
        <v>26</v>
      </c>
      <c r="S4056" s="321" t="s">
        <v>26</v>
      </c>
      <c r="T4056" s="321"/>
      <c r="U4056" s="321"/>
      <c r="V4056" s="363"/>
      <c r="W4056" s="321"/>
      <c r="X4056" s="265"/>
      <c r="Y4056" s="265"/>
    </row>
    <row r="4057" spans="1:25" ht="35.1" customHeight="1" x14ac:dyDescent="0.2">
      <c r="A4057" s="59">
        <v>175</v>
      </c>
      <c r="B4057" s="109" t="s">
        <v>3254</v>
      </c>
      <c r="C4057" s="109" t="s">
        <v>6718</v>
      </c>
      <c r="D4057" s="109" t="s">
        <v>189</v>
      </c>
      <c r="E4057" s="109">
        <v>0.26400000000000001</v>
      </c>
      <c r="F4057" s="109" t="s">
        <v>3257</v>
      </c>
      <c r="G4057" s="109" t="s">
        <v>8605</v>
      </c>
      <c r="H4057" s="1059" t="s">
        <v>8606</v>
      </c>
      <c r="I4057" s="109" t="s">
        <v>4653</v>
      </c>
      <c r="J4057" s="109" t="s">
        <v>8607</v>
      </c>
      <c r="K4057" s="374">
        <v>45735</v>
      </c>
      <c r="L4057" s="109" t="s">
        <v>403</v>
      </c>
      <c r="M4057" s="109" t="s">
        <v>321</v>
      </c>
      <c r="N4057" s="936">
        <v>46100</v>
      </c>
      <c r="O4057" s="321" t="s">
        <v>263</v>
      </c>
      <c r="P4057" s="321">
        <v>2025</v>
      </c>
      <c r="Q4057" s="321" t="s">
        <v>26</v>
      </c>
      <c r="R4057" s="109" t="s">
        <v>26</v>
      </c>
      <c r="S4057" s="321" t="s">
        <v>26</v>
      </c>
      <c r="T4057" s="321"/>
      <c r="U4057" s="321"/>
      <c r="V4057" s="363"/>
      <c r="W4057" s="321"/>
      <c r="X4057" s="265"/>
      <c r="Y4057" s="265"/>
    </row>
    <row r="4058" spans="1:25" ht="35.1" customHeight="1" x14ac:dyDescent="0.2">
      <c r="A4058" s="59">
        <v>176</v>
      </c>
      <c r="B4058" s="109" t="s">
        <v>8402</v>
      </c>
      <c r="C4058" s="109" t="s">
        <v>8403</v>
      </c>
      <c r="D4058" s="109" t="s">
        <v>189</v>
      </c>
      <c r="E4058" s="109">
        <v>1.2E-2</v>
      </c>
      <c r="F4058" s="109" t="s">
        <v>1057</v>
      </c>
      <c r="G4058" s="109" t="s">
        <v>8608</v>
      </c>
      <c r="H4058" s="1059" t="s">
        <v>8609</v>
      </c>
      <c r="I4058" s="109" t="s">
        <v>4653</v>
      </c>
      <c r="J4058" s="109" t="s">
        <v>8610</v>
      </c>
      <c r="K4058" s="374">
        <v>45735</v>
      </c>
      <c r="L4058" s="109" t="s">
        <v>403</v>
      </c>
      <c r="M4058" s="109" t="s">
        <v>321</v>
      </c>
      <c r="N4058" s="936">
        <v>46100</v>
      </c>
      <c r="O4058" s="321" t="s">
        <v>263</v>
      </c>
      <c r="P4058" s="321">
        <v>2025</v>
      </c>
      <c r="Q4058" s="321" t="s">
        <v>26</v>
      </c>
      <c r="R4058" s="109" t="s">
        <v>26</v>
      </c>
      <c r="S4058" s="321" t="s">
        <v>26</v>
      </c>
      <c r="T4058" s="321"/>
      <c r="U4058" s="321"/>
      <c r="V4058" s="363"/>
      <c r="W4058" s="321"/>
      <c r="X4058" s="265"/>
      <c r="Y4058" s="265"/>
    </row>
    <row r="4059" spans="1:25" ht="35.1" customHeight="1" x14ac:dyDescent="0.2">
      <c r="A4059" s="59">
        <v>177</v>
      </c>
      <c r="B4059" s="109" t="s">
        <v>2722</v>
      </c>
      <c r="C4059" s="109" t="s">
        <v>8404</v>
      </c>
      <c r="D4059" s="109" t="s">
        <v>269</v>
      </c>
      <c r="E4059" s="109">
        <v>1.2E-2</v>
      </c>
      <c r="F4059" s="109" t="s">
        <v>3257</v>
      </c>
      <c r="G4059" s="109" t="s">
        <v>2841</v>
      </c>
      <c r="H4059" s="1059" t="s">
        <v>8611</v>
      </c>
      <c r="I4059" s="109" t="s">
        <v>4653</v>
      </c>
      <c r="J4059" s="109" t="s">
        <v>8612</v>
      </c>
      <c r="K4059" s="374">
        <v>45737</v>
      </c>
      <c r="L4059" s="109" t="s">
        <v>403</v>
      </c>
      <c r="M4059" s="109" t="s">
        <v>321</v>
      </c>
      <c r="N4059" s="936">
        <v>46102</v>
      </c>
      <c r="O4059" s="321" t="s">
        <v>263</v>
      </c>
      <c r="P4059" s="321">
        <v>2025</v>
      </c>
      <c r="Q4059" s="321" t="s">
        <v>26</v>
      </c>
      <c r="R4059" s="109" t="s">
        <v>26</v>
      </c>
      <c r="S4059" s="321" t="s">
        <v>26</v>
      </c>
      <c r="T4059" s="321"/>
      <c r="U4059" s="321"/>
      <c r="V4059" s="363"/>
      <c r="W4059" s="321"/>
      <c r="X4059" s="265"/>
      <c r="Y4059" s="265"/>
    </row>
    <row r="4060" spans="1:25" ht="35.1" customHeight="1" x14ac:dyDescent="0.2">
      <c r="A4060" s="59">
        <v>178</v>
      </c>
      <c r="B4060" s="109" t="s">
        <v>2722</v>
      </c>
      <c r="C4060" s="109" t="s">
        <v>8404</v>
      </c>
      <c r="D4060" s="109" t="s">
        <v>269</v>
      </c>
      <c r="E4060" s="109">
        <v>1.2E-2</v>
      </c>
      <c r="F4060" s="109" t="s">
        <v>3257</v>
      </c>
      <c r="G4060" s="109" t="s">
        <v>2841</v>
      </c>
      <c r="H4060" s="1059" t="s">
        <v>8611</v>
      </c>
      <c r="I4060" s="109" t="s">
        <v>4653</v>
      </c>
      <c r="J4060" s="109" t="s">
        <v>8613</v>
      </c>
      <c r="K4060" s="374">
        <v>45737</v>
      </c>
      <c r="L4060" s="109" t="s">
        <v>403</v>
      </c>
      <c r="M4060" s="109" t="s">
        <v>321</v>
      </c>
      <c r="N4060" s="936">
        <v>46102</v>
      </c>
      <c r="O4060" s="321" t="s">
        <v>263</v>
      </c>
      <c r="P4060" s="321">
        <v>2025</v>
      </c>
      <c r="Q4060" s="321" t="s">
        <v>26</v>
      </c>
      <c r="R4060" s="109" t="s">
        <v>26</v>
      </c>
      <c r="S4060" s="321" t="s">
        <v>26</v>
      </c>
      <c r="T4060" s="321"/>
      <c r="U4060" s="321"/>
      <c r="V4060" s="363"/>
      <c r="W4060" s="321"/>
      <c r="X4060" s="265"/>
      <c r="Y4060" s="265"/>
    </row>
    <row r="4061" spans="1:25" ht="35.1" customHeight="1" x14ac:dyDescent="0.2">
      <c r="A4061" s="59">
        <v>179</v>
      </c>
      <c r="B4061" s="109" t="s">
        <v>2722</v>
      </c>
      <c r="C4061" s="109" t="s">
        <v>8405</v>
      </c>
      <c r="D4061" s="109" t="s">
        <v>269</v>
      </c>
      <c r="E4061" s="109">
        <v>1.2E-2</v>
      </c>
      <c r="F4061" s="109" t="s">
        <v>3257</v>
      </c>
      <c r="G4061" s="109" t="s">
        <v>2841</v>
      </c>
      <c r="H4061" s="1059" t="s">
        <v>8611</v>
      </c>
      <c r="I4061" s="109" t="s">
        <v>4653</v>
      </c>
      <c r="J4061" s="109" t="s">
        <v>8614</v>
      </c>
      <c r="K4061" s="374">
        <v>45737</v>
      </c>
      <c r="L4061" s="109" t="s">
        <v>403</v>
      </c>
      <c r="M4061" s="109" t="s">
        <v>321</v>
      </c>
      <c r="N4061" s="936">
        <v>46102</v>
      </c>
      <c r="O4061" s="321" t="s">
        <v>263</v>
      </c>
      <c r="P4061" s="321">
        <v>2025</v>
      </c>
      <c r="Q4061" s="321" t="s">
        <v>26</v>
      </c>
      <c r="R4061" s="109" t="s">
        <v>26</v>
      </c>
      <c r="S4061" s="321" t="s">
        <v>26</v>
      </c>
      <c r="T4061" s="321"/>
      <c r="U4061" s="321"/>
      <c r="V4061" s="363"/>
      <c r="W4061" s="321"/>
      <c r="X4061" s="265"/>
      <c r="Y4061" s="265"/>
    </row>
    <row r="4062" spans="1:25" ht="35.1" customHeight="1" x14ac:dyDescent="0.2">
      <c r="A4062" s="59">
        <v>180</v>
      </c>
      <c r="B4062" s="109" t="s">
        <v>2722</v>
      </c>
      <c r="C4062" s="109" t="s">
        <v>8406</v>
      </c>
      <c r="D4062" s="109" t="s">
        <v>269</v>
      </c>
      <c r="E4062" s="109">
        <v>1.2E-2</v>
      </c>
      <c r="F4062" s="109" t="s">
        <v>3257</v>
      </c>
      <c r="G4062" s="109" t="s">
        <v>2841</v>
      </c>
      <c r="H4062" s="1059" t="s">
        <v>8611</v>
      </c>
      <c r="I4062" s="109" t="s">
        <v>4653</v>
      </c>
      <c r="J4062" s="109" t="s">
        <v>8615</v>
      </c>
      <c r="K4062" s="374">
        <v>45737</v>
      </c>
      <c r="L4062" s="109" t="s">
        <v>403</v>
      </c>
      <c r="M4062" s="109" t="s">
        <v>321</v>
      </c>
      <c r="N4062" s="936">
        <v>46102</v>
      </c>
      <c r="O4062" s="321" t="s">
        <v>263</v>
      </c>
      <c r="P4062" s="321">
        <v>2025</v>
      </c>
      <c r="Q4062" s="321" t="s">
        <v>26</v>
      </c>
      <c r="R4062" s="109" t="s">
        <v>26</v>
      </c>
      <c r="S4062" s="321" t="s">
        <v>26</v>
      </c>
      <c r="T4062" s="321"/>
      <c r="U4062" s="321"/>
      <c r="V4062" s="363"/>
      <c r="W4062" s="321"/>
      <c r="X4062" s="265"/>
      <c r="Y4062" s="265"/>
    </row>
    <row r="4063" spans="1:25" ht="35.1" customHeight="1" x14ac:dyDescent="0.2">
      <c r="A4063" s="59">
        <v>181</v>
      </c>
      <c r="B4063" s="109" t="s">
        <v>2722</v>
      </c>
      <c r="C4063" s="109" t="s">
        <v>8407</v>
      </c>
      <c r="D4063" s="109" t="s">
        <v>269</v>
      </c>
      <c r="E4063" s="109">
        <v>1.2E-2</v>
      </c>
      <c r="F4063" s="109" t="s">
        <v>3257</v>
      </c>
      <c r="G4063" s="109" t="s">
        <v>2841</v>
      </c>
      <c r="H4063" s="1059" t="s">
        <v>8611</v>
      </c>
      <c r="I4063" s="109" t="s">
        <v>4653</v>
      </c>
      <c r="J4063" s="109" t="s">
        <v>8616</v>
      </c>
      <c r="K4063" s="374">
        <v>45737</v>
      </c>
      <c r="L4063" s="109" t="s">
        <v>403</v>
      </c>
      <c r="M4063" s="109" t="s">
        <v>321</v>
      </c>
      <c r="N4063" s="936">
        <v>46102</v>
      </c>
      <c r="O4063" s="321" t="s">
        <v>263</v>
      </c>
      <c r="P4063" s="321">
        <v>2025</v>
      </c>
      <c r="Q4063" s="321" t="s">
        <v>26</v>
      </c>
      <c r="R4063" s="109" t="s">
        <v>26</v>
      </c>
      <c r="S4063" s="321" t="s">
        <v>26</v>
      </c>
      <c r="T4063" s="321"/>
      <c r="U4063" s="321"/>
      <c r="V4063" s="363"/>
      <c r="W4063" s="321"/>
      <c r="X4063" s="265"/>
      <c r="Y4063" s="265"/>
    </row>
    <row r="4064" spans="1:25" ht="35.1" customHeight="1" x14ac:dyDescent="0.2">
      <c r="A4064" s="59">
        <v>182</v>
      </c>
      <c r="B4064" s="109" t="s">
        <v>2722</v>
      </c>
      <c r="C4064" s="109" t="s">
        <v>8405</v>
      </c>
      <c r="D4064" s="109" t="s">
        <v>269</v>
      </c>
      <c r="E4064" s="109">
        <v>1.2E-2</v>
      </c>
      <c r="F4064" s="109" t="s">
        <v>3257</v>
      </c>
      <c r="G4064" s="109" t="s">
        <v>2841</v>
      </c>
      <c r="H4064" s="1059" t="s">
        <v>8611</v>
      </c>
      <c r="I4064" s="109" t="s">
        <v>4653</v>
      </c>
      <c r="J4064" s="109" t="s">
        <v>8617</v>
      </c>
      <c r="K4064" s="374">
        <v>45737</v>
      </c>
      <c r="L4064" s="109" t="s">
        <v>403</v>
      </c>
      <c r="M4064" s="109" t="s">
        <v>321</v>
      </c>
      <c r="N4064" s="936">
        <v>46102</v>
      </c>
      <c r="O4064" s="321" t="s">
        <v>263</v>
      </c>
      <c r="P4064" s="321">
        <v>2025</v>
      </c>
      <c r="Q4064" s="321" t="s">
        <v>26</v>
      </c>
      <c r="R4064" s="109" t="s">
        <v>26</v>
      </c>
      <c r="S4064" s="321" t="s">
        <v>26</v>
      </c>
      <c r="T4064" s="321"/>
      <c r="U4064" s="321"/>
      <c r="V4064" s="363"/>
      <c r="W4064" s="321"/>
      <c r="X4064" s="265"/>
      <c r="Y4064" s="265"/>
    </row>
    <row r="4065" spans="1:25" ht="35.1" customHeight="1" x14ac:dyDescent="0.2">
      <c r="A4065" s="59">
        <v>183</v>
      </c>
      <c r="B4065" s="109" t="s">
        <v>8408</v>
      </c>
      <c r="C4065" s="109" t="s">
        <v>8409</v>
      </c>
      <c r="D4065" s="109" t="s">
        <v>265</v>
      </c>
      <c r="E4065" s="109">
        <v>3.0000000000000001E-3</v>
      </c>
      <c r="F4065" s="109" t="s">
        <v>3257</v>
      </c>
      <c r="G4065" s="109" t="s">
        <v>8618</v>
      </c>
      <c r="H4065" s="1059" t="s">
        <v>8619</v>
      </c>
      <c r="I4065" s="109" t="s">
        <v>4653</v>
      </c>
      <c r="J4065" s="109" t="s">
        <v>8620</v>
      </c>
      <c r="K4065" s="374">
        <v>45737</v>
      </c>
      <c r="L4065" s="109" t="s">
        <v>403</v>
      </c>
      <c r="M4065" s="109" t="s">
        <v>321</v>
      </c>
      <c r="N4065" s="936">
        <v>46102</v>
      </c>
      <c r="O4065" s="321" t="s">
        <v>263</v>
      </c>
      <c r="P4065" s="321">
        <v>2025</v>
      </c>
      <c r="Q4065" s="321" t="s">
        <v>26</v>
      </c>
      <c r="R4065" s="109" t="s">
        <v>26</v>
      </c>
      <c r="S4065" s="321" t="s">
        <v>26</v>
      </c>
      <c r="T4065" s="321"/>
      <c r="U4065" s="321"/>
      <c r="V4065" s="363"/>
      <c r="W4065" s="321"/>
      <c r="X4065" s="265"/>
      <c r="Y4065" s="265"/>
    </row>
    <row r="4066" spans="1:25" ht="35.1" customHeight="1" x14ac:dyDescent="0.2">
      <c r="A4066" s="59">
        <v>184</v>
      </c>
      <c r="B4066" s="109" t="s">
        <v>8410</v>
      </c>
      <c r="C4066" s="109" t="s">
        <v>8411</v>
      </c>
      <c r="D4066" s="109" t="s">
        <v>265</v>
      </c>
      <c r="E4066" s="109">
        <v>0.21</v>
      </c>
      <c r="F4066" s="109" t="s">
        <v>1057</v>
      </c>
      <c r="G4066" s="109" t="s">
        <v>8621</v>
      </c>
      <c r="H4066" s="1059" t="s">
        <v>8622</v>
      </c>
      <c r="I4066" s="109" t="s">
        <v>4653</v>
      </c>
      <c r="J4066" s="109" t="s">
        <v>8623</v>
      </c>
      <c r="K4066" s="374">
        <v>45741</v>
      </c>
      <c r="L4066" s="109" t="s">
        <v>403</v>
      </c>
      <c r="M4066" s="109" t="s">
        <v>321</v>
      </c>
      <c r="N4066" s="936">
        <v>46106</v>
      </c>
      <c r="O4066" s="321" t="s">
        <v>263</v>
      </c>
      <c r="P4066" s="321">
        <v>2025</v>
      </c>
      <c r="Q4066" s="321" t="s">
        <v>26</v>
      </c>
      <c r="R4066" s="109" t="s">
        <v>26</v>
      </c>
      <c r="S4066" s="321" t="s">
        <v>26</v>
      </c>
      <c r="T4066" s="321"/>
      <c r="U4066" s="321"/>
      <c r="V4066" s="363"/>
      <c r="W4066" s="321"/>
      <c r="X4066" s="265"/>
      <c r="Y4066" s="265"/>
    </row>
    <row r="4067" spans="1:25" ht="35.1" customHeight="1" x14ac:dyDescent="0.2">
      <c r="A4067" s="59">
        <v>185</v>
      </c>
      <c r="B4067" s="109" t="s">
        <v>8412</v>
      </c>
      <c r="C4067" s="109" t="s">
        <v>386</v>
      </c>
      <c r="D4067" s="109" t="s">
        <v>189</v>
      </c>
      <c r="E4067" s="109">
        <v>5.0000000000000001E-3</v>
      </c>
      <c r="F4067" s="109" t="s">
        <v>3257</v>
      </c>
      <c r="G4067" s="109" t="s">
        <v>8624</v>
      </c>
      <c r="H4067" s="1059" t="s">
        <v>8625</v>
      </c>
      <c r="I4067" s="109" t="s">
        <v>4653</v>
      </c>
      <c r="J4067" s="109" t="s">
        <v>8626</v>
      </c>
      <c r="K4067" s="374">
        <v>45741</v>
      </c>
      <c r="L4067" s="109" t="s">
        <v>403</v>
      </c>
      <c r="M4067" s="109" t="s">
        <v>321</v>
      </c>
      <c r="N4067" s="936">
        <v>46106</v>
      </c>
      <c r="O4067" s="321" t="s">
        <v>263</v>
      </c>
      <c r="P4067" s="321">
        <v>2025</v>
      </c>
      <c r="Q4067" s="321" t="s">
        <v>26</v>
      </c>
      <c r="R4067" s="109" t="s">
        <v>26</v>
      </c>
      <c r="S4067" s="321" t="s">
        <v>26</v>
      </c>
      <c r="T4067" s="321"/>
      <c r="U4067" s="321"/>
      <c r="V4067" s="363"/>
      <c r="W4067" s="321"/>
      <c r="X4067" s="265"/>
      <c r="Y4067" s="265"/>
    </row>
    <row r="4068" spans="1:25" ht="35.1" customHeight="1" x14ac:dyDescent="0.2">
      <c r="A4068" s="59">
        <v>186</v>
      </c>
      <c r="B4068" s="109" t="s">
        <v>8413</v>
      </c>
      <c r="C4068" s="109" t="s">
        <v>8414</v>
      </c>
      <c r="D4068" s="109" t="s">
        <v>301</v>
      </c>
      <c r="E4068" s="109">
        <v>9.8400000000000001E-2</v>
      </c>
      <c r="F4068" s="109" t="s">
        <v>3257</v>
      </c>
      <c r="G4068" s="109" t="s">
        <v>8627</v>
      </c>
      <c r="H4068" s="1059" t="s">
        <v>8628</v>
      </c>
      <c r="I4068" s="109" t="s">
        <v>4653</v>
      </c>
      <c r="J4068" s="109" t="s">
        <v>8629</v>
      </c>
      <c r="K4068" s="374">
        <v>45743</v>
      </c>
      <c r="L4068" s="109" t="s">
        <v>403</v>
      </c>
      <c r="M4068" s="109" t="s">
        <v>321</v>
      </c>
      <c r="N4068" s="936">
        <v>46108</v>
      </c>
      <c r="O4068" s="321" t="s">
        <v>263</v>
      </c>
      <c r="P4068" s="321">
        <v>2025</v>
      </c>
      <c r="Q4068" s="321" t="s">
        <v>26</v>
      </c>
      <c r="R4068" s="109" t="s">
        <v>26</v>
      </c>
      <c r="S4068" s="321" t="s">
        <v>26</v>
      </c>
      <c r="T4068" s="321"/>
      <c r="U4068" s="321"/>
      <c r="V4068" s="363"/>
      <c r="W4068" s="321"/>
      <c r="X4068" s="265"/>
      <c r="Y4068" s="265"/>
    </row>
    <row r="4069" spans="1:25" ht="35.1" customHeight="1" x14ac:dyDescent="0.2">
      <c r="A4069" s="59">
        <v>187</v>
      </c>
      <c r="B4069" s="109" t="s">
        <v>8415</v>
      </c>
      <c r="C4069" s="109" t="s">
        <v>5879</v>
      </c>
      <c r="D4069" s="109" t="s">
        <v>269</v>
      </c>
      <c r="E4069" s="109">
        <v>0.18</v>
      </c>
      <c r="F4069" s="109" t="s">
        <v>1057</v>
      </c>
      <c r="G4069" s="109" t="s">
        <v>8630</v>
      </c>
      <c r="H4069" s="1059" t="s">
        <v>8631</v>
      </c>
      <c r="I4069" s="109" t="s">
        <v>4653</v>
      </c>
      <c r="J4069" s="109" t="s">
        <v>8632</v>
      </c>
      <c r="K4069" s="374">
        <v>45747</v>
      </c>
      <c r="L4069" s="109" t="s">
        <v>403</v>
      </c>
      <c r="M4069" s="109" t="s">
        <v>321</v>
      </c>
      <c r="N4069" s="936">
        <v>46112</v>
      </c>
      <c r="O4069" s="321" t="s">
        <v>263</v>
      </c>
      <c r="P4069" s="321">
        <v>2025</v>
      </c>
      <c r="Q4069" s="321" t="s">
        <v>26</v>
      </c>
      <c r="R4069" s="109" t="s">
        <v>26</v>
      </c>
      <c r="S4069" s="321" t="s">
        <v>26</v>
      </c>
      <c r="T4069" s="321"/>
      <c r="U4069" s="321"/>
      <c r="V4069" s="363"/>
      <c r="W4069" s="321"/>
      <c r="X4069" s="265"/>
      <c r="Y4069" s="265"/>
    </row>
    <row r="4070" spans="1:25" ht="35.1" customHeight="1" x14ac:dyDescent="0.2">
      <c r="A4070" s="59">
        <v>188</v>
      </c>
      <c r="B4070" s="109" t="s">
        <v>9762</v>
      </c>
      <c r="C4070" s="109" t="s">
        <v>9763</v>
      </c>
      <c r="D4070" s="109" t="s">
        <v>189</v>
      </c>
      <c r="E4070" s="109">
        <v>0.45</v>
      </c>
      <c r="F4070" s="109" t="s">
        <v>1057</v>
      </c>
      <c r="G4070" s="109" t="s">
        <v>10045</v>
      </c>
      <c r="H4070" s="1059" t="s">
        <v>10046</v>
      </c>
      <c r="I4070" s="109" t="s">
        <v>4653</v>
      </c>
      <c r="J4070" s="109">
        <v>26027773</v>
      </c>
      <c r="K4070" s="374">
        <v>45748</v>
      </c>
      <c r="L4070" s="109" t="s">
        <v>450</v>
      </c>
      <c r="M4070" s="109" t="s">
        <v>321</v>
      </c>
      <c r="N4070" s="374">
        <v>46113</v>
      </c>
      <c r="O4070" s="321" t="s">
        <v>263</v>
      </c>
      <c r="P4070" s="321">
        <v>2025</v>
      </c>
      <c r="Q4070" s="321" t="s">
        <v>26</v>
      </c>
      <c r="R4070" s="109" t="s">
        <v>26</v>
      </c>
      <c r="S4070" s="321" t="s">
        <v>26</v>
      </c>
      <c r="T4070" s="109"/>
      <c r="U4070" s="109"/>
      <c r="V4070" s="1007"/>
      <c r="W4070" s="109"/>
      <c r="X4070" s="265"/>
      <c r="Y4070" s="265"/>
    </row>
    <row r="4071" spans="1:25" ht="35.1" customHeight="1" x14ac:dyDescent="0.2">
      <c r="A4071" s="59">
        <v>189</v>
      </c>
      <c r="B4071" s="109" t="s">
        <v>9764</v>
      </c>
      <c r="C4071" s="109" t="s">
        <v>9765</v>
      </c>
      <c r="D4071" s="109" t="s">
        <v>268</v>
      </c>
      <c r="E4071" s="109">
        <v>0.1</v>
      </c>
      <c r="F4071" s="109" t="s">
        <v>3257</v>
      </c>
      <c r="G4071" s="109" t="s">
        <v>10047</v>
      </c>
      <c r="H4071" s="1059" t="s">
        <v>10048</v>
      </c>
      <c r="I4071" s="109" t="s">
        <v>4653</v>
      </c>
      <c r="J4071" s="109" t="s">
        <v>10049</v>
      </c>
      <c r="K4071" s="374">
        <v>45748</v>
      </c>
      <c r="L4071" s="109" t="s">
        <v>403</v>
      </c>
      <c r="M4071" s="109" t="s">
        <v>321</v>
      </c>
      <c r="N4071" s="374">
        <v>46113</v>
      </c>
      <c r="O4071" s="321" t="s">
        <v>263</v>
      </c>
      <c r="P4071" s="321">
        <v>2025</v>
      </c>
      <c r="Q4071" s="321" t="s">
        <v>26</v>
      </c>
      <c r="R4071" s="109" t="s">
        <v>26</v>
      </c>
      <c r="S4071" s="321" t="s">
        <v>26</v>
      </c>
      <c r="T4071" s="109"/>
      <c r="U4071" s="109"/>
      <c r="V4071" s="1007"/>
      <c r="W4071" s="109"/>
      <c r="X4071" s="265"/>
      <c r="Y4071" s="265"/>
    </row>
    <row r="4072" spans="1:25" ht="35.1" customHeight="1" x14ac:dyDescent="0.2">
      <c r="A4072" s="59">
        <v>190</v>
      </c>
      <c r="B4072" s="109" t="s">
        <v>9766</v>
      </c>
      <c r="C4072" s="109" t="s">
        <v>9767</v>
      </c>
      <c r="D4072" s="109" t="s">
        <v>189</v>
      </c>
      <c r="E4072" s="109">
        <v>0.11</v>
      </c>
      <c r="F4072" s="109" t="s">
        <v>1057</v>
      </c>
      <c r="G4072" s="109" t="s">
        <v>1781</v>
      </c>
      <c r="H4072" s="1059" t="s">
        <v>10050</v>
      </c>
      <c r="I4072" s="109" t="s">
        <v>4653</v>
      </c>
      <c r="J4072" s="109" t="s">
        <v>10051</v>
      </c>
      <c r="K4072" s="374">
        <v>45749</v>
      </c>
      <c r="L4072" s="109" t="s">
        <v>403</v>
      </c>
      <c r="M4072" s="109" t="s">
        <v>321</v>
      </c>
      <c r="N4072" s="374">
        <v>46114</v>
      </c>
      <c r="O4072" s="321" t="s">
        <v>263</v>
      </c>
      <c r="P4072" s="321">
        <v>2025</v>
      </c>
      <c r="Q4072" s="321" t="s">
        <v>26</v>
      </c>
      <c r="R4072" s="109" t="s">
        <v>26</v>
      </c>
      <c r="S4072" s="321" t="s">
        <v>26</v>
      </c>
      <c r="T4072" s="109"/>
      <c r="U4072" s="109"/>
      <c r="V4072" s="1007"/>
      <c r="W4072" s="109"/>
      <c r="X4072" s="265"/>
      <c r="Y4072" s="265"/>
    </row>
    <row r="4073" spans="1:25" ht="35.1" customHeight="1" x14ac:dyDescent="0.2">
      <c r="A4073" s="59">
        <v>191</v>
      </c>
      <c r="B4073" s="109" t="s">
        <v>9762</v>
      </c>
      <c r="C4073" s="109" t="s">
        <v>9768</v>
      </c>
      <c r="D4073" s="109" t="s">
        <v>189</v>
      </c>
      <c r="E4073" s="109">
        <v>0.45</v>
      </c>
      <c r="F4073" s="109" t="s">
        <v>1057</v>
      </c>
      <c r="G4073" s="109" t="s">
        <v>10052</v>
      </c>
      <c r="H4073" s="1059" t="s">
        <v>10053</v>
      </c>
      <c r="I4073" s="109" t="s">
        <v>4653</v>
      </c>
      <c r="J4073" s="109" t="s">
        <v>10054</v>
      </c>
      <c r="K4073" s="374">
        <v>45749</v>
      </c>
      <c r="L4073" s="109" t="s">
        <v>450</v>
      </c>
      <c r="M4073" s="109" t="s">
        <v>321</v>
      </c>
      <c r="N4073" s="374">
        <v>46114</v>
      </c>
      <c r="O4073" s="321" t="s">
        <v>263</v>
      </c>
      <c r="P4073" s="321">
        <v>2025</v>
      </c>
      <c r="Q4073" s="321" t="s">
        <v>26</v>
      </c>
      <c r="R4073" s="109" t="s">
        <v>26</v>
      </c>
      <c r="S4073" s="321" t="s">
        <v>26</v>
      </c>
      <c r="T4073" s="109"/>
      <c r="U4073" s="109"/>
      <c r="V4073" s="1007"/>
      <c r="W4073" s="109"/>
      <c r="X4073" s="265"/>
      <c r="Y4073" s="265"/>
    </row>
    <row r="4074" spans="1:25" ht="35.1" customHeight="1" x14ac:dyDescent="0.2">
      <c r="A4074" s="59">
        <v>192</v>
      </c>
      <c r="B4074" s="109" t="s">
        <v>9769</v>
      </c>
      <c r="C4074" s="109" t="s">
        <v>4745</v>
      </c>
      <c r="D4074" s="109" t="s">
        <v>189</v>
      </c>
      <c r="E4074" s="109">
        <v>6.0000000000000001E-3</v>
      </c>
      <c r="F4074" s="109" t="s">
        <v>3257</v>
      </c>
      <c r="G4074" s="109" t="s">
        <v>10055</v>
      </c>
      <c r="H4074" s="1059" t="s">
        <v>10056</v>
      </c>
      <c r="I4074" s="109" t="s">
        <v>4653</v>
      </c>
      <c r="J4074" s="109" t="s">
        <v>10057</v>
      </c>
      <c r="K4074" s="374">
        <v>45749</v>
      </c>
      <c r="L4074" s="109" t="s">
        <v>403</v>
      </c>
      <c r="M4074" s="109" t="s">
        <v>321</v>
      </c>
      <c r="N4074" s="374">
        <v>46114</v>
      </c>
      <c r="O4074" s="321" t="s">
        <v>263</v>
      </c>
      <c r="P4074" s="321">
        <v>2025</v>
      </c>
      <c r="Q4074" s="321" t="s">
        <v>26</v>
      </c>
      <c r="R4074" s="109" t="s">
        <v>26</v>
      </c>
      <c r="S4074" s="321" t="s">
        <v>26</v>
      </c>
      <c r="T4074" s="109"/>
      <c r="U4074" s="109"/>
      <c r="V4074" s="1007"/>
      <c r="W4074" s="109"/>
      <c r="X4074" s="265"/>
      <c r="Y4074" s="265"/>
    </row>
    <row r="4075" spans="1:25" ht="35.1" customHeight="1" x14ac:dyDescent="0.2">
      <c r="A4075" s="59">
        <v>193</v>
      </c>
      <c r="B4075" s="109" t="s">
        <v>9770</v>
      </c>
      <c r="C4075" s="109" t="s">
        <v>8388</v>
      </c>
      <c r="D4075" s="109" t="s">
        <v>189</v>
      </c>
      <c r="E4075" s="109">
        <v>6.0000000000000001E-3</v>
      </c>
      <c r="F4075" s="109" t="s">
        <v>3257</v>
      </c>
      <c r="G4075" s="109" t="s">
        <v>10058</v>
      </c>
      <c r="H4075" s="1059" t="s">
        <v>6027</v>
      </c>
      <c r="I4075" s="109" t="s">
        <v>4653</v>
      </c>
      <c r="J4075" s="109" t="s">
        <v>10059</v>
      </c>
      <c r="K4075" s="374">
        <v>45749</v>
      </c>
      <c r="L4075" s="109" t="s">
        <v>403</v>
      </c>
      <c r="M4075" s="109" t="s">
        <v>321</v>
      </c>
      <c r="N4075" s="374">
        <v>46114</v>
      </c>
      <c r="O4075" s="321" t="s">
        <v>263</v>
      </c>
      <c r="P4075" s="321">
        <v>2025</v>
      </c>
      <c r="Q4075" s="321" t="s">
        <v>26</v>
      </c>
      <c r="R4075" s="109" t="s">
        <v>26</v>
      </c>
      <c r="S4075" s="321" t="s">
        <v>26</v>
      </c>
      <c r="T4075" s="109"/>
      <c r="U4075" s="109"/>
      <c r="V4075" s="1007"/>
      <c r="W4075" s="109"/>
      <c r="X4075" s="265"/>
      <c r="Y4075" s="265"/>
    </row>
    <row r="4076" spans="1:25" ht="35.1" customHeight="1" x14ac:dyDescent="0.2">
      <c r="A4076" s="59">
        <v>194</v>
      </c>
      <c r="B4076" s="109" t="s">
        <v>9771</v>
      </c>
      <c r="C4076" s="109" t="s">
        <v>4745</v>
      </c>
      <c r="D4076" s="109" t="s">
        <v>189</v>
      </c>
      <c r="E4076" s="109">
        <v>8.0000000000000002E-3</v>
      </c>
      <c r="F4076" s="109" t="s">
        <v>3257</v>
      </c>
      <c r="G4076" s="109" t="s">
        <v>10060</v>
      </c>
      <c r="H4076" s="1059" t="s">
        <v>10056</v>
      </c>
      <c r="I4076" s="109" t="s">
        <v>4653</v>
      </c>
      <c r="J4076" s="109" t="s">
        <v>10061</v>
      </c>
      <c r="K4076" s="374">
        <v>45750</v>
      </c>
      <c r="L4076" s="109" t="s">
        <v>403</v>
      </c>
      <c r="M4076" s="109" t="s">
        <v>321</v>
      </c>
      <c r="N4076" s="374">
        <v>46115</v>
      </c>
      <c r="O4076" s="321" t="s">
        <v>263</v>
      </c>
      <c r="P4076" s="321">
        <v>2025</v>
      </c>
      <c r="Q4076" s="321" t="s">
        <v>26</v>
      </c>
      <c r="R4076" s="109" t="s">
        <v>26</v>
      </c>
      <c r="S4076" s="321" t="s">
        <v>26</v>
      </c>
      <c r="T4076" s="109"/>
      <c r="U4076" s="109"/>
      <c r="V4076" s="1007"/>
      <c r="W4076" s="109"/>
      <c r="X4076" s="265"/>
      <c r="Y4076" s="265"/>
    </row>
    <row r="4077" spans="1:25" ht="35.1" customHeight="1" x14ac:dyDescent="0.2">
      <c r="A4077" s="59">
        <v>195</v>
      </c>
      <c r="B4077" s="109" t="s">
        <v>9772</v>
      </c>
      <c r="C4077" s="109" t="s">
        <v>9773</v>
      </c>
      <c r="D4077" s="109" t="s">
        <v>189</v>
      </c>
      <c r="E4077" s="109">
        <v>9.9000000000000008E-3</v>
      </c>
      <c r="F4077" s="109" t="s">
        <v>3257</v>
      </c>
      <c r="G4077" s="109" t="s">
        <v>6938</v>
      </c>
      <c r="H4077" s="1059" t="s">
        <v>10062</v>
      </c>
      <c r="I4077" s="109" t="s">
        <v>4653</v>
      </c>
      <c r="J4077" s="109" t="s">
        <v>10063</v>
      </c>
      <c r="K4077" s="374">
        <v>45750</v>
      </c>
      <c r="L4077" s="109" t="s">
        <v>403</v>
      </c>
      <c r="M4077" s="109" t="s">
        <v>321</v>
      </c>
      <c r="N4077" s="374">
        <v>46115</v>
      </c>
      <c r="O4077" s="321" t="s">
        <v>263</v>
      </c>
      <c r="P4077" s="321">
        <v>2025</v>
      </c>
      <c r="Q4077" s="321" t="s">
        <v>26</v>
      </c>
      <c r="R4077" s="109" t="s">
        <v>26</v>
      </c>
      <c r="S4077" s="321" t="s">
        <v>26</v>
      </c>
      <c r="T4077" s="109"/>
      <c r="U4077" s="109"/>
      <c r="V4077" s="1007"/>
      <c r="W4077" s="109"/>
      <c r="X4077" s="265"/>
      <c r="Y4077" s="265"/>
    </row>
    <row r="4078" spans="1:25" ht="35.1" customHeight="1" x14ac:dyDescent="0.2">
      <c r="A4078" s="59">
        <v>196</v>
      </c>
      <c r="B4078" s="109" t="s">
        <v>9774</v>
      </c>
      <c r="C4078" s="109" t="s">
        <v>9775</v>
      </c>
      <c r="D4078" s="109" t="s">
        <v>189</v>
      </c>
      <c r="E4078" s="109">
        <v>0.30030000000000001</v>
      </c>
      <c r="F4078" s="109" t="s">
        <v>1057</v>
      </c>
      <c r="G4078" s="109" t="s">
        <v>6958</v>
      </c>
      <c r="H4078" s="1059" t="s">
        <v>10064</v>
      </c>
      <c r="I4078" s="109" t="s">
        <v>4653</v>
      </c>
      <c r="J4078" s="109" t="s">
        <v>10065</v>
      </c>
      <c r="K4078" s="374">
        <v>45750</v>
      </c>
      <c r="L4078" s="109" t="s">
        <v>403</v>
      </c>
      <c r="M4078" s="109" t="s">
        <v>321</v>
      </c>
      <c r="N4078" s="374">
        <v>46115</v>
      </c>
      <c r="O4078" s="321" t="s">
        <v>263</v>
      </c>
      <c r="P4078" s="321">
        <v>2025</v>
      </c>
      <c r="Q4078" s="321" t="s">
        <v>26</v>
      </c>
      <c r="R4078" s="109" t="s">
        <v>26</v>
      </c>
      <c r="S4078" s="321" t="s">
        <v>26</v>
      </c>
      <c r="T4078" s="109"/>
      <c r="U4078" s="109"/>
      <c r="V4078" s="1007"/>
      <c r="W4078" s="109"/>
      <c r="X4078" s="265"/>
      <c r="Y4078" s="265"/>
    </row>
    <row r="4079" spans="1:25" ht="35.1" customHeight="1" x14ac:dyDescent="0.2">
      <c r="A4079" s="59">
        <v>197</v>
      </c>
      <c r="B4079" s="109" t="s">
        <v>9776</v>
      </c>
      <c r="C4079" s="109" t="s">
        <v>4745</v>
      </c>
      <c r="D4079" s="109" t="s">
        <v>265</v>
      </c>
      <c r="E4079" s="109">
        <v>6.0000000000000001E-3</v>
      </c>
      <c r="F4079" s="109" t="s">
        <v>3257</v>
      </c>
      <c r="G4079" s="109" t="s">
        <v>10066</v>
      </c>
      <c r="H4079" s="1059" t="s">
        <v>10067</v>
      </c>
      <c r="I4079" s="109" t="s">
        <v>4653</v>
      </c>
      <c r="J4079" s="109" t="s">
        <v>10068</v>
      </c>
      <c r="K4079" s="374">
        <v>45750</v>
      </c>
      <c r="L4079" s="109" t="s">
        <v>403</v>
      </c>
      <c r="M4079" s="109" t="s">
        <v>321</v>
      </c>
      <c r="N4079" s="374">
        <v>46115</v>
      </c>
      <c r="O4079" s="321" t="s">
        <v>263</v>
      </c>
      <c r="P4079" s="321">
        <v>2025</v>
      </c>
      <c r="Q4079" s="321" t="s">
        <v>26</v>
      </c>
      <c r="R4079" s="109" t="s">
        <v>26</v>
      </c>
      <c r="S4079" s="321" t="s">
        <v>26</v>
      </c>
      <c r="T4079" s="109"/>
      <c r="U4079" s="109"/>
      <c r="V4079" s="1007"/>
      <c r="W4079" s="109"/>
      <c r="X4079" s="265"/>
      <c r="Y4079" s="265"/>
    </row>
    <row r="4080" spans="1:25" ht="35.1" customHeight="1" x14ac:dyDescent="0.2">
      <c r="A4080" s="59">
        <v>198</v>
      </c>
      <c r="B4080" s="109" t="s">
        <v>9777</v>
      </c>
      <c r="C4080" s="109" t="s">
        <v>9778</v>
      </c>
      <c r="D4080" s="109" t="s">
        <v>268</v>
      </c>
      <c r="E4080" s="109">
        <v>4.944</v>
      </c>
      <c r="F4080" s="109" t="s">
        <v>1057</v>
      </c>
      <c r="G4080" s="109" t="s">
        <v>10069</v>
      </c>
      <c r="H4080" s="1059" t="s">
        <v>10070</v>
      </c>
      <c r="I4080" s="109" t="s">
        <v>4653</v>
      </c>
      <c r="J4080" s="109">
        <v>26074466</v>
      </c>
      <c r="K4080" s="374">
        <v>45751</v>
      </c>
      <c r="L4080" s="109" t="s">
        <v>404</v>
      </c>
      <c r="M4080" s="109" t="s">
        <v>1123</v>
      </c>
      <c r="N4080" s="374">
        <v>46116</v>
      </c>
      <c r="O4080" s="321" t="s">
        <v>263</v>
      </c>
      <c r="P4080" s="321">
        <v>2025</v>
      </c>
      <c r="Q4080" s="321" t="s">
        <v>26</v>
      </c>
      <c r="R4080" s="109" t="s">
        <v>26</v>
      </c>
      <c r="S4080" s="321" t="s">
        <v>26</v>
      </c>
      <c r="T4080" s="109"/>
      <c r="U4080" s="109"/>
      <c r="V4080" s="1007"/>
      <c r="W4080" s="109"/>
      <c r="X4080" s="265"/>
      <c r="Y4080" s="265"/>
    </row>
    <row r="4081" spans="1:25" ht="35.1" customHeight="1" x14ac:dyDescent="0.2">
      <c r="A4081" s="59">
        <v>199</v>
      </c>
      <c r="B4081" s="109" t="s">
        <v>9779</v>
      </c>
      <c r="C4081" s="109" t="s">
        <v>9780</v>
      </c>
      <c r="D4081" s="109" t="s">
        <v>627</v>
      </c>
      <c r="E4081" s="109">
        <v>0.183</v>
      </c>
      <c r="F4081" s="109" t="s">
        <v>1057</v>
      </c>
      <c r="G4081" s="109" t="s">
        <v>10071</v>
      </c>
      <c r="H4081" s="1059" t="s">
        <v>10072</v>
      </c>
      <c r="I4081" s="109" t="s">
        <v>4653</v>
      </c>
      <c r="J4081" s="109" t="s">
        <v>10073</v>
      </c>
      <c r="K4081" s="374">
        <v>45755</v>
      </c>
      <c r="L4081" s="109" t="s">
        <v>403</v>
      </c>
      <c r="M4081" s="109" t="s">
        <v>321</v>
      </c>
      <c r="N4081" s="374">
        <v>46120</v>
      </c>
      <c r="O4081" s="321" t="s">
        <v>263</v>
      </c>
      <c r="P4081" s="321">
        <v>2025</v>
      </c>
      <c r="Q4081" s="321" t="s">
        <v>26</v>
      </c>
      <c r="R4081" s="109" t="s">
        <v>26</v>
      </c>
      <c r="S4081" s="321" t="s">
        <v>26</v>
      </c>
      <c r="T4081" s="109"/>
      <c r="U4081" s="109"/>
      <c r="V4081" s="1007"/>
      <c r="W4081" s="109"/>
      <c r="X4081" s="265"/>
      <c r="Y4081" s="265"/>
    </row>
    <row r="4082" spans="1:25" ht="35.1" customHeight="1" x14ac:dyDescent="0.2">
      <c r="A4082" s="59">
        <v>200</v>
      </c>
      <c r="B4082" s="109" t="s">
        <v>9781</v>
      </c>
      <c r="C4082" s="109" t="s">
        <v>9782</v>
      </c>
      <c r="D4082" s="109" t="s">
        <v>268</v>
      </c>
      <c r="E4082" s="109">
        <v>0.9</v>
      </c>
      <c r="F4082" s="109" t="s">
        <v>1057</v>
      </c>
      <c r="G4082" s="109" t="s">
        <v>10074</v>
      </c>
      <c r="H4082" s="1059" t="s">
        <v>10075</v>
      </c>
      <c r="I4082" s="109" t="s">
        <v>4653</v>
      </c>
      <c r="J4082" s="109">
        <v>26320569</v>
      </c>
      <c r="K4082" s="374">
        <v>45756</v>
      </c>
      <c r="L4082" s="109" t="s">
        <v>450</v>
      </c>
      <c r="M4082" s="109" t="s">
        <v>321</v>
      </c>
      <c r="N4082" s="374">
        <v>46121</v>
      </c>
      <c r="O4082" s="321" t="s">
        <v>263</v>
      </c>
      <c r="P4082" s="321">
        <v>2025</v>
      </c>
      <c r="Q4082" s="321" t="s">
        <v>26</v>
      </c>
      <c r="R4082" s="109" t="s">
        <v>26</v>
      </c>
      <c r="S4082" s="321" t="s">
        <v>26</v>
      </c>
      <c r="T4082" s="109"/>
      <c r="U4082" s="109"/>
      <c r="V4082" s="1007"/>
      <c r="W4082" s="109"/>
      <c r="X4082" s="265"/>
      <c r="Y4082" s="265"/>
    </row>
    <row r="4083" spans="1:25" ht="35.1" customHeight="1" x14ac:dyDescent="0.2">
      <c r="A4083" s="59">
        <v>201</v>
      </c>
      <c r="B4083" s="109" t="s">
        <v>9783</v>
      </c>
      <c r="C4083" s="109" t="s">
        <v>4745</v>
      </c>
      <c r="D4083" s="109" t="s">
        <v>189</v>
      </c>
      <c r="E4083" s="109">
        <v>6.0000000000000001E-3</v>
      </c>
      <c r="F4083" s="109" t="s">
        <v>3257</v>
      </c>
      <c r="G4083" s="109" t="s">
        <v>10076</v>
      </c>
      <c r="H4083" s="1059" t="s">
        <v>10077</v>
      </c>
      <c r="I4083" s="109" t="s">
        <v>4653</v>
      </c>
      <c r="J4083" s="109" t="s">
        <v>10078</v>
      </c>
      <c r="K4083" s="374">
        <v>45756</v>
      </c>
      <c r="L4083" s="109" t="s">
        <v>403</v>
      </c>
      <c r="M4083" s="109" t="s">
        <v>321</v>
      </c>
      <c r="N4083" s="374">
        <v>46121</v>
      </c>
      <c r="O4083" s="321" t="s">
        <v>263</v>
      </c>
      <c r="P4083" s="321">
        <v>2025</v>
      </c>
      <c r="Q4083" s="321" t="s">
        <v>26</v>
      </c>
      <c r="R4083" s="109" t="s">
        <v>26</v>
      </c>
      <c r="S4083" s="321" t="s">
        <v>26</v>
      </c>
      <c r="T4083" s="109"/>
      <c r="U4083" s="109"/>
      <c r="V4083" s="1007"/>
      <c r="W4083" s="109"/>
      <c r="X4083" s="265"/>
      <c r="Y4083" s="265"/>
    </row>
    <row r="4084" spans="1:25" ht="35.1" customHeight="1" x14ac:dyDescent="0.2">
      <c r="A4084" s="59">
        <v>202</v>
      </c>
      <c r="B4084" s="109" t="s">
        <v>9784</v>
      </c>
      <c r="C4084" s="109" t="s">
        <v>9785</v>
      </c>
      <c r="D4084" s="109" t="s">
        <v>265</v>
      </c>
      <c r="E4084" s="109">
        <v>1.4999999999999999E-2</v>
      </c>
      <c r="F4084" s="109" t="s">
        <v>3257</v>
      </c>
      <c r="G4084" s="109" t="s">
        <v>10079</v>
      </c>
      <c r="H4084" s="1059" t="s">
        <v>10080</v>
      </c>
      <c r="I4084" s="109" t="s">
        <v>4653</v>
      </c>
      <c r="J4084" s="109" t="s">
        <v>10081</v>
      </c>
      <c r="K4084" s="374">
        <v>45758</v>
      </c>
      <c r="L4084" s="109" t="s">
        <v>403</v>
      </c>
      <c r="M4084" s="109" t="s">
        <v>321</v>
      </c>
      <c r="N4084" s="374">
        <v>46123</v>
      </c>
      <c r="O4084" s="321" t="s">
        <v>263</v>
      </c>
      <c r="P4084" s="321">
        <v>2025</v>
      </c>
      <c r="Q4084" s="321" t="s">
        <v>26</v>
      </c>
      <c r="R4084" s="109" t="s">
        <v>26</v>
      </c>
      <c r="S4084" s="321" t="s">
        <v>26</v>
      </c>
      <c r="T4084" s="109"/>
      <c r="U4084" s="109"/>
      <c r="V4084" s="1007"/>
      <c r="W4084" s="109"/>
      <c r="X4084" s="265"/>
      <c r="Y4084" s="265"/>
    </row>
    <row r="4085" spans="1:25" ht="35.1" customHeight="1" x14ac:dyDescent="0.2">
      <c r="A4085" s="59">
        <v>203</v>
      </c>
      <c r="B4085" s="109" t="s">
        <v>9786</v>
      </c>
      <c r="C4085" s="109" t="s">
        <v>9787</v>
      </c>
      <c r="D4085" s="109" t="s">
        <v>189</v>
      </c>
      <c r="E4085" s="109">
        <v>1.44E-2</v>
      </c>
      <c r="F4085" s="109" t="s">
        <v>3257</v>
      </c>
      <c r="G4085" s="109" t="s">
        <v>10082</v>
      </c>
      <c r="H4085" s="1059" t="s">
        <v>10083</v>
      </c>
      <c r="I4085" s="109" t="s">
        <v>4653</v>
      </c>
      <c r="J4085" s="109" t="s">
        <v>10084</v>
      </c>
      <c r="K4085" s="374">
        <v>45758</v>
      </c>
      <c r="L4085" s="109" t="s">
        <v>403</v>
      </c>
      <c r="M4085" s="109" t="s">
        <v>321</v>
      </c>
      <c r="N4085" s="374">
        <v>46123</v>
      </c>
      <c r="O4085" s="321" t="s">
        <v>263</v>
      </c>
      <c r="P4085" s="321">
        <v>2025</v>
      </c>
      <c r="Q4085" s="321" t="s">
        <v>26</v>
      </c>
      <c r="R4085" s="109" t="s">
        <v>26</v>
      </c>
      <c r="S4085" s="321" t="s">
        <v>26</v>
      </c>
      <c r="T4085" s="109"/>
      <c r="U4085" s="109"/>
      <c r="V4085" s="1007"/>
      <c r="W4085" s="109"/>
      <c r="X4085" s="265"/>
      <c r="Y4085" s="265"/>
    </row>
    <row r="4086" spans="1:25" ht="35.1" customHeight="1" x14ac:dyDescent="0.2">
      <c r="A4086" s="59">
        <v>204</v>
      </c>
      <c r="B4086" s="109" t="s">
        <v>9788</v>
      </c>
      <c r="C4086" s="109" t="s">
        <v>4745</v>
      </c>
      <c r="D4086" s="109" t="s">
        <v>269</v>
      </c>
      <c r="E4086" s="109">
        <v>6.0000000000000001E-3</v>
      </c>
      <c r="F4086" s="109" t="s">
        <v>3257</v>
      </c>
      <c r="G4086" s="109" t="s">
        <v>10085</v>
      </c>
      <c r="H4086" s="1059" t="s">
        <v>10086</v>
      </c>
      <c r="I4086" s="109" t="s">
        <v>4653</v>
      </c>
      <c r="J4086" s="109" t="s">
        <v>10087</v>
      </c>
      <c r="K4086" s="374">
        <v>45761</v>
      </c>
      <c r="L4086" s="109" t="s">
        <v>403</v>
      </c>
      <c r="M4086" s="109" t="s">
        <v>321</v>
      </c>
      <c r="N4086" s="374">
        <v>46126</v>
      </c>
      <c r="O4086" s="321" t="s">
        <v>263</v>
      </c>
      <c r="P4086" s="321">
        <v>2025</v>
      </c>
      <c r="Q4086" s="321" t="s">
        <v>26</v>
      </c>
      <c r="R4086" s="109" t="s">
        <v>26</v>
      </c>
      <c r="S4086" s="321" t="s">
        <v>26</v>
      </c>
      <c r="T4086" s="109"/>
      <c r="U4086" s="109"/>
      <c r="V4086" s="1007"/>
      <c r="W4086" s="109"/>
      <c r="X4086" s="265"/>
      <c r="Y4086" s="265"/>
    </row>
    <row r="4087" spans="1:25" ht="35.1" customHeight="1" x14ac:dyDescent="0.2">
      <c r="A4087" s="59">
        <v>205</v>
      </c>
      <c r="B4087" s="109" t="s">
        <v>9789</v>
      </c>
      <c r="C4087" s="109" t="s">
        <v>9790</v>
      </c>
      <c r="D4087" s="109" t="s">
        <v>189</v>
      </c>
      <c r="E4087" s="109">
        <v>0.92500000000000004</v>
      </c>
      <c r="F4087" s="109" t="s">
        <v>1057</v>
      </c>
      <c r="G4087" s="109" t="s">
        <v>10088</v>
      </c>
      <c r="H4087" s="1059" t="s">
        <v>10089</v>
      </c>
      <c r="I4087" s="109" t="s">
        <v>4653</v>
      </c>
      <c r="J4087" s="109">
        <v>20156987</v>
      </c>
      <c r="K4087" s="374">
        <v>45762</v>
      </c>
      <c r="L4087" s="109" t="s">
        <v>450</v>
      </c>
      <c r="M4087" s="109" t="s">
        <v>321</v>
      </c>
      <c r="N4087" s="374">
        <v>46127</v>
      </c>
      <c r="O4087" s="321" t="s">
        <v>263</v>
      </c>
      <c r="P4087" s="321">
        <v>2025</v>
      </c>
      <c r="Q4087" s="321" t="s">
        <v>26</v>
      </c>
      <c r="R4087" s="109" t="s">
        <v>26</v>
      </c>
      <c r="S4087" s="321" t="s">
        <v>26</v>
      </c>
      <c r="T4087" s="109"/>
      <c r="U4087" s="109"/>
      <c r="V4087" s="1007"/>
      <c r="W4087" s="109"/>
      <c r="X4087" s="265"/>
      <c r="Y4087" s="265"/>
    </row>
    <row r="4088" spans="1:25" ht="35.1" customHeight="1" x14ac:dyDescent="0.2">
      <c r="A4088" s="59">
        <v>206</v>
      </c>
      <c r="B4088" s="109" t="s">
        <v>9791</v>
      </c>
      <c r="C4088" s="109" t="s">
        <v>9792</v>
      </c>
      <c r="D4088" s="109" t="s">
        <v>268</v>
      </c>
      <c r="E4088" s="109">
        <v>5.0000000000000001E-3</v>
      </c>
      <c r="F4088" s="109" t="s">
        <v>3295</v>
      </c>
      <c r="G4088" s="109" t="s">
        <v>10090</v>
      </c>
      <c r="H4088" s="1059" t="s">
        <v>10091</v>
      </c>
      <c r="I4088" s="109" t="s">
        <v>4653</v>
      </c>
      <c r="J4088" s="109" t="s">
        <v>10092</v>
      </c>
      <c r="K4088" s="374">
        <v>45762</v>
      </c>
      <c r="L4088" s="109" t="s">
        <v>403</v>
      </c>
      <c r="M4088" s="109" t="s">
        <v>321</v>
      </c>
      <c r="N4088" s="374">
        <v>46127</v>
      </c>
      <c r="O4088" s="321" t="s">
        <v>263</v>
      </c>
      <c r="P4088" s="321">
        <v>2025</v>
      </c>
      <c r="Q4088" s="321" t="s">
        <v>26</v>
      </c>
      <c r="R4088" s="109" t="s">
        <v>26</v>
      </c>
      <c r="S4088" s="321" t="s">
        <v>26</v>
      </c>
      <c r="T4088" s="109"/>
      <c r="U4088" s="109"/>
      <c r="V4088" s="1007"/>
      <c r="W4088" s="109"/>
      <c r="X4088" s="265"/>
      <c r="Y4088" s="265"/>
    </row>
    <row r="4089" spans="1:25" ht="35.1" customHeight="1" x14ac:dyDescent="0.2">
      <c r="A4089" s="59">
        <v>207</v>
      </c>
      <c r="B4089" s="109" t="s">
        <v>9793</v>
      </c>
      <c r="C4089" s="109" t="s">
        <v>9794</v>
      </c>
      <c r="D4089" s="109" t="s">
        <v>268</v>
      </c>
      <c r="E4089" s="109">
        <v>0.4</v>
      </c>
      <c r="F4089" s="109" t="s">
        <v>1057</v>
      </c>
      <c r="G4089" s="109" t="s">
        <v>6961</v>
      </c>
      <c r="H4089" s="1059" t="s">
        <v>10093</v>
      </c>
      <c r="I4089" s="109" t="s">
        <v>4653</v>
      </c>
      <c r="J4089" s="109" t="s">
        <v>10094</v>
      </c>
      <c r="K4089" s="374">
        <v>45763</v>
      </c>
      <c r="L4089" s="109" t="s">
        <v>403</v>
      </c>
      <c r="M4089" s="109" t="s">
        <v>321</v>
      </c>
      <c r="N4089" s="374">
        <v>46128</v>
      </c>
      <c r="O4089" s="321" t="s">
        <v>263</v>
      </c>
      <c r="P4089" s="321">
        <v>2025</v>
      </c>
      <c r="Q4089" s="321" t="s">
        <v>26</v>
      </c>
      <c r="R4089" s="109" t="s">
        <v>26</v>
      </c>
      <c r="S4089" s="321" t="s">
        <v>26</v>
      </c>
      <c r="T4089" s="109"/>
      <c r="U4089" s="109"/>
      <c r="V4089" s="1007"/>
      <c r="W4089" s="109"/>
      <c r="X4089" s="265"/>
      <c r="Y4089" s="265"/>
    </row>
    <row r="4090" spans="1:25" ht="35.1" customHeight="1" x14ac:dyDescent="0.2">
      <c r="A4090" s="59">
        <v>208</v>
      </c>
      <c r="B4090" s="109" t="s">
        <v>9795</v>
      </c>
      <c r="C4090" s="109" t="s">
        <v>9796</v>
      </c>
      <c r="D4090" s="109" t="s">
        <v>268</v>
      </c>
      <c r="E4090" s="109">
        <v>0.13200000000000001</v>
      </c>
      <c r="F4090" s="109" t="s">
        <v>3257</v>
      </c>
      <c r="G4090" s="109" t="s">
        <v>10095</v>
      </c>
      <c r="H4090" s="1059" t="s">
        <v>10096</v>
      </c>
      <c r="I4090" s="109" t="s">
        <v>4653</v>
      </c>
      <c r="J4090" s="109" t="s">
        <v>10097</v>
      </c>
      <c r="K4090" s="374">
        <v>45763</v>
      </c>
      <c r="L4090" s="109" t="s">
        <v>403</v>
      </c>
      <c r="M4090" s="109" t="s">
        <v>321</v>
      </c>
      <c r="N4090" s="374">
        <v>46128</v>
      </c>
      <c r="O4090" s="321" t="s">
        <v>263</v>
      </c>
      <c r="P4090" s="321">
        <v>2025</v>
      </c>
      <c r="Q4090" s="321" t="s">
        <v>26</v>
      </c>
      <c r="R4090" s="109" t="s">
        <v>26</v>
      </c>
      <c r="S4090" s="321" t="s">
        <v>26</v>
      </c>
      <c r="T4090" s="109"/>
      <c r="U4090" s="109"/>
      <c r="V4090" s="1007"/>
      <c r="W4090" s="109"/>
      <c r="X4090" s="265"/>
      <c r="Y4090" s="265"/>
    </row>
    <row r="4091" spans="1:25" ht="35.1" customHeight="1" x14ac:dyDescent="0.2">
      <c r="A4091" s="59">
        <v>209</v>
      </c>
      <c r="B4091" s="109" t="s">
        <v>9797</v>
      </c>
      <c r="C4091" s="109" t="s">
        <v>9798</v>
      </c>
      <c r="D4091" s="109" t="s">
        <v>269</v>
      </c>
      <c r="E4091" s="109">
        <v>6.3</v>
      </c>
      <c r="F4091" s="109" t="s">
        <v>1057</v>
      </c>
      <c r="G4091" s="109" t="s">
        <v>10098</v>
      </c>
      <c r="H4091" s="1059" t="s">
        <v>10099</v>
      </c>
      <c r="I4091" s="109" t="s">
        <v>4653</v>
      </c>
      <c r="J4091" s="109">
        <v>26335711</v>
      </c>
      <c r="K4091" s="374">
        <v>45764</v>
      </c>
      <c r="L4091" s="109" t="s">
        <v>404</v>
      </c>
      <c r="M4091" s="109" t="s">
        <v>1123</v>
      </c>
      <c r="N4091" s="374">
        <v>46129</v>
      </c>
      <c r="O4091" s="321" t="s">
        <v>263</v>
      </c>
      <c r="P4091" s="321">
        <v>2025</v>
      </c>
      <c r="Q4091" s="321" t="s">
        <v>10100</v>
      </c>
      <c r="R4091" s="109" t="s">
        <v>26</v>
      </c>
      <c r="S4091" s="321" t="s">
        <v>26</v>
      </c>
      <c r="T4091" s="109"/>
      <c r="U4091" s="109"/>
      <c r="V4091" s="1007"/>
      <c r="W4091" s="109"/>
      <c r="X4091" s="265"/>
      <c r="Y4091" s="265"/>
    </row>
    <row r="4092" spans="1:25" ht="35.1" customHeight="1" x14ac:dyDescent="0.2">
      <c r="A4092" s="59">
        <v>210</v>
      </c>
      <c r="B4092" s="109" t="s">
        <v>9799</v>
      </c>
      <c r="C4092" s="109" t="s">
        <v>9800</v>
      </c>
      <c r="D4092" s="109" t="s">
        <v>189</v>
      </c>
      <c r="E4092" s="109">
        <v>0.22719999999999999</v>
      </c>
      <c r="F4092" s="109" t="s">
        <v>1057</v>
      </c>
      <c r="G4092" s="109" t="s">
        <v>10101</v>
      </c>
      <c r="H4092" s="1059" t="s">
        <v>10102</v>
      </c>
      <c r="I4092" s="109" t="s">
        <v>4653</v>
      </c>
      <c r="J4092" s="109">
        <v>26622654</v>
      </c>
      <c r="K4092" s="374">
        <v>45764</v>
      </c>
      <c r="L4092" s="109" t="s">
        <v>404</v>
      </c>
      <c r="M4092" s="109" t="s">
        <v>1123</v>
      </c>
      <c r="N4092" s="374">
        <v>46129</v>
      </c>
      <c r="O4092" s="321" t="s">
        <v>263</v>
      </c>
      <c r="P4092" s="321">
        <v>2025</v>
      </c>
      <c r="Q4092" s="321" t="s">
        <v>26</v>
      </c>
      <c r="R4092" s="109" t="s">
        <v>26</v>
      </c>
      <c r="S4092" s="321" t="s">
        <v>26</v>
      </c>
      <c r="T4092" s="109"/>
      <c r="U4092" s="109"/>
      <c r="V4092" s="1007"/>
      <c r="W4092" s="109"/>
      <c r="X4092" s="265"/>
      <c r="Y4092" s="265"/>
    </row>
    <row r="4093" spans="1:25" ht="35.1" customHeight="1" x14ac:dyDescent="0.2">
      <c r="A4093" s="59">
        <v>211</v>
      </c>
      <c r="B4093" s="109" t="s">
        <v>9801</v>
      </c>
      <c r="C4093" s="109" t="s">
        <v>9802</v>
      </c>
      <c r="D4093" s="109" t="s">
        <v>268</v>
      </c>
      <c r="E4093" s="109">
        <v>0.3982</v>
      </c>
      <c r="F4093" s="109" t="s">
        <v>1057</v>
      </c>
      <c r="G4093" s="109" t="s">
        <v>10103</v>
      </c>
      <c r="H4093" s="1059" t="s">
        <v>10104</v>
      </c>
      <c r="I4093" s="109" t="s">
        <v>4653</v>
      </c>
      <c r="J4093" s="109" t="s">
        <v>10105</v>
      </c>
      <c r="K4093" s="374">
        <v>45769</v>
      </c>
      <c r="L4093" s="109" t="s">
        <v>403</v>
      </c>
      <c r="M4093" s="109" t="s">
        <v>321</v>
      </c>
      <c r="N4093" s="374">
        <v>46134</v>
      </c>
      <c r="O4093" s="321" t="s">
        <v>263</v>
      </c>
      <c r="P4093" s="321">
        <v>2025</v>
      </c>
      <c r="Q4093" s="321" t="s">
        <v>26</v>
      </c>
      <c r="R4093" s="109" t="s">
        <v>26</v>
      </c>
      <c r="S4093" s="321" t="s">
        <v>26</v>
      </c>
      <c r="T4093" s="109"/>
      <c r="U4093" s="109"/>
      <c r="V4093" s="1007"/>
      <c r="W4093" s="109"/>
      <c r="X4093" s="265"/>
      <c r="Y4093" s="265"/>
    </row>
    <row r="4094" spans="1:25" ht="35.1" customHeight="1" x14ac:dyDescent="0.2">
      <c r="A4094" s="59">
        <v>212</v>
      </c>
      <c r="B4094" s="109" t="s">
        <v>9803</v>
      </c>
      <c r="C4094" s="109" t="s">
        <v>9804</v>
      </c>
      <c r="D4094" s="109" t="s">
        <v>268</v>
      </c>
      <c r="E4094" s="109">
        <v>0.1</v>
      </c>
      <c r="F4094" s="109" t="s">
        <v>3257</v>
      </c>
      <c r="G4094" s="109" t="s">
        <v>10106</v>
      </c>
      <c r="H4094" s="1059" t="s">
        <v>10107</v>
      </c>
      <c r="I4094" s="109" t="s">
        <v>4653</v>
      </c>
      <c r="J4094" s="109" t="s">
        <v>10108</v>
      </c>
      <c r="K4094" s="374">
        <v>45769</v>
      </c>
      <c r="L4094" s="109" t="s">
        <v>403</v>
      </c>
      <c r="M4094" s="109" t="s">
        <v>321</v>
      </c>
      <c r="N4094" s="374">
        <v>46134</v>
      </c>
      <c r="O4094" s="321" t="s">
        <v>263</v>
      </c>
      <c r="P4094" s="321">
        <v>2025</v>
      </c>
      <c r="Q4094" s="321" t="s">
        <v>26</v>
      </c>
      <c r="R4094" s="109" t="s">
        <v>26</v>
      </c>
      <c r="S4094" s="321" t="s">
        <v>26</v>
      </c>
      <c r="T4094" s="109"/>
      <c r="U4094" s="109"/>
      <c r="V4094" s="1007"/>
      <c r="W4094" s="109"/>
      <c r="X4094" s="265"/>
      <c r="Y4094" s="265"/>
    </row>
    <row r="4095" spans="1:25" ht="35.1" customHeight="1" x14ac:dyDescent="0.2">
      <c r="A4095" s="59">
        <v>213</v>
      </c>
      <c r="B4095" s="109" t="s">
        <v>9805</v>
      </c>
      <c r="C4095" s="109" t="s">
        <v>9806</v>
      </c>
      <c r="D4095" s="109" t="s">
        <v>265</v>
      </c>
      <c r="E4095" s="109">
        <v>0.01</v>
      </c>
      <c r="F4095" s="109" t="s">
        <v>3257</v>
      </c>
      <c r="G4095" s="109" t="s">
        <v>10109</v>
      </c>
      <c r="H4095" s="1059" t="s">
        <v>10110</v>
      </c>
      <c r="I4095" s="109" t="s">
        <v>4653</v>
      </c>
      <c r="J4095" s="109" t="s">
        <v>10111</v>
      </c>
      <c r="K4095" s="374">
        <v>45770</v>
      </c>
      <c r="L4095" s="109" t="s">
        <v>403</v>
      </c>
      <c r="M4095" s="109" t="s">
        <v>321</v>
      </c>
      <c r="N4095" s="374">
        <v>46135</v>
      </c>
      <c r="O4095" s="321" t="s">
        <v>263</v>
      </c>
      <c r="P4095" s="321">
        <v>2025</v>
      </c>
      <c r="Q4095" s="321" t="s">
        <v>26</v>
      </c>
      <c r="R4095" s="109" t="s">
        <v>26</v>
      </c>
      <c r="S4095" s="321" t="s">
        <v>26</v>
      </c>
      <c r="T4095" s="109"/>
      <c r="U4095" s="109"/>
      <c r="V4095" s="1007"/>
      <c r="W4095" s="109"/>
      <c r="X4095" s="265"/>
      <c r="Y4095" s="265"/>
    </row>
    <row r="4096" spans="1:25" ht="35.1" customHeight="1" x14ac:dyDescent="0.2">
      <c r="A4096" s="59">
        <v>214</v>
      </c>
      <c r="B4096" s="109" t="s">
        <v>9807</v>
      </c>
      <c r="C4096" s="109" t="s">
        <v>9808</v>
      </c>
      <c r="D4096" s="109" t="s">
        <v>265</v>
      </c>
      <c r="E4096" s="109">
        <v>0.2</v>
      </c>
      <c r="F4096" s="109" t="s">
        <v>3257</v>
      </c>
      <c r="G4096" s="109" t="s">
        <v>10112</v>
      </c>
      <c r="H4096" s="1059" t="s">
        <v>10113</v>
      </c>
      <c r="I4096" s="109" t="s">
        <v>4653</v>
      </c>
      <c r="J4096" s="109" t="s">
        <v>10114</v>
      </c>
      <c r="K4096" s="374">
        <v>45770</v>
      </c>
      <c r="L4096" s="109" t="s">
        <v>403</v>
      </c>
      <c r="M4096" s="109" t="s">
        <v>321</v>
      </c>
      <c r="N4096" s="374">
        <v>46135</v>
      </c>
      <c r="O4096" s="321" t="s">
        <v>263</v>
      </c>
      <c r="P4096" s="321">
        <v>2025</v>
      </c>
      <c r="Q4096" s="321" t="s">
        <v>26</v>
      </c>
      <c r="R4096" s="109" t="s">
        <v>26</v>
      </c>
      <c r="S4096" s="321" t="s">
        <v>26</v>
      </c>
      <c r="T4096" s="109"/>
      <c r="U4096" s="109"/>
      <c r="V4096" s="1007"/>
      <c r="W4096" s="109"/>
      <c r="X4096" s="265"/>
      <c r="Y4096" s="265"/>
    </row>
    <row r="4097" spans="1:25" ht="35.1" customHeight="1" x14ac:dyDescent="0.2">
      <c r="A4097" s="59">
        <v>215</v>
      </c>
      <c r="B4097" s="109" t="s">
        <v>9809</v>
      </c>
      <c r="C4097" s="109" t="s">
        <v>6718</v>
      </c>
      <c r="D4097" s="109" t="s">
        <v>189</v>
      </c>
      <c r="E4097" s="109">
        <v>0.15</v>
      </c>
      <c r="F4097" s="109" t="s">
        <v>3257</v>
      </c>
      <c r="G4097" s="109" t="s">
        <v>10115</v>
      </c>
      <c r="H4097" s="1059" t="s">
        <v>10116</v>
      </c>
      <c r="I4097" s="109" t="s">
        <v>4653</v>
      </c>
      <c r="J4097" s="109" t="s">
        <v>10117</v>
      </c>
      <c r="K4097" s="374">
        <v>45770</v>
      </c>
      <c r="L4097" s="109" t="s">
        <v>403</v>
      </c>
      <c r="M4097" s="109" t="s">
        <v>321</v>
      </c>
      <c r="N4097" s="374">
        <v>46135</v>
      </c>
      <c r="O4097" s="321" t="s">
        <v>263</v>
      </c>
      <c r="P4097" s="321">
        <v>2025</v>
      </c>
      <c r="Q4097" s="321" t="s">
        <v>26</v>
      </c>
      <c r="R4097" s="109" t="s">
        <v>26</v>
      </c>
      <c r="S4097" s="321" t="s">
        <v>26</v>
      </c>
      <c r="T4097" s="109"/>
      <c r="U4097" s="109"/>
      <c r="V4097" s="1007"/>
      <c r="W4097" s="109"/>
      <c r="X4097" s="265"/>
      <c r="Y4097" s="265"/>
    </row>
    <row r="4098" spans="1:25" ht="35.1" customHeight="1" x14ac:dyDescent="0.2">
      <c r="A4098" s="59">
        <v>216</v>
      </c>
      <c r="B4098" s="109" t="s">
        <v>9810</v>
      </c>
      <c r="C4098" s="109" t="s">
        <v>4745</v>
      </c>
      <c r="D4098" s="109" t="s">
        <v>189</v>
      </c>
      <c r="E4098" s="109">
        <v>8.0000000000000002E-3</v>
      </c>
      <c r="F4098" s="109" t="s">
        <v>3257</v>
      </c>
      <c r="G4098" s="109" t="s">
        <v>6942</v>
      </c>
      <c r="H4098" s="1059" t="s">
        <v>10118</v>
      </c>
      <c r="I4098" s="109" t="s">
        <v>4653</v>
      </c>
      <c r="J4098" s="109" t="s">
        <v>10119</v>
      </c>
      <c r="K4098" s="374">
        <v>45770</v>
      </c>
      <c r="L4098" s="109" t="s">
        <v>403</v>
      </c>
      <c r="M4098" s="109" t="s">
        <v>321</v>
      </c>
      <c r="N4098" s="374">
        <v>46135</v>
      </c>
      <c r="O4098" s="321" t="s">
        <v>263</v>
      </c>
      <c r="P4098" s="321">
        <v>2025</v>
      </c>
      <c r="Q4098" s="321" t="s">
        <v>26</v>
      </c>
      <c r="R4098" s="109" t="s">
        <v>26</v>
      </c>
      <c r="S4098" s="321" t="s">
        <v>26</v>
      </c>
      <c r="T4098" s="109"/>
      <c r="U4098" s="109"/>
      <c r="V4098" s="1007"/>
      <c r="W4098" s="109"/>
      <c r="X4098" s="265"/>
      <c r="Y4098" s="265"/>
    </row>
    <row r="4099" spans="1:25" ht="35.1" customHeight="1" x14ac:dyDescent="0.2">
      <c r="A4099" s="59">
        <v>217</v>
      </c>
      <c r="B4099" s="109" t="s">
        <v>9811</v>
      </c>
      <c r="C4099" s="109" t="s">
        <v>9812</v>
      </c>
      <c r="D4099" s="109" t="s">
        <v>189</v>
      </c>
      <c r="E4099" s="109">
        <v>1.4999999999999999E-2</v>
      </c>
      <c r="F4099" s="109" t="s">
        <v>3257</v>
      </c>
      <c r="G4099" s="109" t="s">
        <v>10120</v>
      </c>
      <c r="H4099" s="1059" t="s">
        <v>10121</v>
      </c>
      <c r="I4099" s="109" t="s">
        <v>4653</v>
      </c>
      <c r="J4099" s="109" t="s">
        <v>10122</v>
      </c>
      <c r="K4099" s="374">
        <v>45770</v>
      </c>
      <c r="L4099" s="109" t="s">
        <v>403</v>
      </c>
      <c r="M4099" s="109" t="s">
        <v>321</v>
      </c>
      <c r="N4099" s="374">
        <v>46135</v>
      </c>
      <c r="O4099" s="321" t="s">
        <v>263</v>
      </c>
      <c r="P4099" s="321">
        <v>2025</v>
      </c>
      <c r="Q4099" s="321" t="s">
        <v>26</v>
      </c>
      <c r="R4099" s="109" t="s">
        <v>26</v>
      </c>
      <c r="S4099" s="321" t="s">
        <v>26</v>
      </c>
      <c r="T4099" s="109"/>
      <c r="U4099" s="109"/>
      <c r="V4099" s="1007"/>
      <c r="W4099" s="109"/>
      <c r="X4099" s="265"/>
      <c r="Y4099" s="265"/>
    </row>
    <row r="4100" spans="1:25" ht="35.1" customHeight="1" x14ac:dyDescent="0.2">
      <c r="A4100" s="59">
        <v>218</v>
      </c>
      <c r="B4100" s="109" t="s">
        <v>9813</v>
      </c>
      <c r="C4100" s="109" t="s">
        <v>9814</v>
      </c>
      <c r="D4100" s="109" t="s">
        <v>189</v>
      </c>
      <c r="E4100" s="109">
        <v>0.01</v>
      </c>
      <c r="F4100" s="109" t="s">
        <v>3257</v>
      </c>
      <c r="G4100" s="109" t="s">
        <v>10123</v>
      </c>
      <c r="H4100" s="1059" t="s">
        <v>10124</v>
      </c>
      <c r="I4100" s="109" t="s">
        <v>4653</v>
      </c>
      <c r="J4100" s="109" t="s">
        <v>10125</v>
      </c>
      <c r="K4100" s="374">
        <v>45771</v>
      </c>
      <c r="L4100" s="109" t="s">
        <v>403</v>
      </c>
      <c r="M4100" s="109" t="s">
        <v>321</v>
      </c>
      <c r="N4100" s="374">
        <v>46136</v>
      </c>
      <c r="O4100" s="321" t="s">
        <v>263</v>
      </c>
      <c r="P4100" s="321">
        <v>2025</v>
      </c>
      <c r="Q4100" s="321" t="s">
        <v>26</v>
      </c>
      <c r="R4100" s="109" t="s">
        <v>26</v>
      </c>
      <c r="S4100" s="321" t="s">
        <v>26</v>
      </c>
      <c r="T4100" s="109"/>
      <c r="U4100" s="109"/>
      <c r="V4100" s="1007"/>
      <c r="W4100" s="109"/>
      <c r="X4100" s="265"/>
      <c r="Y4100" s="265"/>
    </row>
    <row r="4101" spans="1:25" ht="35.1" customHeight="1" x14ac:dyDescent="0.2">
      <c r="A4101" s="59">
        <v>219</v>
      </c>
      <c r="B4101" s="109" t="s">
        <v>9815</v>
      </c>
      <c r="C4101" s="109" t="s">
        <v>9816</v>
      </c>
      <c r="D4101" s="109" t="s">
        <v>268</v>
      </c>
      <c r="E4101" s="109">
        <v>2.5000000000000001E-2</v>
      </c>
      <c r="F4101" s="109" t="s">
        <v>3257</v>
      </c>
      <c r="G4101" s="109" t="s">
        <v>10126</v>
      </c>
      <c r="H4101" s="1059" t="s">
        <v>10127</v>
      </c>
      <c r="I4101" s="109" t="s">
        <v>4653</v>
      </c>
      <c r="J4101" s="109" t="s">
        <v>10128</v>
      </c>
      <c r="K4101" s="374">
        <v>45772</v>
      </c>
      <c r="L4101" s="109" t="s">
        <v>403</v>
      </c>
      <c r="M4101" s="109" t="s">
        <v>321</v>
      </c>
      <c r="N4101" s="374">
        <v>46137</v>
      </c>
      <c r="O4101" s="321" t="s">
        <v>263</v>
      </c>
      <c r="P4101" s="321">
        <v>2025</v>
      </c>
      <c r="Q4101" s="321" t="s">
        <v>26</v>
      </c>
      <c r="R4101" s="109" t="s">
        <v>26</v>
      </c>
      <c r="S4101" s="321" t="s">
        <v>26</v>
      </c>
      <c r="T4101" s="109"/>
      <c r="U4101" s="109"/>
      <c r="V4101" s="1007"/>
      <c r="W4101" s="109"/>
      <c r="X4101" s="265"/>
      <c r="Y4101" s="265"/>
    </row>
    <row r="4102" spans="1:25" ht="35.1" customHeight="1" x14ac:dyDescent="0.2">
      <c r="A4102" s="59">
        <v>220</v>
      </c>
      <c r="B4102" s="109" t="s">
        <v>9817</v>
      </c>
      <c r="C4102" s="109" t="s">
        <v>9818</v>
      </c>
      <c r="D4102" s="109" t="s">
        <v>269</v>
      </c>
      <c r="E4102" s="109">
        <v>0.39983999999999997</v>
      </c>
      <c r="F4102" s="109" t="s">
        <v>1057</v>
      </c>
      <c r="G4102" s="109" t="s">
        <v>10129</v>
      </c>
      <c r="H4102" s="1059" t="s">
        <v>10130</v>
      </c>
      <c r="I4102" s="109" t="s">
        <v>4653</v>
      </c>
      <c r="J4102" s="109" t="s">
        <v>10131</v>
      </c>
      <c r="K4102" s="374">
        <v>45772</v>
      </c>
      <c r="L4102" s="109" t="s">
        <v>403</v>
      </c>
      <c r="M4102" s="109" t="s">
        <v>321</v>
      </c>
      <c r="N4102" s="374">
        <v>46137</v>
      </c>
      <c r="O4102" s="321" t="s">
        <v>263</v>
      </c>
      <c r="P4102" s="321">
        <v>2025</v>
      </c>
      <c r="Q4102" s="321" t="s">
        <v>26</v>
      </c>
      <c r="R4102" s="109" t="s">
        <v>26</v>
      </c>
      <c r="S4102" s="321" t="s">
        <v>26</v>
      </c>
      <c r="T4102" s="109"/>
      <c r="U4102" s="109"/>
      <c r="V4102" s="1007"/>
      <c r="W4102" s="109"/>
      <c r="X4102" s="265"/>
      <c r="Y4102" s="265"/>
    </row>
    <row r="4103" spans="1:25" ht="35.1" customHeight="1" x14ac:dyDescent="0.2">
      <c r="A4103" s="59">
        <v>221</v>
      </c>
      <c r="B4103" s="109" t="s">
        <v>9789</v>
      </c>
      <c r="C4103" s="109" t="s">
        <v>9819</v>
      </c>
      <c r="D4103" s="109" t="s">
        <v>189</v>
      </c>
      <c r="E4103" s="109">
        <v>3.5150000000000001</v>
      </c>
      <c r="F4103" s="109" t="s">
        <v>1057</v>
      </c>
      <c r="G4103" s="109" t="s">
        <v>10132</v>
      </c>
      <c r="H4103" s="1059" t="s">
        <v>10133</v>
      </c>
      <c r="I4103" s="109" t="s">
        <v>4653</v>
      </c>
      <c r="J4103" s="109">
        <v>20156466</v>
      </c>
      <c r="K4103" s="374">
        <v>45775</v>
      </c>
      <c r="L4103" s="109" t="s">
        <v>450</v>
      </c>
      <c r="M4103" s="109" t="s">
        <v>321</v>
      </c>
      <c r="N4103" s="374">
        <v>46140</v>
      </c>
      <c r="O4103" s="321" t="s">
        <v>263</v>
      </c>
      <c r="P4103" s="321">
        <v>2025</v>
      </c>
      <c r="Q4103" s="321" t="s">
        <v>26</v>
      </c>
      <c r="R4103" s="109" t="s">
        <v>26</v>
      </c>
      <c r="S4103" s="321" t="s">
        <v>26</v>
      </c>
      <c r="T4103" s="109"/>
      <c r="U4103" s="109"/>
      <c r="V4103" s="1007"/>
      <c r="W4103" s="109"/>
      <c r="X4103" s="265"/>
      <c r="Y4103" s="265"/>
    </row>
    <row r="4104" spans="1:25" ht="35.1" customHeight="1" x14ac:dyDescent="0.2">
      <c r="A4104" s="59">
        <v>222</v>
      </c>
      <c r="B4104" s="109" t="s">
        <v>9789</v>
      </c>
      <c r="C4104" s="109" t="s">
        <v>9820</v>
      </c>
      <c r="D4104" s="109" t="s">
        <v>189</v>
      </c>
      <c r="E4104" s="109">
        <v>1.1100000000000001</v>
      </c>
      <c r="F4104" s="109" t="s">
        <v>1057</v>
      </c>
      <c r="G4104" s="109" t="s">
        <v>10134</v>
      </c>
      <c r="H4104" s="1059" t="s">
        <v>10135</v>
      </c>
      <c r="I4104" s="109" t="s">
        <v>4653</v>
      </c>
      <c r="J4104" s="109">
        <v>20156820</v>
      </c>
      <c r="K4104" s="374">
        <v>45775</v>
      </c>
      <c r="L4104" s="109" t="s">
        <v>450</v>
      </c>
      <c r="M4104" s="109" t="s">
        <v>321</v>
      </c>
      <c r="N4104" s="374">
        <v>46140</v>
      </c>
      <c r="O4104" s="321" t="s">
        <v>263</v>
      </c>
      <c r="P4104" s="321">
        <v>2025</v>
      </c>
      <c r="Q4104" s="321" t="s">
        <v>26</v>
      </c>
      <c r="R4104" s="109" t="s">
        <v>26</v>
      </c>
      <c r="S4104" s="321" t="s">
        <v>26</v>
      </c>
      <c r="T4104" s="109"/>
      <c r="U4104" s="109"/>
      <c r="V4104" s="1007"/>
      <c r="W4104" s="109"/>
      <c r="X4104" s="265"/>
      <c r="Y4104" s="265"/>
    </row>
    <row r="4105" spans="1:25" ht="35.1" customHeight="1" x14ac:dyDescent="0.2">
      <c r="A4105" s="59">
        <v>223</v>
      </c>
      <c r="B4105" s="109" t="s">
        <v>9821</v>
      </c>
      <c r="C4105" s="109" t="s">
        <v>9822</v>
      </c>
      <c r="D4105" s="109" t="s">
        <v>268</v>
      </c>
      <c r="E4105" s="109">
        <v>1.2949999999999999</v>
      </c>
      <c r="F4105" s="109" t="s">
        <v>1057</v>
      </c>
      <c r="G4105" s="109" t="s">
        <v>6961</v>
      </c>
      <c r="H4105" s="1059" t="s">
        <v>10136</v>
      </c>
      <c r="I4105" s="109" t="s">
        <v>4653</v>
      </c>
      <c r="J4105" s="109">
        <v>18785496</v>
      </c>
      <c r="K4105" s="374">
        <v>45777</v>
      </c>
      <c r="L4105" s="109" t="s">
        <v>404</v>
      </c>
      <c r="M4105" s="109" t="s">
        <v>1123</v>
      </c>
      <c r="N4105" s="374">
        <v>46142</v>
      </c>
      <c r="O4105" s="321" t="s">
        <v>263</v>
      </c>
      <c r="P4105" s="321">
        <v>2025</v>
      </c>
      <c r="Q4105" s="321" t="s">
        <v>10137</v>
      </c>
      <c r="R4105" s="109" t="s">
        <v>26</v>
      </c>
      <c r="S4105" s="321" t="s">
        <v>26</v>
      </c>
      <c r="T4105" s="109"/>
      <c r="U4105" s="109"/>
      <c r="V4105" s="1007"/>
      <c r="W4105" s="109"/>
      <c r="X4105" s="265"/>
      <c r="Y4105" s="265"/>
    </row>
    <row r="4106" spans="1:25" ht="35.1" customHeight="1" x14ac:dyDescent="0.2">
      <c r="A4106" s="59">
        <v>224</v>
      </c>
      <c r="B4106" s="109" t="s">
        <v>8383</v>
      </c>
      <c r="C4106" s="109" t="s">
        <v>9823</v>
      </c>
      <c r="D4106" s="109" t="s">
        <v>269</v>
      </c>
      <c r="E4106" s="109">
        <v>2.9249999999999998</v>
      </c>
      <c r="F4106" s="109" t="s">
        <v>1057</v>
      </c>
      <c r="G4106" s="109" t="s">
        <v>10138</v>
      </c>
      <c r="H4106" s="1059" t="s">
        <v>10139</v>
      </c>
      <c r="I4106" s="109" t="s">
        <v>4653</v>
      </c>
      <c r="J4106" s="109">
        <v>17267570</v>
      </c>
      <c r="K4106" s="374">
        <v>45777</v>
      </c>
      <c r="L4106" s="109" t="s">
        <v>404</v>
      </c>
      <c r="M4106" s="109" t="s">
        <v>1123</v>
      </c>
      <c r="N4106" s="374">
        <v>46142</v>
      </c>
      <c r="O4106" s="321" t="s">
        <v>263</v>
      </c>
      <c r="P4106" s="321">
        <v>2025</v>
      </c>
      <c r="Q4106" s="321" t="s">
        <v>10140</v>
      </c>
      <c r="R4106" s="109" t="s">
        <v>26</v>
      </c>
      <c r="S4106" s="321" t="s">
        <v>26</v>
      </c>
      <c r="T4106" s="109"/>
      <c r="U4106" s="109"/>
      <c r="V4106" s="1007"/>
      <c r="W4106" s="109"/>
      <c r="X4106" s="265"/>
      <c r="Y4106" s="265"/>
    </row>
    <row r="4107" spans="1:25" ht="35.1" customHeight="1" x14ac:dyDescent="0.2">
      <c r="A4107" s="59">
        <v>225</v>
      </c>
      <c r="B4107" s="109" t="s">
        <v>10601</v>
      </c>
      <c r="C4107" s="109" t="s">
        <v>4745</v>
      </c>
      <c r="D4107" s="109" t="s">
        <v>269</v>
      </c>
      <c r="E4107" s="109">
        <v>6.0000000000000001E-3</v>
      </c>
      <c r="F4107" s="109" t="s">
        <v>3257</v>
      </c>
      <c r="G4107" s="109" t="s">
        <v>11150</v>
      </c>
      <c r="H4107" s="1059" t="s">
        <v>11151</v>
      </c>
      <c r="I4107" s="109" t="s">
        <v>4653</v>
      </c>
      <c r="J4107" s="109" t="s">
        <v>11152</v>
      </c>
      <c r="K4107" s="374">
        <v>45782</v>
      </c>
      <c r="L4107" s="109" t="s">
        <v>403</v>
      </c>
      <c r="M4107" s="109" t="s">
        <v>321</v>
      </c>
      <c r="N4107" s="374">
        <v>46147</v>
      </c>
      <c r="O4107" s="321" t="s">
        <v>263</v>
      </c>
      <c r="P4107" s="321">
        <v>2054</v>
      </c>
      <c r="Q4107" s="321" t="s">
        <v>26</v>
      </c>
      <c r="R4107" s="109" t="s">
        <v>26</v>
      </c>
      <c r="S4107" s="321" t="s">
        <v>26</v>
      </c>
      <c r="T4107" s="109"/>
      <c r="U4107" s="109"/>
      <c r="V4107" s="1007"/>
      <c r="W4107" s="109"/>
      <c r="X4107" s="265"/>
      <c r="Y4107" s="265"/>
    </row>
    <row r="4108" spans="1:25" ht="35.1" customHeight="1" x14ac:dyDescent="0.2">
      <c r="A4108" s="59">
        <v>226</v>
      </c>
      <c r="B4108" s="109" t="s">
        <v>10602</v>
      </c>
      <c r="C4108" s="109" t="s">
        <v>10603</v>
      </c>
      <c r="D4108" s="109" t="s">
        <v>28</v>
      </c>
      <c r="E4108" s="109">
        <v>0.34</v>
      </c>
      <c r="F4108" s="109" t="s">
        <v>1057</v>
      </c>
      <c r="G4108" s="109" t="s">
        <v>4898</v>
      </c>
      <c r="H4108" s="1059" t="s">
        <v>11153</v>
      </c>
      <c r="I4108" s="109" t="s">
        <v>4653</v>
      </c>
      <c r="J4108" s="109" t="s">
        <v>11154</v>
      </c>
      <c r="K4108" s="374">
        <v>45783</v>
      </c>
      <c r="L4108" s="109" t="s">
        <v>403</v>
      </c>
      <c r="M4108" s="109" t="s">
        <v>321</v>
      </c>
      <c r="N4108" s="374">
        <v>46148</v>
      </c>
      <c r="O4108" s="321" t="s">
        <v>263</v>
      </c>
      <c r="P4108" s="321">
        <v>2059</v>
      </c>
      <c r="Q4108" s="321" t="s">
        <v>26</v>
      </c>
      <c r="R4108" s="109" t="s">
        <v>26</v>
      </c>
      <c r="S4108" s="321" t="s">
        <v>26</v>
      </c>
      <c r="T4108" s="109"/>
      <c r="U4108" s="109"/>
      <c r="V4108" s="1007"/>
      <c r="W4108" s="109"/>
      <c r="X4108" s="265"/>
      <c r="Y4108" s="265"/>
    </row>
    <row r="4109" spans="1:25" ht="35.1" customHeight="1" x14ac:dyDescent="0.2">
      <c r="A4109" s="59">
        <v>227</v>
      </c>
      <c r="B4109" s="109" t="s">
        <v>10604</v>
      </c>
      <c r="C4109" s="109" t="s">
        <v>10605</v>
      </c>
      <c r="D4109" s="109" t="s">
        <v>268</v>
      </c>
      <c r="E4109" s="1057">
        <v>2.9510000000000001</v>
      </c>
      <c r="F4109" s="109" t="s">
        <v>1057</v>
      </c>
      <c r="G4109" s="109" t="s">
        <v>4029</v>
      </c>
      <c r="H4109" s="1059" t="s">
        <v>11155</v>
      </c>
      <c r="I4109" s="109" t="s">
        <v>4653</v>
      </c>
      <c r="J4109" s="109" t="s">
        <v>11156</v>
      </c>
      <c r="K4109" s="374">
        <v>45784</v>
      </c>
      <c r="L4109" s="109" t="s">
        <v>404</v>
      </c>
      <c r="M4109" s="109" t="s">
        <v>1123</v>
      </c>
      <c r="N4109" s="374">
        <v>46149</v>
      </c>
      <c r="O4109" s="321" t="s">
        <v>263</v>
      </c>
      <c r="P4109" s="321">
        <v>2061</v>
      </c>
      <c r="Q4109" s="109" t="s">
        <v>11157</v>
      </c>
      <c r="R4109" s="109" t="s">
        <v>26</v>
      </c>
      <c r="S4109" s="321" t="s">
        <v>26</v>
      </c>
      <c r="T4109" s="109"/>
      <c r="U4109" s="109"/>
      <c r="V4109" s="1007"/>
      <c r="W4109" s="109"/>
      <c r="X4109" s="265"/>
      <c r="Y4109" s="265"/>
    </row>
    <row r="4110" spans="1:25" ht="35.1" customHeight="1" x14ac:dyDescent="0.2">
      <c r="A4110" s="59">
        <v>228</v>
      </c>
      <c r="B4110" s="109" t="s">
        <v>10606</v>
      </c>
      <c r="C4110" s="109" t="s">
        <v>10607</v>
      </c>
      <c r="D4110" s="109" t="s">
        <v>269</v>
      </c>
      <c r="E4110" s="109">
        <v>0.2</v>
      </c>
      <c r="F4110" s="109" t="s">
        <v>1057</v>
      </c>
      <c r="G4110" s="109" t="s">
        <v>11158</v>
      </c>
      <c r="H4110" s="1059" t="s">
        <v>11159</v>
      </c>
      <c r="I4110" s="109" t="s">
        <v>4653</v>
      </c>
      <c r="J4110" s="109" t="s">
        <v>11160</v>
      </c>
      <c r="K4110" s="374">
        <v>45786</v>
      </c>
      <c r="L4110" s="109" t="s">
        <v>404</v>
      </c>
      <c r="M4110" s="109" t="s">
        <v>1123</v>
      </c>
      <c r="N4110" s="374">
        <v>46151</v>
      </c>
      <c r="O4110" s="321" t="s">
        <v>263</v>
      </c>
      <c r="P4110" s="321">
        <v>2062</v>
      </c>
      <c r="Q4110" s="109" t="s">
        <v>26</v>
      </c>
      <c r="R4110" s="109" t="s">
        <v>26</v>
      </c>
      <c r="S4110" s="321" t="s">
        <v>26</v>
      </c>
      <c r="T4110" s="109"/>
      <c r="U4110" s="109"/>
      <c r="V4110" s="1007"/>
      <c r="W4110" s="109"/>
      <c r="X4110" s="265"/>
      <c r="Y4110" s="265"/>
    </row>
    <row r="4111" spans="1:25" ht="35.1" customHeight="1" x14ac:dyDescent="0.2">
      <c r="A4111" s="59">
        <v>229</v>
      </c>
      <c r="B4111" s="109" t="s">
        <v>10608</v>
      </c>
      <c r="C4111" s="109" t="s">
        <v>4745</v>
      </c>
      <c r="D4111" s="109" t="s">
        <v>265</v>
      </c>
      <c r="E4111" s="109">
        <v>0.01</v>
      </c>
      <c r="F4111" s="109" t="s">
        <v>3257</v>
      </c>
      <c r="G4111" s="109" t="s">
        <v>11161</v>
      </c>
      <c r="H4111" s="1059" t="s">
        <v>11162</v>
      </c>
      <c r="I4111" s="109" t="s">
        <v>4653</v>
      </c>
      <c r="J4111" s="109" t="s">
        <v>11163</v>
      </c>
      <c r="K4111" s="374">
        <v>45786</v>
      </c>
      <c r="L4111" s="109" t="s">
        <v>403</v>
      </c>
      <c r="M4111" s="109" t="s">
        <v>321</v>
      </c>
      <c r="N4111" s="374">
        <v>46151</v>
      </c>
      <c r="O4111" s="321" t="s">
        <v>263</v>
      </c>
      <c r="P4111" s="321">
        <v>2063</v>
      </c>
      <c r="Q4111" s="321" t="s">
        <v>26</v>
      </c>
      <c r="R4111" s="109" t="s">
        <v>26</v>
      </c>
      <c r="S4111" s="321" t="s">
        <v>26</v>
      </c>
      <c r="T4111" s="109"/>
      <c r="U4111" s="109"/>
      <c r="V4111" s="1007"/>
      <c r="W4111" s="109"/>
      <c r="X4111" s="265"/>
      <c r="Y4111" s="265"/>
    </row>
    <row r="4112" spans="1:25" ht="35.1" customHeight="1" x14ac:dyDescent="0.2">
      <c r="A4112" s="59">
        <v>230</v>
      </c>
      <c r="B4112" s="109" t="s">
        <v>10609</v>
      </c>
      <c r="C4112" s="109" t="s">
        <v>10610</v>
      </c>
      <c r="D4112" s="109" t="s">
        <v>189</v>
      </c>
      <c r="E4112" s="109">
        <v>2.1850000000000001</v>
      </c>
      <c r="F4112" s="109" t="s">
        <v>1057</v>
      </c>
      <c r="G4112" s="109" t="s">
        <v>11164</v>
      </c>
      <c r="H4112" s="1059" t="s">
        <v>11155</v>
      </c>
      <c r="I4112" s="109" t="s">
        <v>4653</v>
      </c>
      <c r="J4112" s="109" t="s">
        <v>11165</v>
      </c>
      <c r="K4112" s="374">
        <v>45789</v>
      </c>
      <c r="L4112" s="109" t="s">
        <v>404</v>
      </c>
      <c r="M4112" s="109" t="s">
        <v>1123</v>
      </c>
      <c r="N4112" s="374">
        <v>46154</v>
      </c>
      <c r="O4112" s="321" t="s">
        <v>263</v>
      </c>
      <c r="P4112" s="321">
        <v>2066</v>
      </c>
      <c r="Q4112" s="109" t="s">
        <v>11166</v>
      </c>
      <c r="R4112" s="109" t="s">
        <v>26</v>
      </c>
      <c r="S4112" s="321" t="s">
        <v>26</v>
      </c>
      <c r="T4112" s="109"/>
      <c r="U4112" s="109"/>
      <c r="V4112" s="1007"/>
      <c r="W4112" s="109"/>
      <c r="X4112" s="265"/>
      <c r="Y4112" s="265"/>
    </row>
    <row r="4113" spans="1:25" ht="35.1" customHeight="1" x14ac:dyDescent="0.2">
      <c r="A4113" s="59">
        <v>231</v>
      </c>
      <c r="B4113" s="109" t="s">
        <v>10611</v>
      </c>
      <c r="C4113" s="109" t="s">
        <v>10612</v>
      </c>
      <c r="D4113" s="109" t="s">
        <v>189</v>
      </c>
      <c r="E4113" s="109">
        <v>0.1152</v>
      </c>
      <c r="F4113" s="109" t="s">
        <v>3257</v>
      </c>
      <c r="G4113" s="109" t="s">
        <v>11167</v>
      </c>
      <c r="H4113" s="1059" t="s">
        <v>11168</v>
      </c>
      <c r="I4113" s="109" t="s">
        <v>4653</v>
      </c>
      <c r="J4113" s="109" t="s">
        <v>11169</v>
      </c>
      <c r="K4113" s="374">
        <v>45789</v>
      </c>
      <c r="L4113" s="109" t="s">
        <v>403</v>
      </c>
      <c r="M4113" s="109" t="s">
        <v>321</v>
      </c>
      <c r="N4113" s="374">
        <v>46154</v>
      </c>
      <c r="O4113" s="321" t="s">
        <v>263</v>
      </c>
      <c r="P4113" s="321">
        <v>2067</v>
      </c>
      <c r="Q4113" s="321" t="s">
        <v>26</v>
      </c>
      <c r="R4113" s="109" t="s">
        <v>26</v>
      </c>
      <c r="S4113" s="321" t="s">
        <v>26</v>
      </c>
      <c r="T4113" s="109"/>
      <c r="U4113" s="109"/>
      <c r="V4113" s="1007"/>
      <c r="W4113" s="109"/>
      <c r="X4113" s="265"/>
      <c r="Y4113" s="265"/>
    </row>
    <row r="4114" spans="1:25" ht="35.1" customHeight="1" x14ac:dyDescent="0.2">
      <c r="A4114" s="59">
        <v>232</v>
      </c>
      <c r="B4114" s="109" t="s">
        <v>10613</v>
      </c>
      <c r="C4114" s="109" t="s">
        <v>10614</v>
      </c>
      <c r="D4114" s="109" t="s">
        <v>265</v>
      </c>
      <c r="E4114" s="109">
        <v>0.15</v>
      </c>
      <c r="F4114" s="109" t="s">
        <v>3257</v>
      </c>
      <c r="G4114" s="109">
        <v>0</v>
      </c>
      <c r="H4114" s="1059" t="s">
        <v>11170</v>
      </c>
      <c r="I4114" s="109" t="s">
        <v>4653</v>
      </c>
      <c r="J4114" s="109" t="s">
        <v>11171</v>
      </c>
      <c r="K4114" s="374">
        <v>45791</v>
      </c>
      <c r="L4114" s="109" t="s">
        <v>403</v>
      </c>
      <c r="M4114" s="109" t="s">
        <v>321</v>
      </c>
      <c r="N4114" s="374">
        <v>46156</v>
      </c>
      <c r="O4114" s="321" t="s">
        <v>263</v>
      </c>
      <c r="P4114" s="321">
        <v>2069</v>
      </c>
      <c r="Q4114" s="321" t="s">
        <v>26</v>
      </c>
      <c r="R4114" s="109" t="s">
        <v>26</v>
      </c>
      <c r="S4114" s="321" t="s">
        <v>26</v>
      </c>
      <c r="T4114" s="109"/>
      <c r="U4114" s="109"/>
      <c r="V4114" s="1007"/>
      <c r="W4114" s="109"/>
      <c r="X4114" s="265"/>
      <c r="Y4114" s="265"/>
    </row>
    <row r="4115" spans="1:25" ht="35.1" customHeight="1" x14ac:dyDescent="0.2">
      <c r="A4115" s="59">
        <v>233</v>
      </c>
      <c r="B4115" s="109" t="s">
        <v>10615</v>
      </c>
      <c r="C4115" s="109" t="s">
        <v>4745</v>
      </c>
      <c r="D4115" s="109" t="s">
        <v>189</v>
      </c>
      <c r="E4115" s="109">
        <v>8.4600000000000005E-3</v>
      </c>
      <c r="F4115" s="109" t="s">
        <v>3257</v>
      </c>
      <c r="G4115" s="109" t="s">
        <v>11172</v>
      </c>
      <c r="H4115" s="1059" t="s">
        <v>11173</v>
      </c>
      <c r="I4115" s="109" t="s">
        <v>4653</v>
      </c>
      <c r="J4115" s="109" t="s">
        <v>11174</v>
      </c>
      <c r="K4115" s="374">
        <v>45791</v>
      </c>
      <c r="L4115" s="109" t="s">
        <v>403</v>
      </c>
      <c r="M4115" s="109" t="s">
        <v>321</v>
      </c>
      <c r="N4115" s="374">
        <v>46156</v>
      </c>
      <c r="O4115" s="321" t="s">
        <v>263</v>
      </c>
      <c r="P4115" s="321">
        <v>2070</v>
      </c>
      <c r="Q4115" s="321" t="s">
        <v>26</v>
      </c>
      <c r="R4115" s="109" t="s">
        <v>26</v>
      </c>
      <c r="S4115" s="321" t="s">
        <v>26</v>
      </c>
      <c r="T4115" s="109"/>
      <c r="U4115" s="109"/>
      <c r="V4115" s="1007"/>
      <c r="W4115" s="109"/>
      <c r="X4115" s="265"/>
      <c r="Y4115" s="265"/>
    </row>
    <row r="4116" spans="1:25" ht="35.1" customHeight="1" x14ac:dyDescent="0.2">
      <c r="A4116" s="59">
        <v>234</v>
      </c>
      <c r="B4116" s="109" t="s">
        <v>10616</v>
      </c>
      <c r="C4116" s="109" t="s">
        <v>10617</v>
      </c>
      <c r="D4116" s="109" t="s">
        <v>269</v>
      </c>
      <c r="E4116" s="109">
        <v>0.35099999999999998</v>
      </c>
      <c r="F4116" s="109" t="s">
        <v>1057</v>
      </c>
      <c r="G4116" s="109" t="s">
        <v>11175</v>
      </c>
      <c r="H4116" s="1059" t="s">
        <v>11176</v>
      </c>
      <c r="I4116" s="109" t="s">
        <v>4653</v>
      </c>
      <c r="J4116" s="109" t="s">
        <v>11177</v>
      </c>
      <c r="K4116" s="374">
        <v>45791</v>
      </c>
      <c r="L4116" s="109" t="s">
        <v>403</v>
      </c>
      <c r="M4116" s="109" t="s">
        <v>321</v>
      </c>
      <c r="N4116" s="374">
        <v>46156</v>
      </c>
      <c r="O4116" s="321" t="s">
        <v>263</v>
      </c>
      <c r="P4116" s="321">
        <v>2071</v>
      </c>
      <c r="Q4116" s="321" t="s">
        <v>26</v>
      </c>
      <c r="R4116" s="109" t="s">
        <v>26</v>
      </c>
      <c r="S4116" s="321" t="s">
        <v>26</v>
      </c>
      <c r="T4116" s="109"/>
      <c r="U4116" s="109"/>
      <c r="V4116" s="1007"/>
      <c r="W4116" s="109"/>
      <c r="X4116" s="265"/>
      <c r="Y4116" s="265"/>
    </row>
    <row r="4117" spans="1:25" ht="35.1" customHeight="1" x14ac:dyDescent="0.2">
      <c r="A4117" s="59">
        <v>235</v>
      </c>
      <c r="B4117" s="109" t="s">
        <v>10618</v>
      </c>
      <c r="C4117" s="109" t="s">
        <v>9787</v>
      </c>
      <c r="D4117" s="109" t="s">
        <v>189</v>
      </c>
      <c r="E4117" s="109">
        <v>8.0000000000000002E-3</v>
      </c>
      <c r="F4117" s="109" t="s">
        <v>3257</v>
      </c>
      <c r="G4117" s="109" t="s">
        <v>11178</v>
      </c>
      <c r="H4117" s="1059" t="s">
        <v>6027</v>
      </c>
      <c r="I4117" s="109" t="s">
        <v>4653</v>
      </c>
      <c r="J4117" s="109" t="s">
        <v>11179</v>
      </c>
      <c r="K4117" s="374">
        <v>45791</v>
      </c>
      <c r="L4117" s="109" t="s">
        <v>403</v>
      </c>
      <c r="M4117" s="109" t="s">
        <v>321</v>
      </c>
      <c r="N4117" s="374">
        <v>46156</v>
      </c>
      <c r="O4117" s="321" t="s">
        <v>263</v>
      </c>
      <c r="P4117" s="321">
        <v>2072</v>
      </c>
      <c r="Q4117" s="321" t="s">
        <v>26</v>
      </c>
      <c r="R4117" s="109" t="s">
        <v>26</v>
      </c>
      <c r="S4117" s="321" t="s">
        <v>26</v>
      </c>
      <c r="T4117" s="109"/>
      <c r="U4117" s="109"/>
      <c r="V4117" s="1007"/>
      <c r="W4117" s="109"/>
      <c r="X4117" s="265"/>
      <c r="Y4117" s="265"/>
    </row>
    <row r="4118" spans="1:25" ht="35.1" customHeight="1" x14ac:dyDescent="0.2">
      <c r="A4118" s="59">
        <v>236</v>
      </c>
      <c r="B4118" s="109" t="s">
        <v>10619</v>
      </c>
      <c r="C4118" s="109" t="s">
        <v>4745</v>
      </c>
      <c r="D4118" s="109" t="s">
        <v>265</v>
      </c>
      <c r="E4118" s="109">
        <v>8.0000000000000002E-3</v>
      </c>
      <c r="F4118" s="109" t="s">
        <v>3257</v>
      </c>
      <c r="G4118" s="109" t="s">
        <v>11180</v>
      </c>
      <c r="H4118" s="1059" t="s">
        <v>11181</v>
      </c>
      <c r="I4118" s="109" t="s">
        <v>4653</v>
      </c>
      <c r="J4118" s="109" t="s">
        <v>11182</v>
      </c>
      <c r="K4118" s="374">
        <v>45791</v>
      </c>
      <c r="L4118" s="109" t="s">
        <v>403</v>
      </c>
      <c r="M4118" s="109" t="s">
        <v>321</v>
      </c>
      <c r="N4118" s="374">
        <v>46156</v>
      </c>
      <c r="O4118" s="321" t="s">
        <v>263</v>
      </c>
      <c r="P4118" s="321">
        <v>2073</v>
      </c>
      <c r="Q4118" s="321" t="s">
        <v>26</v>
      </c>
      <c r="R4118" s="109" t="s">
        <v>26</v>
      </c>
      <c r="S4118" s="321" t="s">
        <v>26</v>
      </c>
      <c r="T4118" s="109"/>
      <c r="U4118" s="109"/>
      <c r="V4118" s="1007"/>
      <c r="W4118" s="109"/>
      <c r="X4118" s="265"/>
      <c r="Y4118" s="265"/>
    </row>
    <row r="4119" spans="1:25" ht="35.1" customHeight="1" x14ac:dyDescent="0.2">
      <c r="A4119" s="59">
        <v>237</v>
      </c>
      <c r="B4119" s="109" t="s">
        <v>10620</v>
      </c>
      <c r="C4119" s="109" t="s">
        <v>10621</v>
      </c>
      <c r="D4119" s="109" t="s">
        <v>265</v>
      </c>
      <c r="E4119" s="109">
        <v>0.01</v>
      </c>
      <c r="F4119" s="109" t="s">
        <v>3257</v>
      </c>
      <c r="G4119" s="109" t="s">
        <v>1738</v>
      </c>
      <c r="H4119" s="1059" t="s">
        <v>11183</v>
      </c>
      <c r="I4119" s="109" t="s">
        <v>4653</v>
      </c>
      <c r="J4119" s="109" t="s">
        <v>11184</v>
      </c>
      <c r="K4119" s="374">
        <v>45791</v>
      </c>
      <c r="L4119" s="109" t="s">
        <v>403</v>
      </c>
      <c r="M4119" s="109" t="s">
        <v>321</v>
      </c>
      <c r="N4119" s="374">
        <v>46156</v>
      </c>
      <c r="O4119" s="321" t="s">
        <v>263</v>
      </c>
      <c r="P4119" s="321">
        <v>2074</v>
      </c>
      <c r="Q4119" s="321" t="s">
        <v>26</v>
      </c>
      <c r="R4119" s="109" t="s">
        <v>26</v>
      </c>
      <c r="S4119" s="321" t="s">
        <v>26</v>
      </c>
      <c r="T4119" s="109"/>
      <c r="U4119" s="109"/>
      <c r="V4119" s="1007"/>
      <c r="W4119" s="109"/>
      <c r="X4119" s="265"/>
      <c r="Y4119" s="265"/>
    </row>
    <row r="4120" spans="1:25" ht="35.1" customHeight="1" x14ac:dyDescent="0.2">
      <c r="A4120" s="59">
        <v>238</v>
      </c>
      <c r="B4120" s="109" t="s">
        <v>10620</v>
      </c>
      <c r="C4120" s="109" t="s">
        <v>10622</v>
      </c>
      <c r="D4120" s="109" t="s">
        <v>265</v>
      </c>
      <c r="E4120" s="109">
        <v>0.02</v>
      </c>
      <c r="F4120" s="109" t="s">
        <v>3257</v>
      </c>
      <c r="G4120" s="109" t="s">
        <v>11185</v>
      </c>
      <c r="H4120" s="1059" t="s">
        <v>11186</v>
      </c>
      <c r="I4120" s="109" t="s">
        <v>4653</v>
      </c>
      <c r="J4120" s="109" t="s">
        <v>11187</v>
      </c>
      <c r="K4120" s="374">
        <v>45791</v>
      </c>
      <c r="L4120" s="109" t="s">
        <v>403</v>
      </c>
      <c r="M4120" s="109" t="s">
        <v>321</v>
      </c>
      <c r="N4120" s="374">
        <v>46156</v>
      </c>
      <c r="O4120" s="321" t="s">
        <v>263</v>
      </c>
      <c r="P4120" s="321">
        <v>2075</v>
      </c>
      <c r="Q4120" s="321" t="s">
        <v>26</v>
      </c>
      <c r="R4120" s="109" t="s">
        <v>26</v>
      </c>
      <c r="S4120" s="321" t="s">
        <v>26</v>
      </c>
      <c r="T4120" s="109"/>
      <c r="U4120" s="109"/>
      <c r="V4120" s="1007"/>
      <c r="W4120" s="109"/>
      <c r="X4120" s="265"/>
      <c r="Y4120" s="265"/>
    </row>
    <row r="4121" spans="1:25" ht="35.1" customHeight="1" x14ac:dyDescent="0.2">
      <c r="A4121" s="59">
        <v>239</v>
      </c>
      <c r="B4121" s="109" t="s">
        <v>10620</v>
      </c>
      <c r="C4121" s="109" t="s">
        <v>10623</v>
      </c>
      <c r="D4121" s="109" t="s">
        <v>265</v>
      </c>
      <c r="E4121" s="109">
        <v>0.01</v>
      </c>
      <c r="F4121" s="109" t="s">
        <v>3257</v>
      </c>
      <c r="G4121" s="109" t="s">
        <v>11188</v>
      </c>
      <c r="H4121" s="1059" t="s">
        <v>11183</v>
      </c>
      <c r="I4121" s="109" t="s">
        <v>4653</v>
      </c>
      <c r="J4121" s="109" t="s">
        <v>11189</v>
      </c>
      <c r="K4121" s="374">
        <v>45791</v>
      </c>
      <c r="L4121" s="109" t="s">
        <v>403</v>
      </c>
      <c r="M4121" s="109" t="s">
        <v>321</v>
      </c>
      <c r="N4121" s="374">
        <v>46156</v>
      </c>
      <c r="O4121" s="321" t="s">
        <v>263</v>
      </c>
      <c r="P4121" s="321">
        <v>2076</v>
      </c>
      <c r="Q4121" s="321" t="s">
        <v>26</v>
      </c>
      <c r="R4121" s="109" t="s">
        <v>26</v>
      </c>
      <c r="S4121" s="321" t="s">
        <v>26</v>
      </c>
      <c r="T4121" s="109"/>
      <c r="U4121" s="109"/>
      <c r="V4121" s="1007"/>
      <c r="W4121" s="109"/>
      <c r="X4121" s="265"/>
      <c r="Y4121" s="265"/>
    </row>
    <row r="4122" spans="1:25" ht="35.1" customHeight="1" x14ac:dyDescent="0.2">
      <c r="A4122" s="59">
        <v>240</v>
      </c>
      <c r="B4122" s="109" t="s">
        <v>10624</v>
      </c>
      <c r="C4122" s="109" t="s">
        <v>10625</v>
      </c>
      <c r="D4122" s="109" t="s">
        <v>269</v>
      </c>
      <c r="E4122" s="109">
        <v>0.1</v>
      </c>
      <c r="F4122" s="109" t="s">
        <v>1057</v>
      </c>
      <c r="G4122" s="109" t="s">
        <v>2849</v>
      </c>
      <c r="H4122" s="1059" t="s">
        <v>11190</v>
      </c>
      <c r="I4122" s="109" t="s">
        <v>4653</v>
      </c>
      <c r="J4122" s="109" t="s">
        <v>11191</v>
      </c>
      <c r="K4122" s="374">
        <v>45793</v>
      </c>
      <c r="L4122" s="109" t="s">
        <v>403</v>
      </c>
      <c r="M4122" s="109" t="s">
        <v>321</v>
      </c>
      <c r="N4122" s="374">
        <v>46158</v>
      </c>
      <c r="O4122" s="321" t="s">
        <v>263</v>
      </c>
      <c r="P4122" s="321">
        <v>2084</v>
      </c>
      <c r="Q4122" s="321" t="s">
        <v>26</v>
      </c>
      <c r="R4122" s="109" t="s">
        <v>26</v>
      </c>
      <c r="S4122" s="321" t="s">
        <v>26</v>
      </c>
      <c r="T4122" s="109"/>
      <c r="U4122" s="109"/>
      <c r="V4122" s="1007"/>
      <c r="W4122" s="109"/>
      <c r="X4122" s="265"/>
      <c r="Y4122" s="265"/>
    </row>
    <row r="4123" spans="1:25" ht="35.1" customHeight="1" x14ac:dyDescent="0.2">
      <c r="A4123" s="59">
        <v>241</v>
      </c>
      <c r="B4123" s="109" t="s">
        <v>10613</v>
      </c>
      <c r="C4123" s="109" t="s">
        <v>10626</v>
      </c>
      <c r="D4123" s="109" t="s">
        <v>265</v>
      </c>
      <c r="E4123" s="109">
        <v>0.3</v>
      </c>
      <c r="F4123" s="109" t="s">
        <v>1057</v>
      </c>
      <c r="G4123" s="109" t="s">
        <v>11192</v>
      </c>
      <c r="H4123" s="1059" t="s">
        <v>11193</v>
      </c>
      <c r="I4123" s="109" t="s">
        <v>4653</v>
      </c>
      <c r="J4123" s="109" t="s">
        <v>11194</v>
      </c>
      <c r="K4123" s="374">
        <v>45793</v>
      </c>
      <c r="L4123" s="109" t="s">
        <v>403</v>
      </c>
      <c r="M4123" s="109" t="s">
        <v>321</v>
      </c>
      <c r="N4123" s="374">
        <v>46158</v>
      </c>
      <c r="O4123" s="321" t="s">
        <v>263</v>
      </c>
      <c r="P4123" s="321">
        <v>2085</v>
      </c>
      <c r="Q4123" s="321" t="s">
        <v>26</v>
      </c>
      <c r="R4123" s="109" t="s">
        <v>26</v>
      </c>
      <c r="S4123" s="321" t="s">
        <v>26</v>
      </c>
      <c r="T4123" s="109"/>
      <c r="U4123" s="109"/>
      <c r="V4123" s="1007"/>
      <c r="W4123" s="109"/>
      <c r="X4123" s="265"/>
      <c r="Y4123" s="265"/>
    </row>
    <row r="4124" spans="1:25" ht="35.1" customHeight="1" x14ac:dyDescent="0.2">
      <c r="A4124" s="59">
        <v>242</v>
      </c>
      <c r="B4124" s="109" t="s">
        <v>10627</v>
      </c>
      <c r="C4124" s="109" t="s">
        <v>10628</v>
      </c>
      <c r="D4124" s="109" t="s">
        <v>189</v>
      </c>
      <c r="E4124" s="109">
        <v>9.9000000000000008E-3</v>
      </c>
      <c r="F4124" s="109" t="s">
        <v>3257</v>
      </c>
      <c r="G4124" s="109" t="s">
        <v>11195</v>
      </c>
      <c r="H4124" s="1059" t="s">
        <v>10083</v>
      </c>
      <c r="I4124" s="109" t="s">
        <v>4653</v>
      </c>
      <c r="J4124" s="109" t="s">
        <v>11196</v>
      </c>
      <c r="K4124" s="374">
        <v>45793</v>
      </c>
      <c r="L4124" s="109" t="s">
        <v>403</v>
      </c>
      <c r="M4124" s="109" t="s">
        <v>321</v>
      </c>
      <c r="N4124" s="374">
        <v>46158</v>
      </c>
      <c r="O4124" s="321" t="s">
        <v>263</v>
      </c>
      <c r="P4124" s="321">
        <v>2086</v>
      </c>
      <c r="Q4124" s="321" t="s">
        <v>26</v>
      </c>
      <c r="R4124" s="109" t="s">
        <v>26</v>
      </c>
      <c r="S4124" s="321" t="s">
        <v>26</v>
      </c>
      <c r="T4124" s="109"/>
      <c r="U4124" s="109"/>
      <c r="V4124" s="1007"/>
      <c r="W4124" s="109"/>
      <c r="X4124" s="265"/>
      <c r="Y4124" s="265"/>
    </row>
    <row r="4125" spans="1:25" ht="35.1" customHeight="1" x14ac:dyDescent="0.2">
      <c r="A4125" s="59">
        <v>243</v>
      </c>
      <c r="B4125" s="109" t="s">
        <v>10629</v>
      </c>
      <c r="C4125" s="109" t="s">
        <v>10630</v>
      </c>
      <c r="D4125" s="109" t="s">
        <v>265</v>
      </c>
      <c r="E4125" s="109">
        <v>6.0000000000000001E-3</v>
      </c>
      <c r="F4125" s="109" t="s">
        <v>3257</v>
      </c>
      <c r="G4125" s="109" t="s">
        <v>11197</v>
      </c>
      <c r="H4125" s="1059" t="s">
        <v>11198</v>
      </c>
      <c r="I4125" s="109" t="s">
        <v>4653</v>
      </c>
      <c r="J4125" s="109" t="s">
        <v>11199</v>
      </c>
      <c r="K4125" s="374">
        <v>45793</v>
      </c>
      <c r="L4125" s="109" t="s">
        <v>403</v>
      </c>
      <c r="M4125" s="109" t="s">
        <v>321</v>
      </c>
      <c r="N4125" s="374">
        <v>46158</v>
      </c>
      <c r="O4125" s="321" t="s">
        <v>263</v>
      </c>
      <c r="P4125" s="321">
        <v>2087</v>
      </c>
      <c r="Q4125" s="321" t="s">
        <v>26</v>
      </c>
      <c r="R4125" s="109" t="s">
        <v>26</v>
      </c>
      <c r="S4125" s="321" t="s">
        <v>26</v>
      </c>
      <c r="T4125" s="109"/>
      <c r="U4125" s="109"/>
      <c r="V4125" s="1007"/>
      <c r="W4125" s="109"/>
      <c r="X4125" s="265"/>
      <c r="Y4125" s="265"/>
    </row>
    <row r="4126" spans="1:25" ht="35.1" customHeight="1" x14ac:dyDescent="0.2">
      <c r="A4126" s="59">
        <v>244</v>
      </c>
      <c r="B4126" s="109" t="s">
        <v>10631</v>
      </c>
      <c r="C4126" s="109" t="s">
        <v>4745</v>
      </c>
      <c r="D4126" s="109" t="s">
        <v>189</v>
      </c>
      <c r="E4126" s="109">
        <v>9.0100000000000006E-3</v>
      </c>
      <c r="F4126" s="109" t="s">
        <v>3257</v>
      </c>
      <c r="G4126" s="109" t="s">
        <v>11172</v>
      </c>
      <c r="H4126" s="1059" t="s">
        <v>6027</v>
      </c>
      <c r="I4126" s="109" t="s">
        <v>4653</v>
      </c>
      <c r="J4126" s="109" t="s">
        <v>11200</v>
      </c>
      <c r="K4126" s="374">
        <v>45793</v>
      </c>
      <c r="L4126" s="109" t="s">
        <v>403</v>
      </c>
      <c r="M4126" s="109" t="s">
        <v>321</v>
      </c>
      <c r="N4126" s="374">
        <v>46158</v>
      </c>
      <c r="O4126" s="321" t="s">
        <v>263</v>
      </c>
      <c r="P4126" s="321">
        <v>2089</v>
      </c>
      <c r="Q4126" s="321" t="s">
        <v>26</v>
      </c>
      <c r="R4126" s="109" t="s">
        <v>26</v>
      </c>
      <c r="S4126" s="321" t="s">
        <v>26</v>
      </c>
      <c r="T4126" s="109"/>
      <c r="U4126" s="109"/>
      <c r="V4126" s="1007"/>
      <c r="W4126" s="109"/>
      <c r="X4126" s="265"/>
      <c r="Y4126" s="265"/>
    </row>
    <row r="4127" spans="1:25" ht="35.1" customHeight="1" x14ac:dyDescent="0.2">
      <c r="A4127" s="59">
        <v>245</v>
      </c>
      <c r="B4127" s="109" t="s">
        <v>10632</v>
      </c>
      <c r="C4127" s="109" t="s">
        <v>10633</v>
      </c>
      <c r="D4127" s="109" t="s">
        <v>189</v>
      </c>
      <c r="E4127" s="109">
        <v>0.19775999999999999</v>
      </c>
      <c r="F4127" s="109" t="s">
        <v>1057</v>
      </c>
      <c r="G4127" s="109" t="s">
        <v>11201</v>
      </c>
      <c r="H4127" s="1059" t="s">
        <v>11202</v>
      </c>
      <c r="I4127" s="109" t="s">
        <v>4653</v>
      </c>
      <c r="J4127" s="109" t="s">
        <v>11203</v>
      </c>
      <c r="K4127" s="374">
        <v>45796</v>
      </c>
      <c r="L4127" s="109" t="s">
        <v>403</v>
      </c>
      <c r="M4127" s="109" t="s">
        <v>321</v>
      </c>
      <c r="N4127" s="374">
        <v>46161</v>
      </c>
      <c r="O4127" s="321" t="s">
        <v>263</v>
      </c>
      <c r="P4127" s="321">
        <v>2092</v>
      </c>
      <c r="Q4127" s="321" t="s">
        <v>26</v>
      </c>
      <c r="R4127" s="109" t="s">
        <v>26</v>
      </c>
      <c r="S4127" s="321" t="s">
        <v>26</v>
      </c>
      <c r="T4127" s="109"/>
      <c r="U4127" s="109"/>
      <c r="V4127" s="1007"/>
      <c r="W4127" s="109"/>
      <c r="X4127" s="265"/>
      <c r="Y4127" s="265"/>
    </row>
    <row r="4128" spans="1:25" ht="35.1" customHeight="1" x14ac:dyDescent="0.2">
      <c r="A4128" s="59">
        <v>246</v>
      </c>
      <c r="B4128" s="109" t="s">
        <v>10632</v>
      </c>
      <c r="C4128" s="109" t="s">
        <v>10634</v>
      </c>
      <c r="D4128" s="109" t="s">
        <v>189</v>
      </c>
      <c r="E4128" s="109">
        <v>0.19775999999999999</v>
      </c>
      <c r="F4128" s="109" t="s">
        <v>3257</v>
      </c>
      <c r="G4128" s="109" t="s">
        <v>11204</v>
      </c>
      <c r="H4128" s="1059" t="s">
        <v>11205</v>
      </c>
      <c r="I4128" s="109" t="s">
        <v>4653</v>
      </c>
      <c r="J4128" s="109" t="s">
        <v>11206</v>
      </c>
      <c r="K4128" s="374">
        <v>45796</v>
      </c>
      <c r="L4128" s="109" t="s">
        <v>403</v>
      </c>
      <c r="M4128" s="109" t="s">
        <v>321</v>
      </c>
      <c r="N4128" s="374">
        <v>46161</v>
      </c>
      <c r="O4128" s="321" t="s">
        <v>263</v>
      </c>
      <c r="P4128" s="321">
        <v>2093</v>
      </c>
      <c r="Q4128" s="321" t="s">
        <v>26</v>
      </c>
      <c r="R4128" s="109" t="s">
        <v>26</v>
      </c>
      <c r="S4128" s="321" t="s">
        <v>26</v>
      </c>
      <c r="T4128" s="109"/>
      <c r="U4128" s="109"/>
      <c r="V4128" s="1007"/>
      <c r="W4128" s="109"/>
      <c r="X4128" s="265"/>
      <c r="Y4128" s="265"/>
    </row>
    <row r="4129" spans="1:25" ht="35.1" customHeight="1" x14ac:dyDescent="0.2">
      <c r="A4129" s="59">
        <v>247</v>
      </c>
      <c r="B4129" s="109" t="s">
        <v>10632</v>
      </c>
      <c r="C4129" s="109" t="s">
        <v>10635</v>
      </c>
      <c r="D4129" s="109" t="s">
        <v>189</v>
      </c>
      <c r="E4129" s="109">
        <v>0.19775999999999999</v>
      </c>
      <c r="F4129" s="109" t="s">
        <v>3257</v>
      </c>
      <c r="G4129" s="109" t="s">
        <v>11207</v>
      </c>
      <c r="H4129" s="1059" t="s">
        <v>11208</v>
      </c>
      <c r="I4129" s="109" t="s">
        <v>4653</v>
      </c>
      <c r="J4129" s="109" t="s">
        <v>11209</v>
      </c>
      <c r="K4129" s="374">
        <v>45796</v>
      </c>
      <c r="L4129" s="109" t="s">
        <v>403</v>
      </c>
      <c r="M4129" s="109" t="s">
        <v>321</v>
      </c>
      <c r="N4129" s="374">
        <v>46161</v>
      </c>
      <c r="O4129" s="321" t="s">
        <v>263</v>
      </c>
      <c r="P4129" s="321">
        <v>2094</v>
      </c>
      <c r="Q4129" s="321" t="s">
        <v>26</v>
      </c>
      <c r="R4129" s="109" t="s">
        <v>26</v>
      </c>
      <c r="S4129" s="321" t="s">
        <v>26</v>
      </c>
      <c r="T4129" s="109"/>
      <c r="U4129" s="109"/>
      <c r="V4129" s="1007"/>
      <c r="W4129" s="109"/>
      <c r="X4129" s="265"/>
      <c r="Y4129" s="265"/>
    </row>
    <row r="4130" spans="1:25" ht="35.1" customHeight="1" x14ac:dyDescent="0.2">
      <c r="A4130" s="59">
        <v>248</v>
      </c>
      <c r="B4130" s="109" t="s">
        <v>10636</v>
      </c>
      <c r="C4130" s="109" t="s">
        <v>4745</v>
      </c>
      <c r="D4130" s="109" t="s">
        <v>268</v>
      </c>
      <c r="E4130" s="109">
        <v>8.0000000000000002E-3</v>
      </c>
      <c r="F4130" s="109" t="s">
        <v>3295</v>
      </c>
      <c r="G4130" s="109" t="s">
        <v>11210</v>
      </c>
      <c r="H4130" s="1059" t="s">
        <v>11211</v>
      </c>
      <c r="I4130" s="109" t="s">
        <v>4653</v>
      </c>
      <c r="J4130" s="109" t="s">
        <v>11212</v>
      </c>
      <c r="K4130" s="374">
        <v>45797</v>
      </c>
      <c r="L4130" s="109" t="s">
        <v>403</v>
      </c>
      <c r="M4130" s="109" t="s">
        <v>321</v>
      </c>
      <c r="N4130" s="374">
        <v>46162</v>
      </c>
      <c r="O4130" s="321" t="s">
        <v>263</v>
      </c>
      <c r="P4130" s="321">
        <v>2097</v>
      </c>
      <c r="Q4130" s="321" t="s">
        <v>26</v>
      </c>
      <c r="R4130" s="109" t="s">
        <v>26</v>
      </c>
      <c r="S4130" s="321" t="s">
        <v>26</v>
      </c>
      <c r="T4130" s="109"/>
      <c r="U4130" s="109"/>
      <c r="V4130" s="1007"/>
      <c r="W4130" s="109"/>
      <c r="X4130" s="265"/>
      <c r="Y4130" s="265"/>
    </row>
    <row r="4131" spans="1:25" ht="35.1" customHeight="1" x14ac:dyDescent="0.2">
      <c r="A4131" s="59">
        <v>249</v>
      </c>
      <c r="B4131" s="109" t="s">
        <v>10637</v>
      </c>
      <c r="C4131" s="109" t="s">
        <v>4745</v>
      </c>
      <c r="D4131" s="109" t="s">
        <v>189</v>
      </c>
      <c r="E4131" s="109">
        <v>1.035E-2</v>
      </c>
      <c r="F4131" s="109" t="s">
        <v>3257</v>
      </c>
      <c r="G4131" s="109" t="s">
        <v>11213</v>
      </c>
      <c r="H4131" s="1059" t="s">
        <v>10121</v>
      </c>
      <c r="I4131" s="109" t="s">
        <v>4653</v>
      </c>
      <c r="J4131" s="109" t="s">
        <v>11214</v>
      </c>
      <c r="K4131" s="374">
        <v>45797</v>
      </c>
      <c r="L4131" s="109" t="s">
        <v>403</v>
      </c>
      <c r="M4131" s="109" t="s">
        <v>321</v>
      </c>
      <c r="N4131" s="374">
        <v>46162</v>
      </c>
      <c r="O4131" s="321" t="s">
        <v>263</v>
      </c>
      <c r="P4131" s="321">
        <v>2098</v>
      </c>
      <c r="Q4131" s="321" t="s">
        <v>26</v>
      </c>
      <c r="R4131" s="109" t="s">
        <v>26</v>
      </c>
      <c r="S4131" s="321" t="s">
        <v>26</v>
      </c>
      <c r="T4131" s="109"/>
      <c r="U4131" s="109"/>
      <c r="V4131" s="1007"/>
      <c r="W4131" s="109"/>
      <c r="X4131" s="265"/>
      <c r="Y4131" s="265"/>
    </row>
    <row r="4132" spans="1:25" ht="35.1" customHeight="1" x14ac:dyDescent="0.2">
      <c r="A4132" s="59">
        <v>250</v>
      </c>
      <c r="B4132" s="109" t="s">
        <v>10638</v>
      </c>
      <c r="C4132" s="109" t="s">
        <v>854</v>
      </c>
      <c r="D4132" s="109" t="s">
        <v>189</v>
      </c>
      <c r="E4132" s="109">
        <v>8.0000000000000002E-3</v>
      </c>
      <c r="F4132" s="109" t="s">
        <v>3257</v>
      </c>
      <c r="G4132" s="109" t="s">
        <v>11215</v>
      </c>
      <c r="H4132" s="1059" t="s">
        <v>6027</v>
      </c>
      <c r="I4132" s="109" t="s">
        <v>4653</v>
      </c>
      <c r="J4132" s="109" t="s">
        <v>11216</v>
      </c>
      <c r="K4132" s="374">
        <v>45797</v>
      </c>
      <c r="L4132" s="109" t="s">
        <v>403</v>
      </c>
      <c r="M4132" s="109" t="s">
        <v>321</v>
      </c>
      <c r="N4132" s="374">
        <v>46162</v>
      </c>
      <c r="O4132" s="321" t="s">
        <v>263</v>
      </c>
      <c r="P4132" s="321">
        <v>2099</v>
      </c>
      <c r="Q4132" s="321" t="s">
        <v>26</v>
      </c>
      <c r="R4132" s="109" t="s">
        <v>26</v>
      </c>
      <c r="S4132" s="321" t="s">
        <v>26</v>
      </c>
      <c r="T4132" s="109"/>
      <c r="U4132" s="109"/>
      <c r="V4132" s="1007"/>
      <c r="W4132" s="109"/>
      <c r="X4132" s="265"/>
      <c r="Y4132" s="265"/>
    </row>
    <row r="4133" spans="1:25" ht="35.1" customHeight="1" x14ac:dyDescent="0.2">
      <c r="A4133" s="59">
        <v>251</v>
      </c>
      <c r="B4133" s="109" t="s">
        <v>10639</v>
      </c>
      <c r="C4133" s="109" t="s">
        <v>10640</v>
      </c>
      <c r="D4133" s="109" t="s">
        <v>265</v>
      </c>
      <c r="E4133" s="109">
        <v>7.5999999999999998E-2</v>
      </c>
      <c r="F4133" s="109" t="s">
        <v>1057</v>
      </c>
      <c r="G4133" s="109" t="s">
        <v>11217</v>
      </c>
      <c r="H4133" s="1059" t="s">
        <v>11218</v>
      </c>
      <c r="I4133" s="109" t="s">
        <v>4653</v>
      </c>
      <c r="J4133" s="109" t="s">
        <v>11219</v>
      </c>
      <c r="K4133" s="374">
        <v>45798</v>
      </c>
      <c r="L4133" s="109" t="s">
        <v>403</v>
      </c>
      <c r="M4133" s="109" t="s">
        <v>321</v>
      </c>
      <c r="N4133" s="374">
        <v>46163</v>
      </c>
      <c r="O4133" s="321" t="s">
        <v>263</v>
      </c>
      <c r="P4133" s="321">
        <v>2105</v>
      </c>
      <c r="Q4133" s="321" t="s">
        <v>26</v>
      </c>
      <c r="R4133" s="109" t="s">
        <v>26</v>
      </c>
      <c r="S4133" s="321" t="s">
        <v>26</v>
      </c>
      <c r="T4133" s="109"/>
      <c r="U4133" s="109"/>
      <c r="V4133" s="1007"/>
      <c r="W4133" s="109"/>
      <c r="X4133" s="265"/>
      <c r="Y4133" s="265"/>
    </row>
    <row r="4134" spans="1:25" ht="35.1" customHeight="1" x14ac:dyDescent="0.2">
      <c r="A4134" s="59">
        <v>252</v>
      </c>
      <c r="B4134" s="109" t="s">
        <v>10641</v>
      </c>
      <c r="C4134" s="109" t="s">
        <v>10642</v>
      </c>
      <c r="D4134" s="109" t="s">
        <v>265</v>
      </c>
      <c r="E4134" s="109">
        <v>0.03</v>
      </c>
      <c r="F4134" s="109" t="s">
        <v>3257</v>
      </c>
      <c r="G4134" s="109" t="s">
        <v>11220</v>
      </c>
      <c r="H4134" s="1059" t="s">
        <v>11221</v>
      </c>
      <c r="I4134" s="109" t="s">
        <v>4653</v>
      </c>
      <c r="J4134" s="109" t="s">
        <v>11222</v>
      </c>
      <c r="K4134" s="374">
        <v>45798</v>
      </c>
      <c r="L4134" s="109" t="s">
        <v>403</v>
      </c>
      <c r="M4134" s="109" t="s">
        <v>321</v>
      </c>
      <c r="N4134" s="374">
        <v>46163</v>
      </c>
      <c r="O4134" s="321" t="s">
        <v>263</v>
      </c>
      <c r="P4134" s="321">
        <v>2108</v>
      </c>
      <c r="Q4134" s="321" t="s">
        <v>26</v>
      </c>
      <c r="R4134" s="109" t="s">
        <v>26</v>
      </c>
      <c r="S4134" s="321" t="s">
        <v>26</v>
      </c>
      <c r="T4134" s="109"/>
      <c r="U4134" s="109"/>
      <c r="V4134" s="1007"/>
      <c r="W4134" s="109"/>
      <c r="X4134" s="265"/>
      <c r="Y4134" s="265"/>
    </row>
    <row r="4135" spans="1:25" ht="35.1" customHeight="1" x14ac:dyDescent="0.2">
      <c r="A4135" s="59">
        <v>253</v>
      </c>
      <c r="B4135" s="109" t="s">
        <v>10643</v>
      </c>
      <c r="C4135" s="109" t="s">
        <v>4745</v>
      </c>
      <c r="D4135" s="109" t="s">
        <v>189</v>
      </c>
      <c r="E4135" s="109">
        <v>8.9499999999999996E-3</v>
      </c>
      <c r="F4135" s="109" t="s">
        <v>3257</v>
      </c>
      <c r="G4135" s="109" t="s">
        <v>11223</v>
      </c>
      <c r="H4135" s="1059" t="s">
        <v>10121</v>
      </c>
      <c r="I4135" s="109" t="s">
        <v>4653</v>
      </c>
      <c r="J4135" s="109" t="s">
        <v>11224</v>
      </c>
      <c r="K4135" s="374">
        <v>45798</v>
      </c>
      <c r="L4135" s="109" t="s">
        <v>403</v>
      </c>
      <c r="M4135" s="109" t="s">
        <v>321</v>
      </c>
      <c r="N4135" s="374">
        <v>46163</v>
      </c>
      <c r="O4135" s="321" t="s">
        <v>263</v>
      </c>
      <c r="P4135" s="321">
        <v>2110</v>
      </c>
      <c r="Q4135" s="321" t="s">
        <v>26</v>
      </c>
      <c r="R4135" s="109" t="s">
        <v>26</v>
      </c>
      <c r="S4135" s="321" t="s">
        <v>26</v>
      </c>
      <c r="T4135" s="109"/>
      <c r="U4135" s="109"/>
      <c r="V4135" s="1007"/>
      <c r="W4135" s="109"/>
      <c r="X4135" s="265"/>
      <c r="Y4135" s="265"/>
    </row>
    <row r="4136" spans="1:25" ht="35.1" customHeight="1" x14ac:dyDescent="0.2">
      <c r="A4136" s="59">
        <v>254</v>
      </c>
      <c r="B4136" s="109" t="s">
        <v>10644</v>
      </c>
      <c r="C4136" s="109" t="s">
        <v>4745</v>
      </c>
      <c r="D4136" s="109" t="s">
        <v>268</v>
      </c>
      <c r="E4136" s="109">
        <v>9.5999999999999992E-3</v>
      </c>
      <c r="F4136" s="109" t="s">
        <v>3295</v>
      </c>
      <c r="G4136" s="109" t="s">
        <v>11225</v>
      </c>
      <c r="H4136" s="1059" t="s">
        <v>11226</v>
      </c>
      <c r="I4136" s="109" t="s">
        <v>4653</v>
      </c>
      <c r="J4136" s="109" t="s">
        <v>11227</v>
      </c>
      <c r="K4136" s="374">
        <v>45798</v>
      </c>
      <c r="L4136" s="109" t="s">
        <v>403</v>
      </c>
      <c r="M4136" s="109" t="s">
        <v>321</v>
      </c>
      <c r="N4136" s="374">
        <v>46163</v>
      </c>
      <c r="O4136" s="321" t="s">
        <v>263</v>
      </c>
      <c r="P4136" s="321">
        <v>2113</v>
      </c>
      <c r="Q4136" s="321" t="s">
        <v>26</v>
      </c>
      <c r="R4136" s="109" t="s">
        <v>26</v>
      </c>
      <c r="S4136" s="321" t="s">
        <v>26</v>
      </c>
      <c r="T4136" s="109"/>
      <c r="U4136" s="109"/>
      <c r="V4136" s="1007"/>
      <c r="W4136" s="109"/>
      <c r="X4136" s="265"/>
      <c r="Y4136" s="265"/>
    </row>
    <row r="4137" spans="1:25" ht="35.1" customHeight="1" x14ac:dyDescent="0.2">
      <c r="A4137" s="59">
        <v>255</v>
      </c>
      <c r="B4137" s="109" t="s">
        <v>10645</v>
      </c>
      <c r="C4137" s="109" t="s">
        <v>10646</v>
      </c>
      <c r="D4137" s="109" t="s">
        <v>265</v>
      </c>
      <c r="E4137" s="109">
        <v>0.05</v>
      </c>
      <c r="F4137" s="109" t="s">
        <v>3257</v>
      </c>
      <c r="G4137" s="109" t="s">
        <v>11228</v>
      </c>
      <c r="H4137" s="1059" t="s">
        <v>11229</v>
      </c>
      <c r="I4137" s="109" t="s">
        <v>4653</v>
      </c>
      <c r="J4137" s="109" t="s">
        <v>11230</v>
      </c>
      <c r="K4137" s="374">
        <v>45799</v>
      </c>
      <c r="L4137" s="109" t="s">
        <v>403</v>
      </c>
      <c r="M4137" s="109" t="s">
        <v>321</v>
      </c>
      <c r="N4137" s="374">
        <v>46164</v>
      </c>
      <c r="O4137" s="321" t="s">
        <v>263</v>
      </c>
      <c r="P4137" s="321">
        <v>2118</v>
      </c>
      <c r="Q4137" s="321" t="s">
        <v>26</v>
      </c>
      <c r="R4137" s="109" t="s">
        <v>26</v>
      </c>
      <c r="S4137" s="321" t="s">
        <v>26</v>
      </c>
      <c r="T4137" s="109"/>
      <c r="U4137" s="109"/>
      <c r="V4137" s="1007"/>
      <c r="W4137" s="109"/>
      <c r="X4137" s="265"/>
      <c r="Y4137" s="265"/>
    </row>
    <row r="4138" spans="1:25" ht="35.1" customHeight="1" x14ac:dyDescent="0.2">
      <c r="A4138" s="59">
        <v>256</v>
      </c>
      <c r="B4138" s="109" t="s">
        <v>10647</v>
      </c>
      <c r="C4138" s="109" t="s">
        <v>10648</v>
      </c>
      <c r="D4138" s="109" t="s">
        <v>269</v>
      </c>
      <c r="E4138" s="109">
        <v>0.27492</v>
      </c>
      <c r="F4138" s="109" t="s">
        <v>1057</v>
      </c>
      <c r="G4138" s="109" t="s">
        <v>4387</v>
      </c>
      <c r="H4138" s="1059" t="s">
        <v>11231</v>
      </c>
      <c r="I4138" s="109" t="s">
        <v>4653</v>
      </c>
      <c r="J4138" s="109" t="s">
        <v>11232</v>
      </c>
      <c r="K4138" s="374">
        <v>45799</v>
      </c>
      <c r="L4138" s="109" t="s">
        <v>403</v>
      </c>
      <c r="M4138" s="109" t="s">
        <v>321</v>
      </c>
      <c r="N4138" s="374">
        <v>46164</v>
      </c>
      <c r="O4138" s="321" t="s">
        <v>263</v>
      </c>
      <c r="P4138" s="321">
        <v>2119</v>
      </c>
      <c r="Q4138" s="321" t="s">
        <v>26</v>
      </c>
      <c r="R4138" s="109" t="s">
        <v>26</v>
      </c>
      <c r="S4138" s="321" t="s">
        <v>26</v>
      </c>
      <c r="T4138" s="109"/>
      <c r="U4138" s="109"/>
      <c r="V4138" s="1007"/>
      <c r="W4138" s="109"/>
      <c r="X4138" s="265"/>
      <c r="Y4138" s="265"/>
    </row>
    <row r="4139" spans="1:25" ht="35.1" customHeight="1" x14ac:dyDescent="0.2">
      <c r="A4139" s="59">
        <v>257</v>
      </c>
      <c r="B4139" s="109" t="s">
        <v>10649</v>
      </c>
      <c r="C4139" s="109" t="s">
        <v>10650</v>
      </c>
      <c r="D4139" s="109" t="s">
        <v>265</v>
      </c>
      <c r="E4139" s="109">
        <v>3.5999999999999997E-2</v>
      </c>
      <c r="F4139" s="109" t="s">
        <v>3257</v>
      </c>
      <c r="G4139" s="109" t="s">
        <v>11233</v>
      </c>
      <c r="H4139" s="1059" t="s">
        <v>11234</v>
      </c>
      <c r="I4139" s="109" t="s">
        <v>4653</v>
      </c>
      <c r="J4139" s="109" t="s">
        <v>11235</v>
      </c>
      <c r="K4139" s="374">
        <v>45799</v>
      </c>
      <c r="L4139" s="109" t="s">
        <v>403</v>
      </c>
      <c r="M4139" s="109" t="s">
        <v>321</v>
      </c>
      <c r="N4139" s="374">
        <v>46164</v>
      </c>
      <c r="O4139" s="321" t="s">
        <v>263</v>
      </c>
      <c r="P4139" s="321">
        <v>2120</v>
      </c>
      <c r="Q4139" s="321" t="s">
        <v>26</v>
      </c>
      <c r="R4139" s="109" t="s">
        <v>26</v>
      </c>
      <c r="S4139" s="321" t="s">
        <v>26</v>
      </c>
      <c r="T4139" s="109"/>
      <c r="U4139" s="109"/>
      <c r="V4139" s="1007"/>
      <c r="W4139" s="109"/>
      <c r="X4139" s="265"/>
      <c r="Y4139" s="265"/>
    </row>
    <row r="4140" spans="1:25" ht="35.1" customHeight="1" x14ac:dyDescent="0.2">
      <c r="A4140" s="59">
        <v>258</v>
      </c>
      <c r="B4140" s="109" t="s">
        <v>10651</v>
      </c>
      <c r="C4140" s="109" t="s">
        <v>10652</v>
      </c>
      <c r="D4140" s="109" t="s">
        <v>269</v>
      </c>
      <c r="E4140" s="109">
        <v>0.12</v>
      </c>
      <c r="F4140" s="109" t="s">
        <v>3257</v>
      </c>
      <c r="G4140" s="109" t="s">
        <v>11236</v>
      </c>
      <c r="H4140" s="1059" t="s">
        <v>11237</v>
      </c>
      <c r="I4140" s="109" t="s">
        <v>4653</v>
      </c>
      <c r="J4140" s="109" t="s">
        <v>11238</v>
      </c>
      <c r="K4140" s="374">
        <v>45803</v>
      </c>
      <c r="L4140" s="109" t="s">
        <v>404</v>
      </c>
      <c r="M4140" s="109" t="s">
        <v>1123</v>
      </c>
      <c r="N4140" s="374">
        <v>46168</v>
      </c>
      <c r="O4140" s="321" t="s">
        <v>263</v>
      </c>
      <c r="P4140" s="321">
        <v>2128</v>
      </c>
      <c r="Q4140" s="109" t="s">
        <v>26</v>
      </c>
      <c r="R4140" s="109" t="s">
        <v>26</v>
      </c>
      <c r="S4140" s="321" t="s">
        <v>26</v>
      </c>
      <c r="T4140" s="109"/>
      <c r="U4140" s="109"/>
      <c r="V4140" s="1007"/>
      <c r="W4140" s="109"/>
      <c r="X4140" s="265"/>
      <c r="Y4140" s="265"/>
    </row>
    <row r="4141" spans="1:25" ht="35.1" customHeight="1" x14ac:dyDescent="0.2">
      <c r="A4141" s="59">
        <v>259</v>
      </c>
      <c r="B4141" s="109" t="s">
        <v>10653</v>
      </c>
      <c r="C4141" s="109" t="s">
        <v>10654</v>
      </c>
      <c r="D4141" s="109" t="s">
        <v>189</v>
      </c>
      <c r="E4141" s="109">
        <v>0.24265999999999999</v>
      </c>
      <c r="F4141" s="109" t="s">
        <v>1057</v>
      </c>
      <c r="G4141" s="109" t="s">
        <v>11239</v>
      </c>
      <c r="H4141" s="1059" t="s">
        <v>11240</v>
      </c>
      <c r="I4141" s="109" t="s">
        <v>4653</v>
      </c>
      <c r="J4141" s="109" t="s">
        <v>11241</v>
      </c>
      <c r="K4141" s="374">
        <v>45803</v>
      </c>
      <c r="L4141" s="109" t="s">
        <v>403</v>
      </c>
      <c r="M4141" s="109" t="s">
        <v>321</v>
      </c>
      <c r="N4141" s="374">
        <v>46168</v>
      </c>
      <c r="O4141" s="321" t="s">
        <v>263</v>
      </c>
      <c r="P4141" s="321">
        <v>2129</v>
      </c>
      <c r="Q4141" s="321" t="s">
        <v>26</v>
      </c>
      <c r="R4141" s="109" t="s">
        <v>26</v>
      </c>
      <c r="S4141" s="321" t="s">
        <v>26</v>
      </c>
      <c r="T4141" s="109"/>
      <c r="U4141" s="109"/>
      <c r="V4141" s="1007"/>
      <c r="W4141" s="109"/>
      <c r="X4141" s="265"/>
      <c r="Y4141" s="265"/>
    </row>
    <row r="4142" spans="1:25" ht="35.1" customHeight="1" x14ac:dyDescent="0.2">
      <c r="A4142" s="59">
        <v>260</v>
      </c>
      <c r="B4142" s="109" t="s">
        <v>10655</v>
      </c>
      <c r="C4142" s="109" t="s">
        <v>10656</v>
      </c>
      <c r="D4142" s="109" t="s">
        <v>189</v>
      </c>
      <c r="E4142" s="109">
        <v>0.04</v>
      </c>
      <c r="F4142" s="109" t="s">
        <v>3257</v>
      </c>
      <c r="G4142" s="109" t="s">
        <v>11242</v>
      </c>
      <c r="H4142" s="1059" t="s">
        <v>11243</v>
      </c>
      <c r="I4142" s="109" t="s">
        <v>4653</v>
      </c>
      <c r="J4142" s="109" t="s">
        <v>11244</v>
      </c>
      <c r="K4142" s="374">
        <v>45803</v>
      </c>
      <c r="L4142" s="109" t="s">
        <v>403</v>
      </c>
      <c r="M4142" s="109" t="s">
        <v>321</v>
      </c>
      <c r="N4142" s="374">
        <v>46168</v>
      </c>
      <c r="O4142" s="321" t="s">
        <v>263</v>
      </c>
      <c r="P4142" s="321">
        <v>2130</v>
      </c>
      <c r="Q4142" s="321" t="s">
        <v>26</v>
      </c>
      <c r="R4142" s="109" t="s">
        <v>26</v>
      </c>
      <c r="S4142" s="321" t="s">
        <v>26</v>
      </c>
      <c r="T4142" s="109"/>
      <c r="U4142" s="109"/>
      <c r="V4142" s="1007"/>
      <c r="W4142" s="109"/>
      <c r="X4142" s="265"/>
      <c r="Y4142" s="265"/>
    </row>
    <row r="4143" spans="1:25" ht="35.1" customHeight="1" x14ac:dyDescent="0.2">
      <c r="A4143" s="59">
        <v>261</v>
      </c>
      <c r="B4143" s="109" t="s">
        <v>9779</v>
      </c>
      <c r="C4143" s="109" t="s">
        <v>9780</v>
      </c>
      <c r="D4143" s="109" t="s">
        <v>265</v>
      </c>
      <c r="E4143" s="109">
        <v>0.183</v>
      </c>
      <c r="F4143" s="109" t="s">
        <v>1057</v>
      </c>
      <c r="G4143" s="109" t="s">
        <v>10071</v>
      </c>
      <c r="H4143" s="1059" t="s">
        <v>11245</v>
      </c>
      <c r="I4143" s="109" t="s">
        <v>4653</v>
      </c>
      <c r="J4143" s="109" t="s">
        <v>11246</v>
      </c>
      <c r="K4143" s="374">
        <v>45803</v>
      </c>
      <c r="L4143" s="109" t="s">
        <v>403</v>
      </c>
      <c r="M4143" s="109" t="s">
        <v>321</v>
      </c>
      <c r="N4143" s="374">
        <v>46168</v>
      </c>
      <c r="O4143" s="321" t="s">
        <v>263</v>
      </c>
      <c r="P4143" s="321">
        <v>2131</v>
      </c>
      <c r="Q4143" s="321" t="s">
        <v>26</v>
      </c>
      <c r="R4143" s="109" t="s">
        <v>26</v>
      </c>
      <c r="S4143" s="321" t="s">
        <v>26</v>
      </c>
      <c r="T4143" s="109"/>
      <c r="U4143" s="109"/>
      <c r="V4143" s="1007"/>
      <c r="W4143" s="109"/>
      <c r="X4143" s="265"/>
      <c r="Y4143" s="265"/>
    </row>
    <row r="4144" spans="1:25" ht="35.1" customHeight="1" x14ac:dyDescent="0.2">
      <c r="A4144" s="59">
        <v>262</v>
      </c>
      <c r="B4144" s="109" t="s">
        <v>10657</v>
      </c>
      <c r="C4144" s="109" t="s">
        <v>10658</v>
      </c>
      <c r="D4144" s="109" t="s">
        <v>268</v>
      </c>
      <c r="E4144" s="109">
        <v>0.4</v>
      </c>
      <c r="F4144" s="109" t="s">
        <v>1057</v>
      </c>
      <c r="G4144" s="109" t="s">
        <v>11247</v>
      </c>
      <c r="H4144" s="1059" t="s">
        <v>11248</v>
      </c>
      <c r="I4144" s="109" t="s">
        <v>4653</v>
      </c>
      <c r="J4144" s="109" t="s">
        <v>11249</v>
      </c>
      <c r="K4144" s="374">
        <v>45804</v>
      </c>
      <c r="L4144" s="109" t="s">
        <v>403</v>
      </c>
      <c r="M4144" s="109" t="s">
        <v>321</v>
      </c>
      <c r="N4144" s="374">
        <v>46169</v>
      </c>
      <c r="O4144" s="321" t="s">
        <v>263</v>
      </c>
      <c r="P4144" s="321">
        <v>2140</v>
      </c>
      <c r="Q4144" s="321" t="s">
        <v>26</v>
      </c>
      <c r="R4144" s="109" t="s">
        <v>26</v>
      </c>
      <c r="S4144" s="321" t="s">
        <v>26</v>
      </c>
      <c r="T4144" s="109"/>
      <c r="U4144" s="109"/>
      <c r="V4144" s="1007"/>
      <c r="W4144" s="109"/>
      <c r="X4144" s="265"/>
      <c r="Y4144" s="265"/>
    </row>
    <row r="4145" spans="1:25" ht="35.1" customHeight="1" x14ac:dyDescent="0.2">
      <c r="A4145" s="59">
        <v>263</v>
      </c>
      <c r="B4145" s="109" t="s">
        <v>10659</v>
      </c>
      <c r="C4145" s="109" t="s">
        <v>10660</v>
      </c>
      <c r="D4145" s="109" t="s">
        <v>189</v>
      </c>
      <c r="E4145" s="109">
        <v>1.2119999999999999E-2</v>
      </c>
      <c r="F4145" s="109" t="s">
        <v>3257</v>
      </c>
      <c r="G4145" s="109" t="s">
        <v>11250</v>
      </c>
      <c r="H4145" s="1059" t="s">
        <v>4876</v>
      </c>
      <c r="I4145" s="109" t="s">
        <v>4653</v>
      </c>
      <c r="J4145" s="109" t="s">
        <v>11251</v>
      </c>
      <c r="K4145" s="374">
        <v>45804</v>
      </c>
      <c r="L4145" s="109" t="s">
        <v>403</v>
      </c>
      <c r="M4145" s="109" t="s">
        <v>321</v>
      </c>
      <c r="N4145" s="374">
        <v>46169</v>
      </c>
      <c r="O4145" s="321" t="s">
        <v>263</v>
      </c>
      <c r="P4145" s="321">
        <v>2141</v>
      </c>
      <c r="Q4145" s="321" t="s">
        <v>26</v>
      </c>
      <c r="R4145" s="109" t="s">
        <v>26</v>
      </c>
      <c r="S4145" s="321" t="s">
        <v>26</v>
      </c>
      <c r="T4145" s="109"/>
      <c r="U4145" s="109"/>
      <c r="V4145" s="1007"/>
      <c r="W4145" s="109"/>
      <c r="X4145" s="265"/>
      <c r="Y4145" s="265"/>
    </row>
    <row r="4146" spans="1:25" ht="35.1" customHeight="1" x14ac:dyDescent="0.2">
      <c r="A4146" s="59">
        <v>264</v>
      </c>
      <c r="B4146" s="109" t="s">
        <v>10661</v>
      </c>
      <c r="C4146" s="109" t="s">
        <v>4745</v>
      </c>
      <c r="D4146" s="109" t="s">
        <v>189</v>
      </c>
      <c r="E4146" s="109">
        <v>8.0000000000000002E-3</v>
      </c>
      <c r="F4146" s="109" t="s">
        <v>3257</v>
      </c>
      <c r="G4146" s="109" t="s">
        <v>11252</v>
      </c>
      <c r="H4146" s="1059" t="s">
        <v>11240</v>
      </c>
      <c r="I4146" s="109" t="s">
        <v>4653</v>
      </c>
      <c r="J4146" s="109" t="s">
        <v>11253</v>
      </c>
      <c r="K4146" s="374">
        <v>45805</v>
      </c>
      <c r="L4146" s="109" t="s">
        <v>403</v>
      </c>
      <c r="M4146" s="109" t="s">
        <v>321</v>
      </c>
      <c r="N4146" s="374">
        <v>46170</v>
      </c>
      <c r="O4146" s="321" t="s">
        <v>263</v>
      </c>
      <c r="P4146" s="321">
        <v>2149</v>
      </c>
      <c r="Q4146" s="321" t="s">
        <v>26</v>
      </c>
      <c r="R4146" s="109" t="s">
        <v>26</v>
      </c>
      <c r="S4146" s="321" t="s">
        <v>26</v>
      </c>
      <c r="T4146" s="109"/>
      <c r="U4146" s="109"/>
      <c r="V4146" s="1007"/>
      <c r="W4146" s="109"/>
      <c r="X4146" s="265"/>
      <c r="Y4146" s="265"/>
    </row>
    <row r="4147" spans="1:25" ht="35.1" customHeight="1" x14ac:dyDescent="0.2">
      <c r="A4147" s="59">
        <v>265</v>
      </c>
      <c r="B4147" s="109" t="s">
        <v>10662</v>
      </c>
      <c r="C4147" s="109" t="s">
        <v>10663</v>
      </c>
      <c r="D4147" s="109" t="s">
        <v>268</v>
      </c>
      <c r="E4147" s="109">
        <v>0.3</v>
      </c>
      <c r="F4147" s="109" t="s">
        <v>1057</v>
      </c>
      <c r="G4147" s="109" t="s">
        <v>11254</v>
      </c>
      <c r="H4147" s="1059" t="s">
        <v>11255</v>
      </c>
      <c r="I4147" s="109" t="s">
        <v>4653</v>
      </c>
      <c r="J4147" s="109" t="s">
        <v>11256</v>
      </c>
      <c r="K4147" s="374">
        <v>45805</v>
      </c>
      <c r="L4147" s="109" t="s">
        <v>403</v>
      </c>
      <c r="M4147" s="109" t="s">
        <v>321</v>
      </c>
      <c r="N4147" s="374">
        <v>46170</v>
      </c>
      <c r="O4147" s="321" t="s">
        <v>263</v>
      </c>
      <c r="P4147" s="321">
        <v>2150</v>
      </c>
      <c r="Q4147" s="321" t="s">
        <v>26</v>
      </c>
      <c r="R4147" s="109" t="s">
        <v>26</v>
      </c>
      <c r="S4147" s="321" t="s">
        <v>26</v>
      </c>
      <c r="T4147" s="109"/>
      <c r="U4147" s="109"/>
      <c r="V4147" s="1007"/>
      <c r="W4147" s="109"/>
      <c r="X4147" s="265"/>
      <c r="Y4147" s="265"/>
    </row>
    <row r="4148" spans="1:25" ht="35.1" customHeight="1" x14ac:dyDescent="0.2">
      <c r="A4148" s="59">
        <v>266</v>
      </c>
      <c r="B4148" s="109" t="s">
        <v>10664</v>
      </c>
      <c r="C4148" s="109" t="s">
        <v>10665</v>
      </c>
      <c r="D4148" s="109" t="s">
        <v>268</v>
      </c>
      <c r="E4148" s="109">
        <v>0.108</v>
      </c>
      <c r="F4148" s="109" t="s">
        <v>3257</v>
      </c>
      <c r="G4148" s="109" t="s">
        <v>11257</v>
      </c>
      <c r="H4148" s="1059" t="s">
        <v>11258</v>
      </c>
      <c r="I4148" s="109" t="s">
        <v>4653</v>
      </c>
      <c r="J4148" s="109" t="s">
        <v>11259</v>
      </c>
      <c r="K4148" s="374">
        <v>45805</v>
      </c>
      <c r="L4148" s="109" t="s">
        <v>403</v>
      </c>
      <c r="M4148" s="109" t="s">
        <v>321</v>
      </c>
      <c r="N4148" s="374">
        <v>46170</v>
      </c>
      <c r="O4148" s="321" t="s">
        <v>263</v>
      </c>
      <c r="P4148" s="321">
        <v>2151</v>
      </c>
      <c r="Q4148" s="321" t="s">
        <v>26</v>
      </c>
      <c r="R4148" s="109" t="s">
        <v>26</v>
      </c>
      <c r="S4148" s="321" t="s">
        <v>26</v>
      </c>
      <c r="T4148" s="109"/>
      <c r="U4148" s="109"/>
      <c r="V4148" s="1007"/>
      <c r="W4148" s="109"/>
      <c r="X4148" s="265"/>
      <c r="Y4148" s="265"/>
    </row>
    <row r="4149" spans="1:25" ht="35.1" customHeight="1" x14ac:dyDescent="0.2">
      <c r="A4149" s="59">
        <v>267</v>
      </c>
      <c r="B4149" s="109" t="s">
        <v>10666</v>
      </c>
      <c r="C4149" s="109" t="s">
        <v>4745</v>
      </c>
      <c r="D4149" s="109" t="s">
        <v>189</v>
      </c>
      <c r="E4149" s="109">
        <v>1.2E-2</v>
      </c>
      <c r="F4149" s="109" t="s">
        <v>3257</v>
      </c>
      <c r="G4149" s="109" t="s">
        <v>11260</v>
      </c>
      <c r="H4149" s="1059" t="s">
        <v>11261</v>
      </c>
      <c r="I4149" s="109" t="s">
        <v>4653</v>
      </c>
      <c r="J4149" s="109" t="s">
        <v>11262</v>
      </c>
      <c r="K4149" s="374">
        <v>45805</v>
      </c>
      <c r="L4149" s="109" t="s">
        <v>403</v>
      </c>
      <c r="M4149" s="109" t="s">
        <v>321</v>
      </c>
      <c r="N4149" s="374">
        <v>46170</v>
      </c>
      <c r="O4149" s="321" t="s">
        <v>263</v>
      </c>
      <c r="P4149" s="321">
        <v>2152</v>
      </c>
      <c r="Q4149" s="321" t="s">
        <v>26</v>
      </c>
      <c r="R4149" s="109" t="s">
        <v>26</v>
      </c>
      <c r="S4149" s="321" t="s">
        <v>26</v>
      </c>
      <c r="T4149" s="109"/>
      <c r="U4149" s="109"/>
      <c r="V4149" s="1007"/>
      <c r="W4149" s="109"/>
      <c r="X4149" s="265"/>
      <c r="Y4149" s="265"/>
    </row>
    <row r="4150" spans="1:25" ht="35.1" customHeight="1" x14ac:dyDescent="0.2">
      <c r="A4150" s="59">
        <v>268</v>
      </c>
      <c r="B4150" s="109" t="s">
        <v>10667</v>
      </c>
      <c r="C4150" s="109" t="s">
        <v>10668</v>
      </c>
      <c r="D4150" s="109" t="s">
        <v>189</v>
      </c>
      <c r="E4150" s="109">
        <v>0.24983000000000002</v>
      </c>
      <c r="F4150" s="109" t="s">
        <v>3302</v>
      </c>
      <c r="G4150" s="109" t="s">
        <v>1771</v>
      </c>
      <c r="H4150" s="1059" t="s">
        <v>11263</v>
      </c>
      <c r="I4150" s="109" t="s">
        <v>4653</v>
      </c>
      <c r="J4150" s="109" t="s">
        <v>11264</v>
      </c>
      <c r="K4150" s="374">
        <v>45806</v>
      </c>
      <c r="L4150" s="109" t="s">
        <v>403</v>
      </c>
      <c r="M4150" s="109" t="s">
        <v>321</v>
      </c>
      <c r="N4150" s="374">
        <v>46171</v>
      </c>
      <c r="O4150" s="321" t="s">
        <v>263</v>
      </c>
      <c r="P4150" s="321">
        <v>2166</v>
      </c>
      <c r="Q4150" s="321" t="s">
        <v>26</v>
      </c>
      <c r="R4150" s="109" t="s">
        <v>26</v>
      </c>
      <c r="S4150" s="321" t="s">
        <v>26</v>
      </c>
      <c r="T4150" s="109"/>
      <c r="U4150" s="109"/>
      <c r="V4150" s="1007"/>
      <c r="W4150" s="109"/>
      <c r="X4150" s="265"/>
      <c r="Y4150" s="265"/>
    </row>
    <row r="4151" spans="1:25" ht="35.1" customHeight="1" x14ac:dyDescent="0.2">
      <c r="A4151" s="59">
        <v>269</v>
      </c>
      <c r="B4151" s="109" t="s">
        <v>10669</v>
      </c>
      <c r="C4151" s="109" t="s">
        <v>10670</v>
      </c>
      <c r="D4151" s="109" t="s">
        <v>189</v>
      </c>
      <c r="E4151" s="109">
        <v>6.0000000000000001E-3</v>
      </c>
      <c r="F4151" s="109" t="s">
        <v>3257</v>
      </c>
      <c r="G4151" s="109" t="s">
        <v>11265</v>
      </c>
      <c r="H4151" s="1059" t="s">
        <v>11266</v>
      </c>
      <c r="I4151" s="109" t="s">
        <v>4653</v>
      </c>
      <c r="J4151" s="109" t="s">
        <v>11267</v>
      </c>
      <c r="K4151" s="374">
        <v>45806</v>
      </c>
      <c r="L4151" s="109" t="s">
        <v>403</v>
      </c>
      <c r="M4151" s="109" t="s">
        <v>321</v>
      </c>
      <c r="N4151" s="374">
        <v>46171</v>
      </c>
      <c r="O4151" s="321" t="s">
        <v>263</v>
      </c>
      <c r="P4151" s="321">
        <v>2168</v>
      </c>
      <c r="Q4151" s="321" t="s">
        <v>26</v>
      </c>
      <c r="R4151" s="109" t="s">
        <v>26</v>
      </c>
      <c r="S4151" s="321" t="s">
        <v>26</v>
      </c>
      <c r="T4151" s="109"/>
      <c r="U4151" s="109"/>
      <c r="V4151" s="1007"/>
      <c r="W4151" s="109"/>
      <c r="X4151" s="265"/>
      <c r="Y4151" s="265"/>
    </row>
    <row r="4152" spans="1:25" ht="35.1" customHeight="1" x14ac:dyDescent="0.2">
      <c r="A4152" s="59">
        <v>270</v>
      </c>
      <c r="B4152" s="109" t="s">
        <v>10671</v>
      </c>
      <c r="C4152" s="109" t="s">
        <v>10672</v>
      </c>
      <c r="D4152" s="109" t="s">
        <v>189</v>
      </c>
      <c r="E4152" s="109">
        <v>5.0000000000000001E-3</v>
      </c>
      <c r="F4152" s="109" t="s">
        <v>3257</v>
      </c>
      <c r="G4152" s="109" t="s">
        <v>11268</v>
      </c>
      <c r="H4152" s="1059" t="s">
        <v>6027</v>
      </c>
      <c r="I4152" s="109" t="s">
        <v>4653</v>
      </c>
      <c r="J4152" s="109" t="s">
        <v>11269</v>
      </c>
      <c r="K4152" s="374">
        <v>45806</v>
      </c>
      <c r="L4152" s="109" t="s">
        <v>403</v>
      </c>
      <c r="M4152" s="109" t="s">
        <v>321</v>
      </c>
      <c r="N4152" s="374">
        <v>46171</v>
      </c>
      <c r="O4152" s="321" t="s">
        <v>263</v>
      </c>
      <c r="P4152" s="321">
        <v>2169</v>
      </c>
      <c r="Q4152" s="321" t="s">
        <v>26</v>
      </c>
      <c r="R4152" s="109" t="s">
        <v>26</v>
      </c>
      <c r="S4152" s="321" t="s">
        <v>26</v>
      </c>
      <c r="T4152" s="109"/>
      <c r="U4152" s="109"/>
      <c r="V4152" s="1007"/>
      <c r="W4152" s="109"/>
      <c r="X4152" s="265"/>
      <c r="Y4152" s="265"/>
    </row>
    <row r="4153" spans="1:25" ht="35.1" customHeight="1" x14ac:dyDescent="0.2">
      <c r="A4153" s="59">
        <v>271</v>
      </c>
      <c r="B4153" s="109" t="s">
        <v>10673</v>
      </c>
      <c r="C4153" s="109" t="s">
        <v>4745</v>
      </c>
      <c r="D4153" s="109" t="s">
        <v>189</v>
      </c>
      <c r="E4153" s="109">
        <v>1.4999999999999999E-2</v>
      </c>
      <c r="F4153" s="109" t="s">
        <v>3257</v>
      </c>
      <c r="G4153" s="109" t="s">
        <v>11270</v>
      </c>
      <c r="H4153" s="1059" t="s">
        <v>11271</v>
      </c>
      <c r="I4153" s="109" t="s">
        <v>4653</v>
      </c>
      <c r="J4153" s="109" t="s">
        <v>11272</v>
      </c>
      <c r="K4153" s="374">
        <v>45806</v>
      </c>
      <c r="L4153" s="109" t="s">
        <v>403</v>
      </c>
      <c r="M4153" s="109" t="s">
        <v>321</v>
      </c>
      <c r="N4153" s="374">
        <v>46171</v>
      </c>
      <c r="O4153" s="321" t="s">
        <v>263</v>
      </c>
      <c r="P4153" s="321">
        <v>2170</v>
      </c>
      <c r="Q4153" s="321" t="s">
        <v>26</v>
      </c>
      <c r="R4153" s="109" t="s">
        <v>26</v>
      </c>
      <c r="S4153" s="321" t="s">
        <v>26</v>
      </c>
      <c r="T4153" s="109"/>
      <c r="U4153" s="109"/>
      <c r="V4153" s="1007"/>
      <c r="W4153" s="109"/>
      <c r="X4153" s="265"/>
      <c r="Y4153" s="265"/>
    </row>
    <row r="4154" spans="1:25" ht="35.1" customHeight="1" x14ac:dyDescent="0.2">
      <c r="A4154" s="59">
        <v>272</v>
      </c>
      <c r="B4154" s="109" t="s">
        <v>10674</v>
      </c>
      <c r="C4154" s="109" t="s">
        <v>10675</v>
      </c>
      <c r="D4154" s="109" t="s">
        <v>189</v>
      </c>
      <c r="E4154" s="109">
        <v>0.1</v>
      </c>
      <c r="F4154" s="109" t="s">
        <v>3257</v>
      </c>
      <c r="G4154" s="109" t="s">
        <v>11273</v>
      </c>
      <c r="H4154" s="1059" t="s">
        <v>4876</v>
      </c>
      <c r="I4154" s="109" t="s">
        <v>4653</v>
      </c>
      <c r="J4154" s="109" t="s">
        <v>11274</v>
      </c>
      <c r="K4154" s="374">
        <v>45806</v>
      </c>
      <c r="L4154" s="109" t="s">
        <v>403</v>
      </c>
      <c r="M4154" s="109" t="s">
        <v>321</v>
      </c>
      <c r="N4154" s="374">
        <v>46171</v>
      </c>
      <c r="O4154" s="321" t="s">
        <v>263</v>
      </c>
      <c r="P4154" s="321">
        <v>2171</v>
      </c>
      <c r="Q4154" s="321" t="s">
        <v>26</v>
      </c>
      <c r="R4154" s="109" t="s">
        <v>26</v>
      </c>
      <c r="S4154" s="321" t="s">
        <v>26</v>
      </c>
      <c r="T4154" s="109"/>
      <c r="U4154" s="109"/>
      <c r="V4154" s="1007"/>
      <c r="W4154" s="109"/>
      <c r="X4154" s="265"/>
      <c r="Y4154" s="265"/>
    </row>
    <row r="4155" spans="1:25" ht="35.1" customHeight="1" x14ac:dyDescent="0.2">
      <c r="A4155" s="59">
        <v>273</v>
      </c>
      <c r="B4155" s="109" t="s">
        <v>10676</v>
      </c>
      <c r="C4155" s="109" t="s">
        <v>10677</v>
      </c>
      <c r="D4155" s="109" t="s">
        <v>189</v>
      </c>
      <c r="E4155" s="109">
        <v>5.0000000000000001E-3</v>
      </c>
      <c r="F4155" s="109" t="s">
        <v>3257</v>
      </c>
      <c r="G4155" s="109" t="s">
        <v>11275</v>
      </c>
      <c r="H4155" s="1059" t="s">
        <v>11276</v>
      </c>
      <c r="I4155" s="109" t="s">
        <v>4653</v>
      </c>
      <c r="J4155" s="109" t="s">
        <v>11277</v>
      </c>
      <c r="K4155" s="374">
        <v>45806</v>
      </c>
      <c r="L4155" s="109" t="s">
        <v>403</v>
      </c>
      <c r="M4155" s="109" t="s">
        <v>321</v>
      </c>
      <c r="N4155" s="374">
        <v>46171</v>
      </c>
      <c r="O4155" s="321" t="s">
        <v>263</v>
      </c>
      <c r="P4155" s="321">
        <v>2182</v>
      </c>
      <c r="Q4155" s="321" t="s">
        <v>26</v>
      </c>
      <c r="R4155" s="109" t="s">
        <v>26</v>
      </c>
      <c r="S4155" s="321" t="s">
        <v>26</v>
      </c>
      <c r="T4155" s="109"/>
      <c r="U4155" s="109"/>
      <c r="V4155" s="1007"/>
      <c r="W4155" s="109"/>
      <c r="X4155" s="265"/>
      <c r="Y4155" s="265"/>
    </row>
    <row r="4156" spans="1:25" ht="30.75" customHeight="1" x14ac:dyDescent="0.2">
      <c r="A4156" s="1061"/>
      <c r="B4156" s="1062"/>
      <c r="C4156" s="1062"/>
      <c r="D4156" s="1063"/>
      <c r="E4156" s="424">
        <f>SUM(E3883:E4155)</f>
        <v>526.9192649999992</v>
      </c>
      <c r="F4156" s="1055"/>
      <c r="G4156" s="1026"/>
      <c r="H4156" s="1064"/>
      <c r="I4156" s="1063"/>
      <c r="J4156" s="1063"/>
      <c r="K4156" s="1063"/>
      <c r="L4156" s="1063"/>
      <c r="M4156" s="1063"/>
      <c r="N4156" s="1054"/>
      <c r="O4156" s="1063"/>
      <c r="P4156" s="1063"/>
      <c r="Q4156" s="1063"/>
      <c r="R4156" s="1063"/>
      <c r="S4156" s="1063"/>
      <c r="T4156" s="1063"/>
      <c r="U4156" s="1063"/>
      <c r="V4156" s="1063"/>
      <c r="W4156" s="1063"/>
      <c r="X4156" s="1055"/>
      <c r="Y4156" s="1063"/>
    </row>
  </sheetData>
  <sheetProtection password="B234" sheet="1" objects="1" scenarios="1" formatCells="0" formatColumns="0" formatRows="0" insertColumns="0" insertRows="0" insertHyperlinks="0" deleteColumns="0" deleteRows="0" sort="0" autoFilter="0" pivotTables="0"/>
  <autoFilter ref="A14:Y1538"/>
  <mergeCells count="12">
    <mergeCell ref="C1:E1"/>
    <mergeCell ref="C2:F2"/>
    <mergeCell ref="C3:F3"/>
    <mergeCell ref="C4:F4"/>
    <mergeCell ref="C5:F5"/>
    <mergeCell ref="C11:F11"/>
    <mergeCell ref="C12:F12"/>
    <mergeCell ref="C6:F6"/>
    <mergeCell ref="C7:F7"/>
    <mergeCell ref="C8:F8"/>
    <mergeCell ref="C9:F9"/>
    <mergeCell ref="C10:F10"/>
  </mergeCells>
  <phoneticPr fontId="7" type="noConversion"/>
  <conditionalFormatting sqref="I2644">
    <cfRule type="duplicateValues" dxfId="245" priority="2674" stopIfTrue="1"/>
  </conditionalFormatting>
  <conditionalFormatting sqref="J2644">
    <cfRule type="duplicateValues" dxfId="244" priority="2675" stopIfTrue="1"/>
    <cfRule type="duplicateValues" dxfId="243" priority="2676" stopIfTrue="1"/>
    <cfRule type="duplicateValues" dxfId="242" priority="2683" stopIfTrue="1"/>
    <cfRule type="duplicateValues" dxfId="241" priority="2686" stopIfTrue="1"/>
    <cfRule type="duplicateValues" dxfId="240" priority="2687" stopIfTrue="1"/>
  </conditionalFormatting>
  <conditionalFormatting sqref="T75">
    <cfRule type="duplicateValues" dxfId="239" priority="930"/>
  </conditionalFormatting>
  <conditionalFormatting sqref="U75">
    <cfRule type="duplicateValues" dxfId="238" priority="931"/>
  </conditionalFormatting>
  <conditionalFormatting sqref="J3160:J4134">
    <cfRule type="duplicateValues" dxfId="237" priority="208"/>
  </conditionalFormatting>
  <conditionalFormatting sqref="J3859:J4134 J3160:J3745">
    <cfRule type="duplicateValues" dxfId="236" priority="209"/>
    <cfRule type="duplicateValues" dxfId="235" priority="210"/>
  </conditionalFormatting>
  <conditionalFormatting sqref="J2645:J3158">
    <cfRule type="duplicateValues" dxfId="234" priority="3926" stopIfTrue="1"/>
  </conditionalFormatting>
  <conditionalFormatting sqref="J2645:J3158">
    <cfRule type="duplicateValues" dxfId="233" priority="3928" stopIfTrue="1"/>
    <cfRule type="duplicateValues" dxfId="232" priority="3929" stopIfTrue="1"/>
  </conditionalFormatting>
  <conditionalFormatting sqref="J1163:J1538 J1111:J1136 J1029:J1107 J956:J962 J857:J954">
    <cfRule type="duplicateValues" dxfId="231" priority="204"/>
  </conditionalFormatting>
  <conditionalFormatting sqref="J1163:J1538 J1111:J1136 J1029:J1107 J956:J962 J857:J954">
    <cfRule type="duplicateValues" dxfId="230" priority="203"/>
  </conditionalFormatting>
  <conditionalFormatting sqref="J1163:J1538 J1111:J1136 J1029:J1107 J956:J962 J857:J954">
    <cfRule type="duplicateValues" dxfId="229" priority="202"/>
  </conditionalFormatting>
  <conditionalFormatting sqref="J1163:J1538 J1111:J1136 J1029:J1107 J956:J962 J857:J954">
    <cfRule type="duplicateValues" dxfId="228" priority="201"/>
  </conditionalFormatting>
  <conditionalFormatting sqref="J1163:J1538">
    <cfRule type="duplicateValues" dxfId="227" priority="200"/>
  </conditionalFormatting>
  <conditionalFormatting sqref="J1163:J1538 J1111:J1136 J1029:J1107 J956:J962 J887:J954">
    <cfRule type="duplicateValues" dxfId="226" priority="199"/>
  </conditionalFormatting>
  <conditionalFormatting sqref="J1163:J1538 J1111:J1136 J1029:J1107">
    <cfRule type="duplicateValues" dxfId="225" priority="198"/>
  </conditionalFormatting>
  <conditionalFormatting sqref="J955">
    <cfRule type="duplicateValues" dxfId="224" priority="197"/>
  </conditionalFormatting>
  <conditionalFormatting sqref="J1163:J1538 J1111:J1136 J1029:J1107 J857:J962">
    <cfRule type="duplicateValues" dxfId="223" priority="196"/>
  </conditionalFormatting>
  <conditionalFormatting sqref="J1163:J1538 J1111:J1136 J857:J1107">
    <cfRule type="duplicateValues" dxfId="222" priority="195"/>
  </conditionalFormatting>
  <conditionalFormatting sqref="J1108:J1110">
    <cfRule type="duplicateValues" dxfId="221" priority="194"/>
  </conditionalFormatting>
  <conditionalFormatting sqref="J1163:J1538 J857:J1136">
    <cfRule type="duplicateValues" dxfId="220" priority="193"/>
  </conditionalFormatting>
  <conditionalFormatting sqref="J1137">
    <cfRule type="duplicateValues" dxfId="219" priority="192" stopIfTrue="1"/>
  </conditionalFormatting>
  <conditionalFormatting sqref="J1137">
    <cfRule type="duplicateValues" dxfId="218" priority="190" stopIfTrue="1"/>
    <cfRule type="duplicateValues" dxfId="217" priority="191" stopIfTrue="1"/>
  </conditionalFormatting>
  <conditionalFormatting sqref="J1137">
    <cfRule type="duplicateValues" dxfId="216" priority="189" stopIfTrue="1"/>
  </conditionalFormatting>
  <conditionalFormatting sqref="J1137">
    <cfRule type="duplicateValues" dxfId="215" priority="188" stopIfTrue="1"/>
  </conditionalFormatting>
  <conditionalFormatting sqref="J1137">
    <cfRule type="duplicateValues" dxfId="214" priority="186" stopIfTrue="1"/>
    <cfRule type="duplicateValues" dxfId="213" priority="187" stopIfTrue="1"/>
  </conditionalFormatting>
  <conditionalFormatting sqref="J1137">
    <cfRule type="duplicateValues" dxfId="212" priority="185" stopIfTrue="1"/>
  </conditionalFormatting>
  <conditionalFormatting sqref="J1137">
    <cfRule type="duplicateValues" dxfId="211" priority="184" stopIfTrue="1"/>
  </conditionalFormatting>
  <conditionalFormatting sqref="J1137">
    <cfRule type="duplicateValues" dxfId="210" priority="182" stopIfTrue="1"/>
    <cfRule type="duplicateValues" dxfId="209" priority="183" stopIfTrue="1"/>
  </conditionalFormatting>
  <conditionalFormatting sqref="J857:J1538">
    <cfRule type="duplicateValues" dxfId="208" priority="181"/>
  </conditionalFormatting>
  <conditionalFormatting sqref="J1396:J1538">
    <cfRule type="duplicateValues" dxfId="207" priority="180"/>
  </conditionalFormatting>
  <conditionalFormatting sqref="J1138:J1162">
    <cfRule type="duplicateValues" dxfId="206" priority="205"/>
  </conditionalFormatting>
  <conditionalFormatting sqref="J963:J1028">
    <cfRule type="duplicateValues" dxfId="205" priority="206"/>
  </conditionalFormatting>
  <conditionalFormatting sqref="J963:J1028">
    <cfRule type="duplicateValues" dxfId="204" priority="207" stopIfTrue="1"/>
  </conditionalFormatting>
  <conditionalFormatting sqref="J857:J1538">
    <cfRule type="duplicateValues" dxfId="203" priority="179"/>
  </conditionalFormatting>
  <conditionalFormatting sqref="J1631">
    <cfRule type="duplicateValues" dxfId="202" priority="165"/>
  </conditionalFormatting>
  <conditionalFormatting sqref="J1633">
    <cfRule type="duplicateValues" dxfId="201" priority="164"/>
  </conditionalFormatting>
  <conditionalFormatting sqref="J1795:J2101 J1735:J1791 J1540:J1729">
    <cfRule type="duplicateValues" dxfId="200" priority="163" stopIfTrue="1"/>
  </conditionalFormatting>
  <conditionalFormatting sqref="J1795:J2101 J1735:J1791 J1540:J1630 J1634:J1729">
    <cfRule type="duplicateValues" dxfId="199" priority="166" stopIfTrue="1"/>
  </conditionalFormatting>
  <conditionalFormatting sqref="J1795:J2101 J1735:J1791 J1540:J1630 J1634:J1729">
    <cfRule type="duplicateValues" dxfId="198" priority="167" stopIfTrue="1"/>
  </conditionalFormatting>
  <conditionalFormatting sqref="J1795:J2101 J1735:J1791 J1540:J1630 J1634:J1729">
    <cfRule type="duplicateValues" dxfId="197" priority="168" stopIfTrue="1"/>
    <cfRule type="duplicateValues" dxfId="196" priority="169" stopIfTrue="1"/>
    <cfRule type="duplicateValues" dxfId="195" priority="170" stopIfTrue="1"/>
  </conditionalFormatting>
  <conditionalFormatting sqref="J1795:J2101 J1735:J1791 J1540:J1630 J1634:J1729">
    <cfRule type="duplicateValues" dxfId="194" priority="171" stopIfTrue="1"/>
  </conditionalFormatting>
  <conditionalFormatting sqref="J1795:J2101 J1735:J1791 J1540:J1630 J1634:J1729">
    <cfRule type="duplicateValues" dxfId="193" priority="172" stopIfTrue="1"/>
  </conditionalFormatting>
  <conditionalFormatting sqref="J1795:J2101 J1735:J1791 J1540:J1630 J1634:J1729">
    <cfRule type="duplicateValues" dxfId="192" priority="173" stopIfTrue="1"/>
  </conditionalFormatting>
  <conditionalFormatting sqref="J1795:J2101 J1735:J1791 J1540:J1630 J1634:J1729">
    <cfRule type="duplicateValues" dxfId="191" priority="174" stopIfTrue="1"/>
  </conditionalFormatting>
  <conditionalFormatting sqref="J1795:J2101 J1735:J1791 J1565:J1630 J1634:J1729">
    <cfRule type="duplicateValues" dxfId="190" priority="175" stopIfTrue="1"/>
  </conditionalFormatting>
  <conditionalFormatting sqref="J1795:J2101 J1735:J1791 J1634:J1729">
    <cfRule type="duplicateValues" dxfId="189" priority="176" stopIfTrue="1"/>
  </conditionalFormatting>
  <conditionalFormatting sqref="J1795:J2101 J1735:J1791 J1685:J1729">
    <cfRule type="duplicateValues" dxfId="188" priority="177" stopIfTrue="1"/>
  </conditionalFormatting>
  <conditionalFormatting sqref="J1795:J2101 J1735:J1791 J1710:J1729">
    <cfRule type="duplicateValues" dxfId="187" priority="162" stopIfTrue="1"/>
  </conditionalFormatting>
  <conditionalFormatting sqref="J1795:J2101">
    <cfRule type="duplicateValues" dxfId="186" priority="161" stopIfTrue="1"/>
  </conditionalFormatting>
  <conditionalFormatting sqref="J1632">
    <cfRule type="duplicateValues" dxfId="185" priority="178"/>
  </conditionalFormatting>
  <conditionalFormatting sqref="J1730">
    <cfRule type="duplicateValues" dxfId="184" priority="160"/>
  </conditionalFormatting>
  <conditionalFormatting sqref="J1731">
    <cfRule type="duplicateValues" dxfId="183" priority="159"/>
  </conditionalFormatting>
  <conditionalFormatting sqref="J1732:J1734">
    <cfRule type="duplicateValues" dxfId="182" priority="158"/>
  </conditionalFormatting>
  <conditionalFormatting sqref="J1795:J2101 J1540:J1791">
    <cfRule type="duplicateValues" dxfId="181" priority="157" stopIfTrue="1"/>
  </conditionalFormatting>
  <conditionalFormatting sqref="J1792">
    <cfRule type="duplicateValues" dxfId="180" priority="156"/>
  </conditionalFormatting>
  <conditionalFormatting sqref="J1793">
    <cfRule type="duplicateValues" dxfId="179" priority="155"/>
  </conditionalFormatting>
  <conditionalFormatting sqref="J1794">
    <cfRule type="duplicateValues" dxfId="178" priority="154"/>
  </conditionalFormatting>
  <conditionalFormatting sqref="J1540:J2101">
    <cfRule type="duplicateValues" dxfId="177" priority="153" stopIfTrue="1"/>
  </conditionalFormatting>
  <conditionalFormatting sqref="J2006:J2101">
    <cfRule type="duplicateValues" dxfId="176" priority="152" stopIfTrue="1"/>
  </conditionalFormatting>
  <conditionalFormatting sqref="J1540:J2101">
    <cfRule type="duplicateValues" dxfId="175" priority="151" stopIfTrue="1"/>
  </conditionalFormatting>
  <conditionalFormatting sqref="J2393:J2643 J2290:J2330 J2103:J2288 J2333:J2389">
    <cfRule type="duplicateValues" dxfId="174" priority="81"/>
  </conditionalFormatting>
  <conditionalFormatting sqref="J2393:J2643 J2290:J2330 J2103:J2288 J2333:J2389">
    <cfRule type="duplicateValues" dxfId="173" priority="82"/>
  </conditionalFormatting>
  <conditionalFormatting sqref="J2393:J2643 J2290:J2330 J2103:J2288 J2333:J2389">
    <cfRule type="duplicateValues" dxfId="172" priority="83"/>
    <cfRule type="duplicateValues" dxfId="171" priority="84"/>
  </conditionalFormatting>
  <conditionalFormatting sqref="J2393:J2643 J2290:J2330 J2333:J2389">
    <cfRule type="duplicateValues" dxfId="170" priority="85"/>
  </conditionalFormatting>
  <conditionalFormatting sqref="J2393:J2643 J2290:J2330 J2163:J2288 J2333:J2389">
    <cfRule type="duplicateValues" dxfId="169" priority="86"/>
  </conditionalFormatting>
  <conditionalFormatting sqref="J2393:J2643 J2290:J2330 J2220:J2288 J2333:J2389">
    <cfRule type="duplicateValues" dxfId="168" priority="80"/>
  </conditionalFormatting>
  <conditionalFormatting sqref="J2289">
    <cfRule type="duplicateValues" dxfId="167" priority="79"/>
  </conditionalFormatting>
  <conditionalFormatting sqref="J2393:J2643 J2103:J2330 J2333:J2389">
    <cfRule type="duplicateValues" dxfId="166" priority="76"/>
    <cfRule type="duplicateValues" dxfId="165" priority="78"/>
  </conditionalFormatting>
  <conditionalFormatting sqref="J2393:J2643 J2103:J2330 J2333:J2389">
    <cfRule type="duplicateValues" dxfId="164" priority="77"/>
  </conditionalFormatting>
  <conditionalFormatting sqref="J2331">
    <cfRule type="duplicateValues" dxfId="163" priority="44"/>
  </conditionalFormatting>
  <conditionalFormatting sqref="J2331">
    <cfRule type="duplicateValues" dxfId="162" priority="45"/>
  </conditionalFormatting>
  <conditionalFormatting sqref="J2331">
    <cfRule type="duplicateValues" dxfId="161" priority="46"/>
    <cfRule type="duplicateValues" dxfId="160" priority="47"/>
  </conditionalFormatting>
  <conditionalFormatting sqref="J2331">
    <cfRule type="duplicateValues" dxfId="159" priority="48"/>
  </conditionalFormatting>
  <conditionalFormatting sqref="J2331">
    <cfRule type="duplicateValues" dxfId="158" priority="49"/>
  </conditionalFormatting>
  <conditionalFormatting sqref="J2331">
    <cfRule type="duplicateValues" dxfId="157" priority="43"/>
  </conditionalFormatting>
  <conditionalFormatting sqref="J2331">
    <cfRule type="duplicateValues" dxfId="156" priority="40"/>
    <cfRule type="duplicateValues" dxfId="155" priority="42"/>
  </conditionalFormatting>
  <conditionalFormatting sqref="J2331">
    <cfRule type="duplicateValues" dxfId="154" priority="50" stopIfTrue="1"/>
  </conditionalFormatting>
  <conditionalFormatting sqref="J2331">
    <cfRule type="duplicateValues" dxfId="153" priority="51" stopIfTrue="1"/>
  </conditionalFormatting>
  <conditionalFormatting sqref="J2331">
    <cfRule type="duplicateValues" dxfId="152" priority="52" stopIfTrue="1"/>
    <cfRule type="duplicateValues" dxfId="151" priority="53" stopIfTrue="1"/>
  </conditionalFormatting>
  <conditionalFormatting sqref="J2331">
    <cfRule type="duplicateValues" dxfId="150" priority="54" stopIfTrue="1"/>
  </conditionalFormatting>
  <conditionalFormatting sqref="J2331">
    <cfRule type="duplicateValues" dxfId="149" priority="55" stopIfTrue="1"/>
  </conditionalFormatting>
  <conditionalFormatting sqref="J2331">
    <cfRule type="duplicateValues" dxfId="148" priority="56" stopIfTrue="1"/>
  </conditionalFormatting>
  <conditionalFormatting sqref="J2331">
    <cfRule type="duplicateValues" dxfId="147" priority="57" stopIfTrue="1"/>
  </conditionalFormatting>
  <conditionalFormatting sqref="J2331">
    <cfRule type="duplicateValues" dxfId="146" priority="58" stopIfTrue="1"/>
  </conditionalFormatting>
  <conditionalFormatting sqref="J2331">
    <cfRule type="duplicateValues" dxfId="145" priority="59" stopIfTrue="1"/>
  </conditionalFormatting>
  <conditionalFormatting sqref="J2331">
    <cfRule type="duplicateValues" dxfId="144" priority="60" stopIfTrue="1"/>
    <cfRule type="duplicateValues" dxfId="143" priority="61" stopIfTrue="1"/>
  </conditionalFormatting>
  <conditionalFormatting sqref="J2331">
    <cfRule type="duplicateValues" dxfId="142" priority="62" stopIfTrue="1"/>
  </conditionalFormatting>
  <conditionalFormatting sqref="J2331">
    <cfRule type="duplicateValues" dxfId="141" priority="63" stopIfTrue="1"/>
    <cfRule type="duplicateValues" dxfId="140" priority="64" stopIfTrue="1"/>
    <cfRule type="duplicateValues" dxfId="139" priority="65" stopIfTrue="1"/>
    <cfRule type="duplicateValues" dxfId="138" priority="66" stopIfTrue="1"/>
  </conditionalFormatting>
  <conditionalFormatting sqref="J2331">
    <cfRule type="duplicateValues" dxfId="137" priority="67" stopIfTrue="1"/>
  </conditionalFormatting>
  <conditionalFormatting sqref="J2331">
    <cfRule type="duplicateValues" dxfId="136" priority="68" stopIfTrue="1"/>
    <cfRule type="duplicateValues" dxfId="135" priority="69" stopIfTrue="1"/>
  </conditionalFormatting>
  <conditionalFormatting sqref="J2331">
    <cfRule type="duplicateValues" dxfId="134" priority="70" stopIfTrue="1"/>
  </conditionalFormatting>
  <conditionalFormatting sqref="J2331">
    <cfRule type="duplicateValues" dxfId="133" priority="71" stopIfTrue="1"/>
  </conditionalFormatting>
  <conditionalFormatting sqref="J2331">
    <cfRule type="duplicateValues" dxfId="132" priority="72" stopIfTrue="1"/>
  </conditionalFormatting>
  <conditionalFormatting sqref="J2331">
    <cfRule type="duplicateValues" dxfId="131" priority="73" stopIfTrue="1"/>
    <cfRule type="duplicateValues" dxfId="130" priority="74" stopIfTrue="1"/>
    <cfRule type="duplicateValues" dxfId="129" priority="75" stopIfTrue="1"/>
  </conditionalFormatting>
  <conditionalFormatting sqref="J2331">
    <cfRule type="duplicateValues" dxfId="128" priority="41"/>
  </conditionalFormatting>
  <conditionalFormatting sqref="J2332">
    <cfRule type="duplicateValues" dxfId="127" priority="8"/>
  </conditionalFormatting>
  <conditionalFormatting sqref="J2332">
    <cfRule type="duplicateValues" dxfId="126" priority="9"/>
  </conditionalFormatting>
  <conditionalFormatting sqref="J2332">
    <cfRule type="duplicateValues" dxfId="125" priority="10"/>
    <cfRule type="duplicateValues" dxfId="124" priority="11"/>
  </conditionalFormatting>
  <conditionalFormatting sqref="J2332">
    <cfRule type="duplicateValues" dxfId="123" priority="12"/>
  </conditionalFormatting>
  <conditionalFormatting sqref="J2332">
    <cfRule type="duplicateValues" dxfId="122" priority="13"/>
  </conditionalFormatting>
  <conditionalFormatting sqref="J2332">
    <cfRule type="duplicateValues" dxfId="121" priority="7"/>
  </conditionalFormatting>
  <conditionalFormatting sqref="J2332">
    <cfRule type="duplicateValues" dxfId="120" priority="4"/>
    <cfRule type="duplicateValues" dxfId="119" priority="6"/>
  </conditionalFormatting>
  <conditionalFormatting sqref="J2332">
    <cfRule type="duplicateValues" dxfId="118" priority="14" stopIfTrue="1"/>
  </conditionalFormatting>
  <conditionalFormatting sqref="J2332">
    <cfRule type="duplicateValues" dxfId="117" priority="15" stopIfTrue="1"/>
  </conditionalFormatting>
  <conditionalFormatting sqref="J2332">
    <cfRule type="duplicateValues" dxfId="116" priority="16" stopIfTrue="1"/>
    <cfRule type="duplicateValues" dxfId="115" priority="17" stopIfTrue="1"/>
  </conditionalFormatting>
  <conditionalFormatting sqref="J2332">
    <cfRule type="duplicateValues" dxfId="114" priority="18" stopIfTrue="1"/>
  </conditionalFormatting>
  <conditionalFormatting sqref="J2332">
    <cfRule type="duplicateValues" dxfId="113" priority="19" stopIfTrue="1"/>
  </conditionalFormatting>
  <conditionalFormatting sqref="J2332">
    <cfRule type="duplicateValues" dxfId="112" priority="20" stopIfTrue="1"/>
  </conditionalFormatting>
  <conditionalFormatting sqref="J2332">
    <cfRule type="duplicateValues" dxfId="111" priority="21" stopIfTrue="1"/>
  </conditionalFormatting>
  <conditionalFormatting sqref="J2332">
    <cfRule type="duplicateValues" dxfId="110" priority="22" stopIfTrue="1"/>
  </conditionalFormatting>
  <conditionalFormatting sqref="J2332">
    <cfRule type="duplicateValues" dxfId="109" priority="23" stopIfTrue="1"/>
  </conditionalFormatting>
  <conditionalFormatting sqref="J2332">
    <cfRule type="duplicateValues" dxfId="108" priority="24" stopIfTrue="1"/>
    <cfRule type="duplicateValues" dxfId="107" priority="25" stopIfTrue="1"/>
  </conditionalFormatting>
  <conditionalFormatting sqref="J2332">
    <cfRule type="duplicateValues" dxfId="106" priority="26" stopIfTrue="1"/>
  </conditionalFormatting>
  <conditionalFormatting sqref="J2332">
    <cfRule type="duplicateValues" dxfId="105" priority="27" stopIfTrue="1"/>
    <cfRule type="duplicateValues" dxfId="104" priority="28" stopIfTrue="1"/>
    <cfRule type="duplicateValues" dxfId="103" priority="29" stopIfTrue="1"/>
    <cfRule type="duplicateValues" dxfId="102" priority="30" stopIfTrue="1"/>
  </conditionalFormatting>
  <conditionalFormatting sqref="J2332">
    <cfRule type="duplicateValues" dxfId="101" priority="31" stopIfTrue="1"/>
  </conditionalFormatting>
  <conditionalFormatting sqref="J2332">
    <cfRule type="duplicateValues" dxfId="100" priority="32" stopIfTrue="1"/>
    <cfRule type="duplicateValues" dxfId="99" priority="33" stopIfTrue="1"/>
  </conditionalFormatting>
  <conditionalFormatting sqref="J2332">
    <cfRule type="duplicateValues" dxfId="98" priority="34" stopIfTrue="1"/>
  </conditionalFormatting>
  <conditionalFormatting sqref="J2332">
    <cfRule type="duplicateValues" dxfId="97" priority="35" stopIfTrue="1"/>
  </conditionalFormatting>
  <conditionalFormatting sqref="J2332">
    <cfRule type="duplicateValues" dxfId="96" priority="36" stopIfTrue="1"/>
  </conditionalFormatting>
  <conditionalFormatting sqref="J2332">
    <cfRule type="duplicateValues" dxfId="95" priority="37" stopIfTrue="1"/>
    <cfRule type="duplicateValues" dxfId="94" priority="38" stopIfTrue="1"/>
    <cfRule type="duplicateValues" dxfId="93" priority="39" stopIfTrue="1"/>
  </conditionalFormatting>
  <conditionalFormatting sqref="J2332">
    <cfRule type="duplicateValues" dxfId="92" priority="5"/>
  </conditionalFormatting>
  <conditionalFormatting sqref="J2390">
    <cfRule type="duplicateValues" dxfId="91" priority="3"/>
  </conditionalFormatting>
  <conditionalFormatting sqref="J2391">
    <cfRule type="duplicateValues" dxfId="90" priority="2"/>
  </conditionalFormatting>
  <conditionalFormatting sqref="J2103:J2643">
    <cfRule type="duplicateValues" dxfId="89" priority="1"/>
  </conditionalFormatting>
  <conditionalFormatting sqref="J2392">
    <cfRule type="duplicateValues" dxfId="88" priority="87"/>
  </conditionalFormatting>
  <conditionalFormatting sqref="J2393:J2643 J2290:J2330 J2103:J2288 J2333:J2389">
    <cfRule type="duplicateValues" dxfId="87" priority="88" stopIfTrue="1"/>
  </conditionalFormatting>
  <conditionalFormatting sqref="J2393:J2643 J2290:J2330 J2103:J2288 J2333:J2389">
    <cfRule type="duplicateValues" dxfId="86" priority="89" stopIfTrue="1"/>
  </conditionalFormatting>
  <conditionalFormatting sqref="J2393:J2643 J2290:J2330 J2103:J2288 J2333:J2389">
    <cfRule type="duplicateValues" dxfId="85" priority="90" stopIfTrue="1"/>
    <cfRule type="duplicateValues" dxfId="84" priority="91" stopIfTrue="1"/>
  </conditionalFormatting>
  <conditionalFormatting sqref="J2393:J2643 J2290:J2330 J2103:J2288 J2333:J2389">
    <cfRule type="duplicateValues" dxfId="83" priority="92" stopIfTrue="1"/>
  </conditionalFormatting>
  <conditionalFormatting sqref="J2393:J2643 J2290:J2330 J2103:J2288 J2333:J2389">
    <cfRule type="duplicateValues" dxfId="82" priority="93" stopIfTrue="1"/>
  </conditionalFormatting>
  <conditionalFormatting sqref="J2393:J2643 J2290:J2330 J2103:J2288 J2333:J2389">
    <cfRule type="duplicateValues" dxfId="81" priority="94" stopIfTrue="1"/>
  </conditionalFormatting>
  <conditionalFormatting sqref="J2393:J2643 J2290:J2330 J2103:J2288 J2333:J2389">
    <cfRule type="duplicateValues" dxfId="80" priority="95" stopIfTrue="1"/>
  </conditionalFormatting>
  <conditionalFormatting sqref="J2393:J2643 J2290:J2330 J2103:J2288 J2333:J2389">
    <cfRule type="duplicateValues" dxfId="79" priority="96" stopIfTrue="1"/>
  </conditionalFormatting>
  <conditionalFormatting sqref="J2393:J2643 J2290:J2330 J2103:J2288 J2333:J2389">
    <cfRule type="duplicateValues" dxfId="78" priority="97" stopIfTrue="1"/>
  </conditionalFormatting>
  <conditionalFormatting sqref="J2393:J2643 J2290:J2330 J2103:J2288 J2333:J2389">
    <cfRule type="duplicateValues" dxfId="77" priority="98" stopIfTrue="1"/>
    <cfRule type="duplicateValues" dxfId="76" priority="99" stopIfTrue="1"/>
  </conditionalFormatting>
  <conditionalFormatting sqref="J2393:J2643 J2290:J2330 J2103:J2288 J2333:J2389">
    <cfRule type="duplicateValues" dxfId="75" priority="100" stopIfTrue="1"/>
  </conditionalFormatting>
  <conditionalFormatting sqref="J2393:J2643 J2290:J2330 J2103:J2288 J2333:J2389">
    <cfRule type="duplicateValues" dxfId="74" priority="101" stopIfTrue="1"/>
    <cfRule type="duplicateValues" dxfId="73" priority="102" stopIfTrue="1"/>
    <cfRule type="duplicateValues" dxfId="72" priority="103" stopIfTrue="1"/>
    <cfRule type="duplicateValues" dxfId="71" priority="104" stopIfTrue="1"/>
  </conditionalFormatting>
  <conditionalFormatting sqref="J2393:J2643 J2290:J2330 J2103:J2288 J2333:J2389">
    <cfRule type="duplicateValues" dxfId="70" priority="105" stopIfTrue="1"/>
  </conditionalFormatting>
  <conditionalFormatting sqref="J2393:J2643 J2290:J2330 J2103:J2288 J2333:J2389">
    <cfRule type="duplicateValues" dxfId="69" priority="106" stopIfTrue="1"/>
    <cfRule type="duplicateValues" dxfId="68" priority="107" stopIfTrue="1"/>
  </conditionalFormatting>
  <conditionalFormatting sqref="J2393:J2643 J2290:J2330 J2103:J2288 J2333:J2389">
    <cfRule type="duplicateValues" dxfId="67" priority="108" stopIfTrue="1"/>
  </conditionalFormatting>
  <conditionalFormatting sqref="J2393:J2643 J2290:J2330 J2103:J2288 J2333:J2389">
    <cfRule type="duplicateValues" dxfId="66" priority="109" stopIfTrue="1"/>
  </conditionalFormatting>
  <conditionalFormatting sqref="J2393:J2643 J2290:J2330 J2103:J2288 J2333:J2389">
    <cfRule type="duplicateValues" dxfId="65" priority="110" stopIfTrue="1"/>
  </conditionalFormatting>
  <conditionalFormatting sqref="J2393:J2643 J2290:J2330 J2103:J2288 J2333:J2389">
    <cfRule type="duplicateValues" dxfId="64" priority="111" stopIfTrue="1"/>
    <cfRule type="duplicateValues" dxfId="63" priority="112" stopIfTrue="1"/>
    <cfRule type="duplicateValues" dxfId="62" priority="113" stopIfTrue="1"/>
  </conditionalFormatting>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zoomScale="80" zoomScaleNormal="80" workbookViewId="0">
      <selection activeCell="C20" sqref="C20"/>
    </sheetView>
  </sheetViews>
  <sheetFormatPr defaultColWidth="8.85546875" defaultRowHeight="12.75" x14ac:dyDescent="0.2"/>
  <cols>
    <col min="1" max="1" width="4.28515625" style="462" customWidth="1"/>
    <col min="2" max="2" width="37.5703125" style="462" customWidth="1"/>
    <col min="3" max="3" width="26.42578125" style="462" customWidth="1"/>
    <col min="4" max="4" width="9" style="462" customWidth="1"/>
    <col min="5" max="5" width="10.5703125" style="462" customWidth="1"/>
    <col min="6" max="6" width="11.85546875" style="462" customWidth="1"/>
    <col min="7" max="7" width="11.7109375" style="462" customWidth="1"/>
    <col min="8" max="8" width="28.42578125" style="462" customWidth="1"/>
    <col min="9" max="9" width="25" style="462" customWidth="1"/>
    <col min="10" max="10" width="18.5703125" style="462" customWidth="1"/>
    <col min="11" max="11" width="14" style="462" customWidth="1"/>
    <col min="12" max="12" width="16.28515625" style="462" customWidth="1"/>
    <col min="13" max="13" width="11.5703125" style="462" customWidth="1"/>
    <col min="14" max="14" width="11.28515625" style="462" customWidth="1"/>
    <col min="15" max="15" width="12.85546875" style="462" customWidth="1"/>
    <col min="16" max="16" width="10.7109375" style="462" customWidth="1"/>
    <col min="17" max="17" width="19.7109375" style="462" customWidth="1"/>
    <col min="18" max="18" width="21.42578125" style="462" customWidth="1"/>
    <col min="19" max="19" width="12.42578125" style="462" customWidth="1"/>
    <col min="20" max="20" width="13.28515625" style="462" customWidth="1"/>
    <col min="21" max="21" width="13.85546875" style="462" customWidth="1"/>
    <col min="22" max="22" width="14.85546875" style="462" customWidth="1"/>
    <col min="23" max="23" width="10.140625" style="462" bestFit="1" customWidth="1"/>
    <col min="24" max="24" width="15.28515625" style="462" customWidth="1"/>
    <col min="25" max="25" width="19" style="462" customWidth="1"/>
    <col min="26" max="26" width="19.5703125" style="462" bestFit="1" customWidth="1"/>
    <col min="27" max="16384" width="8.85546875" style="462"/>
  </cols>
  <sheetData>
    <row r="1" spans="1:25" ht="13.5" thickBot="1" x14ac:dyDescent="0.25">
      <c r="C1" s="1093"/>
      <c r="D1" s="1093"/>
      <c r="E1" s="1093"/>
      <c r="G1" s="371"/>
      <c r="H1" s="601"/>
      <c r="K1" s="602"/>
    </row>
    <row r="2" spans="1:25" ht="15" customHeight="1" x14ac:dyDescent="0.2">
      <c r="B2" s="600" t="s">
        <v>0</v>
      </c>
      <c r="C2" s="1122" t="s">
        <v>11315</v>
      </c>
      <c r="D2" s="1123"/>
      <c r="E2" s="1123"/>
      <c r="F2" s="1124"/>
      <c r="G2" s="371"/>
      <c r="H2" s="601"/>
      <c r="K2" s="602"/>
    </row>
    <row r="3" spans="1:25" ht="15" customHeight="1" thickBot="1" x14ac:dyDescent="0.25">
      <c r="B3" s="603" t="s">
        <v>198</v>
      </c>
      <c r="C3" s="1125" t="s">
        <v>209</v>
      </c>
      <c r="D3" s="1125"/>
      <c r="E3" s="1125"/>
      <c r="F3" s="1126"/>
      <c r="G3" s="371"/>
      <c r="H3" s="601"/>
      <c r="K3" s="602"/>
    </row>
    <row r="4" spans="1:25" ht="15" customHeight="1" x14ac:dyDescent="0.25">
      <c r="B4" s="604"/>
      <c r="C4" s="1127" t="s">
        <v>6424</v>
      </c>
      <c r="D4" s="1127"/>
      <c r="E4" s="1127"/>
      <c r="F4" s="1128"/>
      <c r="G4" s="371"/>
      <c r="H4" s="601"/>
      <c r="K4" s="602"/>
    </row>
    <row r="5" spans="1:25" ht="15" customHeight="1" x14ac:dyDescent="0.2">
      <c r="B5" s="605"/>
      <c r="C5" s="1129" t="s">
        <v>196</v>
      </c>
      <c r="D5" s="1129"/>
      <c r="E5" s="1129"/>
      <c r="F5" s="1130"/>
      <c r="G5" s="371"/>
      <c r="H5" s="601"/>
      <c r="K5" s="602"/>
    </row>
    <row r="6" spans="1:25" ht="15" customHeight="1" x14ac:dyDescent="0.2">
      <c r="B6" s="606"/>
      <c r="C6" s="1117" t="s">
        <v>197</v>
      </c>
      <c r="D6" s="1117"/>
      <c r="E6" s="1117"/>
      <c r="F6" s="1118"/>
      <c r="G6" s="371"/>
      <c r="H6" s="601"/>
      <c r="K6" s="602"/>
    </row>
    <row r="7" spans="1:25" ht="15" customHeight="1" x14ac:dyDescent="0.2">
      <c r="B7" s="607"/>
      <c r="C7" s="1119" t="s">
        <v>193</v>
      </c>
      <c r="D7" s="1119"/>
      <c r="E7" s="1119"/>
      <c r="F7" s="1120"/>
      <c r="G7" s="371"/>
      <c r="H7" s="601"/>
      <c r="K7" s="602"/>
    </row>
    <row r="8" spans="1:25" x14ac:dyDescent="0.2">
      <c r="B8" s="608"/>
      <c r="C8" s="1131" t="s">
        <v>194</v>
      </c>
      <c r="D8" s="1131"/>
      <c r="E8" s="1131"/>
      <c r="F8" s="1132"/>
      <c r="G8" s="371"/>
      <c r="H8" s="601"/>
      <c r="K8" s="602"/>
    </row>
    <row r="9" spans="1:25" x14ac:dyDescent="0.2">
      <c r="B9" s="609"/>
      <c r="C9" s="1133" t="s">
        <v>195</v>
      </c>
      <c r="D9" s="1133"/>
      <c r="E9" s="1133"/>
      <c r="F9" s="1134"/>
      <c r="G9" s="371"/>
      <c r="H9" s="601"/>
      <c r="K9" s="602"/>
    </row>
    <row r="10" spans="1:25" x14ac:dyDescent="0.2">
      <c r="B10" s="610"/>
      <c r="C10" s="1135" t="s">
        <v>6990</v>
      </c>
      <c r="D10" s="1135"/>
      <c r="E10" s="1135"/>
      <c r="F10" s="1136"/>
      <c r="G10" s="371"/>
      <c r="H10" s="601"/>
      <c r="K10" s="602"/>
    </row>
    <row r="11" spans="1:25" x14ac:dyDescent="0.2">
      <c r="B11" s="611"/>
      <c r="C11" s="1137" t="s">
        <v>6991</v>
      </c>
      <c r="D11" s="1137"/>
      <c r="E11" s="1137"/>
      <c r="F11" s="1138"/>
      <c r="G11" s="371"/>
      <c r="H11" s="601"/>
      <c r="K11" s="602"/>
    </row>
    <row r="12" spans="1:25" ht="13.5" thickBot="1" x14ac:dyDescent="0.25">
      <c r="B12" s="612"/>
      <c r="C12" s="1139" t="s">
        <v>6992</v>
      </c>
      <c r="D12" s="1139"/>
      <c r="E12" s="1139"/>
      <c r="F12" s="1140"/>
      <c r="G12" s="371"/>
      <c r="H12" s="601"/>
      <c r="K12" s="602"/>
    </row>
    <row r="13" spans="1:25" ht="13.5" thickBot="1" x14ac:dyDescent="0.25">
      <c r="B13" s="613"/>
      <c r="C13" s="614"/>
      <c r="D13" s="614"/>
      <c r="E13" s="614"/>
      <c r="F13" s="615"/>
      <c r="G13" s="371"/>
      <c r="H13" s="601"/>
      <c r="K13" s="602"/>
    </row>
    <row r="14" spans="1:25" ht="52.5" customHeight="1" thickBot="1" x14ac:dyDescent="0.25">
      <c r="A14" s="45" t="s">
        <v>1</v>
      </c>
      <c r="B14" s="31" t="s">
        <v>2</v>
      </c>
      <c r="C14" s="31" t="s">
        <v>31</v>
      </c>
      <c r="D14" s="31" t="s">
        <v>199</v>
      </c>
      <c r="E14" s="31" t="s">
        <v>243</v>
      </c>
      <c r="F14" s="31" t="s">
        <v>3</v>
      </c>
      <c r="G14" s="31" t="s">
        <v>4</v>
      </c>
      <c r="H14" s="31" t="s">
        <v>5</v>
      </c>
      <c r="I14" s="31" t="s">
        <v>6</v>
      </c>
      <c r="J14" s="31" t="s">
        <v>7</v>
      </c>
      <c r="K14" s="32" t="s">
        <v>200</v>
      </c>
      <c r="L14" s="31" t="s">
        <v>9</v>
      </c>
      <c r="M14" s="31" t="s">
        <v>201</v>
      </c>
      <c r="N14" s="31" t="s">
        <v>202</v>
      </c>
      <c r="O14" s="31" t="s">
        <v>10</v>
      </c>
      <c r="P14" s="31" t="s">
        <v>206</v>
      </c>
      <c r="Q14" s="31" t="s">
        <v>203</v>
      </c>
      <c r="R14" s="31" t="s">
        <v>204</v>
      </c>
      <c r="S14" s="31" t="s">
        <v>208</v>
      </c>
      <c r="T14" s="31" t="s">
        <v>205</v>
      </c>
      <c r="U14" s="31" t="s">
        <v>248</v>
      </c>
      <c r="V14" s="31" t="s">
        <v>246</v>
      </c>
      <c r="W14" s="31" t="s">
        <v>207</v>
      </c>
      <c r="X14" s="31" t="s">
        <v>244</v>
      </c>
      <c r="Y14" s="33" t="s">
        <v>245</v>
      </c>
    </row>
    <row r="15" spans="1:25" ht="68.25" customHeight="1" thickBot="1" x14ac:dyDescent="0.25">
      <c r="A15" s="101">
        <v>1</v>
      </c>
      <c r="B15" s="150" t="s">
        <v>451</v>
      </c>
      <c r="C15" s="150" t="s">
        <v>452</v>
      </c>
      <c r="D15" s="150" t="s">
        <v>27</v>
      </c>
      <c r="E15" s="150">
        <v>54.35</v>
      </c>
      <c r="F15" s="150">
        <v>110</v>
      </c>
      <c r="G15" s="150" t="s">
        <v>453</v>
      </c>
      <c r="H15" s="150" t="s">
        <v>454</v>
      </c>
      <c r="I15" s="490" t="s">
        <v>303</v>
      </c>
      <c r="J15" s="667" t="s">
        <v>455</v>
      </c>
      <c r="K15" s="668">
        <v>44980</v>
      </c>
      <c r="L15" s="150"/>
      <c r="M15" s="150" t="s">
        <v>49</v>
      </c>
      <c r="N15" s="150" t="s">
        <v>106</v>
      </c>
      <c r="O15" s="669" t="s">
        <v>12</v>
      </c>
      <c r="P15" s="150" t="s">
        <v>456</v>
      </c>
      <c r="Q15" s="150" t="s">
        <v>34</v>
      </c>
      <c r="R15" s="150" t="s">
        <v>34</v>
      </c>
      <c r="S15" s="150" t="s">
        <v>34</v>
      </c>
      <c r="T15" s="150"/>
      <c r="U15" s="150"/>
      <c r="V15" s="150"/>
      <c r="W15" s="150"/>
      <c r="X15" s="150">
        <v>54.35</v>
      </c>
      <c r="Y15" s="151"/>
    </row>
    <row r="16" spans="1:25" ht="16.5" customHeight="1" thickBot="1" x14ac:dyDescent="0.25">
      <c r="A16" s="101"/>
      <c r="B16" s="119"/>
      <c r="C16" s="119"/>
      <c r="D16" s="119"/>
      <c r="E16" s="152">
        <f>SUM(E15)</f>
        <v>54.35</v>
      </c>
      <c r="F16" s="119"/>
      <c r="G16" s="119"/>
      <c r="H16" s="119"/>
      <c r="I16" s="119"/>
      <c r="J16" s="119"/>
      <c r="K16" s="146"/>
      <c r="L16" s="119"/>
      <c r="M16" s="119"/>
      <c r="N16" s="119"/>
      <c r="O16" s="119"/>
      <c r="P16" s="119"/>
      <c r="Q16" s="119"/>
      <c r="R16" s="119"/>
      <c r="S16" s="119"/>
      <c r="T16" s="119"/>
      <c r="U16" s="119"/>
      <c r="V16" s="119"/>
      <c r="W16" s="119"/>
      <c r="X16" s="152">
        <f>SUM(X15)</f>
        <v>54.35</v>
      </c>
      <c r="Y16" s="147"/>
    </row>
    <row r="17" spans="1:25" ht="16.5" customHeight="1" x14ac:dyDescent="0.2">
      <c r="A17" s="377">
        <v>1</v>
      </c>
      <c r="B17" s="699" t="s">
        <v>654</v>
      </c>
      <c r="C17" s="699" t="s">
        <v>655</v>
      </c>
      <c r="D17" s="699" t="s">
        <v>313</v>
      </c>
      <c r="E17" s="700">
        <v>20.154</v>
      </c>
      <c r="F17" s="699">
        <v>110</v>
      </c>
      <c r="G17" s="699" t="s">
        <v>656</v>
      </c>
      <c r="H17" s="699" t="s">
        <v>366</v>
      </c>
      <c r="I17" s="701" t="s">
        <v>462</v>
      </c>
      <c r="J17" s="702">
        <v>3040220305279</v>
      </c>
      <c r="K17" s="703">
        <v>45120</v>
      </c>
      <c r="L17" s="670"/>
      <c r="M17" s="671"/>
      <c r="N17" s="703">
        <v>45486</v>
      </c>
      <c r="O17" s="251" t="s">
        <v>12</v>
      </c>
      <c r="P17" s="378"/>
      <c r="Q17" s="378"/>
      <c r="R17" s="378"/>
      <c r="S17" s="378"/>
      <c r="T17" s="378"/>
      <c r="U17" s="378"/>
      <c r="V17" s="378"/>
      <c r="W17" s="378"/>
      <c r="X17" s="379"/>
      <c r="Y17" s="380"/>
    </row>
    <row r="18" spans="1:25" ht="16.5" customHeight="1" x14ac:dyDescent="0.25">
      <c r="A18" s="377">
        <v>2</v>
      </c>
      <c r="B18" s="704" t="s">
        <v>1171</v>
      </c>
      <c r="C18" s="181" t="s">
        <v>584</v>
      </c>
      <c r="D18" s="704" t="s">
        <v>299</v>
      </c>
      <c r="E18" s="705">
        <v>40.302</v>
      </c>
      <c r="F18" s="704">
        <v>110</v>
      </c>
      <c r="G18" s="704" t="s">
        <v>544</v>
      </c>
      <c r="H18" s="704" t="s">
        <v>366</v>
      </c>
      <c r="I18" s="706" t="s">
        <v>462</v>
      </c>
      <c r="J18" s="707">
        <v>3060231223260</v>
      </c>
      <c r="K18" s="708">
        <v>45378</v>
      </c>
      <c r="L18" s="672"/>
      <c r="M18" s="181"/>
      <c r="N18" s="708">
        <v>45743</v>
      </c>
      <c r="O18" s="199" t="s">
        <v>12</v>
      </c>
      <c r="P18" s="381"/>
      <c r="Q18" s="381"/>
      <c r="R18" s="381"/>
      <c r="S18" s="381"/>
      <c r="T18" s="381"/>
      <c r="U18" s="381"/>
      <c r="V18" s="381"/>
      <c r="W18" s="381"/>
      <c r="X18" s="382"/>
      <c r="Y18" s="381"/>
    </row>
    <row r="19" spans="1:25" ht="16.5" customHeight="1" thickBot="1" x14ac:dyDescent="0.3">
      <c r="A19" s="284">
        <v>3</v>
      </c>
      <c r="B19" s="709" t="s">
        <v>183</v>
      </c>
      <c r="C19" s="709" t="s">
        <v>6237</v>
      </c>
      <c r="D19" s="709" t="s">
        <v>171</v>
      </c>
      <c r="E19" s="710">
        <v>2.1139999999999999</v>
      </c>
      <c r="F19" s="711">
        <v>20</v>
      </c>
      <c r="G19" s="711" t="s">
        <v>6238</v>
      </c>
      <c r="H19" s="674" t="s">
        <v>6239</v>
      </c>
      <c r="I19" s="712" t="s">
        <v>462</v>
      </c>
      <c r="J19" s="713">
        <v>3030240603407</v>
      </c>
      <c r="K19" s="714">
        <v>45588</v>
      </c>
      <c r="L19" s="673"/>
      <c r="M19" s="674"/>
      <c r="N19" s="675">
        <f>K19+365</f>
        <v>45953</v>
      </c>
      <c r="O19" s="676" t="s">
        <v>12</v>
      </c>
      <c r="P19" s="674"/>
      <c r="Q19" s="674"/>
      <c r="R19" s="674"/>
      <c r="S19" s="674"/>
      <c r="T19" s="674"/>
      <c r="U19" s="674"/>
      <c r="V19" s="285"/>
      <c r="W19" s="285"/>
      <c r="X19" s="286"/>
      <c r="Y19" s="287"/>
    </row>
    <row r="20" spans="1:25" ht="13.5" thickBot="1" x14ac:dyDescent="0.25">
      <c r="A20" s="148"/>
      <c r="B20" s="677"/>
      <c r="C20" s="678"/>
      <c r="D20" s="678"/>
      <c r="E20" s="678"/>
      <c r="F20" s="678"/>
      <c r="G20" s="678"/>
      <c r="H20" s="679"/>
      <c r="I20" s="679"/>
      <c r="J20" s="678"/>
      <c r="K20" s="680"/>
      <c r="L20" s="679"/>
      <c r="M20" s="679"/>
      <c r="N20" s="680"/>
      <c r="O20" s="679"/>
      <c r="P20" s="678"/>
      <c r="Q20" s="679"/>
      <c r="R20" s="679"/>
      <c r="S20" s="679"/>
      <c r="T20" s="678"/>
      <c r="U20" s="680"/>
      <c r="V20" s="678"/>
      <c r="W20" s="679"/>
      <c r="X20" s="679"/>
      <c r="Y20" s="681"/>
    </row>
    <row r="21" spans="1:25" ht="13.5" thickBot="1" x14ac:dyDescent="0.25">
      <c r="A21" s="148">
        <v>1</v>
      </c>
      <c r="B21" s="715" t="s">
        <v>1207</v>
      </c>
      <c r="C21" s="715" t="s">
        <v>950</v>
      </c>
      <c r="D21" s="715" t="s">
        <v>185</v>
      </c>
      <c r="E21" s="716">
        <v>3.5999999999999997E-2</v>
      </c>
      <c r="F21" s="715">
        <v>0.4</v>
      </c>
      <c r="G21" s="715" t="s">
        <v>1210</v>
      </c>
      <c r="H21" s="715" t="s">
        <v>330</v>
      </c>
      <c r="I21" s="682" t="s">
        <v>297</v>
      </c>
      <c r="J21" s="717">
        <v>7050240100094</v>
      </c>
      <c r="K21" s="718">
        <v>45408</v>
      </c>
      <c r="L21" s="682"/>
      <c r="M21" s="683"/>
      <c r="N21" s="718">
        <v>45773</v>
      </c>
      <c r="O21" s="684" t="s">
        <v>12</v>
      </c>
      <c r="P21" s="685"/>
      <c r="Q21" s="351"/>
      <c r="R21" s="351"/>
      <c r="S21" s="351"/>
      <c r="T21" s="685"/>
      <c r="U21" s="686"/>
      <c r="V21" s="685"/>
      <c r="W21" s="351"/>
      <c r="X21" s="351"/>
      <c r="Y21" s="351"/>
    </row>
    <row r="22" spans="1:25" ht="13.5" thickBot="1" x14ac:dyDescent="0.25">
      <c r="A22" s="148"/>
      <c r="B22" s="687"/>
      <c r="C22" s="688"/>
      <c r="D22" s="688"/>
      <c r="E22" s="688"/>
      <c r="F22" s="688"/>
      <c r="G22" s="688"/>
      <c r="H22" s="687"/>
      <c r="I22" s="687"/>
      <c r="J22" s="688"/>
      <c r="K22" s="689"/>
      <c r="L22" s="687"/>
      <c r="M22" s="687"/>
      <c r="N22" s="689"/>
      <c r="O22" s="687"/>
      <c r="P22" s="688"/>
      <c r="Q22" s="687"/>
      <c r="R22" s="687"/>
      <c r="S22" s="687"/>
      <c r="T22" s="690"/>
      <c r="U22" s="691"/>
      <c r="V22" s="690"/>
      <c r="W22" s="692"/>
      <c r="X22" s="692"/>
      <c r="Y22" s="693"/>
    </row>
    <row r="23" spans="1:25" ht="13.5" thickBot="1" x14ac:dyDescent="0.25">
      <c r="A23" s="108">
        <v>1</v>
      </c>
      <c r="B23" s="719" t="s">
        <v>1199</v>
      </c>
      <c r="C23" s="719" t="s">
        <v>1200</v>
      </c>
      <c r="D23" s="719" t="s">
        <v>253</v>
      </c>
      <c r="E23" s="720">
        <v>58.432000000000002</v>
      </c>
      <c r="F23" s="719">
        <v>110</v>
      </c>
      <c r="G23" s="719" t="s">
        <v>1201</v>
      </c>
      <c r="H23" s="719" t="s">
        <v>330</v>
      </c>
      <c r="I23" s="721" t="s">
        <v>469</v>
      </c>
      <c r="J23" s="722">
        <v>6010230849665</v>
      </c>
      <c r="K23" s="723">
        <v>45348</v>
      </c>
      <c r="L23" s="724"/>
      <c r="M23" s="724"/>
      <c r="N23" s="723">
        <v>45714</v>
      </c>
      <c r="O23" s="725" t="s">
        <v>12</v>
      </c>
      <c r="P23" s="694"/>
      <c r="Q23" s="694" t="s">
        <v>52</v>
      </c>
      <c r="R23" s="694" t="s">
        <v>52</v>
      </c>
      <c r="S23" s="694" t="s">
        <v>52</v>
      </c>
      <c r="T23" s="695" t="s">
        <v>52</v>
      </c>
      <c r="U23" s="695" t="s">
        <v>52</v>
      </c>
      <c r="V23" s="695" t="s">
        <v>52</v>
      </c>
      <c r="W23" s="695" t="s">
        <v>52</v>
      </c>
      <c r="X23" s="695">
        <v>3</v>
      </c>
      <c r="Y23" s="696">
        <v>0</v>
      </c>
    </row>
    <row r="25" spans="1:25" ht="13.5" thickBot="1" x14ac:dyDescent="0.25"/>
    <row r="26" spans="1:25" ht="15" customHeight="1" thickBot="1" x14ac:dyDescent="0.25">
      <c r="A26" s="726" t="s">
        <v>251</v>
      </c>
      <c r="B26" s="72"/>
      <c r="C26" s="72"/>
      <c r="D26" s="72"/>
      <c r="E26" s="72"/>
      <c r="F26" s="72"/>
      <c r="G26" s="72"/>
      <c r="H26" s="72"/>
      <c r="I26" s="72"/>
      <c r="J26" s="72"/>
      <c r="K26" s="727"/>
      <c r="L26" s="72"/>
      <c r="M26" s="72"/>
      <c r="N26" s="72"/>
      <c r="O26" s="72"/>
      <c r="P26" s="72"/>
      <c r="Q26" s="72"/>
      <c r="R26" s="728"/>
      <c r="W26" s="555"/>
    </row>
  </sheetData>
  <sheetProtection password="B234" sheet="1" objects="1" scenarios="1" formatCells="0" formatColumns="0" formatRows="0" insertColumns="0" insertRows="0" insertHyperlinks="0" deleteColumns="0" deleteRows="0"/>
  <mergeCells count="12">
    <mergeCell ref="C1:E1"/>
    <mergeCell ref="C2:F2"/>
    <mergeCell ref="C3:F3"/>
    <mergeCell ref="C4:F4"/>
    <mergeCell ref="C5:F5"/>
    <mergeCell ref="C11:F11"/>
    <mergeCell ref="C12:F12"/>
    <mergeCell ref="C6:F6"/>
    <mergeCell ref="C7:F7"/>
    <mergeCell ref="C8:F8"/>
    <mergeCell ref="C9:F9"/>
    <mergeCell ref="C10:F10"/>
  </mergeCells>
  <conditionalFormatting sqref="J17">
    <cfRule type="duplicateValues" dxfId="61" priority="60"/>
    <cfRule type="duplicateValues" dxfId="60" priority="61"/>
    <cfRule type="duplicateValues" dxfId="59" priority="62"/>
  </conditionalFormatting>
  <conditionalFormatting sqref="J18">
    <cfRule type="duplicateValues" dxfId="58" priority="14"/>
    <cfRule type="duplicateValues" dxfId="57" priority="15"/>
    <cfRule type="duplicateValues" dxfId="56" priority="16"/>
    <cfRule type="duplicateValues" dxfId="55" priority="17"/>
    <cfRule type="duplicateValues" dxfId="54" priority="18"/>
  </conditionalFormatting>
  <conditionalFormatting sqref="J19">
    <cfRule type="duplicateValues" dxfId="53" priority="1"/>
    <cfRule type="duplicateValues" dxfId="52" priority="2"/>
    <cfRule type="duplicateValues" dxfId="51" priority="3"/>
    <cfRule type="duplicateValues" dxfId="50" priority="4"/>
    <cfRule type="duplicateValues" dxfId="49" priority="5"/>
    <cfRule type="duplicateValues" dxfId="48" priority="6"/>
    <cfRule type="duplicateValues" dxfId="47" priority="7"/>
    <cfRule type="duplicateValues" dxfId="46" priority="8"/>
    <cfRule type="duplicateValues" dxfId="45" priority="9"/>
    <cfRule type="duplicateValues" dxfId="44" priority="10"/>
    <cfRule type="duplicateValues" dxfId="43" priority="11"/>
    <cfRule type="duplicateValues" dxfId="42" priority="12"/>
    <cfRule type="duplicateValues" dxfId="41" priority="13"/>
  </conditionalFormatting>
  <conditionalFormatting sqref="J21">
    <cfRule type="duplicateValues" dxfId="40" priority="19"/>
    <cfRule type="duplicateValues" dxfId="39" priority="20" stopIfTrue="1"/>
    <cfRule type="duplicateValues" dxfId="38" priority="21" stopIfTrue="1"/>
    <cfRule type="duplicateValues" dxfId="37" priority="22" stopIfTrue="1"/>
    <cfRule type="duplicateValues" dxfId="36" priority="23" stopIfTrue="1"/>
    <cfRule type="duplicateValues" dxfId="35" priority="24" stopIfTrue="1"/>
    <cfRule type="duplicateValues" dxfId="34" priority="25" stopIfTrue="1"/>
    <cfRule type="duplicateValues" dxfId="33" priority="26" stopIfTrue="1"/>
    <cfRule type="duplicateValues" dxfId="32" priority="27" stopIfTrue="1"/>
    <cfRule type="duplicateValues" dxfId="31" priority="28" stopIfTrue="1"/>
    <cfRule type="duplicateValues" dxfId="30" priority="29" stopIfTrue="1"/>
    <cfRule type="duplicateValues" dxfId="29" priority="30" stopIfTrue="1"/>
    <cfRule type="duplicateValues" dxfId="28" priority="31" stopIfTrue="1"/>
    <cfRule type="duplicateValues" dxfId="27" priority="32" stopIfTrue="1"/>
    <cfRule type="duplicateValues" dxfId="26" priority="33" stopIfTrue="1"/>
    <cfRule type="duplicateValues" dxfId="25" priority="34" stopIfTrue="1"/>
    <cfRule type="duplicateValues" dxfId="24" priority="35" stopIfTrue="1"/>
    <cfRule type="duplicateValues" dxfId="23" priority="36" stopIfTrue="1"/>
    <cfRule type="duplicateValues" dxfId="22" priority="37" stopIfTrue="1"/>
    <cfRule type="duplicateValues" dxfId="21" priority="38" stopIfTrue="1"/>
    <cfRule type="duplicateValues" dxfId="20" priority="39" stopIfTrue="1"/>
    <cfRule type="duplicateValues" dxfId="19" priority="40" stopIfTrue="1"/>
    <cfRule type="duplicateValues" dxfId="18" priority="41" stopIfTrue="1"/>
    <cfRule type="duplicateValues" dxfId="17" priority="42" stopIfTrue="1"/>
    <cfRule type="duplicateValues" dxfId="16" priority="43" stopIfTrue="1"/>
    <cfRule type="duplicateValues" dxfId="15" priority="44" stopIfTrue="1"/>
    <cfRule type="duplicateValues" dxfId="14" priority="45" stopIfTrue="1"/>
  </conditionalFormatting>
  <conditionalFormatting sqref="J23">
    <cfRule type="duplicateValues" dxfId="13" priority="46" stopIfTrue="1"/>
    <cfRule type="duplicateValues" dxfId="12" priority="47" stopIfTrue="1"/>
    <cfRule type="duplicateValues" dxfId="11" priority="48" stopIfTrue="1"/>
    <cfRule type="duplicateValues" dxfId="10" priority="49" stopIfTrue="1"/>
    <cfRule type="duplicateValues" dxfId="9" priority="50" stopIfTrue="1"/>
    <cfRule type="duplicateValues" dxfId="8" priority="51" stopIfTrue="1"/>
    <cfRule type="duplicateValues" dxfId="7" priority="52" stopIfTrue="1"/>
    <cfRule type="duplicateValues" dxfId="6" priority="53" stopIfTrue="1"/>
    <cfRule type="duplicateValues" dxfId="5" priority="54" stopIfTrue="1"/>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zoomScale="70" zoomScaleNormal="70" workbookViewId="0">
      <selection activeCell="D18" sqref="D18"/>
    </sheetView>
  </sheetViews>
  <sheetFormatPr defaultColWidth="8.85546875" defaultRowHeight="12.75" x14ac:dyDescent="0.2"/>
  <cols>
    <col min="1" max="1" width="3.5703125" style="464" bestFit="1" customWidth="1"/>
    <col min="2" max="2" width="32.42578125" style="463" customWidth="1"/>
    <col min="3" max="3" width="30.85546875" style="463" customWidth="1"/>
    <col min="4" max="4" width="20.28515625" style="463" customWidth="1"/>
    <col min="5" max="11" width="12.42578125" style="463" hidden="1" customWidth="1"/>
    <col min="12" max="12" width="20.5703125" style="463" customWidth="1"/>
    <col min="13" max="13" width="20.42578125" style="463" customWidth="1"/>
    <col min="14" max="14" width="32.42578125" style="463" customWidth="1"/>
    <col min="15" max="15" width="42.140625" style="463" customWidth="1"/>
    <col min="16" max="16" width="30.28515625" style="463" customWidth="1"/>
    <col min="17" max="17" width="25.42578125" style="463" customWidth="1"/>
    <col min="18" max="18" width="23.140625" style="463" customWidth="1"/>
    <col min="19" max="19" width="22.85546875" style="463" customWidth="1"/>
    <col min="20" max="20" width="23.5703125" style="463" customWidth="1"/>
    <col min="21" max="21" width="24.140625" style="463" customWidth="1"/>
    <col min="22" max="22" width="14.42578125" style="463" customWidth="1"/>
    <col min="23" max="23" width="13.140625" style="464" customWidth="1"/>
    <col min="24" max="24" width="28" style="464" customWidth="1"/>
    <col min="25" max="25" width="13.42578125" style="464" customWidth="1"/>
    <col min="26" max="29" width="27" style="464" customWidth="1"/>
    <col min="30" max="30" width="24" style="464" customWidth="1"/>
    <col min="31" max="31" width="13.85546875" style="464" customWidth="1"/>
    <col min="32" max="32" width="17.42578125" style="464" customWidth="1"/>
    <col min="33" max="16384" width="8.85546875" style="464"/>
  </cols>
  <sheetData>
    <row r="1" spans="1:32" ht="13.5" thickBot="1" x14ac:dyDescent="0.25"/>
    <row r="2" spans="1:32" ht="15" customHeight="1" x14ac:dyDescent="0.2">
      <c r="A2" s="462"/>
      <c r="B2" s="36" t="s">
        <v>0</v>
      </c>
      <c r="C2" s="1148" t="s">
        <v>12194</v>
      </c>
      <c r="D2" s="1149"/>
      <c r="E2" s="1149"/>
      <c r="F2" s="1149"/>
      <c r="G2" s="1149"/>
      <c r="H2" s="1149"/>
      <c r="I2" s="1149"/>
      <c r="J2" s="1149"/>
      <c r="K2" s="1149"/>
      <c r="L2" s="1149"/>
      <c r="M2" s="1150"/>
      <c r="N2" s="371"/>
      <c r="O2" s="465"/>
      <c r="P2" s="464"/>
      <c r="Q2" s="462"/>
      <c r="R2" s="466"/>
      <c r="S2" s="462"/>
      <c r="T2" s="467"/>
      <c r="V2" s="462"/>
    </row>
    <row r="3" spans="1:32" ht="15" customHeight="1" thickBot="1" x14ac:dyDescent="0.25">
      <c r="A3" s="462"/>
      <c r="B3" s="37" t="s">
        <v>198</v>
      </c>
      <c r="C3" s="1151" t="s">
        <v>209</v>
      </c>
      <c r="D3" s="1152"/>
      <c r="E3" s="1152"/>
      <c r="F3" s="1152"/>
      <c r="G3" s="1152"/>
      <c r="H3" s="1152"/>
      <c r="I3" s="1152"/>
      <c r="J3" s="1152"/>
      <c r="K3" s="1152"/>
      <c r="L3" s="1152"/>
      <c r="M3" s="1153"/>
      <c r="N3" s="371"/>
      <c r="O3" s="465"/>
      <c r="P3" s="464"/>
      <c r="Q3" s="462"/>
      <c r="R3" s="466"/>
      <c r="S3" s="462"/>
      <c r="T3" s="467"/>
      <c r="V3" s="462"/>
    </row>
    <row r="4" spans="1:32" ht="15" customHeight="1" x14ac:dyDescent="0.2">
      <c r="A4" s="462"/>
      <c r="B4" s="729"/>
      <c r="C4" s="1154" t="s">
        <v>192</v>
      </c>
      <c r="D4" s="1155"/>
      <c r="E4" s="1155"/>
      <c r="F4" s="1155"/>
      <c r="G4" s="1155"/>
      <c r="H4" s="1155"/>
      <c r="I4" s="1155"/>
      <c r="J4" s="1155"/>
      <c r="K4" s="1155"/>
      <c r="L4" s="1155"/>
      <c r="M4" s="1156"/>
      <c r="N4" s="371"/>
      <c r="O4" s="465"/>
      <c r="P4" s="464"/>
      <c r="Q4" s="462"/>
      <c r="R4" s="466"/>
      <c r="S4" s="462"/>
      <c r="T4" s="467"/>
      <c r="V4" s="462"/>
    </row>
    <row r="5" spans="1:32" ht="15" customHeight="1" x14ac:dyDescent="0.2">
      <c r="A5" s="462"/>
      <c r="B5" s="730"/>
      <c r="C5" s="1157" t="s">
        <v>196</v>
      </c>
      <c r="D5" s="1158"/>
      <c r="E5" s="1158"/>
      <c r="F5" s="1158"/>
      <c r="G5" s="1158"/>
      <c r="H5" s="1158"/>
      <c r="I5" s="1158"/>
      <c r="J5" s="1158"/>
      <c r="K5" s="1158"/>
      <c r="L5" s="1158"/>
      <c r="M5" s="1159"/>
      <c r="N5" s="371"/>
      <c r="O5" s="465"/>
      <c r="P5" s="464"/>
      <c r="Q5" s="462"/>
      <c r="R5" s="466"/>
      <c r="S5" s="462"/>
      <c r="T5" s="467"/>
      <c r="V5" s="462"/>
    </row>
    <row r="6" spans="1:32" ht="15" customHeight="1" x14ac:dyDescent="0.2">
      <c r="A6" s="462"/>
      <c r="B6" s="731"/>
      <c r="C6" s="1160" t="s">
        <v>197</v>
      </c>
      <c r="D6" s="1161"/>
      <c r="E6" s="1161"/>
      <c r="F6" s="1161"/>
      <c r="G6" s="1161"/>
      <c r="H6" s="1161"/>
      <c r="I6" s="1161"/>
      <c r="J6" s="1161"/>
      <c r="K6" s="1161"/>
      <c r="L6" s="1161"/>
      <c r="M6" s="1162"/>
      <c r="N6" s="371"/>
      <c r="O6" s="465"/>
      <c r="P6" s="464"/>
      <c r="Q6" s="462"/>
      <c r="R6" s="466"/>
      <c r="S6" s="462"/>
      <c r="T6" s="467"/>
      <c r="V6" s="462"/>
    </row>
    <row r="7" spans="1:32" ht="15" customHeight="1" x14ac:dyDescent="0.2">
      <c r="A7" s="462"/>
      <c r="B7" s="732"/>
      <c r="C7" s="163" t="s">
        <v>193</v>
      </c>
      <c r="D7" s="164"/>
      <c r="E7" s="164"/>
      <c r="F7" s="164"/>
      <c r="G7" s="164"/>
      <c r="H7" s="164"/>
      <c r="I7" s="164"/>
      <c r="J7" s="164"/>
      <c r="K7" s="164"/>
      <c r="L7" s="165"/>
      <c r="M7" s="166"/>
      <c r="N7" s="371"/>
      <c r="O7" s="465"/>
      <c r="P7" s="464"/>
      <c r="Q7" s="462"/>
      <c r="R7" s="466"/>
      <c r="S7" s="462"/>
      <c r="T7" s="467"/>
      <c r="V7" s="462"/>
    </row>
    <row r="8" spans="1:32" ht="15" customHeight="1" x14ac:dyDescent="0.2">
      <c r="A8" s="462"/>
      <c r="B8" s="733"/>
      <c r="C8" s="1145" t="s">
        <v>194</v>
      </c>
      <c r="D8" s="1146"/>
      <c r="E8" s="1146"/>
      <c r="F8" s="1146"/>
      <c r="G8" s="1146"/>
      <c r="H8" s="1146"/>
      <c r="I8" s="1146"/>
      <c r="J8" s="1146"/>
      <c r="K8" s="1146"/>
      <c r="L8" s="1146"/>
      <c r="M8" s="1147"/>
      <c r="N8" s="371"/>
      <c r="O8" s="465"/>
      <c r="P8" s="464"/>
      <c r="Q8" s="462"/>
      <c r="R8" s="466"/>
      <c r="S8" s="462"/>
      <c r="T8" s="467"/>
      <c r="V8" s="462"/>
    </row>
    <row r="9" spans="1:32" ht="15" customHeight="1" x14ac:dyDescent="0.2">
      <c r="A9" s="462"/>
      <c r="B9" s="734"/>
      <c r="C9" s="41" t="s">
        <v>195</v>
      </c>
      <c r="D9" s="41"/>
      <c r="E9" s="158"/>
      <c r="F9" s="167"/>
      <c r="G9" s="167"/>
      <c r="H9" s="167"/>
      <c r="I9" s="167"/>
      <c r="J9" s="167"/>
      <c r="K9" s="167"/>
      <c r="L9" s="168"/>
      <c r="M9" s="169"/>
      <c r="N9" s="371"/>
      <c r="O9" s="465"/>
      <c r="P9" s="464"/>
      <c r="Q9" s="462"/>
      <c r="R9" s="466"/>
      <c r="S9" s="462"/>
      <c r="T9" s="467"/>
      <c r="V9" s="462"/>
    </row>
    <row r="10" spans="1:32" ht="15" customHeight="1" x14ac:dyDescent="0.2">
      <c r="A10" s="462"/>
      <c r="B10" s="735"/>
      <c r="C10" s="42" t="s">
        <v>6987</v>
      </c>
      <c r="D10" s="42"/>
      <c r="E10" s="161"/>
      <c r="F10" s="170"/>
      <c r="G10" s="170"/>
      <c r="H10" s="170"/>
      <c r="I10" s="170"/>
      <c r="J10" s="170"/>
      <c r="K10" s="170"/>
      <c r="L10" s="171"/>
      <c r="M10" s="736"/>
      <c r="N10" s="371"/>
      <c r="O10" s="465"/>
      <c r="P10" s="464"/>
      <c r="Q10" s="462"/>
      <c r="R10" s="466"/>
      <c r="S10" s="462"/>
      <c r="T10" s="467"/>
      <c r="V10" s="462"/>
    </row>
    <row r="11" spans="1:32" ht="15" customHeight="1" x14ac:dyDescent="0.2">
      <c r="A11" s="462"/>
      <c r="B11" s="737"/>
      <c r="C11" s="35" t="s">
        <v>6988</v>
      </c>
      <c r="D11" s="43"/>
      <c r="E11" s="159"/>
      <c r="F11" s="159"/>
      <c r="G11" s="159"/>
      <c r="H11" s="159"/>
      <c r="I11" s="159"/>
      <c r="J11" s="159"/>
      <c r="K11" s="159"/>
      <c r="L11" s="44"/>
      <c r="M11" s="172"/>
      <c r="N11" s="371"/>
      <c r="O11" s="465"/>
      <c r="P11" s="464"/>
      <c r="Q11" s="462"/>
      <c r="R11" s="466"/>
      <c r="S11" s="462"/>
      <c r="T11" s="467"/>
      <c r="V11" s="462"/>
    </row>
    <row r="12" spans="1:32" ht="15" customHeight="1" thickBot="1" x14ac:dyDescent="0.25">
      <c r="A12" s="462"/>
      <c r="B12" s="738"/>
      <c r="C12" s="160" t="s">
        <v>6989</v>
      </c>
      <c r="D12" s="160"/>
      <c r="E12" s="162"/>
      <c r="F12" s="173"/>
      <c r="G12" s="173"/>
      <c r="H12" s="173"/>
      <c r="I12" s="173"/>
      <c r="J12" s="173"/>
      <c r="K12" s="173"/>
      <c r="L12" s="174"/>
      <c r="M12" s="175"/>
      <c r="N12" s="371"/>
      <c r="O12" s="465"/>
      <c r="P12" s="464"/>
      <c r="Q12" s="462"/>
      <c r="R12" s="466"/>
      <c r="S12" s="462"/>
      <c r="T12" s="467"/>
      <c r="V12" s="462"/>
    </row>
    <row r="13" spans="1:32" ht="15" customHeight="1" thickBot="1" x14ac:dyDescent="0.25">
      <c r="A13" s="462"/>
      <c r="B13" s="13"/>
      <c r="C13" s="74"/>
      <c r="D13" s="74"/>
      <c r="E13" s="74"/>
      <c r="F13" s="74"/>
      <c r="G13" s="74"/>
      <c r="H13" s="74"/>
      <c r="I13" s="74"/>
      <c r="J13" s="74"/>
      <c r="K13" s="74"/>
      <c r="L13" s="75"/>
      <c r="M13" s="74"/>
      <c r="N13" s="371"/>
      <c r="O13" s="465"/>
      <c r="P13" s="464"/>
      <c r="Q13" s="462"/>
      <c r="R13" s="466"/>
      <c r="S13" s="462"/>
      <c r="T13" s="467"/>
      <c r="V13" s="462"/>
    </row>
    <row r="14" spans="1:32" ht="49.5" customHeight="1" x14ac:dyDescent="0.2">
      <c r="A14" s="101" t="s">
        <v>1</v>
      </c>
      <c r="B14" s="102" t="s">
        <v>2</v>
      </c>
      <c r="C14" s="102" t="s">
        <v>17</v>
      </c>
      <c r="D14" s="102" t="s">
        <v>199</v>
      </c>
      <c r="E14" s="739" t="s">
        <v>513</v>
      </c>
      <c r="F14" s="739" t="s">
        <v>514</v>
      </c>
      <c r="G14" s="740" t="s">
        <v>515</v>
      </c>
      <c r="H14" s="740" t="s">
        <v>516</v>
      </c>
      <c r="I14" s="740" t="s">
        <v>517</v>
      </c>
      <c r="J14" s="740" t="s">
        <v>518</v>
      </c>
      <c r="K14" s="740" t="s">
        <v>519</v>
      </c>
      <c r="L14" s="283" t="s">
        <v>243</v>
      </c>
      <c r="M14" s="194" t="s">
        <v>3</v>
      </c>
      <c r="N14" s="102" t="s">
        <v>4</v>
      </c>
      <c r="O14" s="102" t="s">
        <v>5</v>
      </c>
      <c r="P14" s="102" t="s">
        <v>6</v>
      </c>
      <c r="Q14" s="102" t="s">
        <v>7</v>
      </c>
      <c r="R14" s="103" t="s">
        <v>200</v>
      </c>
      <c r="S14" s="102" t="s">
        <v>9</v>
      </c>
      <c r="T14" s="102" t="s">
        <v>201</v>
      </c>
      <c r="U14" s="102" t="s">
        <v>202</v>
      </c>
      <c r="V14" s="102" t="s">
        <v>10</v>
      </c>
      <c r="W14" s="102" t="s">
        <v>206</v>
      </c>
      <c r="X14" s="102" t="s">
        <v>203</v>
      </c>
      <c r="Y14" s="102" t="s">
        <v>204</v>
      </c>
      <c r="Z14" s="102" t="s">
        <v>208</v>
      </c>
      <c r="AA14" s="102" t="s">
        <v>205</v>
      </c>
      <c r="AB14" s="102" t="s">
        <v>248</v>
      </c>
      <c r="AC14" s="115" t="s">
        <v>246</v>
      </c>
      <c r="AD14" s="102" t="s">
        <v>207</v>
      </c>
      <c r="AE14" s="102" t="s">
        <v>244</v>
      </c>
      <c r="AF14" s="104" t="s">
        <v>245</v>
      </c>
    </row>
    <row r="15" spans="1:32" s="741" customFormat="1" ht="81.75" customHeight="1" x14ac:dyDescent="0.2">
      <c r="A15" s="59">
        <v>1</v>
      </c>
      <c r="B15" s="742" t="s">
        <v>1030</v>
      </c>
      <c r="C15" s="742" t="s">
        <v>1031</v>
      </c>
      <c r="D15" s="742" t="s">
        <v>27</v>
      </c>
      <c r="E15" s="742"/>
      <c r="F15" s="742"/>
      <c r="G15" s="742"/>
      <c r="H15" s="742"/>
      <c r="I15" s="742"/>
      <c r="J15" s="742"/>
      <c r="K15" s="742"/>
      <c r="L15" s="742">
        <v>195.64</v>
      </c>
      <c r="M15" s="742">
        <v>220</v>
      </c>
      <c r="N15" s="112" t="s">
        <v>1032</v>
      </c>
      <c r="O15" s="742" t="s">
        <v>1033</v>
      </c>
      <c r="P15" s="743" t="s">
        <v>302</v>
      </c>
      <c r="Q15" s="742" t="s">
        <v>11322</v>
      </c>
      <c r="R15" s="744" t="s">
        <v>11321</v>
      </c>
      <c r="S15" s="112" t="s">
        <v>14</v>
      </c>
      <c r="T15" s="743" t="s">
        <v>47</v>
      </c>
      <c r="U15" s="744">
        <v>45773</v>
      </c>
      <c r="V15" s="742" t="s">
        <v>834</v>
      </c>
      <c r="W15" s="744">
        <v>46752</v>
      </c>
      <c r="X15" s="742" t="s">
        <v>833</v>
      </c>
      <c r="Y15" s="742" t="s">
        <v>833</v>
      </c>
      <c r="Z15" s="742" t="s">
        <v>833</v>
      </c>
      <c r="AA15" s="742"/>
      <c r="AB15" s="742"/>
      <c r="AC15" s="742"/>
      <c r="AD15" s="742"/>
      <c r="AE15" s="742"/>
      <c r="AF15" s="745"/>
    </row>
    <row r="16" spans="1:32" s="741" customFormat="1" ht="81.75" customHeight="1" x14ac:dyDescent="0.2">
      <c r="A16" s="59">
        <v>2</v>
      </c>
      <c r="B16" s="742" t="s">
        <v>1789</v>
      </c>
      <c r="C16" s="742" t="s">
        <v>1790</v>
      </c>
      <c r="D16" s="742" t="s">
        <v>27</v>
      </c>
      <c r="E16" s="742"/>
      <c r="F16" s="742"/>
      <c r="G16" s="742"/>
      <c r="H16" s="742"/>
      <c r="I16" s="742"/>
      <c r="J16" s="742"/>
      <c r="K16" s="742"/>
      <c r="L16" s="742">
        <v>347.89</v>
      </c>
      <c r="M16" s="742">
        <v>400</v>
      </c>
      <c r="N16" s="742" t="s">
        <v>1792</v>
      </c>
      <c r="O16" s="742" t="s">
        <v>1791</v>
      </c>
      <c r="P16" s="743" t="s">
        <v>302</v>
      </c>
      <c r="Q16" s="742" t="s">
        <v>1793</v>
      </c>
      <c r="R16" s="744">
        <v>45491</v>
      </c>
      <c r="S16" s="112" t="s">
        <v>14</v>
      </c>
      <c r="T16" s="743" t="s">
        <v>47</v>
      </c>
      <c r="U16" s="744">
        <v>45856</v>
      </c>
      <c r="V16" s="742" t="s">
        <v>834</v>
      </c>
      <c r="W16" s="744">
        <v>46387</v>
      </c>
      <c r="X16" s="742" t="s">
        <v>833</v>
      </c>
      <c r="Y16" s="742" t="s">
        <v>833</v>
      </c>
      <c r="Z16" s="742" t="s">
        <v>833</v>
      </c>
      <c r="AA16" s="742"/>
      <c r="AB16" s="742"/>
      <c r="AC16" s="742"/>
      <c r="AD16" s="742"/>
      <c r="AE16" s="742"/>
      <c r="AF16" s="745"/>
    </row>
    <row r="17" spans="1:33" s="741" customFormat="1" ht="55.5" customHeight="1" x14ac:dyDescent="0.2">
      <c r="A17" s="59">
        <v>3</v>
      </c>
      <c r="B17" s="484" t="s">
        <v>2618</v>
      </c>
      <c r="C17" s="112" t="s">
        <v>2619</v>
      </c>
      <c r="D17" s="484" t="s">
        <v>48</v>
      </c>
      <c r="E17" s="484">
        <v>76.057000000000002</v>
      </c>
      <c r="F17" s="484">
        <v>220</v>
      </c>
      <c r="G17" s="112" t="s">
        <v>1138</v>
      </c>
      <c r="H17" s="112" t="s">
        <v>1137</v>
      </c>
      <c r="I17" s="112" t="s">
        <v>303</v>
      </c>
      <c r="J17" s="484" t="s">
        <v>1139</v>
      </c>
      <c r="K17" s="485">
        <v>45440</v>
      </c>
      <c r="L17" s="484">
        <v>192</v>
      </c>
      <c r="M17" s="484">
        <v>220</v>
      </c>
      <c r="N17" s="112" t="s">
        <v>2620</v>
      </c>
      <c r="O17" s="112" t="s">
        <v>2621</v>
      </c>
      <c r="P17" s="112" t="s">
        <v>303</v>
      </c>
      <c r="Q17" s="484" t="s">
        <v>2622</v>
      </c>
      <c r="R17" s="485">
        <v>45491</v>
      </c>
      <c r="S17" s="112" t="s">
        <v>169</v>
      </c>
      <c r="T17" s="112" t="s">
        <v>49</v>
      </c>
      <c r="U17" s="485">
        <v>45856</v>
      </c>
      <c r="V17" s="112" t="s">
        <v>21</v>
      </c>
      <c r="W17" s="485">
        <v>47848</v>
      </c>
      <c r="X17" s="112" t="s">
        <v>754</v>
      </c>
      <c r="Y17" s="112" t="s">
        <v>754</v>
      </c>
      <c r="Z17" s="112" t="s">
        <v>754</v>
      </c>
      <c r="AA17" s="112"/>
      <c r="AB17" s="112"/>
      <c r="AC17" s="112"/>
      <c r="AD17" s="112"/>
      <c r="AE17" s="112"/>
      <c r="AF17" s="157"/>
    </row>
    <row r="18" spans="1:33" s="741" customFormat="1" ht="25.5" x14ac:dyDescent="0.2">
      <c r="A18" s="59">
        <v>4</v>
      </c>
      <c r="B18" s="502" t="s">
        <v>7027</v>
      </c>
      <c r="C18" s="326" t="s">
        <v>7028</v>
      </c>
      <c r="D18" s="502" t="s">
        <v>19</v>
      </c>
      <c r="E18" s="502" t="e">
        <f>Fotovoltaic!#REF!</f>
        <v>#REF!</v>
      </c>
      <c r="F18" s="502" t="e">
        <f>Fotovoltaic!#REF!</f>
        <v>#REF!</v>
      </c>
      <c r="G18" s="326" t="e">
        <f>Fotovoltaic!#REF!</f>
        <v>#REF!</v>
      </c>
      <c r="H18" s="326" t="e">
        <f>Fotovoltaic!#REF!</f>
        <v>#REF!</v>
      </c>
      <c r="I18" s="326" t="e">
        <f>Fotovoltaic!#REF!</f>
        <v>#REF!</v>
      </c>
      <c r="J18" s="502" t="e">
        <f>Fotovoltaic!#REF!</f>
        <v>#REF!</v>
      </c>
      <c r="K18" s="747" t="e">
        <f>Fotovoltaic!#REF!</f>
        <v>#REF!</v>
      </c>
      <c r="L18" s="502">
        <v>364.13</v>
      </c>
      <c r="M18" s="502">
        <v>400</v>
      </c>
      <c r="N18" s="326" t="s">
        <v>1992</v>
      </c>
      <c r="O18" s="326" t="s">
        <v>1993</v>
      </c>
      <c r="P18" s="326" t="s">
        <v>303</v>
      </c>
      <c r="Q18" s="326" t="s">
        <v>6416</v>
      </c>
      <c r="R18" s="747">
        <v>45499</v>
      </c>
      <c r="S18" s="326" t="s">
        <v>14</v>
      </c>
      <c r="T18" s="326" t="s">
        <v>47</v>
      </c>
      <c r="U18" s="747">
        <v>45864</v>
      </c>
      <c r="V18" s="326" t="s">
        <v>834</v>
      </c>
      <c r="W18" s="747">
        <v>47118</v>
      </c>
      <c r="X18" s="112" t="s">
        <v>754</v>
      </c>
      <c r="Y18" s="112" t="s">
        <v>754</v>
      </c>
      <c r="Z18" s="326" t="s">
        <v>754</v>
      </c>
      <c r="AA18" s="326"/>
      <c r="AB18" s="326"/>
      <c r="AC18" s="326"/>
      <c r="AD18" s="326"/>
      <c r="AE18" s="326"/>
      <c r="AF18" s="327"/>
    </row>
    <row r="19" spans="1:33" s="741" customFormat="1" ht="39" customHeight="1" x14ac:dyDescent="0.2">
      <c r="A19" s="59">
        <v>5</v>
      </c>
      <c r="B19" s="502" t="s">
        <v>2882</v>
      </c>
      <c r="C19" s="326" t="s">
        <v>2883</v>
      </c>
      <c r="D19" s="502" t="s">
        <v>405</v>
      </c>
      <c r="E19" s="502">
        <v>122.4</v>
      </c>
      <c r="F19" s="502"/>
      <c r="G19" s="326"/>
      <c r="H19" s="326"/>
      <c r="I19" s="326"/>
      <c r="J19" s="502"/>
      <c r="K19" s="747"/>
      <c r="L19" s="502">
        <v>122.4</v>
      </c>
      <c r="M19" s="502">
        <v>400</v>
      </c>
      <c r="N19" s="326" t="s">
        <v>2885</v>
      </c>
      <c r="O19" s="326" t="s">
        <v>2884</v>
      </c>
      <c r="P19" s="326" t="s">
        <v>303</v>
      </c>
      <c r="Q19" s="502" t="s">
        <v>2886</v>
      </c>
      <c r="R19" s="747">
        <v>45509</v>
      </c>
      <c r="S19" s="326" t="s">
        <v>169</v>
      </c>
      <c r="T19" s="326" t="s">
        <v>49</v>
      </c>
      <c r="U19" s="747">
        <v>45874</v>
      </c>
      <c r="V19" s="326" t="s">
        <v>21</v>
      </c>
      <c r="W19" s="747">
        <v>48213</v>
      </c>
      <c r="X19" s="326" t="s">
        <v>754</v>
      </c>
      <c r="Y19" s="326" t="s">
        <v>754</v>
      </c>
      <c r="Z19" s="326" t="s">
        <v>754</v>
      </c>
      <c r="AA19" s="426"/>
      <c r="AB19" s="426"/>
      <c r="AC19" s="426"/>
      <c r="AD19" s="426"/>
      <c r="AE19" s="426"/>
      <c r="AF19" s="429"/>
    </row>
    <row r="20" spans="1:33" s="741" customFormat="1" ht="39" customHeight="1" x14ac:dyDescent="0.2">
      <c r="A20" s="59">
        <v>6</v>
      </c>
      <c r="B20" s="484" t="s">
        <v>6394</v>
      </c>
      <c r="C20" s="112" t="s">
        <v>6395</v>
      </c>
      <c r="D20" s="484" t="s">
        <v>190</v>
      </c>
      <c r="E20" s="748">
        <v>142.75</v>
      </c>
      <c r="F20" s="748">
        <v>220</v>
      </c>
      <c r="G20" s="426" t="s">
        <v>6397</v>
      </c>
      <c r="H20" s="426" t="s">
        <v>6399</v>
      </c>
      <c r="I20" s="426" t="s">
        <v>303</v>
      </c>
      <c r="J20" s="748" t="s">
        <v>6396</v>
      </c>
      <c r="K20" s="749">
        <v>45670</v>
      </c>
      <c r="L20" s="484">
        <v>142.75</v>
      </c>
      <c r="M20" s="484">
        <v>220</v>
      </c>
      <c r="N20" s="112" t="s">
        <v>6397</v>
      </c>
      <c r="O20" s="112" t="s">
        <v>7017</v>
      </c>
      <c r="P20" s="326" t="s">
        <v>303</v>
      </c>
      <c r="Q20" s="484" t="s">
        <v>6396</v>
      </c>
      <c r="R20" s="485">
        <v>45670</v>
      </c>
      <c r="S20" s="112" t="s">
        <v>169</v>
      </c>
      <c r="T20" s="112" t="s">
        <v>49</v>
      </c>
      <c r="U20" s="485">
        <v>46035</v>
      </c>
      <c r="V20" s="326" t="s">
        <v>21</v>
      </c>
      <c r="W20" s="485">
        <v>48213</v>
      </c>
      <c r="X20" s="1067" t="s">
        <v>754</v>
      </c>
      <c r="Y20" s="112" t="s">
        <v>754</v>
      </c>
      <c r="Z20" s="112" t="s">
        <v>754</v>
      </c>
      <c r="AA20" s="112"/>
      <c r="AB20" s="112"/>
      <c r="AC20" s="112"/>
      <c r="AD20" s="112"/>
      <c r="AE20" s="112"/>
      <c r="AF20" s="112"/>
    </row>
    <row r="21" spans="1:33" s="746" customFormat="1" ht="39" customHeight="1" x14ac:dyDescent="0.2">
      <c r="A21" s="59">
        <v>7</v>
      </c>
      <c r="B21" s="484" t="s">
        <v>7005</v>
      </c>
      <c r="C21" s="112" t="s">
        <v>7006</v>
      </c>
      <c r="D21" s="484" t="s">
        <v>48</v>
      </c>
      <c r="E21" s="484"/>
      <c r="F21" s="484"/>
      <c r="G21" s="112"/>
      <c r="H21" s="112"/>
      <c r="I21" s="112"/>
      <c r="J21" s="484"/>
      <c r="K21" s="485"/>
      <c r="L21" s="753">
        <v>64.400000000000006</v>
      </c>
      <c r="M21" s="484">
        <v>110</v>
      </c>
      <c r="N21" s="484" t="s">
        <v>7010</v>
      </c>
      <c r="O21" s="484" t="s">
        <v>7010</v>
      </c>
      <c r="P21" s="112" t="s">
        <v>303</v>
      </c>
      <c r="Q21" s="756" t="s">
        <v>7011</v>
      </c>
      <c r="R21" s="485">
        <v>45691</v>
      </c>
      <c r="S21" s="112" t="s">
        <v>169</v>
      </c>
      <c r="T21" s="112" t="s">
        <v>49</v>
      </c>
      <c r="U21" s="485">
        <v>46056</v>
      </c>
      <c r="V21" s="112" t="s">
        <v>21</v>
      </c>
      <c r="W21" s="485">
        <v>48213</v>
      </c>
      <c r="X21" s="112" t="s">
        <v>754</v>
      </c>
      <c r="Y21" s="112" t="s">
        <v>754</v>
      </c>
      <c r="Z21" s="112" t="s">
        <v>754</v>
      </c>
      <c r="AA21" s="112"/>
      <c r="AB21" s="112"/>
      <c r="AC21" s="112"/>
      <c r="AD21" s="112"/>
      <c r="AE21" s="112"/>
      <c r="AF21" s="112"/>
    </row>
    <row r="22" spans="1:33" s="746" customFormat="1" ht="39" customHeight="1" x14ac:dyDescent="0.2">
      <c r="A22" s="59">
        <v>8</v>
      </c>
      <c r="B22" s="484" t="s">
        <v>11284</v>
      </c>
      <c r="C22" s="112" t="s">
        <v>11285</v>
      </c>
      <c r="D22" s="484" t="s">
        <v>187</v>
      </c>
      <c r="E22" s="484"/>
      <c r="F22" s="484"/>
      <c r="G22" s="112"/>
      <c r="H22" s="112"/>
      <c r="I22" s="112"/>
      <c r="J22" s="484"/>
      <c r="K22" s="485"/>
      <c r="L22" s="753">
        <v>118.093</v>
      </c>
      <c r="M22" s="484">
        <v>400</v>
      </c>
      <c r="N22" s="484" t="s">
        <v>11286</v>
      </c>
      <c r="O22" s="112" t="s">
        <v>11287</v>
      </c>
      <c r="P22" s="112" t="s">
        <v>303</v>
      </c>
      <c r="Q22" s="756" t="s">
        <v>11288</v>
      </c>
      <c r="R22" s="485">
        <v>45790</v>
      </c>
      <c r="S22" s="112" t="s">
        <v>169</v>
      </c>
      <c r="T22" s="112" t="s">
        <v>49</v>
      </c>
      <c r="U22" s="485">
        <v>46155</v>
      </c>
      <c r="V22" s="112" t="s">
        <v>21</v>
      </c>
      <c r="W22" s="485">
        <v>46387</v>
      </c>
      <c r="X22" s="112" t="s">
        <v>754</v>
      </c>
      <c r="Y22" s="112" t="s">
        <v>754</v>
      </c>
      <c r="Z22" s="112" t="s">
        <v>754</v>
      </c>
      <c r="AA22" s="112"/>
      <c r="AB22" s="112"/>
      <c r="AC22" s="112"/>
      <c r="AD22" s="112"/>
      <c r="AE22" s="112"/>
      <c r="AF22" s="112"/>
    </row>
    <row r="23" spans="1:33" s="741" customFormat="1" ht="31.5" customHeight="1" thickBot="1" x14ac:dyDescent="0.25">
      <c r="A23" s="1053"/>
      <c r="B23" s="546"/>
      <c r="C23" s="107"/>
      <c r="D23" s="546"/>
      <c r="E23" s="546"/>
      <c r="F23" s="546"/>
      <c r="G23" s="107"/>
      <c r="H23" s="107"/>
      <c r="I23" s="107"/>
      <c r="J23" s="546"/>
      <c r="K23" s="599"/>
      <c r="L23" s="110">
        <f>SUM(L15:L22)</f>
        <v>1547.3030000000001</v>
      </c>
      <c r="M23" s="546"/>
      <c r="N23" s="107"/>
      <c r="O23" s="107"/>
      <c r="P23" s="107"/>
      <c r="Q23" s="546"/>
      <c r="R23" s="599"/>
      <c r="S23" s="107"/>
      <c r="T23" s="107"/>
      <c r="U23" s="599"/>
      <c r="V23" s="107"/>
      <c r="W23" s="599"/>
      <c r="X23" s="1066"/>
      <c r="Y23" s="1015"/>
      <c r="Z23" s="1015"/>
      <c r="AA23" s="1015"/>
      <c r="AB23" s="1015"/>
      <c r="AC23" s="1015"/>
      <c r="AD23" s="1069"/>
      <c r="AE23" s="1015"/>
      <c r="AF23" s="1015"/>
    </row>
    <row r="24" spans="1:33" s="741" customFormat="1" ht="31.5" customHeight="1" thickBot="1" x14ac:dyDescent="0.25">
      <c r="A24" s="1072"/>
      <c r="B24" s="1073"/>
      <c r="C24" s="1074"/>
      <c r="D24" s="1073"/>
      <c r="E24" s="1073"/>
      <c r="F24" s="1073"/>
      <c r="G24" s="1074"/>
      <c r="H24" s="1074"/>
      <c r="I24" s="1074"/>
      <c r="J24" s="1073"/>
      <c r="K24" s="1075"/>
      <c r="L24" s="1076"/>
      <c r="M24" s="1073"/>
      <c r="N24" s="1074"/>
      <c r="O24" s="1074"/>
      <c r="P24" s="1074"/>
      <c r="Q24" s="1073"/>
      <c r="R24" s="1075"/>
      <c r="S24" s="1074"/>
      <c r="T24" s="1074"/>
      <c r="U24" s="1075"/>
      <c r="V24" s="1074"/>
      <c r="W24" s="1075"/>
      <c r="X24" s="1074"/>
      <c r="Y24" s="1018"/>
      <c r="Z24" s="1018"/>
      <c r="AA24" s="1018"/>
      <c r="AB24" s="1018"/>
      <c r="AC24" s="1018"/>
      <c r="AD24" s="1068"/>
      <c r="AE24" s="1018"/>
      <c r="AF24" s="1018"/>
      <c r="AG24" s="1077"/>
    </row>
    <row r="25" spans="1:33" s="741" customFormat="1" ht="39" customHeight="1" thickBot="1" x14ac:dyDescent="0.25">
      <c r="A25" s="91" t="s">
        <v>251</v>
      </c>
      <c r="B25" s="92"/>
      <c r="C25" s="92"/>
      <c r="D25" s="92"/>
      <c r="E25" s="92"/>
      <c r="F25" s="92"/>
      <c r="G25" s="92"/>
      <c r="H25" s="92"/>
      <c r="I25" s="92"/>
      <c r="J25" s="92"/>
      <c r="K25" s="92"/>
      <c r="L25" s="92"/>
      <c r="M25" s="92"/>
      <c r="N25" s="92"/>
      <c r="O25" s="92"/>
      <c r="P25" s="92"/>
      <c r="Q25" s="92"/>
      <c r="R25" s="93"/>
      <c r="S25" s="94"/>
      <c r="T25" s="95"/>
      <c r="U25" s="96"/>
      <c r="V25" s="94"/>
      <c r="W25" s="92"/>
      <c r="X25" s="92"/>
      <c r="Y25" s="757"/>
      <c r="Z25" s="757"/>
      <c r="AA25" s="757"/>
      <c r="AB25" s="757"/>
      <c r="AC25" s="757"/>
      <c r="AD25" s="757"/>
      <c r="AE25" s="757"/>
      <c r="AF25" s="757"/>
    </row>
    <row r="26" spans="1:33" ht="17.25" customHeight="1" x14ac:dyDescent="0.2"/>
  </sheetData>
  <sheetProtection password="B234" sheet="1" objects="1" scenarios="1" formatCells="0" formatColumns="0" formatRows="0" insertColumns="0" insertRows="0" insertHyperlinks="0" deleteColumns="0" deleteRows="0" sort="0" autoFilter="0" pivotTables="0"/>
  <mergeCells count="6">
    <mergeCell ref="C8:M8"/>
    <mergeCell ref="C2:M2"/>
    <mergeCell ref="C3:M3"/>
    <mergeCell ref="C4:M4"/>
    <mergeCell ref="C5:M5"/>
    <mergeCell ref="C6:M6"/>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zoomScale="80" zoomScaleNormal="80" workbookViewId="0">
      <selection activeCell="C18" sqref="C18"/>
    </sheetView>
  </sheetViews>
  <sheetFormatPr defaultColWidth="8.85546875" defaultRowHeight="12.75" x14ac:dyDescent="0.2"/>
  <cols>
    <col min="1" max="1" width="8.85546875" style="464"/>
    <col min="2" max="2" width="31.140625" style="464" customWidth="1"/>
    <col min="3" max="3" width="30.42578125" style="464" customWidth="1"/>
    <col min="4" max="4" width="15" style="464" customWidth="1"/>
    <col min="5" max="5" width="17.7109375" style="464" customWidth="1"/>
    <col min="6" max="6" width="9.42578125" style="464" customWidth="1"/>
    <col min="7" max="7" width="35.5703125" style="464" customWidth="1"/>
    <col min="8" max="8" width="26.5703125" style="464" customWidth="1"/>
    <col min="9" max="9" width="20.5703125" style="464" customWidth="1"/>
    <col min="10" max="10" width="15.140625" style="464" customWidth="1"/>
    <col min="11" max="11" width="13.85546875" style="464" bestFit="1" customWidth="1"/>
    <col min="12" max="12" width="12.42578125" style="464" customWidth="1"/>
    <col min="13" max="13" width="27" style="464" customWidth="1"/>
    <col min="14" max="14" width="14.140625" style="464" customWidth="1"/>
    <col min="15" max="15" width="13.42578125" style="464" customWidth="1"/>
    <col min="16" max="16" width="12.5703125" style="464" customWidth="1"/>
    <col min="17" max="18" width="19.85546875" style="464" bestFit="1" customWidth="1"/>
    <col min="19" max="19" width="16.28515625" style="464" customWidth="1"/>
    <col min="20" max="20" width="11.7109375" style="464" bestFit="1" customWidth="1"/>
    <col min="21" max="21" width="15.85546875" style="464" customWidth="1"/>
    <col min="22" max="22" width="14.140625" style="464" bestFit="1" customWidth="1"/>
    <col min="23" max="23" width="11.140625" style="464" customWidth="1"/>
    <col min="24" max="24" width="13.7109375" style="464" bestFit="1" customWidth="1"/>
    <col min="25" max="25" width="19.5703125" style="464" bestFit="1" customWidth="1"/>
    <col min="26" max="16384" width="8.85546875" style="464"/>
  </cols>
  <sheetData>
    <row r="1" spans="1:25" ht="13.5" thickBot="1" x14ac:dyDescent="0.25">
      <c r="A1" s="462"/>
      <c r="B1" s="463"/>
      <c r="C1" s="1093"/>
      <c r="D1" s="1093"/>
      <c r="E1" s="1093"/>
      <c r="G1" s="371"/>
      <c r="H1" s="465"/>
      <c r="J1" s="462"/>
      <c r="K1" s="466"/>
      <c r="L1" s="462"/>
      <c r="M1" s="467"/>
      <c r="N1" s="463"/>
      <c r="O1" s="462"/>
    </row>
    <row r="2" spans="1:25" ht="15" customHeight="1" x14ac:dyDescent="0.2">
      <c r="A2" s="462"/>
      <c r="B2" s="39" t="s">
        <v>0</v>
      </c>
      <c r="C2" s="1114" t="s">
        <v>11315</v>
      </c>
      <c r="D2" s="1115"/>
      <c r="E2" s="1115"/>
      <c r="F2" s="1116"/>
      <c r="G2" s="371"/>
      <c r="H2" s="465"/>
      <c r="J2" s="462"/>
      <c r="K2" s="466"/>
      <c r="L2" s="462"/>
      <c r="M2" s="467"/>
      <c r="N2" s="463"/>
      <c r="O2" s="462"/>
    </row>
    <row r="3" spans="1:25" ht="15" customHeight="1" thickBot="1" x14ac:dyDescent="0.25">
      <c r="A3" s="462"/>
      <c r="B3" s="37" t="s">
        <v>198</v>
      </c>
      <c r="C3" s="1112" t="s">
        <v>209</v>
      </c>
      <c r="D3" s="1112"/>
      <c r="E3" s="1112"/>
      <c r="F3" s="1113"/>
      <c r="G3" s="371"/>
      <c r="H3" s="465"/>
      <c r="J3" s="462"/>
      <c r="K3" s="466"/>
      <c r="L3" s="462"/>
      <c r="M3" s="467"/>
      <c r="N3" s="463"/>
      <c r="O3" s="462"/>
    </row>
    <row r="4" spans="1:25" ht="15" customHeight="1" x14ac:dyDescent="0.25">
      <c r="A4" s="462"/>
      <c r="B4" s="468"/>
      <c r="C4" s="1110" t="s">
        <v>6424</v>
      </c>
      <c r="D4" s="1110"/>
      <c r="E4" s="1110"/>
      <c r="F4" s="1111"/>
      <c r="G4" s="371"/>
      <c r="H4" s="465"/>
      <c r="J4" s="462"/>
      <c r="K4" s="466"/>
      <c r="L4" s="462"/>
      <c r="M4" s="467"/>
      <c r="N4" s="463"/>
      <c r="O4" s="462"/>
    </row>
    <row r="5" spans="1:25" ht="15" customHeight="1" x14ac:dyDescent="0.2">
      <c r="A5" s="462"/>
      <c r="B5" s="469"/>
      <c r="C5" s="1108" t="s">
        <v>196</v>
      </c>
      <c r="D5" s="1108"/>
      <c r="E5" s="1108"/>
      <c r="F5" s="1109"/>
      <c r="G5" s="371"/>
      <c r="H5" s="465"/>
      <c r="J5" s="462"/>
      <c r="K5" s="466"/>
      <c r="L5" s="462"/>
      <c r="M5" s="467"/>
      <c r="N5" s="463"/>
      <c r="O5" s="462"/>
    </row>
    <row r="6" spans="1:25" ht="15" customHeight="1" x14ac:dyDescent="0.2">
      <c r="A6" s="462"/>
      <c r="B6" s="470"/>
      <c r="C6" s="1106" t="s">
        <v>197</v>
      </c>
      <c r="D6" s="1106"/>
      <c r="E6" s="1106"/>
      <c r="F6" s="1107"/>
      <c r="G6" s="371"/>
      <c r="H6" s="465"/>
      <c r="J6" s="462"/>
      <c r="K6" s="466"/>
      <c r="L6" s="462"/>
      <c r="M6" s="467"/>
      <c r="N6" s="463"/>
      <c r="O6" s="462"/>
    </row>
    <row r="7" spans="1:25" ht="15" customHeight="1" x14ac:dyDescent="0.2">
      <c r="A7" s="462"/>
      <c r="B7" s="471"/>
      <c r="C7" s="1100" t="s">
        <v>193</v>
      </c>
      <c r="D7" s="1100"/>
      <c r="E7" s="1100"/>
      <c r="F7" s="1101"/>
      <c r="G7" s="371"/>
      <c r="H7" s="465"/>
      <c r="J7" s="462"/>
      <c r="K7" s="466"/>
      <c r="L7" s="462"/>
      <c r="M7" s="467"/>
      <c r="N7" s="463"/>
      <c r="O7" s="462"/>
    </row>
    <row r="8" spans="1:25" x14ac:dyDescent="0.2">
      <c r="A8" s="462"/>
      <c r="B8" s="472"/>
      <c r="C8" s="1102" t="s">
        <v>194</v>
      </c>
      <c r="D8" s="1102"/>
      <c r="E8" s="1102"/>
      <c r="F8" s="1103"/>
      <c r="G8" s="371"/>
      <c r="H8" s="465"/>
      <c r="J8" s="462"/>
      <c r="K8" s="466"/>
      <c r="L8" s="462"/>
      <c r="M8" s="467"/>
      <c r="N8" s="463"/>
      <c r="O8" s="462"/>
    </row>
    <row r="9" spans="1:25" x14ac:dyDescent="0.2">
      <c r="A9" s="462"/>
      <c r="B9" s="473"/>
      <c r="C9" s="1104" t="s">
        <v>195</v>
      </c>
      <c r="D9" s="1104"/>
      <c r="E9" s="1104"/>
      <c r="F9" s="1105"/>
      <c r="G9" s="371"/>
      <c r="H9" s="465"/>
      <c r="J9" s="462"/>
      <c r="K9" s="466"/>
      <c r="L9" s="462"/>
      <c r="M9" s="467"/>
      <c r="N9" s="463"/>
      <c r="O9" s="462"/>
    </row>
    <row r="10" spans="1:25" x14ac:dyDescent="0.2">
      <c r="A10" s="462"/>
      <c r="B10" s="474"/>
      <c r="C10" s="1098" t="s">
        <v>6990</v>
      </c>
      <c r="D10" s="1098"/>
      <c r="E10" s="1098"/>
      <c r="F10" s="1099"/>
      <c r="G10" s="371"/>
      <c r="H10" s="465"/>
      <c r="J10" s="462"/>
      <c r="K10" s="466"/>
      <c r="L10" s="462"/>
      <c r="M10" s="467"/>
      <c r="N10" s="463"/>
      <c r="O10" s="462"/>
    </row>
    <row r="11" spans="1:25" x14ac:dyDescent="0.2">
      <c r="A11" s="462"/>
      <c r="B11" s="475"/>
      <c r="C11" s="1094" t="s">
        <v>6991</v>
      </c>
      <c r="D11" s="1094"/>
      <c r="E11" s="1094"/>
      <c r="F11" s="1095"/>
      <c r="G11" s="371"/>
      <c r="H11" s="465"/>
      <c r="J11" s="462"/>
      <c r="K11" s="466"/>
      <c r="L11" s="462"/>
      <c r="M11" s="467"/>
      <c r="N11" s="463"/>
      <c r="O11" s="462"/>
    </row>
    <row r="12" spans="1:25" ht="13.5" thickBot="1" x14ac:dyDescent="0.25">
      <c r="A12" s="462"/>
      <c r="B12" s="476"/>
      <c r="C12" s="1096" t="s">
        <v>6995</v>
      </c>
      <c r="D12" s="1096"/>
      <c r="E12" s="1096"/>
      <c r="F12" s="1097"/>
      <c r="G12" s="371"/>
      <c r="H12" s="465"/>
      <c r="J12" s="462"/>
      <c r="K12" s="466"/>
      <c r="L12" s="462"/>
      <c r="M12" s="467"/>
      <c r="N12" s="463"/>
      <c r="O12" s="462"/>
    </row>
    <row r="13" spans="1:25" ht="13.5" thickBot="1" x14ac:dyDescent="0.25">
      <c r="A13" s="462"/>
      <c r="B13" s="477"/>
      <c r="C13" s="49"/>
      <c r="D13" s="49"/>
      <c r="E13" s="49"/>
      <c r="F13" s="50"/>
      <c r="G13" s="371"/>
      <c r="H13" s="465"/>
      <c r="J13" s="462"/>
      <c r="K13" s="466"/>
      <c r="L13" s="462"/>
      <c r="M13" s="467"/>
      <c r="N13" s="463"/>
      <c r="O13" s="462"/>
    </row>
    <row r="14" spans="1:25" ht="59.25" customHeight="1" x14ac:dyDescent="0.2">
      <c r="A14" s="244" t="s">
        <v>249</v>
      </c>
      <c r="B14" s="194" t="s">
        <v>2</v>
      </c>
      <c r="C14" s="194" t="s">
        <v>31</v>
      </c>
      <c r="D14" s="194" t="s">
        <v>199</v>
      </c>
      <c r="E14" s="194" t="s">
        <v>243</v>
      </c>
      <c r="F14" s="194" t="s">
        <v>3</v>
      </c>
      <c r="G14" s="194" t="s">
        <v>4</v>
      </c>
      <c r="H14" s="194" t="s">
        <v>5</v>
      </c>
      <c r="I14" s="194" t="s">
        <v>6</v>
      </c>
      <c r="J14" s="194" t="s">
        <v>7</v>
      </c>
      <c r="K14" s="257" t="s">
        <v>200</v>
      </c>
      <c r="L14" s="194" t="s">
        <v>9</v>
      </c>
      <c r="M14" s="194" t="s">
        <v>201</v>
      </c>
      <c r="N14" s="194" t="s">
        <v>202</v>
      </c>
      <c r="O14" s="194" t="s">
        <v>10</v>
      </c>
      <c r="P14" s="194" t="s">
        <v>206</v>
      </c>
      <c r="Q14" s="194" t="s">
        <v>203</v>
      </c>
      <c r="R14" s="194" t="s">
        <v>204</v>
      </c>
      <c r="S14" s="194" t="s">
        <v>208</v>
      </c>
      <c r="T14" s="194" t="s">
        <v>205</v>
      </c>
      <c r="U14" s="194" t="s">
        <v>248</v>
      </c>
      <c r="V14" s="194" t="s">
        <v>246</v>
      </c>
      <c r="W14" s="194" t="s">
        <v>207</v>
      </c>
      <c r="X14" s="194" t="s">
        <v>244</v>
      </c>
      <c r="Y14" s="258" t="s">
        <v>245</v>
      </c>
    </row>
    <row r="15" spans="1:25" s="483" customFormat="1" ht="66" customHeight="1" x14ac:dyDescent="0.2">
      <c r="A15" s="259">
        <v>1</v>
      </c>
      <c r="B15" s="748" t="s">
        <v>1315</v>
      </c>
      <c r="C15" s="748" t="s">
        <v>1316</v>
      </c>
      <c r="D15" s="748" t="s">
        <v>478</v>
      </c>
      <c r="E15" s="748">
        <v>203.197</v>
      </c>
      <c r="F15" s="748">
        <v>220</v>
      </c>
      <c r="G15" s="426" t="s">
        <v>8680</v>
      </c>
      <c r="H15" s="426" t="s">
        <v>8681</v>
      </c>
      <c r="I15" s="426" t="s">
        <v>303</v>
      </c>
      <c r="J15" s="748" t="s">
        <v>1317</v>
      </c>
      <c r="K15" s="749">
        <v>45454</v>
      </c>
      <c r="L15" s="748"/>
      <c r="M15" s="426" t="s">
        <v>14</v>
      </c>
      <c r="N15" s="749">
        <v>45819</v>
      </c>
      <c r="O15" s="748" t="s">
        <v>21</v>
      </c>
      <c r="P15" s="749">
        <v>47102</v>
      </c>
      <c r="Q15" s="748" t="s">
        <v>754</v>
      </c>
      <c r="R15" s="748" t="s">
        <v>754</v>
      </c>
      <c r="S15" s="748" t="s">
        <v>754</v>
      </c>
      <c r="T15" s="1070"/>
      <c r="U15" s="748"/>
      <c r="V15" s="748"/>
      <c r="W15" s="748"/>
      <c r="X15" s="748"/>
      <c r="Y15" s="748"/>
    </row>
    <row r="16" spans="1:25" ht="66" customHeight="1" x14ac:dyDescent="0.2">
      <c r="A16" s="259">
        <v>2</v>
      </c>
      <c r="B16" s="478" t="s">
        <v>2315</v>
      </c>
      <c r="C16" s="484" t="s">
        <v>2316</v>
      </c>
      <c r="D16" s="484" t="s">
        <v>48</v>
      </c>
      <c r="E16" s="484">
        <v>350</v>
      </c>
      <c r="F16" s="484">
        <v>400</v>
      </c>
      <c r="G16" s="112" t="s">
        <v>2317</v>
      </c>
      <c r="H16" s="112" t="s">
        <v>2317</v>
      </c>
      <c r="I16" s="112" t="s">
        <v>303</v>
      </c>
      <c r="J16" s="484" t="s">
        <v>2318</v>
      </c>
      <c r="K16" s="485">
        <v>45481</v>
      </c>
      <c r="L16" s="484"/>
      <c r="M16" s="112" t="s">
        <v>14</v>
      </c>
      <c r="N16" s="481">
        <v>45846</v>
      </c>
      <c r="O16" s="484" t="s">
        <v>21</v>
      </c>
      <c r="P16" s="485">
        <v>47818</v>
      </c>
      <c r="Q16" s="484" t="s">
        <v>754</v>
      </c>
      <c r="R16" s="484" t="s">
        <v>754</v>
      </c>
      <c r="S16" s="484" t="s">
        <v>754</v>
      </c>
      <c r="T16" s="769"/>
      <c r="U16" s="484"/>
      <c r="V16" s="484"/>
      <c r="W16" s="484"/>
      <c r="X16" s="484"/>
      <c r="Y16" s="484"/>
    </row>
    <row r="17" spans="1:25" ht="66" customHeight="1" x14ac:dyDescent="0.2">
      <c r="A17" s="259">
        <v>3</v>
      </c>
      <c r="B17" s="478" t="s">
        <v>2614</v>
      </c>
      <c r="C17" s="484" t="s">
        <v>2615</v>
      </c>
      <c r="D17" s="484" t="s">
        <v>32</v>
      </c>
      <c r="E17" s="484">
        <v>98.747</v>
      </c>
      <c r="F17" s="484">
        <v>220</v>
      </c>
      <c r="G17" s="112" t="s">
        <v>2616</v>
      </c>
      <c r="H17" s="112" t="s">
        <v>2616</v>
      </c>
      <c r="I17" s="112" t="s">
        <v>303</v>
      </c>
      <c r="J17" s="484" t="s">
        <v>2617</v>
      </c>
      <c r="K17" s="485">
        <v>45488</v>
      </c>
      <c r="L17" s="484"/>
      <c r="M17" s="112" t="s">
        <v>14</v>
      </c>
      <c r="N17" s="481">
        <v>45853</v>
      </c>
      <c r="O17" s="484" t="s">
        <v>21</v>
      </c>
      <c r="P17" s="485">
        <v>46387</v>
      </c>
      <c r="Q17" s="484" t="s">
        <v>754</v>
      </c>
      <c r="R17" s="484" t="s">
        <v>754</v>
      </c>
      <c r="S17" s="484" t="s">
        <v>754</v>
      </c>
      <c r="T17" s="769"/>
      <c r="U17" s="484"/>
      <c r="V17" s="484"/>
      <c r="W17" s="484"/>
      <c r="X17" s="484"/>
      <c r="Y17" s="484"/>
    </row>
    <row r="18" spans="1:25" ht="66" customHeight="1" x14ac:dyDescent="0.2">
      <c r="A18" s="259">
        <v>4</v>
      </c>
      <c r="B18" s="478" t="s">
        <v>3061</v>
      </c>
      <c r="C18" s="484" t="s">
        <v>3062</v>
      </c>
      <c r="D18" s="484" t="s">
        <v>298</v>
      </c>
      <c r="E18" s="484">
        <v>202.44</v>
      </c>
      <c r="F18" s="484">
        <v>220</v>
      </c>
      <c r="G18" s="112" t="s">
        <v>3063</v>
      </c>
      <c r="H18" s="112" t="s">
        <v>3063</v>
      </c>
      <c r="I18" s="112" t="s">
        <v>303</v>
      </c>
      <c r="J18" s="484" t="s">
        <v>3064</v>
      </c>
      <c r="K18" s="485">
        <v>45509</v>
      </c>
      <c r="L18" s="484"/>
      <c r="M18" s="112" t="s">
        <v>14</v>
      </c>
      <c r="N18" s="749">
        <v>45509</v>
      </c>
      <c r="O18" s="484" t="s">
        <v>21</v>
      </c>
      <c r="P18" s="485">
        <v>46387</v>
      </c>
      <c r="Q18" s="484" t="s">
        <v>754</v>
      </c>
      <c r="R18" s="484" t="s">
        <v>754</v>
      </c>
      <c r="S18" s="484" t="s">
        <v>754</v>
      </c>
      <c r="T18" s="769"/>
      <c r="U18" s="484"/>
      <c r="V18" s="484"/>
      <c r="W18" s="484"/>
      <c r="X18" s="484"/>
      <c r="Y18" s="484"/>
    </row>
    <row r="19" spans="1:25" ht="66" customHeight="1" x14ac:dyDescent="0.2">
      <c r="A19" s="259">
        <v>5</v>
      </c>
      <c r="B19" s="484" t="s">
        <v>3500</v>
      </c>
      <c r="C19" s="484" t="s">
        <v>3501</v>
      </c>
      <c r="D19" s="484" t="s">
        <v>27</v>
      </c>
      <c r="E19" s="484">
        <v>228.06800000000001</v>
      </c>
      <c r="F19" s="484">
        <v>220</v>
      </c>
      <c r="G19" s="112" t="s">
        <v>3502</v>
      </c>
      <c r="H19" s="112" t="s">
        <v>3503</v>
      </c>
      <c r="I19" s="112" t="s">
        <v>303</v>
      </c>
      <c r="J19" s="484" t="s">
        <v>3504</v>
      </c>
      <c r="K19" s="485">
        <v>45533</v>
      </c>
      <c r="L19" s="484"/>
      <c r="M19" s="112" t="s">
        <v>14</v>
      </c>
      <c r="N19" s="485">
        <v>45898</v>
      </c>
      <c r="O19" s="484" t="s">
        <v>21</v>
      </c>
      <c r="P19" s="485">
        <v>46387</v>
      </c>
      <c r="Q19" s="484" t="s">
        <v>754</v>
      </c>
      <c r="R19" s="484" t="s">
        <v>754</v>
      </c>
      <c r="S19" s="484" t="s">
        <v>754</v>
      </c>
      <c r="T19" s="769"/>
      <c r="U19" s="484"/>
      <c r="V19" s="484"/>
      <c r="W19" s="484"/>
      <c r="X19" s="484"/>
      <c r="Y19" s="484"/>
    </row>
    <row r="20" spans="1:25" ht="66" customHeight="1" x14ac:dyDescent="0.2">
      <c r="A20" s="259">
        <v>6</v>
      </c>
      <c r="B20" s="484" t="s">
        <v>3514</v>
      </c>
      <c r="C20" s="484" t="s">
        <v>3515</v>
      </c>
      <c r="D20" s="484" t="s">
        <v>3516</v>
      </c>
      <c r="E20" s="484">
        <v>98.617000000000004</v>
      </c>
      <c r="F20" s="484">
        <v>110</v>
      </c>
      <c r="G20" s="112" t="s">
        <v>3517</v>
      </c>
      <c r="H20" s="112" t="s">
        <v>3517</v>
      </c>
      <c r="I20" s="112" t="s">
        <v>303</v>
      </c>
      <c r="J20" s="484" t="s">
        <v>3518</v>
      </c>
      <c r="K20" s="485">
        <v>45558</v>
      </c>
      <c r="L20" s="484"/>
      <c r="M20" s="112" t="s">
        <v>14</v>
      </c>
      <c r="N20" s="485">
        <v>45923</v>
      </c>
      <c r="O20" s="484" t="s">
        <v>21</v>
      </c>
      <c r="P20" s="485">
        <v>46387</v>
      </c>
      <c r="Q20" s="484" t="s">
        <v>754</v>
      </c>
      <c r="R20" s="484" t="s">
        <v>754</v>
      </c>
      <c r="S20" s="484" t="s">
        <v>754</v>
      </c>
      <c r="T20" s="769"/>
      <c r="U20" s="484"/>
      <c r="V20" s="484"/>
      <c r="W20" s="484"/>
      <c r="X20" s="484"/>
      <c r="Y20" s="484"/>
    </row>
    <row r="21" spans="1:25" ht="66" customHeight="1" x14ac:dyDescent="0.2">
      <c r="A21" s="259">
        <v>7</v>
      </c>
      <c r="B21" s="112" t="s">
        <v>4050</v>
      </c>
      <c r="C21" s="484" t="s">
        <v>4051</v>
      </c>
      <c r="D21" s="484" t="s">
        <v>83</v>
      </c>
      <c r="E21" s="484">
        <v>34.270000000000003</v>
      </c>
      <c r="F21" s="484">
        <v>110</v>
      </c>
      <c r="G21" s="112" t="s">
        <v>4052</v>
      </c>
      <c r="H21" s="112" t="s">
        <v>8682</v>
      </c>
      <c r="I21" s="112" t="s">
        <v>303</v>
      </c>
      <c r="J21" s="484" t="s">
        <v>4053</v>
      </c>
      <c r="K21" s="485">
        <v>45562</v>
      </c>
      <c r="L21" s="484"/>
      <c r="M21" s="112" t="s">
        <v>14</v>
      </c>
      <c r="N21" s="485">
        <v>45927</v>
      </c>
      <c r="O21" s="484" t="s">
        <v>21</v>
      </c>
      <c r="P21" s="485">
        <v>46022</v>
      </c>
      <c r="Q21" s="484" t="s">
        <v>754</v>
      </c>
      <c r="R21" s="484" t="s">
        <v>754</v>
      </c>
      <c r="S21" s="484" t="s">
        <v>754</v>
      </c>
      <c r="T21" s="769"/>
      <c r="U21" s="484"/>
      <c r="V21" s="484"/>
      <c r="W21" s="484"/>
      <c r="X21" s="484"/>
      <c r="Y21" s="484"/>
    </row>
    <row r="22" spans="1:25" ht="66" customHeight="1" x14ac:dyDescent="0.2">
      <c r="A22" s="259">
        <v>8</v>
      </c>
      <c r="B22" s="484" t="s">
        <v>3505</v>
      </c>
      <c r="C22" s="484" t="s">
        <v>3506</v>
      </c>
      <c r="D22" s="484" t="s">
        <v>3507</v>
      </c>
      <c r="E22" s="484">
        <v>51.289000000000001</v>
      </c>
      <c r="F22" s="484">
        <v>110</v>
      </c>
      <c r="G22" s="112" t="s">
        <v>3508</v>
      </c>
      <c r="H22" s="112" t="s">
        <v>8683</v>
      </c>
      <c r="I22" s="112" t="s">
        <v>303</v>
      </c>
      <c r="J22" s="484" t="s">
        <v>3509</v>
      </c>
      <c r="K22" s="485">
        <v>45567</v>
      </c>
      <c r="L22" s="484"/>
      <c r="M22" s="112" t="s">
        <v>14</v>
      </c>
      <c r="N22" s="485">
        <v>45932</v>
      </c>
      <c r="O22" s="484" t="s">
        <v>21</v>
      </c>
      <c r="P22" s="485">
        <v>46387</v>
      </c>
      <c r="Q22" s="484" t="s">
        <v>754</v>
      </c>
      <c r="R22" s="484" t="s">
        <v>754</v>
      </c>
      <c r="S22" s="484" t="s">
        <v>754</v>
      </c>
      <c r="T22" s="769"/>
      <c r="U22" s="484"/>
      <c r="V22" s="484"/>
      <c r="W22" s="484"/>
      <c r="X22" s="484"/>
      <c r="Y22" s="484"/>
    </row>
    <row r="23" spans="1:25" ht="66" customHeight="1" x14ac:dyDescent="0.2">
      <c r="A23" s="259">
        <v>9</v>
      </c>
      <c r="B23" s="112" t="s">
        <v>4059</v>
      </c>
      <c r="C23" s="484" t="s">
        <v>4060</v>
      </c>
      <c r="D23" s="484" t="s">
        <v>627</v>
      </c>
      <c r="E23" s="750">
        <v>252.25</v>
      </c>
      <c r="F23" s="484">
        <v>110</v>
      </c>
      <c r="G23" s="112" t="s">
        <v>4418</v>
      </c>
      <c r="H23" s="112" t="s">
        <v>8684</v>
      </c>
      <c r="I23" s="112" t="s">
        <v>303</v>
      </c>
      <c r="J23" s="484" t="s">
        <v>4061</v>
      </c>
      <c r="K23" s="485">
        <v>45596</v>
      </c>
      <c r="L23" s="484"/>
      <c r="M23" s="112" t="s">
        <v>14</v>
      </c>
      <c r="N23" s="485">
        <v>45961</v>
      </c>
      <c r="O23" s="484" t="s">
        <v>21</v>
      </c>
      <c r="P23" s="485">
        <v>47088</v>
      </c>
      <c r="Q23" s="484" t="s">
        <v>754</v>
      </c>
      <c r="R23" s="484" t="s">
        <v>754</v>
      </c>
      <c r="S23" s="484" t="s">
        <v>754</v>
      </c>
      <c r="T23" s="769"/>
      <c r="U23" s="484"/>
      <c r="V23" s="484"/>
      <c r="W23" s="484"/>
      <c r="X23" s="484"/>
      <c r="Y23" s="484"/>
    </row>
    <row r="24" spans="1:25" s="752" customFormat="1" ht="66" customHeight="1" x14ac:dyDescent="0.2">
      <c r="A24" s="259">
        <v>10</v>
      </c>
      <c r="B24" s="484" t="s">
        <v>4047</v>
      </c>
      <c r="C24" s="484" t="s">
        <v>4046</v>
      </c>
      <c r="D24" s="484" t="s">
        <v>478</v>
      </c>
      <c r="E24" s="751">
        <v>114.514</v>
      </c>
      <c r="F24" s="484">
        <v>220</v>
      </c>
      <c r="G24" s="112" t="s">
        <v>4048</v>
      </c>
      <c r="H24" s="112" t="s">
        <v>8685</v>
      </c>
      <c r="I24" s="112" t="s">
        <v>303</v>
      </c>
      <c r="J24" s="484" t="s">
        <v>4049</v>
      </c>
      <c r="K24" s="485">
        <v>45602</v>
      </c>
      <c r="L24" s="484"/>
      <c r="M24" s="112" t="s">
        <v>14</v>
      </c>
      <c r="N24" s="485">
        <v>45967</v>
      </c>
      <c r="O24" s="484" t="s">
        <v>21</v>
      </c>
      <c r="P24" s="485">
        <v>46752</v>
      </c>
      <c r="Q24" s="484" t="s">
        <v>754</v>
      </c>
      <c r="R24" s="484" t="s">
        <v>754</v>
      </c>
      <c r="S24" s="484" t="s">
        <v>754</v>
      </c>
      <c r="T24" s="769"/>
      <c r="U24" s="484"/>
      <c r="V24" s="484"/>
      <c r="W24" s="484"/>
      <c r="X24" s="484"/>
      <c r="Y24" s="484"/>
    </row>
    <row r="25" spans="1:25" ht="66" customHeight="1" x14ac:dyDescent="0.2">
      <c r="A25" s="259">
        <v>11</v>
      </c>
      <c r="B25" s="484" t="s">
        <v>4410</v>
      </c>
      <c r="C25" s="484" t="s">
        <v>4411</v>
      </c>
      <c r="D25" s="484" t="s">
        <v>327</v>
      </c>
      <c r="E25" s="750">
        <v>101.069</v>
      </c>
      <c r="F25" s="484">
        <v>400</v>
      </c>
      <c r="G25" s="112" t="s">
        <v>4417</v>
      </c>
      <c r="H25" s="112" t="s">
        <v>8687</v>
      </c>
      <c r="I25" s="112" t="s">
        <v>303</v>
      </c>
      <c r="J25" s="484" t="s">
        <v>4421</v>
      </c>
      <c r="K25" s="485">
        <v>45609</v>
      </c>
      <c r="L25" s="484"/>
      <c r="M25" s="112" t="s">
        <v>14</v>
      </c>
      <c r="N25" s="485">
        <v>45974</v>
      </c>
      <c r="O25" s="484" t="s">
        <v>21</v>
      </c>
      <c r="P25" s="485">
        <v>46386</v>
      </c>
      <c r="Q25" s="484" t="s">
        <v>754</v>
      </c>
      <c r="R25" s="484" t="s">
        <v>754</v>
      </c>
      <c r="S25" s="484" t="s">
        <v>754</v>
      </c>
      <c r="T25" s="769"/>
      <c r="U25" s="484"/>
      <c r="V25" s="484"/>
      <c r="W25" s="484"/>
      <c r="X25" s="484"/>
      <c r="Y25" s="484"/>
    </row>
    <row r="26" spans="1:25" ht="66" customHeight="1" x14ac:dyDescent="0.2">
      <c r="A26" s="259">
        <v>12</v>
      </c>
      <c r="B26" s="484" t="s">
        <v>4412</v>
      </c>
      <c r="C26" s="484" t="s">
        <v>4413</v>
      </c>
      <c r="D26" s="484" t="s">
        <v>187</v>
      </c>
      <c r="E26" s="750">
        <v>72.739999999999995</v>
      </c>
      <c r="F26" s="484">
        <v>220</v>
      </c>
      <c r="G26" s="112" t="s">
        <v>4419</v>
      </c>
      <c r="H26" s="112" t="s">
        <v>4416</v>
      </c>
      <c r="I26" s="112" t="s">
        <v>303</v>
      </c>
      <c r="J26" s="484" t="s">
        <v>4422</v>
      </c>
      <c r="K26" s="485">
        <v>45625</v>
      </c>
      <c r="L26" s="484"/>
      <c r="M26" s="112" t="s">
        <v>14</v>
      </c>
      <c r="N26" s="485">
        <v>45990</v>
      </c>
      <c r="O26" s="484" t="s">
        <v>21</v>
      </c>
      <c r="P26" s="485">
        <v>46203</v>
      </c>
      <c r="Q26" s="484" t="s">
        <v>754</v>
      </c>
      <c r="R26" s="484" t="s">
        <v>754</v>
      </c>
      <c r="S26" s="484" t="s">
        <v>754</v>
      </c>
      <c r="T26" s="769"/>
      <c r="U26" s="484"/>
      <c r="V26" s="484"/>
      <c r="W26" s="484"/>
      <c r="X26" s="484"/>
      <c r="Y26" s="484"/>
    </row>
    <row r="27" spans="1:25" ht="66" customHeight="1" x14ac:dyDescent="0.2">
      <c r="A27" s="259">
        <v>13</v>
      </c>
      <c r="B27" s="112" t="s">
        <v>4414</v>
      </c>
      <c r="C27" s="484" t="s">
        <v>4415</v>
      </c>
      <c r="D27" s="484" t="s">
        <v>187</v>
      </c>
      <c r="E27" s="750">
        <v>72.739999999999995</v>
      </c>
      <c r="F27" s="484">
        <v>220</v>
      </c>
      <c r="G27" s="112" t="s">
        <v>4420</v>
      </c>
      <c r="H27" s="112" t="s">
        <v>4416</v>
      </c>
      <c r="I27" s="112" t="s">
        <v>303</v>
      </c>
      <c r="J27" s="484" t="s">
        <v>4423</v>
      </c>
      <c r="K27" s="485">
        <v>45625</v>
      </c>
      <c r="L27" s="484"/>
      <c r="M27" s="112" t="s">
        <v>14</v>
      </c>
      <c r="N27" s="485">
        <v>45990</v>
      </c>
      <c r="O27" s="484" t="s">
        <v>21</v>
      </c>
      <c r="P27" s="485">
        <v>46203</v>
      </c>
      <c r="Q27" s="484" t="s">
        <v>754</v>
      </c>
      <c r="R27" s="484" t="s">
        <v>754</v>
      </c>
      <c r="S27" s="484" t="s">
        <v>754</v>
      </c>
      <c r="T27" s="769"/>
      <c r="U27" s="484"/>
      <c r="V27" s="484"/>
      <c r="W27" s="484"/>
      <c r="X27" s="484"/>
      <c r="Y27" s="484"/>
    </row>
    <row r="28" spans="1:25" ht="66" customHeight="1" x14ac:dyDescent="0.2">
      <c r="A28" s="259">
        <v>14</v>
      </c>
      <c r="B28" s="112" t="s">
        <v>4909</v>
      </c>
      <c r="C28" s="484" t="s">
        <v>4908</v>
      </c>
      <c r="D28" s="484" t="s">
        <v>234</v>
      </c>
      <c r="E28" s="750">
        <v>119.3</v>
      </c>
      <c r="F28" s="484">
        <v>400</v>
      </c>
      <c r="G28" s="112" t="s">
        <v>4910</v>
      </c>
      <c r="H28" s="112" t="s">
        <v>4911</v>
      </c>
      <c r="I28" s="112" t="s">
        <v>303</v>
      </c>
      <c r="J28" s="484" t="s">
        <v>4907</v>
      </c>
      <c r="K28" s="485">
        <v>45636</v>
      </c>
      <c r="L28" s="484"/>
      <c r="M28" s="112" t="s">
        <v>14</v>
      </c>
      <c r="N28" s="485">
        <v>46001</v>
      </c>
      <c r="O28" s="484" t="s">
        <v>21</v>
      </c>
      <c r="P28" s="485">
        <v>45931</v>
      </c>
      <c r="Q28" s="484" t="s">
        <v>754</v>
      </c>
      <c r="R28" s="484" t="s">
        <v>754</v>
      </c>
      <c r="S28" s="484" t="s">
        <v>754</v>
      </c>
      <c r="T28" s="769"/>
      <c r="U28" s="484"/>
      <c r="V28" s="484"/>
      <c r="W28" s="484"/>
      <c r="X28" s="484"/>
      <c r="Y28" s="484"/>
    </row>
    <row r="29" spans="1:25" ht="66" customHeight="1" x14ac:dyDescent="0.2">
      <c r="A29" s="259">
        <v>15</v>
      </c>
      <c r="B29" s="112" t="s">
        <v>4922</v>
      </c>
      <c r="C29" s="484" t="s">
        <v>4923</v>
      </c>
      <c r="D29" s="484" t="s">
        <v>27</v>
      </c>
      <c r="E29" s="753">
        <v>98.796999999999997</v>
      </c>
      <c r="F29" s="484">
        <v>110</v>
      </c>
      <c r="G29" s="112" t="s">
        <v>4924</v>
      </c>
      <c r="H29" s="112" t="s">
        <v>8688</v>
      </c>
      <c r="I29" s="112" t="s">
        <v>303</v>
      </c>
      <c r="J29" s="484" t="s">
        <v>4925</v>
      </c>
      <c r="K29" s="485">
        <v>45638</v>
      </c>
      <c r="L29" s="484"/>
      <c r="M29" s="112" t="s">
        <v>14</v>
      </c>
      <c r="N29" s="485">
        <v>46003</v>
      </c>
      <c r="O29" s="484" t="s">
        <v>21</v>
      </c>
      <c r="P29" s="485">
        <v>46020</v>
      </c>
      <c r="Q29" s="484" t="s">
        <v>754</v>
      </c>
      <c r="R29" s="484" t="s">
        <v>754</v>
      </c>
      <c r="S29" s="484" t="s">
        <v>754</v>
      </c>
      <c r="T29" s="769"/>
      <c r="U29" s="484"/>
      <c r="V29" s="484"/>
      <c r="W29" s="484"/>
      <c r="X29" s="484"/>
      <c r="Y29" s="484"/>
    </row>
    <row r="30" spans="1:25" s="497" customFormat="1" ht="66" customHeight="1" x14ac:dyDescent="0.2">
      <c r="A30" s="259">
        <v>16</v>
      </c>
      <c r="B30" s="479" t="s">
        <v>5046</v>
      </c>
      <c r="C30" s="478" t="s">
        <v>5047</v>
      </c>
      <c r="D30" s="478" t="s">
        <v>62</v>
      </c>
      <c r="E30" s="754">
        <v>118.43600000000001</v>
      </c>
      <c r="F30" s="478">
        <v>110</v>
      </c>
      <c r="G30" s="479" t="s">
        <v>5048</v>
      </c>
      <c r="H30" s="479" t="s">
        <v>8689</v>
      </c>
      <c r="I30" s="479" t="s">
        <v>303</v>
      </c>
      <c r="J30" s="478" t="s">
        <v>5049</v>
      </c>
      <c r="K30" s="481">
        <v>45650</v>
      </c>
      <c r="L30" s="478"/>
      <c r="M30" s="479" t="s">
        <v>14</v>
      </c>
      <c r="N30" s="481">
        <v>45650</v>
      </c>
      <c r="O30" s="478" t="s">
        <v>21</v>
      </c>
      <c r="P30" s="481">
        <v>46387</v>
      </c>
      <c r="Q30" s="478" t="s">
        <v>754</v>
      </c>
      <c r="R30" s="478" t="s">
        <v>754</v>
      </c>
      <c r="S30" s="478" t="s">
        <v>754</v>
      </c>
      <c r="T30" s="937"/>
      <c r="U30" s="478"/>
      <c r="V30" s="478"/>
      <c r="W30" s="478"/>
      <c r="X30" s="478"/>
      <c r="Y30" s="478"/>
    </row>
    <row r="31" spans="1:25" ht="66" customHeight="1" x14ac:dyDescent="0.2">
      <c r="A31" s="259">
        <v>17</v>
      </c>
      <c r="B31" s="326" t="s">
        <v>6388</v>
      </c>
      <c r="C31" s="502" t="s">
        <v>6389</v>
      </c>
      <c r="D31" s="502" t="s">
        <v>234</v>
      </c>
      <c r="E31" s="755">
        <v>397.82400000000001</v>
      </c>
      <c r="F31" s="502">
        <v>400</v>
      </c>
      <c r="G31" s="326" t="s">
        <v>6423</v>
      </c>
      <c r="H31" s="326" t="s">
        <v>8686</v>
      </c>
      <c r="I31" s="326" t="s">
        <v>303</v>
      </c>
      <c r="J31" s="756" t="s">
        <v>6417</v>
      </c>
      <c r="K31" s="747">
        <v>45680</v>
      </c>
      <c r="L31" s="502"/>
      <c r="M31" s="326" t="s">
        <v>14</v>
      </c>
      <c r="N31" s="747">
        <v>46045</v>
      </c>
      <c r="O31" s="502" t="s">
        <v>21</v>
      </c>
      <c r="P31" s="747">
        <v>46387</v>
      </c>
      <c r="Q31" s="502" t="s">
        <v>754</v>
      </c>
      <c r="R31" s="502" t="s">
        <v>754</v>
      </c>
      <c r="S31" s="502" t="s">
        <v>754</v>
      </c>
      <c r="T31" s="938"/>
      <c r="U31" s="502"/>
      <c r="V31" s="502"/>
      <c r="W31" s="502"/>
      <c r="X31" s="502"/>
      <c r="Y31" s="502"/>
    </row>
    <row r="32" spans="1:25" ht="66" customHeight="1" x14ac:dyDescent="0.2">
      <c r="A32" s="259">
        <v>18</v>
      </c>
      <c r="B32" s="112" t="s">
        <v>6390</v>
      </c>
      <c r="C32" s="484" t="s">
        <v>6391</v>
      </c>
      <c r="D32" s="484" t="s">
        <v>1021</v>
      </c>
      <c r="E32" s="753">
        <v>79</v>
      </c>
      <c r="F32" s="484">
        <v>110</v>
      </c>
      <c r="G32" s="112" t="s">
        <v>6392</v>
      </c>
      <c r="H32" s="112" t="s">
        <v>6392</v>
      </c>
      <c r="I32" s="112" t="s">
        <v>303</v>
      </c>
      <c r="J32" s="756" t="s">
        <v>6393</v>
      </c>
      <c r="K32" s="485">
        <v>45680</v>
      </c>
      <c r="L32" s="484"/>
      <c r="M32" s="112" t="s">
        <v>14</v>
      </c>
      <c r="N32" s="485">
        <v>46045</v>
      </c>
      <c r="O32" s="484" t="s">
        <v>21</v>
      </c>
      <c r="P32" s="485">
        <v>46204</v>
      </c>
      <c r="Q32" s="484" t="s">
        <v>754</v>
      </c>
      <c r="R32" s="484" t="s">
        <v>754</v>
      </c>
      <c r="S32" s="484" t="s">
        <v>754</v>
      </c>
      <c r="T32" s="769"/>
      <c r="U32" s="484"/>
      <c r="V32" s="484"/>
      <c r="W32" s="484"/>
      <c r="X32" s="484"/>
      <c r="Y32" s="484"/>
    </row>
    <row r="33" spans="1:25" ht="66" customHeight="1" x14ac:dyDescent="0.2">
      <c r="A33" s="259">
        <v>19</v>
      </c>
      <c r="B33" s="112" t="s">
        <v>6405</v>
      </c>
      <c r="C33" s="484" t="s">
        <v>6406</v>
      </c>
      <c r="D33" s="484" t="s">
        <v>83</v>
      </c>
      <c r="E33" s="753">
        <v>334.67</v>
      </c>
      <c r="F33" s="484">
        <v>400</v>
      </c>
      <c r="G33" s="112" t="s">
        <v>6408</v>
      </c>
      <c r="H33" s="112" t="s">
        <v>6409</v>
      </c>
      <c r="I33" s="112" t="s">
        <v>303</v>
      </c>
      <c r="J33" s="756" t="s">
        <v>6407</v>
      </c>
      <c r="K33" s="485">
        <v>45716</v>
      </c>
      <c r="L33" s="484"/>
      <c r="M33" s="112" t="s">
        <v>14</v>
      </c>
      <c r="N33" s="485">
        <v>46081</v>
      </c>
      <c r="O33" s="484" t="s">
        <v>21</v>
      </c>
      <c r="P33" s="485">
        <v>46371</v>
      </c>
      <c r="Q33" s="484" t="s">
        <v>754</v>
      </c>
      <c r="R33" s="484" t="s">
        <v>754</v>
      </c>
      <c r="S33" s="484" t="s">
        <v>754</v>
      </c>
      <c r="T33" s="769"/>
      <c r="U33" s="484"/>
      <c r="V33" s="484"/>
      <c r="W33" s="484"/>
      <c r="X33" s="484"/>
      <c r="Y33" s="484"/>
    </row>
    <row r="34" spans="1:25" ht="66" customHeight="1" x14ac:dyDescent="0.2">
      <c r="A34" s="259">
        <v>20</v>
      </c>
      <c r="B34" s="112" t="s">
        <v>6418</v>
      </c>
      <c r="C34" s="484" t="s">
        <v>6419</v>
      </c>
      <c r="D34" s="484" t="s">
        <v>48</v>
      </c>
      <c r="E34" s="753">
        <v>87.856999999999999</v>
      </c>
      <c r="F34" s="484">
        <v>110</v>
      </c>
      <c r="G34" s="112" t="s">
        <v>6420</v>
      </c>
      <c r="H34" s="112" t="s">
        <v>6421</v>
      </c>
      <c r="I34" s="112" t="s">
        <v>303</v>
      </c>
      <c r="J34" s="756" t="s">
        <v>6422</v>
      </c>
      <c r="K34" s="485">
        <v>45670</v>
      </c>
      <c r="L34" s="484"/>
      <c r="M34" s="112" t="s">
        <v>14</v>
      </c>
      <c r="N34" s="485">
        <v>46035</v>
      </c>
      <c r="O34" s="484" t="s">
        <v>21</v>
      </c>
      <c r="P34" s="485">
        <v>45931</v>
      </c>
      <c r="Q34" s="484" t="s">
        <v>754</v>
      </c>
      <c r="R34" s="484" t="s">
        <v>754</v>
      </c>
      <c r="S34" s="484" t="s">
        <v>754</v>
      </c>
      <c r="T34" s="769"/>
      <c r="U34" s="484"/>
      <c r="V34" s="484"/>
      <c r="W34" s="484"/>
      <c r="X34" s="484"/>
      <c r="Y34" s="484"/>
    </row>
    <row r="35" spans="1:25" ht="66" customHeight="1" x14ac:dyDescent="0.2">
      <c r="A35" s="259">
        <v>21</v>
      </c>
      <c r="B35" s="112" t="s">
        <v>7012</v>
      </c>
      <c r="C35" s="484" t="s">
        <v>7013</v>
      </c>
      <c r="D35" s="484" t="s">
        <v>1017</v>
      </c>
      <c r="E35" s="484">
        <v>47.87</v>
      </c>
      <c r="F35" s="484">
        <v>110</v>
      </c>
      <c r="G35" s="112" t="s">
        <v>7014</v>
      </c>
      <c r="H35" s="112" t="s">
        <v>8646</v>
      </c>
      <c r="I35" s="112" t="s">
        <v>303</v>
      </c>
      <c r="J35" s="756" t="s">
        <v>7015</v>
      </c>
      <c r="K35" s="485">
        <v>45695</v>
      </c>
      <c r="L35" s="757"/>
      <c r="M35" s="112" t="s">
        <v>14</v>
      </c>
      <c r="N35" s="485">
        <v>46060</v>
      </c>
      <c r="O35" s="484" t="s">
        <v>21</v>
      </c>
      <c r="P35" s="485">
        <v>46023</v>
      </c>
      <c r="Q35" s="484" t="s">
        <v>754</v>
      </c>
      <c r="R35" s="484" t="s">
        <v>754</v>
      </c>
      <c r="S35" s="484" t="s">
        <v>754</v>
      </c>
      <c r="T35" s="769"/>
      <c r="U35" s="484"/>
      <c r="V35" s="484"/>
      <c r="W35" s="484"/>
      <c r="X35" s="484"/>
      <c r="Y35" s="484"/>
    </row>
    <row r="36" spans="1:25" ht="66" customHeight="1" x14ac:dyDescent="0.2">
      <c r="A36" s="259">
        <v>22</v>
      </c>
      <c r="B36" s="112" t="s">
        <v>7018</v>
      </c>
      <c r="C36" s="484" t="s">
        <v>7019</v>
      </c>
      <c r="D36" s="484" t="s">
        <v>298</v>
      </c>
      <c r="E36" s="484">
        <v>199.7</v>
      </c>
      <c r="F36" s="484">
        <v>110</v>
      </c>
      <c r="G36" s="112" t="s">
        <v>7020</v>
      </c>
      <c r="H36" s="112" t="s">
        <v>7020</v>
      </c>
      <c r="I36" s="112" t="s">
        <v>303</v>
      </c>
      <c r="J36" s="756" t="s">
        <v>7021</v>
      </c>
      <c r="K36" s="485">
        <v>45721</v>
      </c>
      <c r="L36" s="757"/>
      <c r="M36" s="112" t="s">
        <v>14</v>
      </c>
      <c r="N36" s="485">
        <v>46086</v>
      </c>
      <c r="O36" s="484" t="s">
        <v>21</v>
      </c>
      <c r="P36" s="485">
        <v>46357</v>
      </c>
      <c r="Q36" s="484" t="s">
        <v>754</v>
      </c>
      <c r="R36" s="484" t="s">
        <v>754</v>
      </c>
      <c r="S36" s="484" t="s">
        <v>754</v>
      </c>
      <c r="T36" s="769"/>
      <c r="U36" s="484"/>
      <c r="V36" s="484"/>
      <c r="W36" s="484"/>
      <c r="X36" s="484"/>
      <c r="Y36" s="484"/>
    </row>
    <row r="37" spans="1:25" ht="66" customHeight="1" x14ac:dyDescent="0.2">
      <c r="A37" s="259">
        <v>23</v>
      </c>
      <c r="B37" s="112" t="s">
        <v>8638</v>
      </c>
      <c r="C37" s="484" t="s">
        <v>8639</v>
      </c>
      <c r="D37" s="484" t="s">
        <v>27</v>
      </c>
      <c r="E37" s="484">
        <v>147.375</v>
      </c>
      <c r="F37" s="484">
        <v>110</v>
      </c>
      <c r="G37" s="112" t="s">
        <v>8640</v>
      </c>
      <c r="H37" s="112" t="s">
        <v>8640</v>
      </c>
      <c r="I37" s="112" t="s">
        <v>303</v>
      </c>
      <c r="J37" s="756" t="s">
        <v>8641</v>
      </c>
      <c r="K37" s="485">
        <v>45743</v>
      </c>
      <c r="L37" s="757"/>
      <c r="M37" s="112" t="s">
        <v>14</v>
      </c>
      <c r="N37" s="485">
        <v>46108</v>
      </c>
      <c r="O37" s="484" t="s">
        <v>21</v>
      </c>
      <c r="P37" s="485">
        <v>46050</v>
      </c>
      <c r="Q37" s="484" t="s">
        <v>754</v>
      </c>
      <c r="R37" s="484" t="s">
        <v>754</v>
      </c>
      <c r="S37" s="484" t="s">
        <v>754</v>
      </c>
      <c r="T37" s="769"/>
      <c r="U37" s="484"/>
      <c r="V37" s="484"/>
      <c r="W37" s="484"/>
      <c r="X37" s="484"/>
      <c r="Y37" s="484"/>
    </row>
    <row r="38" spans="1:25" ht="66" customHeight="1" x14ac:dyDescent="0.2">
      <c r="A38" s="259">
        <v>24</v>
      </c>
      <c r="B38" s="112" t="s">
        <v>8642</v>
      </c>
      <c r="C38" s="484" t="s">
        <v>8643</v>
      </c>
      <c r="D38" s="484" t="s">
        <v>234</v>
      </c>
      <c r="E38" s="750">
        <v>106.184</v>
      </c>
      <c r="F38" s="484">
        <v>110</v>
      </c>
      <c r="G38" s="112" t="s">
        <v>8644</v>
      </c>
      <c r="H38" s="112" t="s">
        <v>8645</v>
      </c>
      <c r="I38" s="112" t="s">
        <v>303</v>
      </c>
      <c r="J38" s="756" t="s">
        <v>8647</v>
      </c>
      <c r="K38" s="485">
        <v>45721</v>
      </c>
      <c r="L38" s="757"/>
      <c r="M38" s="112" t="s">
        <v>14</v>
      </c>
      <c r="N38" s="485">
        <v>46086</v>
      </c>
      <c r="O38" s="484" t="s">
        <v>21</v>
      </c>
      <c r="P38" s="485">
        <v>46357</v>
      </c>
      <c r="Q38" s="484" t="s">
        <v>754</v>
      </c>
      <c r="R38" s="484" t="s">
        <v>754</v>
      </c>
      <c r="S38" s="484" t="s">
        <v>754</v>
      </c>
      <c r="T38" s="769"/>
      <c r="U38" s="484"/>
      <c r="V38" s="484"/>
      <c r="W38" s="484"/>
      <c r="X38" s="484"/>
      <c r="Y38" s="484"/>
    </row>
    <row r="39" spans="1:25" ht="66" customHeight="1" x14ac:dyDescent="0.2">
      <c r="A39" s="259">
        <v>25</v>
      </c>
      <c r="B39" s="112" t="s">
        <v>8648</v>
      </c>
      <c r="C39" s="484" t="s">
        <v>8649</v>
      </c>
      <c r="D39" s="484" t="s">
        <v>28</v>
      </c>
      <c r="E39" s="750">
        <v>78</v>
      </c>
      <c r="F39" s="484">
        <v>110</v>
      </c>
      <c r="G39" s="112" t="s">
        <v>8650</v>
      </c>
      <c r="H39" s="112" t="s">
        <v>8651</v>
      </c>
      <c r="I39" s="112" t="s">
        <v>303</v>
      </c>
      <c r="J39" s="756" t="s">
        <v>8652</v>
      </c>
      <c r="K39" s="485">
        <v>45735</v>
      </c>
      <c r="L39" s="757"/>
      <c r="M39" s="112" t="s">
        <v>14</v>
      </c>
      <c r="N39" s="485">
        <v>46100</v>
      </c>
      <c r="O39" s="484" t="s">
        <v>21</v>
      </c>
      <c r="P39" s="485">
        <v>46021</v>
      </c>
      <c r="Q39" s="484" t="s">
        <v>754</v>
      </c>
      <c r="R39" s="484" t="s">
        <v>754</v>
      </c>
      <c r="S39" s="484" t="s">
        <v>754</v>
      </c>
      <c r="T39" s="769"/>
      <c r="U39" s="484"/>
      <c r="V39" s="484"/>
      <c r="W39" s="484"/>
      <c r="X39" s="484"/>
      <c r="Y39" s="484"/>
    </row>
    <row r="40" spans="1:25" ht="66" customHeight="1" x14ac:dyDescent="0.2">
      <c r="A40" s="259">
        <v>26</v>
      </c>
      <c r="B40" s="112" t="s">
        <v>2315</v>
      </c>
      <c r="C40" s="484" t="s">
        <v>3506</v>
      </c>
      <c r="D40" s="484" t="s">
        <v>3507</v>
      </c>
      <c r="E40" s="750">
        <v>197.92</v>
      </c>
      <c r="F40" s="484">
        <v>220</v>
      </c>
      <c r="G40" s="112" t="s">
        <v>8653</v>
      </c>
      <c r="H40" s="112" t="s">
        <v>8654</v>
      </c>
      <c r="I40" s="112" t="s">
        <v>303</v>
      </c>
      <c r="J40" s="756" t="s">
        <v>8655</v>
      </c>
      <c r="K40" s="485">
        <v>45743</v>
      </c>
      <c r="L40" s="757"/>
      <c r="M40" s="112" t="s">
        <v>14</v>
      </c>
      <c r="N40" s="485">
        <v>46108</v>
      </c>
      <c r="O40" s="484" t="s">
        <v>21</v>
      </c>
      <c r="P40" s="485">
        <v>46752</v>
      </c>
      <c r="Q40" s="484" t="s">
        <v>754</v>
      </c>
      <c r="R40" s="484" t="s">
        <v>754</v>
      </c>
      <c r="S40" s="484" t="s">
        <v>754</v>
      </c>
      <c r="T40" s="769"/>
      <c r="U40" s="484"/>
      <c r="V40" s="484"/>
      <c r="W40" s="484"/>
      <c r="X40" s="484"/>
      <c r="Y40" s="484"/>
    </row>
    <row r="41" spans="1:25" ht="66" customHeight="1" x14ac:dyDescent="0.2">
      <c r="A41" s="259">
        <v>27</v>
      </c>
      <c r="B41" s="112" t="s">
        <v>8662</v>
      </c>
      <c r="C41" s="484" t="s">
        <v>8663</v>
      </c>
      <c r="D41" s="484" t="s">
        <v>83</v>
      </c>
      <c r="E41" s="753">
        <v>139.70500000000001</v>
      </c>
      <c r="F41" s="484">
        <v>220</v>
      </c>
      <c r="G41" s="112" t="s">
        <v>8664</v>
      </c>
      <c r="H41" s="112" t="s">
        <v>8665</v>
      </c>
      <c r="I41" s="112" t="s">
        <v>303</v>
      </c>
      <c r="J41" s="756" t="s">
        <v>8666</v>
      </c>
      <c r="K41" s="485">
        <v>45743</v>
      </c>
      <c r="L41" s="757"/>
      <c r="M41" s="112" t="s">
        <v>14</v>
      </c>
      <c r="N41" s="485">
        <v>46108</v>
      </c>
      <c r="O41" s="484" t="s">
        <v>21</v>
      </c>
      <c r="P41" s="485">
        <v>47118</v>
      </c>
      <c r="Q41" s="484" t="s">
        <v>754</v>
      </c>
      <c r="R41" s="484" t="s">
        <v>754</v>
      </c>
      <c r="S41" s="484" t="s">
        <v>754</v>
      </c>
      <c r="T41" s="769"/>
      <c r="U41" s="484"/>
      <c r="V41" s="484"/>
      <c r="W41" s="484"/>
      <c r="X41" s="484"/>
      <c r="Y41" s="484"/>
    </row>
    <row r="42" spans="1:25" ht="66" customHeight="1" x14ac:dyDescent="0.2">
      <c r="A42" s="259">
        <v>28</v>
      </c>
      <c r="B42" s="112" t="s">
        <v>8667</v>
      </c>
      <c r="C42" s="484" t="s">
        <v>8668</v>
      </c>
      <c r="D42" s="484" t="s">
        <v>1021</v>
      </c>
      <c r="E42" s="753">
        <v>51.186999999999998</v>
      </c>
      <c r="F42" s="484">
        <v>110</v>
      </c>
      <c r="G42" s="112" t="s">
        <v>6392</v>
      </c>
      <c r="H42" s="112" t="s">
        <v>6392</v>
      </c>
      <c r="I42" s="112" t="s">
        <v>303</v>
      </c>
      <c r="J42" s="756" t="s">
        <v>8669</v>
      </c>
      <c r="K42" s="485">
        <v>45743</v>
      </c>
      <c r="L42" s="484"/>
      <c r="M42" s="112" t="s">
        <v>14</v>
      </c>
      <c r="N42" s="485">
        <v>46108</v>
      </c>
      <c r="O42" s="484" t="s">
        <v>21</v>
      </c>
      <c r="P42" s="485">
        <v>46538</v>
      </c>
      <c r="Q42" s="484" t="s">
        <v>754</v>
      </c>
      <c r="R42" s="484" t="s">
        <v>754</v>
      </c>
      <c r="S42" s="484" t="s">
        <v>754</v>
      </c>
      <c r="T42" s="769"/>
      <c r="U42" s="484"/>
      <c r="V42" s="484"/>
      <c r="W42" s="484"/>
      <c r="X42" s="484"/>
      <c r="Y42" s="484"/>
    </row>
    <row r="43" spans="1:25" ht="66" customHeight="1" x14ac:dyDescent="0.2">
      <c r="A43" s="259">
        <v>29</v>
      </c>
      <c r="B43" s="112" t="s">
        <v>8676</v>
      </c>
      <c r="C43" s="484" t="s">
        <v>8677</v>
      </c>
      <c r="D43" s="484" t="s">
        <v>884</v>
      </c>
      <c r="E43" s="753">
        <v>193.19</v>
      </c>
      <c r="F43" s="484">
        <v>110</v>
      </c>
      <c r="G43" s="112" t="s">
        <v>8678</v>
      </c>
      <c r="H43" s="112" t="s">
        <v>8678</v>
      </c>
      <c r="I43" s="112" t="s">
        <v>303</v>
      </c>
      <c r="J43" s="756" t="s">
        <v>8679</v>
      </c>
      <c r="K43" s="485">
        <v>45743</v>
      </c>
      <c r="L43" s="484"/>
      <c r="M43" s="112" t="s">
        <v>14</v>
      </c>
      <c r="N43" s="485">
        <v>46108</v>
      </c>
      <c r="O43" s="484" t="s">
        <v>21</v>
      </c>
      <c r="P43" s="485">
        <v>46752</v>
      </c>
      <c r="Q43" s="484" t="s">
        <v>754</v>
      </c>
      <c r="R43" s="484" t="s">
        <v>754</v>
      </c>
      <c r="S43" s="484" t="s">
        <v>754</v>
      </c>
      <c r="T43" s="769"/>
      <c r="U43" s="484"/>
      <c r="V43" s="484"/>
      <c r="W43" s="484"/>
      <c r="X43" s="484"/>
      <c r="Y43" s="484"/>
    </row>
    <row r="44" spans="1:25" ht="66" customHeight="1" x14ac:dyDescent="0.2">
      <c r="A44" s="259">
        <v>30</v>
      </c>
      <c r="B44" s="112" t="s">
        <v>9421</v>
      </c>
      <c r="C44" s="484" t="s">
        <v>9422</v>
      </c>
      <c r="D44" s="484" t="s">
        <v>28</v>
      </c>
      <c r="E44" s="753">
        <v>72.349999999999994</v>
      </c>
      <c r="F44" s="484">
        <v>110</v>
      </c>
      <c r="G44" s="112" t="s">
        <v>9423</v>
      </c>
      <c r="H44" s="112" t="s">
        <v>9424</v>
      </c>
      <c r="I44" s="112" t="s">
        <v>303</v>
      </c>
      <c r="J44" s="756" t="s">
        <v>9425</v>
      </c>
      <c r="K44" s="485">
        <v>45764</v>
      </c>
      <c r="L44" s="484"/>
      <c r="M44" s="112" t="s">
        <v>14</v>
      </c>
      <c r="N44" s="485">
        <v>46129</v>
      </c>
      <c r="O44" s="484" t="s">
        <v>21</v>
      </c>
      <c r="P44" s="485">
        <v>46203</v>
      </c>
      <c r="Q44" s="484" t="s">
        <v>754</v>
      </c>
      <c r="R44" s="484" t="s">
        <v>754</v>
      </c>
      <c r="S44" s="484" t="s">
        <v>754</v>
      </c>
      <c r="T44" s="769"/>
      <c r="U44" s="484"/>
      <c r="V44" s="484"/>
      <c r="W44" s="484"/>
      <c r="X44" s="484"/>
      <c r="Y44" s="484"/>
    </row>
    <row r="45" spans="1:25" ht="66" customHeight="1" x14ac:dyDescent="0.2">
      <c r="A45" s="259">
        <v>31</v>
      </c>
      <c r="B45" s="112" t="s">
        <v>11279</v>
      </c>
      <c r="C45" s="484" t="s">
        <v>11280</v>
      </c>
      <c r="D45" s="484" t="s">
        <v>478</v>
      </c>
      <c r="E45" s="753">
        <v>382.50599999999997</v>
      </c>
      <c r="F45" s="484">
        <v>400</v>
      </c>
      <c r="G45" s="112" t="s">
        <v>11281</v>
      </c>
      <c r="H45" s="112" t="s">
        <v>11282</v>
      </c>
      <c r="I45" s="112" t="s">
        <v>303</v>
      </c>
      <c r="J45" s="756" t="s">
        <v>11283</v>
      </c>
      <c r="K45" s="485">
        <v>45790</v>
      </c>
      <c r="L45" s="484"/>
      <c r="M45" s="112" t="s">
        <v>14</v>
      </c>
      <c r="N45" s="485">
        <v>46155</v>
      </c>
      <c r="O45" s="484" t="s">
        <v>21</v>
      </c>
      <c r="P45" s="485">
        <v>47118</v>
      </c>
      <c r="Q45" s="484" t="s">
        <v>754</v>
      </c>
      <c r="R45" s="484" t="s">
        <v>754</v>
      </c>
      <c r="S45" s="484" t="s">
        <v>754</v>
      </c>
      <c r="T45" s="769"/>
      <c r="U45" s="484"/>
      <c r="V45" s="484"/>
      <c r="W45" s="484"/>
      <c r="X45" s="484"/>
      <c r="Y45" s="484"/>
    </row>
    <row r="46" spans="1:25" ht="66" customHeight="1" x14ac:dyDescent="0.2">
      <c r="A46" s="259">
        <v>32</v>
      </c>
      <c r="B46" s="112" t="s">
        <v>11294</v>
      </c>
      <c r="C46" s="484" t="s">
        <v>11295</v>
      </c>
      <c r="D46" s="484" t="s">
        <v>296</v>
      </c>
      <c r="E46" s="753">
        <v>192.91</v>
      </c>
      <c r="F46" s="484">
        <v>400</v>
      </c>
      <c r="G46" s="112" t="s">
        <v>11296</v>
      </c>
      <c r="H46" s="112" t="s">
        <v>11297</v>
      </c>
      <c r="I46" s="112" t="s">
        <v>303</v>
      </c>
      <c r="J46" s="756" t="s">
        <v>11298</v>
      </c>
      <c r="K46" s="485">
        <v>45812</v>
      </c>
      <c r="L46" s="484"/>
      <c r="M46" s="112" t="s">
        <v>14</v>
      </c>
      <c r="N46" s="485">
        <v>45812</v>
      </c>
      <c r="O46" s="484" t="s">
        <v>21</v>
      </c>
      <c r="P46" s="485">
        <v>47118</v>
      </c>
      <c r="Q46" s="484" t="s">
        <v>754</v>
      </c>
      <c r="R46" s="484" t="s">
        <v>754</v>
      </c>
      <c r="S46" s="484" t="s">
        <v>754</v>
      </c>
      <c r="T46" s="769"/>
      <c r="U46" s="484"/>
      <c r="V46" s="484"/>
      <c r="W46" s="484"/>
      <c r="X46" s="484"/>
      <c r="Y46" s="484"/>
    </row>
    <row r="47" spans="1:25" ht="66" customHeight="1" x14ac:dyDescent="0.2">
      <c r="A47" s="259">
        <v>33</v>
      </c>
      <c r="B47" s="112" t="s">
        <v>8642</v>
      </c>
      <c r="C47" s="484" t="s">
        <v>11299</v>
      </c>
      <c r="D47" s="484" t="s">
        <v>62</v>
      </c>
      <c r="E47" s="753">
        <v>352.89</v>
      </c>
      <c r="F47" s="484">
        <v>400</v>
      </c>
      <c r="G47" s="112" t="s">
        <v>11300</v>
      </c>
      <c r="H47" s="112" t="s">
        <v>11301</v>
      </c>
      <c r="I47" s="112" t="s">
        <v>303</v>
      </c>
      <c r="J47" s="756" t="s">
        <v>11302</v>
      </c>
      <c r="K47" s="485">
        <v>45821</v>
      </c>
      <c r="L47" s="484"/>
      <c r="M47" s="112" t="s">
        <v>14</v>
      </c>
      <c r="N47" s="485">
        <v>46186</v>
      </c>
      <c r="O47" s="484" t="s">
        <v>21</v>
      </c>
      <c r="P47" s="485">
        <v>46387</v>
      </c>
      <c r="Q47" s="484" t="s">
        <v>754</v>
      </c>
      <c r="R47" s="484" t="s">
        <v>754</v>
      </c>
      <c r="S47" s="484" t="s">
        <v>754</v>
      </c>
      <c r="T47" s="769"/>
      <c r="U47" s="484"/>
      <c r="V47" s="484"/>
      <c r="W47" s="484"/>
      <c r="X47" s="484"/>
      <c r="Y47" s="484"/>
    </row>
    <row r="48" spans="1:25" ht="66" customHeight="1" x14ac:dyDescent="0.2">
      <c r="A48" s="259">
        <v>34</v>
      </c>
      <c r="B48" s="112" t="s">
        <v>11303</v>
      </c>
      <c r="C48" s="484" t="s">
        <v>11307</v>
      </c>
      <c r="D48" s="484" t="s">
        <v>62</v>
      </c>
      <c r="E48" s="753">
        <v>393.91899999999998</v>
      </c>
      <c r="F48" s="484">
        <v>400</v>
      </c>
      <c r="G48" s="112" t="s">
        <v>11304</v>
      </c>
      <c r="H48" s="112" t="s">
        <v>11305</v>
      </c>
      <c r="I48" s="112" t="s">
        <v>303</v>
      </c>
      <c r="J48" s="756" t="s">
        <v>11306</v>
      </c>
      <c r="K48" s="485">
        <v>45827</v>
      </c>
      <c r="L48" s="484"/>
      <c r="M48" s="112" t="s">
        <v>14</v>
      </c>
      <c r="N48" s="485">
        <v>46192</v>
      </c>
      <c r="O48" s="484" t="s">
        <v>21</v>
      </c>
      <c r="P48" s="485">
        <v>46568</v>
      </c>
      <c r="Q48" s="484" t="s">
        <v>754</v>
      </c>
      <c r="R48" s="484" t="s">
        <v>754</v>
      </c>
      <c r="S48" s="484" t="s">
        <v>754</v>
      </c>
      <c r="T48" s="769"/>
      <c r="U48" s="484"/>
      <c r="V48" s="484"/>
      <c r="W48" s="484"/>
      <c r="X48" s="484"/>
      <c r="Y48" s="484"/>
    </row>
    <row r="49" spans="1:25" ht="66" customHeight="1" x14ac:dyDescent="0.2">
      <c r="A49" s="259">
        <v>35</v>
      </c>
      <c r="B49" s="112" t="s">
        <v>11323</v>
      </c>
      <c r="C49" s="484" t="s">
        <v>11324</v>
      </c>
      <c r="D49" s="484" t="s">
        <v>30</v>
      </c>
      <c r="E49" s="753">
        <v>81.694999999999993</v>
      </c>
      <c r="F49" s="484">
        <v>110</v>
      </c>
      <c r="G49" s="112" t="s">
        <v>11325</v>
      </c>
      <c r="H49" s="112" t="s">
        <v>11326</v>
      </c>
      <c r="I49" s="112" t="s">
        <v>303</v>
      </c>
      <c r="J49" s="756" t="s">
        <v>11327</v>
      </c>
      <c r="K49" s="485">
        <v>45793</v>
      </c>
      <c r="L49" s="484"/>
      <c r="M49" s="112" t="s">
        <v>14</v>
      </c>
      <c r="N49" s="485">
        <v>46158</v>
      </c>
      <c r="O49" s="484" t="s">
        <v>21</v>
      </c>
      <c r="P49" s="485">
        <v>46387</v>
      </c>
      <c r="Q49" s="484" t="s">
        <v>754</v>
      </c>
      <c r="R49" s="484" t="s">
        <v>754</v>
      </c>
      <c r="S49" s="484" t="s">
        <v>754</v>
      </c>
      <c r="T49" s="769"/>
      <c r="U49" s="484"/>
      <c r="V49" s="484"/>
      <c r="W49" s="484"/>
      <c r="X49" s="484"/>
      <c r="Y49" s="484"/>
    </row>
    <row r="50" spans="1:25" ht="66" customHeight="1" x14ac:dyDescent="0.2">
      <c r="A50" s="259">
        <v>36</v>
      </c>
      <c r="B50" s="112" t="s">
        <v>11329</v>
      </c>
      <c r="C50" s="484" t="s">
        <v>11328</v>
      </c>
      <c r="D50" s="484" t="s">
        <v>30</v>
      </c>
      <c r="E50" s="753">
        <v>122.557</v>
      </c>
      <c r="F50" s="484">
        <v>110</v>
      </c>
      <c r="G50" s="112" t="s">
        <v>11325</v>
      </c>
      <c r="H50" s="112" t="s">
        <v>11326</v>
      </c>
      <c r="I50" s="112" t="s">
        <v>303</v>
      </c>
      <c r="J50" s="756" t="s">
        <v>11330</v>
      </c>
      <c r="K50" s="485">
        <v>45793</v>
      </c>
      <c r="L50" s="484"/>
      <c r="M50" s="112" t="s">
        <v>14</v>
      </c>
      <c r="N50" s="485">
        <v>46158</v>
      </c>
      <c r="O50" s="484" t="s">
        <v>21</v>
      </c>
      <c r="P50" s="485">
        <v>46387</v>
      </c>
      <c r="Q50" s="484" t="s">
        <v>754</v>
      </c>
      <c r="R50" s="484" t="s">
        <v>754</v>
      </c>
      <c r="S50" s="484" t="s">
        <v>754</v>
      </c>
      <c r="T50" s="769"/>
      <c r="U50" s="484"/>
      <c r="V50" s="484"/>
      <c r="W50" s="484"/>
      <c r="X50" s="484"/>
      <c r="Y50" s="484"/>
    </row>
    <row r="51" spans="1:25" ht="66" customHeight="1" x14ac:dyDescent="0.2">
      <c r="A51" s="259">
        <v>37</v>
      </c>
      <c r="B51" s="112" t="s">
        <v>11331</v>
      </c>
      <c r="C51" s="484" t="s">
        <v>11332</v>
      </c>
      <c r="D51" s="484" t="s">
        <v>27</v>
      </c>
      <c r="E51" s="753">
        <v>160.51599999999999</v>
      </c>
      <c r="F51" s="484">
        <v>400</v>
      </c>
      <c r="G51" s="112" t="s">
        <v>11336</v>
      </c>
      <c r="H51" s="112" t="s">
        <v>11337</v>
      </c>
      <c r="I51" s="112" t="s">
        <v>303</v>
      </c>
      <c r="J51" s="756" t="s">
        <v>11338</v>
      </c>
      <c r="K51" s="485">
        <v>45803</v>
      </c>
      <c r="L51" s="484"/>
      <c r="M51" s="112" t="s">
        <v>14</v>
      </c>
      <c r="N51" s="485">
        <v>46168</v>
      </c>
      <c r="O51" s="484" t="s">
        <v>21</v>
      </c>
      <c r="P51" s="485">
        <v>46387</v>
      </c>
      <c r="Q51" s="484" t="s">
        <v>754</v>
      </c>
      <c r="R51" s="484" t="s">
        <v>754</v>
      </c>
      <c r="S51" s="484" t="s">
        <v>754</v>
      </c>
      <c r="T51" s="769"/>
      <c r="U51" s="484"/>
      <c r="V51" s="484"/>
      <c r="W51" s="484"/>
      <c r="X51" s="484"/>
      <c r="Y51" s="484"/>
    </row>
    <row r="52" spans="1:25" ht="66" customHeight="1" x14ac:dyDescent="0.2">
      <c r="A52" s="259">
        <v>38</v>
      </c>
      <c r="B52" s="112" t="s">
        <v>11342</v>
      </c>
      <c r="C52" s="484" t="s">
        <v>11333</v>
      </c>
      <c r="D52" s="484" t="s">
        <v>27</v>
      </c>
      <c r="E52" s="753">
        <v>160.51599999999999</v>
      </c>
      <c r="F52" s="484">
        <v>400</v>
      </c>
      <c r="G52" s="112" t="s">
        <v>11336</v>
      </c>
      <c r="H52" s="112" t="s">
        <v>11337</v>
      </c>
      <c r="I52" s="112" t="s">
        <v>303</v>
      </c>
      <c r="J52" s="756" t="s">
        <v>11339</v>
      </c>
      <c r="K52" s="485">
        <v>45827</v>
      </c>
      <c r="L52" s="484"/>
      <c r="M52" s="112" t="s">
        <v>14</v>
      </c>
      <c r="N52" s="485">
        <v>46192</v>
      </c>
      <c r="O52" s="484" t="s">
        <v>21</v>
      </c>
      <c r="P52" s="485">
        <v>46568</v>
      </c>
      <c r="Q52" s="484" t="s">
        <v>754</v>
      </c>
      <c r="R52" s="484" t="s">
        <v>754</v>
      </c>
      <c r="S52" s="484" t="s">
        <v>754</v>
      </c>
      <c r="T52" s="769"/>
      <c r="U52" s="484"/>
      <c r="V52" s="484"/>
      <c r="W52" s="484"/>
      <c r="X52" s="484"/>
      <c r="Y52" s="484"/>
    </row>
    <row r="53" spans="1:25" ht="66" customHeight="1" x14ac:dyDescent="0.2">
      <c r="A53" s="259">
        <v>39</v>
      </c>
      <c r="B53" s="112" t="s">
        <v>11343</v>
      </c>
      <c r="C53" s="484" t="s">
        <v>11334</v>
      </c>
      <c r="D53" s="484" t="s">
        <v>27</v>
      </c>
      <c r="E53" s="753">
        <v>160.51599999999999</v>
      </c>
      <c r="F53" s="484">
        <v>110</v>
      </c>
      <c r="G53" s="112" t="s">
        <v>11336</v>
      </c>
      <c r="H53" s="112" t="s">
        <v>11337</v>
      </c>
      <c r="I53" s="112" t="s">
        <v>303</v>
      </c>
      <c r="J53" s="756" t="s">
        <v>11340</v>
      </c>
      <c r="K53" s="485">
        <v>45793</v>
      </c>
      <c r="L53" s="484"/>
      <c r="M53" s="112" t="s">
        <v>14</v>
      </c>
      <c r="N53" s="485">
        <v>46158</v>
      </c>
      <c r="O53" s="484" t="s">
        <v>21</v>
      </c>
      <c r="P53" s="485">
        <v>46387</v>
      </c>
      <c r="Q53" s="484" t="s">
        <v>754</v>
      </c>
      <c r="R53" s="484" t="s">
        <v>754</v>
      </c>
      <c r="S53" s="484" t="s">
        <v>754</v>
      </c>
      <c r="T53" s="769"/>
      <c r="U53" s="484"/>
      <c r="V53" s="484"/>
      <c r="W53" s="484"/>
      <c r="X53" s="484"/>
      <c r="Y53" s="484"/>
    </row>
    <row r="54" spans="1:25" ht="66" customHeight="1" x14ac:dyDescent="0.2">
      <c r="A54" s="259">
        <v>40</v>
      </c>
      <c r="B54" s="112" t="s">
        <v>11344</v>
      </c>
      <c r="C54" s="484" t="s">
        <v>11335</v>
      </c>
      <c r="D54" s="484" t="s">
        <v>27</v>
      </c>
      <c r="E54" s="753">
        <v>160.51599999999999</v>
      </c>
      <c r="F54" s="484">
        <v>110</v>
      </c>
      <c r="G54" s="112" t="s">
        <v>11336</v>
      </c>
      <c r="H54" s="112" t="s">
        <v>11337</v>
      </c>
      <c r="I54" s="112" t="s">
        <v>303</v>
      </c>
      <c r="J54" s="756" t="s">
        <v>11341</v>
      </c>
      <c r="K54" s="485">
        <v>45793</v>
      </c>
      <c r="L54" s="484"/>
      <c r="M54" s="112" t="s">
        <v>14</v>
      </c>
      <c r="N54" s="485">
        <v>46158</v>
      </c>
      <c r="O54" s="484" t="s">
        <v>21</v>
      </c>
      <c r="P54" s="485">
        <v>46387</v>
      </c>
      <c r="Q54" s="484" t="s">
        <v>754</v>
      </c>
      <c r="R54" s="484" t="s">
        <v>754</v>
      </c>
      <c r="S54" s="484" t="s">
        <v>754</v>
      </c>
      <c r="T54" s="769"/>
      <c r="U54" s="484"/>
      <c r="V54" s="484"/>
      <c r="W54" s="484"/>
      <c r="X54" s="484"/>
      <c r="Y54" s="484"/>
    </row>
    <row r="55" spans="1:25" ht="66" customHeight="1" x14ac:dyDescent="0.2">
      <c r="A55" s="259">
        <v>41</v>
      </c>
      <c r="B55" s="112" t="s">
        <v>11345</v>
      </c>
      <c r="C55" s="484" t="s">
        <v>11346</v>
      </c>
      <c r="D55" s="484" t="s">
        <v>301</v>
      </c>
      <c r="E55" s="753">
        <v>478.16699999999997</v>
      </c>
      <c r="F55" s="484">
        <v>110</v>
      </c>
      <c r="G55" s="112" t="s">
        <v>11347</v>
      </c>
      <c r="H55" s="112" t="s">
        <v>11348</v>
      </c>
      <c r="I55" s="112" t="s">
        <v>303</v>
      </c>
      <c r="J55" s="756" t="s">
        <v>11349</v>
      </c>
      <c r="K55" s="485">
        <v>45807</v>
      </c>
      <c r="L55" s="484"/>
      <c r="M55" s="112" t="s">
        <v>14</v>
      </c>
      <c r="N55" s="485">
        <v>46172</v>
      </c>
      <c r="O55" s="484" t="s">
        <v>21</v>
      </c>
      <c r="P55" s="485">
        <v>46752</v>
      </c>
      <c r="Q55" s="484" t="s">
        <v>754</v>
      </c>
      <c r="R55" s="484" t="s">
        <v>754</v>
      </c>
      <c r="S55" s="484" t="s">
        <v>754</v>
      </c>
      <c r="T55" s="769"/>
      <c r="U55" s="484"/>
      <c r="V55" s="484"/>
      <c r="W55" s="484"/>
      <c r="X55" s="484"/>
      <c r="Y55" s="484"/>
    </row>
    <row r="56" spans="1:25" x14ac:dyDescent="0.2">
      <c r="A56" s="939"/>
      <c r="B56" s="758"/>
      <c r="C56" s="416"/>
      <c r="D56" s="416"/>
      <c r="E56" s="431">
        <f>SUM(E15:E55)</f>
        <v>6996.0139999999983</v>
      </c>
      <c r="F56" s="416"/>
      <c r="G56" s="758"/>
      <c r="H56" s="758"/>
      <c r="I56" s="758"/>
      <c r="J56" s="416"/>
      <c r="K56" s="759"/>
      <c r="L56" s="416"/>
      <c r="M56" s="758"/>
      <c r="N56" s="759"/>
      <c r="O56" s="416"/>
      <c r="P56" s="759"/>
      <c r="Q56" s="416"/>
      <c r="R56" s="416"/>
      <c r="S56" s="416"/>
      <c r="T56" s="416"/>
      <c r="U56" s="416"/>
      <c r="V56" s="416"/>
      <c r="W56" s="416"/>
      <c r="X56" s="416"/>
      <c r="Y56" s="416"/>
    </row>
    <row r="57" spans="1:25" ht="125.25" customHeight="1" x14ac:dyDescent="0.2">
      <c r="A57" s="259">
        <v>1</v>
      </c>
      <c r="B57" s="1009" t="s">
        <v>5798</v>
      </c>
      <c r="C57" s="1009" t="s">
        <v>5799</v>
      </c>
      <c r="D57" s="1009" t="s">
        <v>327</v>
      </c>
      <c r="E57" s="1009">
        <v>7</v>
      </c>
      <c r="F57" s="1009">
        <v>20</v>
      </c>
      <c r="G57" s="358" t="s">
        <v>5800</v>
      </c>
      <c r="H57" s="358" t="s">
        <v>5801</v>
      </c>
      <c r="I57" s="358" t="s">
        <v>4748</v>
      </c>
      <c r="J57" s="1009" t="s">
        <v>5802</v>
      </c>
      <c r="K57" s="1010">
        <v>45653</v>
      </c>
      <c r="L57" s="1009" t="s">
        <v>308</v>
      </c>
      <c r="M57" s="1009" t="s">
        <v>285</v>
      </c>
      <c r="N57" s="1010">
        <v>46018</v>
      </c>
      <c r="O57" s="1009" t="s">
        <v>12</v>
      </c>
      <c r="P57" s="1009">
        <v>2025</v>
      </c>
      <c r="Q57" s="1009" t="s">
        <v>26</v>
      </c>
      <c r="R57" s="1009" t="s">
        <v>26</v>
      </c>
      <c r="S57" s="1009" t="s">
        <v>26</v>
      </c>
      <c r="T57" s="1009"/>
      <c r="U57" s="1009"/>
      <c r="V57" s="1009"/>
      <c r="W57" s="1009"/>
      <c r="X57" s="1009"/>
      <c r="Y57" s="1009"/>
    </row>
    <row r="58" spans="1:25" ht="72.75" customHeight="1" x14ac:dyDescent="0.2">
      <c r="A58" s="259">
        <v>2</v>
      </c>
      <c r="B58" s="1005" t="s">
        <v>8633</v>
      </c>
      <c r="C58" s="1005" t="s">
        <v>8634</v>
      </c>
      <c r="D58" s="1009" t="s">
        <v>242</v>
      </c>
      <c r="E58" s="1009">
        <v>49</v>
      </c>
      <c r="F58" s="1009" t="s">
        <v>569</v>
      </c>
      <c r="G58" s="1009" t="s">
        <v>8635</v>
      </c>
      <c r="H58" s="1009" t="s">
        <v>8636</v>
      </c>
      <c r="I58" s="1009" t="s">
        <v>4748</v>
      </c>
      <c r="J58" s="1009" t="s">
        <v>8637</v>
      </c>
      <c r="K58" s="1011">
        <v>45680</v>
      </c>
      <c r="L58" s="1009" t="s">
        <v>308</v>
      </c>
      <c r="M58" s="1009" t="s">
        <v>285</v>
      </c>
      <c r="N58" s="1011">
        <v>46045</v>
      </c>
      <c r="O58" s="1009" t="s">
        <v>12</v>
      </c>
      <c r="P58" s="1009">
        <v>2025</v>
      </c>
      <c r="Q58" s="1009" t="s">
        <v>26</v>
      </c>
      <c r="R58" s="1009" t="s">
        <v>26</v>
      </c>
      <c r="S58" s="1009" t="s">
        <v>26</v>
      </c>
      <c r="T58" s="1009"/>
      <c r="U58" s="1009"/>
      <c r="V58" s="1009"/>
      <c r="W58" s="1009"/>
      <c r="X58" s="1009"/>
      <c r="Y58" s="1009"/>
    </row>
    <row r="59" spans="1:25" ht="13.5" thickBot="1" x14ac:dyDescent="0.25">
      <c r="A59" s="760"/>
      <c r="B59" s="761"/>
      <c r="C59" s="761"/>
      <c r="D59" s="543"/>
      <c r="E59" s="196">
        <f>SUM(E57:E58)</f>
        <v>56</v>
      </c>
      <c r="F59" s="760"/>
      <c r="G59" s="760"/>
      <c r="H59" s="760"/>
      <c r="I59" s="760"/>
      <c r="J59" s="760"/>
      <c r="K59" s="760"/>
      <c r="L59" s="760"/>
      <c r="M59" s="760"/>
      <c r="N59" s="760"/>
      <c r="O59" s="760"/>
      <c r="P59" s="760"/>
      <c r="Q59" s="760"/>
      <c r="R59" s="760"/>
      <c r="S59" s="760"/>
      <c r="T59" s="760"/>
      <c r="U59" s="760"/>
      <c r="V59" s="760"/>
      <c r="W59" s="760"/>
      <c r="X59" s="760"/>
      <c r="Y59" s="760"/>
    </row>
    <row r="60" spans="1:25" ht="94.5" customHeight="1" thickBot="1" x14ac:dyDescent="0.25">
      <c r="A60" s="372">
        <v>1</v>
      </c>
      <c r="B60" s="594" t="s">
        <v>1785</v>
      </c>
      <c r="C60" s="595" t="s">
        <v>1786</v>
      </c>
      <c r="D60" s="594" t="s">
        <v>271</v>
      </c>
      <c r="E60" s="594">
        <v>54</v>
      </c>
      <c r="F60" s="594">
        <v>110</v>
      </c>
      <c r="G60" s="595" t="s">
        <v>1787</v>
      </c>
      <c r="H60" s="596" t="s">
        <v>1788</v>
      </c>
      <c r="I60" s="595" t="s">
        <v>1077</v>
      </c>
      <c r="J60" s="762">
        <v>20315387</v>
      </c>
      <c r="K60" s="597">
        <v>45463</v>
      </c>
      <c r="L60" s="594" t="s">
        <v>404</v>
      </c>
      <c r="M60" s="594" t="s">
        <v>1078</v>
      </c>
      <c r="N60" s="597">
        <v>45828</v>
      </c>
      <c r="O60" s="594" t="s">
        <v>12</v>
      </c>
      <c r="P60" s="594">
        <v>2025</v>
      </c>
      <c r="Q60" s="594" t="s">
        <v>26</v>
      </c>
      <c r="R60" s="594" t="s">
        <v>26</v>
      </c>
      <c r="S60" s="594" t="s">
        <v>26</v>
      </c>
      <c r="T60" s="594"/>
      <c r="U60" s="594"/>
      <c r="V60" s="594"/>
      <c r="W60" s="594"/>
      <c r="X60" s="594"/>
      <c r="Y60" s="598"/>
    </row>
    <row r="61" spans="1:25" x14ac:dyDescent="0.2">
      <c r="A61" s="1012"/>
      <c r="B61" s="1013"/>
      <c r="C61" s="1013"/>
      <c r="D61" s="1013"/>
      <c r="E61" s="1008">
        <f>SUM(E60)</f>
        <v>54</v>
      </c>
      <c r="F61" s="1013"/>
      <c r="G61" s="1013"/>
      <c r="H61" s="1013"/>
      <c r="I61" s="1013"/>
      <c r="J61" s="1013"/>
      <c r="K61" s="1013"/>
      <c r="L61" s="1013"/>
      <c r="M61" s="1013"/>
      <c r="N61" s="1013"/>
      <c r="O61" s="1013"/>
      <c r="P61" s="1013"/>
      <c r="Q61" s="1013"/>
      <c r="R61" s="1013"/>
      <c r="S61" s="1013"/>
      <c r="T61" s="1013"/>
      <c r="U61" s="1013"/>
      <c r="V61" s="1013"/>
      <c r="W61" s="1013"/>
      <c r="X61" s="1013"/>
      <c r="Y61" s="1014"/>
    </row>
    <row r="62" spans="1:25" ht="81" customHeight="1" x14ac:dyDescent="0.2">
      <c r="A62" s="259">
        <v>1</v>
      </c>
      <c r="B62" s="265" t="s">
        <v>4715</v>
      </c>
      <c r="C62" s="1016" t="s">
        <v>10141</v>
      </c>
      <c r="D62" s="265" t="s">
        <v>189</v>
      </c>
      <c r="E62" s="265">
        <v>48</v>
      </c>
      <c r="F62" s="265" t="s">
        <v>569</v>
      </c>
      <c r="G62" s="265" t="s">
        <v>10142</v>
      </c>
      <c r="H62" s="1078" t="s">
        <v>10143</v>
      </c>
      <c r="I62" s="265" t="s">
        <v>4653</v>
      </c>
      <c r="J62" s="265" t="s">
        <v>10144</v>
      </c>
      <c r="K62" s="1017">
        <v>45762</v>
      </c>
      <c r="L62" s="265" t="s">
        <v>404</v>
      </c>
      <c r="M62" s="265" t="s">
        <v>1123</v>
      </c>
      <c r="N62" s="1017">
        <v>46127</v>
      </c>
      <c r="O62" s="265" t="s">
        <v>12</v>
      </c>
      <c r="P62" s="265">
        <v>2025</v>
      </c>
      <c r="Q62" s="265" t="s">
        <v>26</v>
      </c>
      <c r="R62" s="265" t="s">
        <v>26</v>
      </c>
      <c r="S62" s="265" t="s">
        <v>26</v>
      </c>
      <c r="T62" s="265"/>
      <c r="U62" s="265"/>
      <c r="V62" s="265"/>
      <c r="W62" s="265"/>
      <c r="X62" s="1065"/>
      <c r="Y62" s="1065"/>
    </row>
    <row r="63" spans="1:25" ht="56.25" customHeight="1" x14ac:dyDescent="0.2">
      <c r="A63" s="259">
        <v>2</v>
      </c>
      <c r="B63" s="265" t="s">
        <v>11308</v>
      </c>
      <c r="C63" s="265" t="s">
        <v>11309</v>
      </c>
      <c r="D63" s="265" t="s">
        <v>268</v>
      </c>
      <c r="E63" s="265">
        <v>5.16</v>
      </c>
      <c r="F63" s="265">
        <v>20</v>
      </c>
      <c r="G63" s="1016" t="s">
        <v>11312</v>
      </c>
      <c r="H63" s="1078" t="s">
        <v>11313</v>
      </c>
      <c r="I63" s="1016" t="s">
        <v>4653</v>
      </c>
      <c r="J63" s="265">
        <v>24615448</v>
      </c>
      <c r="K63" s="1017">
        <v>45799</v>
      </c>
      <c r="L63" s="265" t="s">
        <v>404</v>
      </c>
      <c r="M63" s="265" t="s">
        <v>1123</v>
      </c>
      <c r="N63" s="1017">
        <v>46164</v>
      </c>
      <c r="O63" s="265" t="s">
        <v>12</v>
      </c>
      <c r="P63" s="265">
        <v>2025</v>
      </c>
      <c r="Q63" s="265" t="s">
        <v>26</v>
      </c>
      <c r="R63" s="265" t="s">
        <v>26</v>
      </c>
      <c r="S63" s="265" t="s">
        <v>26</v>
      </c>
      <c r="T63" s="265"/>
      <c r="U63" s="265"/>
      <c r="V63" s="265"/>
      <c r="W63" s="265"/>
      <c r="X63" s="1065"/>
      <c r="Y63" s="1065"/>
    </row>
    <row r="64" spans="1:25" ht="79.5" customHeight="1" x14ac:dyDescent="0.2">
      <c r="A64" s="259">
        <v>3</v>
      </c>
      <c r="B64" s="109" t="s">
        <v>11310</v>
      </c>
      <c r="C64" s="109" t="s">
        <v>11311</v>
      </c>
      <c r="D64" s="109" t="s">
        <v>265</v>
      </c>
      <c r="E64" s="109">
        <v>4</v>
      </c>
      <c r="F64" s="109" t="s">
        <v>1057</v>
      </c>
      <c r="G64" s="109" t="s">
        <v>11217</v>
      </c>
      <c r="H64" s="1059" t="s">
        <v>11155</v>
      </c>
      <c r="I64" s="109" t="s">
        <v>4653</v>
      </c>
      <c r="J64" s="109" t="s">
        <v>11314</v>
      </c>
      <c r="K64" s="374">
        <v>45798</v>
      </c>
      <c r="L64" s="109" t="s">
        <v>404</v>
      </c>
      <c r="M64" s="109" t="s">
        <v>1123</v>
      </c>
      <c r="N64" s="374">
        <v>46163</v>
      </c>
      <c r="O64" s="321" t="s">
        <v>263</v>
      </c>
      <c r="P64" s="321">
        <v>2025</v>
      </c>
      <c r="Q64" s="265" t="s">
        <v>26</v>
      </c>
      <c r="R64" s="265" t="s">
        <v>26</v>
      </c>
      <c r="S64" s="265" t="s">
        <v>26</v>
      </c>
      <c r="T64" s="265"/>
      <c r="U64" s="265"/>
      <c r="V64" s="265"/>
      <c r="W64" s="265"/>
      <c r="X64" s="1065"/>
      <c r="Y64" s="1065"/>
    </row>
    <row r="65" spans="1:25" x14ac:dyDescent="0.2">
      <c r="A65" s="1018"/>
      <c r="B65" s="1015"/>
      <c r="C65" s="1015"/>
      <c r="D65" s="1015"/>
      <c r="E65" s="424">
        <f>SUM(E62:E64)</f>
        <v>57.16</v>
      </c>
      <c r="F65" s="1015"/>
      <c r="G65" s="1015"/>
      <c r="H65" s="1015"/>
      <c r="I65" s="1015"/>
      <c r="J65" s="1015"/>
      <c r="K65" s="1015"/>
      <c r="L65" s="1015"/>
      <c r="M65" s="1015"/>
      <c r="N65" s="1015"/>
      <c r="O65" s="1015"/>
      <c r="P65" s="1015"/>
      <c r="Q65" s="1015"/>
      <c r="R65" s="1015"/>
      <c r="S65" s="1015"/>
      <c r="T65" s="1015"/>
      <c r="U65" s="1015"/>
      <c r="V65" s="1015"/>
      <c r="W65" s="1015"/>
      <c r="X65" s="1015"/>
      <c r="Y65" s="1015"/>
    </row>
    <row r="71" spans="1:25" x14ac:dyDescent="0.2">
      <c r="K71" s="697"/>
    </row>
  </sheetData>
  <sheetProtection password="B234" sheet="1" objects="1" scenarios="1" formatCells="0" formatColumns="0" formatRows="0" insertColumns="0" insertRows="0" insertHyperlinks="0" deleteColumns="0" deleteRows="0" sort="0" autoFilter="0" pivotTables="0"/>
  <mergeCells count="12">
    <mergeCell ref="C12:F12"/>
    <mergeCell ref="C1:E1"/>
    <mergeCell ref="C2:F2"/>
    <mergeCell ref="C3:F3"/>
    <mergeCell ref="C4:F4"/>
    <mergeCell ref="C5:F5"/>
    <mergeCell ref="C6:F6"/>
    <mergeCell ref="C7:F7"/>
    <mergeCell ref="C8:F8"/>
    <mergeCell ref="C9:F9"/>
    <mergeCell ref="C10:F10"/>
    <mergeCell ref="C11:F11"/>
  </mergeCells>
  <conditionalFormatting sqref="J64">
    <cfRule type="duplicateValues" dxfId="4" priority="1"/>
    <cfRule type="duplicateValues" dxfId="3" priority="2"/>
    <cfRule type="duplicateValues" dxfId="2" priority="3"/>
  </conditionalFormatting>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zoomScale="80" zoomScaleNormal="80" workbookViewId="0">
      <selection activeCell="I42" sqref="I42"/>
    </sheetView>
  </sheetViews>
  <sheetFormatPr defaultRowHeight="12.75" x14ac:dyDescent="0.2"/>
  <cols>
    <col min="2" max="2" width="14.7109375" customWidth="1"/>
    <col min="3" max="3" width="26.85546875" bestFit="1" customWidth="1"/>
    <col min="5" max="5" width="9.85546875" bestFit="1" customWidth="1"/>
    <col min="6" max="6" width="18.7109375" customWidth="1"/>
    <col min="7" max="7" width="9.5703125" bestFit="1" customWidth="1"/>
    <col min="8" max="8" width="12.85546875" bestFit="1" customWidth="1"/>
    <col min="9" max="9" width="8.7109375" bestFit="1" customWidth="1"/>
    <col min="10" max="10" width="7.85546875" bestFit="1" customWidth="1"/>
    <col min="11" max="11" width="13.85546875" bestFit="1" customWidth="1"/>
    <col min="13" max="13" width="10.7109375" bestFit="1" customWidth="1"/>
    <col min="14" max="14" width="9.28515625" bestFit="1" customWidth="1"/>
    <col min="15" max="15" width="6.42578125" bestFit="1" customWidth="1"/>
    <col min="16" max="16" width="9.85546875" bestFit="1" customWidth="1"/>
    <col min="17" max="18" width="19.85546875" bestFit="1" customWidth="1"/>
    <col min="19" max="19" width="10.28515625" bestFit="1" customWidth="1"/>
    <col min="20" max="20" width="11.7109375" bestFit="1" customWidth="1"/>
    <col min="21" max="21" width="15.85546875" customWidth="1"/>
    <col min="22" max="22" width="14.140625" bestFit="1" customWidth="1"/>
    <col min="23" max="23" width="11.140625" customWidth="1"/>
    <col min="24" max="24" width="13.7109375" bestFit="1" customWidth="1"/>
    <col min="25" max="25" width="19.5703125" bestFit="1" customWidth="1"/>
  </cols>
  <sheetData>
    <row r="1" spans="1:25" s="3" customFormat="1" ht="13.5" thickBot="1" x14ac:dyDescent="0.25">
      <c r="A1" s="1"/>
      <c r="B1" s="2"/>
      <c r="C1" s="1144"/>
      <c r="D1" s="1144"/>
      <c r="E1" s="1144"/>
      <c r="G1" s="14"/>
      <c r="H1" s="6"/>
      <c r="J1" s="1"/>
      <c r="K1" s="11"/>
      <c r="L1" s="1"/>
      <c r="M1" s="4"/>
      <c r="N1" s="2"/>
      <c r="O1" s="1"/>
    </row>
    <row r="2" spans="1:25" s="3" customFormat="1" ht="15" customHeight="1" x14ac:dyDescent="0.2">
      <c r="A2" s="1"/>
      <c r="B2" s="39" t="s">
        <v>0</v>
      </c>
      <c r="C2" s="1114" t="s">
        <v>11315</v>
      </c>
      <c r="D2" s="1115"/>
      <c r="E2" s="1115"/>
      <c r="F2" s="1116"/>
      <c r="G2" s="14"/>
      <c r="H2" s="6"/>
      <c r="J2" s="1"/>
      <c r="K2" s="11"/>
      <c r="L2" s="1"/>
      <c r="M2" s="4"/>
      <c r="N2" s="2"/>
      <c r="O2" s="1"/>
    </row>
    <row r="3" spans="1:25" s="3" customFormat="1" ht="15" customHeight="1" thickBot="1" x14ac:dyDescent="0.25">
      <c r="A3" s="1"/>
      <c r="B3" s="37" t="s">
        <v>198</v>
      </c>
      <c r="C3" s="1112" t="s">
        <v>209</v>
      </c>
      <c r="D3" s="1112"/>
      <c r="E3" s="1112"/>
      <c r="F3" s="1113"/>
      <c r="G3" s="14"/>
      <c r="H3" s="6"/>
      <c r="J3" s="1"/>
      <c r="K3" s="11"/>
      <c r="L3" s="1"/>
      <c r="M3" s="4"/>
      <c r="N3" s="2"/>
      <c r="O3" s="1"/>
    </row>
    <row r="4" spans="1:25" s="3" customFormat="1" ht="15" customHeight="1" x14ac:dyDescent="0.2">
      <c r="A4" s="1"/>
      <c r="B4" s="40"/>
      <c r="C4" s="1110" t="s">
        <v>6424</v>
      </c>
      <c r="D4" s="1110"/>
      <c r="E4" s="1110"/>
      <c r="F4" s="1111"/>
      <c r="G4" s="14"/>
      <c r="H4" s="6"/>
      <c r="J4" s="1"/>
      <c r="K4" s="11"/>
      <c r="L4" s="1"/>
      <c r="M4" s="4"/>
      <c r="N4" s="2"/>
      <c r="O4" s="1"/>
    </row>
    <row r="5" spans="1:25" s="3" customFormat="1" ht="15" customHeight="1" x14ac:dyDescent="0.2">
      <c r="A5" s="1"/>
      <c r="B5" s="24"/>
      <c r="C5" s="1108" t="s">
        <v>196</v>
      </c>
      <c r="D5" s="1108"/>
      <c r="E5" s="1108"/>
      <c r="F5" s="1109"/>
      <c r="G5" s="14"/>
      <c r="H5" s="6"/>
      <c r="J5" s="1"/>
      <c r="K5" s="11"/>
      <c r="L5" s="1"/>
      <c r="M5" s="4"/>
      <c r="N5" s="2"/>
      <c r="O5" s="1"/>
    </row>
    <row r="6" spans="1:25" s="3" customFormat="1" ht="15" customHeight="1" x14ac:dyDescent="0.2">
      <c r="A6" s="1"/>
      <c r="B6" s="25"/>
      <c r="C6" s="1106" t="s">
        <v>197</v>
      </c>
      <c r="D6" s="1106"/>
      <c r="E6" s="1106"/>
      <c r="F6" s="1107"/>
      <c r="G6" s="14"/>
      <c r="H6" s="6"/>
      <c r="J6" s="1"/>
      <c r="K6" s="11"/>
      <c r="L6" s="1"/>
      <c r="M6" s="4"/>
      <c r="N6" s="2"/>
      <c r="O6" s="1"/>
    </row>
    <row r="7" spans="1:25" s="3" customFormat="1" ht="15" customHeight="1" x14ac:dyDescent="0.2">
      <c r="A7" s="1"/>
      <c r="B7" s="26"/>
      <c r="C7" s="1100" t="s">
        <v>193</v>
      </c>
      <c r="D7" s="1100"/>
      <c r="E7" s="1100"/>
      <c r="F7" s="1101"/>
      <c r="G7" s="14"/>
      <c r="H7" s="6"/>
      <c r="J7" s="1"/>
      <c r="K7" s="11"/>
      <c r="L7" s="1"/>
      <c r="M7" s="4"/>
      <c r="N7" s="2"/>
      <c r="O7" s="1"/>
    </row>
    <row r="8" spans="1:25" s="3" customFormat="1" x14ac:dyDescent="0.2">
      <c r="A8" s="1"/>
      <c r="B8" s="23"/>
      <c r="C8" s="1102" t="s">
        <v>194</v>
      </c>
      <c r="D8" s="1102"/>
      <c r="E8" s="1102"/>
      <c r="F8" s="1103"/>
      <c r="G8" s="14"/>
      <c r="H8" s="6"/>
      <c r="J8" s="1"/>
      <c r="K8" s="11"/>
      <c r="L8" s="1"/>
      <c r="M8" s="4"/>
      <c r="N8" s="2"/>
      <c r="O8" s="1"/>
    </row>
    <row r="9" spans="1:25" s="3" customFormat="1" x14ac:dyDescent="0.2">
      <c r="A9" s="1"/>
      <c r="B9" s="27"/>
      <c r="C9" s="1104" t="s">
        <v>195</v>
      </c>
      <c r="D9" s="1104"/>
      <c r="E9" s="1104"/>
      <c r="F9" s="1105"/>
      <c r="G9" s="14"/>
      <c r="H9" s="6"/>
      <c r="J9" s="1"/>
      <c r="K9" s="11"/>
      <c r="L9" s="1"/>
      <c r="M9" s="4"/>
      <c r="N9" s="2"/>
      <c r="O9" s="1"/>
    </row>
    <row r="10" spans="1:25" s="3" customFormat="1" x14ac:dyDescent="0.2">
      <c r="A10" s="1"/>
      <c r="B10" s="28"/>
      <c r="C10" s="1098" t="s">
        <v>6990</v>
      </c>
      <c r="D10" s="1098"/>
      <c r="E10" s="1098"/>
      <c r="F10" s="1099"/>
      <c r="G10" s="14"/>
      <c r="H10" s="6"/>
      <c r="J10" s="1"/>
      <c r="K10" s="11"/>
      <c r="L10" s="1"/>
      <c r="M10" s="4"/>
      <c r="N10" s="2"/>
      <c r="O10" s="1"/>
    </row>
    <row r="11" spans="1:25" s="3" customFormat="1" x14ac:dyDescent="0.2">
      <c r="A11" s="1"/>
      <c r="B11" s="29"/>
      <c r="C11" s="1094" t="s">
        <v>6991</v>
      </c>
      <c r="D11" s="1094"/>
      <c r="E11" s="1094"/>
      <c r="F11" s="1095"/>
      <c r="G11" s="14"/>
      <c r="H11" s="6"/>
      <c r="J11" s="1"/>
      <c r="K11" s="11"/>
      <c r="L11" s="1"/>
      <c r="M11" s="4"/>
      <c r="N11" s="2"/>
      <c r="O11" s="1"/>
    </row>
    <row r="12" spans="1:25" s="3" customFormat="1" ht="13.5" thickBot="1" x14ac:dyDescent="0.25">
      <c r="A12" s="1"/>
      <c r="B12" s="30"/>
      <c r="C12" s="1096" t="s">
        <v>6992</v>
      </c>
      <c r="D12" s="1096"/>
      <c r="E12" s="1096"/>
      <c r="F12" s="1097"/>
      <c r="G12" s="14"/>
      <c r="H12" s="6"/>
      <c r="J12" s="1"/>
      <c r="K12" s="11"/>
      <c r="L12" s="1"/>
      <c r="M12" s="4"/>
      <c r="N12" s="2"/>
      <c r="O12" s="1"/>
    </row>
    <row r="13" spans="1:25" s="3" customFormat="1" ht="13.5" thickBot="1" x14ac:dyDescent="0.25">
      <c r="A13" s="1"/>
      <c r="B13" s="51"/>
      <c r="C13" s="49"/>
      <c r="D13" s="49"/>
      <c r="E13" s="49"/>
      <c r="F13" s="50"/>
      <c r="G13" s="14"/>
      <c r="H13" s="6"/>
      <c r="J13" s="1"/>
      <c r="K13" s="11"/>
      <c r="L13" s="1"/>
      <c r="M13" s="4"/>
      <c r="N13" s="2"/>
      <c r="O13" s="1"/>
    </row>
    <row r="14" spans="1:25" s="3" customFormat="1" ht="59.25" customHeight="1" thickBot="1" x14ac:dyDescent="0.25">
      <c r="A14" s="45" t="s">
        <v>249</v>
      </c>
      <c r="B14" s="31" t="s">
        <v>2</v>
      </c>
      <c r="C14" s="31" t="s">
        <v>31</v>
      </c>
      <c r="D14" s="31" t="s">
        <v>199</v>
      </c>
      <c r="E14" s="31" t="s">
        <v>243</v>
      </c>
      <c r="F14" s="31" t="s">
        <v>3</v>
      </c>
      <c r="G14" s="31" t="s">
        <v>4</v>
      </c>
      <c r="H14" s="31" t="s">
        <v>5</v>
      </c>
      <c r="I14" s="31" t="s">
        <v>6</v>
      </c>
      <c r="J14" s="31" t="s">
        <v>7</v>
      </c>
      <c r="K14" s="32" t="s">
        <v>200</v>
      </c>
      <c r="L14" s="31" t="s">
        <v>9</v>
      </c>
      <c r="M14" s="31" t="s">
        <v>201</v>
      </c>
      <c r="N14" s="31" t="s">
        <v>202</v>
      </c>
      <c r="O14" s="31" t="s">
        <v>10</v>
      </c>
      <c r="P14" s="31" t="s">
        <v>206</v>
      </c>
      <c r="Q14" s="31" t="s">
        <v>203</v>
      </c>
      <c r="R14" s="31" t="s">
        <v>204</v>
      </c>
      <c r="S14" s="31" t="s">
        <v>208</v>
      </c>
      <c r="T14" s="31" t="s">
        <v>205</v>
      </c>
      <c r="U14" s="31" t="s">
        <v>248</v>
      </c>
      <c r="V14" s="31" t="s">
        <v>246</v>
      </c>
      <c r="W14" s="31" t="s">
        <v>207</v>
      </c>
      <c r="X14" s="31" t="s">
        <v>244</v>
      </c>
      <c r="Y14" s="33" t="s">
        <v>245</v>
      </c>
    </row>
  </sheetData>
  <sheetProtection password="B234" sheet="1" objects="1" scenarios="1" formatCells="0" formatColumns="0" formatRows="0" insertColumns="0" insertRows="0" insertHyperlinks="0" deleteColumns="0" deleteRows="0" sort="0" autoFilter="0" pivotTables="0"/>
  <mergeCells count="12">
    <mergeCell ref="C1:E1"/>
    <mergeCell ref="C2:F2"/>
    <mergeCell ref="C3:F3"/>
    <mergeCell ref="C4:F4"/>
    <mergeCell ref="C5:F5"/>
    <mergeCell ref="C11:F11"/>
    <mergeCell ref="C12:F12"/>
    <mergeCell ref="C6:F6"/>
    <mergeCell ref="C7:F7"/>
    <mergeCell ref="C8:F8"/>
    <mergeCell ref="C9:F9"/>
    <mergeCell ref="C10:F10"/>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zoomScale="80" zoomScaleNormal="80" workbookViewId="0">
      <selection activeCell="D26" sqref="D26"/>
    </sheetView>
  </sheetViews>
  <sheetFormatPr defaultColWidth="8.85546875" defaultRowHeight="12.75" x14ac:dyDescent="0.2"/>
  <cols>
    <col min="1" max="1" width="3.5703125" style="464" bestFit="1" customWidth="1"/>
    <col min="2" max="2" width="30.42578125" style="464" customWidth="1"/>
    <col min="3" max="3" width="41.7109375" style="464" customWidth="1"/>
    <col min="4" max="4" width="33.42578125" style="464" customWidth="1"/>
    <col min="5" max="6" width="12.85546875" style="464" customWidth="1"/>
    <col min="7" max="7" width="9.5703125" style="464" customWidth="1"/>
    <col min="8" max="8" width="22.5703125" style="464" customWidth="1"/>
    <col min="9" max="9" width="49.140625" style="464" customWidth="1"/>
    <col min="10" max="10" width="19.140625" style="464" customWidth="1"/>
    <col min="11" max="11" width="17.28515625" style="464" customWidth="1"/>
    <col min="12" max="12" width="15.7109375" style="464" bestFit="1" customWidth="1"/>
    <col min="13" max="14" width="21.28515625" style="464" bestFit="1" customWidth="1"/>
    <col min="15" max="15" width="27.140625" style="464" customWidth="1"/>
    <col min="16" max="16" width="22.28515625" style="464" customWidth="1"/>
    <col min="17" max="17" width="12.42578125" style="464" bestFit="1" customWidth="1"/>
    <col min="18" max="19" width="19.85546875" style="464" bestFit="1" customWidth="1"/>
    <col min="20" max="20" width="17.7109375" style="464" customWidth="1"/>
    <col min="21" max="21" width="15.140625" style="464" bestFit="1" customWidth="1"/>
    <col min="22" max="22" width="16.5703125" style="464" bestFit="1" customWidth="1"/>
    <col min="23" max="23" width="15.85546875" style="464" customWidth="1"/>
    <col min="24" max="24" width="11.28515625" style="464" bestFit="1" customWidth="1"/>
    <col min="25" max="25" width="13.7109375" style="464" bestFit="1" customWidth="1"/>
    <col min="26" max="26" width="19.5703125" style="464" bestFit="1" customWidth="1"/>
    <col min="27" max="16384" width="8.85546875" style="464"/>
  </cols>
  <sheetData>
    <row r="1" spans="1:26" ht="13.5" thickBot="1" x14ac:dyDescent="0.25">
      <c r="A1" s="462"/>
      <c r="B1" s="462"/>
      <c r="C1" s="463"/>
      <c r="D1" s="1093"/>
      <c r="E1" s="1093"/>
      <c r="F1" s="1093"/>
      <c r="H1" s="371"/>
      <c r="I1" s="465"/>
      <c r="K1" s="462"/>
      <c r="L1" s="466"/>
      <c r="M1" s="462"/>
      <c r="N1" s="467"/>
      <c r="O1" s="463"/>
      <c r="P1" s="462"/>
    </row>
    <row r="2" spans="1:26" ht="15" customHeight="1" x14ac:dyDescent="0.2">
      <c r="A2" s="462"/>
      <c r="B2" s="39" t="s">
        <v>0</v>
      </c>
      <c r="C2" s="1114" t="s">
        <v>11315</v>
      </c>
      <c r="D2" s="1115"/>
      <c r="E2" s="1115"/>
      <c r="F2" s="1116"/>
      <c r="H2" s="371"/>
      <c r="I2" s="465"/>
      <c r="K2" s="462"/>
      <c r="L2" s="466"/>
      <c r="M2" s="462"/>
      <c r="N2" s="467"/>
      <c r="O2" s="463"/>
      <c r="P2" s="462"/>
    </row>
    <row r="3" spans="1:26" ht="15" customHeight="1" thickBot="1" x14ac:dyDescent="0.25">
      <c r="A3" s="462"/>
      <c r="B3" s="37" t="s">
        <v>198</v>
      </c>
      <c r="C3" s="1112" t="s">
        <v>209</v>
      </c>
      <c r="D3" s="1112"/>
      <c r="E3" s="1112"/>
      <c r="F3" s="1113"/>
      <c r="H3" s="371"/>
      <c r="I3" s="465"/>
      <c r="K3" s="462"/>
      <c r="L3" s="466"/>
      <c r="M3" s="462"/>
      <c r="N3" s="467"/>
      <c r="O3" s="463"/>
      <c r="P3" s="462"/>
    </row>
    <row r="4" spans="1:26" ht="15" customHeight="1" x14ac:dyDescent="0.25">
      <c r="A4" s="462"/>
      <c r="B4" s="468"/>
      <c r="C4" s="1110" t="s">
        <v>6424</v>
      </c>
      <c r="D4" s="1110"/>
      <c r="E4" s="1110"/>
      <c r="F4" s="1111"/>
      <c r="H4" s="371"/>
      <c r="I4" s="465"/>
      <c r="K4" s="462"/>
      <c r="L4" s="466"/>
      <c r="M4" s="462"/>
      <c r="N4" s="467"/>
      <c r="O4" s="463"/>
      <c r="P4" s="462"/>
    </row>
    <row r="5" spans="1:26" ht="15" customHeight="1" x14ac:dyDescent="0.2">
      <c r="A5" s="462"/>
      <c r="B5" s="469"/>
      <c r="C5" s="1108" t="s">
        <v>196</v>
      </c>
      <c r="D5" s="1108"/>
      <c r="E5" s="1108"/>
      <c r="F5" s="1109"/>
      <c r="H5" s="371"/>
      <c r="I5" s="465"/>
      <c r="K5" s="462"/>
      <c r="L5" s="466"/>
      <c r="M5" s="462"/>
      <c r="N5" s="467"/>
      <c r="O5" s="463"/>
      <c r="P5" s="462"/>
    </row>
    <row r="6" spans="1:26" ht="15" customHeight="1" x14ac:dyDescent="0.2">
      <c r="A6" s="462"/>
      <c r="B6" s="470"/>
      <c r="C6" s="1106" t="s">
        <v>197</v>
      </c>
      <c r="D6" s="1106"/>
      <c r="E6" s="1106"/>
      <c r="F6" s="1107"/>
      <c r="H6" s="371"/>
      <c r="I6" s="465"/>
      <c r="K6" s="462"/>
      <c r="L6" s="466"/>
      <c r="M6" s="462"/>
      <c r="N6" s="467"/>
      <c r="O6" s="463"/>
      <c r="P6" s="462"/>
    </row>
    <row r="7" spans="1:26" ht="15" customHeight="1" x14ac:dyDescent="0.2">
      <c r="A7" s="462"/>
      <c r="B7" s="471"/>
      <c r="C7" s="1100" t="s">
        <v>193</v>
      </c>
      <c r="D7" s="1100"/>
      <c r="E7" s="1100"/>
      <c r="F7" s="1101"/>
      <c r="H7" s="371"/>
      <c r="I7" s="465"/>
      <c r="K7" s="462"/>
      <c r="L7" s="466"/>
      <c r="M7" s="462"/>
      <c r="N7" s="467"/>
      <c r="O7" s="463"/>
      <c r="P7" s="462"/>
    </row>
    <row r="8" spans="1:26" x14ac:dyDescent="0.2">
      <c r="A8" s="462"/>
      <c r="B8" s="472"/>
      <c r="C8" s="1102" t="s">
        <v>194</v>
      </c>
      <c r="D8" s="1102"/>
      <c r="E8" s="1102"/>
      <c r="F8" s="1103"/>
      <c r="H8" s="371"/>
      <c r="I8" s="465"/>
      <c r="K8" s="462"/>
      <c r="L8" s="466"/>
      <c r="M8" s="462"/>
      <c r="N8" s="467"/>
      <c r="O8" s="463"/>
      <c r="P8" s="462"/>
    </row>
    <row r="9" spans="1:26" x14ac:dyDescent="0.2">
      <c r="A9" s="462"/>
      <c r="B9" s="473"/>
      <c r="C9" s="1104" t="s">
        <v>195</v>
      </c>
      <c r="D9" s="1104"/>
      <c r="E9" s="1104"/>
      <c r="F9" s="1105"/>
      <c r="H9" s="371"/>
      <c r="I9" s="465"/>
      <c r="K9" s="462"/>
      <c r="L9" s="466"/>
      <c r="M9" s="462"/>
      <c r="N9" s="467"/>
      <c r="O9" s="463"/>
      <c r="P9" s="462"/>
    </row>
    <row r="10" spans="1:26" x14ac:dyDescent="0.2">
      <c r="A10" s="462"/>
      <c r="B10" s="474"/>
      <c r="C10" s="1098" t="s">
        <v>6990</v>
      </c>
      <c r="D10" s="1098"/>
      <c r="E10" s="1098"/>
      <c r="F10" s="1099"/>
      <c r="H10" s="371"/>
      <c r="I10" s="465"/>
      <c r="K10" s="462"/>
      <c r="L10" s="466"/>
      <c r="M10" s="462"/>
      <c r="N10" s="467"/>
      <c r="O10" s="463"/>
      <c r="P10" s="462"/>
    </row>
    <row r="11" spans="1:26" x14ac:dyDescent="0.2">
      <c r="A11" s="462"/>
      <c r="B11" s="475"/>
      <c r="C11" s="1094" t="s">
        <v>6991</v>
      </c>
      <c r="D11" s="1094"/>
      <c r="E11" s="1094"/>
      <c r="F11" s="1095"/>
      <c r="H11" s="371"/>
      <c r="I11" s="465"/>
      <c r="K11" s="462"/>
      <c r="L11" s="466"/>
      <c r="M11" s="462"/>
      <c r="N11" s="467"/>
      <c r="O11" s="463"/>
      <c r="P11" s="462"/>
    </row>
    <row r="12" spans="1:26" ht="13.5" thickBot="1" x14ac:dyDescent="0.25">
      <c r="A12" s="462"/>
      <c r="B12" s="476"/>
      <c r="C12" s="1096" t="s">
        <v>6992</v>
      </c>
      <c r="D12" s="1096"/>
      <c r="E12" s="1096"/>
      <c r="F12" s="1097"/>
      <c r="H12" s="371"/>
      <c r="I12" s="465"/>
      <c r="K12" s="462"/>
      <c r="L12" s="466"/>
      <c r="M12" s="462"/>
      <c r="N12" s="467"/>
      <c r="O12" s="463"/>
      <c r="P12" s="462"/>
    </row>
    <row r="13" spans="1:26" ht="13.5" thickBot="1" x14ac:dyDescent="0.25">
      <c r="A13" s="462"/>
      <c r="B13" s="477"/>
      <c r="C13" s="56"/>
      <c r="D13" s="57"/>
      <c r="E13" s="13"/>
      <c r="F13" s="13"/>
      <c r="H13" s="371"/>
      <c r="I13" s="465"/>
      <c r="K13" s="462"/>
      <c r="L13" s="466"/>
      <c r="M13" s="462"/>
      <c r="N13" s="467"/>
      <c r="O13" s="463"/>
      <c r="P13" s="462"/>
    </row>
    <row r="14" spans="1:26" ht="58.5" customHeight="1" thickBot="1" x14ac:dyDescent="0.25">
      <c r="A14" s="101" t="s">
        <v>1</v>
      </c>
      <c r="B14" s="102" t="s">
        <v>81</v>
      </c>
      <c r="C14" s="102" t="s">
        <v>218</v>
      </c>
      <c r="D14" s="102" t="s">
        <v>212</v>
      </c>
      <c r="E14" s="102" t="s">
        <v>199</v>
      </c>
      <c r="F14" s="102" t="s">
        <v>243</v>
      </c>
      <c r="G14" s="102" t="s">
        <v>3</v>
      </c>
      <c r="H14" s="102" t="s">
        <v>4</v>
      </c>
      <c r="I14" s="102" t="s">
        <v>5</v>
      </c>
      <c r="J14" s="102" t="s">
        <v>6</v>
      </c>
      <c r="K14" s="102" t="s">
        <v>7</v>
      </c>
      <c r="L14" s="103" t="s">
        <v>200</v>
      </c>
      <c r="M14" s="102" t="s">
        <v>9</v>
      </c>
      <c r="N14" s="102" t="s">
        <v>201</v>
      </c>
      <c r="O14" s="102" t="s">
        <v>202</v>
      </c>
      <c r="P14" s="102" t="s">
        <v>10</v>
      </c>
      <c r="Q14" s="102" t="s">
        <v>206</v>
      </c>
      <c r="R14" s="102" t="s">
        <v>203</v>
      </c>
      <c r="S14" s="102" t="s">
        <v>204</v>
      </c>
      <c r="T14" s="102" t="s">
        <v>208</v>
      </c>
      <c r="U14" s="102" t="s">
        <v>205</v>
      </c>
      <c r="V14" s="102" t="s">
        <v>248</v>
      </c>
      <c r="W14" s="102" t="s">
        <v>246</v>
      </c>
      <c r="X14" s="102" t="s">
        <v>207</v>
      </c>
      <c r="Y14" s="102" t="s">
        <v>244</v>
      </c>
      <c r="Z14" s="104" t="s">
        <v>245</v>
      </c>
    </row>
    <row r="15" spans="1:26" ht="24.95" customHeight="1" x14ac:dyDescent="0.2">
      <c r="A15" s="176">
        <v>1</v>
      </c>
      <c r="B15" s="763" t="s">
        <v>220</v>
      </c>
      <c r="C15" s="80" t="s">
        <v>63</v>
      </c>
      <c r="D15" s="80" t="s">
        <v>64</v>
      </c>
      <c r="E15" s="763" t="s">
        <v>18</v>
      </c>
      <c r="F15" s="763">
        <v>330</v>
      </c>
      <c r="G15" s="763">
        <v>400</v>
      </c>
      <c r="H15" s="80" t="s">
        <v>65</v>
      </c>
      <c r="I15" s="80" t="s">
        <v>66</v>
      </c>
      <c r="J15" s="764" t="s">
        <v>60</v>
      </c>
      <c r="K15" s="80">
        <v>17</v>
      </c>
      <c r="L15" s="765" t="s">
        <v>67</v>
      </c>
      <c r="M15" s="765" t="s">
        <v>69</v>
      </c>
      <c r="N15" s="765"/>
      <c r="O15" s="766" t="s">
        <v>68</v>
      </c>
      <c r="P15" s="80" t="s">
        <v>21</v>
      </c>
      <c r="Q15" s="80" t="s">
        <v>70</v>
      </c>
      <c r="R15" s="80"/>
      <c r="S15" s="80"/>
      <c r="T15" s="767"/>
      <c r="U15" s="767"/>
      <c r="V15" s="767"/>
      <c r="W15" s="767"/>
      <c r="X15" s="767"/>
      <c r="Y15" s="767"/>
      <c r="Z15" s="768"/>
    </row>
    <row r="16" spans="1:26" ht="24.95" customHeight="1" x14ac:dyDescent="0.2">
      <c r="A16" s="176">
        <v>2</v>
      </c>
      <c r="B16" s="484" t="s">
        <v>221</v>
      </c>
      <c r="C16" s="112" t="s">
        <v>63</v>
      </c>
      <c r="D16" s="112" t="s">
        <v>71</v>
      </c>
      <c r="E16" s="484" t="s">
        <v>18</v>
      </c>
      <c r="F16" s="484">
        <v>330</v>
      </c>
      <c r="G16" s="484">
        <v>400</v>
      </c>
      <c r="H16" s="112" t="s">
        <v>65</v>
      </c>
      <c r="I16" s="112" t="s">
        <v>72</v>
      </c>
      <c r="J16" s="769" t="s">
        <v>60</v>
      </c>
      <c r="K16" s="112">
        <v>18</v>
      </c>
      <c r="L16" s="770" t="s">
        <v>67</v>
      </c>
      <c r="M16" s="770" t="s">
        <v>69</v>
      </c>
      <c r="N16" s="770"/>
      <c r="O16" s="771" t="s">
        <v>68</v>
      </c>
      <c r="P16" s="112" t="s">
        <v>21</v>
      </c>
      <c r="Q16" s="112" t="s">
        <v>70</v>
      </c>
      <c r="R16" s="112"/>
      <c r="S16" s="112"/>
      <c r="T16" s="757"/>
      <c r="U16" s="757"/>
      <c r="V16" s="757"/>
      <c r="W16" s="757"/>
      <c r="X16" s="757"/>
      <c r="Y16" s="757"/>
      <c r="Z16" s="772"/>
    </row>
    <row r="17" spans="1:26" ht="24.95" customHeight="1" x14ac:dyDescent="0.2">
      <c r="A17" s="176">
        <v>3</v>
      </c>
      <c r="B17" s="484" t="s">
        <v>221</v>
      </c>
      <c r="C17" s="112" t="s">
        <v>63</v>
      </c>
      <c r="D17" s="112" t="s">
        <v>73</v>
      </c>
      <c r="E17" s="484" t="s">
        <v>18</v>
      </c>
      <c r="F17" s="484">
        <v>330</v>
      </c>
      <c r="G17" s="484">
        <v>400</v>
      </c>
      <c r="H17" s="112" t="s">
        <v>65</v>
      </c>
      <c r="I17" s="112" t="s">
        <v>74</v>
      </c>
      <c r="J17" s="769" t="s">
        <v>60</v>
      </c>
      <c r="K17" s="112">
        <v>19</v>
      </c>
      <c r="L17" s="770" t="s">
        <v>67</v>
      </c>
      <c r="M17" s="770" t="s">
        <v>69</v>
      </c>
      <c r="N17" s="770"/>
      <c r="O17" s="771" t="s">
        <v>68</v>
      </c>
      <c r="P17" s="112" t="s">
        <v>21</v>
      </c>
      <c r="Q17" s="112" t="s">
        <v>70</v>
      </c>
      <c r="R17" s="112"/>
      <c r="S17" s="112"/>
      <c r="T17" s="757"/>
      <c r="U17" s="757"/>
      <c r="V17" s="757"/>
      <c r="W17" s="757"/>
      <c r="X17" s="757"/>
      <c r="Y17" s="757"/>
      <c r="Z17" s="772"/>
    </row>
    <row r="18" spans="1:26" ht="24.95" customHeight="1" x14ac:dyDescent="0.2">
      <c r="A18" s="176">
        <v>4</v>
      </c>
      <c r="B18" s="484" t="s">
        <v>221</v>
      </c>
      <c r="C18" s="112" t="s">
        <v>63</v>
      </c>
      <c r="D18" s="112" t="s">
        <v>75</v>
      </c>
      <c r="E18" s="484" t="s">
        <v>18</v>
      </c>
      <c r="F18" s="484">
        <v>330</v>
      </c>
      <c r="G18" s="484">
        <v>400</v>
      </c>
      <c r="H18" s="112" t="s">
        <v>65</v>
      </c>
      <c r="I18" s="112" t="s">
        <v>76</v>
      </c>
      <c r="J18" s="769" t="s">
        <v>60</v>
      </c>
      <c r="K18" s="112">
        <v>20</v>
      </c>
      <c r="L18" s="770" t="s">
        <v>67</v>
      </c>
      <c r="M18" s="770" t="s">
        <v>69</v>
      </c>
      <c r="N18" s="770"/>
      <c r="O18" s="771" t="s">
        <v>77</v>
      </c>
      <c r="P18" s="112" t="s">
        <v>21</v>
      </c>
      <c r="Q18" s="112" t="s">
        <v>70</v>
      </c>
      <c r="R18" s="112"/>
      <c r="S18" s="112"/>
      <c r="T18" s="757"/>
      <c r="U18" s="757"/>
      <c r="V18" s="757"/>
      <c r="W18" s="757"/>
      <c r="X18" s="757"/>
      <c r="Y18" s="757"/>
      <c r="Z18" s="772"/>
    </row>
    <row r="19" spans="1:26" ht="24.95" customHeight="1" x14ac:dyDescent="0.2">
      <c r="A19" s="176">
        <v>5</v>
      </c>
      <c r="B19" s="484" t="s">
        <v>221</v>
      </c>
      <c r="C19" s="112" t="s">
        <v>63</v>
      </c>
      <c r="D19" s="112" t="s">
        <v>78</v>
      </c>
      <c r="E19" s="484" t="s">
        <v>18</v>
      </c>
      <c r="F19" s="484">
        <v>330</v>
      </c>
      <c r="G19" s="484">
        <v>400</v>
      </c>
      <c r="H19" s="112" t="s">
        <v>65</v>
      </c>
      <c r="I19" s="112" t="s">
        <v>79</v>
      </c>
      <c r="J19" s="769" t="s">
        <v>60</v>
      </c>
      <c r="K19" s="112">
        <v>21</v>
      </c>
      <c r="L19" s="770" t="s">
        <v>67</v>
      </c>
      <c r="M19" s="770" t="s">
        <v>69</v>
      </c>
      <c r="N19" s="770"/>
      <c r="O19" s="771" t="s">
        <v>68</v>
      </c>
      <c r="P19" s="112" t="s">
        <v>21</v>
      </c>
      <c r="Q19" s="112" t="s">
        <v>70</v>
      </c>
      <c r="R19" s="112"/>
      <c r="S19" s="112"/>
      <c r="T19" s="757"/>
      <c r="U19" s="757"/>
      <c r="V19" s="757"/>
      <c r="W19" s="757"/>
      <c r="X19" s="757"/>
      <c r="Y19" s="757"/>
      <c r="Z19" s="772"/>
    </row>
    <row r="20" spans="1:26" ht="24.95" customHeight="1" x14ac:dyDescent="0.2">
      <c r="A20" s="176">
        <v>6</v>
      </c>
      <c r="B20" s="484" t="s">
        <v>221</v>
      </c>
      <c r="C20" s="112" t="s">
        <v>63</v>
      </c>
      <c r="D20" s="112" t="s">
        <v>219</v>
      </c>
      <c r="E20" s="484" t="s">
        <v>18</v>
      </c>
      <c r="F20" s="484">
        <v>330</v>
      </c>
      <c r="G20" s="484">
        <v>400</v>
      </c>
      <c r="H20" s="112" t="s">
        <v>65</v>
      </c>
      <c r="I20" s="112" t="s">
        <v>80</v>
      </c>
      <c r="J20" s="769" t="s">
        <v>60</v>
      </c>
      <c r="K20" s="112">
        <v>22</v>
      </c>
      <c r="L20" s="770" t="s">
        <v>67</v>
      </c>
      <c r="M20" s="770" t="s">
        <v>69</v>
      </c>
      <c r="N20" s="770"/>
      <c r="O20" s="771" t="s">
        <v>68</v>
      </c>
      <c r="P20" s="112" t="s">
        <v>21</v>
      </c>
      <c r="Q20" s="112" t="s">
        <v>70</v>
      </c>
      <c r="R20" s="112"/>
      <c r="S20" s="112"/>
      <c r="T20" s="757"/>
      <c r="U20" s="757"/>
      <c r="V20" s="757"/>
      <c r="W20" s="757"/>
      <c r="X20" s="757"/>
      <c r="Y20" s="757"/>
      <c r="Z20" s="772"/>
    </row>
    <row r="21" spans="1:26" ht="24.95" customHeight="1" x14ac:dyDescent="0.2">
      <c r="A21" s="176">
        <v>7</v>
      </c>
      <c r="B21" s="484" t="s">
        <v>222</v>
      </c>
      <c r="C21" s="112" t="s">
        <v>82</v>
      </c>
      <c r="D21" s="112" t="s">
        <v>86</v>
      </c>
      <c r="E21" s="484" t="s">
        <v>83</v>
      </c>
      <c r="F21" s="484">
        <v>100</v>
      </c>
      <c r="G21" s="484">
        <v>220</v>
      </c>
      <c r="H21" s="112" t="s">
        <v>84</v>
      </c>
      <c r="I21" s="112" t="s">
        <v>85</v>
      </c>
      <c r="J21" s="769" t="s">
        <v>60</v>
      </c>
      <c r="K21" s="112">
        <v>37</v>
      </c>
      <c r="L21" s="770" t="s">
        <v>104</v>
      </c>
      <c r="M21" s="770"/>
      <c r="N21" s="770"/>
      <c r="O21" s="112" t="s">
        <v>105</v>
      </c>
      <c r="P21" s="112" t="s">
        <v>21</v>
      </c>
      <c r="Q21" s="112" t="s">
        <v>107</v>
      </c>
      <c r="R21" s="112"/>
      <c r="S21" s="112"/>
      <c r="T21" s="757"/>
      <c r="U21" s="757"/>
      <c r="V21" s="757"/>
      <c r="W21" s="757"/>
      <c r="X21" s="757"/>
      <c r="Y21" s="757"/>
      <c r="Z21" s="772"/>
    </row>
    <row r="22" spans="1:26" ht="24.95" customHeight="1" x14ac:dyDescent="0.2">
      <c r="A22" s="176">
        <v>8</v>
      </c>
      <c r="B22" s="484" t="s">
        <v>222</v>
      </c>
      <c r="C22" s="112" t="s">
        <v>82</v>
      </c>
      <c r="D22" s="112" t="s">
        <v>87</v>
      </c>
      <c r="E22" s="484" t="s">
        <v>83</v>
      </c>
      <c r="F22" s="484">
        <v>100</v>
      </c>
      <c r="G22" s="484">
        <v>110</v>
      </c>
      <c r="H22" s="112" t="s">
        <v>84</v>
      </c>
      <c r="I22" s="112" t="s">
        <v>88</v>
      </c>
      <c r="J22" s="769" t="s">
        <v>60</v>
      </c>
      <c r="K22" s="112">
        <v>38</v>
      </c>
      <c r="L22" s="770" t="s">
        <v>104</v>
      </c>
      <c r="M22" s="770"/>
      <c r="N22" s="770"/>
      <c r="O22" s="112" t="s">
        <v>105</v>
      </c>
      <c r="P22" s="112" t="s">
        <v>21</v>
      </c>
      <c r="Q22" s="112" t="s">
        <v>107</v>
      </c>
      <c r="R22" s="112"/>
      <c r="S22" s="112"/>
      <c r="T22" s="757"/>
      <c r="U22" s="757"/>
      <c r="V22" s="757"/>
      <c r="W22" s="757"/>
      <c r="X22" s="757"/>
      <c r="Y22" s="757"/>
      <c r="Z22" s="772"/>
    </row>
    <row r="23" spans="1:26" ht="24.95" customHeight="1" x14ac:dyDescent="0.2">
      <c r="A23" s="176">
        <v>9</v>
      </c>
      <c r="B23" s="484" t="s">
        <v>222</v>
      </c>
      <c r="C23" s="112" t="s">
        <v>82</v>
      </c>
      <c r="D23" s="112" t="s">
        <v>89</v>
      </c>
      <c r="E23" s="484" t="s">
        <v>83</v>
      </c>
      <c r="F23" s="484">
        <v>100</v>
      </c>
      <c r="G23" s="484">
        <v>110</v>
      </c>
      <c r="H23" s="112" t="s">
        <v>84</v>
      </c>
      <c r="I23" s="112" t="s">
        <v>88</v>
      </c>
      <c r="J23" s="769" t="s">
        <v>60</v>
      </c>
      <c r="K23" s="112">
        <v>39</v>
      </c>
      <c r="L23" s="770" t="s">
        <v>104</v>
      </c>
      <c r="M23" s="770"/>
      <c r="N23" s="770"/>
      <c r="O23" s="112" t="s">
        <v>105</v>
      </c>
      <c r="P23" s="112" t="s">
        <v>21</v>
      </c>
      <c r="Q23" s="112" t="s">
        <v>107</v>
      </c>
      <c r="R23" s="112"/>
      <c r="S23" s="112"/>
      <c r="T23" s="757"/>
      <c r="U23" s="757"/>
      <c r="V23" s="757"/>
      <c r="W23" s="757"/>
      <c r="X23" s="757"/>
      <c r="Y23" s="757"/>
      <c r="Z23" s="772"/>
    </row>
    <row r="24" spans="1:26" ht="24.95" customHeight="1" x14ac:dyDescent="0.2">
      <c r="A24" s="176">
        <v>10</v>
      </c>
      <c r="B24" s="484" t="s">
        <v>222</v>
      </c>
      <c r="C24" s="112" t="s">
        <v>82</v>
      </c>
      <c r="D24" s="112" t="s">
        <v>90</v>
      </c>
      <c r="E24" s="484" t="s">
        <v>83</v>
      </c>
      <c r="F24" s="484">
        <v>210</v>
      </c>
      <c r="G24" s="484">
        <v>220</v>
      </c>
      <c r="H24" s="112" t="s">
        <v>84</v>
      </c>
      <c r="I24" s="112" t="s">
        <v>91</v>
      </c>
      <c r="J24" s="769" t="s">
        <v>60</v>
      </c>
      <c r="K24" s="112">
        <v>40</v>
      </c>
      <c r="L24" s="770" t="s">
        <v>104</v>
      </c>
      <c r="M24" s="770"/>
      <c r="N24" s="770"/>
      <c r="O24" s="112" t="s">
        <v>105</v>
      </c>
      <c r="P24" s="112" t="s">
        <v>21</v>
      </c>
      <c r="Q24" s="112" t="s">
        <v>107</v>
      </c>
      <c r="R24" s="112"/>
      <c r="S24" s="112"/>
      <c r="T24" s="757"/>
      <c r="U24" s="757"/>
      <c r="V24" s="757"/>
      <c r="W24" s="757"/>
      <c r="X24" s="757"/>
      <c r="Y24" s="757"/>
      <c r="Z24" s="772"/>
    </row>
    <row r="25" spans="1:26" ht="24.95" customHeight="1" x14ac:dyDescent="0.2">
      <c r="A25" s="176">
        <v>11</v>
      </c>
      <c r="B25" s="484" t="s">
        <v>221</v>
      </c>
      <c r="C25" s="771" t="s">
        <v>92</v>
      </c>
      <c r="D25" s="743" t="s">
        <v>93</v>
      </c>
      <c r="E25" s="771" t="s">
        <v>30</v>
      </c>
      <c r="F25" s="771">
        <v>150</v>
      </c>
      <c r="G25" s="771">
        <v>220</v>
      </c>
      <c r="H25" s="771" t="s">
        <v>94</v>
      </c>
      <c r="I25" s="771" t="s">
        <v>95</v>
      </c>
      <c r="J25" s="769" t="s">
        <v>60</v>
      </c>
      <c r="K25" s="773">
        <v>42</v>
      </c>
      <c r="L25" s="771" t="s">
        <v>104</v>
      </c>
      <c r="M25" s="771"/>
      <c r="N25" s="771"/>
      <c r="O25" s="774" t="s">
        <v>108</v>
      </c>
      <c r="P25" s="112" t="s">
        <v>21</v>
      </c>
      <c r="Q25" s="771" t="s">
        <v>107</v>
      </c>
      <c r="R25" s="112"/>
      <c r="S25" s="112"/>
      <c r="T25" s="757"/>
      <c r="U25" s="775" t="s">
        <v>110</v>
      </c>
      <c r="V25" s="775" t="s">
        <v>52</v>
      </c>
      <c r="W25" s="775" t="s">
        <v>52</v>
      </c>
      <c r="X25" s="757"/>
      <c r="Y25" s="757"/>
      <c r="Z25" s="772"/>
    </row>
    <row r="26" spans="1:26" ht="24.95" customHeight="1" x14ac:dyDescent="0.2">
      <c r="A26" s="176">
        <v>12</v>
      </c>
      <c r="B26" s="484" t="s">
        <v>221</v>
      </c>
      <c r="C26" s="771" t="s">
        <v>92</v>
      </c>
      <c r="D26" s="112" t="s">
        <v>96</v>
      </c>
      <c r="E26" s="771" t="s">
        <v>30</v>
      </c>
      <c r="F26" s="484">
        <v>235</v>
      </c>
      <c r="G26" s="484">
        <v>220</v>
      </c>
      <c r="H26" s="112" t="s">
        <v>97</v>
      </c>
      <c r="I26" s="112" t="s">
        <v>98</v>
      </c>
      <c r="J26" s="769" t="s">
        <v>60</v>
      </c>
      <c r="K26" s="112">
        <v>43</v>
      </c>
      <c r="L26" s="770" t="s">
        <v>104</v>
      </c>
      <c r="M26" s="770"/>
      <c r="N26" s="770"/>
      <c r="O26" s="774" t="s">
        <v>109</v>
      </c>
      <c r="P26" s="112" t="s">
        <v>21</v>
      </c>
      <c r="Q26" s="771" t="s">
        <v>107</v>
      </c>
      <c r="R26" s="112"/>
      <c r="S26" s="112"/>
      <c r="T26" s="757"/>
      <c r="U26" s="757"/>
      <c r="V26" s="757"/>
      <c r="W26" s="757"/>
      <c r="X26" s="757"/>
      <c r="Y26" s="757"/>
      <c r="Z26" s="772"/>
    </row>
    <row r="27" spans="1:26" ht="24.95" customHeight="1" x14ac:dyDescent="0.2">
      <c r="A27" s="176">
        <v>13</v>
      </c>
      <c r="B27" s="484" t="s">
        <v>221</v>
      </c>
      <c r="C27" s="771" t="s">
        <v>92</v>
      </c>
      <c r="D27" s="112" t="s">
        <v>100</v>
      </c>
      <c r="E27" s="771" t="s">
        <v>30</v>
      </c>
      <c r="F27" s="484">
        <v>210</v>
      </c>
      <c r="G27" s="484">
        <v>220</v>
      </c>
      <c r="H27" s="112" t="s">
        <v>97</v>
      </c>
      <c r="I27" s="112" t="s">
        <v>99</v>
      </c>
      <c r="J27" s="769" t="s">
        <v>60</v>
      </c>
      <c r="K27" s="112">
        <v>45</v>
      </c>
      <c r="L27" s="770" t="s">
        <v>104</v>
      </c>
      <c r="M27" s="770"/>
      <c r="N27" s="770"/>
      <c r="O27" s="112" t="s">
        <v>105</v>
      </c>
      <c r="P27" s="112" t="s">
        <v>21</v>
      </c>
      <c r="Q27" s="771" t="s">
        <v>107</v>
      </c>
      <c r="R27" s="112"/>
      <c r="S27" s="112"/>
      <c r="T27" s="757"/>
      <c r="U27" s="757"/>
      <c r="V27" s="757"/>
      <c r="W27" s="757"/>
      <c r="X27" s="757"/>
      <c r="Y27" s="757"/>
      <c r="Z27" s="772"/>
    </row>
    <row r="28" spans="1:26" ht="24.95" customHeight="1" x14ac:dyDescent="0.2">
      <c r="A28" s="176">
        <v>14</v>
      </c>
      <c r="B28" s="484" t="s">
        <v>221</v>
      </c>
      <c r="C28" s="771" t="s">
        <v>92</v>
      </c>
      <c r="D28" s="112" t="s">
        <v>101</v>
      </c>
      <c r="E28" s="771" t="s">
        <v>30</v>
      </c>
      <c r="F28" s="484">
        <v>210</v>
      </c>
      <c r="G28" s="484">
        <v>220</v>
      </c>
      <c r="H28" s="112" t="s">
        <v>97</v>
      </c>
      <c r="I28" s="112" t="s">
        <v>99</v>
      </c>
      <c r="J28" s="769" t="s">
        <v>60</v>
      </c>
      <c r="K28" s="112">
        <v>46</v>
      </c>
      <c r="L28" s="770" t="s">
        <v>104</v>
      </c>
      <c r="M28" s="770"/>
      <c r="N28" s="770"/>
      <c r="O28" s="112" t="s">
        <v>105</v>
      </c>
      <c r="P28" s="112" t="s">
        <v>21</v>
      </c>
      <c r="Q28" s="771" t="s">
        <v>107</v>
      </c>
      <c r="R28" s="112"/>
      <c r="S28" s="112"/>
      <c r="T28" s="757"/>
      <c r="U28" s="757"/>
      <c r="V28" s="757"/>
      <c r="W28" s="757"/>
      <c r="X28" s="757"/>
      <c r="Y28" s="757"/>
      <c r="Z28" s="772"/>
    </row>
    <row r="29" spans="1:26" ht="24.95" customHeight="1" x14ac:dyDescent="0.2">
      <c r="A29" s="176">
        <v>15</v>
      </c>
      <c r="B29" s="484" t="s">
        <v>221</v>
      </c>
      <c r="C29" s="771" t="s">
        <v>92</v>
      </c>
      <c r="D29" s="112" t="s">
        <v>102</v>
      </c>
      <c r="E29" s="771" t="s">
        <v>30</v>
      </c>
      <c r="F29" s="484">
        <v>210</v>
      </c>
      <c r="G29" s="484">
        <v>220</v>
      </c>
      <c r="H29" s="112" t="s">
        <v>97</v>
      </c>
      <c r="I29" s="112" t="s">
        <v>99</v>
      </c>
      <c r="J29" s="769" t="s">
        <v>60</v>
      </c>
      <c r="K29" s="112">
        <v>47</v>
      </c>
      <c r="L29" s="770" t="s">
        <v>104</v>
      </c>
      <c r="M29" s="770"/>
      <c r="N29" s="770"/>
      <c r="O29" s="112" t="s">
        <v>105</v>
      </c>
      <c r="P29" s="112" t="s">
        <v>21</v>
      </c>
      <c r="Q29" s="771" t="s">
        <v>107</v>
      </c>
      <c r="R29" s="112"/>
      <c r="S29" s="112"/>
      <c r="T29" s="757"/>
      <c r="U29" s="757"/>
      <c r="V29" s="757"/>
      <c r="W29" s="757"/>
      <c r="X29" s="757"/>
      <c r="Y29" s="757"/>
      <c r="Z29" s="772"/>
    </row>
    <row r="30" spans="1:26" ht="24.95" customHeight="1" x14ac:dyDescent="0.2">
      <c r="A30" s="176">
        <v>16</v>
      </c>
      <c r="B30" s="484" t="s">
        <v>221</v>
      </c>
      <c r="C30" s="771" t="s">
        <v>92</v>
      </c>
      <c r="D30" s="112" t="s">
        <v>103</v>
      </c>
      <c r="E30" s="771" t="s">
        <v>30</v>
      </c>
      <c r="F30" s="484">
        <v>210</v>
      </c>
      <c r="G30" s="484">
        <v>220</v>
      </c>
      <c r="H30" s="112" t="s">
        <v>97</v>
      </c>
      <c r="I30" s="112" t="s">
        <v>99</v>
      </c>
      <c r="J30" s="769" t="s">
        <v>60</v>
      </c>
      <c r="K30" s="112">
        <v>48</v>
      </c>
      <c r="L30" s="770" t="s">
        <v>104</v>
      </c>
      <c r="M30" s="770"/>
      <c r="N30" s="770"/>
      <c r="O30" s="112" t="s">
        <v>105</v>
      </c>
      <c r="P30" s="112" t="s">
        <v>21</v>
      </c>
      <c r="Q30" s="771" t="s">
        <v>107</v>
      </c>
      <c r="R30" s="112"/>
      <c r="S30" s="112"/>
      <c r="T30" s="757"/>
      <c r="U30" s="757"/>
      <c r="V30" s="757"/>
      <c r="W30" s="757"/>
      <c r="X30" s="757"/>
      <c r="Y30" s="757"/>
      <c r="Z30" s="772"/>
    </row>
    <row r="31" spans="1:26" ht="24.95" customHeight="1" x14ac:dyDescent="0.2">
      <c r="A31" s="176">
        <v>17</v>
      </c>
      <c r="B31" s="484" t="s">
        <v>221</v>
      </c>
      <c r="C31" s="112" t="s">
        <v>63</v>
      </c>
      <c r="D31" s="112" t="s">
        <v>111</v>
      </c>
      <c r="E31" s="484" t="s">
        <v>27</v>
      </c>
      <c r="F31" s="484">
        <v>315</v>
      </c>
      <c r="G31" s="484">
        <v>220</v>
      </c>
      <c r="H31" s="112" t="s">
        <v>112</v>
      </c>
      <c r="I31" s="112" t="s">
        <v>113</v>
      </c>
      <c r="J31" s="769" t="s">
        <v>60</v>
      </c>
      <c r="K31" s="112">
        <v>53</v>
      </c>
      <c r="L31" s="770" t="s">
        <v>115</v>
      </c>
      <c r="M31" s="770"/>
      <c r="N31" s="770"/>
      <c r="O31" s="771" t="s">
        <v>116</v>
      </c>
      <c r="P31" s="112" t="s">
        <v>21</v>
      </c>
      <c r="Q31" s="112" t="s">
        <v>70</v>
      </c>
      <c r="R31" s="112"/>
      <c r="S31" s="112"/>
      <c r="T31" s="757"/>
      <c r="U31" s="757"/>
      <c r="V31" s="757"/>
      <c r="W31" s="757"/>
      <c r="X31" s="757"/>
      <c r="Y31" s="757"/>
      <c r="Z31" s="772"/>
    </row>
    <row r="32" spans="1:26" ht="24.95" customHeight="1" x14ac:dyDescent="0.2">
      <c r="A32" s="176">
        <v>18</v>
      </c>
      <c r="B32" s="484" t="s">
        <v>221</v>
      </c>
      <c r="C32" s="112" t="s">
        <v>63</v>
      </c>
      <c r="D32" s="112" t="s">
        <v>114</v>
      </c>
      <c r="E32" s="484" t="s">
        <v>27</v>
      </c>
      <c r="F32" s="484">
        <v>315</v>
      </c>
      <c r="G32" s="484">
        <v>220</v>
      </c>
      <c r="H32" s="112" t="s">
        <v>112</v>
      </c>
      <c r="I32" s="112" t="s">
        <v>113</v>
      </c>
      <c r="J32" s="769" t="s">
        <v>60</v>
      </c>
      <c r="K32" s="112">
        <v>54</v>
      </c>
      <c r="L32" s="770" t="s">
        <v>115</v>
      </c>
      <c r="M32" s="770"/>
      <c r="N32" s="770"/>
      <c r="O32" s="112" t="s">
        <v>105</v>
      </c>
      <c r="P32" s="112" t="s">
        <v>21</v>
      </c>
      <c r="Q32" s="112" t="s">
        <v>70</v>
      </c>
      <c r="R32" s="112"/>
      <c r="S32" s="112"/>
      <c r="T32" s="757"/>
      <c r="U32" s="757"/>
      <c r="V32" s="757"/>
      <c r="W32" s="757"/>
      <c r="X32" s="757"/>
      <c r="Y32" s="757"/>
      <c r="Z32" s="772"/>
    </row>
    <row r="33" spans="1:28" ht="24.95" customHeight="1" x14ac:dyDescent="0.2">
      <c r="A33" s="176">
        <v>19</v>
      </c>
      <c r="B33" s="484" t="s">
        <v>221</v>
      </c>
      <c r="C33" s="112" t="s">
        <v>63</v>
      </c>
      <c r="D33" s="112" t="s">
        <v>117</v>
      </c>
      <c r="E33" s="484" t="s">
        <v>27</v>
      </c>
      <c r="F33" s="484">
        <v>330</v>
      </c>
      <c r="G33" s="484">
        <v>400</v>
      </c>
      <c r="H33" s="112" t="s">
        <v>118</v>
      </c>
      <c r="I33" s="112" t="s">
        <v>119</v>
      </c>
      <c r="J33" s="769" t="s">
        <v>60</v>
      </c>
      <c r="K33" s="112">
        <v>65</v>
      </c>
      <c r="L33" s="770" t="s">
        <v>124</v>
      </c>
      <c r="M33" s="770" t="s">
        <v>69</v>
      </c>
      <c r="N33" s="770"/>
      <c r="O33" s="112" t="s">
        <v>105</v>
      </c>
      <c r="P33" s="112" t="s">
        <v>21</v>
      </c>
      <c r="Q33" s="112" t="s">
        <v>70</v>
      </c>
      <c r="R33" s="112"/>
      <c r="S33" s="112"/>
      <c r="T33" s="757"/>
      <c r="U33" s="757"/>
      <c r="V33" s="757"/>
      <c r="W33" s="757"/>
      <c r="X33" s="757"/>
      <c r="Y33" s="757"/>
      <c r="Z33" s="772"/>
    </row>
    <row r="34" spans="1:28" ht="24.95" customHeight="1" x14ac:dyDescent="0.2">
      <c r="A34" s="176">
        <v>20</v>
      </c>
      <c r="B34" s="484" t="s">
        <v>221</v>
      </c>
      <c r="C34" s="112" t="s">
        <v>63</v>
      </c>
      <c r="D34" s="112" t="s">
        <v>120</v>
      </c>
      <c r="E34" s="484" t="s">
        <v>27</v>
      </c>
      <c r="F34" s="484">
        <v>330</v>
      </c>
      <c r="G34" s="484">
        <v>400</v>
      </c>
      <c r="H34" s="112" t="s">
        <v>118</v>
      </c>
      <c r="I34" s="112" t="s">
        <v>119</v>
      </c>
      <c r="J34" s="769" t="s">
        <v>60</v>
      </c>
      <c r="K34" s="112">
        <v>66</v>
      </c>
      <c r="L34" s="770" t="s">
        <v>124</v>
      </c>
      <c r="M34" s="770" t="s">
        <v>69</v>
      </c>
      <c r="N34" s="770"/>
      <c r="O34" s="112" t="s">
        <v>105</v>
      </c>
      <c r="P34" s="112" t="s">
        <v>21</v>
      </c>
      <c r="Q34" s="112" t="s">
        <v>70</v>
      </c>
      <c r="R34" s="112"/>
      <c r="S34" s="112"/>
      <c r="T34" s="757"/>
      <c r="U34" s="757"/>
      <c r="V34" s="757"/>
      <c r="W34" s="757"/>
      <c r="X34" s="757"/>
      <c r="Y34" s="757"/>
      <c r="Z34" s="772"/>
    </row>
    <row r="35" spans="1:28" ht="24.95" customHeight="1" x14ac:dyDescent="0.2">
      <c r="A35" s="176">
        <v>21</v>
      </c>
      <c r="B35" s="484" t="s">
        <v>221</v>
      </c>
      <c r="C35" s="112" t="s">
        <v>63</v>
      </c>
      <c r="D35" s="112" t="s">
        <v>121</v>
      </c>
      <c r="E35" s="484" t="s">
        <v>27</v>
      </c>
      <c r="F35" s="484">
        <v>330</v>
      </c>
      <c r="G35" s="484">
        <v>400</v>
      </c>
      <c r="H35" s="112" t="s">
        <v>118</v>
      </c>
      <c r="I35" s="112" t="s">
        <v>119</v>
      </c>
      <c r="J35" s="769" t="s">
        <v>60</v>
      </c>
      <c r="K35" s="112">
        <v>67</v>
      </c>
      <c r="L35" s="770" t="s">
        <v>124</v>
      </c>
      <c r="M35" s="770" t="s">
        <v>69</v>
      </c>
      <c r="N35" s="770"/>
      <c r="O35" s="112" t="s">
        <v>105</v>
      </c>
      <c r="P35" s="112" t="s">
        <v>21</v>
      </c>
      <c r="Q35" s="112" t="s">
        <v>70</v>
      </c>
      <c r="R35" s="112"/>
      <c r="S35" s="112"/>
      <c r="T35" s="757"/>
      <c r="U35" s="757"/>
      <c r="V35" s="757"/>
      <c r="W35" s="757"/>
      <c r="X35" s="757"/>
      <c r="Y35" s="757"/>
      <c r="Z35" s="772"/>
    </row>
    <row r="36" spans="1:28" ht="24.95" customHeight="1" x14ac:dyDescent="0.2">
      <c r="A36" s="176">
        <v>22</v>
      </c>
      <c r="B36" s="484" t="s">
        <v>221</v>
      </c>
      <c r="C36" s="112" t="s">
        <v>63</v>
      </c>
      <c r="D36" s="112" t="s">
        <v>122</v>
      </c>
      <c r="E36" s="484" t="s">
        <v>27</v>
      </c>
      <c r="F36" s="484">
        <v>330</v>
      </c>
      <c r="G36" s="484">
        <v>400</v>
      </c>
      <c r="H36" s="112" t="s">
        <v>118</v>
      </c>
      <c r="I36" s="112" t="s">
        <v>119</v>
      </c>
      <c r="J36" s="769" t="s">
        <v>60</v>
      </c>
      <c r="K36" s="112">
        <v>68</v>
      </c>
      <c r="L36" s="770" t="s">
        <v>124</v>
      </c>
      <c r="M36" s="770" t="s">
        <v>69</v>
      </c>
      <c r="N36" s="770"/>
      <c r="O36" s="112" t="s">
        <v>105</v>
      </c>
      <c r="P36" s="112" t="s">
        <v>21</v>
      </c>
      <c r="Q36" s="112" t="s">
        <v>70</v>
      </c>
      <c r="R36" s="112"/>
      <c r="S36" s="112"/>
      <c r="T36" s="757"/>
      <c r="U36" s="757"/>
      <c r="V36" s="757"/>
      <c r="W36" s="757"/>
      <c r="X36" s="757"/>
      <c r="Y36" s="757"/>
      <c r="Z36" s="772"/>
    </row>
    <row r="37" spans="1:28" ht="24.95" customHeight="1" x14ac:dyDescent="0.2">
      <c r="A37" s="176">
        <v>23</v>
      </c>
      <c r="B37" s="484" t="s">
        <v>222</v>
      </c>
      <c r="C37" s="112" t="s">
        <v>63</v>
      </c>
      <c r="D37" s="112" t="s">
        <v>137</v>
      </c>
      <c r="E37" s="484" t="s">
        <v>13</v>
      </c>
      <c r="F37" s="484">
        <v>227</v>
      </c>
      <c r="G37" s="484">
        <v>220</v>
      </c>
      <c r="H37" s="112" t="s">
        <v>61</v>
      </c>
      <c r="I37" s="112" t="s">
        <v>123</v>
      </c>
      <c r="J37" s="769" t="s">
        <v>60</v>
      </c>
      <c r="K37" s="112">
        <v>118</v>
      </c>
      <c r="L37" s="770" t="s">
        <v>139</v>
      </c>
      <c r="M37" s="770" t="s">
        <v>69</v>
      </c>
      <c r="N37" s="770"/>
      <c r="O37" s="771" t="s">
        <v>140</v>
      </c>
      <c r="P37" s="112" t="s">
        <v>21</v>
      </c>
      <c r="Q37" s="112" t="s">
        <v>70</v>
      </c>
      <c r="R37" s="112"/>
      <c r="S37" s="112"/>
      <c r="T37" s="757"/>
      <c r="U37" s="757"/>
      <c r="V37" s="757"/>
      <c r="W37" s="757"/>
      <c r="X37" s="757"/>
      <c r="Y37" s="757"/>
      <c r="Z37" s="772"/>
    </row>
    <row r="38" spans="1:28" ht="24.95" customHeight="1" x14ac:dyDescent="0.2">
      <c r="A38" s="176">
        <v>24</v>
      </c>
      <c r="B38" s="484" t="s">
        <v>222</v>
      </c>
      <c r="C38" s="112" t="s">
        <v>63</v>
      </c>
      <c r="D38" s="112" t="s">
        <v>138</v>
      </c>
      <c r="E38" s="484" t="s">
        <v>13</v>
      </c>
      <c r="F38" s="484">
        <v>210</v>
      </c>
      <c r="G38" s="484">
        <v>220</v>
      </c>
      <c r="H38" s="112" t="s">
        <v>61</v>
      </c>
      <c r="I38" s="112" t="s">
        <v>123</v>
      </c>
      <c r="J38" s="769" t="s">
        <v>60</v>
      </c>
      <c r="K38" s="112">
        <v>119</v>
      </c>
      <c r="L38" s="770" t="s">
        <v>139</v>
      </c>
      <c r="M38" s="770" t="s">
        <v>69</v>
      </c>
      <c r="N38" s="770"/>
      <c r="O38" s="771" t="s">
        <v>141</v>
      </c>
      <c r="P38" s="112" t="s">
        <v>21</v>
      </c>
      <c r="Q38" s="112" t="s">
        <v>70</v>
      </c>
      <c r="R38" s="112"/>
      <c r="S38" s="112"/>
      <c r="T38" s="757"/>
      <c r="U38" s="757"/>
      <c r="V38" s="757"/>
      <c r="W38" s="757"/>
      <c r="X38" s="757"/>
      <c r="Y38" s="757"/>
      <c r="Z38" s="772"/>
    </row>
    <row r="39" spans="1:28" ht="24.95" customHeight="1" x14ac:dyDescent="0.2">
      <c r="A39" s="176">
        <v>25</v>
      </c>
      <c r="B39" s="484" t="s">
        <v>211</v>
      </c>
      <c r="C39" s="112" t="s">
        <v>125</v>
      </c>
      <c r="D39" s="112" t="s">
        <v>126</v>
      </c>
      <c r="E39" s="484" t="s">
        <v>62</v>
      </c>
      <c r="F39" s="484">
        <v>706.5</v>
      </c>
      <c r="G39" s="484">
        <v>400</v>
      </c>
      <c r="H39" s="112" t="s">
        <v>127</v>
      </c>
      <c r="I39" s="112" t="s">
        <v>128</v>
      </c>
      <c r="J39" s="769" t="s">
        <v>60</v>
      </c>
      <c r="K39" s="112">
        <v>3</v>
      </c>
      <c r="L39" s="770" t="s">
        <v>129</v>
      </c>
      <c r="M39" s="770"/>
      <c r="N39" s="770"/>
      <c r="O39" s="112" t="s">
        <v>105</v>
      </c>
      <c r="P39" s="112" t="s">
        <v>21</v>
      </c>
      <c r="Q39" s="112" t="s">
        <v>70</v>
      </c>
      <c r="R39" s="112"/>
      <c r="S39" s="112"/>
      <c r="T39" s="757"/>
      <c r="U39" s="757"/>
      <c r="V39" s="757"/>
      <c r="W39" s="757"/>
      <c r="X39" s="757"/>
      <c r="Y39" s="757"/>
      <c r="Z39" s="772"/>
    </row>
    <row r="40" spans="1:28" ht="24.95" customHeight="1" x14ac:dyDescent="0.2">
      <c r="A40" s="176">
        <v>26</v>
      </c>
      <c r="B40" s="484" t="s">
        <v>286</v>
      </c>
      <c r="C40" s="112" t="s">
        <v>287</v>
      </c>
      <c r="D40" s="112" t="s">
        <v>331</v>
      </c>
      <c r="E40" s="484" t="s">
        <v>288</v>
      </c>
      <c r="F40" s="484">
        <v>209</v>
      </c>
      <c r="G40" s="484">
        <v>220</v>
      </c>
      <c r="H40" s="112" t="s">
        <v>289</v>
      </c>
      <c r="I40" s="112" t="s">
        <v>290</v>
      </c>
      <c r="J40" s="769" t="s">
        <v>60</v>
      </c>
      <c r="K40" s="112">
        <v>154</v>
      </c>
      <c r="L40" s="770">
        <v>44119</v>
      </c>
      <c r="M40" s="770"/>
      <c r="N40" s="770"/>
      <c r="O40" s="112" t="s">
        <v>4044</v>
      </c>
      <c r="P40" s="112" t="s">
        <v>21</v>
      </c>
      <c r="Q40" s="112" t="s">
        <v>70</v>
      </c>
      <c r="R40" s="112"/>
      <c r="S40" s="112"/>
      <c r="T40" s="757"/>
      <c r="U40" s="757"/>
      <c r="V40" s="757"/>
      <c r="W40" s="757"/>
      <c r="X40" s="757"/>
      <c r="Y40" s="757"/>
      <c r="Z40" s="772"/>
    </row>
    <row r="41" spans="1:28" ht="24.95" customHeight="1" x14ac:dyDescent="0.2">
      <c r="A41" s="176">
        <v>27</v>
      </c>
      <c r="B41" s="484" t="s">
        <v>286</v>
      </c>
      <c r="C41" s="112" t="s">
        <v>287</v>
      </c>
      <c r="D41" s="112" t="s">
        <v>332</v>
      </c>
      <c r="E41" s="484" t="s">
        <v>288</v>
      </c>
      <c r="F41" s="484">
        <v>153.5</v>
      </c>
      <c r="G41" s="484">
        <v>220</v>
      </c>
      <c r="H41" s="112" t="s">
        <v>289</v>
      </c>
      <c r="I41" s="112" t="s">
        <v>290</v>
      </c>
      <c r="J41" s="769" t="s">
        <v>60</v>
      </c>
      <c r="K41" s="112">
        <v>155</v>
      </c>
      <c r="L41" s="770">
        <v>45582</v>
      </c>
      <c r="M41" s="770"/>
      <c r="N41" s="770"/>
      <c r="O41" s="112" t="s">
        <v>4045</v>
      </c>
      <c r="P41" s="112" t="s">
        <v>21</v>
      </c>
      <c r="Q41" s="112" t="s">
        <v>70</v>
      </c>
      <c r="R41" s="112"/>
      <c r="S41" s="112"/>
      <c r="T41" s="757"/>
      <c r="U41" s="757"/>
      <c r="V41" s="757"/>
      <c r="W41" s="757"/>
      <c r="X41" s="757"/>
      <c r="Y41" s="757"/>
      <c r="Z41" s="772"/>
    </row>
    <row r="42" spans="1:28" ht="24.95" customHeight="1" x14ac:dyDescent="0.2">
      <c r="A42" s="176">
        <v>28</v>
      </c>
      <c r="B42" s="484" t="s">
        <v>286</v>
      </c>
      <c r="C42" s="776" t="s">
        <v>375</v>
      </c>
      <c r="D42" s="112" t="s">
        <v>376</v>
      </c>
      <c r="E42" s="484" t="s">
        <v>377</v>
      </c>
      <c r="F42" s="484">
        <v>140.04</v>
      </c>
      <c r="G42" s="484">
        <v>220</v>
      </c>
      <c r="H42" s="112" t="s">
        <v>378</v>
      </c>
      <c r="I42" s="112" t="s">
        <v>379</v>
      </c>
      <c r="J42" s="769" t="s">
        <v>60</v>
      </c>
      <c r="K42" s="112" t="s">
        <v>380</v>
      </c>
      <c r="L42" s="770">
        <v>44851</v>
      </c>
      <c r="M42" s="770"/>
      <c r="N42" s="770"/>
      <c r="O42" s="112" t="s">
        <v>105</v>
      </c>
      <c r="P42" s="112" t="s">
        <v>21</v>
      </c>
      <c r="Q42" s="112" t="s">
        <v>381</v>
      </c>
      <c r="R42" s="326"/>
      <c r="S42" s="326"/>
      <c r="T42" s="777"/>
      <c r="U42" s="777"/>
      <c r="V42" s="777"/>
      <c r="W42" s="777"/>
      <c r="X42" s="777"/>
      <c r="Y42" s="777"/>
      <c r="Z42" s="778"/>
    </row>
    <row r="43" spans="1:28" ht="29.25" customHeight="1" thickBot="1" x14ac:dyDescent="0.25">
      <c r="A43" s="243">
        <v>29</v>
      </c>
      <c r="B43" s="779" t="s">
        <v>286</v>
      </c>
      <c r="C43" s="780" t="s">
        <v>829</v>
      </c>
      <c r="D43" s="781" t="s">
        <v>830</v>
      </c>
      <c r="E43" s="779" t="s">
        <v>30</v>
      </c>
      <c r="F43" s="782">
        <v>1677.12</v>
      </c>
      <c r="G43" s="779">
        <v>220</v>
      </c>
      <c r="H43" s="781" t="s">
        <v>97</v>
      </c>
      <c r="I43" s="430" t="s">
        <v>831</v>
      </c>
      <c r="J43" s="783" t="s">
        <v>60</v>
      </c>
      <c r="K43" s="430">
        <v>11</v>
      </c>
      <c r="L43" s="784">
        <v>45328</v>
      </c>
      <c r="M43" s="784"/>
      <c r="N43" s="784"/>
      <c r="O43" s="781" t="s">
        <v>105</v>
      </c>
      <c r="P43" s="781" t="s">
        <v>21</v>
      </c>
      <c r="Q43" s="781" t="s">
        <v>381</v>
      </c>
      <c r="R43" s="430"/>
      <c r="S43" s="430"/>
      <c r="T43" s="785"/>
      <c r="U43" s="785"/>
      <c r="V43" s="785"/>
      <c r="W43" s="785"/>
      <c r="X43" s="785"/>
      <c r="Y43" s="785"/>
      <c r="Z43" s="786"/>
    </row>
    <row r="44" spans="1:28" x14ac:dyDescent="0.2">
      <c r="A44" s="100"/>
      <c r="B44" s="614"/>
      <c r="C44" s="364"/>
      <c r="D44" s="364"/>
      <c r="E44" s="614"/>
      <c r="F44" s="614"/>
      <c r="G44" s="614"/>
      <c r="H44" s="364"/>
      <c r="I44" s="364"/>
      <c r="J44" s="698"/>
      <c r="K44" s="364"/>
      <c r="L44" s="787"/>
      <c r="M44" s="787"/>
      <c r="N44" s="787"/>
      <c r="O44" s="364"/>
      <c r="P44" s="364"/>
      <c r="Q44" s="364"/>
      <c r="R44" s="364"/>
      <c r="S44" s="364"/>
      <c r="T44" s="62"/>
      <c r="U44" s="62"/>
      <c r="V44" s="62"/>
      <c r="W44" s="62"/>
      <c r="X44" s="62"/>
      <c r="Y44" s="62"/>
      <c r="Z44" s="788"/>
    </row>
    <row r="45" spans="1:28" ht="25.5" x14ac:dyDescent="0.2">
      <c r="A45" s="176">
        <v>1</v>
      </c>
      <c r="B45" s="369" t="s">
        <v>758</v>
      </c>
      <c r="C45" s="369" t="s">
        <v>3145</v>
      </c>
      <c r="D45" s="117" t="s">
        <v>3146</v>
      </c>
      <c r="E45" s="369" t="s">
        <v>417</v>
      </c>
      <c r="F45" s="369">
        <v>1.2</v>
      </c>
      <c r="G45" s="369">
        <v>20</v>
      </c>
      <c r="H45" s="369" t="s">
        <v>419</v>
      </c>
      <c r="I45" s="369" t="s">
        <v>270</v>
      </c>
      <c r="J45" s="369" t="s">
        <v>180</v>
      </c>
      <c r="K45" s="369">
        <v>1005699414</v>
      </c>
      <c r="L45" s="370">
        <v>45478</v>
      </c>
      <c r="M45" s="369" t="s">
        <v>52</v>
      </c>
      <c r="N45" s="369" t="s">
        <v>305</v>
      </c>
      <c r="O45" s="370">
        <v>45843</v>
      </c>
      <c r="P45" s="369" t="s">
        <v>21</v>
      </c>
      <c r="Q45" s="369" t="s">
        <v>458</v>
      </c>
      <c r="R45" s="369"/>
      <c r="S45" s="369"/>
      <c r="T45" s="369"/>
      <c r="U45" s="369"/>
      <c r="V45" s="369"/>
      <c r="W45" s="369"/>
      <c r="X45" s="369"/>
      <c r="Y45" s="369">
        <v>0</v>
      </c>
      <c r="Z45" s="369">
        <v>1.2</v>
      </c>
    </row>
    <row r="46" spans="1:28" x14ac:dyDescent="0.2">
      <c r="A46" s="911"/>
      <c r="B46" s="911"/>
      <c r="C46" s="911"/>
      <c r="D46" s="912"/>
      <c r="E46" s="911"/>
      <c r="F46" s="911"/>
      <c r="G46" s="911"/>
      <c r="H46" s="911"/>
      <c r="I46" s="911"/>
      <c r="J46" s="911"/>
      <c r="K46" s="911"/>
      <c r="L46" s="913"/>
      <c r="M46" s="911"/>
      <c r="N46" s="911"/>
      <c r="O46" s="913"/>
      <c r="P46" s="911"/>
      <c r="Q46" s="911"/>
      <c r="R46" s="911"/>
      <c r="S46" s="911"/>
      <c r="T46" s="911"/>
      <c r="U46" s="911"/>
      <c r="V46" s="911"/>
      <c r="W46" s="911"/>
      <c r="X46" s="911"/>
      <c r="Y46" s="911"/>
      <c r="Z46" s="911"/>
    </row>
    <row r="47" spans="1:28" ht="30" customHeight="1" x14ac:dyDescent="0.2">
      <c r="A47" s="176">
        <v>1</v>
      </c>
      <c r="B47" s="914" t="s">
        <v>1212</v>
      </c>
      <c r="C47" s="914" t="s">
        <v>7784</v>
      </c>
      <c r="D47" s="915" t="s">
        <v>32</v>
      </c>
      <c r="E47" s="916">
        <v>19.55</v>
      </c>
      <c r="F47" s="917">
        <v>110</v>
      </c>
      <c r="G47" s="914" t="s">
        <v>7785</v>
      </c>
      <c r="H47" s="914" t="s">
        <v>7785</v>
      </c>
      <c r="I47" s="918" t="s">
        <v>178</v>
      </c>
      <c r="J47" s="915">
        <v>1300000194</v>
      </c>
      <c r="K47" s="919">
        <v>45728</v>
      </c>
      <c r="L47" s="920" t="s">
        <v>7786</v>
      </c>
      <c r="M47" s="915" t="s">
        <v>267</v>
      </c>
      <c r="N47" s="919">
        <v>46093</v>
      </c>
      <c r="O47" s="915"/>
      <c r="P47" s="915" t="s">
        <v>21</v>
      </c>
      <c r="Q47" s="919">
        <v>46093</v>
      </c>
      <c r="R47" s="903"/>
      <c r="S47" s="518"/>
      <c r="T47" s="903"/>
      <c r="U47" s="903"/>
      <c r="V47" s="903"/>
      <c r="W47" s="903"/>
      <c r="X47" s="903"/>
      <c r="Y47" s="903"/>
      <c r="Z47" s="903"/>
      <c r="AA47" s="371"/>
      <c r="AB47" s="371"/>
    </row>
    <row r="48" spans="1:28" ht="24.95" customHeight="1" x14ac:dyDescent="0.2"/>
  </sheetData>
  <sheetProtection password="B234" sheet="1" objects="1" scenarios="1" formatCells="0" formatColumns="0" formatRows="0" insertColumns="0" insertRows="0" insertHyperlinks="0" deleteColumns="0" deleteRows="0" sort="0" autoFilter="0" pivotTables="0"/>
  <mergeCells count="12">
    <mergeCell ref="C12:F12"/>
    <mergeCell ref="C7:F7"/>
    <mergeCell ref="C8:F8"/>
    <mergeCell ref="C9:F9"/>
    <mergeCell ref="C10:F10"/>
    <mergeCell ref="C11:F11"/>
    <mergeCell ref="C6:F6"/>
    <mergeCell ref="D1:F1"/>
    <mergeCell ref="C2:F2"/>
    <mergeCell ref="C3:F3"/>
    <mergeCell ref="C4:F4"/>
    <mergeCell ref="C5:F5"/>
  </mergeCells>
  <conditionalFormatting sqref="J47">
    <cfRule type="duplicateValues" dxfId="1" priority="2"/>
  </conditionalFormatting>
  <conditionalFormatting sqref="J47">
    <cfRule type="duplicateValues" dxfId="0" priority="1"/>
  </conditionalFormatting>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abSelected="1" zoomScale="65" zoomScaleNormal="80" workbookViewId="0">
      <selection activeCell="H19" sqref="H19"/>
    </sheetView>
  </sheetViews>
  <sheetFormatPr defaultColWidth="8.85546875" defaultRowHeight="12.75" x14ac:dyDescent="0.2"/>
  <cols>
    <col min="1" max="1" width="3.5703125" style="464" customWidth="1"/>
    <col min="2" max="2" width="18.7109375" style="464" customWidth="1"/>
    <col min="3" max="3" width="18.85546875" style="464" customWidth="1"/>
    <col min="4" max="4" width="17.28515625" style="464" customWidth="1"/>
    <col min="5" max="5" width="13.85546875" style="464" customWidth="1"/>
    <col min="6" max="6" width="17.85546875" style="464" customWidth="1"/>
    <col min="7" max="7" width="11.28515625" style="464" customWidth="1"/>
    <col min="8" max="8" width="32.5703125" style="464" customWidth="1"/>
    <col min="9" max="9" width="14.85546875" style="464" customWidth="1"/>
    <col min="10" max="10" width="12.28515625" style="464" customWidth="1"/>
    <col min="11" max="11" width="11.28515625" style="464" customWidth="1"/>
    <col min="12" max="12" width="9.140625" style="464" bestFit="1" customWidth="1"/>
    <col min="13" max="13" width="11.28515625" style="464" customWidth="1"/>
    <col min="14" max="14" width="12.28515625" style="464" customWidth="1"/>
    <col min="15" max="15" width="10.140625" style="464" customWidth="1"/>
    <col min="16" max="16" width="12.28515625" style="464" customWidth="1"/>
    <col min="17" max="17" width="10.140625" style="464" bestFit="1" customWidth="1"/>
    <col min="18" max="18" width="13.42578125" style="464" customWidth="1"/>
    <col min="19" max="19" width="12.28515625" style="464" customWidth="1"/>
    <col min="20" max="20" width="14.28515625" style="464" customWidth="1"/>
    <col min="21" max="21" width="8.140625" style="464" customWidth="1"/>
    <col min="22" max="22" width="28.28515625" style="464" customWidth="1"/>
    <col min="23" max="16384" width="8.85546875" style="464"/>
  </cols>
  <sheetData>
    <row r="1" spans="1:21" ht="13.5" thickBot="1" x14ac:dyDescent="0.25"/>
    <row r="2" spans="1:21" ht="12.75" customHeight="1" x14ac:dyDescent="0.2">
      <c r="A2" s="462"/>
      <c r="B2" s="39" t="s">
        <v>0</v>
      </c>
      <c r="C2" s="1114" t="s">
        <v>11315</v>
      </c>
      <c r="D2" s="1115"/>
      <c r="E2" s="1115"/>
      <c r="F2" s="1116"/>
    </row>
    <row r="3" spans="1:21" ht="13.5" customHeight="1" thickBot="1" x14ac:dyDescent="0.25">
      <c r="A3" s="462"/>
      <c r="B3" s="37" t="s">
        <v>198</v>
      </c>
      <c r="C3" s="1112" t="s">
        <v>209</v>
      </c>
      <c r="D3" s="1112"/>
      <c r="E3" s="1112"/>
      <c r="F3" s="1113"/>
    </row>
    <row r="4" spans="1:21" ht="15.75" x14ac:dyDescent="0.25">
      <c r="A4" s="462"/>
      <c r="B4" s="468"/>
      <c r="C4" s="1110" t="s">
        <v>6424</v>
      </c>
      <c r="D4" s="1110"/>
      <c r="E4" s="1110"/>
      <c r="F4" s="1111"/>
    </row>
    <row r="5" spans="1:21" x14ac:dyDescent="0.2">
      <c r="A5" s="462"/>
      <c r="B5" s="469"/>
      <c r="C5" s="1108" t="s">
        <v>196</v>
      </c>
      <c r="D5" s="1108"/>
      <c r="E5" s="1108"/>
      <c r="F5" s="1109"/>
    </row>
    <row r="6" spans="1:21" x14ac:dyDescent="0.2">
      <c r="A6" s="462"/>
      <c r="B6" s="470"/>
      <c r="C6" s="1106" t="s">
        <v>197</v>
      </c>
      <c r="D6" s="1106"/>
      <c r="E6" s="1106"/>
      <c r="F6" s="1107"/>
    </row>
    <row r="7" spans="1:21" x14ac:dyDescent="0.2">
      <c r="A7" s="462"/>
      <c r="B7" s="471"/>
      <c r="C7" s="1100" t="s">
        <v>193</v>
      </c>
      <c r="D7" s="1100"/>
      <c r="E7" s="1100"/>
      <c r="F7" s="1101"/>
    </row>
    <row r="8" spans="1:21" x14ac:dyDescent="0.2">
      <c r="A8" s="462"/>
      <c r="B8" s="472"/>
      <c r="C8" s="1102" t="s">
        <v>194</v>
      </c>
      <c r="D8" s="1102"/>
      <c r="E8" s="1102"/>
      <c r="F8" s="1103"/>
    </row>
    <row r="9" spans="1:21" x14ac:dyDescent="0.2">
      <c r="A9" s="462"/>
      <c r="B9" s="473"/>
      <c r="C9" s="1104" t="s">
        <v>195</v>
      </c>
      <c r="D9" s="1104"/>
      <c r="E9" s="1104"/>
      <c r="F9" s="1105"/>
    </row>
    <row r="10" spans="1:21" x14ac:dyDescent="0.2">
      <c r="A10" s="462"/>
      <c r="B10" s="474"/>
      <c r="C10" s="1098" t="s">
        <v>6990</v>
      </c>
      <c r="D10" s="1098"/>
      <c r="E10" s="1098"/>
      <c r="F10" s="1099"/>
    </row>
    <row r="11" spans="1:21" x14ac:dyDescent="0.2">
      <c r="A11" s="462"/>
      <c r="B11" s="475"/>
      <c r="C11" s="1094" t="s">
        <v>6991</v>
      </c>
      <c r="D11" s="1094"/>
      <c r="E11" s="1094"/>
      <c r="F11" s="1095"/>
    </row>
    <row r="12" spans="1:21" ht="13.5" thickBot="1" x14ac:dyDescent="0.25">
      <c r="A12" s="462"/>
      <c r="B12" s="476"/>
      <c r="C12" s="1096" t="s">
        <v>6992</v>
      </c>
      <c r="D12" s="1096"/>
      <c r="E12" s="1096"/>
      <c r="F12" s="1097"/>
    </row>
    <row r="13" spans="1:21" ht="13.5" thickBot="1" x14ac:dyDescent="0.25">
      <c r="A13" s="462"/>
      <c r="B13" s="48"/>
      <c r="C13" s="53"/>
      <c r="D13" s="53"/>
      <c r="E13" s="54"/>
      <c r="F13" s="55"/>
    </row>
    <row r="14" spans="1:21" ht="65.25" customHeight="1" thickBot="1" x14ac:dyDescent="0.25">
      <c r="A14" s="45" t="s">
        <v>1</v>
      </c>
      <c r="B14" s="31" t="s">
        <v>130</v>
      </c>
      <c r="C14" s="31" t="s">
        <v>213</v>
      </c>
      <c r="D14" s="31" t="s">
        <v>214</v>
      </c>
      <c r="E14" s="31" t="s">
        <v>243</v>
      </c>
      <c r="F14" s="31" t="s">
        <v>3</v>
      </c>
      <c r="G14" s="31" t="s">
        <v>4</v>
      </c>
      <c r="H14" s="31" t="s">
        <v>5</v>
      </c>
      <c r="I14" s="31" t="s">
        <v>6</v>
      </c>
      <c r="J14" s="31" t="s">
        <v>7</v>
      </c>
      <c r="K14" s="31" t="s">
        <v>8</v>
      </c>
      <c r="L14" s="31" t="s">
        <v>9</v>
      </c>
      <c r="M14" s="31" t="s">
        <v>216</v>
      </c>
      <c r="N14" s="31" t="s">
        <v>202</v>
      </c>
      <c r="O14" s="31" t="s">
        <v>10</v>
      </c>
      <c r="P14" s="31" t="s">
        <v>136</v>
      </c>
      <c r="Q14" s="31" t="s">
        <v>207</v>
      </c>
      <c r="R14" s="31" t="s">
        <v>205</v>
      </c>
      <c r="S14" s="31" t="s">
        <v>248</v>
      </c>
      <c r="T14" s="31" t="s">
        <v>247</v>
      </c>
      <c r="U14" s="33" t="s">
        <v>9</v>
      </c>
    </row>
    <row r="15" spans="1:21" ht="65.25" customHeight="1" x14ac:dyDescent="0.2">
      <c r="A15" s="77">
        <v>1</v>
      </c>
      <c r="B15" s="766" t="s">
        <v>226</v>
      </c>
      <c r="C15" s="766" t="s">
        <v>227</v>
      </c>
      <c r="D15" s="766" t="s">
        <v>30</v>
      </c>
      <c r="E15" s="766">
        <v>100</v>
      </c>
      <c r="F15" s="766">
        <v>110</v>
      </c>
      <c r="G15" s="766" t="s">
        <v>30</v>
      </c>
      <c r="H15" s="766" t="s">
        <v>228</v>
      </c>
      <c r="I15" s="891" t="s">
        <v>60</v>
      </c>
      <c r="J15" s="80">
        <v>7</v>
      </c>
      <c r="K15" s="892">
        <v>43377</v>
      </c>
      <c r="L15" s="80" t="s">
        <v>105</v>
      </c>
      <c r="M15" s="80" t="s">
        <v>49</v>
      </c>
      <c r="N15" s="892">
        <v>43742</v>
      </c>
      <c r="O15" s="80" t="s">
        <v>21</v>
      </c>
      <c r="P15" s="80"/>
      <c r="Q15" s="80"/>
      <c r="R15" s="80"/>
      <c r="S15" s="80"/>
      <c r="T15" s="80"/>
      <c r="U15" s="893"/>
    </row>
    <row r="16" spans="1:21" ht="51" x14ac:dyDescent="0.2">
      <c r="A16" s="59">
        <v>2</v>
      </c>
      <c r="B16" s="771" t="s">
        <v>92</v>
      </c>
      <c r="C16" s="112" t="s">
        <v>131</v>
      </c>
      <c r="D16" s="771" t="s">
        <v>30</v>
      </c>
      <c r="E16" s="112">
        <v>29.4</v>
      </c>
      <c r="F16" s="112">
        <v>110</v>
      </c>
      <c r="G16" s="112" t="s">
        <v>97</v>
      </c>
      <c r="H16" s="112" t="s">
        <v>132</v>
      </c>
      <c r="I16" s="479" t="s">
        <v>60</v>
      </c>
      <c r="J16" s="112">
        <v>71</v>
      </c>
      <c r="K16" s="770" t="s">
        <v>135</v>
      </c>
      <c r="L16" s="112" t="s">
        <v>105</v>
      </c>
      <c r="M16" s="770" t="s">
        <v>106</v>
      </c>
      <c r="N16" s="112" t="s">
        <v>52</v>
      </c>
      <c r="O16" s="112" t="s">
        <v>21</v>
      </c>
      <c r="P16" s="771" t="s">
        <v>107</v>
      </c>
      <c r="Q16" s="743"/>
      <c r="R16" s="743"/>
      <c r="S16" s="743"/>
      <c r="T16" s="743"/>
      <c r="U16" s="894"/>
    </row>
    <row r="17" spans="1:21" ht="51" x14ac:dyDescent="0.2">
      <c r="A17" s="59">
        <v>3</v>
      </c>
      <c r="B17" s="771" t="s">
        <v>92</v>
      </c>
      <c r="C17" s="112" t="s">
        <v>133</v>
      </c>
      <c r="D17" s="771" t="s">
        <v>30</v>
      </c>
      <c r="E17" s="112">
        <v>29.44</v>
      </c>
      <c r="F17" s="112">
        <v>110</v>
      </c>
      <c r="G17" s="112" t="s">
        <v>97</v>
      </c>
      <c r="H17" s="112" t="s">
        <v>132</v>
      </c>
      <c r="I17" s="479" t="s">
        <v>60</v>
      </c>
      <c r="J17" s="112">
        <v>72</v>
      </c>
      <c r="K17" s="770" t="s">
        <v>135</v>
      </c>
      <c r="L17" s="112" t="s">
        <v>105</v>
      </c>
      <c r="M17" s="770" t="s">
        <v>106</v>
      </c>
      <c r="N17" s="112" t="s">
        <v>52</v>
      </c>
      <c r="O17" s="112" t="s">
        <v>21</v>
      </c>
      <c r="P17" s="771" t="s">
        <v>107</v>
      </c>
      <c r="Q17" s="743"/>
      <c r="R17" s="743"/>
      <c r="S17" s="743"/>
      <c r="T17" s="743"/>
      <c r="U17" s="894"/>
    </row>
    <row r="18" spans="1:21" ht="55.5" customHeight="1" x14ac:dyDescent="0.2">
      <c r="A18" s="59">
        <v>4</v>
      </c>
      <c r="B18" s="771" t="s">
        <v>92</v>
      </c>
      <c r="C18" s="112" t="s">
        <v>134</v>
      </c>
      <c r="D18" s="771" t="s">
        <v>30</v>
      </c>
      <c r="E18" s="112">
        <v>36.799999999999997</v>
      </c>
      <c r="F18" s="112">
        <v>110</v>
      </c>
      <c r="G18" s="112" t="s">
        <v>97</v>
      </c>
      <c r="H18" s="112" t="s">
        <v>132</v>
      </c>
      <c r="I18" s="479" t="s">
        <v>60</v>
      </c>
      <c r="J18" s="112">
        <v>73</v>
      </c>
      <c r="K18" s="770" t="s">
        <v>135</v>
      </c>
      <c r="L18" s="112" t="s">
        <v>105</v>
      </c>
      <c r="M18" s="770" t="s">
        <v>106</v>
      </c>
      <c r="N18" s="112" t="s">
        <v>52</v>
      </c>
      <c r="O18" s="112" t="s">
        <v>21</v>
      </c>
      <c r="P18" s="771" t="s">
        <v>107</v>
      </c>
      <c r="Q18" s="743"/>
      <c r="R18" s="743"/>
      <c r="S18" s="743"/>
      <c r="T18" s="743"/>
      <c r="U18" s="894"/>
    </row>
    <row r="19" spans="1:21" ht="35.1" customHeight="1" x14ac:dyDescent="0.2">
      <c r="A19" s="59">
        <v>5</v>
      </c>
      <c r="B19" s="112" t="s">
        <v>232</v>
      </c>
      <c r="C19" s="112" t="s">
        <v>233</v>
      </c>
      <c r="D19" s="112" t="s">
        <v>234</v>
      </c>
      <c r="E19" s="112">
        <v>460</v>
      </c>
      <c r="F19" s="895" t="s">
        <v>235</v>
      </c>
      <c r="G19" s="112" t="s">
        <v>142</v>
      </c>
      <c r="H19" s="112" t="s">
        <v>236</v>
      </c>
      <c r="I19" s="479" t="s">
        <v>60</v>
      </c>
      <c r="J19" s="112">
        <v>9</v>
      </c>
      <c r="K19" s="112" t="s">
        <v>146</v>
      </c>
      <c r="L19" s="112"/>
      <c r="M19" s="112"/>
      <c r="N19" s="112"/>
      <c r="O19" s="112" t="s">
        <v>21</v>
      </c>
      <c r="P19" s="771" t="s">
        <v>107</v>
      </c>
      <c r="Q19" s="743"/>
      <c r="R19" s="743"/>
      <c r="S19" s="743"/>
      <c r="T19" s="743"/>
      <c r="U19" s="894"/>
    </row>
    <row r="20" spans="1:21" ht="35.1" customHeight="1" x14ac:dyDescent="0.2">
      <c r="A20" s="59">
        <v>6</v>
      </c>
      <c r="B20" s="112" t="s">
        <v>237</v>
      </c>
      <c r="C20" s="112" t="s">
        <v>238</v>
      </c>
      <c r="D20" s="112" t="s">
        <v>28</v>
      </c>
      <c r="E20" s="112">
        <v>148.47</v>
      </c>
      <c r="F20" s="112">
        <v>110</v>
      </c>
      <c r="G20" s="112" t="s">
        <v>143</v>
      </c>
      <c r="H20" s="112" t="s">
        <v>151</v>
      </c>
      <c r="I20" s="479" t="s">
        <v>60</v>
      </c>
      <c r="J20" s="112">
        <v>3</v>
      </c>
      <c r="K20" s="112" t="s">
        <v>147</v>
      </c>
      <c r="L20" s="112"/>
      <c r="M20" s="112"/>
      <c r="N20" s="112"/>
      <c r="O20" s="112" t="s">
        <v>21</v>
      </c>
      <c r="P20" s="771" t="s">
        <v>107</v>
      </c>
      <c r="Q20" s="743"/>
      <c r="R20" s="743"/>
      <c r="S20" s="743"/>
      <c r="T20" s="743"/>
      <c r="U20" s="894"/>
    </row>
    <row r="21" spans="1:21" ht="35.1" customHeight="1" x14ac:dyDescent="0.2">
      <c r="A21" s="59">
        <v>7</v>
      </c>
      <c r="B21" s="112" t="s">
        <v>237</v>
      </c>
      <c r="C21" s="112" t="s">
        <v>239</v>
      </c>
      <c r="D21" s="112" t="s">
        <v>28</v>
      </c>
      <c r="E21" s="112">
        <v>112.562</v>
      </c>
      <c r="F21" s="112">
        <v>110</v>
      </c>
      <c r="G21" s="112" t="s">
        <v>143</v>
      </c>
      <c r="H21" s="112" t="s">
        <v>1318</v>
      </c>
      <c r="I21" s="479" t="s">
        <v>60</v>
      </c>
      <c r="J21" s="112">
        <v>7</v>
      </c>
      <c r="K21" s="112" t="s">
        <v>148</v>
      </c>
      <c r="L21" s="112"/>
      <c r="M21" s="112"/>
      <c r="N21" s="112"/>
      <c r="O21" s="112" t="s">
        <v>21</v>
      </c>
      <c r="P21" s="771" t="s">
        <v>107</v>
      </c>
      <c r="Q21" s="743"/>
      <c r="R21" s="743"/>
      <c r="S21" s="743"/>
      <c r="T21" s="743"/>
      <c r="U21" s="894"/>
    </row>
    <row r="22" spans="1:21" ht="46.5" customHeight="1" x14ac:dyDescent="0.2">
      <c r="A22" s="59">
        <v>8</v>
      </c>
      <c r="B22" s="112" t="s">
        <v>145</v>
      </c>
      <c r="C22" s="112" t="s">
        <v>240</v>
      </c>
      <c r="D22" s="112" t="s">
        <v>56</v>
      </c>
      <c r="E22" s="112">
        <v>10</v>
      </c>
      <c r="F22" s="112">
        <v>220</v>
      </c>
      <c r="G22" s="112" t="s">
        <v>144</v>
      </c>
      <c r="H22" s="112" t="s">
        <v>150</v>
      </c>
      <c r="I22" s="479" t="s">
        <v>60</v>
      </c>
      <c r="J22" s="112">
        <v>2</v>
      </c>
      <c r="K22" s="112" t="s">
        <v>149</v>
      </c>
      <c r="L22" s="112"/>
      <c r="M22" s="112"/>
      <c r="N22" s="112"/>
      <c r="O22" s="112" t="s">
        <v>21</v>
      </c>
      <c r="P22" s="771" t="s">
        <v>107</v>
      </c>
      <c r="Q22" s="896"/>
      <c r="R22" s="896"/>
      <c r="S22" s="896"/>
      <c r="T22" s="896"/>
      <c r="U22" s="897"/>
    </row>
    <row r="23" spans="1:21" ht="69" customHeight="1" thickBot="1" x14ac:dyDescent="0.25">
      <c r="A23" s="108">
        <v>9</v>
      </c>
      <c r="B23" s="430" t="s">
        <v>755</v>
      </c>
      <c r="C23" s="430" t="s">
        <v>757</v>
      </c>
      <c r="D23" s="430" t="s">
        <v>28</v>
      </c>
      <c r="E23" s="430">
        <v>112.562</v>
      </c>
      <c r="F23" s="430">
        <v>110</v>
      </c>
      <c r="G23" s="430" t="s">
        <v>143</v>
      </c>
      <c r="H23" s="430" t="s">
        <v>756</v>
      </c>
      <c r="I23" s="898" t="s">
        <v>60</v>
      </c>
      <c r="J23" s="430">
        <v>81</v>
      </c>
      <c r="K23" s="899">
        <v>45282</v>
      </c>
      <c r="L23" s="430"/>
      <c r="M23" s="430" t="s">
        <v>49</v>
      </c>
      <c r="N23" s="899">
        <v>45648</v>
      </c>
      <c r="O23" s="430" t="s">
        <v>21</v>
      </c>
      <c r="P23" s="900" t="s">
        <v>107</v>
      </c>
      <c r="Q23" s="901"/>
      <c r="R23" s="901"/>
      <c r="S23" s="901"/>
      <c r="T23" s="901"/>
      <c r="U23" s="902"/>
    </row>
    <row r="24" spans="1:21" s="483" customFormat="1" x14ac:dyDescent="0.2"/>
    <row r="25" spans="1:21" s="483" customFormat="1" x14ac:dyDescent="0.2"/>
    <row r="26" spans="1:21" ht="52.5" customHeight="1" x14ac:dyDescent="0.2"/>
    <row r="28" spans="1:21" ht="15" customHeight="1" x14ac:dyDescent="0.2"/>
    <row r="32" spans="1:21" x14ac:dyDescent="0.2">
      <c r="P32" s="464" t="s">
        <v>9415</v>
      </c>
    </row>
    <row r="35" spans="4:4" x14ac:dyDescent="0.2">
      <c r="D35" s="57"/>
    </row>
  </sheetData>
  <sheetProtection password="ADF4" sheet="1" objects="1" scenarios="1" formatCells="0" formatColumns="0" formatRows="0" insertColumns="0" insertRows="0" insertHyperlinks="0" deleteColumns="0" deleteRows="0" sort="0" autoFilter="0" pivotTables="0"/>
  <mergeCells count="11">
    <mergeCell ref="C9:F9"/>
    <mergeCell ref="C10:F10"/>
    <mergeCell ref="C11:F11"/>
    <mergeCell ref="C12:F12"/>
    <mergeCell ref="C8:F8"/>
    <mergeCell ref="C7:F7"/>
    <mergeCell ref="C2:F2"/>
    <mergeCell ref="C3:F3"/>
    <mergeCell ref="C4:F4"/>
    <mergeCell ref="C5:F5"/>
    <mergeCell ref="C6:F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zoomScale="80" zoomScaleNormal="80" workbookViewId="0">
      <selection activeCell="C2" sqref="C2:D2"/>
    </sheetView>
  </sheetViews>
  <sheetFormatPr defaultRowHeight="12.75" x14ac:dyDescent="0.2"/>
  <cols>
    <col min="1" max="1" width="3.85546875" customWidth="1"/>
    <col min="2" max="2" width="18.5703125" customWidth="1"/>
    <col min="3" max="3" width="23.7109375" customWidth="1"/>
    <col min="4" max="4" width="29.7109375" customWidth="1"/>
    <col min="5" max="5" width="12.5703125" customWidth="1"/>
    <col min="6" max="6" width="7.140625" customWidth="1"/>
    <col min="7" max="7" width="16.7109375" customWidth="1"/>
    <col min="8" max="8" width="33.5703125" customWidth="1"/>
    <col min="9" max="9" width="14.5703125" customWidth="1"/>
    <col min="10" max="10" width="7.85546875" bestFit="1" customWidth="1"/>
    <col min="11" max="11" width="13.42578125" customWidth="1"/>
    <col min="12" max="12" width="8.42578125" bestFit="1" customWidth="1"/>
    <col min="13" max="13" width="13" customWidth="1"/>
    <col min="14" max="14" width="13.42578125" customWidth="1"/>
    <col min="15" max="15" width="15.140625" customWidth="1"/>
    <col min="16" max="16" width="10.7109375" customWidth="1"/>
    <col min="17" max="17" width="12.42578125" customWidth="1"/>
    <col min="18" max="18" width="14.7109375" customWidth="1"/>
    <col min="19" max="19" width="12.85546875" customWidth="1"/>
    <col min="21" max="21" width="19.85546875" customWidth="1"/>
  </cols>
  <sheetData>
    <row r="1" spans="1:20" ht="13.5" thickBot="1" x14ac:dyDescent="0.25">
      <c r="C1" s="1163"/>
      <c r="D1" s="1163"/>
    </row>
    <row r="2" spans="1:20" ht="12.75" customHeight="1" x14ac:dyDescent="0.2">
      <c r="A2" s="1"/>
      <c r="B2" s="39" t="s">
        <v>0</v>
      </c>
      <c r="C2" s="1148">
        <v>44280</v>
      </c>
      <c r="D2" s="1164"/>
    </row>
    <row r="3" spans="1:20" ht="13.5" customHeight="1" thickBot="1" x14ac:dyDescent="0.25">
      <c r="A3" s="1"/>
      <c r="B3" s="37" t="s">
        <v>198</v>
      </c>
      <c r="C3" s="1165" t="s">
        <v>209</v>
      </c>
      <c r="D3" s="1166"/>
    </row>
    <row r="4" spans="1:20" ht="15.75" thickBot="1" x14ac:dyDescent="0.25">
      <c r="A4" s="1"/>
      <c r="B4" s="71"/>
      <c r="C4" s="1167" t="s">
        <v>192</v>
      </c>
      <c r="D4" s="1168"/>
    </row>
    <row r="5" spans="1:20" ht="13.5" thickBot="1" x14ac:dyDescent="0.25">
      <c r="A5" s="1"/>
      <c r="B5" s="51"/>
      <c r="C5" s="56"/>
      <c r="D5" s="57"/>
    </row>
    <row r="6" spans="1:20" ht="84" customHeight="1" x14ac:dyDescent="0.2">
      <c r="A6" s="77" t="s">
        <v>1</v>
      </c>
      <c r="B6" s="81" t="s">
        <v>217</v>
      </c>
      <c r="C6" s="81" t="s">
        <v>215</v>
      </c>
      <c r="D6" s="81" t="s">
        <v>214</v>
      </c>
      <c r="E6" s="81" t="s">
        <v>243</v>
      </c>
      <c r="F6" s="81" t="s">
        <v>3</v>
      </c>
      <c r="G6" s="81" t="s">
        <v>4</v>
      </c>
      <c r="H6" s="81" t="s">
        <v>5</v>
      </c>
      <c r="I6" s="81" t="s">
        <v>6</v>
      </c>
      <c r="J6" s="81" t="s">
        <v>7</v>
      </c>
      <c r="K6" s="81" t="s">
        <v>200</v>
      </c>
      <c r="L6" s="81" t="s">
        <v>9</v>
      </c>
      <c r="M6" s="81" t="s">
        <v>216</v>
      </c>
      <c r="N6" s="81" t="s">
        <v>202</v>
      </c>
      <c r="O6" s="81" t="s">
        <v>10</v>
      </c>
      <c r="P6" s="81" t="s">
        <v>136</v>
      </c>
      <c r="Q6" s="81" t="s">
        <v>205</v>
      </c>
      <c r="R6" s="81" t="s">
        <v>248</v>
      </c>
      <c r="S6" s="81" t="s">
        <v>247</v>
      </c>
      <c r="T6" s="82" t="s">
        <v>29</v>
      </c>
    </row>
    <row r="7" spans="1:20" ht="51" x14ac:dyDescent="0.2">
      <c r="A7" s="59">
        <v>1</v>
      </c>
      <c r="B7" s="10" t="s">
        <v>153</v>
      </c>
      <c r="C7" s="10" t="s">
        <v>154</v>
      </c>
      <c r="D7" s="10" t="s">
        <v>48</v>
      </c>
      <c r="E7" s="10">
        <v>156.90100000000001</v>
      </c>
      <c r="F7" s="10">
        <v>110</v>
      </c>
      <c r="G7" s="10" t="s">
        <v>155</v>
      </c>
      <c r="H7" s="10" t="s">
        <v>156</v>
      </c>
      <c r="I7" s="19" t="s">
        <v>60</v>
      </c>
      <c r="J7" s="10">
        <v>19</v>
      </c>
      <c r="K7" s="10" t="s">
        <v>55</v>
      </c>
      <c r="L7" s="10"/>
      <c r="M7" s="22" t="s">
        <v>210</v>
      </c>
      <c r="N7" s="10"/>
      <c r="O7" s="10" t="s">
        <v>21</v>
      </c>
      <c r="P7" s="20" t="s">
        <v>107</v>
      </c>
      <c r="Q7" s="20" t="s">
        <v>52</v>
      </c>
      <c r="R7" s="20" t="s">
        <v>52</v>
      </c>
      <c r="S7" s="20" t="s">
        <v>52</v>
      </c>
      <c r="T7" s="66" t="s">
        <v>52</v>
      </c>
    </row>
    <row r="8" spans="1:20" ht="38.25" x14ac:dyDescent="0.2">
      <c r="A8" s="59">
        <v>2</v>
      </c>
      <c r="B8" s="10" t="s">
        <v>241</v>
      </c>
      <c r="C8" s="10" t="s">
        <v>164</v>
      </c>
      <c r="D8" s="10" t="s">
        <v>16</v>
      </c>
      <c r="E8" s="10">
        <v>0.97970000000000002</v>
      </c>
      <c r="F8" s="10">
        <v>220</v>
      </c>
      <c r="G8" s="10" t="s">
        <v>165</v>
      </c>
      <c r="H8" s="10" t="s">
        <v>166</v>
      </c>
      <c r="I8" s="19" t="s">
        <v>60</v>
      </c>
      <c r="J8" s="10">
        <v>31</v>
      </c>
      <c r="K8" s="69">
        <v>40976</v>
      </c>
      <c r="L8" s="10"/>
      <c r="M8" s="10"/>
      <c r="N8" s="10"/>
      <c r="O8" s="10" t="s">
        <v>21</v>
      </c>
      <c r="P8" s="20" t="s">
        <v>107</v>
      </c>
      <c r="Q8" s="20">
        <v>3</v>
      </c>
      <c r="R8" s="20" t="s">
        <v>167</v>
      </c>
      <c r="S8" s="20">
        <v>0.97970000000000002</v>
      </c>
      <c r="T8" s="66" t="s">
        <v>52</v>
      </c>
    </row>
    <row r="9" spans="1:20" ht="120.75" customHeight="1" x14ac:dyDescent="0.2">
      <c r="A9" s="59">
        <v>3</v>
      </c>
      <c r="B9" s="58" t="s">
        <v>223</v>
      </c>
      <c r="C9" s="12" t="s">
        <v>229</v>
      </c>
      <c r="D9" s="20" t="s">
        <v>15</v>
      </c>
      <c r="E9" s="20" t="s">
        <v>106</v>
      </c>
      <c r="F9" s="20">
        <v>110</v>
      </c>
      <c r="G9" s="20" t="s">
        <v>224</v>
      </c>
      <c r="H9" s="20" t="s">
        <v>225</v>
      </c>
      <c r="I9" s="10" t="s">
        <v>60</v>
      </c>
      <c r="J9" s="21">
        <v>4</v>
      </c>
      <c r="K9" s="22">
        <v>43238</v>
      </c>
      <c r="L9" s="20" t="s">
        <v>169</v>
      </c>
      <c r="M9" s="22" t="s">
        <v>210</v>
      </c>
      <c r="N9" s="22">
        <v>43603</v>
      </c>
      <c r="O9" s="12" t="s">
        <v>21</v>
      </c>
      <c r="P9" s="16"/>
      <c r="Q9" s="46"/>
      <c r="R9" s="46"/>
      <c r="S9" s="46"/>
      <c r="T9" s="67"/>
    </row>
    <row r="10" spans="1:20" ht="125.25" customHeight="1" x14ac:dyDescent="0.2">
      <c r="A10" s="59">
        <v>4</v>
      </c>
      <c r="B10" s="58" t="s">
        <v>230</v>
      </c>
      <c r="C10" s="12" t="s">
        <v>229</v>
      </c>
      <c r="D10" s="58" t="s">
        <v>27</v>
      </c>
      <c r="E10" s="12" t="s">
        <v>106</v>
      </c>
      <c r="F10" s="12">
        <v>110</v>
      </c>
      <c r="G10" s="58" t="s">
        <v>27</v>
      </c>
      <c r="H10" s="12" t="s">
        <v>231</v>
      </c>
      <c r="I10" s="10" t="s">
        <v>60</v>
      </c>
      <c r="J10" s="21">
        <v>1</v>
      </c>
      <c r="K10" s="22">
        <v>43510</v>
      </c>
      <c r="L10" s="20" t="s">
        <v>169</v>
      </c>
      <c r="M10" s="22" t="s">
        <v>210</v>
      </c>
      <c r="N10" s="22">
        <v>43875</v>
      </c>
      <c r="O10" s="12" t="s">
        <v>21</v>
      </c>
      <c r="P10" s="16"/>
      <c r="Q10" s="46"/>
      <c r="R10" s="46"/>
      <c r="S10" s="46"/>
      <c r="T10" s="67"/>
    </row>
    <row r="11" spans="1:20" ht="76.5" x14ac:dyDescent="0.2">
      <c r="A11" s="59">
        <v>5</v>
      </c>
      <c r="B11" s="58" t="s">
        <v>255</v>
      </c>
      <c r="C11" s="12" t="s">
        <v>229</v>
      </c>
      <c r="D11" s="58" t="s">
        <v>20</v>
      </c>
      <c r="E11" s="12" t="s">
        <v>106</v>
      </c>
      <c r="F11" s="12">
        <v>110</v>
      </c>
      <c r="G11" s="58" t="s">
        <v>256</v>
      </c>
      <c r="H11" s="12" t="s">
        <v>257</v>
      </c>
      <c r="I11" s="10" t="s">
        <v>60</v>
      </c>
      <c r="J11" s="21">
        <v>3</v>
      </c>
      <c r="K11" s="22">
        <v>43651</v>
      </c>
      <c r="L11" s="20" t="s">
        <v>169</v>
      </c>
      <c r="M11" s="22" t="s">
        <v>210</v>
      </c>
      <c r="N11" s="22">
        <v>44017</v>
      </c>
      <c r="O11" s="12" t="s">
        <v>21</v>
      </c>
      <c r="P11" s="16"/>
      <c r="Q11" s="46"/>
      <c r="R11" s="46"/>
      <c r="S11" s="46"/>
      <c r="T11" s="67"/>
    </row>
    <row r="12" spans="1:20" ht="76.5" x14ac:dyDescent="0.2">
      <c r="A12" s="59">
        <v>6</v>
      </c>
      <c r="B12" s="58" t="s">
        <v>259</v>
      </c>
      <c r="C12" s="12" t="s">
        <v>229</v>
      </c>
      <c r="D12" s="58" t="s">
        <v>16</v>
      </c>
      <c r="E12" s="12" t="s">
        <v>106</v>
      </c>
      <c r="F12" s="12">
        <v>110</v>
      </c>
      <c r="G12" s="58" t="s">
        <v>260</v>
      </c>
      <c r="H12" s="12" t="s">
        <v>261</v>
      </c>
      <c r="I12" s="10" t="s">
        <v>60</v>
      </c>
      <c r="J12" s="21">
        <v>4</v>
      </c>
      <c r="K12" s="22">
        <v>43699</v>
      </c>
      <c r="L12" s="20" t="s">
        <v>169</v>
      </c>
      <c r="M12" s="22" t="s">
        <v>210</v>
      </c>
      <c r="N12" s="22">
        <v>44065</v>
      </c>
      <c r="O12" s="12" t="s">
        <v>21</v>
      </c>
      <c r="P12" s="16"/>
      <c r="Q12" s="46"/>
      <c r="R12" s="46"/>
      <c r="S12" s="46"/>
      <c r="T12" s="67"/>
    </row>
    <row r="13" spans="1:20" ht="85.5" customHeight="1" thickBot="1" x14ac:dyDescent="0.25">
      <c r="A13" s="60">
        <v>7</v>
      </c>
      <c r="B13" s="85" t="s">
        <v>255</v>
      </c>
      <c r="C13" s="68" t="s">
        <v>229</v>
      </c>
      <c r="D13" s="85" t="s">
        <v>44</v>
      </c>
      <c r="E13" s="68" t="s">
        <v>106</v>
      </c>
      <c r="F13" s="68">
        <v>110</v>
      </c>
      <c r="G13" s="85" t="s">
        <v>44</v>
      </c>
      <c r="H13" s="68" t="s">
        <v>258</v>
      </c>
      <c r="I13" s="65" t="s">
        <v>60</v>
      </c>
      <c r="J13" s="86">
        <v>5</v>
      </c>
      <c r="K13" s="87">
        <v>43699</v>
      </c>
      <c r="L13" s="70" t="s">
        <v>169</v>
      </c>
      <c r="M13" s="87" t="s">
        <v>210</v>
      </c>
      <c r="N13" s="87">
        <v>44065</v>
      </c>
      <c r="O13" s="68" t="s">
        <v>21</v>
      </c>
      <c r="P13" s="88"/>
      <c r="Q13" s="89"/>
      <c r="R13" s="89"/>
      <c r="S13" s="89"/>
      <c r="T13" s="90"/>
    </row>
  </sheetData>
  <sheetProtection formatCells="0" formatColumns="0" formatRows="0" insertColumns="0" insertRows="0" insertHyperlinks="0" deleteColumns="0" deleteRows="0" sort="0" autoFilter="0" pivotTables="0"/>
  <mergeCells count="4">
    <mergeCell ref="C1:D1"/>
    <mergeCell ref="C2:D2"/>
    <mergeCell ref="C3:D3"/>
    <mergeCell ref="C4: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Eolian</vt:lpstr>
      <vt:lpstr>Hidro</vt:lpstr>
      <vt:lpstr>Biomasa</vt:lpstr>
      <vt:lpstr>Biogaz</vt:lpstr>
      <vt:lpstr>Cogenerare</vt:lpstr>
      <vt:lpstr>Fotovoltaic</vt:lpstr>
      <vt:lpstr>Termo (centrale clasice)</vt:lpstr>
      <vt:lpstr>Surse Mixte</vt:lpstr>
      <vt:lpstr>Instalatie Stocare</vt:lpstr>
      <vt:lpstr>Geotermal</vt:lpstr>
      <vt:lpstr>Producatori clasici</vt:lpstr>
      <vt:lpstr>Consumatori</vt:lpstr>
      <vt:lpstr>Lucrari generate de OD</vt:lpstr>
      <vt:lpstr>Eolian!_Hlk103158258</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dan.vrabie</dc:creator>
  <cp:lastModifiedBy>Ileana Ene</cp:lastModifiedBy>
  <cp:lastPrinted>2011-02-04T10:36:41Z</cp:lastPrinted>
  <dcterms:created xsi:type="dcterms:W3CDTF">2010-10-21T12:01:51Z</dcterms:created>
  <dcterms:modified xsi:type="dcterms:W3CDTF">2025-07-09T06:13:36Z</dcterms:modified>
</cp:coreProperties>
</file>